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120" yWindow="75" windowWidth="12120" windowHeight="7065" tabRatio="951" activeTab="9"/>
  </bookViews>
  <sheets>
    <sheet name="MT or KL" sheetId="73" r:id="rId1"/>
    <sheet name="Kushtia R" sheetId="72" r:id="rId2"/>
    <sheet name="Kushtia a" sheetId="54" r:id="rId3"/>
    <sheet name="Rajbari a" sheetId="40" r:id="rId4"/>
    <sheet name="Faridpur a" sheetId="43" r:id="rId5"/>
    <sheet name="Kanaipur a" sheetId="42" r:id="rId6"/>
    <sheet name="Kotchandpur a" sheetId="44" r:id="rId7"/>
    <sheet name="Jenaidah a" sheetId="45" r:id="rId8"/>
    <sheet name="Chuadanga a " sheetId="41" r:id="rId9"/>
    <sheet name="Meherpur a" sheetId="46" r:id="rId10"/>
    <sheet name="T9" sheetId="47" r:id="rId11"/>
    <sheet name="T10" sheetId="49" r:id="rId12"/>
    <sheet name="T11" sheetId="48" r:id="rId13"/>
    <sheet name="T12" sheetId="50" r:id="rId14"/>
    <sheet name="T-13(Pcs)" sheetId="51" state="hidden" r:id="rId15"/>
    <sheet name="T-14(Pcs)" sheetId="52" state="hidden" r:id="rId16"/>
    <sheet name="T-15(Pcs)" sheetId="53" state="hidden" r:id="rId17"/>
    <sheet name="Kushtia." sheetId="56" r:id="rId18"/>
    <sheet name="Rajbari." sheetId="59" r:id="rId19"/>
    <sheet name="Faridpur." sheetId="58" r:id="rId20"/>
    <sheet name="Kanaipur." sheetId="61" r:id="rId21"/>
    <sheet name="Kotchandpur." sheetId="60" r:id="rId22"/>
    <sheet name="Jenaidah." sheetId="62" r:id="rId23"/>
    <sheet name="Chuadanga." sheetId="63" r:id="rId24"/>
    <sheet name="Meherpur." sheetId="64" r:id="rId25"/>
    <sheet name="T 9" sheetId="65" r:id="rId26"/>
    <sheet name="T 10" sheetId="67" r:id="rId27"/>
    <sheet name="T 11" sheetId="66" r:id="rId28"/>
    <sheet name="T 12" sheetId="68" r:id="rId29"/>
    <sheet name="T-13(MT)" sheetId="69" state="hidden" r:id="rId30"/>
    <sheet name="T-14(MT)" sheetId="70" state="hidden" r:id="rId31"/>
    <sheet name="T-15(MT)" sheetId="71" state="hidden" r:id="rId32"/>
  </sheets>
  <definedNames>
    <definedName name="_xlnm.Print_Area" localSheetId="8">'Chuadanga a '!$A$1:$AR$108</definedName>
    <definedName name="_xlnm.Print_Area" localSheetId="23">Chuadanga.!$A$1:$AM$119</definedName>
    <definedName name="_xlnm.Print_Area" localSheetId="4">'Faridpur a'!$A$1:$AR$108</definedName>
    <definedName name="_xlnm.Print_Area" localSheetId="19">Faridpur.!$A$1:$AM$119</definedName>
    <definedName name="_xlnm.Print_Area" localSheetId="7">'Jenaidah a'!$A$1:$AR$108</definedName>
    <definedName name="_xlnm.Print_Area" localSheetId="22">Jenaidah.!$A$1:$AM$119</definedName>
    <definedName name="_xlnm.Print_Area" localSheetId="5">'Kanaipur a'!$A$1:$AR$108</definedName>
    <definedName name="_xlnm.Print_Area" localSheetId="20">Kanaipur.!$A$1:$AM$119</definedName>
    <definedName name="_xlnm.Print_Area" localSheetId="6">'Kotchandpur a'!$A$1:$AR$108</definedName>
    <definedName name="_xlnm.Print_Area" localSheetId="21">Kotchandpur.!$A$1:$AM$119</definedName>
    <definedName name="_xlnm.Print_Area" localSheetId="2">'Kushtia a'!$A$1:$AR$108</definedName>
    <definedName name="_xlnm.Print_Area" localSheetId="1">'Kushtia R'!$A$1:$AM$114</definedName>
    <definedName name="_xlnm.Print_Area" localSheetId="17">Kushtia.!$A$1:$AM$120</definedName>
    <definedName name="_xlnm.Print_Area" localSheetId="9">'Meherpur a'!$A$1:$AR$108</definedName>
    <definedName name="_xlnm.Print_Area" localSheetId="24">Meherpur.!$A$1:$AM$119</definedName>
    <definedName name="_xlnm.Print_Area" localSheetId="0">'MT or KL'!$A$1:$AM$158</definedName>
    <definedName name="_xlnm.Print_Area" localSheetId="3">'Rajbari a'!$A$1:$AR$108</definedName>
    <definedName name="_xlnm.Print_Area" localSheetId="18">Rajbari.!$A$1:$AM$119</definedName>
    <definedName name="_xlnm.Print_Area" localSheetId="26">'T 10'!$A$1:$AM$119</definedName>
    <definedName name="_xlnm.Print_Area" localSheetId="27">'T 11'!$A$1:$AM$119</definedName>
    <definedName name="_xlnm.Print_Area" localSheetId="28">'T 12'!$A$1:$AM$119</definedName>
    <definedName name="_xlnm.Print_Area" localSheetId="25">'T 9'!$A$1:$AM$119</definedName>
    <definedName name="_xlnm.Print_Area" localSheetId="11">'T10'!$A$1:$AM$114</definedName>
    <definedName name="_xlnm.Print_Area" localSheetId="12">'T11'!$A$1:$AM$114</definedName>
    <definedName name="_xlnm.Print_Area" localSheetId="13">'T12'!$A$1:$AM$114</definedName>
    <definedName name="_xlnm.Print_Area" localSheetId="29">'T-13(MT)'!$A$1:$AM$153</definedName>
    <definedName name="_xlnm.Print_Area" localSheetId="14">'T-13(Pcs)'!$A$1:$AM$108</definedName>
    <definedName name="_xlnm.Print_Area" localSheetId="30">'T-14(MT)'!$A$1:$AM$153</definedName>
    <definedName name="_xlnm.Print_Area" localSheetId="15">'T-14(Pcs)'!$A$1:$AM$108</definedName>
    <definedName name="_xlnm.Print_Area" localSheetId="31">'T-15(MT)'!$A$1:$AM$153</definedName>
    <definedName name="_xlnm.Print_Area" localSheetId="16">'T-15(Pcs)'!$A$1:$AM$108</definedName>
    <definedName name="_xlnm.Print_Area" localSheetId="10">'T9'!$A$1:$AM$114</definedName>
    <definedName name="_xlnm.Print_Titles" localSheetId="8">'Chuadanga a '!$A:$J,'Chuadanga a '!$2:$4</definedName>
    <definedName name="_xlnm.Print_Titles" localSheetId="23">Chuadanga.!$A:$E,Chuadanga.!$8:$10</definedName>
    <definedName name="_xlnm.Print_Titles" localSheetId="4">'Faridpur a'!$A:$J,'Faridpur a'!$2:$4</definedName>
    <definedName name="_xlnm.Print_Titles" localSheetId="19">Faridpur.!$A:$E,Faridpur.!$8:$10</definedName>
    <definedName name="_xlnm.Print_Titles" localSheetId="7">'Jenaidah a'!$A:$J,'Jenaidah a'!$2:$4</definedName>
    <definedName name="_xlnm.Print_Titles" localSheetId="22">Jenaidah.!$A:$E,Jenaidah.!$8:$10</definedName>
    <definedName name="_xlnm.Print_Titles" localSheetId="5">'Kanaipur a'!$A:$J,'Kanaipur a'!$2:$4</definedName>
    <definedName name="_xlnm.Print_Titles" localSheetId="20">Kanaipur.!$A:$E,Kanaipur.!$8:$10</definedName>
    <definedName name="_xlnm.Print_Titles" localSheetId="6">'Kotchandpur a'!$A:$J,'Kotchandpur a'!$2:$4</definedName>
    <definedName name="_xlnm.Print_Titles" localSheetId="21">Kotchandpur.!$A:$E,Kotchandpur.!$8:$10</definedName>
    <definedName name="_xlnm.Print_Titles" localSheetId="2">'Kushtia a'!$A:$J,'Kushtia a'!$2:$4</definedName>
    <definedName name="_xlnm.Print_Titles" localSheetId="1">'Kushtia R'!$A:$E,'Kushtia R'!$8:$10</definedName>
    <definedName name="_xlnm.Print_Titles" localSheetId="17">Kushtia.!$A:$E,Kushtia.!$8:$10</definedName>
    <definedName name="_xlnm.Print_Titles" localSheetId="9">'Meherpur a'!$A:$J,'Meherpur a'!$2:$4</definedName>
    <definedName name="_xlnm.Print_Titles" localSheetId="24">Meherpur.!$A:$E,Meherpur.!$8:$10</definedName>
    <definedName name="_xlnm.Print_Titles" localSheetId="0">'MT or KL'!$A:$E,'MT or KL'!$8:$10</definedName>
    <definedName name="_xlnm.Print_Titles" localSheetId="3">'Rajbari a'!$A:$J,'Rajbari a'!$2:$4</definedName>
    <definedName name="_xlnm.Print_Titles" localSheetId="18">Rajbari.!$A:$E,Rajbari.!$8:$10</definedName>
    <definedName name="_xlnm.Print_Titles" localSheetId="26">'T 10'!$A:$E,'T 10'!$8:$10</definedName>
    <definedName name="_xlnm.Print_Titles" localSheetId="27">'T 11'!$A:$E,'T 11'!$8:$10</definedName>
    <definedName name="_xlnm.Print_Titles" localSheetId="28">'T 12'!$A:$E,'T 12'!$8:$10</definedName>
    <definedName name="_xlnm.Print_Titles" localSheetId="25">'T 9'!$A:$E,'T 9'!$8:$10</definedName>
    <definedName name="_xlnm.Print_Titles" localSheetId="11">'T10'!$A:$E,'T10'!$8:$10</definedName>
    <definedName name="_xlnm.Print_Titles" localSheetId="12">'T11'!$A:$E,'T11'!$8:$10</definedName>
    <definedName name="_xlnm.Print_Titles" localSheetId="13">'T12'!$A:$E,'T12'!$8:$10</definedName>
    <definedName name="_xlnm.Print_Titles" localSheetId="29">'T-13(MT)'!$A:$E,'T-13(MT)'!$8:$10</definedName>
    <definedName name="_xlnm.Print_Titles" localSheetId="14">'T-13(Pcs)'!$A:$E,'T-13(Pcs)'!$8:$10</definedName>
    <definedName name="_xlnm.Print_Titles" localSheetId="30">'T-14(MT)'!$A:$E,'T-14(MT)'!$8:$10</definedName>
    <definedName name="_xlnm.Print_Titles" localSheetId="15">'T-14(Pcs)'!$A:$E,'T-14(Pcs)'!$8:$10</definedName>
    <definedName name="_xlnm.Print_Titles" localSheetId="31">'T-15(MT)'!$A:$E,'T-15(MT)'!$8:$10</definedName>
    <definedName name="_xlnm.Print_Titles" localSheetId="16">'T-15(Pcs)'!$A:$E,'T-15(Pcs)'!$8:$10</definedName>
    <definedName name="_xlnm.Print_Titles" localSheetId="10">'T9'!$A:$E,'T9'!$8:$10</definedName>
  </definedNames>
  <calcPr calcId="125725"/>
</workbook>
</file>

<file path=xl/calcChain.xml><?xml version="1.0" encoding="utf-8"?>
<calcChain xmlns="http://schemas.openxmlformats.org/spreadsheetml/2006/main">
  <c r="AO107" i="54"/>
  <c r="AG107" i="44"/>
  <c r="AI4" i="72"/>
  <c r="F12"/>
  <c r="G12" s="1"/>
  <c r="H12"/>
  <c r="I12" s="1"/>
  <c r="J12"/>
  <c r="K12" s="1"/>
  <c r="N12"/>
  <c r="O12" s="1"/>
  <c r="P12"/>
  <c r="Q12" s="1"/>
  <c r="R12"/>
  <c r="S12" s="1"/>
  <c r="V12"/>
  <c r="W12" s="1"/>
  <c r="X12"/>
  <c r="Y12" s="1"/>
  <c r="Z12"/>
  <c r="AA12" s="1"/>
  <c r="AD12"/>
  <c r="AE12" s="1"/>
  <c r="AF12"/>
  <c r="AG12" s="1"/>
  <c r="AH12"/>
  <c r="AI12" s="1"/>
  <c r="F13"/>
  <c r="G13" s="1"/>
  <c r="H13"/>
  <c r="I13" s="1"/>
  <c r="J13"/>
  <c r="K13" s="1"/>
  <c r="N13"/>
  <c r="O13" s="1"/>
  <c r="P13"/>
  <c r="Q13" s="1"/>
  <c r="R13"/>
  <c r="S13" s="1"/>
  <c r="V13"/>
  <c r="W13" s="1"/>
  <c r="X13"/>
  <c r="Y13" s="1"/>
  <c r="Z13"/>
  <c r="AA13" s="1"/>
  <c r="AD13"/>
  <c r="AE13" s="1"/>
  <c r="AF13"/>
  <c r="AG13" s="1"/>
  <c r="AH13"/>
  <c r="AI13" s="1"/>
  <c r="F14"/>
  <c r="G14" s="1"/>
  <c r="H14"/>
  <c r="I14" s="1"/>
  <c r="J14"/>
  <c r="K14" s="1"/>
  <c r="N14"/>
  <c r="O14" s="1"/>
  <c r="P14"/>
  <c r="Q14" s="1"/>
  <c r="R14"/>
  <c r="S14" s="1"/>
  <c r="V14"/>
  <c r="W14" s="1"/>
  <c r="X14"/>
  <c r="Y14" s="1"/>
  <c r="Z14"/>
  <c r="AA14" s="1"/>
  <c r="AD14"/>
  <c r="AE14" s="1"/>
  <c r="AF14"/>
  <c r="AG14" s="1"/>
  <c r="AH14"/>
  <c r="AI14" s="1"/>
  <c r="F15"/>
  <c r="G15" s="1"/>
  <c r="H15"/>
  <c r="I15" s="1"/>
  <c r="J15"/>
  <c r="K15" s="1"/>
  <c r="N15"/>
  <c r="O15" s="1"/>
  <c r="P15"/>
  <c r="Q15" s="1"/>
  <c r="R15"/>
  <c r="S15" s="1"/>
  <c r="V15"/>
  <c r="W15" s="1"/>
  <c r="X15"/>
  <c r="Y15" s="1"/>
  <c r="Z15"/>
  <c r="AA15" s="1"/>
  <c r="AD15"/>
  <c r="AE15" s="1"/>
  <c r="AF15"/>
  <c r="AG15" s="1"/>
  <c r="AH15"/>
  <c r="AI15" s="1"/>
  <c r="F16"/>
  <c r="G16" s="1"/>
  <c r="H16"/>
  <c r="I16" s="1"/>
  <c r="J16"/>
  <c r="K16" s="1"/>
  <c r="N16"/>
  <c r="O16" s="1"/>
  <c r="P16"/>
  <c r="Q16" s="1"/>
  <c r="R16"/>
  <c r="S16" s="1"/>
  <c r="V16"/>
  <c r="W16" s="1"/>
  <c r="X16"/>
  <c r="Y16" s="1"/>
  <c r="Z16"/>
  <c r="AA16" s="1"/>
  <c r="AD16"/>
  <c r="AE16" s="1"/>
  <c r="AF16"/>
  <c r="AG16" s="1"/>
  <c r="AH16"/>
  <c r="AI16" s="1"/>
  <c r="F17"/>
  <c r="G17" s="1"/>
  <c r="H17"/>
  <c r="I17" s="1"/>
  <c r="J17"/>
  <c r="K17" s="1"/>
  <c r="N17"/>
  <c r="O17" s="1"/>
  <c r="P17"/>
  <c r="Q17" s="1"/>
  <c r="R17"/>
  <c r="S17" s="1"/>
  <c r="V17"/>
  <c r="W17" s="1"/>
  <c r="X17"/>
  <c r="Y17" s="1"/>
  <c r="Z17"/>
  <c r="AA17" s="1"/>
  <c r="AD17"/>
  <c r="AE17" s="1"/>
  <c r="AF17"/>
  <c r="AG17" s="1"/>
  <c r="AH17"/>
  <c r="AI17" s="1"/>
  <c r="F18"/>
  <c r="G18" s="1"/>
  <c r="H18"/>
  <c r="I18" s="1"/>
  <c r="J18"/>
  <c r="K18" s="1"/>
  <c r="N18"/>
  <c r="O18" s="1"/>
  <c r="P18"/>
  <c r="Q18" s="1"/>
  <c r="R18"/>
  <c r="S18" s="1"/>
  <c r="V18"/>
  <c r="W18" s="1"/>
  <c r="X18"/>
  <c r="Y18" s="1"/>
  <c r="Z18"/>
  <c r="AA18" s="1"/>
  <c r="AD18"/>
  <c r="AE18" s="1"/>
  <c r="AF18"/>
  <c r="AG18" s="1"/>
  <c r="AH18"/>
  <c r="AI18" s="1"/>
  <c r="F19"/>
  <c r="G19" s="1"/>
  <c r="H19"/>
  <c r="I19" s="1"/>
  <c r="J19"/>
  <c r="K19" s="1"/>
  <c r="N19"/>
  <c r="O19" s="1"/>
  <c r="P19"/>
  <c r="Q19" s="1"/>
  <c r="R19"/>
  <c r="S19" s="1"/>
  <c r="V19"/>
  <c r="W19" s="1"/>
  <c r="X19"/>
  <c r="Y19" s="1"/>
  <c r="Z19"/>
  <c r="AA19" s="1"/>
  <c r="AD19"/>
  <c r="AE19" s="1"/>
  <c r="AF19"/>
  <c r="AG19" s="1"/>
  <c r="AH19"/>
  <c r="AI19" s="1"/>
  <c r="F20"/>
  <c r="G20" s="1"/>
  <c r="H20"/>
  <c r="I20" s="1"/>
  <c r="J20"/>
  <c r="K20" s="1"/>
  <c r="N20"/>
  <c r="O20" s="1"/>
  <c r="P20"/>
  <c r="Q20" s="1"/>
  <c r="R20"/>
  <c r="S20" s="1"/>
  <c r="V20"/>
  <c r="W20" s="1"/>
  <c r="X20"/>
  <c r="Y20" s="1"/>
  <c r="Z20"/>
  <c r="AA20" s="1"/>
  <c r="AD20"/>
  <c r="AE20" s="1"/>
  <c r="AF20"/>
  <c r="AG20" s="1"/>
  <c r="AH20"/>
  <c r="AI20" s="1"/>
  <c r="F21"/>
  <c r="G21" s="1"/>
  <c r="H21"/>
  <c r="I21" s="1"/>
  <c r="J21"/>
  <c r="K21" s="1"/>
  <c r="N21"/>
  <c r="O21" s="1"/>
  <c r="P21"/>
  <c r="Q21" s="1"/>
  <c r="R21"/>
  <c r="S21" s="1"/>
  <c r="V21"/>
  <c r="W21" s="1"/>
  <c r="X21"/>
  <c r="Y21" s="1"/>
  <c r="Z21"/>
  <c r="AA21" s="1"/>
  <c r="AD21"/>
  <c r="AE21" s="1"/>
  <c r="AF21"/>
  <c r="AG21" s="1"/>
  <c r="AH21"/>
  <c r="AI21" s="1"/>
  <c r="F22"/>
  <c r="G22" s="1"/>
  <c r="H22"/>
  <c r="I22" s="1"/>
  <c r="J22"/>
  <c r="K22" s="1"/>
  <c r="N22"/>
  <c r="O22" s="1"/>
  <c r="P22"/>
  <c r="Q22" s="1"/>
  <c r="R22"/>
  <c r="S22" s="1"/>
  <c r="V22"/>
  <c r="W22" s="1"/>
  <c r="X22"/>
  <c r="Y22" s="1"/>
  <c r="Z22"/>
  <c r="AA22" s="1"/>
  <c r="AD22"/>
  <c r="AE22" s="1"/>
  <c r="AF22"/>
  <c r="AG22" s="1"/>
  <c r="AH22"/>
  <c r="AI22" s="1"/>
  <c r="F23"/>
  <c r="G23" s="1"/>
  <c r="H23"/>
  <c r="I23" s="1"/>
  <c r="J23"/>
  <c r="K23" s="1"/>
  <c r="N23"/>
  <c r="O23" s="1"/>
  <c r="P23"/>
  <c r="Q23" s="1"/>
  <c r="R23"/>
  <c r="S23" s="1"/>
  <c r="V23"/>
  <c r="W23" s="1"/>
  <c r="X23"/>
  <c r="Y23" s="1"/>
  <c r="Z23"/>
  <c r="AA23" s="1"/>
  <c r="AD23"/>
  <c r="AE23" s="1"/>
  <c r="AF23"/>
  <c r="AG23" s="1"/>
  <c r="AH23"/>
  <c r="AI23" s="1"/>
  <c r="F24"/>
  <c r="G24" s="1"/>
  <c r="H24"/>
  <c r="I24" s="1"/>
  <c r="J24"/>
  <c r="K24" s="1"/>
  <c r="N24"/>
  <c r="O24" s="1"/>
  <c r="P24"/>
  <c r="Q24" s="1"/>
  <c r="R24"/>
  <c r="S24" s="1"/>
  <c r="V24"/>
  <c r="W24" s="1"/>
  <c r="X24"/>
  <c r="Y24" s="1"/>
  <c r="Z24"/>
  <c r="AA24" s="1"/>
  <c r="AD24"/>
  <c r="AE24" s="1"/>
  <c r="AF24"/>
  <c r="AG24" s="1"/>
  <c r="AH24"/>
  <c r="AI24" s="1"/>
  <c r="F25"/>
  <c r="G25" s="1"/>
  <c r="H25"/>
  <c r="I25" s="1"/>
  <c r="J25"/>
  <c r="K25" s="1"/>
  <c r="N25"/>
  <c r="O25" s="1"/>
  <c r="P25"/>
  <c r="Q25" s="1"/>
  <c r="R25"/>
  <c r="S25" s="1"/>
  <c r="V25"/>
  <c r="W25" s="1"/>
  <c r="X25"/>
  <c r="Y25" s="1"/>
  <c r="Z25"/>
  <c r="AA25" s="1"/>
  <c r="AD25"/>
  <c r="AE25" s="1"/>
  <c r="AF25"/>
  <c r="AG25" s="1"/>
  <c r="AH25"/>
  <c r="AI25" s="1"/>
  <c r="F26"/>
  <c r="G26" s="1"/>
  <c r="H26"/>
  <c r="I26" s="1"/>
  <c r="J26"/>
  <c r="K26" s="1"/>
  <c r="N26"/>
  <c r="O26" s="1"/>
  <c r="P26"/>
  <c r="Q26" s="1"/>
  <c r="R26"/>
  <c r="S26" s="1"/>
  <c r="V26"/>
  <c r="W26" s="1"/>
  <c r="X26"/>
  <c r="Y26" s="1"/>
  <c r="Z26"/>
  <c r="AA26" s="1"/>
  <c r="AD26"/>
  <c r="AE26" s="1"/>
  <c r="AF26"/>
  <c r="AG26" s="1"/>
  <c r="AH26"/>
  <c r="AI26" s="1"/>
  <c r="F27"/>
  <c r="G27" s="1"/>
  <c r="H27"/>
  <c r="I27" s="1"/>
  <c r="J27"/>
  <c r="K27" s="1"/>
  <c r="N27"/>
  <c r="O27" s="1"/>
  <c r="P27"/>
  <c r="Q27" s="1"/>
  <c r="R27"/>
  <c r="S27" s="1"/>
  <c r="V27"/>
  <c r="W27" s="1"/>
  <c r="X27"/>
  <c r="Y27" s="1"/>
  <c r="Z27"/>
  <c r="AA27" s="1"/>
  <c r="AD27"/>
  <c r="AE27" s="1"/>
  <c r="AF27"/>
  <c r="AG27" s="1"/>
  <c r="AH27"/>
  <c r="AI27" s="1"/>
  <c r="F28"/>
  <c r="G28" s="1"/>
  <c r="H28"/>
  <c r="I28" s="1"/>
  <c r="J28"/>
  <c r="K28" s="1"/>
  <c r="N28"/>
  <c r="O28" s="1"/>
  <c r="P28"/>
  <c r="Q28" s="1"/>
  <c r="R28"/>
  <c r="S28" s="1"/>
  <c r="V28"/>
  <c r="W28" s="1"/>
  <c r="X28"/>
  <c r="Y28" s="1"/>
  <c r="Z28"/>
  <c r="AA28" s="1"/>
  <c r="AD28"/>
  <c r="AE28" s="1"/>
  <c r="AF28"/>
  <c r="AG28" s="1"/>
  <c r="AH28"/>
  <c r="AI28" s="1"/>
  <c r="F29"/>
  <c r="G29" s="1"/>
  <c r="H29"/>
  <c r="I29" s="1"/>
  <c r="J29"/>
  <c r="K29" s="1"/>
  <c r="N29"/>
  <c r="O29" s="1"/>
  <c r="P29"/>
  <c r="Q29" s="1"/>
  <c r="R29"/>
  <c r="S29" s="1"/>
  <c r="V29"/>
  <c r="W29" s="1"/>
  <c r="X29"/>
  <c r="Y29" s="1"/>
  <c r="Z29"/>
  <c r="AA29" s="1"/>
  <c r="AD29"/>
  <c r="AE29" s="1"/>
  <c r="AF29"/>
  <c r="AG29" s="1"/>
  <c r="AH29"/>
  <c r="AI29" s="1"/>
  <c r="F30"/>
  <c r="G30" s="1"/>
  <c r="H30"/>
  <c r="I30" s="1"/>
  <c r="J30"/>
  <c r="K30" s="1"/>
  <c r="N30"/>
  <c r="O30" s="1"/>
  <c r="P30"/>
  <c r="Q30" s="1"/>
  <c r="R30"/>
  <c r="S30" s="1"/>
  <c r="V30"/>
  <c r="W30" s="1"/>
  <c r="X30"/>
  <c r="Y30" s="1"/>
  <c r="Z30"/>
  <c r="AA30" s="1"/>
  <c r="AD30"/>
  <c r="AE30" s="1"/>
  <c r="AF30"/>
  <c r="AG30" s="1"/>
  <c r="AH30"/>
  <c r="AI30" s="1"/>
  <c r="F31"/>
  <c r="G31" s="1"/>
  <c r="H31"/>
  <c r="I31" s="1"/>
  <c r="J31"/>
  <c r="K31" s="1"/>
  <c r="N31"/>
  <c r="O31" s="1"/>
  <c r="P31"/>
  <c r="Q31" s="1"/>
  <c r="R31"/>
  <c r="S31" s="1"/>
  <c r="V31"/>
  <c r="W31" s="1"/>
  <c r="X31"/>
  <c r="Y31" s="1"/>
  <c r="Z31"/>
  <c r="AA31" s="1"/>
  <c r="AD31"/>
  <c r="AE31" s="1"/>
  <c r="AF31"/>
  <c r="AG31" s="1"/>
  <c r="AH31"/>
  <c r="AI31" s="1"/>
  <c r="F32"/>
  <c r="G32" s="1"/>
  <c r="H32"/>
  <c r="I32" s="1"/>
  <c r="J32"/>
  <c r="K32" s="1"/>
  <c r="N32"/>
  <c r="O32" s="1"/>
  <c r="P32"/>
  <c r="Q32" s="1"/>
  <c r="R32"/>
  <c r="S32" s="1"/>
  <c r="V32"/>
  <c r="W32" s="1"/>
  <c r="X32"/>
  <c r="Y32" s="1"/>
  <c r="Z32"/>
  <c r="AA32" s="1"/>
  <c r="AD32"/>
  <c r="AE32" s="1"/>
  <c r="AF32"/>
  <c r="AG32" s="1"/>
  <c r="AH32"/>
  <c r="AI32" s="1"/>
  <c r="F33"/>
  <c r="G33" s="1"/>
  <c r="H33"/>
  <c r="I33" s="1"/>
  <c r="J33"/>
  <c r="K33" s="1"/>
  <c r="N33"/>
  <c r="O33" s="1"/>
  <c r="P33"/>
  <c r="Q33" s="1"/>
  <c r="R33"/>
  <c r="S33" s="1"/>
  <c r="V33"/>
  <c r="W33" s="1"/>
  <c r="X33"/>
  <c r="Y33" s="1"/>
  <c r="Z33"/>
  <c r="AA33" s="1"/>
  <c r="AD33"/>
  <c r="AE33" s="1"/>
  <c r="AF33"/>
  <c r="AG33" s="1"/>
  <c r="AH33"/>
  <c r="AI33" s="1"/>
  <c r="F34"/>
  <c r="G34" s="1"/>
  <c r="H34"/>
  <c r="I34" s="1"/>
  <c r="J34"/>
  <c r="K34" s="1"/>
  <c r="N34"/>
  <c r="O34" s="1"/>
  <c r="P34"/>
  <c r="Q34" s="1"/>
  <c r="R34"/>
  <c r="S34" s="1"/>
  <c r="V34"/>
  <c r="W34" s="1"/>
  <c r="X34"/>
  <c r="Y34" s="1"/>
  <c r="Z34"/>
  <c r="AA34" s="1"/>
  <c r="AD34"/>
  <c r="AE34" s="1"/>
  <c r="AF34"/>
  <c r="AG34" s="1"/>
  <c r="AH34"/>
  <c r="AI34" s="1"/>
  <c r="F35"/>
  <c r="G35" s="1"/>
  <c r="H35"/>
  <c r="I35" s="1"/>
  <c r="J35"/>
  <c r="K35" s="1"/>
  <c r="N35"/>
  <c r="O35" s="1"/>
  <c r="P35"/>
  <c r="Q35" s="1"/>
  <c r="R35"/>
  <c r="S35" s="1"/>
  <c r="V35"/>
  <c r="W35" s="1"/>
  <c r="X35"/>
  <c r="Y35" s="1"/>
  <c r="Z35"/>
  <c r="AA35" s="1"/>
  <c r="AD35"/>
  <c r="AE35" s="1"/>
  <c r="AF35"/>
  <c r="AG35" s="1"/>
  <c r="AH35"/>
  <c r="AI35" s="1"/>
  <c r="F36"/>
  <c r="G36" s="1"/>
  <c r="H36"/>
  <c r="I36" s="1"/>
  <c r="J36"/>
  <c r="K36" s="1"/>
  <c r="N36"/>
  <c r="O36" s="1"/>
  <c r="P36"/>
  <c r="Q36" s="1"/>
  <c r="R36"/>
  <c r="S36" s="1"/>
  <c r="V36"/>
  <c r="W36" s="1"/>
  <c r="X36"/>
  <c r="Y36" s="1"/>
  <c r="Z36"/>
  <c r="AA36" s="1"/>
  <c r="AD36"/>
  <c r="AE36" s="1"/>
  <c r="AF36"/>
  <c r="AG36" s="1"/>
  <c r="AH36"/>
  <c r="AI36" s="1"/>
  <c r="F37"/>
  <c r="G37" s="1"/>
  <c r="H37"/>
  <c r="I37" s="1"/>
  <c r="J37"/>
  <c r="K37" s="1"/>
  <c r="N37"/>
  <c r="O37" s="1"/>
  <c r="P37"/>
  <c r="Q37" s="1"/>
  <c r="R37"/>
  <c r="S37" s="1"/>
  <c r="V37"/>
  <c r="W37" s="1"/>
  <c r="X37"/>
  <c r="Y37" s="1"/>
  <c r="Z37"/>
  <c r="AA37" s="1"/>
  <c r="AD37"/>
  <c r="AE37" s="1"/>
  <c r="AF37"/>
  <c r="AG37" s="1"/>
  <c r="AH37"/>
  <c r="AI37" s="1"/>
  <c r="F38"/>
  <c r="G38" s="1"/>
  <c r="H38"/>
  <c r="I38" s="1"/>
  <c r="J38"/>
  <c r="K38" s="1"/>
  <c r="N38"/>
  <c r="O38" s="1"/>
  <c r="P38"/>
  <c r="Q38" s="1"/>
  <c r="R38"/>
  <c r="S38" s="1"/>
  <c r="V38"/>
  <c r="W38" s="1"/>
  <c r="X38"/>
  <c r="Y38" s="1"/>
  <c r="Z38"/>
  <c r="AA38" s="1"/>
  <c r="AD38"/>
  <c r="AE38" s="1"/>
  <c r="AF38"/>
  <c r="AG38" s="1"/>
  <c r="AH38"/>
  <c r="AI38" s="1"/>
  <c r="F39"/>
  <c r="G39" s="1"/>
  <c r="H39"/>
  <c r="I39" s="1"/>
  <c r="J39"/>
  <c r="K39" s="1"/>
  <c r="N39"/>
  <c r="O39" s="1"/>
  <c r="P39"/>
  <c r="Q39" s="1"/>
  <c r="R39"/>
  <c r="S39" s="1"/>
  <c r="V39"/>
  <c r="W39" s="1"/>
  <c r="X39"/>
  <c r="Y39" s="1"/>
  <c r="Z39"/>
  <c r="AA39" s="1"/>
  <c r="AD39"/>
  <c r="AE39" s="1"/>
  <c r="AF39"/>
  <c r="AG39" s="1"/>
  <c r="AH39"/>
  <c r="AI39" s="1"/>
  <c r="F40"/>
  <c r="G40" s="1"/>
  <c r="H40"/>
  <c r="I40" s="1"/>
  <c r="J40"/>
  <c r="K40" s="1"/>
  <c r="N40"/>
  <c r="O40" s="1"/>
  <c r="P40"/>
  <c r="Q40" s="1"/>
  <c r="R40"/>
  <c r="S40" s="1"/>
  <c r="V40"/>
  <c r="W40" s="1"/>
  <c r="X40"/>
  <c r="Y40" s="1"/>
  <c r="Z40"/>
  <c r="AA40" s="1"/>
  <c r="AD40"/>
  <c r="AE40" s="1"/>
  <c r="AF40"/>
  <c r="AG40" s="1"/>
  <c r="AH40"/>
  <c r="AI40" s="1"/>
  <c r="F41"/>
  <c r="G41" s="1"/>
  <c r="H41"/>
  <c r="I41" s="1"/>
  <c r="J41"/>
  <c r="K41" s="1"/>
  <c r="N41"/>
  <c r="O41" s="1"/>
  <c r="P41"/>
  <c r="Q41" s="1"/>
  <c r="R41"/>
  <c r="S41" s="1"/>
  <c r="V41"/>
  <c r="W41" s="1"/>
  <c r="X41"/>
  <c r="Y41" s="1"/>
  <c r="Z41"/>
  <c r="AA41" s="1"/>
  <c r="AD41"/>
  <c r="AE41" s="1"/>
  <c r="AF41"/>
  <c r="AG41" s="1"/>
  <c r="AH41"/>
  <c r="AI41" s="1"/>
  <c r="F42"/>
  <c r="G42" s="1"/>
  <c r="H42"/>
  <c r="I42" s="1"/>
  <c r="J42"/>
  <c r="K42" s="1"/>
  <c r="N42"/>
  <c r="O42" s="1"/>
  <c r="P42"/>
  <c r="Q42" s="1"/>
  <c r="R42"/>
  <c r="S42" s="1"/>
  <c r="V42"/>
  <c r="W42" s="1"/>
  <c r="X42"/>
  <c r="Y42" s="1"/>
  <c r="Z42"/>
  <c r="AA42" s="1"/>
  <c r="AD42"/>
  <c r="AE42" s="1"/>
  <c r="AF42"/>
  <c r="AG42" s="1"/>
  <c r="AH42"/>
  <c r="AI42" s="1"/>
  <c r="F43"/>
  <c r="G43" s="1"/>
  <c r="H43"/>
  <c r="I43" s="1"/>
  <c r="J43"/>
  <c r="K43" s="1"/>
  <c r="N43"/>
  <c r="O43" s="1"/>
  <c r="P43"/>
  <c r="Q43" s="1"/>
  <c r="R43"/>
  <c r="S43" s="1"/>
  <c r="V43"/>
  <c r="W43" s="1"/>
  <c r="X43"/>
  <c r="Y43" s="1"/>
  <c r="Z43"/>
  <c r="AA43" s="1"/>
  <c r="AD43"/>
  <c r="AE43" s="1"/>
  <c r="AF43"/>
  <c r="AG43" s="1"/>
  <c r="AH43"/>
  <c r="AI43" s="1"/>
  <c r="F44"/>
  <c r="G44" s="1"/>
  <c r="H44"/>
  <c r="I44" s="1"/>
  <c r="J44"/>
  <c r="K44" s="1"/>
  <c r="N44"/>
  <c r="O44" s="1"/>
  <c r="P44"/>
  <c r="Q44" s="1"/>
  <c r="R44"/>
  <c r="S44" s="1"/>
  <c r="V44"/>
  <c r="W44" s="1"/>
  <c r="X44"/>
  <c r="Y44" s="1"/>
  <c r="Z44"/>
  <c r="AA44" s="1"/>
  <c r="AD44"/>
  <c r="AE44" s="1"/>
  <c r="AF44"/>
  <c r="AG44" s="1"/>
  <c r="AH44"/>
  <c r="AI44" s="1"/>
  <c r="F45"/>
  <c r="G45" s="1"/>
  <c r="H45"/>
  <c r="I45" s="1"/>
  <c r="J45"/>
  <c r="K45" s="1"/>
  <c r="N45"/>
  <c r="O45" s="1"/>
  <c r="P45"/>
  <c r="Q45" s="1"/>
  <c r="R45"/>
  <c r="S45" s="1"/>
  <c r="V45"/>
  <c r="W45" s="1"/>
  <c r="X45"/>
  <c r="Y45" s="1"/>
  <c r="Z45"/>
  <c r="AA45" s="1"/>
  <c r="AD45"/>
  <c r="AE45" s="1"/>
  <c r="AF45"/>
  <c r="AG45" s="1"/>
  <c r="AH45"/>
  <c r="AI45" s="1"/>
  <c r="F46"/>
  <c r="G46" s="1"/>
  <c r="H46"/>
  <c r="I46" s="1"/>
  <c r="J46"/>
  <c r="K46" s="1"/>
  <c r="N46"/>
  <c r="O46" s="1"/>
  <c r="P46"/>
  <c r="Q46" s="1"/>
  <c r="R46"/>
  <c r="S46" s="1"/>
  <c r="V46"/>
  <c r="W46" s="1"/>
  <c r="X46"/>
  <c r="Y46" s="1"/>
  <c r="Z46"/>
  <c r="AA46" s="1"/>
  <c r="AD46"/>
  <c r="AE46" s="1"/>
  <c r="AF46"/>
  <c r="AG46" s="1"/>
  <c r="AH46"/>
  <c r="AI46" s="1"/>
  <c r="F47"/>
  <c r="G47" s="1"/>
  <c r="H47"/>
  <c r="I47" s="1"/>
  <c r="J47"/>
  <c r="K47" s="1"/>
  <c r="N47"/>
  <c r="O47" s="1"/>
  <c r="P47"/>
  <c r="Q47" s="1"/>
  <c r="R47"/>
  <c r="S47" s="1"/>
  <c r="V47"/>
  <c r="W47" s="1"/>
  <c r="X47"/>
  <c r="Y47" s="1"/>
  <c r="Z47"/>
  <c r="AA47" s="1"/>
  <c r="AD47"/>
  <c r="AE47" s="1"/>
  <c r="AF47"/>
  <c r="AG47" s="1"/>
  <c r="AH47"/>
  <c r="AI47" s="1"/>
  <c r="F48"/>
  <c r="G48" s="1"/>
  <c r="H48"/>
  <c r="I48" s="1"/>
  <c r="J48"/>
  <c r="K48" s="1"/>
  <c r="N48"/>
  <c r="O48" s="1"/>
  <c r="P48"/>
  <c r="Q48" s="1"/>
  <c r="R48"/>
  <c r="S48" s="1"/>
  <c r="V48"/>
  <c r="W48" s="1"/>
  <c r="X48"/>
  <c r="Y48" s="1"/>
  <c r="Z48"/>
  <c r="AA48" s="1"/>
  <c r="AD48"/>
  <c r="AE48" s="1"/>
  <c r="AF48"/>
  <c r="AG48" s="1"/>
  <c r="AH48"/>
  <c r="AI48" s="1"/>
  <c r="F49"/>
  <c r="G49" s="1"/>
  <c r="H49"/>
  <c r="I49" s="1"/>
  <c r="J49"/>
  <c r="K49" s="1"/>
  <c r="N49"/>
  <c r="O49" s="1"/>
  <c r="P49"/>
  <c r="Q49" s="1"/>
  <c r="R49"/>
  <c r="S49" s="1"/>
  <c r="V49"/>
  <c r="W49" s="1"/>
  <c r="X49"/>
  <c r="Y49" s="1"/>
  <c r="Z49"/>
  <c r="AA49" s="1"/>
  <c r="AD49"/>
  <c r="AE49" s="1"/>
  <c r="AF49"/>
  <c r="AG49" s="1"/>
  <c r="AH49"/>
  <c r="AI49" s="1"/>
  <c r="F50"/>
  <c r="G50" s="1"/>
  <c r="H50"/>
  <c r="I50" s="1"/>
  <c r="J50"/>
  <c r="K50" s="1"/>
  <c r="N50"/>
  <c r="O50" s="1"/>
  <c r="P50"/>
  <c r="Q50" s="1"/>
  <c r="R50"/>
  <c r="S50" s="1"/>
  <c r="V50"/>
  <c r="W50" s="1"/>
  <c r="X50"/>
  <c r="Y50" s="1"/>
  <c r="Z50"/>
  <c r="AA50" s="1"/>
  <c r="AD50"/>
  <c r="AE50" s="1"/>
  <c r="AF50"/>
  <c r="AG50" s="1"/>
  <c r="AH50"/>
  <c r="AI50" s="1"/>
  <c r="F51"/>
  <c r="G51" s="1"/>
  <c r="H51"/>
  <c r="I51" s="1"/>
  <c r="J51"/>
  <c r="K51" s="1"/>
  <c r="N51"/>
  <c r="O51" s="1"/>
  <c r="P51"/>
  <c r="Q51" s="1"/>
  <c r="R51"/>
  <c r="S51" s="1"/>
  <c r="V51"/>
  <c r="W51" s="1"/>
  <c r="X51"/>
  <c r="Y51" s="1"/>
  <c r="Z51"/>
  <c r="AA51" s="1"/>
  <c r="AD51"/>
  <c r="AE51" s="1"/>
  <c r="AF51"/>
  <c r="AG51" s="1"/>
  <c r="AH51"/>
  <c r="AI51" s="1"/>
  <c r="F52"/>
  <c r="G52" s="1"/>
  <c r="H52"/>
  <c r="I52" s="1"/>
  <c r="J52"/>
  <c r="K52" s="1"/>
  <c r="N52"/>
  <c r="O52" s="1"/>
  <c r="P52"/>
  <c r="Q52" s="1"/>
  <c r="R52"/>
  <c r="S52" s="1"/>
  <c r="V52"/>
  <c r="W52" s="1"/>
  <c r="X52"/>
  <c r="Y52" s="1"/>
  <c r="Z52"/>
  <c r="AA52" s="1"/>
  <c r="AD52"/>
  <c r="AE52" s="1"/>
  <c r="AF52"/>
  <c r="AG52" s="1"/>
  <c r="AH52"/>
  <c r="AI52" s="1"/>
  <c r="F53"/>
  <c r="G53" s="1"/>
  <c r="H53"/>
  <c r="I53" s="1"/>
  <c r="J53"/>
  <c r="K53" s="1"/>
  <c r="N53"/>
  <c r="O53" s="1"/>
  <c r="P53"/>
  <c r="Q53" s="1"/>
  <c r="R53"/>
  <c r="S53" s="1"/>
  <c r="V53"/>
  <c r="W53" s="1"/>
  <c r="X53"/>
  <c r="Y53" s="1"/>
  <c r="Z53"/>
  <c r="AA53" s="1"/>
  <c r="AD53"/>
  <c r="AE53" s="1"/>
  <c r="AF53"/>
  <c r="AG53" s="1"/>
  <c r="AH53"/>
  <c r="AI53" s="1"/>
  <c r="F54"/>
  <c r="G54" s="1"/>
  <c r="H54"/>
  <c r="I54" s="1"/>
  <c r="J54"/>
  <c r="K54" s="1"/>
  <c r="N54"/>
  <c r="O54" s="1"/>
  <c r="P54"/>
  <c r="Q54" s="1"/>
  <c r="R54"/>
  <c r="S54" s="1"/>
  <c r="V54"/>
  <c r="W54" s="1"/>
  <c r="X54"/>
  <c r="Y54" s="1"/>
  <c r="Z54"/>
  <c r="AA54" s="1"/>
  <c r="AD54"/>
  <c r="AE54" s="1"/>
  <c r="AF54"/>
  <c r="AG54" s="1"/>
  <c r="AH54"/>
  <c r="AI54" s="1"/>
  <c r="F55"/>
  <c r="G55" s="1"/>
  <c r="H55"/>
  <c r="I55" s="1"/>
  <c r="J55"/>
  <c r="K55" s="1"/>
  <c r="N55"/>
  <c r="O55" s="1"/>
  <c r="P55"/>
  <c r="Q55" s="1"/>
  <c r="R55"/>
  <c r="S55" s="1"/>
  <c r="V55"/>
  <c r="W55" s="1"/>
  <c r="X55"/>
  <c r="Y55" s="1"/>
  <c r="Z55"/>
  <c r="AA55" s="1"/>
  <c r="AD55"/>
  <c r="AE55" s="1"/>
  <c r="AF55"/>
  <c r="AG55" s="1"/>
  <c r="AH55"/>
  <c r="AI55" s="1"/>
  <c r="F56"/>
  <c r="G56" s="1"/>
  <c r="H56"/>
  <c r="I56" s="1"/>
  <c r="J56"/>
  <c r="K56" s="1"/>
  <c r="N56"/>
  <c r="O56" s="1"/>
  <c r="P56"/>
  <c r="Q56" s="1"/>
  <c r="R56"/>
  <c r="S56" s="1"/>
  <c r="V56"/>
  <c r="W56" s="1"/>
  <c r="X56"/>
  <c r="Y56" s="1"/>
  <c r="Z56"/>
  <c r="AA56" s="1"/>
  <c r="AD56"/>
  <c r="AE56" s="1"/>
  <c r="AF56"/>
  <c r="AG56" s="1"/>
  <c r="AH56"/>
  <c r="AI56" s="1"/>
  <c r="F57"/>
  <c r="G57" s="1"/>
  <c r="H57"/>
  <c r="I57" s="1"/>
  <c r="J57"/>
  <c r="K57" s="1"/>
  <c r="N57"/>
  <c r="O57" s="1"/>
  <c r="P57"/>
  <c r="Q57" s="1"/>
  <c r="R57"/>
  <c r="S57" s="1"/>
  <c r="V57"/>
  <c r="W57" s="1"/>
  <c r="X57"/>
  <c r="Y57" s="1"/>
  <c r="Z57"/>
  <c r="AA57" s="1"/>
  <c r="AD57"/>
  <c r="AE57" s="1"/>
  <c r="AF57"/>
  <c r="AG57" s="1"/>
  <c r="AH57"/>
  <c r="AI57" s="1"/>
  <c r="F58"/>
  <c r="G58" s="1"/>
  <c r="H58"/>
  <c r="I58" s="1"/>
  <c r="J58"/>
  <c r="K58" s="1"/>
  <c r="N58"/>
  <c r="O58" s="1"/>
  <c r="P58"/>
  <c r="Q58" s="1"/>
  <c r="R58"/>
  <c r="S58" s="1"/>
  <c r="V58"/>
  <c r="W58" s="1"/>
  <c r="X58"/>
  <c r="Y58" s="1"/>
  <c r="Z58"/>
  <c r="AA58" s="1"/>
  <c r="AD58"/>
  <c r="AE58" s="1"/>
  <c r="AF58"/>
  <c r="AG58" s="1"/>
  <c r="AH58"/>
  <c r="AI58" s="1"/>
  <c r="F59"/>
  <c r="G59" s="1"/>
  <c r="H59"/>
  <c r="I59" s="1"/>
  <c r="J59"/>
  <c r="K59" s="1"/>
  <c r="N59"/>
  <c r="O59" s="1"/>
  <c r="P59"/>
  <c r="Q59" s="1"/>
  <c r="R59"/>
  <c r="S59" s="1"/>
  <c r="V59"/>
  <c r="W59" s="1"/>
  <c r="X59"/>
  <c r="Y59" s="1"/>
  <c r="Z59"/>
  <c r="AA59" s="1"/>
  <c r="AD59"/>
  <c r="AE59" s="1"/>
  <c r="AF59"/>
  <c r="AG59" s="1"/>
  <c r="AH59"/>
  <c r="AI59" s="1"/>
  <c r="F60"/>
  <c r="G60" s="1"/>
  <c r="H60"/>
  <c r="I60" s="1"/>
  <c r="J60"/>
  <c r="K60" s="1"/>
  <c r="N60"/>
  <c r="O60" s="1"/>
  <c r="P60"/>
  <c r="Q60" s="1"/>
  <c r="R60"/>
  <c r="S60" s="1"/>
  <c r="V60"/>
  <c r="W60" s="1"/>
  <c r="X60"/>
  <c r="Y60" s="1"/>
  <c r="Z60"/>
  <c r="AA60" s="1"/>
  <c r="AD60"/>
  <c r="AE60" s="1"/>
  <c r="AF60"/>
  <c r="AG60" s="1"/>
  <c r="AH60"/>
  <c r="AI60" s="1"/>
  <c r="F61"/>
  <c r="G61" s="1"/>
  <c r="H61"/>
  <c r="I61" s="1"/>
  <c r="J61"/>
  <c r="K61" s="1"/>
  <c r="N61"/>
  <c r="O61" s="1"/>
  <c r="P61"/>
  <c r="Q61" s="1"/>
  <c r="R61"/>
  <c r="S61" s="1"/>
  <c r="V61"/>
  <c r="W61" s="1"/>
  <c r="X61"/>
  <c r="Y61" s="1"/>
  <c r="Z61"/>
  <c r="AA61" s="1"/>
  <c r="AD61"/>
  <c r="AE61" s="1"/>
  <c r="AF61"/>
  <c r="AG61" s="1"/>
  <c r="AH61"/>
  <c r="AI61" s="1"/>
  <c r="F62"/>
  <c r="G62" s="1"/>
  <c r="H62"/>
  <c r="I62" s="1"/>
  <c r="J62"/>
  <c r="K62" s="1"/>
  <c r="N62"/>
  <c r="O62" s="1"/>
  <c r="P62"/>
  <c r="Q62" s="1"/>
  <c r="R62"/>
  <c r="S62" s="1"/>
  <c r="V62"/>
  <c r="W62" s="1"/>
  <c r="X62"/>
  <c r="Y62" s="1"/>
  <c r="Z62"/>
  <c r="AA62" s="1"/>
  <c r="AD62"/>
  <c r="AE62" s="1"/>
  <c r="AF62"/>
  <c r="AG62" s="1"/>
  <c r="AH62"/>
  <c r="AI62" s="1"/>
  <c r="F63"/>
  <c r="G63" s="1"/>
  <c r="H63"/>
  <c r="I63" s="1"/>
  <c r="J63"/>
  <c r="K63" s="1"/>
  <c r="N63"/>
  <c r="O63" s="1"/>
  <c r="P63"/>
  <c r="Q63" s="1"/>
  <c r="R63"/>
  <c r="S63" s="1"/>
  <c r="V63"/>
  <c r="W63" s="1"/>
  <c r="X63"/>
  <c r="Y63" s="1"/>
  <c r="Z63"/>
  <c r="AA63" s="1"/>
  <c r="AD63"/>
  <c r="AE63" s="1"/>
  <c r="AF63"/>
  <c r="AG63" s="1"/>
  <c r="AH63"/>
  <c r="AI63" s="1"/>
  <c r="F64"/>
  <c r="G64" s="1"/>
  <c r="H64"/>
  <c r="I64" s="1"/>
  <c r="J64"/>
  <c r="K64" s="1"/>
  <c r="N64"/>
  <c r="O64" s="1"/>
  <c r="P64"/>
  <c r="Q64" s="1"/>
  <c r="R64"/>
  <c r="S64" s="1"/>
  <c r="V64"/>
  <c r="W64" s="1"/>
  <c r="X64"/>
  <c r="Y64" s="1"/>
  <c r="Z64"/>
  <c r="AA64" s="1"/>
  <c r="AD64"/>
  <c r="AE64" s="1"/>
  <c r="AF64"/>
  <c r="AG64" s="1"/>
  <c r="AH64"/>
  <c r="AI64" s="1"/>
  <c r="F65"/>
  <c r="G65" s="1"/>
  <c r="H65"/>
  <c r="I65" s="1"/>
  <c r="J65"/>
  <c r="K65" s="1"/>
  <c r="N65"/>
  <c r="O65" s="1"/>
  <c r="P65"/>
  <c r="Q65" s="1"/>
  <c r="R65"/>
  <c r="S65" s="1"/>
  <c r="V65"/>
  <c r="W65" s="1"/>
  <c r="X65"/>
  <c r="Y65" s="1"/>
  <c r="Z65"/>
  <c r="AA65" s="1"/>
  <c r="AD65"/>
  <c r="AE65" s="1"/>
  <c r="AF65"/>
  <c r="AG65" s="1"/>
  <c r="AH65"/>
  <c r="AI65" s="1"/>
  <c r="F66"/>
  <c r="G66" s="1"/>
  <c r="H66"/>
  <c r="I66" s="1"/>
  <c r="J66"/>
  <c r="K66" s="1"/>
  <c r="N66"/>
  <c r="O66" s="1"/>
  <c r="P66"/>
  <c r="Q66" s="1"/>
  <c r="R66"/>
  <c r="S66" s="1"/>
  <c r="V66"/>
  <c r="W66" s="1"/>
  <c r="X66"/>
  <c r="Y66" s="1"/>
  <c r="Z66"/>
  <c r="AA66" s="1"/>
  <c r="AD66"/>
  <c r="AE66" s="1"/>
  <c r="AF66"/>
  <c r="AG66" s="1"/>
  <c r="AH66"/>
  <c r="AI66" s="1"/>
  <c r="F67"/>
  <c r="G67" s="1"/>
  <c r="H67"/>
  <c r="I67" s="1"/>
  <c r="J67"/>
  <c r="K67" s="1"/>
  <c r="N67"/>
  <c r="O67" s="1"/>
  <c r="P67"/>
  <c r="Q67" s="1"/>
  <c r="R67"/>
  <c r="S67" s="1"/>
  <c r="V67"/>
  <c r="W67" s="1"/>
  <c r="X67"/>
  <c r="Y67" s="1"/>
  <c r="Z67"/>
  <c r="AA67" s="1"/>
  <c r="AD67"/>
  <c r="AE67" s="1"/>
  <c r="AF67"/>
  <c r="AG67" s="1"/>
  <c r="AH67"/>
  <c r="AI67" s="1"/>
  <c r="F68"/>
  <c r="G68" s="1"/>
  <c r="H68"/>
  <c r="I68" s="1"/>
  <c r="J68"/>
  <c r="K68" s="1"/>
  <c r="N68"/>
  <c r="O68" s="1"/>
  <c r="P68"/>
  <c r="Q68" s="1"/>
  <c r="R68"/>
  <c r="S68" s="1"/>
  <c r="V68"/>
  <c r="W68" s="1"/>
  <c r="X68"/>
  <c r="Y68" s="1"/>
  <c r="Z68"/>
  <c r="AA68" s="1"/>
  <c r="AD68"/>
  <c r="AE68" s="1"/>
  <c r="AF68"/>
  <c r="AG68" s="1"/>
  <c r="AH68"/>
  <c r="AI68" s="1"/>
  <c r="F69"/>
  <c r="G69" s="1"/>
  <c r="H69"/>
  <c r="I69" s="1"/>
  <c r="J69"/>
  <c r="K69" s="1"/>
  <c r="N69"/>
  <c r="O69" s="1"/>
  <c r="P69"/>
  <c r="Q69" s="1"/>
  <c r="R69"/>
  <c r="S69" s="1"/>
  <c r="V69"/>
  <c r="W69" s="1"/>
  <c r="X69"/>
  <c r="Y69" s="1"/>
  <c r="Z69"/>
  <c r="AA69" s="1"/>
  <c r="AD69"/>
  <c r="AE69" s="1"/>
  <c r="AF69"/>
  <c r="AG69" s="1"/>
  <c r="AH69"/>
  <c r="AI69" s="1"/>
  <c r="F70"/>
  <c r="G70" s="1"/>
  <c r="H70"/>
  <c r="I70" s="1"/>
  <c r="J70"/>
  <c r="K70" s="1"/>
  <c r="N70"/>
  <c r="O70" s="1"/>
  <c r="P70"/>
  <c r="Q70" s="1"/>
  <c r="R70"/>
  <c r="S70" s="1"/>
  <c r="V70"/>
  <c r="W70" s="1"/>
  <c r="X70"/>
  <c r="Y70" s="1"/>
  <c r="Z70"/>
  <c r="AA70" s="1"/>
  <c r="AD70"/>
  <c r="AE70" s="1"/>
  <c r="AF70"/>
  <c r="AG70" s="1"/>
  <c r="AH70"/>
  <c r="AI70" s="1"/>
  <c r="F71"/>
  <c r="G71" s="1"/>
  <c r="H71"/>
  <c r="I71" s="1"/>
  <c r="J71"/>
  <c r="K71" s="1"/>
  <c r="N71"/>
  <c r="O71" s="1"/>
  <c r="P71"/>
  <c r="Q71" s="1"/>
  <c r="R71"/>
  <c r="S71" s="1"/>
  <c r="V71"/>
  <c r="W71" s="1"/>
  <c r="X71"/>
  <c r="Y71" s="1"/>
  <c r="Z71"/>
  <c r="AA71" s="1"/>
  <c r="AD71"/>
  <c r="AE71" s="1"/>
  <c r="AF71"/>
  <c r="AG71" s="1"/>
  <c r="AH71"/>
  <c r="AI71" s="1"/>
  <c r="F72"/>
  <c r="G72" s="1"/>
  <c r="H72"/>
  <c r="I72" s="1"/>
  <c r="J72"/>
  <c r="K72" s="1"/>
  <c r="N72"/>
  <c r="O72" s="1"/>
  <c r="P72"/>
  <c r="Q72" s="1"/>
  <c r="R72"/>
  <c r="S72" s="1"/>
  <c r="V72"/>
  <c r="W72" s="1"/>
  <c r="X72"/>
  <c r="Y72" s="1"/>
  <c r="Z72"/>
  <c r="AA72" s="1"/>
  <c r="AD72"/>
  <c r="AE72" s="1"/>
  <c r="AF72"/>
  <c r="AG72" s="1"/>
  <c r="AH72"/>
  <c r="AI72" s="1"/>
  <c r="F73"/>
  <c r="G73" s="1"/>
  <c r="H73"/>
  <c r="I73" s="1"/>
  <c r="J73"/>
  <c r="K73" s="1"/>
  <c r="N73"/>
  <c r="O73" s="1"/>
  <c r="P73"/>
  <c r="Q73" s="1"/>
  <c r="R73"/>
  <c r="S73" s="1"/>
  <c r="V73"/>
  <c r="W73" s="1"/>
  <c r="X73"/>
  <c r="Y73" s="1"/>
  <c r="Z73"/>
  <c r="AA73" s="1"/>
  <c r="AD73"/>
  <c r="AE73" s="1"/>
  <c r="AF73"/>
  <c r="AG73" s="1"/>
  <c r="AH73"/>
  <c r="AI73" s="1"/>
  <c r="F74"/>
  <c r="G74" s="1"/>
  <c r="H74"/>
  <c r="I74" s="1"/>
  <c r="J74"/>
  <c r="K74" s="1"/>
  <c r="N74"/>
  <c r="O74" s="1"/>
  <c r="P74"/>
  <c r="Q74" s="1"/>
  <c r="R74"/>
  <c r="S74" s="1"/>
  <c r="V74"/>
  <c r="W74" s="1"/>
  <c r="X74"/>
  <c r="Y74" s="1"/>
  <c r="Z74"/>
  <c r="AA74" s="1"/>
  <c r="AD74"/>
  <c r="AE74" s="1"/>
  <c r="AF74"/>
  <c r="AG74" s="1"/>
  <c r="AH74"/>
  <c r="AI74" s="1"/>
  <c r="F75"/>
  <c r="G75" s="1"/>
  <c r="H75"/>
  <c r="I75" s="1"/>
  <c r="J75"/>
  <c r="K75" s="1"/>
  <c r="N75"/>
  <c r="O75" s="1"/>
  <c r="P75"/>
  <c r="Q75" s="1"/>
  <c r="R75"/>
  <c r="S75" s="1"/>
  <c r="V75"/>
  <c r="W75" s="1"/>
  <c r="X75"/>
  <c r="Y75" s="1"/>
  <c r="Z75"/>
  <c r="AA75" s="1"/>
  <c r="AD75"/>
  <c r="AE75" s="1"/>
  <c r="AF75"/>
  <c r="AG75" s="1"/>
  <c r="AH75"/>
  <c r="AI75" s="1"/>
  <c r="F76"/>
  <c r="G76" s="1"/>
  <c r="H76"/>
  <c r="I76" s="1"/>
  <c r="J76"/>
  <c r="K76" s="1"/>
  <c r="N76"/>
  <c r="O76" s="1"/>
  <c r="P76"/>
  <c r="Q76" s="1"/>
  <c r="R76"/>
  <c r="S76" s="1"/>
  <c r="V76"/>
  <c r="W76" s="1"/>
  <c r="X76"/>
  <c r="Y76" s="1"/>
  <c r="Z76"/>
  <c r="AA76" s="1"/>
  <c r="AD76"/>
  <c r="AE76" s="1"/>
  <c r="AF76"/>
  <c r="AG76" s="1"/>
  <c r="AH76"/>
  <c r="AI76" s="1"/>
  <c r="F77"/>
  <c r="G77" s="1"/>
  <c r="H77"/>
  <c r="I77" s="1"/>
  <c r="J77"/>
  <c r="K77" s="1"/>
  <c r="N77"/>
  <c r="O77" s="1"/>
  <c r="P77"/>
  <c r="Q77" s="1"/>
  <c r="R77"/>
  <c r="S77" s="1"/>
  <c r="V77"/>
  <c r="W77" s="1"/>
  <c r="X77"/>
  <c r="Y77" s="1"/>
  <c r="Z77"/>
  <c r="AA77" s="1"/>
  <c r="AD77"/>
  <c r="AE77" s="1"/>
  <c r="AF77"/>
  <c r="AG77" s="1"/>
  <c r="AH77"/>
  <c r="AI77" s="1"/>
  <c r="F78"/>
  <c r="G78" s="1"/>
  <c r="H78"/>
  <c r="I78" s="1"/>
  <c r="J78"/>
  <c r="K78" s="1"/>
  <c r="N78"/>
  <c r="O78" s="1"/>
  <c r="P78"/>
  <c r="Q78" s="1"/>
  <c r="R78"/>
  <c r="S78" s="1"/>
  <c r="V78"/>
  <c r="W78" s="1"/>
  <c r="X78"/>
  <c r="Y78" s="1"/>
  <c r="Z78"/>
  <c r="AA78" s="1"/>
  <c r="AD78"/>
  <c r="AE78" s="1"/>
  <c r="AF78"/>
  <c r="AG78" s="1"/>
  <c r="AH78"/>
  <c r="AI78" s="1"/>
  <c r="F79"/>
  <c r="G79" s="1"/>
  <c r="H79"/>
  <c r="I79" s="1"/>
  <c r="J79"/>
  <c r="K79" s="1"/>
  <c r="N79"/>
  <c r="O79" s="1"/>
  <c r="P79"/>
  <c r="Q79" s="1"/>
  <c r="R79"/>
  <c r="S79" s="1"/>
  <c r="V79"/>
  <c r="W79" s="1"/>
  <c r="X79"/>
  <c r="Y79" s="1"/>
  <c r="Z79"/>
  <c r="AA79" s="1"/>
  <c r="AD79"/>
  <c r="AE79" s="1"/>
  <c r="AF79"/>
  <c r="AG79" s="1"/>
  <c r="AH79"/>
  <c r="AI79" s="1"/>
  <c r="F80"/>
  <c r="G80" s="1"/>
  <c r="H80"/>
  <c r="I80" s="1"/>
  <c r="J80"/>
  <c r="K80" s="1"/>
  <c r="N80"/>
  <c r="O80" s="1"/>
  <c r="P80"/>
  <c r="Q80" s="1"/>
  <c r="R80"/>
  <c r="S80" s="1"/>
  <c r="V80"/>
  <c r="W80" s="1"/>
  <c r="X80"/>
  <c r="Y80" s="1"/>
  <c r="Z80"/>
  <c r="AA80" s="1"/>
  <c r="AD80"/>
  <c r="AE80" s="1"/>
  <c r="AF80"/>
  <c r="AG80" s="1"/>
  <c r="AH80"/>
  <c r="AI80" s="1"/>
  <c r="F81"/>
  <c r="G81" s="1"/>
  <c r="H81"/>
  <c r="I81" s="1"/>
  <c r="J81"/>
  <c r="K81" s="1"/>
  <c r="N81"/>
  <c r="O81" s="1"/>
  <c r="P81"/>
  <c r="Q81" s="1"/>
  <c r="R81"/>
  <c r="S81" s="1"/>
  <c r="V81"/>
  <c r="W81" s="1"/>
  <c r="X81"/>
  <c r="Y81" s="1"/>
  <c r="Z81"/>
  <c r="AA81" s="1"/>
  <c r="AD81"/>
  <c r="AE81" s="1"/>
  <c r="AF81"/>
  <c r="AG81" s="1"/>
  <c r="AH81"/>
  <c r="AI81" s="1"/>
  <c r="F82"/>
  <c r="G82" s="1"/>
  <c r="H82"/>
  <c r="I82" s="1"/>
  <c r="J82"/>
  <c r="K82" s="1"/>
  <c r="N82"/>
  <c r="O82" s="1"/>
  <c r="P82"/>
  <c r="Q82" s="1"/>
  <c r="R82"/>
  <c r="S82" s="1"/>
  <c r="V82"/>
  <c r="W82" s="1"/>
  <c r="X82"/>
  <c r="Y82" s="1"/>
  <c r="Z82"/>
  <c r="AA82" s="1"/>
  <c r="AD82"/>
  <c r="AE82" s="1"/>
  <c r="AF82"/>
  <c r="AG82" s="1"/>
  <c r="AH82"/>
  <c r="AI82" s="1"/>
  <c r="F83"/>
  <c r="G83" s="1"/>
  <c r="H83"/>
  <c r="I83" s="1"/>
  <c r="J83"/>
  <c r="K83" s="1"/>
  <c r="N83"/>
  <c r="O83" s="1"/>
  <c r="P83"/>
  <c r="Q83" s="1"/>
  <c r="R83"/>
  <c r="S83" s="1"/>
  <c r="V83"/>
  <c r="W83" s="1"/>
  <c r="X83"/>
  <c r="Y83" s="1"/>
  <c r="Z83"/>
  <c r="AA83" s="1"/>
  <c r="AD83"/>
  <c r="AE83" s="1"/>
  <c r="AF83"/>
  <c r="AG83" s="1"/>
  <c r="AH83"/>
  <c r="AI83" s="1"/>
  <c r="F84"/>
  <c r="G84" s="1"/>
  <c r="H84"/>
  <c r="I84" s="1"/>
  <c r="J84"/>
  <c r="K84" s="1"/>
  <c r="N84"/>
  <c r="O84" s="1"/>
  <c r="P84"/>
  <c r="Q84" s="1"/>
  <c r="R84"/>
  <c r="S84" s="1"/>
  <c r="V84"/>
  <c r="W84" s="1"/>
  <c r="X84"/>
  <c r="Y84" s="1"/>
  <c r="Z84"/>
  <c r="AA84" s="1"/>
  <c r="AD84"/>
  <c r="AE84" s="1"/>
  <c r="AF84"/>
  <c r="AG84" s="1"/>
  <c r="AH84"/>
  <c r="AI84" s="1"/>
  <c r="F85"/>
  <c r="G85" s="1"/>
  <c r="H85"/>
  <c r="I85" s="1"/>
  <c r="J85"/>
  <c r="K85" s="1"/>
  <c r="N85"/>
  <c r="O85" s="1"/>
  <c r="P85"/>
  <c r="Q85" s="1"/>
  <c r="R85"/>
  <c r="S85" s="1"/>
  <c r="V85"/>
  <c r="W85" s="1"/>
  <c r="X85"/>
  <c r="Y85" s="1"/>
  <c r="Z85"/>
  <c r="AA85" s="1"/>
  <c r="AD85"/>
  <c r="AE85" s="1"/>
  <c r="AF85"/>
  <c r="AG85" s="1"/>
  <c r="AH85"/>
  <c r="AI85" s="1"/>
  <c r="F86"/>
  <c r="G86" s="1"/>
  <c r="H86"/>
  <c r="I86" s="1"/>
  <c r="J86"/>
  <c r="K86" s="1"/>
  <c r="N86"/>
  <c r="O86" s="1"/>
  <c r="P86"/>
  <c r="Q86" s="1"/>
  <c r="R86"/>
  <c r="S86" s="1"/>
  <c r="V86"/>
  <c r="W86" s="1"/>
  <c r="X86"/>
  <c r="Y86" s="1"/>
  <c r="Z86"/>
  <c r="AA86" s="1"/>
  <c r="AD86"/>
  <c r="AE86" s="1"/>
  <c r="AF86"/>
  <c r="AG86" s="1"/>
  <c r="AH86"/>
  <c r="AI86" s="1"/>
  <c r="F87"/>
  <c r="G87" s="1"/>
  <c r="H87"/>
  <c r="I87" s="1"/>
  <c r="J87"/>
  <c r="K87" s="1"/>
  <c r="N87"/>
  <c r="O87" s="1"/>
  <c r="P87"/>
  <c r="Q87" s="1"/>
  <c r="R87"/>
  <c r="S87" s="1"/>
  <c r="V87"/>
  <c r="W87" s="1"/>
  <c r="X87"/>
  <c r="Y87" s="1"/>
  <c r="Z87"/>
  <c r="AA87" s="1"/>
  <c r="AD87"/>
  <c r="AE87" s="1"/>
  <c r="AF87"/>
  <c r="AG87" s="1"/>
  <c r="AH87"/>
  <c r="AI87" s="1"/>
  <c r="F88"/>
  <c r="G88" s="1"/>
  <c r="H88"/>
  <c r="I88" s="1"/>
  <c r="J88"/>
  <c r="K88" s="1"/>
  <c r="N88"/>
  <c r="O88" s="1"/>
  <c r="P88"/>
  <c r="Q88" s="1"/>
  <c r="R88"/>
  <c r="S88" s="1"/>
  <c r="V88"/>
  <c r="W88" s="1"/>
  <c r="X88"/>
  <c r="Y88" s="1"/>
  <c r="Z88"/>
  <c r="AA88" s="1"/>
  <c r="AD88"/>
  <c r="AE88" s="1"/>
  <c r="AF88"/>
  <c r="AG88" s="1"/>
  <c r="AH88"/>
  <c r="AI88" s="1"/>
  <c r="F89"/>
  <c r="G89" s="1"/>
  <c r="H89"/>
  <c r="I89" s="1"/>
  <c r="J89"/>
  <c r="K89" s="1"/>
  <c r="N89"/>
  <c r="O89" s="1"/>
  <c r="P89"/>
  <c r="Q89" s="1"/>
  <c r="R89"/>
  <c r="S89" s="1"/>
  <c r="V89"/>
  <c r="W89" s="1"/>
  <c r="X89"/>
  <c r="Y89" s="1"/>
  <c r="Z89"/>
  <c r="AA89" s="1"/>
  <c r="AD89"/>
  <c r="AE89" s="1"/>
  <c r="AF89"/>
  <c r="AG89" s="1"/>
  <c r="AH89"/>
  <c r="AI89" s="1"/>
  <c r="F90"/>
  <c r="G90" s="1"/>
  <c r="H90"/>
  <c r="I90" s="1"/>
  <c r="J90"/>
  <c r="K90" s="1"/>
  <c r="N90"/>
  <c r="O90" s="1"/>
  <c r="P90"/>
  <c r="Q90" s="1"/>
  <c r="R90"/>
  <c r="S90" s="1"/>
  <c r="V90"/>
  <c r="W90" s="1"/>
  <c r="X90"/>
  <c r="Y90" s="1"/>
  <c r="Z90"/>
  <c r="AA90" s="1"/>
  <c r="AD90"/>
  <c r="AE90" s="1"/>
  <c r="AF90"/>
  <c r="AG90" s="1"/>
  <c r="AH90"/>
  <c r="AI90" s="1"/>
  <c r="F91"/>
  <c r="G91" s="1"/>
  <c r="H91"/>
  <c r="I91" s="1"/>
  <c r="J91"/>
  <c r="K91" s="1"/>
  <c r="N91"/>
  <c r="O91" s="1"/>
  <c r="P91"/>
  <c r="Q91" s="1"/>
  <c r="R91"/>
  <c r="S91" s="1"/>
  <c r="V91"/>
  <c r="W91" s="1"/>
  <c r="X91"/>
  <c r="Y91" s="1"/>
  <c r="Z91"/>
  <c r="AA91" s="1"/>
  <c r="AD91"/>
  <c r="AE91" s="1"/>
  <c r="AF91"/>
  <c r="AG91" s="1"/>
  <c r="AH91"/>
  <c r="AI91" s="1"/>
  <c r="F92"/>
  <c r="G92" s="1"/>
  <c r="H92"/>
  <c r="I92" s="1"/>
  <c r="J92"/>
  <c r="K92" s="1"/>
  <c r="N92"/>
  <c r="O92" s="1"/>
  <c r="P92"/>
  <c r="Q92" s="1"/>
  <c r="R92"/>
  <c r="S92" s="1"/>
  <c r="V92"/>
  <c r="W92" s="1"/>
  <c r="X92"/>
  <c r="Y92" s="1"/>
  <c r="Z92"/>
  <c r="AA92" s="1"/>
  <c r="AD92"/>
  <c r="AE92" s="1"/>
  <c r="AF92"/>
  <c r="AG92" s="1"/>
  <c r="AH92"/>
  <c r="AI92" s="1"/>
  <c r="F93"/>
  <c r="G93" s="1"/>
  <c r="H93"/>
  <c r="I93" s="1"/>
  <c r="J93"/>
  <c r="K93" s="1"/>
  <c r="N93"/>
  <c r="O93" s="1"/>
  <c r="P93"/>
  <c r="Q93" s="1"/>
  <c r="R93"/>
  <c r="S93" s="1"/>
  <c r="V93"/>
  <c r="W93" s="1"/>
  <c r="X93"/>
  <c r="Y93" s="1"/>
  <c r="Z93"/>
  <c r="AA93" s="1"/>
  <c r="AD93"/>
  <c r="AE93" s="1"/>
  <c r="AF93"/>
  <c r="AG93" s="1"/>
  <c r="AH93"/>
  <c r="AI93" s="1"/>
  <c r="F94"/>
  <c r="G94" s="1"/>
  <c r="H94"/>
  <c r="I94" s="1"/>
  <c r="J94"/>
  <c r="K94" s="1"/>
  <c r="N94"/>
  <c r="O94" s="1"/>
  <c r="P94"/>
  <c r="Q94" s="1"/>
  <c r="R94"/>
  <c r="S94" s="1"/>
  <c r="V94"/>
  <c r="W94" s="1"/>
  <c r="X94"/>
  <c r="Y94" s="1"/>
  <c r="Z94"/>
  <c r="AA94" s="1"/>
  <c r="AD94"/>
  <c r="AE94" s="1"/>
  <c r="AF94"/>
  <c r="AG94" s="1"/>
  <c r="AH94"/>
  <c r="AI94" s="1"/>
  <c r="F95"/>
  <c r="G95" s="1"/>
  <c r="H95"/>
  <c r="I95" s="1"/>
  <c r="J95"/>
  <c r="K95" s="1"/>
  <c r="N95"/>
  <c r="O95" s="1"/>
  <c r="P95"/>
  <c r="Q95" s="1"/>
  <c r="R95"/>
  <c r="S95" s="1"/>
  <c r="V95"/>
  <c r="W95" s="1"/>
  <c r="X95"/>
  <c r="Y95" s="1"/>
  <c r="Z95"/>
  <c r="AA95" s="1"/>
  <c r="AD95"/>
  <c r="AE95" s="1"/>
  <c r="AF95"/>
  <c r="AG95" s="1"/>
  <c r="AH95"/>
  <c r="AI95" s="1"/>
  <c r="F96"/>
  <c r="G96" s="1"/>
  <c r="H96"/>
  <c r="I96" s="1"/>
  <c r="J96"/>
  <c r="K96" s="1"/>
  <c r="N96"/>
  <c r="O96" s="1"/>
  <c r="P96"/>
  <c r="Q96" s="1"/>
  <c r="R96"/>
  <c r="S96" s="1"/>
  <c r="V96"/>
  <c r="W96" s="1"/>
  <c r="X96"/>
  <c r="Y96" s="1"/>
  <c r="Z96"/>
  <c r="AA96" s="1"/>
  <c r="AD96"/>
  <c r="AE96" s="1"/>
  <c r="AF96"/>
  <c r="AG96" s="1"/>
  <c r="AH96"/>
  <c r="AI96" s="1"/>
  <c r="F97"/>
  <c r="G97" s="1"/>
  <c r="H97"/>
  <c r="I97" s="1"/>
  <c r="J97"/>
  <c r="K97" s="1"/>
  <c r="N97"/>
  <c r="O97" s="1"/>
  <c r="P97"/>
  <c r="Q97" s="1"/>
  <c r="R97"/>
  <c r="S97" s="1"/>
  <c r="V97"/>
  <c r="W97" s="1"/>
  <c r="X97"/>
  <c r="Y97" s="1"/>
  <c r="Z97"/>
  <c r="AA97" s="1"/>
  <c r="AD97"/>
  <c r="AE97" s="1"/>
  <c r="AF97"/>
  <c r="AG97" s="1"/>
  <c r="AH97"/>
  <c r="AI97" s="1"/>
  <c r="F98"/>
  <c r="G98" s="1"/>
  <c r="H98"/>
  <c r="I98" s="1"/>
  <c r="J98"/>
  <c r="K98" s="1"/>
  <c r="N98"/>
  <c r="O98" s="1"/>
  <c r="P98"/>
  <c r="Q98" s="1"/>
  <c r="R98"/>
  <c r="S98" s="1"/>
  <c r="V98"/>
  <c r="W98" s="1"/>
  <c r="X98"/>
  <c r="Y98" s="1"/>
  <c r="Z98"/>
  <c r="AA98" s="1"/>
  <c r="AD98"/>
  <c r="AE98" s="1"/>
  <c r="AF98"/>
  <c r="AG98" s="1"/>
  <c r="AH98"/>
  <c r="AI98" s="1"/>
  <c r="F99"/>
  <c r="G99" s="1"/>
  <c r="H99"/>
  <c r="I99" s="1"/>
  <c r="J99"/>
  <c r="K99" s="1"/>
  <c r="N99"/>
  <c r="O99" s="1"/>
  <c r="P99"/>
  <c r="Q99" s="1"/>
  <c r="R99"/>
  <c r="S99" s="1"/>
  <c r="V99"/>
  <c r="W99" s="1"/>
  <c r="X99"/>
  <c r="Y99" s="1"/>
  <c r="Z99"/>
  <c r="AA99" s="1"/>
  <c r="AD99"/>
  <c r="AE99" s="1"/>
  <c r="AF99"/>
  <c r="AG99" s="1"/>
  <c r="AH99"/>
  <c r="AI99" s="1"/>
  <c r="F100"/>
  <c r="G100" s="1"/>
  <c r="H100"/>
  <c r="I100" s="1"/>
  <c r="J100"/>
  <c r="K100" s="1"/>
  <c r="N100"/>
  <c r="O100" s="1"/>
  <c r="P100"/>
  <c r="Q100" s="1"/>
  <c r="R100"/>
  <c r="S100" s="1"/>
  <c r="V100"/>
  <c r="W100" s="1"/>
  <c r="X100"/>
  <c r="Y100" s="1"/>
  <c r="Z100"/>
  <c r="AA100" s="1"/>
  <c r="AD100"/>
  <c r="AE100" s="1"/>
  <c r="AF100"/>
  <c r="AG100" s="1"/>
  <c r="AH100"/>
  <c r="AI100" s="1"/>
  <c r="F101"/>
  <c r="G101" s="1"/>
  <c r="H101"/>
  <c r="I101" s="1"/>
  <c r="J101"/>
  <c r="K101" s="1"/>
  <c r="N101"/>
  <c r="O101" s="1"/>
  <c r="P101"/>
  <c r="Q101" s="1"/>
  <c r="R101"/>
  <c r="S101" s="1"/>
  <c r="V101"/>
  <c r="W101" s="1"/>
  <c r="X101"/>
  <c r="Y101" s="1"/>
  <c r="Z101"/>
  <c r="AA101" s="1"/>
  <c r="AD101"/>
  <c r="AE101" s="1"/>
  <c r="AF101"/>
  <c r="AG101" s="1"/>
  <c r="AH101"/>
  <c r="AI101" s="1"/>
  <c r="F102"/>
  <c r="G102" s="1"/>
  <c r="H102"/>
  <c r="I102" s="1"/>
  <c r="J102"/>
  <c r="K102" s="1"/>
  <c r="N102"/>
  <c r="O102" s="1"/>
  <c r="P102"/>
  <c r="Q102" s="1"/>
  <c r="R102"/>
  <c r="S102" s="1"/>
  <c r="V102"/>
  <c r="W102" s="1"/>
  <c r="X102"/>
  <c r="Y102" s="1"/>
  <c r="Z102"/>
  <c r="AA102" s="1"/>
  <c r="AD102"/>
  <c r="AE102" s="1"/>
  <c r="AF102"/>
  <c r="AG102" s="1"/>
  <c r="AH102"/>
  <c r="AI102" s="1"/>
  <c r="F103"/>
  <c r="G103" s="1"/>
  <c r="H103"/>
  <c r="I103" s="1"/>
  <c r="J103"/>
  <c r="K103" s="1"/>
  <c r="N103"/>
  <c r="O103" s="1"/>
  <c r="P103"/>
  <c r="Q103" s="1"/>
  <c r="R103"/>
  <c r="S103" s="1"/>
  <c r="V103"/>
  <c r="W103" s="1"/>
  <c r="X103"/>
  <c r="Y103" s="1"/>
  <c r="Z103"/>
  <c r="AA103" s="1"/>
  <c r="AD103"/>
  <c r="AE103" s="1"/>
  <c r="AF103"/>
  <c r="AG103" s="1"/>
  <c r="AH103"/>
  <c r="AI103" s="1"/>
  <c r="F104"/>
  <c r="G104" s="1"/>
  <c r="H104"/>
  <c r="I104" s="1"/>
  <c r="J104"/>
  <c r="K104" s="1"/>
  <c r="N104"/>
  <c r="O104" s="1"/>
  <c r="P104"/>
  <c r="Q104" s="1"/>
  <c r="R104"/>
  <c r="S104" s="1"/>
  <c r="V104"/>
  <c r="W104" s="1"/>
  <c r="X104"/>
  <c r="Y104" s="1"/>
  <c r="Z104"/>
  <c r="AA104" s="1"/>
  <c r="AD104"/>
  <c r="AE104" s="1"/>
  <c r="AF104"/>
  <c r="AG104" s="1"/>
  <c r="AH104"/>
  <c r="AI104" s="1"/>
  <c r="F105"/>
  <c r="G105" s="1"/>
  <c r="H105"/>
  <c r="I105" s="1"/>
  <c r="J105"/>
  <c r="K105" s="1"/>
  <c r="N105"/>
  <c r="O105" s="1"/>
  <c r="P105"/>
  <c r="Q105" s="1"/>
  <c r="R105"/>
  <c r="S105" s="1"/>
  <c r="V105"/>
  <c r="W105" s="1"/>
  <c r="X105"/>
  <c r="Y105" s="1"/>
  <c r="Z105"/>
  <c r="AA105" s="1"/>
  <c r="AD105"/>
  <c r="AE105" s="1"/>
  <c r="AF105"/>
  <c r="AG105" s="1"/>
  <c r="AH105"/>
  <c r="AI105" s="1"/>
  <c r="F106"/>
  <c r="G106" s="1"/>
  <c r="H106"/>
  <c r="I106" s="1"/>
  <c r="J106"/>
  <c r="K106" s="1"/>
  <c r="N106"/>
  <c r="O106" s="1"/>
  <c r="P106"/>
  <c r="Q106" s="1"/>
  <c r="R106"/>
  <c r="S106" s="1"/>
  <c r="V106"/>
  <c r="W106" s="1"/>
  <c r="X106"/>
  <c r="Y106" s="1"/>
  <c r="Z106"/>
  <c r="AA106" s="1"/>
  <c r="AD106"/>
  <c r="AE106" s="1"/>
  <c r="AF106"/>
  <c r="AG106" s="1"/>
  <c r="AH106"/>
  <c r="AI106" s="1"/>
  <c r="F107"/>
  <c r="G107" s="1"/>
  <c r="H107"/>
  <c r="I107" s="1"/>
  <c r="J107"/>
  <c r="K107" s="1"/>
  <c r="N107"/>
  <c r="O107" s="1"/>
  <c r="P107"/>
  <c r="Q107" s="1"/>
  <c r="R107"/>
  <c r="S107" s="1"/>
  <c r="V107"/>
  <c r="W107" s="1"/>
  <c r="X107"/>
  <c r="Y107" s="1"/>
  <c r="Z107"/>
  <c r="AA107" s="1"/>
  <c r="AD107"/>
  <c r="AE107" s="1"/>
  <c r="AF107"/>
  <c r="AG107" s="1"/>
  <c r="AH107"/>
  <c r="AI107" s="1"/>
  <c r="F108"/>
  <c r="G108" s="1"/>
  <c r="H108"/>
  <c r="I108" s="1"/>
  <c r="J108"/>
  <c r="K108" s="1"/>
  <c r="N108"/>
  <c r="O108" s="1"/>
  <c r="P108"/>
  <c r="Q108" s="1"/>
  <c r="R108"/>
  <c r="S108" s="1"/>
  <c r="V108"/>
  <c r="W108" s="1"/>
  <c r="X108"/>
  <c r="Y108" s="1"/>
  <c r="Z108"/>
  <c r="AA108" s="1"/>
  <c r="AD108"/>
  <c r="AE108" s="1"/>
  <c r="AF108"/>
  <c r="AG108" s="1"/>
  <c r="AH108"/>
  <c r="AI108" s="1"/>
  <c r="F109"/>
  <c r="G109" s="1"/>
  <c r="H109"/>
  <c r="I109" s="1"/>
  <c r="J109"/>
  <c r="K109" s="1"/>
  <c r="N109"/>
  <c r="O109" s="1"/>
  <c r="P109"/>
  <c r="Q109" s="1"/>
  <c r="R109"/>
  <c r="S109" s="1"/>
  <c r="V109"/>
  <c r="W109" s="1"/>
  <c r="X109"/>
  <c r="Y109" s="1"/>
  <c r="Z109"/>
  <c r="AA109" s="1"/>
  <c r="AD109"/>
  <c r="AE109" s="1"/>
  <c r="AF109"/>
  <c r="AG109" s="1"/>
  <c r="AH109"/>
  <c r="AI109" s="1"/>
  <c r="F110"/>
  <c r="G110" s="1"/>
  <c r="H110"/>
  <c r="I110" s="1"/>
  <c r="J110"/>
  <c r="K110" s="1"/>
  <c r="N110"/>
  <c r="O110" s="1"/>
  <c r="P110"/>
  <c r="Q110" s="1"/>
  <c r="R110"/>
  <c r="S110" s="1"/>
  <c r="V110"/>
  <c r="W110" s="1"/>
  <c r="X110"/>
  <c r="Y110" s="1"/>
  <c r="Z110"/>
  <c r="AA110" s="1"/>
  <c r="AD110"/>
  <c r="AE110" s="1"/>
  <c r="AF110"/>
  <c r="AG110" s="1"/>
  <c r="AH110"/>
  <c r="AI110" s="1"/>
  <c r="F111"/>
  <c r="G111" s="1"/>
  <c r="H111"/>
  <c r="I111" s="1"/>
  <c r="J111"/>
  <c r="K111" s="1"/>
  <c r="N111"/>
  <c r="O111" s="1"/>
  <c r="P111"/>
  <c r="Q111" s="1"/>
  <c r="R111"/>
  <c r="S111" s="1"/>
  <c r="V111"/>
  <c r="W111" s="1"/>
  <c r="X111"/>
  <c r="Y111" s="1"/>
  <c r="Z111"/>
  <c r="AA111" s="1"/>
  <c r="AD111"/>
  <c r="AE111" s="1"/>
  <c r="AF111"/>
  <c r="AG111" s="1"/>
  <c r="AH111"/>
  <c r="AI111" s="1"/>
  <c r="F112"/>
  <c r="G112" s="1"/>
  <c r="H112"/>
  <c r="I112" s="1"/>
  <c r="J112"/>
  <c r="K112" s="1"/>
  <c r="N112"/>
  <c r="O112" s="1"/>
  <c r="P112"/>
  <c r="Q112" s="1"/>
  <c r="R112"/>
  <c r="S112" s="1"/>
  <c r="V112"/>
  <c r="W112" s="1"/>
  <c r="X112"/>
  <c r="Y112" s="1"/>
  <c r="Z112"/>
  <c r="AA112" s="1"/>
  <c r="AD112"/>
  <c r="AE112" s="1"/>
  <c r="AF112"/>
  <c r="AG112" s="1"/>
  <c r="AH112"/>
  <c r="AI112" s="1"/>
  <c r="F113"/>
  <c r="G113" s="1"/>
  <c r="H113"/>
  <c r="I113" s="1"/>
  <c r="J113"/>
  <c r="K113" s="1"/>
  <c r="N113"/>
  <c r="O113" s="1"/>
  <c r="P113"/>
  <c r="Q113" s="1"/>
  <c r="R113"/>
  <c r="S113" s="1"/>
  <c r="V113"/>
  <c r="W113" s="1"/>
  <c r="X113"/>
  <c r="Y113" s="1"/>
  <c r="Z113"/>
  <c r="AA113" s="1"/>
  <c r="AD113"/>
  <c r="AE113" s="1"/>
  <c r="AF113"/>
  <c r="AG113" s="1"/>
  <c r="AH113"/>
  <c r="AI113" s="1"/>
  <c r="AH11"/>
  <c r="AI11" s="1"/>
  <c r="AF11"/>
  <c r="AG11" s="1"/>
  <c r="AD11"/>
  <c r="AE11" s="1"/>
  <c r="Z11"/>
  <c r="AA11" s="1"/>
  <c r="X11"/>
  <c r="Y11" s="1"/>
  <c r="V11"/>
  <c r="W11" s="1"/>
  <c r="R11"/>
  <c r="S11" s="1"/>
  <c r="P11"/>
  <c r="Q11" s="1"/>
  <c r="N11"/>
  <c r="O11" s="1"/>
  <c r="J11"/>
  <c r="K11" s="1"/>
  <c r="H11"/>
  <c r="I11" s="1"/>
  <c r="F11"/>
  <c r="L11" i="48"/>
  <c r="F12" i="59"/>
  <c r="H12"/>
  <c r="J12"/>
  <c r="N12"/>
  <c r="P12"/>
  <c r="R12"/>
  <c r="V12"/>
  <c r="X12"/>
  <c r="Z12"/>
  <c r="AD12"/>
  <c r="AF12"/>
  <c r="AH12"/>
  <c r="F13"/>
  <c r="H13"/>
  <c r="J13"/>
  <c r="N13"/>
  <c r="P13"/>
  <c r="R13"/>
  <c r="V13"/>
  <c r="X13"/>
  <c r="Z13"/>
  <c r="AD13"/>
  <c r="AF13"/>
  <c r="AH13"/>
  <c r="F14"/>
  <c r="H14"/>
  <c r="J14"/>
  <c r="N14"/>
  <c r="P14"/>
  <c r="R14"/>
  <c r="V14"/>
  <c r="X14"/>
  <c r="Z14"/>
  <c r="AD14"/>
  <c r="AF14"/>
  <c r="AH14"/>
  <c r="F15"/>
  <c r="H15"/>
  <c r="J15"/>
  <c r="N15"/>
  <c r="P15"/>
  <c r="R15"/>
  <c r="V15"/>
  <c r="X15"/>
  <c r="Z15"/>
  <c r="AD15"/>
  <c r="AF15"/>
  <c r="AH15"/>
  <c r="F16"/>
  <c r="H16"/>
  <c r="J16"/>
  <c r="N16"/>
  <c r="P16"/>
  <c r="R16"/>
  <c r="V16"/>
  <c r="X16"/>
  <c r="Z16"/>
  <c r="AD16"/>
  <c r="AF16"/>
  <c r="AH16"/>
  <c r="F17"/>
  <c r="H17"/>
  <c r="J17"/>
  <c r="N17"/>
  <c r="P17"/>
  <c r="R17"/>
  <c r="V17"/>
  <c r="X17"/>
  <c r="Z17"/>
  <c r="AD17"/>
  <c r="AF17"/>
  <c r="AH17"/>
  <c r="F18"/>
  <c r="H18"/>
  <c r="J18"/>
  <c r="N18"/>
  <c r="P18"/>
  <c r="R18"/>
  <c r="V18"/>
  <c r="X18"/>
  <c r="Z18"/>
  <c r="AD18"/>
  <c r="AF18"/>
  <c r="AH18"/>
  <c r="F19"/>
  <c r="H19"/>
  <c r="J19"/>
  <c r="N19"/>
  <c r="P19"/>
  <c r="R19"/>
  <c r="V19"/>
  <c r="X19"/>
  <c r="Z19"/>
  <c r="AD19"/>
  <c r="AF19"/>
  <c r="AH19"/>
  <c r="F20"/>
  <c r="H20"/>
  <c r="J20"/>
  <c r="N20"/>
  <c r="P20"/>
  <c r="R20"/>
  <c r="V20"/>
  <c r="X20"/>
  <c r="Z20"/>
  <c r="AD20"/>
  <c r="AF20"/>
  <c r="AH20"/>
  <c r="F21"/>
  <c r="H21"/>
  <c r="J21"/>
  <c r="N21"/>
  <c r="P21"/>
  <c r="R21"/>
  <c r="V21"/>
  <c r="X21"/>
  <c r="Z21"/>
  <c r="AD21"/>
  <c r="AF21"/>
  <c r="AH21"/>
  <c r="F22"/>
  <c r="H22"/>
  <c r="J22"/>
  <c r="N22"/>
  <c r="P22"/>
  <c r="R22"/>
  <c r="V22"/>
  <c r="X22"/>
  <c r="Z22"/>
  <c r="AD22"/>
  <c r="AF22"/>
  <c r="AH22"/>
  <c r="F23"/>
  <c r="H23"/>
  <c r="J23"/>
  <c r="N23"/>
  <c r="P23"/>
  <c r="R23"/>
  <c r="V23"/>
  <c r="X23"/>
  <c r="Z23"/>
  <c r="AD23"/>
  <c r="AF23"/>
  <c r="AH23"/>
  <c r="F24"/>
  <c r="H24"/>
  <c r="J24"/>
  <c r="N24"/>
  <c r="P24"/>
  <c r="R24"/>
  <c r="V24"/>
  <c r="X24"/>
  <c r="Z24"/>
  <c r="AD24"/>
  <c r="AF24"/>
  <c r="AH24"/>
  <c r="F25"/>
  <c r="H25"/>
  <c r="J25"/>
  <c r="N25"/>
  <c r="P25"/>
  <c r="R25"/>
  <c r="V25"/>
  <c r="X25"/>
  <c r="Z25"/>
  <c r="AD25"/>
  <c r="AF25"/>
  <c r="AH25"/>
  <c r="F26"/>
  <c r="H26"/>
  <c r="J26"/>
  <c r="N26"/>
  <c r="P26"/>
  <c r="R26"/>
  <c r="V26"/>
  <c r="X26"/>
  <c r="Z26"/>
  <c r="AD26"/>
  <c r="AF26"/>
  <c r="AH26"/>
  <c r="F27"/>
  <c r="H27"/>
  <c r="J27"/>
  <c r="N27"/>
  <c r="P27"/>
  <c r="R27"/>
  <c r="V27"/>
  <c r="X27"/>
  <c r="Z27"/>
  <c r="AD27"/>
  <c r="AF27"/>
  <c r="AH27"/>
  <c r="F28"/>
  <c r="H28"/>
  <c r="J28"/>
  <c r="N28"/>
  <c r="P28"/>
  <c r="R28"/>
  <c r="V28"/>
  <c r="X28"/>
  <c r="Z28"/>
  <c r="AD28"/>
  <c r="AF28"/>
  <c r="AH28"/>
  <c r="F29"/>
  <c r="H29"/>
  <c r="J29"/>
  <c r="N29"/>
  <c r="P29"/>
  <c r="R29"/>
  <c r="V29"/>
  <c r="X29"/>
  <c r="Z29"/>
  <c r="AD29"/>
  <c r="AF29"/>
  <c r="AH29"/>
  <c r="F30"/>
  <c r="H30"/>
  <c r="J30"/>
  <c r="N30"/>
  <c r="P30"/>
  <c r="R30"/>
  <c r="V30"/>
  <c r="X30"/>
  <c r="Z30"/>
  <c r="AD30"/>
  <c r="AF30"/>
  <c r="AH30"/>
  <c r="F31"/>
  <c r="H31"/>
  <c r="J31"/>
  <c r="N31"/>
  <c r="P31"/>
  <c r="R31"/>
  <c r="V31"/>
  <c r="X31"/>
  <c r="Z31"/>
  <c r="AD31"/>
  <c r="AF31"/>
  <c r="AH31"/>
  <c r="F32"/>
  <c r="H32"/>
  <c r="J32"/>
  <c r="N32"/>
  <c r="P32"/>
  <c r="R32"/>
  <c r="V32"/>
  <c r="X32"/>
  <c r="Z32"/>
  <c r="AD32"/>
  <c r="AF32"/>
  <c r="AH32"/>
  <c r="F33"/>
  <c r="H33"/>
  <c r="J33"/>
  <c r="N33"/>
  <c r="P33"/>
  <c r="R33"/>
  <c r="V33"/>
  <c r="X33"/>
  <c r="Z33"/>
  <c r="AD33"/>
  <c r="AF33"/>
  <c r="AH33"/>
  <c r="F34"/>
  <c r="H34"/>
  <c r="J34"/>
  <c r="N34"/>
  <c r="P34"/>
  <c r="R34"/>
  <c r="V34"/>
  <c r="X34"/>
  <c r="Z34"/>
  <c r="AD34"/>
  <c r="AF34"/>
  <c r="AH34"/>
  <c r="F35"/>
  <c r="H35"/>
  <c r="J35"/>
  <c r="N35"/>
  <c r="P35"/>
  <c r="R35"/>
  <c r="V35"/>
  <c r="X35"/>
  <c r="Z35"/>
  <c r="AD35"/>
  <c r="AF35"/>
  <c r="AH35"/>
  <c r="F36"/>
  <c r="H36"/>
  <c r="J36"/>
  <c r="N36"/>
  <c r="P36"/>
  <c r="R36"/>
  <c r="V36"/>
  <c r="X36"/>
  <c r="Z36"/>
  <c r="AD36"/>
  <c r="AF36"/>
  <c r="AH36"/>
  <c r="F37"/>
  <c r="H37"/>
  <c r="J37"/>
  <c r="N37"/>
  <c r="P37"/>
  <c r="R37"/>
  <c r="V37"/>
  <c r="X37"/>
  <c r="Z37"/>
  <c r="AD37"/>
  <c r="AF37"/>
  <c r="AH37"/>
  <c r="F38"/>
  <c r="H38"/>
  <c r="J38"/>
  <c r="N38"/>
  <c r="P38"/>
  <c r="R38"/>
  <c r="V38"/>
  <c r="X38"/>
  <c r="Z38"/>
  <c r="AD38"/>
  <c r="AF38"/>
  <c r="AH38"/>
  <c r="F39"/>
  <c r="H39"/>
  <c r="J39"/>
  <c r="N39"/>
  <c r="P39"/>
  <c r="R39"/>
  <c r="V39"/>
  <c r="X39"/>
  <c r="Z39"/>
  <c r="AD39"/>
  <c r="AF39"/>
  <c r="AH39"/>
  <c r="F40"/>
  <c r="H40"/>
  <c r="J40"/>
  <c r="N40"/>
  <c r="P40"/>
  <c r="R40"/>
  <c r="V40"/>
  <c r="X40"/>
  <c r="Z40"/>
  <c r="AD40"/>
  <c r="AF40"/>
  <c r="AH40"/>
  <c r="F41"/>
  <c r="H41"/>
  <c r="J41"/>
  <c r="N41"/>
  <c r="P41"/>
  <c r="R41"/>
  <c r="V41"/>
  <c r="X41"/>
  <c r="Z41"/>
  <c r="AD41"/>
  <c r="AF41"/>
  <c r="AH41"/>
  <c r="F42"/>
  <c r="H42"/>
  <c r="J42"/>
  <c r="N42"/>
  <c r="P42"/>
  <c r="R42"/>
  <c r="V42"/>
  <c r="X42"/>
  <c r="Z42"/>
  <c r="AD42"/>
  <c r="AF42"/>
  <c r="AH42"/>
  <c r="F43"/>
  <c r="H43"/>
  <c r="J43"/>
  <c r="N43"/>
  <c r="P43"/>
  <c r="R43"/>
  <c r="V43"/>
  <c r="X43"/>
  <c r="Z43"/>
  <c r="AD43"/>
  <c r="AF43"/>
  <c r="AH43"/>
  <c r="F44"/>
  <c r="H44"/>
  <c r="J44"/>
  <c r="N44"/>
  <c r="P44"/>
  <c r="R44"/>
  <c r="V44"/>
  <c r="X44"/>
  <c r="Z44"/>
  <c r="AD44"/>
  <c r="AF44"/>
  <c r="AH44"/>
  <c r="F45"/>
  <c r="H45"/>
  <c r="J45"/>
  <c r="N45"/>
  <c r="P45"/>
  <c r="R45"/>
  <c r="V45"/>
  <c r="X45"/>
  <c r="Z45"/>
  <c r="AD45"/>
  <c r="AF45"/>
  <c r="AH45"/>
  <c r="F46"/>
  <c r="H46"/>
  <c r="J46"/>
  <c r="N46"/>
  <c r="P46"/>
  <c r="R46"/>
  <c r="V46"/>
  <c r="X46"/>
  <c r="Z46"/>
  <c r="AD46"/>
  <c r="AF46"/>
  <c r="AH46"/>
  <c r="F47"/>
  <c r="H47"/>
  <c r="J47"/>
  <c r="N47"/>
  <c r="P47"/>
  <c r="R47"/>
  <c r="V47"/>
  <c r="X47"/>
  <c r="Z47"/>
  <c r="AD47"/>
  <c r="AF47"/>
  <c r="AH47"/>
  <c r="F48"/>
  <c r="H48"/>
  <c r="J48"/>
  <c r="N48"/>
  <c r="P48"/>
  <c r="R48"/>
  <c r="V48"/>
  <c r="X48"/>
  <c r="Z48"/>
  <c r="AD48"/>
  <c r="AF48"/>
  <c r="AH48"/>
  <c r="F49"/>
  <c r="H49"/>
  <c r="J49"/>
  <c r="N49"/>
  <c r="P49"/>
  <c r="R49"/>
  <c r="V49"/>
  <c r="X49"/>
  <c r="Z49"/>
  <c r="AD49"/>
  <c r="AF49"/>
  <c r="AH49"/>
  <c r="F50"/>
  <c r="H50"/>
  <c r="J50"/>
  <c r="N50"/>
  <c r="P50"/>
  <c r="R50"/>
  <c r="V50"/>
  <c r="X50"/>
  <c r="Z50"/>
  <c r="AD50"/>
  <c r="AF50"/>
  <c r="AH50"/>
  <c r="F51"/>
  <c r="H51"/>
  <c r="J51"/>
  <c r="N51"/>
  <c r="P51"/>
  <c r="R51"/>
  <c r="V51"/>
  <c r="X51"/>
  <c r="Z51"/>
  <c r="AD51"/>
  <c r="AF51"/>
  <c r="AH51"/>
  <c r="F52"/>
  <c r="H52"/>
  <c r="J52"/>
  <c r="N52"/>
  <c r="P52"/>
  <c r="R52"/>
  <c r="V52"/>
  <c r="X52"/>
  <c r="Z52"/>
  <c r="AD52"/>
  <c r="AF52"/>
  <c r="AH52"/>
  <c r="F53"/>
  <c r="H53"/>
  <c r="J53"/>
  <c r="N53"/>
  <c r="P53"/>
  <c r="R53"/>
  <c r="V53"/>
  <c r="X53"/>
  <c r="Z53"/>
  <c r="AD53"/>
  <c r="AF53"/>
  <c r="AH53"/>
  <c r="F54"/>
  <c r="H54"/>
  <c r="J54"/>
  <c r="N54"/>
  <c r="P54"/>
  <c r="R54"/>
  <c r="V54"/>
  <c r="X54"/>
  <c r="Z54"/>
  <c r="AD54"/>
  <c r="AF54"/>
  <c r="AH54"/>
  <c r="F55"/>
  <c r="H55"/>
  <c r="J55"/>
  <c r="N55"/>
  <c r="P55"/>
  <c r="R55"/>
  <c r="V55"/>
  <c r="X55"/>
  <c r="Z55"/>
  <c r="AD55"/>
  <c r="AF55"/>
  <c r="AH55"/>
  <c r="F56"/>
  <c r="H56"/>
  <c r="J56"/>
  <c r="N56"/>
  <c r="P56"/>
  <c r="R56"/>
  <c r="V56"/>
  <c r="X56"/>
  <c r="Z56"/>
  <c r="AD56"/>
  <c r="AF56"/>
  <c r="AH56"/>
  <c r="F57"/>
  <c r="H57"/>
  <c r="J57"/>
  <c r="N57"/>
  <c r="P57"/>
  <c r="R57"/>
  <c r="V57"/>
  <c r="X57"/>
  <c r="Z57"/>
  <c r="AD57"/>
  <c r="AF57"/>
  <c r="AH57"/>
  <c r="F58"/>
  <c r="H58"/>
  <c r="J58"/>
  <c r="N58"/>
  <c r="P58"/>
  <c r="R58"/>
  <c r="V58"/>
  <c r="X58"/>
  <c r="Z58"/>
  <c r="AD58"/>
  <c r="AF58"/>
  <c r="AH58"/>
  <c r="F59"/>
  <c r="H59"/>
  <c r="J59"/>
  <c r="N59"/>
  <c r="P59"/>
  <c r="R59"/>
  <c r="V59"/>
  <c r="X59"/>
  <c r="Z59"/>
  <c r="AD59"/>
  <c r="AF59"/>
  <c r="AH59"/>
  <c r="F60"/>
  <c r="H60"/>
  <c r="J60"/>
  <c r="N60"/>
  <c r="P60"/>
  <c r="R60"/>
  <c r="V60"/>
  <c r="X60"/>
  <c r="Z60"/>
  <c r="AD60"/>
  <c r="AF60"/>
  <c r="AH60"/>
  <c r="F61"/>
  <c r="H61"/>
  <c r="J61"/>
  <c r="N61"/>
  <c r="P61"/>
  <c r="R61"/>
  <c r="V61"/>
  <c r="X61"/>
  <c r="Z61"/>
  <c r="AD61"/>
  <c r="AF61"/>
  <c r="AH61"/>
  <c r="F62"/>
  <c r="H62"/>
  <c r="J62"/>
  <c r="N62"/>
  <c r="P62"/>
  <c r="R62"/>
  <c r="V62"/>
  <c r="X62"/>
  <c r="Z62"/>
  <c r="AD62"/>
  <c r="AF62"/>
  <c r="AH62"/>
  <c r="F63"/>
  <c r="H63"/>
  <c r="J63"/>
  <c r="N63"/>
  <c r="P63"/>
  <c r="R63"/>
  <c r="V63"/>
  <c r="X63"/>
  <c r="Z63"/>
  <c r="AD63"/>
  <c r="AF63"/>
  <c r="AH63"/>
  <c r="F64"/>
  <c r="H64"/>
  <c r="J64"/>
  <c r="N64"/>
  <c r="P64"/>
  <c r="R64"/>
  <c r="V64"/>
  <c r="X64"/>
  <c r="Z64"/>
  <c r="AD64"/>
  <c r="AF64"/>
  <c r="AH64"/>
  <c r="F65"/>
  <c r="H65"/>
  <c r="J65"/>
  <c r="N65"/>
  <c r="P65"/>
  <c r="R65"/>
  <c r="V65"/>
  <c r="X65"/>
  <c r="Z65"/>
  <c r="AD65"/>
  <c r="AF65"/>
  <c r="AH65"/>
  <c r="F66"/>
  <c r="H66"/>
  <c r="J66"/>
  <c r="N66"/>
  <c r="P66"/>
  <c r="R66"/>
  <c r="V66"/>
  <c r="X66"/>
  <c r="Z66"/>
  <c r="AD66"/>
  <c r="AF66"/>
  <c r="AH66"/>
  <c r="F67"/>
  <c r="H67"/>
  <c r="J67"/>
  <c r="N67"/>
  <c r="P67"/>
  <c r="R67"/>
  <c r="V67"/>
  <c r="X67"/>
  <c r="Z67"/>
  <c r="AD67"/>
  <c r="AF67"/>
  <c r="AH67"/>
  <c r="F68"/>
  <c r="H68"/>
  <c r="J68"/>
  <c r="N68"/>
  <c r="P68"/>
  <c r="R68"/>
  <c r="V68"/>
  <c r="X68"/>
  <c r="Z68"/>
  <c r="AD68"/>
  <c r="AF68"/>
  <c r="AH68"/>
  <c r="F69"/>
  <c r="H69"/>
  <c r="J69"/>
  <c r="N69"/>
  <c r="P69"/>
  <c r="R69"/>
  <c r="V69"/>
  <c r="X69"/>
  <c r="Z69"/>
  <c r="AD69"/>
  <c r="AF69"/>
  <c r="AH69"/>
  <c r="F70"/>
  <c r="H70"/>
  <c r="J70"/>
  <c r="N70"/>
  <c r="P70"/>
  <c r="R70"/>
  <c r="V70"/>
  <c r="X70"/>
  <c r="Z70"/>
  <c r="AD70"/>
  <c r="AF70"/>
  <c r="AH70"/>
  <c r="F71"/>
  <c r="H71"/>
  <c r="J71"/>
  <c r="N71"/>
  <c r="P71"/>
  <c r="R71"/>
  <c r="V71"/>
  <c r="X71"/>
  <c r="Z71"/>
  <c r="AD71"/>
  <c r="AF71"/>
  <c r="AH71"/>
  <c r="F72"/>
  <c r="H72"/>
  <c r="J72"/>
  <c r="N72"/>
  <c r="P72"/>
  <c r="R72"/>
  <c r="V72"/>
  <c r="X72"/>
  <c r="Z72"/>
  <c r="AD72"/>
  <c r="AF72"/>
  <c r="AH72"/>
  <c r="F73"/>
  <c r="H73"/>
  <c r="J73"/>
  <c r="N73"/>
  <c r="P73"/>
  <c r="R73"/>
  <c r="V73"/>
  <c r="X73"/>
  <c r="Z73"/>
  <c r="AD73"/>
  <c r="AF73"/>
  <c r="AH73"/>
  <c r="F74"/>
  <c r="H74"/>
  <c r="J74"/>
  <c r="N74"/>
  <c r="P74"/>
  <c r="R74"/>
  <c r="V74"/>
  <c r="X74"/>
  <c r="Z74"/>
  <c r="AD74"/>
  <c r="AF74"/>
  <c r="AH74"/>
  <c r="F75"/>
  <c r="H75"/>
  <c r="J75"/>
  <c r="N75"/>
  <c r="P75"/>
  <c r="R75"/>
  <c r="V75"/>
  <c r="X75"/>
  <c r="Z75"/>
  <c r="AD75"/>
  <c r="AF75"/>
  <c r="AH75"/>
  <c r="F76"/>
  <c r="H76"/>
  <c r="J76"/>
  <c r="N76"/>
  <c r="P76"/>
  <c r="R76"/>
  <c r="V76"/>
  <c r="X76"/>
  <c r="Z76"/>
  <c r="AD76"/>
  <c r="AF76"/>
  <c r="AH76"/>
  <c r="F77"/>
  <c r="H77"/>
  <c r="J77"/>
  <c r="N77"/>
  <c r="P77"/>
  <c r="R77"/>
  <c r="V77"/>
  <c r="X77"/>
  <c r="Z77"/>
  <c r="AD77"/>
  <c r="AF77"/>
  <c r="AH77"/>
  <c r="F78"/>
  <c r="H78"/>
  <c r="J78"/>
  <c r="N78"/>
  <c r="P78"/>
  <c r="R78"/>
  <c r="V78"/>
  <c r="X78"/>
  <c r="Z78"/>
  <c r="AD78"/>
  <c r="AF78"/>
  <c r="AH78"/>
  <c r="F79"/>
  <c r="H79"/>
  <c r="J79"/>
  <c r="N79"/>
  <c r="P79"/>
  <c r="R79"/>
  <c r="V79"/>
  <c r="X79"/>
  <c r="Z79"/>
  <c r="AD79"/>
  <c r="AF79"/>
  <c r="AH79"/>
  <c r="F80"/>
  <c r="H80"/>
  <c r="J80"/>
  <c r="N80"/>
  <c r="P80"/>
  <c r="R80"/>
  <c r="V80"/>
  <c r="X80"/>
  <c r="Z80"/>
  <c r="AD80"/>
  <c r="AF80"/>
  <c r="AH80"/>
  <c r="F81"/>
  <c r="H81"/>
  <c r="J81"/>
  <c r="N81"/>
  <c r="P81"/>
  <c r="R81"/>
  <c r="V81"/>
  <c r="X81"/>
  <c r="Z81"/>
  <c r="AD81"/>
  <c r="AF81"/>
  <c r="AH81"/>
  <c r="F82"/>
  <c r="H82"/>
  <c r="J82"/>
  <c r="N82"/>
  <c r="P82"/>
  <c r="R82"/>
  <c r="V82"/>
  <c r="X82"/>
  <c r="Z82"/>
  <c r="AD82"/>
  <c r="AF82"/>
  <c r="AH82"/>
  <c r="F83"/>
  <c r="H83"/>
  <c r="J83"/>
  <c r="N83"/>
  <c r="P83"/>
  <c r="R83"/>
  <c r="V83"/>
  <c r="X83"/>
  <c r="Z83"/>
  <c r="AD83"/>
  <c r="AF83"/>
  <c r="AH83"/>
  <c r="F84"/>
  <c r="H84"/>
  <c r="J84"/>
  <c r="N84"/>
  <c r="P84"/>
  <c r="R84"/>
  <c r="V84"/>
  <c r="X84"/>
  <c r="Z84"/>
  <c r="AD84"/>
  <c r="AF84"/>
  <c r="AH84"/>
  <c r="F85"/>
  <c r="H85"/>
  <c r="J85"/>
  <c r="N85"/>
  <c r="P85"/>
  <c r="R85"/>
  <c r="V85"/>
  <c r="X85"/>
  <c r="Z85"/>
  <c r="AD85"/>
  <c r="AF85"/>
  <c r="AH85"/>
  <c r="F86"/>
  <c r="H86"/>
  <c r="J86"/>
  <c r="N86"/>
  <c r="P86"/>
  <c r="R86"/>
  <c r="V86"/>
  <c r="X86"/>
  <c r="Z86"/>
  <c r="AD86"/>
  <c r="AF86"/>
  <c r="AH86"/>
  <c r="F87"/>
  <c r="H87"/>
  <c r="J87"/>
  <c r="N87"/>
  <c r="P87"/>
  <c r="R87"/>
  <c r="V87"/>
  <c r="X87"/>
  <c r="Z87"/>
  <c r="AD87"/>
  <c r="AF87"/>
  <c r="AH87"/>
  <c r="F88"/>
  <c r="H88"/>
  <c r="J88"/>
  <c r="N88"/>
  <c r="P88"/>
  <c r="R88"/>
  <c r="V88"/>
  <c r="X88"/>
  <c r="Z88"/>
  <c r="AD88"/>
  <c r="AF88"/>
  <c r="AH88"/>
  <c r="F89"/>
  <c r="H89"/>
  <c r="J89"/>
  <c r="N89"/>
  <c r="P89"/>
  <c r="R89"/>
  <c r="V89"/>
  <c r="X89"/>
  <c r="Z89"/>
  <c r="AD89"/>
  <c r="AF89"/>
  <c r="AH89"/>
  <c r="F90"/>
  <c r="H90"/>
  <c r="J90"/>
  <c r="N90"/>
  <c r="P90"/>
  <c r="R90"/>
  <c r="V90"/>
  <c r="X90"/>
  <c r="Z90"/>
  <c r="AD90"/>
  <c r="AF90"/>
  <c r="AH90"/>
  <c r="F91"/>
  <c r="H91"/>
  <c r="J91"/>
  <c r="N91"/>
  <c r="P91"/>
  <c r="R91"/>
  <c r="V91"/>
  <c r="X91"/>
  <c r="Z91"/>
  <c r="AD91"/>
  <c r="AF91"/>
  <c r="AH91"/>
  <c r="F92"/>
  <c r="H92"/>
  <c r="J92"/>
  <c r="N92"/>
  <c r="P92"/>
  <c r="R92"/>
  <c r="V92"/>
  <c r="X92"/>
  <c r="Z92"/>
  <c r="AD92"/>
  <c r="AF92"/>
  <c r="AH92"/>
  <c r="F93"/>
  <c r="H93"/>
  <c r="J93"/>
  <c r="N93"/>
  <c r="P93"/>
  <c r="R93"/>
  <c r="T93" s="1"/>
  <c r="V93"/>
  <c r="AB93" s="1"/>
  <c r="X93"/>
  <c r="Z93"/>
  <c r="AD93"/>
  <c r="AF93"/>
  <c r="AH93"/>
  <c r="AJ93" s="1"/>
  <c r="F94"/>
  <c r="H94"/>
  <c r="J94"/>
  <c r="N94"/>
  <c r="P94"/>
  <c r="R94"/>
  <c r="V94"/>
  <c r="X94"/>
  <c r="Z94"/>
  <c r="AD94"/>
  <c r="AF94"/>
  <c r="AH94"/>
  <c r="F95"/>
  <c r="H95"/>
  <c r="J95"/>
  <c r="N95"/>
  <c r="P95"/>
  <c r="R95"/>
  <c r="V95"/>
  <c r="X95"/>
  <c r="Z95"/>
  <c r="AD95"/>
  <c r="AF95"/>
  <c r="AH95"/>
  <c r="F96"/>
  <c r="H96"/>
  <c r="J96"/>
  <c r="N96"/>
  <c r="P96"/>
  <c r="R96"/>
  <c r="V96"/>
  <c r="X96"/>
  <c r="Z96"/>
  <c r="AD96"/>
  <c r="AF96"/>
  <c r="AH96"/>
  <c r="F97"/>
  <c r="H97"/>
  <c r="J97"/>
  <c r="N97"/>
  <c r="P97"/>
  <c r="R97"/>
  <c r="V97"/>
  <c r="X97"/>
  <c r="Z97"/>
  <c r="AD97"/>
  <c r="AF97"/>
  <c r="AH97"/>
  <c r="F98"/>
  <c r="H98"/>
  <c r="J98"/>
  <c r="N98"/>
  <c r="P98"/>
  <c r="R98"/>
  <c r="V98"/>
  <c r="X98"/>
  <c r="Z98"/>
  <c r="AD98"/>
  <c r="AF98"/>
  <c r="AH98"/>
  <c r="F99"/>
  <c r="H99"/>
  <c r="J99"/>
  <c r="N99"/>
  <c r="P99"/>
  <c r="R99"/>
  <c r="V99"/>
  <c r="X99"/>
  <c r="Z99"/>
  <c r="AD99"/>
  <c r="AF99"/>
  <c r="AH99"/>
  <c r="F100"/>
  <c r="H100"/>
  <c r="J100"/>
  <c r="N100"/>
  <c r="P100"/>
  <c r="R100"/>
  <c r="V100"/>
  <c r="X100"/>
  <c r="Z100"/>
  <c r="AD100"/>
  <c r="AF100"/>
  <c r="AH100"/>
  <c r="F101"/>
  <c r="H101"/>
  <c r="J101"/>
  <c r="N101"/>
  <c r="P101"/>
  <c r="R101"/>
  <c r="V101"/>
  <c r="X101"/>
  <c r="Z101"/>
  <c r="AD101"/>
  <c r="AF101"/>
  <c r="AH101"/>
  <c r="F102"/>
  <c r="H102"/>
  <c r="J102"/>
  <c r="N102"/>
  <c r="P102"/>
  <c r="R102"/>
  <c r="V102"/>
  <c r="X102"/>
  <c r="Z102"/>
  <c r="AD102"/>
  <c r="AF102"/>
  <c r="AH102"/>
  <c r="F103"/>
  <c r="H103"/>
  <c r="J103"/>
  <c r="N103"/>
  <c r="P103"/>
  <c r="R103"/>
  <c r="V103"/>
  <c r="X103"/>
  <c r="Z103"/>
  <c r="AD103"/>
  <c r="AF103"/>
  <c r="AH103"/>
  <c r="F104"/>
  <c r="H104"/>
  <c r="J104"/>
  <c r="N104"/>
  <c r="P104"/>
  <c r="R104"/>
  <c r="V104"/>
  <c r="X104"/>
  <c r="Z104"/>
  <c r="AD104"/>
  <c r="AF104"/>
  <c r="AH104"/>
  <c r="F105"/>
  <c r="H105"/>
  <c r="J105"/>
  <c r="N105"/>
  <c r="P105"/>
  <c r="R105"/>
  <c r="V105"/>
  <c r="X105"/>
  <c r="Z105"/>
  <c r="AD105"/>
  <c r="AF105"/>
  <c r="AH105"/>
  <c r="F106"/>
  <c r="H106"/>
  <c r="J106"/>
  <c r="N106"/>
  <c r="P106"/>
  <c r="R106"/>
  <c r="V106"/>
  <c r="X106"/>
  <c r="Z106"/>
  <c r="AD106"/>
  <c r="AF106"/>
  <c r="AH106"/>
  <c r="F107"/>
  <c r="H107"/>
  <c r="J107"/>
  <c r="N107"/>
  <c r="P107"/>
  <c r="R107"/>
  <c r="V107"/>
  <c r="X107"/>
  <c r="Z107"/>
  <c r="AD107"/>
  <c r="AF107"/>
  <c r="AH107"/>
  <c r="F108"/>
  <c r="H108"/>
  <c r="J108"/>
  <c r="N108"/>
  <c r="P108"/>
  <c r="R108"/>
  <c r="V108"/>
  <c r="X108"/>
  <c r="Z108"/>
  <c r="AD108"/>
  <c r="AF108"/>
  <c r="AH108"/>
  <c r="F109"/>
  <c r="H109"/>
  <c r="J109"/>
  <c r="N109"/>
  <c r="P109"/>
  <c r="R109"/>
  <c r="V109"/>
  <c r="X109"/>
  <c r="Z109"/>
  <c r="AD109"/>
  <c r="AF109"/>
  <c r="AH109"/>
  <c r="F110"/>
  <c r="H110"/>
  <c r="J110"/>
  <c r="N110"/>
  <c r="P110"/>
  <c r="R110"/>
  <c r="V110"/>
  <c r="X110"/>
  <c r="Z110"/>
  <c r="AD110"/>
  <c r="AF110"/>
  <c r="AH110"/>
  <c r="F111"/>
  <c r="H111"/>
  <c r="J111"/>
  <c r="N111"/>
  <c r="P111"/>
  <c r="R111"/>
  <c r="V111"/>
  <c r="X111"/>
  <c r="Z111"/>
  <c r="AD111"/>
  <c r="AF111"/>
  <c r="AH111"/>
  <c r="F112"/>
  <c r="H112"/>
  <c r="J112"/>
  <c r="N112"/>
  <c r="P112"/>
  <c r="R112"/>
  <c r="V112"/>
  <c r="X112"/>
  <c r="Z112"/>
  <c r="AD112"/>
  <c r="AF112"/>
  <c r="AH112"/>
  <c r="F113"/>
  <c r="H113"/>
  <c r="J113"/>
  <c r="N113"/>
  <c r="P113"/>
  <c r="R113"/>
  <c r="V113"/>
  <c r="X113"/>
  <c r="Z113"/>
  <c r="AD113"/>
  <c r="AF113"/>
  <c r="AH113"/>
  <c r="AH11"/>
  <c r="AF11"/>
  <c r="AD11"/>
  <c r="Z11"/>
  <c r="X11"/>
  <c r="V11"/>
  <c r="R11"/>
  <c r="P11"/>
  <c r="N11"/>
  <c r="J11"/>
  <c r="H11"/>
  <c r="AB89" l="1"/>
  <c r="AJ101"/>
  <c r="AB98"/>
  <c r="AB85"/>
  <c r="AJ110"/>
  <c r="AJ108"/>
  <c r="T108"/>
  <c r="AB46"/>
  <c r="AB111"/>
  <c r="AJ46"/>
  <c r="T46"/>
  <c r="AC44" i="72"/>
  <c r="T29"/>
  <c r="L29"/>
  <c r="AB13"/>
  <c r="T13"/>
  <c r="AJ78"/>
  <c r="AB78"/>
  <c r="T78"/>
  <c r="L78"/>
  <c r="AJ76"/>
  <c r="AB76"/>
  <c r="T76"/>
  <c r="L76"/>
  <c r="AJ74"/>
  <c r="AB74"/>
  <c r="T74"/>
  <c r="L74"/>
  <c r="AJ72"/>
  <c r="AB72"/>
  <c r="T72"/>
  <c r="L72"/>
  <c r="AJ71"/>
  <c r="AC71"/>
  <c r="L42"/>
  <c r="T41"/>
  <c r="L41"/>
  <c r="T40"/>
  <c r="L40"/>
  <c r="AJ29"/>
  <c r="AB29"/>
  <c r="L13"/>
  <c r="AJ48"/>
  <c r="AB48"/>
  <c r="T48"/>
  <c r="L48"/>
  <c r="AJ46"/>
  <c r="AB46"/>
  <c r="T46"/>
  <c r="L46"/>
  <c r="AB38"/>
  <c r="T38"/>
  <c r="L38"/>
  <c r="AJ34"/>
  <c r="AB34"/>
  <c r="T34"/>
  <c r="L34"/>
  <c r="AJ31"/>
  <c r="AB31"/>
  <c r="T31"/>
  <c r="L31"/>
  <c r="AJ28"/>
  <c r="AB28"/>
  <c r="T28"/>
  <c r="L28"/>
  <c r="T27"/>
  <c r="L17"/>
  <c r="AK28"/>
  <c r="AC28"/>
  <c r="U28"/>
  <c r="M28"/>
  <c r="AK29"/>
  <c r="AC29"/>
  <c r="U29"/>
  <c r="M29"/>
  <c r="T111" i="59"/>
  <c r="AB108"/>
  <c r="AJ81"/>
  <c r="T81"/>
  <c r="AJ56"/>
  <c r="AJ52"/>
  <c r="AB37"/>
  <c r="AB32"/>
  <c r="AB28"/>
  <c r="L28"/>
  <c r="AB19"/>
  <c r="AJ111" i="72"/>
  <c r="AB111"/>
  <c r="T111"/>
  <c r="L111"/>
  <c r="AJ110"/>
  <c r="L107"/>
  <c r="T106"/>
  <c r="L106"/>
  <c r="T104"/>
  <c r="L101"/>
  <c r="T100"/>
  <c r="L100"/>
  <c r="AJ85"/>
  <c r="AB85"/>
  <c r="T85"/>
  <c r="L85"/>
  <c r="AJ83"/>
  <c r="AB83"/>
  <c r="T83"/>
  <c r="L83"/>
  <c r="AJ81"/>
  <c r="AB81"/>
  <c r="T81"/>
  <c r="L81"/>
  <c r="AJ79"/>
  <c r="AB79"/>
  <c r="T79"/>
  <c r="L79"/>
  <c r="AJ77"/>
  <c r="AB77"/>
  <c r="T77"/>
  <c r="L77"/>
  <c r="AJ75"/>
  <c r="AB75"/>
  <c r="T75"/>
  <c r="L75"/>
  <c r="AJ73"/>
  <c r="AB73"/>
  <c r="T73"/>
  <c r="L73"/>
  <c r="AJ70"/>
  <c r="AB70"/>
  <c r="T70"/>
  <c r="L70"/>
  <c r="AJ68"/>
  <c r="AB68"/>
  <c r="T68"/>
  <c r="L68"/>
  <c r="AJ66"/>
  <c r="AB66"/>
  <c r="T66"/>
  <c r="L66"/>
  <c r="AJ64"/>
  <c r="AB64"/>
  <c r="T64"/>
  <c r="L64"/>
  <c r="AJ62"/>
  <c r="AB62"/>
  <c r="T62"/>
  <c r="L62"/>
  <c r="AJ60"/>
  <c r="AB60"/>
  <c r="T60"/>
  <c r="L60"/>
  <c r="AJ58"/>
  <c r="AB58"/>
  <c r="T58"/>
  <c r="L58"/>
  <c r="AJ56"/>
  <c r="AB56"/>
  <c r="T56"/>
  <c r="L56"/>
  <c r="AJ54"/>
  <c r="AB54"/>
  <c r="T54"/>
  <c r="L54"/>
  <c r="AJ52"/>
  <c r="AB52"/>
  <c r="T52"/>
  <c r="L52"/>
  <c r="AJ50"/>
  <c r="AB50"/>
  <c r="T50"/>
  <c r="L50"/>
  <c r="T49"/>
  <c r="L49"/>
  <c r="AJ47"/>
  <c r="AB47"/>
  <c r="T47"/>
  <c r="L47"/>
  <c r="AJ45"/>
  <c r="AB45"/>
  <c r="T45"/>
  <c r="L45"/>
  <c r="AJ44"/>
  <c r="L44"/>
  <c r="T43"/>
  <c r="L43"/>
  <c r="L39"/>
  <c r="AB36"/>
  <c r="T36"/>
  <c r="L36"/>
  <c r="AB32"/>
  <c r="T32"/>
  <c r="L32"/>
  <c r="AJ30"/>
  <c r="AB30"/>
  <c r="T30"/>
  <c r="L30"/>
  <c r="AJ27"/>
  <c r="AB27"/>
  <c r="M27"/>
  <c r="T107" i="59"/>
  <c r="AB81"/>
  <c r="AB70"/>
  <c r="L70"/>
  <c r="AJ37"/>
  <c r="T37"/>
  <c r="AJ28"/>
  <c r="T28"/>
  <c r="AJ19"/>
  <c r="T19"/>
  <c r="L16" i="72"/>
  <c r="T15"/>
  <c r="L15"/>
  <c r="M79"/>
  <c r="AK77"/>
  <c r="AC77"/>
  <c r="U77"/>
  <c r="M77"/>
  <c r="AK75"/>
  <c r="AC75"/>
  <c r="U75"/>
  <c r="M75"/>
  <c r="AK73"/>
  <c r="AC73"/>
  <c r="U73"/>
  <c r="M73"/>
  <c r="AK71"/>
  <c r="AK78"/>
  <c r="AC78"/>
  <c r="U78"/>
  <c r="M78"/>
  <c r="AK76"/>
  <c r="AC76"/>
  <c r="U76"/>
  <c r="M76"/>
  <c r="AK74"/>
  <c r="AC74"/>
  <c r="U74"/>
  <c r="M74"/>
  <c r="AK72"/>
  <c r="AC72"/>
  <c r="U72"/>
  <c r="M72"/>
  <c r="AB112" i="59"/>
  <c r="AJ97"/>
  <c r="AJ112"/>
  <c r="T110"/>
  <c r="AJ109"/>
  <c r="T109"/>
  <c r="L98"/>
  <c r="AB97"/>
  <c r="T89"/>
  <c r="T85"/>
  <c r="AB71"/>
  <c r="L71"/>
  <c r="AJ65"/>
  <c r="T65"/>
  <c r="AJ60"/>
  <c r="T60"/>
  <c r="AB52"/>
  <c r="AB50"/>
  <c r="AJ42"/>
  <c r="T42"/>
  <c r="L37"/>
  <c r="AJ23"/>
  <c r="T23"/>
  <c r="AB15"/>
  <c r="T112" i="72"/>
  <c r="L112"/>
  <c r="T110"/>
  <c r="AB109"/>
  <c r="T109"/>
  <c r="AJ108"/>
  <c r="AB108"/>
  <c r="T108"/>
  <c r="L108"/>
  <c r="AJ107"/>
  <c r="AB107"/>
  <c r="T102"/>
  <c r="L102"/>
  <c r="AB98"/>
  <c r="T98"/>
  <c r="AB96"/>
  <c r="T96"/>
  <c r="L96"/>
  <c r="AJ94"/>
  <c r="AB94"/>
  <c r="T94"/>
  <c r="L94"/>
  <c r="AJ92"/>
  <c r="AB92"/>
  <c r="T92"/>
  <c r="L92"/>
  <c r="AJ90"/>
  <c r="AB90"/>
  <c r="T90"/>
  <c r="L90"/>
  <c r="AJ88"/>
  <c r="AB88"/>
  <c r="T88"/>
  <c r="L88"/>
  <c r="AJ86"/>
  <c r="AB86"/>
  <c r="T86"/>
  <c r="L86"/>
  <c r="AJ84"/>
  <c r="AB84"/>
  <c r="T84"/>
  <c r="L84"/>
  <c r="AJ82"/>
  <c r="AB82"/>
  <c r="T82"/>
  <c r="L82"/>
  <c r="AJ80"/>
  <c r="AB80"/>
  <c r="T80"/>
  <c r="L80"/>
  <c r="U71"/>
  <c r="M71"/>
  <c r="AK69"/>
  <c r="AC69"/>
  <c r="U69"/>
  <c r="M69"/>
  <c r="AK67"/>
  <c r="AC67"/>
  <c r="U67"/>
  <c r="M67"/>
  <c r="AK65"/>
  <c r="AC65"/>
  <c r="U65"/>
  <c r="M65"/>
  <c r="AK63"/>
  <c r="AC63"/>
  <c r="U63"/>
  <c r="M63"/>
  <c r="AK61"/>
  <c r="AC61"/>
  <c r="U61"/>
  <c r="M61"/>
  <c r="AK59"/>
  <c r="AC59"/>
  <c r="U59"/>
  <c r="M59"/>
  <c r="AK57"/>
  <c r="AC57"/>
  <c r="U57"/>
  <c r="M57"/>
  <c r="AK55"/>
  <c r="AC55"/>
  <c r="U55"/>
  <c r="M55"/>
  <c r="AK53"/>
  <c r="AC53"/>
  <c r="U53"/>
  <c r="M53"/>
  <c r="AK51"/>
  <c r="AC51"/>
  <c r="U51"/>
  <c r="M51"/>
  <c r="AK49"/>
  <c r="AC49"/>
  <c r="U49"/>
  <c r="M49"/>
  <c r="AK47"/>
  <c r="AC47"/>
  <c r="U47"/>
  <c r="M47"/>
  <c r="AK45"/>
  <c r="AC45"/>
  <c r="U45"/>
  <c r="M45"/>
  <c r="T97" i="59"/>
  <c r="AJ71"/>
  <c r="AB65"/>
  <c r="L61"/>
  <c r="AB60"/>
  <c r="T56"/>
  <c r="AJ50"/>
  <c r="T50"/>
  <c r="AB42"/>
  <c r="AB27"/>
  <c r="AB23"/>
  <c r="AJ15"/>
  <c r="T15"/>
  <c r="AB71" i="72"/>
  <c r="T71"/>
  <c r="L71"/>
  <c r="AK70"/>
  <c r="AC70"/>
  <c r="U70"/>
  <c r="M70"/>
  <c r="AJ69"/>
  <c r="AB69"/>
  <c r="T69"/>
  <c r="L69"/>
  <c r="AK68"/>
  <c r="AC68"/>
  <c r="U68"/>
  <c r="M68"/>
  <c r="AJ67"/>
  <c r="AB67"/>
  <c r="T67"/>
  <c r="L67"/>
  <c r="AK66"/>
  <c r="AC66"/>
  <c r="U66"/>
  <c r="M66"/>
  <c r="AJ65"/>
  <c r="AB65"/>
  <c r="T65"/>
  <c r="L65"/>
  <c r="AK64"/>
  <c r="AC64"/>
  <c r="U64"/>
  <c r="M64"/>
  <c r="AJ63"/>
  <c r="AB63"/>
  <c r="T63"/>
  <c r="L63"/>
  <c r="AK62"/>
  <c r="AC62"/>
  <c r="U62"/>
  <c r="M62"/>
  <c r="AJ61"/>
  <c r="AB61"/>
  <c r="T61"/>
  <c r="L61"/>
  <c r="AK60"/>
  <c r="AC60"/>
  <c r="U60"/>
  <c r="M60"/>
  <c r="AJ59"/>
  <c r="AB59"/>
  <c r="T59"/>
  <c r="L59"/>
  <c r="AK58"/>
  <c r="AC58"/>
  <c r="U58"/>
  <c r="M58"/>
  <c r="AJ57"/>
  <c r="AB57"/>
  <c r="T57"/>
  <c r="L57"/>
  <c r="AK56"/>
  <c r="AC56"/>
  <c r="U56"/>
  <c r="M56"/>
  <c r="AJ55"/>
  <c r="AB55"/>
  <c r="T55"/>
  <c r="L55"/>
  <c r="AK54"/>
  <c r="AC54"/>
  <c r="U54"/>
  <c r="M54"/>
  <c r="AJ53"/>
  <c r="AB53"/>
  <c r="T53"/>
  <c r="L53"/>
  <c r="AK52"/>
  <c r="AC52"/>
  <c r="U52"/>
  <c r="M52"/>
  <c r="AJ51"/>
  <c r="AB51"/>
  <c r="T51"/>
  <c r="L51"/>
  <c r="AK50"/>
  <c r="AC50"/>
  <c r="U50"/>
  <c r="M50"/>
  <c r="AJ49"/>
  <c r="AB49"/>
  <c r="AK48"/>
  <c r="AC48"/>
  <c r="U48"/>
  <c r="M48"/>
  <c r="AK46"/>
  <c r="AC46"/>
  <c r="U46"/>
  <c r="M46"/>
  <c r="AK44"/>
  <c r="U44"/>
  <c r="M44"/>
  <c r="AJ43"/>
  <c r="AB43"/>
  <c r="AK42"/>
  <c r="AC42"/>
  <c r="U42"/>
  <c r="M42"/>
  <c r="AJ41"/>
  <c r="AB41"/>
  <c r="AK40"/>
  <c r="AC40"/>
  <c r="U40"/>
  <c r="M40"/>
  <c r="AJ39"/>
  <c r="AB39"/>
  <c r="T39"/>
  <c r="AK38"/>
  <c r="AC38"/>
  <c r="U38"/>
  <c r="M38"/>
  <c r="AJ37"/>
  <c r="AB37"/>
  <c r="T37"/>
  <c r="L37"/>
  <c r="AK36"/>
  <c r="AC36"/>
  <c r="U36"/>
  <c r="M36"/>
  <c r="AJ35"/>
  <c r="AB35"/>
  <c r="T35"/>
  <c r="L35"/>
  <c r="AK34"/>
  <c r="AC34"/>
  <c r="U34"/>
  <c r="M34"/>
  <c r="AJ33"/>
  <c r="AB33"/>
  <c r="T33"/>
  <c r="L33"/>
  <c r="AK32"/>
  <c r="AC32"/>
  <c r="U32"/>
  <c r="M32"/>
  <c r="AK30"/>
  <c r="AC30"/>
  <c r="U30"/>
  <c r="M30"/>
  <c r="AK27"/>
  <c r="AC27"/>
  <c r="U27"/>
  <c r="AB44"/>
  <c r="T44"/>
  <c r="AK43"/>
  <c r="AC43"/>
  <c r="U43"/>
  <c r="M43"/>
  <c r="AJ42"/>
  <c r="AB42"/>
  <c r="T42"/>
  <c r="AK41"/>
  <c r="AC41"/>
  <c r="U41"/>
  <c r="M41"/>
  <c r="AJ40"/>
  <c r="AB40"/>
  <c r="AK39"/>
  <c r="AC39"/>
  <c r="U39"/>
  <c r="M39"/>
  <c r="AJ38"/>
  <c r="AK37"/>
  <c r="AC37"/>
  <c r="U37"/>
  <c r="M37"/>
  <c r="AJ36"/>
  <c r="AK35"/>
  <c r="AC35"/>
  <c r="U35"/>
  <c r="M35"/>
  <c r="AK33"/>
  <c r="AC33"/>
  <c r="U33"/>
  <c r="M33"/>
  <c r="AJ32"/>
  <c r="AK31"/>
  <c r="AC31"/>
  <c r="U31"/>
  <c r="M31"/>
  <c r="AJ15"/>
  <c r="AB15"/>
  <c r="AJ13"/>
  <c r="AJ26"/>
  <c r="AB26"/>
  <c r="T26"/>
  <c r="L26"/>
  <c r="AJ24"/>
  <c r="AB24"/>
  <c r="T24"/>
  <c r="L24"/>
  <c r="AJ22"/>
  <c r="AB22"/>
  <c r="T22"/>
  <c r="L22"/>
  <c r="AJ20"/>
  <c r="AB20"/>
  <c r="T20"/>
  <c r="L20"/>
  <c r="AJ18"/>
  <c r="AB18"/>
  <c r="T18"/>
  <c r="L18"/>
  <c r="AJ16"/>
  <c r="AB16"/>
  <c r="T16"/>
  <c r="AJ14"/>
  <c r="AB14"/>
  <c r="T14"/>
  <c r="L14"/>
  <c r="AJ12"/>
  <c r="AB12"/>
  <c r="T12"/>
  <c r="L12"/>
  <c r="AJ109"/>
  <c r="AB112"/>
  <c r="AB106"/>
  <c r="AB110"/>
  <c r="L98"/>
  <c r="L110"/>
  <c r="L109"/>
  <c r="L104"/>
  <c r="AK113"/>
  <c r="U113"/>
  <c r="AK112"/>
  <c r="AC112"/>
  <c r="U112"/>
  <c r="M112"/>
  <c r="AK110"/>
  <c r="AC110"/>
  <c r="U110"/>
  <c r="M110"/>
  <c r="AK108"/>
  <c r="AC108"/>
  <c r="U108"/>
  <c r="M108"/>
  <c r="AK107"/>
  <c r="AC107"/>
  <c r="AC113"/>
  <c r="M113"/>
  <c r="AK111"/>
  <c r="AC111"/>
  <c r="U111"/>
  <c r="M111"/>
  <c r="AK109"/>
  <c r="AC109"/>
  <c r="U109"/>
  <c r="M109"/>
  <c r="AB113"/>
  <c r="L113"/>
  <c r="U107"/>
  <c r="M107"/>
  <c r="AJ106"/>
  <c r="AK105"/>
  <c r="AC105"/>
  <c r="U105"/>
  <c r="M105"/>
  <c r="AJ104"/>
  <c r="AB104"/>
  <c r="AK103"/>
  <c r="AC103"/>
  <c r="U103"/>
  <c r="M103"/>
  <c r="AJ102"/>
  <c r="AB102"/>
  <c r="AK101"/>
  <c r="AC101"/>
  <c r="U101"/>
  <c r="M101"/>
  <c r="AJ100"/>
  <c r="AB100"/>
  <c r="AK99"/>
  <c r="AC99"/>
  <c r="U99"/>
  <c r="M99"/>
  <c r="AJ98"/>
  <c r="AK97"/>
  <c r="AC97"/>
  <c r="U97"/>
  <c r="M97"/>
  <c r="AJ96"/>
  <c r="AK95"/>
  <c r="AC95"/>
  <c r="U95"/>
  <c r="M95"/>
  <c r="AK93"/>
  <c r="AC93"/>
  <c r="U93"/>
  <c r="M93"/>
  <c r="AK91"/>
  <c r="AC91"/>
  <c r="U91"/>
  <c r="M91"/>
  <c r="AK89"/>
  <c r="AC89"/>
  <c r="U89"/>
  <c r="M89"/>
  <c r="AK87"/>
  <c r="AC87"/>
  <c r="U87"/>
  <c r="M87"/>
  <c r="AK85"/>
  <c r="AC85"/>
  <c r="U85"/>
  <c r="M85"/>
  <c r="AK83"/>
  <c r="AC83"/>
  <c r="U83"/>
  <c r="M83"/>
  <c r="AK81"/>
  <c r="AC81"/>
  <c r="U81"/>
  <c r="M81"/>
  <c r="AK79"/>
  <c r="AC79"/>
  <c r="AJ113"/>
  <c r="T113"/>
  <c r="AJ112"/>
  <c r="T107"/>
  <c r="AK106"/>
  <c r="AC106"/>
  <c r="U106"/>
  <c r="M106"/>
  <c r="AJ105"/>
  <c r="AB105"/>
  <c r="T105"/>
  <c r="L105"/>
  <c r="AK104"/>
  <c r="AC104"/>
  <c r="U104"/>
  <c r="M104"/>
  <c r="AJ103"/>
  <c r="AB103"/>
  <c r="T103"/>
  <c r="L103"/>
  <c r="AK102"/>
  <c r="AC102"/>
  <c r="U102"/>
  <c r="M102"/>
  <c r="AJ101"/>
  <c r="AB101"/>
  <c r="T101"/>
  <c r="AK100"/>
  <c r="AC100"/>
  <c r="U100"/>
  <c r="M100"/>
  <c r="AJ99"/>
  <c r="AB99"/>
  <c r="T99"/>
  <c r="L99"/>
  <c r="AK98"/>
  <c r="AC98"/>
  <c r="U98"/>
  <c r="M98"/>
  <c r="AJ97"/>
  <c r="AB97"/>
  <c r="T97"/>
  <c r="L97"/>
  <c r="AK96"/>
  <c r="AC96"/>
  <c r="U96"/>
  <c r="M96"/>
  <c r="AJ95"/>
  <c r="AB95"/>
  <c r="T95"/>
  <c r="L95"/>
  <c r="AK94"/>
  <c r="AC94"/>
  <c r="U94"/>
  <c r="M94"/>
  <c r="AJ93"/>
  <c r="AB93"/>
  <c r="T93"/>
  <c r="L93"/>
  <c r="AK92"/>
  <c r="AC92"/>
  <c r="U92"/>
  <c r="M92"/>
  <c r="AJ91"/>
  <c r="AB91"/>
  <c r="T91"/>
  <c r="L91"/>
  <c r="AK90"/>
  <c r="AC90"/>
  <c r="U90"/>
  <c r="M90"/>
  <c r="AJ89"/>
  <c r="AB89"/>
  <c r="T89"/>
  <c r="L89"/>
  <c r="AK88"/>
  <c r="AC88"/>
  <c r="U88"/>
  <c r="M88"/>
  <c r="AJ87"/>
  <c r="AB87"/>
  <c r="T87"/>
  <c r="L87"/>
  <c r="AK86"/>
  <c r="AC86"/>
  <c r="U86"/>
  <c r="M86"/>
  <c r="AK84"/>
  <c r="AC84"/>
  <c r="U84"/>
  <c r="M84"/>
  <c r="AK82"/>
  <c r="AC82"/>
  <c r="U82"/>
  <c r="M82"/>
  <c r="AK80"/>
  <c r="AC80"/>
  <c r="U80"/>
  <c r="M80"/>
  <c r="U79"/>
  <c r="L27"/>
  <c r="AK26"/>
  <c r="AC26"/>
  <c r="U26"/>
  <c r="M26"/>
  <c r="AJ25"/>
  <c r="AB25"/>
  <c r="T25"/>
  <c r="L25"/>
  <c r="AK24"/>
  <c r="AC24"/>
  <c r="U24"/>
  <c r="M24"/>
  <c r="AJ23"/>
  <c r="AB23"/>
  <c r="T23"/>
  <c r="L23"/>
  <c r="AK22"/>
  <c r="AC22"/>
  <c r="U22"/>
  <c r="M22"/>
  <c r="AJ21"/>
  <c r="AB21"/>
  <c r="T21"/>
  <c r="L21"/>
  <c r="AK20"/>
  <c r="AC20"/>
  <c r="U20"/>
  <c r="M20"/>
  <c r="AJ19"/>
  <c r="AB19"/>
  <c r="T19"/>
  <c r="L19"/>
  <c r="AK18"/>
  <c r="AC18"/>
  <c r="U18"/>
  <c r="M18"/>
  <c r="AJ17"/>
  <c r="AB17"/>
  <c r="T17"/>
  <c r="AK16"/>
  <c r="AC16"/>
  <c r="U16"/>
  <c r="M16"/>
  <c r="AK14"/>
  <c r="AC14"/>
  <c r="U14"/>
  <c r="M14"/>
  <c r="AK12"/>
  <c r="AC12"/>
  <c r="U12"/>
  <c r="M12"/>
  <c r="AK25"/>
  <c r="AC25"/>
  <c r="U25"/>
  <c r="M25"/>
  <c r="AK23"/>
  <c r="AC23"/>
  <c r="U23"/>
  <c r="M23"/>
  <c r="AK21"/>
  <c r="AC21"/>
  <c r="U21"/>
  <c r="M21"/>
  <c r="AK19"/>
  <c r="AC19"/>
  <c r="U19"/>
  <c r="M19"/>
  <c r="AK17"/>
  <c r="AC17"/>
  <c r="U17"/>
  <c r="M17"/>
  <c r="AK15"/>
  <c r="AC15"/>
  <c r="U15"/>
  <c r="M15"/>
  <c r="AK13"/>
  <c r="AC13"/>
  <c r="U13"/>
  <c r="M13"/>
  <c r="L109" i="59"/>
  <c r="AJ99"/>
  <c r="T99"/>
  <c r="AB95"/>
  <c r="AJ91"/>
  <c r="T91"/>
  <c r="AJ89"/>
  <c r="AB79"/>
  <c r="L79"/>
  <c r="AB73"/>
  <c r="AJ63"/>
  <c r="AJ61"/>
  <c r="T61"/>
  <c r="AJ59"/>
  <c r="T59"/>
  <c r="T48"/>
  <c r="AJ39"/>
  <c r="T39"/>
  <c r="T32"/>
  <c r="AJ27"/>
  <c r="AB25"/>
  <c r="AJ21"/>
  <c r="T21"/>
  <c r="AB17"/>
  <c r="AB107"/>
  <c r="T106"/>
  <c r="T105"/>
  <c r="AB99"/>
  <c r="AJ95"/>
  <c r="T95"/>
  <c r="AB91"/>
  <c r="AJ87"/>
  <c r="AJ85"/>
  <c r="AJ79"/>
  <c r="T79"/>
  <c r="T78"/>
  <c r="AJ73"/>
  <c r="T71"/>
  <c r="AJ70"/>
  <c r="AJ67"/>
  <c r="AB59"/>
  <c r="L59"/>
  <c r="AB54"/>
  <c r="T52"/>
  <c r="AB48"/>
  <c r="T44"/>
  <c r="AB39"/>
  <c r="AJ32"/>
  <c r="AJ25"/>
  <c r="T25"/>
  <c r="AB21"/>
  <c r="T17"/>
  <c r="AB13"/>
  <c r="AJ13"/>
  <c r="AJ17"/>
  <c r="AJ98"/>
  <c r="AJ54"/>
  <c r="AJ78"/>
  <c r="AJ76"/>
  <c r="AJ106"/>
  <c r="AJ105"/>
  <c r="AJ48"/>
  <c r="AJ30"/>
  <c r="AJ44"/>
  <c r="AJ83"/>
  <c r="AJ58"/>
  <c r="AJ34"/>
  <c r="AJ69"/>
  <c r="AB110"/>
  <c r="AB109"/>
  <c r="AB63"/>
  <c r="AB44"/>
  <c r="AB87"/>
  <c r="AB101"/>
  <c r="AB56"/>
  <c r="AB58"/>
  <c r="AB69"/>
  <c r="AB30"/>
  <c r="AB67"/>
  <c r="AB61"/>
  <c r="AB83"/>
  <c r="AB78"/>
  <c r="AB76"/>
  <c r="AB105"/>
  <c r="AB34"/>
  <c r="AB106"/>
  <c r="T13"/>
  <c r="T30"/>
  <c r="T63"/>
  <c r="T83"/>
  <c r="T58"/>
  <c r="T112"/>
  <c r="T34"/>
  <c r="T27"/>
  <c r="T98"/>
  <c r="T67"/>
  <c r="T87"/>
  <c r="T54"/>
  <c r="T76"/>
  <c r="T101"/>
  <c r="T73"/>
  <c r="T69"/>
  <c r="T70"/>
  <c r="L106"/>
  <c r="AL106" s="1"/>
  <c r="L110"/>
  <c r="AJ104"/>
  <c r="T104"/>
  <c r="AJ103"/>
  <c r="T103"/>
  <c r="AJ102"/>
  <c r="T102"/>
  <c r="AB100"/>
  <c r="AB96"/>
  <c r="AJ94"/>
  <c r="T94"/>
  <c r="AB92"/>
  <c r="AJ90"/>
  <c r="T90"/>
  <c r="AB88"/>
  <c r="AJ86"/>
  <c r="T86"/>
  <c r="AB84"/>
  <c r="AJ82"/>
  <c r="T82"/>
  <c r="AB80"/>
  <c r="AJ77"/>
  <c r="T77"/>
  <c r="AB75"/>
  <c r="L75"/>
  <c r="AB74"/>
  <c r="AJ72"/>
  <c r="T72"/>
  <c r="AB68"/>
  <c r="AJ66"/>
  <c r="T66"/>
  <c r="AB64"/>
  <c r="AJ62"/>
  <c r="T62"/>
  <c r="AJ57"/>
  <c r="T57"/>
  <c r="AB55"/>
  <c r="AJ53"/>
  <c r="T53"/>
  <c r="AB51"/>
  <c r="AJ49"/>
  <c r="T49"/>
  <c r="AB47"/>
  <c r="AJ45"/>
  <c r="T45"/>
  <c r="AB43"/>
  <c r="AJ41"/>
  <c r="T41"/>
  <c r="AJ40"/>
  <c r="T40"/>
  <c r="AB38"/>
  <c r="AJ36"/>
  <c r="T36"/>
  <c r="AJ35"/>
  <c r="T35"/>
  <c r="AB33"/>
  <c r="AJ31"/>
  <c r="T31"/>
  <c r="AB29"/>
  <c r="AJ26"/>
  <c r="T26"/>
  <c r="L25"/>
  <c r="AB24"/>
  <c r="AJ22"/>
  <c r="T22"/>
  <c r="AB20"/>
  <c r="AJ18"/>
  <c r="T18"/>
  <c r="AB16"/>
  <c r="AJ14"/>
  <c r="T14"/>
  <c r="AB12"/>
  <c r="AJ113"/>
  <c r="T113"/>
  <c r="AB113"/>
  <c r="AB104"/>
  <c r="AB103"/>
  <c r="L103"/>
  <c r="AB102"/>
  <c r="AJ100"/>
  <c r="T100"/>
  <c r="AJ96"/>
  <c r="T96"/>
  <c r="L95"/>
  <c r="AL95" s="1"/>
  <c r="AB94"/>
  <c r="AJ92"/>
  <c r="T92"/>
  <c r="L91"/>
  <c r="AB90"/>
  <c r="AJ88"/>
  <c r="T88"/>
  <c r="L87"/>
  <c r="AB86"/>
  <c r="AJ84"/>
  <c r="T84"/>
  <c r="L83"/>
  <c r="AB82"/>
  <c r="AJ80"/>
  <c r="T80"/>
  <c r="AB77"/>
  <c r="AJ75"/>
  <c r="T75"/>
  <c r="AJ74"/>
  <c r="T74"/>
  <c r="AB72"/>
  <c r="AJ68"/>
  <c r="T68"/>
  <c r="AB66"/>
  <c r="AJ64"/>
  <c r="T64"/>
  <c r="AB62"/>
  <c r="AB57"/>
  <c r="AJ55"/>
  <c r="T55"/>
  <c r="AB53"/>
  <c r="AJ51"/>
  <c r="T51"/>
  <c r="AB49"/>
  <c r="AJ47"/>
  <c r="T47"/>
  <c r="AB45"/>
  <c r="AJ43"/>
  <c r="T43"/>
  <c r="AB41"/>
  <c r="L41"/>
  <c r="AB40"/>
  <c r="AJ38"/>
  <c r="T38"/>
  <c r="AB36"/>
  <c r="L36"/>
  <c r="AB35"/>
  <c r="AJ33"/>
  <c r="T33"/>
  <c r="AB31"/>
  <c r="AJ29"/>
  <c r="T29"/>
  <c r="AB26"/>
  <c r="AJ24"/>
  <c r="T24"/>
  <c r="AB22"/>
  <c r="AJ20"/>
  <c r="T20"/>
  <c r="AB18"/>
  <c r="AJ16"/>
  <c r="T16"/>
  <c r="AB14"/>
  <c r="AJ12"/>
  <c r="T12"/>
  <c r="L113"/>
  <c r="AJ111"/>
  <c r="AJ107"/>
  <c r="L102"/>
  <c r="L77"/>
  <c r="L74"/>
  <c r="L72"/>
  <c r="L64"/>
  <c r="L57"/>
  <c r="L55"/>
  <c r="L53"/>
  <c r="L51"/>
  <c r="L49"/>
  <c r="L47"/>
  <c r="L45"/>
  <c r="L43"/>
  <c r="L40"/>
  <c r="L38"/>
  <c r="L33"/>
  <c r="L29"/>
  <c r="L26"/>
  <c r="L24"/>
  <c r="L22"/>
  <c r="L20"/>
  <c r="L14"/>
  <c r="L12"/>
  <c r="L108"/>
  <c r="L107"/>
  <c r="L105"/>
  <c r="L101"/>
  <c r="L99"/>
  <c r="L97"/>
  <c r="L93"/>
  <c r="AL93" s="1"/>
  <c r="L89"/>
  <c r="L85"/>
  <c r="L81"/>
  <c r="L78"/>
  <c r="L76"/>
  <c r="L69"/>
  <c r="L67"/>
  <c r="L65"/>
  <c r="L63"/>
  <c r="L34"/>
  <c r="L32"/>
  <c r="L30"/>
  <c r="L21"/>
  <c r="L19"/>
  <c r="L13"/>
  <c r="L68"/>
  <c r="L17"/>
  <c r="L112"/>
  <c r="L111"/>
  <c r="L73"/>
  <c r="L54"/>
  <c r="L50"/>
  <c r="L46"/>
  <c r="L42"/>
  <c r="L18"/>
  <c r="L16"/>
  <c r="L104"/>
  <c r="L100"/>
  <c r="L80"/>
  <c r="L66"/>
  <c r="L62"/>
  <c r="L60"/>
  <c r="L58"/>
  <c r="L56"/>
  <c r="L52"/>
  <c r="L48"/>
  <c r="L44"/>
  <c r="L39"/>
  <c r="L35"/>
  <c r="L31"/>
  <c r="L27"/>
  <c r="L23"/>
  <c r="L15"/>
  <c r="L94"/>
  <c r="L90"/>
  <c r="L86"/>
  <c r="L82"/>
  <c r="L96"/>
  <c r="L92"/>
  <c r="L88"/>
  <c r="L84"/>
  <c r="H12" i="73"/>
  <c r="P12"/>
  <c r="R12"/>
  <c r="H14"/>
  <c r="P14"/>
  <c r="R14"/>
  <c r="H15"/>
  <c r="P15"/>
  <c r="R15"/>
  <c r="H17"/>
  <c r="P17"/>
  <c r="R17"/>
  <c r="H18"/>
  <c r="P18"/>
  <c r="R18"/>
  <c r="H20"/>
  <c r="P20"/>
  <c r="R20"/>
  <c r="H21"/>
  <c r="P21"/>
  <c r="R21"/>
  <c r="H22"/>
  <c r="P22"/>
  <c r="R22"/>
  <c r="H24"/>
  <c r="P24"/>
  <c r="R24"/>
  <c r="H25"/>
  <c r="P25"/>
  <c r="R25"/>
  <c r="H27"/>
  <c r="P27"/>
  <c r="R27"/>
  <c r="H28"/>
  <c r="P28"/>
  <c r="R28"/>
  <c r="H29"/>
  <c r="P29"/>
  <c r="R29"/>
  <c r="H30"/>
  <c r="P30"/>
  <c r="R30"/>
  <c r="H32"/>
  <c r="P32"/>
  <c r="R32"/>
  <c r="H33"/>
  <c r="P33"/>
  <c r="R33"/>
  <c r="H35"/>
  <c r="P35"/>
  <c r="R35"/>
  <c r="H36"/>
  <c r="P36"/>
  <c r="R36"/>
  <c r="H38"/>
  <c r="H39" s="1"/>
  <c r="P38"/>
  <c r="P39" s="1"/>
  <c r="R38"/>
  <c r="R39" s="1"/>
  <c r="H40"/>
  <c r="H41" s="1"/>
  <c r="P40"/>
  <c r="P41" s="1"/>
  <c r="R40"/>
  <c r="R41" s="1"/>
  <c r="H42"/>
  <c r="H43" s="1"/>
  <c r="P42"/>
  <c r="P43" s="1"/>
  <c r="R42"/>
  <c r="R43" s="1"/>
  <c r="H44"/>
  <c r="P44"/>
  <c r="R44"/>
  <c r="H45"/>
  <c r="P45"/>
  <c r="R45"/>
  <c r="H46"/>
  <c r="P46"/>
  <c r="R46"/>
  <c r="H47"/>
  <c r="P47"/>
  <c r="R47"/>
  <c r="H48"/>
  <c r="P48"/>
  <c r="R48"/>
  <c r="H50"/>
  <c r="P50"/>
  <c r="R50"/>
  <c r="H51"/>
  <c r="P51"/>
  <c r="R51"/>
  <c r="H53"/>
  <c r="P53"/>
  <c r="R53"/>
  <c r="H54"/>
  <c r="P54"/>
  <c r="R54"/>
  <c r="H55"/>
  <c r="P55"/>
  <c r="R55"/>
  <c r="H57"/>
  <c r="P57"/>
  <c r="R57"/>
  <c r="H58"/>
  <c r="P58"/>
  <c r="R58"/>
  <c r="H60"/>
  <c r="P60"/>
  <c r="R60"/>
  <c r="H61"/>
  <c r="P61"/>
  <c r="R61"/>
  <c r="H62"/>
  <c r="P62"/>
  <c r="R62"/>
  <c r="H64"/>
  <c r="P64"/>
  <c r="R64"/>
  <c r="H65"/>
  <c r="P65"/>
  <c r="R65"/>
  <c r="H67"/>
  <c r="P67"/>
  <c r="R67"/>
  <c r="H68"/>
  <c r="P68"/>
  <c r="R68"/>
  <c r="H70"/>
  <c r="P70"/>
  <c r="R70"/>
  <c r="H71"/>
  <c r="P71"/>
  <c r="R71"/>
  <c r="H72"/>
  <c r="P72"/>
  <c r="R72"/>
  <c r="H73"/>
  <c r="P73"/>
  <c r="R73"/>
  <c r="H75"/>
  <c r="P75"/>
  <c r="R75"/>
  <c r="H76"/>
  <c r="P76"/>
  <c r="R76"/>
  <c r="H77"/>
  <c r="P77"/>
  <c r="R77"/>
  <c r="H79"/>
  <c r="P79"/>
  <c r="R79"/>
  <c r="H80"/>
  <c r="P80"/>
  <c r="R80"/>
  <c r="H82"/>
  <c r="P82"/>
  <c r="R82"/>
  <c r="H83"/>
  <c r="P83"/>
  <c r="R83"/>
  <c r="H85"/>
  <c r="P85"/>
  <c r="R85"/>
  <c r="H86"/>
  <c r="P86"/>
  <c r="R86"/>
  <c r="H88"/>
  <c r="P88"/>
  <c r="R88"/>
  <c r="H89"/>
  <c r="P89"/>
  <c r="R89"/>
  <c r="H91"/>
  <c r="P91"/>
  <c r="R91"/>
  <c r="H92"/>
  <c r="P92"/>
  <c r="R92"/>
  <c r="H94"/>
  <c r="P94"/>
  <c r="R94"/>
  <c r="H95"/>
  <c r="P95"/>
  <c r="R95"/>
  <c r="H96"/>
  <c r="P96"/>
  <c r="R96"/>
  <c r="H98"/>
  <c r="P98"/>
  <c r="R98"/>
  <c r="H99"/>
  <c r="P99"/>
  <c r="R99"/>
  <c r="H100"/>
  <c r="P100"/>
  <c r="R100"/>
  <c r="H102"/>
  <c r="P102"/>
  <c r="R102"/>
  <c r="H103"/>
  <c r="P103"/>
  <c r="R103"/>
  <c r="H104"/>
  <c r="P104"/>
  <c r="R104"/>
  <c r="H105"/>
  <c r="P105"/>
  <c r="R105"/>
  <c r="H107"/>
  <c r="P107"/>
  <c r="R107"/>
  <c r="H108"/>
  <c r="P108"/>
  <c r="R108"/>
  <c r="H109"/>
  <c r="P109"/>
  <c r="R109"/>
  <c r="H111"/>
  <c r="P111"/>
  <c r="R111"/>
  <c r="H112"/>
  <c r="P112"/>
  <c r="R112"/>
  <c r="H113"/>
  <c r="P113"/>
  <c r="R113"/>
  <c r="H114"/>
  <c r="P114"/>
  <c r="R114"/>
  <c r="H116"/>
  <c r="P116"/>
  <c r="R116"/>
  <c r="H117"/>
  <c r="P117"/>
  <c r="R117"/>
  <c r="H118"/>
  <c r="P118"/>
  <c r="R118"/>
  <c r="H120"/>
  <c r="P120"/>
  <c r="R120"/>
  <c r="H121"/>
  <c r="P121"/>
  <c r="R121"/>
  <c r="H122"/>
  <c r="P122"/>
  <c r="R122"/>
  <c r="H123"/>
  <c r="P123"/>
  <c r="R123"/>
  <c r="H125"/>
  <c r="P125"/>
  <c r="R125"/>
  <c r="H126"/>
  <c r="P126"/>
  <c r="R126"/>
  <c r="H127"/>
  <c r="P127"/>
  <c r="R127"/>
  <c r="H129"/>
  <c r="P129"/>
  <c r="R129"/>
  <c r="H130"/>
  <c r="P130"/>
  <c r="R130"/>
  <c r="H132"/>
  <c r="H133" s="1"/>
  <c r="P132"/>
  <c r="P133" s="1"/>
  <c r="R132"/>
  <c r="R133" s="1"/>
  <c r="H134"/>
  <c r="H135" s="1"/>
  <c r="P134"/>
  <c r="P135" s="1"/>
  <c r="R134"/>
  <c r="R135" s="1"/>
  <c r="H136"/>
  <c r="P136"/>
  <c r="R136"/>
  <c r="H137"/>
  <c r="P137"/>
  <c r="R137"/>
  <c r="H138"/>
  <c r="P138"/>
  <c r="R138"/>
  <c r="H140"/>
  <c r="P140"/>
  <c r="R140"/>
  <c r="H141"/>
  <c r="P141"/>
  <c r="R141"/>
  <c r="H143"/>
  <c r="H144" s="1"/>
  <c r="P143"/>
  <c r="P144" s="1"/>
  <c r="R143"/>
  <c r="R144" s="1"/>
  <c r="H145"/>
  <c r="P145"/>
  <c r="R145"/>
  <c r="H146"/>
  <c r="P146"/>
  <c r="R146"/>
  <c r="H147"/>
  <c r="P147"/>
  <c r="R147"/>
  <c r="H149"/>
  <c r="P149"/>
  <c r="R149"/>
  <c r="H150"/>
  <c r="P150"/>
  <c r="R150"/>
  <c r="H151"/>
  <c r="P151"/>
  <c r="R151"/>
  <c r="H153"/>
  <c r="H154" s="1"/>
  <c r="P153"/>
  <c r="P154" s="1"/>
  <c r="R153"/>
  <c r="R154" s="1"/>
  <c r="H155"/>
  <c r="H156" s="1"/>
  <c r="P155"/>
  <c r="P156" s="1"/>
  <c r="R155"/>
  <c r="R156" s="1"/>
  <c r="F12" i="58"/>
  <c r="H12"/>
  <c r="J12"/>
  <c r="N12"/>
  <c r="P12"/>
  <c r="R12"/>
  <c r="V12"/>
  <c r="X12"/>
  <c r="Z12"/>
  <c r="AD12"/>
  <c r="AF12"/>
  <c r="AH12"/>
  <c r="F13"/>
  <c r="H13"/>
  <c r="J13"/>
  <c r="N13"/>
  <c r="P13"/>
  <c r="R13"/>
  <c r="V13"/>
  <c r="X13"/>
  <c r="Z13"/>
  <c r="AD13"/>
  <c r="AF13"/>
  <c r="AH13"/>
  <c r="F14"/>
  <c r="H14"/>
  <c r="J14"/>
  <c r="N14"/>
  <c r="P14"/>
  <c r="R14"/>
  <c r="V14"/>
  <c r="X14"/>
  <c r="Z14"/>
  <c r="AD14"/>
  <c r="AF14"/>
  <c r="AH14"/>
  <c r="F15"/>
  <c r="H15"/>
  <c r="J15"/>
  <c r="N15"/>
  <c r="P15"/>
  <c r="R15"/>
  <c r="V15"/>
  <c r="X15"/>
  <c r="Z15"/>
  <c r="AD15"/>
  <c r="AF15"/>
  <c r="AH15"/>
  <c r="F16"/>
  <c r="H16"/>
  <c r="J16"/>
  <c r="N16"/>
  <c r="P16"/>
  <c r="R16"/>
  <c r="V16"/>
  <c r="X16"/>
  <c r="Z16"/>
  <c r="AD16"/>
  <c r="AF16"/>
  <c r="AH16"/>
  <c r="F17"/>
  <c r="H17"/>
  <c r="J17"/>
  <c r="N17"/>
  <c r="P17"/>
  <c r="R17"/>
  <c r="V17"/>
  <c r="X17"/>
  <c r="Z17"/>
  <c r="AD17"/>
  <c r="AF17"/>
  <c r="AH17"/>
  <c r="F18"/>
  <c r="H18"/>
  <c r="J18"/>
  <c r="N18"/>
  <c r="P18"/>
  <c r="R18"/>
  <c r="V18"/>
  <c r="X18"/>
  <c r="Z18"/>
  <c r="AD18"/>
  <c r="AF18"/>
  <c r="AH18"/>
  <c r="F19"/>
  <c r="H19"/>
  <c r="J19"/>
  <c r="N19"/>
  <c r="P19"/>
  <c r="R19"/>
  <c r="V19"/>
  <c r="X19"/>
  <c r="Z19"/>
  <c r="AD19"/>
  <c r="AF19"/>
  <c r="AH19"/>
  <c r="F20"/>
  <c r="H20"/>
  <c r="J20"/>
  <c r="N20"/>
  <c r="P20"/>
  <c r="R20"/>
  <c r="V20"/>
  <c r="X20"/>
  <c r="Z20"/>
  <c r="AD20"/>
  <c r="AF20"/>
  <c r="AH20"/>
  <c r="F21"/>
  <c r="H21"/>
  <c r="J21"/>
  <c r="N21"/>
  <c r="P21"/>
  <c r="R21"/>
  <c r="V21"/>
  <c r="X21"/>
  <c r="Z21"/>
  <c r="AD21"/>
  <c r="AF21"/>
  <c r="AH21"/>
  <c r="F22"/>
  <c r="H22"/>
  <c r="J22"/>
  <c r="N22"/>
  <c r="P22"/>
  <c r="R22"/>
  <c r="V22"/>
  <c r="X22"/>
  <c r="Z22"/>
  <c r="AD22"/>
  <c r="AF22"/>
  <c r="AH22"/>
  <c r="F23"/>
  <c r="H23"/>
  <c r="J23"/>
  <c r="N23"/>
  <c r="P23"/>
  <c r="R23"/>
  <c r="V23"/>
  <c r="X23"/>
  <c r="Z23"/>
  <c r="AD23"/>
  <c r="AF23"/>
  <c r="AH23"/>
  <c r="F24"/>
  <c r="H24"/>
  <c r="J24"/>
  <c r="N24"/>
  <c r="P24"/>
  <c r="R24"/>
  <c r="V24"/>
  <c r="X24"/>
  <c r="Z24"/>
  <c r="AD24"/>
  <c r="AF24"/>
  <c r="AH24"/>
  <c r="F25"/>
  <c r="H25"/>
  <c r="J25"/>
  <c r="N25"/>
  <c r="P25"/>
  <c r="R25"/>
  <c r="V25"/>
  <c r="X25"/>
  <c r="Z25"/>
  <c r="AD25"/>
  <c r="AF25"/>
  <c r="AH25"/>
  <c r="F26"/>
  <c r="H26"/>
  <c r="J26"/>
  <c r="N26"/>
  <c r="P26"/>
  <c r="R26"/>
  <c r="V26"/>
  <c r="X26"/>
  <c r="Z26"/>
  <c r="AD26"/>
  <c r="AF26"/>
  <c r="AH26"/>
  <c r="F27"/>
  <c r="H27"/>
  <c r="J27"/>
  <c r="N27"/>
  <c r="P27"/>
  <c r="R27"/>
  <c r="V27"/>
  <c r="X27"/>
  <c r="Z27"/>
  <c r="AD27"/>
  <c r="AF27"/>
  <c r="AH27"/>
  <c r="F28"/>
  <c r="H28"/>
  <c r="J28"/>
  <c r="N28"/>
  <c r="P28"/>
  <c r="R28"/>
  <c r="V28"/>
  <c r="X28"/>
  <c r="Z28"/>
  <c r="AD28"/>
  <c r="AF28"/>
  <c r="AH28"/>
  <c r="F29"/>
  <c r="H29"/>
  <c r="J29"/>
  <c r="N29"/>
  <c r="P29"/>
  <c r="R29"/>
  <c r="V29"/>
  <c r="X29"/>
  <c r="Z29"/>
  <c r="AD29"/>
  <c r="AF29"/>
  <c r="AH29"/>
  <c r="F30"/>
  <c r="H30"/>
  <c r="J30"/>
  <c r="N30"/>
  <c r="P30"/>
  <c r="R30"/>
  <c r="V30"/>
  <c r="X30"/>
  <c r="Z30"/>
  <c r="AD30"/>
  <c r="AF30"/>
  <c r="AH30"/>
  <c r="F31"/>
  <c r="H31"/>
  <c r="J31"/>
  <c r="N31"/>
  <c r="P31"/>
  <c r="R31"/>
  <c r="V31"/>
  <c r="X31"/>
  <c r="Z31"/>
  <c r="AD31"/>
  <c r="AF31"/>
  <c r="AH31"/>
  <c r="F32"/>
  <c r="H32"/>
  <c r="J32"/>
  <c r="N32"/>
  <c r="P32"/>
  <c r="R32"/>
  <c r="V32"/>
  <c r="X32"/>
  <c r="Z32"/>
  <c r="AD32"/>
  <c r="AF32"/>
  <c r="AH32"/>
  <c r="F33"/>
  <c r="H33"/>
  <c r="J33"/>
  <c r="N33"/>
  <c r="P33"/>
  <c r="R33"/>
  <c r="V33"/>
  <c r="X33"/>
  <c r="Z33"/>
  <c r="AD33"/>
  <c r="AF33"/>
  <c r="AH33"/>
  <c r="F34"/>
  <c r="H34"/>
  <c r="J34"/>
  <c r="N34"/>
  <c r="P34"/>
  <c r="R34"/>
  <c r="V34"/>
  <c r="X34"/>
  <c r="Z34"/>
  <c r="AD34"/>
  <c r="AF34"/>
  <c r="AH34"/>
  <c r="F35"/>
  <c r="H35"/>
  <c r="J35"/>
  <c r="N35"/>
  <c r="P35"/>
  <c r="R35"/>
  <c r="V35"/>
  <c r="X35"/>
  <c r="Z35"/>
  <c r="AD35"/>
  <c r="AF35"/>
  <c r="AH35"/>
  <c r="F36"/>
  <c r="H36"/>
  <c r="J36"/>
  <c r="N36"/>
  <c r="P36"/>
  <c r="R36"/>
  <c r="V36"/>
  <c r="X36"/>
  <c r="Z36"/>
  <c r="AD36"/>
  <c r="AF36"/>
  <c r="AH36"/>
  <c r="F37"/>
  <c r="H37"/>
  <c r="J37"/>
  <c r="N37"/>
  <c r="P37"/>
  <c r="R37"/>
  <c r="V37"/>
  <c r="X37"/>
  <c r="Z37"/>
  <c r="AD37"/>
  <c r="AF37"/>
  <c r="AH37"/>
  <c r="F38"/>
  <c r="H38"/>
  <c r="J38"/>
  <c r="N38"/>
  <c r="P38"/>
  <c r="R38"/>
  <c r="V38"/>
  <c r="X38"/>
  <c r="Z38"/>
  <c r="AD38"/>
  <c r="AF38"/>
  <c r="AH38"/>
  <c r="F39"/>
  <c r="H39"/>
  <c r="J39"/>
  <c r="N39"/>
  <c r="P39"/>
  <c r="R39"/>
  <c r="V39"/>
  <c r="X39"/>
  <c r="Z39"/>
  <c r="AD39"/>
  <c r="AF39"/>
  <c r="AH39"/>
  <c r="F40"/>
  <c r="H40"/>
  <c r="J40"/>
  <c r="N40"/>
  <c r="P40"/>
  <c r="R40"/>
  <c r="V40"/>
  <c r="X40"/>
  <c r="Z40"/>
  <c r="AD40"/>
  <c r="AF40"/>
  <c r="AH40"/>
  <c r="F41"/>
  <c r="H41"/>
  <c r="J41"/>
  <c r="N41"/>
  <c r="P41"/>
  <c r="R41"/>
  <c r="V41"/>
  <c r="X41"/>
  <c r="Z41"/>
  <c r="AD41"/>
  <c r="AF41"/>
  <c r="AH41"/>
  <c r="F42"/>
  <c r="H42"/>
  <c r="J42"/>
  <c r="N42"/>
  <c r="P42"/>
  <c r="R42"/>
  <c r="V42"/>
  <c r="X42"/>
  <c r="Z42"/>
  <c r="AD42"/>
  <c r="AF42"/>
  <c r="AH42"/>
  <c r="F43"/>
  <c r="H43"/>
  <c r="J43"/>
  <c r="N43"/>
  <c r="P43"/>
  <c r="R43"/>
  <c r="V43"/>
  <c r="X43"/>
  <c r="Z43"/>
  <c r="AD43"/>
  <c r="AF43"/>
  <c r="AH43"/>
  <c r="F44"/>
  <c r="H44"/>
  <c r="J44"/>
  <c r="N44"/>
  <c r="P44"/>
  <c r="R44"/>
  <c r="V44"/>
  <c r="X44"/>
  <c r="Z44"/>
  <c r="AD44"/>
  <c r="AF44"/>
  <c r="AH44"/>
  <c r="F45"/>
  <c r="H45"/>
  <c r="J45"/>
  <c r="N45"/>
  <c r="P45"/>
  <c r="R45"/>
  <c r="V45"/>
  <c r="X45"/>
  <c r="Z45"/>
  <c r="AD45"/>
  <c r="AF45"/>
  <c r="AH45"/>
  <c r="F46"/>
  <c r="H46"/>
  <c r="J46"/>
  <c r="N46"/>
  <c r="P46"/>
  <c r="R46"/>
  <c r="V46"/>
  <c r="X46"/>
  <c r="Z46"/>
  <c r="AD46"/>
  <c r="AF46"/>
  <c r="AH46"/>
  <c r="F47"/>
  <c r="H47"/>
  <c r="J47"/>
  <c r="N47"/>
  <c r="P47"/>
  <c r="R47"/>
  <c r="V47"/>
  <c r="X47"/>
  <c r="Z47"/>
  <c r="AD47"/>
  <c r="AF47"/>
  <c r="AH47"/>
  <c r="F48"/>
  <c r="H48"/>
  <c r="J48"/>
  <c r="N48"/>
  <c r="P48"/>
  <c r="R48"/>
  <c r="V48"/>
  <c r="X48"/>
  <c r="Z48"/>
  <c r="AD48"/>
  <c r="AF48"/>
  <c r="AH48"/>
  <c r="F49"/>
  <c r="H49"/>
  <c r="J49"/>
  <c r="N49"/>
  <c r="P49"/>
  <c r="R49"/>
  <c r="V49"/>
  <c r="X49"/>
  <c r="Z49"/>
  <c r="AD49"/>
  <c r="AF49"/>
  <c r="AH49"/>
  <c r="F50"/>
  <c r="H50"/>
  <c r="J50"/>
  <c r="N50"/>
  <c r="P50"/>
  <c r="R50"/>
  <c r="V50"/>
  <c r="X50"/>
  <c r="Z50"/>
  <c r="AD50"/>
  <c r="AF50"/>
  <c r="AH50"/>
  <c r="F51"/>
  <c r="H51"/>
  <c r="J51"/>
  <c r="N51"/>
  <c r="P51"/>
  <c r="R51"/>
  <c r="V51"/>
  <c r="X51"/>
  <c r="Z51"/>
  <c r="AD51"/>
  <c r="AF51"/>
  <c r="AH51"/>
  <c r="F52"/>
  <c r="H52"/>
  <c r="J52"/>
  <c r="N52"/>
  <c r="P52"/>
  <c r="R52"/>
  <c r="V52"/>
  <c r="X52"/>
  <c r="Z52"/>
  <c r="AD52"/>
  <c r="AF52"/>
  <c r="AH52"/>
  <c r="F53"/>
  <c r="H53"/>
  <c r="J53"/>
  <c r="N53"/>
  <c r="P53"/>
  <c r="R53"/>
  <c r="V53"/>
  <c r="X53"/>
  <c r="Z53"/>
  <c r="AD53"/>
  <c r="AF53"/>
  <c r="AH53"/>
  <c r="F54"/>
  <c r="H54"/>
  <c r="J54"/>
  <c r="N54"/>
  <c r="P54"/>
  <c r="R54"/>
  <c r="V54"/>
  <c r="X54"/>
  <c r="Z54"/>
  <c r="AD54"/>
  <c r="AF54"/>
  <c r="AH54"/>
  <c r="F55"/>
  <c r="H55"/>
  <c r="J55"/>
  <c r="N55"/>
  <c r="P55"/>
  <c r="R55"/>
  <c r="V55"/>
  <c r="X55"/>
  <c r="Z55"/>
  <c r="AD55"/>
  <c r="AF55"/>
  <c r="AH55"/>
  <c r="F56"/>
  <c r="H56"/>
  <c r="J56"/>
  <c r="N56"/>
  <c r="P56"/>
  <c r="R56"/>
  <c r="V56"/>
  <c r="X56"/>
  <c r="Z56"/>
  <c r="AD56"/>
  <c r="AF56"/>
  <c r="AH56"/>
  <c r="F57"/>
  <c r="H57"/>
  <c r="J57"/>
  <c r="N57"/>
  <c r="P57"/>
  <c r="R57"/>
  <c r="V57"/>
  <c r="X57"/>
  <c r="Z57"/>
  <c r="AD57"/>
  <c r="AF57"/>
  <c r="AH57"/>
  <c r="F58"/>
  <c r="H58"/>
  <c r="J58"/>
  <c r="N58"/>
  <c r="P58"/>
  <c r="R58"/>
  <c r="V58"/>
  <c r="X58"/>
  <c r="Z58"/>
  <c r="AD58"/>
  <c r="AF58"/>
  <c r="AH58"/>
  <c r="F59"/>
  <c r="H59"/>
  <c r="J59"/>
  <c r="N59"/>
  <c r="P59"/>
  <c r="R59"/>
  <c r="V59"/>
  <c r="X59"/>
  <c r="Z59"/>
  <c r="AD59"/>
  <c r="AF59"/>
  <c r="AH59"/>
  <c r="F60"/>
  <c r="H60"/>
  <c r="J60"/>
  <c r="N60"/>
  <c r="P60"/>
  <c r="R60"/>
  <c r="V60"/>
  <c r="X60"/>
  <c r="Z60"/>
  <c r="AD60"/>
  <c r="AF60"/>
  <c r="AH60"/>
  <c r="F61"/>
  <c r="H61"/>
  <c r="J61"/>
  <c r="N61"/>
  <c r="P61"/>
  <c r="R61"/>
  <c r="V61"/>
  <c r="X61"/>
  <c r="Z61"/>
  <c r="AD61"/>
  <c r="AF61"/>
  <c r="AH61"/>
  <c r="F62"/>
  <c r="H62"/>
  <c r="J62"/>
  <c r="N62"/>
  <c r="P62"/>
  <c r="R62"/>
  <c r="V62"/>
  <c r="X62"/>
  <c r="Z62"/>
  <c r="AD62"/>
  <c r="AF62"/>
  <c r="AH62"/>
  <c r="F63"/>
  <c r="H63"/>
  <c r="J63"/>
  <c r="N63"/>
  <c r="P63"/>
  <c r="R63"/>
  <c r="V63"/>
  <c r="X63"/>
  <c r="Z63"/>
  <c r="AD63"/>
  <c r="AF63"/>
  <c r="AH63"/>
  <c r="F64"/>
  <c r="H64"/>
  <c r="J64"/>
  <c r="N64"/>
  <c r="P64"/>
  <c r="R64"/>
  <c r="V64"/>
  <c r="X64"/>
  <c r="Z64"/>
  <c r="AD64"/>
  <c r="AF64"/>
  <c r="AH64"/>
  <c r="F65"/>
  <c r="H65"/>
  <c r="J65"/>
  <c r="N65"/>
  <c r="P65"/>
  <c r="R65"/>
  <c r="V65"/>
  <c r="X65"/>
  <c r="Z65"/>
  <c r="AD65"/>
  <c r="AF65"/>
  <c r="AH65"/>
  <c r="F66"/>
  <c r="H66"/>
  <c r="J66"/>
  <c r="N66"/>
  <c r="P66"/>
  <c r="R66"/>
  <c r="V66"/>
  <c r="X66"/>
  <c r="Z66"/>
  <c r="AD66"/>
  <c r="AF66"/>
  <c r="AH66"/>
  <c r="F67"/>
  <c r="H67"/>
  <c r="J67"/>
  <c r="N67"/>
  <c r="P67"/>
  <c r="R67"/>
  <c r="V67"/>
  <c r="X67"/>
  <c r="Z67"/>
  <c r="AD67"/>
  <c r="AF67"/>
  <c r="AH67"/>
  <c r="F68"/>
  <c r="H68"/>
  <c r="J68"/>
  <c r="N68"/>
  <c r="P68"/>
  <c r="R68"/>
  <c r="V68"/>
  <c r="X68"/>
  <c r="Z68"/>
  <c r="AD68"/>
  <c r="AF68"/>
  <c r="AH68"/>
  <c r="F69"/>
  <c r="H69"/>
  <c r="J69"/>
  <c r="N69"/>
  <c r="P69"/>
  <c r="R69"/>
  <c r="V69"/>
  <c r="X69"/>
  <c r="Z69"/>
  <c r="AD69"/>
  <c r="AF69"/>
  <c r="AH69"/>
  <c r="F70"/>
  <c r="H70"/>
  <c r="J70"/>
  <c r="N70"/>
  <c r="P70"/>
  <c r="R70"/>
  <c r="V70"/>
  <c r="X70"/>
  <c r="Z70"/>
  <c r="AD70"/>
  <c r="AF70"/>
  <c r="AH70"/>
  <c r="F71"/>
  <c r="H71"/>
  <c r="J71"/>
  <c r="N71"/>
  <c r="P71"/>
  <c r="R71"/>
  <c r="V71"/>
  <c r="X71"/>
  <c r="Z71"/>
  <c r="AD71"/>
  <c r="AF71"/>
  <c r="AH71"/>
  <c r="F72"/>
  <c r="H72"/>
  <c r="J72"/>
  <c r="N72"/>
  <c r="P72"/>
  <c r="R72"/>
  <c r="V72"/>
  <c r="X72"/>
  <c r="Z72"/>
  <c r="AD72"/>
  <c r="AF72"/>
  <c r="AH72"/>
  <c r="F73"/>
  <c r="H73"/>
  <c r="J73"/>
  <c r="N73"/>
  <c r="P73"/>
  <c r="R73"/>
  <c r="V73"/>
  <c r="X73"/>
  <c r="Z73"/>
  <c r="AD73"/>
  <c r="AF73"/>
  <c r="AH73"/>
  <c r="F74"/>
  <c r="H74"/>
  <c r="J74"/>
  <c r="N74"/>
  <c r="P74"/>
  <c r="R74"/>
  <c r="V74"/>
  <c r="X74"/>
  <c r="Z74"/>
  <c r="AD74"/>
  <c r="AF74"/>
  <c r="AH74"/>
  <c r="F75"/>
  <c r="H75"/>
  <c r="J75"/>
  <c r="N75"/>
  <c r="P75"/>
  <c r="R75"/>
  <c r="V75"/>
  <c r="X75"/>
  <c r="Z75"/>
  <c r="AD75"/>
  <c r="AF75"/>
  <c r="AH75"/>
  <c r="F76"/>
  <c r="H76"/>
  <c r="J76"/>
  <c r="N76"/>
  <c r="P76"/>
  <c r="R76"/>
  <c r="V76"/>
  <c r="X76"/>
  <c r="Z76"/>
  <c r="AD76"/>
  <c r="AF76"/>
  <c r="AH76"/>
  <c r="F77"/>
  <c r="H77"/>
  <c r="J77"/>
  <c r="N77"/>
  <c r="P77"/>
  <c r="R77"/>
  <c r="V77"/>
  <c r="X77"/>
  <c r="Z77"/>
  <c r="AD77"/>
  <c r="AF77"/>
  <c r="AH77"/>
  <c r="F78"/>
  <c r="H78"/>
  <c r="J78"/>
  <c r="N78"/>
  <c r="P78"/>
  <c r="R78"/>
  <c r="V78"/>
  <c r="X78"/>
  <c r="Z78"/>
  <c r="AD78"/>
  <c r="AF78"/>
  <c r="AH78"/>
  <c r="F79"/>
  <c r="H79"/>
  <c r="J79"/>
  <c r="N79"/>
  <c r="P79"/>
  <c r="R79"/>
  <c r="V79"/>
  <c r="X79"/>
  <c r="Z79"/>
  <c r="AD79"/>
  <c r="AF79"/>
  <c r="AH79"/>
  <c r="F80"/>
  <c r="H80"/>
  <c r="J80"/>
  <c r="N80"/>
  <c r="P80"/>
  <c r="R80"/>
  <c r="V80"/>
  <c r="X80"/>
  <c r="Z80"/>
  <c r="AD80"/>
  <c r="AF80"/>
  <c r="AH80"/>
  <c r="F81"/>
  <c r="H81"/>
  <c r="J81"/>
  <c r="N81"/>
  <c r="P81"/>
  <c r="R81"/>
  <c r="V81"/>
  <c r="X81"/>
  <c r="Z81"/>
  <c r="AD81"/>
  <c r="AF81"/>
  <c r="AH81"/>
  <c r="F82"/>
  <c r="H82"/>
  <c r="J82"/>
  <c r="N82"/>
  <c r="P82"/>
  <c r="R82"/>
  <c r="V82"/>
  <c r="X82"/>
  <c r="Z82"/>
  <c r="AD82"/>
  <c r="AF82"/>
  <c r="AH82"/>
  <c r="F83"/>
  <c r="H83"/>
  <c r="J83"/>
  <c r="N83"/>
  <c r="P83"/>
  <c r="R83"/>
  <c r="V83"/>
  <c r="X83"/>
  <c r="Z83"/>
  <c r="AD83"/>
  <c r="AF83"/>
  <c r="AH83"/>
  <c r="F84"/>
  <c r="H84"/>
  <c r="J84"/>
  <c r="N84"/>
  <c r="P84"/>
  <c r="R84"/>
  <c r="V84"/>
  <c r="X84"/>
  <c r="Z84"/>
  <c r="AD84"/>
  <c r="AF84"/>
  <c r="AH84"/>
  <c r="F85"/>
  <c r="H85"/>
  <c r="J85"/>
  <c r="N85"/>
  <c r="P85"/>
  <c r="R85"/>
  <c r="V85"/>
  <c r="X85"/>
  <c r="Z85"/>
  <c r="AD85"/>
  <c r="AF85"/>
  <c r="AH85"/>
  <c r="F86"/>
  <c r="H86"/>
  <c r="J86"/>
  <c r="N86"/>
  <c r="P86"/>
  <c r="R86"/>
  <c r="V86"/>
  <c r="X86"/>
  <c r="Z86"/>
  <c r="AD86"/>
  <c r="AF86"/>
  <c r="AH86"/>
  <c r="F87"/>
  <c r="H87"/>
  <c r="J87"/>
  <c r="N87"/>
  <c r="P87"/>
  <c r="R87"/>
  <c r="V87"/>
  <c r="X87"/>
  <c r="Z87"/>
  <c r="AD87"/>
  <c r="AF87"/>
  <c r="AH87"/>
  <c r="F88"/>
  <c r="H88"/>
  <c r="J88"/>
  <c r="N88"/>
  <c r="P88"/>
  <c r="R88"/>
  <c r="V88"/>
  <c r="X88"/>
  <c r="Z88"/>
  <c r="AD88"/>
  <c r="AF88"/>
  <c r="AH88"/>
  <c r="F89"/>
  <c r="H89"/>
  <c r="J89"/>
  <c r="N89"/>
  <c r="P89"/>
  <c r="R89"/>
  <c r="V89"/>
  <c r="X89"/>
  <c r="Z89"/>
  <c r="AD89"/>
  <c r="AF89"/>
  <c r="AH89"/>
  <c r="F90"/>
  <c r="H90"/>
  <c r="J90"/>
  <c r="N90"/>
  <c r="P90"/>
  <c r="R90"/>
  <c r="V90"/>
  <c r="X90"/>
  <c r="Z90"/>
  <c r="AD90"/>
  <c r="AF90"/>
  <c r="AH90"/>
  <c r="F91"/>
  <c r="H91"/>
  <c r="J91"/>
  <c r="N91"/>
  <c r="P91"/>
  <c r="R91"/>
  <c r="V91"/>
  <c r="X91"/>
  <c r="Z91"/>
  <c r="AD91"/>
  <c r="AF91"/>
  <c r="AH91"/>
  <c r="F92"/>
  <c r="H92"/>
  <c r="J92"/>
  <c r="N92"/>
  <c r="P92"/>
  <c r="R92"/>
  <c r="V92"/>
  <c r="X92"/>
  <c r="Z92"/>
  <c r="AD92"/>
  <c r="AF92"/>
  <c r="AH92"/>
  <c r="F93"/>
  <c r="H93"/>
  <c r="J93"/>
  <c r="N93"/>
  <c r="P93"/>
  <c r="R93"/>
  <c r="V93"/>
  <c r="X93"/>
  <c r="Z93"/>
  <c r="AD93"/>
  <c r="AF93"/>
  <c r="AH93"/>
  <c r="F94"/>
  <c r="H94"/>
  <c r="J94"/>
  <c r="N94"/>
  <c r="P94"/>
  <c r="R94"/>
  <c r="V94"/>
  <c r="X94"/>
  <c r="Z94"/>
  <c r="AD94"/>
  <c r="AF94"/>
  <c r="AH94"/>
  <c r="F95"/>
  <c r="H95"/>
  <c r="J95"/>
  <c r="N95"/>
  <c r="P95"/>
  <c r="R95"/>
  <c r="V95"/>
  <c r="X95"/>
  <c r="Z95"/>
  <c r="AD95"/>
  <c r="AF95"/>
  <c r="AH95"/>
  <c r="F96"/>
  <c r="H96"/>
  <c r="J96"/>
  <c r="N96"/>
  <c r="P96"/>
  <c r="R96"/>
  <c r="V96"/>
  <c r="X96"/>
  <c r="Z96"/>
  <c r="AD96"/>
  <c r="AF96"/>
  <c r="AH96"/>
  <c r="F97"/>
  <c r="H97"/>
  <c r="J97"/>
  <c r="N97"/>
  <c r="P97"/>
  <c r="R97"/>
  <c r="V97"/>
  <c r="X97"/>
  <c r="Z97"/>
  <c r="AD97"/>
  <c r="AF97"/>
  <c r="AH97"/>
  <c r="F98"/>
  <c r="H98"/>
  <c r="J98"/>
  <c r="N98"/>
  <c r="P98"/>
  <c r="R98"/>
  <c r="V98"/>
  <c r="X98"/>
  <c r="Z98"/>
  <c r="AD98"/>
  <c r="AF98"/>
  <c r="AH98"/>
  <c r="F99"/>
  <c r="H99"/>
  <c r="J99"/>
  <c r="N99"/>
  <c r="P99"/>
  <c r="R99"/>
  <c r="V99"/>
  <c r="X99"/>
  <c r="Z99"/>
  <c r="AD99"/>
  <c r="AF99"/>
  <c r="AH99"/>
  <c r="F100"/>
  <c r="H100"/>
  <c r="J100"/>
  <c r="N100"/>
  <c r="P100"/>
  <c r="R100"/>
  <c r="V100"/>
  <c r="X100"/>
  <c r="Z100"/>
  <c r="AD100"/>
  <c r="AF100"/>
  <c r="AH100"/>
  <c r="F101"/>
  <c r="H101"/>
  <c r="J101"/>
  <c r="N101"/>
  <c r="P101"/>
  <c r="R101"/>
  <c r="V101"/>
  <c r="X101"/>
  <c r="Z101"/>
  <c r="AD101"/>
  <c r="AF101"/>
  <c r="AH101"/>
  <c r="F102"/>
  <c r="H102"/>
  <c r="J102"/>
  <c r="N102"/>
  <c r="P102"/>
  <c r="R102"/>
  <c r="V102"/>
  <c r="X102"/>
  <c r="Z102"/>
  <c r="AD102"/>
  <c r="AF102"/>
  <c r="AH102"/>
  <c r="F103"/>
  <c r="H103"/>
  <c r="J103"/>
  <c r="N103"/>
  <c r="P103"/>
  <c r="R103"/>
  <c r="V103"/>
  <c r="X103"/>
  <c r="Z103"/>
  <c r="AD103"/>
  <c r="AF103"/>
  <c r="AH103"/>
  <c r="F104"/>
  <c r="H104"/>
  <c r="J104"/>
  <c r="N104"/>
  <c r="P104"/>
  <c r="R104"/>
  <c r="V104"/>
  <c r="X104"/>
  <c r="Z104"/>
  <c r="AD104"/>
  <c r="AF104"/>
  <c r="AH104"/>
  <c r="F105"/>
  <c r="H105"/>
  <c r="J105"/>
  <c r="N105"/>
  <c r="P105"/>
  <c r="R105"/>
  <c r="V105"/>
  <c r="X105"/>
  <c r="Z105"/>
  <c r="AD105"/>
  <c r="AF105"/>
  <c r="AH105"/>
  <c r="F106"/>
  <c r="H106"/>
  <c r="J106"/>
  <c r="N106"/>
  <c r="P106"/>
  <c r="R106"/>
  <c r="V106"/>
  <c r="X106"/>
  <c r="Z106"/>
  <c r="AD106"/>
  <c r="AF106"/>
  <c r="AH106"/>
  <c r="F107"/>
  <c r="H107"/>
  <c r="J107"/>
  <c r="N107"/>
  <c r="P107"/>
  <c r="R107"/>
  <c r="V107"/>
  <c r="X107"/>
  <c r="Z107"/>
  <c r="AD107"/>
  <c r="AF107"/>
  <c r="AH107"/>
  <c r="F108"/>
  <c r="H108"/>
  <c r="J108"/>
  <c r="N108"/>
  <c r="P108"/>
  <c r="R108"/>
  <c r="V108"/>
  <c r="X108"/>
  <c r="Z108"/>
  <c r="AD108"/>
  <c r="AF108"/>
  <c r="AH108"/>
  <c r="F109"/>
  <c r="H109"/>
  <c r="J109"/>
  <c r="N109"/>
  <c r="P109"/>
  <c r="R109"/>
  <c r="V109"/>
  <c r="X109"/>
  <c r="Z109"/>
  <c r="AD109"/>
  <c r="AF109"/>
  <c r="AH109"/>
  <c r="F110"/>
  <c r="H110"/>
  <c r="J110"/>
  <c r="N110"/>
  <c r="P110"/>
  <c r="R110"/>
  <c r="V110"/>
  <c r="X110"/>
  <c r="Z110"/>
  <c r="AD110"/>
  <c r="AF110"/>
  <c r="AH110"/>
  <c r="F111"/>
  <c r="H111"/>
  <c r="J111"/>
  <c r="N111"/>
  <c r="P111"/>
  <c r="R111"/>
  <c r="V111"/>
  <c r="X111"/>
  <c r="Z111"/>
  <c r="AD111"/>
  <c r="AF111"/>
  <c r="AH111"/>
  <c r="F112"/>
  <c r="H112"/>
  <c r="J112"/>
  <c r="N112"/>
  <c r="P112"/>
  <c r="R112"/>
  <c r="V112"/>
  <c r="X112"/>
  <c r="Z112"/>
  <c r="AD112"/>
  <c r="AF112"/>
  <c r="AH112"/>
  <c r="F113"/>
  <c r="H113"/>
  <c r="J113"/>
  <c r="N113"/>
  <c r="P113"/>
  <c r="R113"/>
  <c r="V113"/>
  <c r="X113"/>
  <c r="Z113"/>
  <c r="AD113"/>
  <c r="AF113"/>
  <c r="AH113"/>
  <c r="F12" i="61"/>
  <c r="H12"/>
  <c r="J12"/>
  <c r="N12"/>
  <c r="P12"/>
  <c r="R12"/>
  <c r="V12"/>
  <c r="X12"/>
  <c r="Z12"/>
  <c r="AD12"/>
  <c r="AF12"/>
  <c r="AH12"/>
  <c r="F13"/>
  <c r="H13"/>
  <c r="J13"/>
  <c r="N13"/>
  <c r="P13"/>
  <c r="R13"/>
  <c r="V13"/>
  <c r="X13"/>
  <c r="Z13"/>
  <c r="AD13"/>
  <c r="AF13"/>
  <c r="AH13"/>
  <c r="F14"/>
  <c r="H14"/>
  <c r="J14"/>
  <c r="N14"/>
  <c r="P14"/>
  <c r="R14"/>
  <c r="V14"/>
  <c r="X14"/>
  <c r="Z14"/>
  <c r="AD14"/>
  <c r="AF14"/>
  <c r="AH14"/>
  <c r="F15"/>
  <c r="H15"/>
  <c r="J15"/>
  <c r="N15"/>
  <c r="P15"/>
  <c r="R15"/>
  <c r="V15"/>
  <c r="X15"/>
  <c r="Z15"/>
  <c r="AD15"/>
  <c r="AF15"/>
  <c r="AH15"/>
  <c r="F16"/>
  <c r="H16"/>
  <c r="J16"/>
  <c r="N16"/>
  <c r="P16"/>
  <c r="R16"/>
  <c r="V16"/>
  <c r="X16"/>
  <c r="Z16"/>
  <c r="AD16"/>
  <c r="AF16"/>
  <c r="AH16"/>
  <c r="F17"/>
  <c r="H17"/>
  <c r="J17"/>
  <c r="N17"/>
  <c r="P17"/>
  <c r="R17"/>
  <c r="V17"/>
  <c r="X17"/>
  <c r="Z17"/>
  <c r="AD17"/>
  <c r="AF17"/>
  <c r="AH17"/>
  <c r="F18"/>
  <c r="H18"/>
  <c r="J18"/>
  <c r="N18"/>
  <c r="P18"/>
  <c r="R18"/>
  <c r="V18"/>
  <c r="X18"/>
  <c r="Z18"/>
  <c r="AD18"/>
  <c r="AF18"/>
  <c r="AH18"/>
  <c r="F19"/>
  <c r="H19"/>
  <c r="J19"/>
  <c r="N19"/>
  <c r="P19"/>
  <c r="R19"/>
  <c r="V19"/>
  <c r="X19"/>
  <c r="Z19"/>
  <c r="AD19"/>
  <c r="AF19"/>
  <c r="AH19"/>
  <c r="F20"/>
  <c r="H20"/>
  <c r="J20"/>
  <c r="N20"/>
  <c r="P20"/>
  <c r="R20"/>
  <c r="V20"/>
  <c r="X20"/>
  <c r="Z20"/>
  <c r="AD20"/>
  <c r="AF20"/>
  <c r="AH20"/>
  <c r="F21"/>
  <c r="H21"/>
  <c r="J21"/>
  <c r="N21"/>
  <c r="P21"/>
  <c r="R21"/>
  <c r="V21"/>
  <c r="X21"/>
  <c r="Z21"/>
  <c r="AD21"/>
  <c r="AF21"/>
  <c r="AH21"/>
  <c r="F22"/>
  <c r="H22"/>
  <c r="J22"/>
  <c r="N22"/>
  <c r="P22"/>
  <c r="R22"/>
  <c r="V22"/>
  <c r="X22"/>
  <c r="Z22"/>
  <c r="AD22"/>
  <c r="AF22"/>
  <c r="AH22"/>
  <c r="F23"/>
  <c r="H23"/>
  <c r="J23"/>
  <c r="N23"/>
  <c r="P23"/>
  <c r="R23"/>
  <c r="V23"/>
  <c r="X23"/>
  <c r="Z23"/>
  <c r="AD23"/>
  <c r="AF23"/>
  <c r="AH23"/>
  <c r="F24"/>
  <c r="H24"/>
  <c r="J24"/>
  <c r="N24"/>
  <c r="P24"/>
  <c r="R24"/>
  <c r="V24"/>
  <c r="X24"/>
  <c r="Z24"/>
  <c r="AD24"/>
  <c r="AF24"/>
  <c r="AH24"/>
  <c r="F25"/>
  <c r="H25"/>
  <c r="J25"/>
  <c r="N25"/>
  <c r="P25"/>
  <c r="R25"/>
  <c r="V25"/>
  <c r="X25"/>
  <c r="Z25"/>
  <c r="AD25"/>
  <c r="AF25"/>
  <c r="AH25"/>
  <c r="F26"/>
  <c r="H26"/>
  <c r="J26"/>
  <c r="N26"/>
  <c r="P26"/>
  <c r="R26"/>
  <c r="V26"/>
  <c r="X26"/>
  <c r="Z26"/>
  <c r="AD26"/>
  <c r="AF26"/>
  <c r="AH26"/>
  <c r="F27"/>
  <c r="H27"/>
  <c r="J27"/>
  <c r="N27"/>
  <c r="P27"/>
  <c r="R27"/>
  <c r="V27"/>
  <c r="X27"/>
  <c r="Z27"/>
  <c r="AD27"/>
  <c r="AF27"/>
  <c r="AH27"/>
  <c r="F28"/>
  <c r="H28"/>
  <c r="J28"/>
  <c r="N28"/>
  <c r="P28"/>
  <c r="R28"/>
  <c r="V28"/>
  <c r="X28"/>
  <c r="Z28"/>
  <c r="AD28"/>
  <c r="AF28"/>
  <c r="AH28"/>
  <c r="F29"/>
  <c r="H29"/>
  <c r="J29"/>
  <c r="N29"/>
  <c r="P29"/>
  <c r="R29"/>
  <c r="V29"/>
  <c r="X29"/>
  <c r="Z29"/>
  <c r="AD29"/>
  <c r="AF29"/>
  <c r="AH29"/>
  <c r="F30"/>
  <c r="H30"/>
  <c r="J30"/>
  <c r="N30"/>
  <c r="P30"/>
  <c r="R30"/>
  <c r="V30"/>
  <c r="X30"/>
  <c r="Z30"/>
  <c r="AD30"/>
  <c r="AF30"/>
  <c r="AH30"/>
  <c r="F31"/>
  <c r="H31"/>
  <c r="J31"/>
  <c r="N31"/>
  <c r="P31"/>
  <c r="R31"/>
  <c r="V31"/>
  <c r="X31"/>
  <c r="Z31"/>
  <c r="AD31"/>
  <c r="AF31"/>
  <c r="AH31"/>
  <c r="F32"/>
  <c r="H32"/>
  <c r="J32"/>
  <c r="N32"/>
  <c r="P32"/>
  <c r="R32"/>
  <c r="V32"/>
  <c r="X32"/>
  <c r="Z32"/>
  <c r="AD32"/>
  <c r="AF32"/>
  <c r="AH32"/>
  <c r="F33"/>
  <c r="H33"/>
  <c r="J33"/>
  <c r="N33"/>
  <c r="P33"/>
  <c r="R33"/>
  <c r="V33"/>
  <c r="X33"/>
  <c r="Z33"/>
  <c r="AD33"/>
  <c r="AF33"/>
  <c r="AH33"/>
  <c r="F34"/>
  <c r="H34"/>
  <c r="J34"/>
  <c r="N34"/>
  <c r="P34"/>
  <c r="R34"/>
  <c r="V34"/>
  <c r="X34"/>
  <c r="Z34"/>
  <c r="AD34"/>
  <c r="AF34"/>
  <c r="AH34"/>
  <c r="F35"/>
  <c r="H35"/>
  <c r="J35"/>
  <c r="N35"/>
  <c r="P35"/>
  <c r="R35"/>
  <c r="V35"/>
  <c r="X35"/>
  <c r="Z35"/>
  <c r="AD35"/>
  <c r="AF35"/>
  <c r="AH35"/>
  <c r="F36"/>
  <c r="H36"/>
  <c r="J36"/>
  <c r="N36"/>
  <c r="P36"/>
  <c r="R36"/>
  <c r="V36"/>
  <c r="X36"/>
  <c r="Z36"/>
  <c r="AD36"/>
  <c r="AF36"/>
  <c r="AH36"/>
  <c r="F37"/>
  <c r="H37"/>
  <c r="J37"/>
  <c r="N37"/>
  <c r="P37"/>
  <c r="R37"/>
  <c r="V37"/>
  <c r="X37"/>
  <c r="Z37"/>
  <c r="AD37"/>
  <c r="AF37"/>
  <c r="AH37"/>
  <c r="F38"/>
  <c r="H38"/>
  <c r="J38"/>
  <c r="N38"/>
  <c r="P38"/>
  <c r="R38"/>
  <c r="V38"/>
  <c r="X38"/>
  <c r="Z38"/>
  <c r="AD38"/>
  <c r="AF38"/>
  <c r="AH38"/>
  <c r="F39"/>
  <c r="H39"/>
  <c r="J39"/>
  <c r="N39"/>
  <c r="P39"/>
  <c r="R39"/>
  <c r="V39"/>
  <c r="X39"/>
  <c r="Z39"/>
  <c r="AD39"/>
  <c r="AF39"/>
  <c r="AH39"/>
  <c r="F40"/>
  <c r="H40"/>
  <c r="J40"/>
  <c r="N40"/>
  <c r="P40"/>
  <c r="R40"/>
  <c r="V40"/>
  <c r="X40"/>
  <c r="Z40"/>
  <c r="AD40"/>
  <c r="AF40"/>
  <c r="AH40"/>
  <c r="F41"/>
  <c r="H41"/>
  <c r="J41"/>
  <c r="N41"/>
  <c r="P41"/>
  <c r="R41"/>
  <c r="V41"/>
  <c r="X41"/>
  <c r="Z41"/>
  <c r="AD41"/>
  <c r="AF41"/>
  <c r="AH41"/>
  <c r="F42"/>
  <c r="H42"/>
  <c r="J42"/>
  <c r="N42"/>
  <c r="P42"/>
  <c r="R42"/>
  <c r="V42"/>
  <c r="X42"/>
  <c r="Z42"/>
  <c r="AD42"/>
  <c r="AF42"/>
  <c r="AH42"/>
  <c r="F43"/>
  <c r="H43"/>
  <c r="J43"/>
  <c r="N43"/>
  <c r="P43"/>
  <c r="R43"/>
  <c r="V43"/>
  <c r="X43"/>
  <c r="Z43"/>
  <c r="AD43"/>
  <c r="AF43"/>
  <c r="AH43"/>
  <c r="F44"/>
  <c r="H44"/>
  <c r="J44"/>
  <c r="N44"/>
  <c r="P44"/>
  <c r="R44"/>
  <c r="V44"/>
  <c r="X44"/>
  <c r="Z44"/>
  <c r="AD44"/>
  <c r="AF44"/>
  <c r="AH44"/>
  <c r="F45"/>
  <c r="H45"/>
  <c r="J45"/>
  <c r="N45"/>
  <c r="P45"/>
  <c r="R45"/>
  <c r="V45"/>
  <c r="X45"/>
  <c r="Z45"/>
  <c r="AD45"/>
  <c r="AF45"/>
  <c r="AH45"/>
  <c r="F46"/>
  <c r="H46"/>
  <c r="J46"/>
  <c r="N46"/>
  <c r="P46"/>
  <c r="R46"/>
  <c r="V46"/>
  <c r="X46"/>
  <c r="Z46"/>
  <c r="AD46"/>
  <c r="AF46"/>
  <c r="AH46"/>
  <c r="F47"/>
  <c r="H47"/>
  <c r="J47"/>
  <c r="N47"/>
  <c r="P47"/>
  <c r="R47"/>
  <c r="V47"/>
  <c r="X47"/>
  <c r="Z47"/>
  <c r="AD47"/>
  <c r="AF47"/>
  <c r="AH47"/>
  <c r="F48"/>
  <c r="H48"/>
  <c r="J48"/>
  <c r="N48"/>
  <c r="P48"/>
  <c r="R48"/>
  <c r="V48"/>
  <c r="X48"/>
  <c r="Z48"/>
  <c r="AD48"/>
  <c r="AF48"/>
  <c r="AH48"/>
  <c r="F49"/>
  <c r="H49"/>
  <c r="J49"/>
  <c r="N49"/>
  <c r="P49"/>
  <c r="R49"/>
  <c r="V49"/>
  <c r="X49"/>
  <c r="Z49"/>
  <c r="AD49"/>
  <c r="AF49"/>
  <c r="AH49"/>
  <c r="F50"/>
  <c r="H50"/>
  <c r="J50"/>
  <c r="N50"/>
  <c r="P50"/>
  <c r="R50"/>
  <c r="V50"/>
  <c r="X50"/>
  <c r="Z50"/>
  <c r="AD50"/>
  <c r="AF50"/>
  <c r="AH50"/>
  <c r="F51"/>
  <c r="H51"/>
  <c r="J51"/>
  <c r="N51"/>
  <c r="P51"/>
  <c r="R51"/>
  <c r="V51"/>
  <c r="X51"/>
  <c r="Z51"/>
  <c r="AD51"/>
  <c r="AF51"/>
  <c r="AH51"/>
  <c r="F52"/>
  <c r="H52"/>
  <c r="J52"/>
  <c r="N52"/>
  <c r="P52"/>
  <c r="R52"/>
  <c r="V52"/>
  <c r="X52"/>
  <c r="Z52"/>
  <c r="AD52"/>
  <c r="AF52"/>
  <c r="AH52"/>
  <c r="F53"/>
  <c r="H53"/>
  <c r="J53"/>
  <c r="N53"/>
  <c r="P53"/>
  <c r="R53"/>
  <c r="V53"/>
  <c r="X53"/>
  <c r="Z53"/>
  <c r="AD53"/>
  <c r="AF53"/>
  <c r="AH53"/>
  <c r="F54"/>
  <c r="H54"/>
  <c r="J54"/>
  <c r="N54"/>
  <c r="P54"/>
  <c r="R54"/>
  <c r="V54"/>
  <c r="X54"/>
  <c r="Z54"/>
  <c r="AD54"/>
  <c r="AF54"/>
  <c r="AH54"/>
  <c r="F55"/>
  <c r="H55"/>
  <c r="J55"/>
  <c r="N55"/>
  <c r="P55"/>
  <c r="R55"/>
  <c r="V55"/>
  <c r="X55"/>
  <c r="Z55"/>
  <c r="AD55"/>
  <c r="AF55"/>
  <c r="AH55"/>
  <c r="F56"/>
  <c r="H56"/>
  <c r="J56"/>
  <c r="N56"/>
  <c r="P56"/>
  <c r="R56"/>
  <c r="V56"/>
  <c r="X56"/>
  <c r="Z56"/>
  <c r="AD56"/>
  <c r="AF56"/>
  <c r="AH56"/>
  <c r="F57"/>
  <c r="H57"/>
  <c r="J57"/>
  <c r="N57"/>
  <c r="P57"/>
  <c r="R57"/>
  <c r="V57"/>
  <c r="X57"/>
  <c r="Z57"/>
  <c r="AD57"/>
  <c r="AF57"/>
  <c r="AH57"/>
  <c r="F58"/>
  <c r="H58"/>
  <c r="J58"/>
  <c r="N58"/>
  <c r="P58"/>
  <c r="R58"/>
  <c r="V58"/>
  <c r="X58"/>
  <c r="Z58"/>
  <c r="AD58"/>
  <c r="AF58"/>
  <c r="AH58"/>
  <c r="F59"/>
  <c r="H59"/>
  <c r="J59"/>
  <c r="N59"/>
  <c r="P59"/>
  <c r="R59"/>
  <c r="V59"/>
  <c r="X59"/>
  <c r="Z59"/>
  <c r="AD59"/>
  <c r="AF59"/>
  <c r="AH59"/>
  <c r="F60"/>
  <c r="H60"/>
  <c r="J60"/>
  <c r="N60"/>
  <c r="P60"/>
  <c r="R60"/>
  <c r="V60"/>
  <c r="X60"/>
  <c r="Z60"/>
  <c r="AD60"/>
  <c r="AF60"/>
  <c r="AH60"/>
  <c r="F61"/>
  <c r="H61"/>
  <c r="J61"/>
  <c r="N61"/>
  <c r="P61"/>
  <c r="R61"/>
  <c r="V61"/>
  <c r="X61"/>
  <c r="Z61"/>
  <c r="AD61"/>
  <c r="AF61"/>
  <c r="AH61"/>
  <c r="F62"/>
  <c r="H62"/>
  <c r="J62"/>
  <c r="N62"/>
  <c r="P62"/>
  <c r="R62"/>
  <c r="V62"/>
  <c r="X62"/>
  <c r="Z62"/>
  <c r="AD62"/>
  <c r="AF62"/>
  <c r="AH62"/>
  <c r="F63"/>
  <c r="H63"/>
  <c r="J63"/>
  <c r="N63"/>
  <c r="P63"/>
  <c r="R63"/>
  <c r="V63"/>
  <c r="X63"/>
  <c r="Z63"/>
  <c r="AD63"/>
  <c r="AF63"/>
  <c r="AH63"/>
  <c r="F64"/>
  <c r="H64"/>
  <c r="J64"/>
  <c r="N64"/>
  <c r="P64"/>
  <c r="R64"/>
  <c r="V64"/>
  <c r="X64"/>
  <c r="Z64"/>
  <c r="AD64"/>
  <c r="AF64"/>
  <c r="AH64"/>
  <c r="F65"/>
  <c r="H65"/>
  <c r="J65"/>
  <c r="N65"/>
  <c r="P65"/>
  <c r="R65"/>
  <c r="V65"/>
  <c r="X65"/>
  <c r="Z65"/>
  <c r="AD65"/>
  <c r="AF65"/>
  <c r="AH65"/>
  <c r="F66"/>
  <c r="H66"/>
  <c r="J66"/>
  <c r="N66"/>
  <c r="P66"/>
  <c r="R66"/>
  <c r="V66"/>
  <c r="X66"/>
  <c r="Z66"/>
  <c r="AD66"/>
  <c r="AF66"/>
  <c r="AH66"/>
  <c r="F67"/>
  <c r="H67"/>
  <c r="J67"/>
  <c r="N67"/>
  <c r="P67"/>
  <c r="R67"/>
  <c r="V67"/>
  <c r="X67"/>
  <c r="Z67"/>
  <c r="AD67"/>
  <c r="AF67"/>
  <c r="AH67"/>
  <c r="F68"/>
  <c r="H68"/>
  <c r="J68"/>
  <c r="N68"/>
  <c r="P68"/>
  <c r="R68"/>
  <c r="V68"/>
  <c r="X68"/>
  <c r="Z68"/>
  <c r="AD68"/>
  <c r="AF68"/>
  <c r="AH68"/>
  <c r="F69"/>
  <c r="H69"/>
  <c r="J69"/>
  <c r="N69"/>
  <c r="P69"/>
  <c r="R69"/>
  <c r="V69"/>
  <c r="X69"/>
  <c r="Z69"/>
  <c r="AD69"/>
  <c r="AF69"/>
  <c r="AH69"/>
  <c r="F70"/>
  <c r="H70"/>
  <c r="J70"/>
  <c r="N70"/>
  <c r="P70"/>
  <c r="R70"/>
  <c r="V70"/>
  <c r="X70"/>
  <c r="Z70"/>
  <c r="AD70"/>
  <c r="AF70"/>
  <c r="AH70"/>
  <c r="F71"/>
  <c r="H71"/>
  <c r="J71"/>
  <c r="N71"/>
  <c r="P71"/>
  <c r="R71"/>
  <c r="V71"/>
  <c r="X71"/>
  <c r="Z71"/>
  <c r="AD71"/>
  <c r="AF71"/>
  <c r="AH71"/>
  <c r="F72"/>
  <c r="H72"/>
  <c r="J72"/>
  <c r="N72"/>
  <c r="P72"/>
  <c r="R72"/>
  <c r="V72"/>
  <c r="X72"/>
  <c r="Z72"/>
  <c r="AD72"/>
  <c r="AF72"/>
  <c r="AH72"/>
  <c r="F73"/>
  <c r="H73"/>
  <c r="J73"/>
  <c r="N73"/>
  <c r="P73"/>
  <c r="R73"/>
  <c r="V73"/>
  <c r="X73"/>
  <c r="Z73"/>
  <c r="AD73"/>
  <c r="AF73"/>
  <c r="AH73"/>
  <c r="F74"/>
  <c r="H74"/>
  <c r="J74"/>
  <c r="N74"/>
  <c r="P74"/>
  <c r="R74"/>
  <c r="V74"/>
  <c r="X74"/>
  <c r="Z74"/>
  <c r="AD74"/>
  <c r="AF74"/>
  <c r="AH74"/>
  <c r="F75"/>
  <c r="H75"/>
  <c r="J75"/>
  <c r="N75"/>
  <c r="P75"/>
  <c r="R75"/>
  <c r="V75"/>
  <c r="X75"/>
  <c r="Z75"/>
  <c r="AD75"/>
  <c r="AF75"/>
  <c r="AH75"/>
  <c r="F76"/>
  <c r="H76"/>
  <c r="J76"/>
  <c r="N76"/>
  <c r="P76"/>
  <c r="R76"/>
  <c r="V76"/>
  <c r="X76"/>
  <c r="Z76"/>
  <c r="AD76"/>
  <c r="AF76"/>
  <c r="AH76"/>
  <c r="F77"/>
  <c r="H77"/>
  <c r="J77"/>
  <c r="N77"/>
  <c r="P77"/>
  <c r="R77"/>
  <c r="V77"/>
  <c r="X77"/>
  <c r="Z77"/>
  <c r="AD77"/>
  <c r="AF77"/>
  <c r="AH77"/>
  <c r="F78"/>
  <c r="H78"/>
  <c r="J78"/>
  <c r="N78"/>
  <c r="P78"/>
  <c r="R78"/>
  <c r="V78"/>
  <c r="X78"/>
  <c r="Z78"/>
  <c r="AD78"/>
  <c r="AF78"/>
  <c r="AH78"/>
  <c r="F79"/>
  <c r="H79"/>
  <c r="J79"/>
  <c r="N79"/>
  <c r="P79"/>
  <c r="R79"/>
  <c r="V79"/>
  <c r="X79"/>
  <c r="Z79"/>
  <c r="AD79"/>
  <c r="AF79"/>
  <c r="AH79"/>
  <c r="F80"/>
  <c r="H80"/>
  <c r="J80"/>
  <c r="N80"/>
  <c r="P80"/>
  <c r="R80"/>
  <c r="V80"/>
  <c r="X80"/>
  <c r="Z80"/>
  <c r="AD80"/>
  <c r="AF80"/>
  <c r="AH80"/>
  <c r="F81"/>
  <c r="H81"/>
  <c r="J81"/>
  <c r="N81"/>
  <c r="P81"/>
  <c r="R81"/>
  <c r="V81"/>
  <c r="X81"/>
  <c r="Z81"/>
  <c r="AD81"/>
  <c r="AF81"/>
  <c r="AH81"/>
  <c r="F82"/>
  <c r="H82"/>
  <c r="J82"/>
  <c r="N82"/>
  <c r="P82"/>
  <c r="R82"/>
  <c r="V82"/>
  <c r="X82"/>
  <c r="Z82"/>
  <c r="AD82"/>
  <c r="AF82"/>
  <c r="AH82"/>
  <c r="F83"/>
  <c r="H83"/>
  <c r="J83"/>
  <c r="N83"/>
  <c r="P83"/>
  <c r="R83"/>
  <c r="V83"/>
  <c r="X83"/>
  <c r="Z83"/>
  <c r="AD83"/>
  <c r="AF83"/>
  <c r="AH83"/>
  <c r="F84"/>
  <c r="H84"/>
  <c r="J84"/>
  <c r="N84"/>
  <c r="P84"/>
  <c r="R84"/>
  <c r="V84"/>
  <c r="X84"/>
  <c r="Z84"/>
  <c r="AD84"/>
  <c r="AF84"/>
  <c r="AH84"/>
  <c r="F85"/>
  <c r="H85"/>
  <c r="J85"/>
  <c r="N85"/>
  <c r="P85"/>
  <c r="R85"/>
  <c r="V85"/>
  <c r="X85"/>
  <c r="Z85"/>
  <c r="AD85"/>
  <c r="AF85"/>
  <c r="AH85"/>
  <c r="F86"/>
  <c r="H86"/>
  <c r="J86"/>
  <c r="N86"/>
  <c r="P86"/>
  <c r="R86"/>
  <c r="V86"/>
  <c r="X86"/>
  <c r="Z86"/>
  <c r="AD86"/>
  <c r="AF86"/>
  <c r="AH86"/>
  <c r="F87"/>
  <c r="H87"/>
  <c r="J87"/>
  <c r="N87"/>
  <c r="P87"/>
  <c r="R87"/>
  <c r="V87"/>
  <c r="X87"/>
  <c r="Z87"/>
  <c r="AD87"/>
  <c r="AF87"/>
  <c r="AH87"/>
  <c r="F88"/>
  <c r="H88"/>
  <c r="J88"/>
  <c r="N88"/>
  <c r="P88"/>
  <c r="R88"/>
  <c r="V88"/>
  <c r="X88"/>
  <c r="Z88"/>
  <c r="AD88"/>
  <c r="AF88"/>
  <c r="AH88"/>
  <c r="F89"/>
  <c r="H89"/>
  <c r="J89"/>
  <c r="N89"/>
  <c r="P89"/>
  <c r="R89"/>
  <c r="V89"/>
  <c r="X89"/>
  <c r="Z89"/>
  <c r="AD89"/>
  <c r="AF89"/>
  <c r="AH89"/>
  <c r="F90"/>
  <c r="H90"/>
  <c r="J90"/>
  <c r="N90"/>
  <c r="P90"/>
  <c r="R90"/>
  <c r="V90"/>
  <c r="X90"/>
  <c r="Z90"/>
  <c r="AD90"/>
  <c r="AF90"/>
  <c r="AH90"/>
  <c r="F91"/>
  <c r="H91"/>
  <c r="J91"/>
  <c r="N91"/>
  <c r="P91"/>
  <c r="R91"/>
  <c r="V91"/>
  <c r="X91"/>
  <c r="Z91"/>
  <c r="AD91"/>
  <c r="AF91"/>
  <c r="AH91"/>
  <c r="F92"/>
  <c r="H92"/>
  <c r="J92"/>
  <c r="N92"/>
  <c r="P92"/>
  <c r="R92"/>
  <c r="V92"/>
  <c r="X92"/>
  <c r="Z92"/>
  <c r="AD92"/>
  <c r="AF92"/>
  <c r="AH92"/>
  <c r="F93"/>
  <c r="H93"/>
  <c r="J93"/>
  <c r="N93"/>
  <c r="P93"/>
  <c r="R93"/>
  <c r="V93"/>
  <c r="X93"/>
  <c r="Z93"/>
  <c r="AD93"/>
  <c r="AF93"/>
  <c r="AH93"/>
  <c r="F94"/>
  <c r="H94"/>
  <c r="J94"/>
  <c r="N94"/>
  <c r="P94"/>
  <c r="R94"/>
  <c r="V94"/>
  <c r="X94"/>
  <c r="Z94"/>
  <c r="AD94"/>
  <c r="AF94"/>
  <c r="AH94"/>
  <c r="F95"/>
  <c r="H95"/>
  <c r="J95"/>
  <c r="N95"/>
  <c r="P95"/>
  <c r="R95"/>
  <c r="V95"/>
  <c r="X95"/>
  <c r="Z95"/>
  <c r="AD95"/>
  <c r="AF95"/>
  <c r="AH95"/>
  <c r="F96"/>
  <c r="H96"/>
  <c r="J96"/>
  <c r="N96"/>
  <c r="P96"/>
  <c r="R96"/>
  <c r="V96"/>
  <c r="X96"/>
  <c r="Z96"/>
  <c r="AD96"/>
  <c r="AF96"/>
  <c r="AH96"/>
  <c r="F97"/>
  <c r="H97"/>
  <c r="J97"/>
  <c r="N97"/>
  <c r="P97"/>
  <c r="R97"/>
  <c r="V97"/>
  <c r="X97"/>
  <c r="Z97"/>
  <c r="AD97"/>
  <c r="AF97"/>
  <c r="AH97"/>
  <c r="F98"/>
  <c r="H98"/>
  <c r="J98"/>
  <c r="N98"/>
  <c r="P98"/>
  <c r="R98"/>
  <c r="V98"/>
  <c r="X98"/>
  <c r="Z98"/>
  <c r="AD98"/>
  <c r="AF98"/>
  <c r="AH98"/>
  <c r="F99"/>
  <c r="H99"/>
  <c r="J99"/>
  <c r="N99"/>
  <c r="P99"/>
  <c r="R99"/>
  <c r="V99"/>
  <c r="X99"/>
  <c r="Z99"/>
  <c r="AD99"/>
  <c r="AF99"/>
  <c r="AH99"/>
  <c r="F100"/>
  <c r="H100"/>
  <c r="J100"/>
  <c r="N100"/>
  <c r="P100"/>
  <c r="R100"/>
  <c r="V100"/>
  <c r="X100"/>
  <c r="Z100"/>
  <c r="AD100"/>
  <c r="AF100"/>
  <c r="AH100"/>
  <c r="F101"/>
  <c r="H101"/>
  <c r="J101"/>
  <c r="N101"/>
  <c r="P101"/>
  <c r="R101"/>
  <c r="V101"/>
  <c r="X101"/>
  <c r="Z101"/>
  <c r="AD101"/>
  <c r="AF101"/>
  <c r="AH101"/>
  <c r="F102"/>
  <c r="H102"/>
  <c r="J102"/>
  <c r="N102"/>
  <c r="P102"/>
  <c r="R102"/>
  <c r="V102"/>
  <c r="X102"/>
  <c r="Z102"/>
  <c r="AD102"/>
  <c r="AF102"/>
  <c r="AH102"/>
  <c r="F103"/>
  <c r="H103"/>
  <c r="J103"/>
  <c r="N103"/>
  <c r="P103"/>
  <c r="R103"/>
  <c r="V103"/>
  <c r="X103"/>
  <c r="Z103"/>
  <c r="AD103"/>
  <c r="AF103"/>
  <c r="AH103"/>
  <c r="F104"/>
  <c r="H104"/>
  <c r="J104"/>
  <c r="N104"/>
  <c r="P104"/>
  <c r="R104"/>
  <c r="V104"/>
  <c r="X104"/>
  <c r="Z104"/>
  <c r="AD104"/>
  <c r="AF104"/>
  <c r="AH104"/>
  <c r="F105"/>
  <c r="H105"/>
  <c r="J105"/>
  <c r="N105"/>
  <c r="P105"/>
  <c r="R105"/>
  <c r="V105"/>
  <c r="X105"/>
  <c r="Z105"/>
  <c r="AD105"/>
  <c r="AF105"/>
  <c r="AH105"/>
  <c r="F106"/>
  <c r="H106"/>
  <c r="J106"/>
  <c r="N106"/>
  <c r="P106"/>
  <c r="R106"/>
  <c r="V106"/>
  <c r="X106"/>
  <c r="Z106"/>
  <c r="AD106"/>
  <c r="AF106"/>
  <c r="AH106"/>
  <c r="F107"/>
  <c r="H107"/>
  <c r="J107"/>
  <c r="N107"/>
  <c r="P107"/>
  <c r="R107"/>
  <c r="V107"/>
  <c r="X107"/>
  <c r="Z107"/>
  <c r="AD107"/>
  <c r="AF107"/>
  <c r="AH107"/>
  <c r="F108"/>
  <c r="H108"/>
  <c r="J108"/>
  <c r="N108"/>
  <c r="P108"/>
  <c r="R108"/>
  <c r="V108"/>
  <c r="X108"/>
  <c r="Z108"/>
  <c r="AD108"/>
  <c r="AF108"/>
  <c r="AH108"/>
  <c r="F109"/>
  <c r="H109"/>
  <c r="J109"/>
  <c r="N109"/>
  <c r="P109"/>
  <c r="R109"/>
  <c r="V109"/>
  <c r="X109"/>
  <c r="Z109"/>
  <c r="AD109"/>
  <c r="AF109"/>
  <c r="AH109"/>
  <c r="F110"/>
  <c r="H110"/>
  <c r="J110"/>
  <c r="N110"/>
  <c r="P110"/>
  <c r="R110"/>
  <c r="V110"/>
  <c r="X110"/>
  <c r="Z110"/>
  <c r="AD110"/>
  <c r="AF110"/>
  <c r="AH110"/>
  <c r="F111"/>
  <c r="H111"/>
  <c r="J111"/>
  <c r="N111"/>
  <c r="P111"/>
  <c r="R111"/>
  <c r="V111"/>
  <c r="X111"/>
  <c r="Z111"/>
  <c r="AD111"/>
  <c r="AF111"/>
  <c r="AH111"/>
  <c r="F112"/>
  <c r="H112"/>
  <c r="J112"/>
  <c r="N112"/>
  <c r="P112"/>
  <c r="R112"/>
  <c r="V112"/>
  <c r="X112"/>
  <c r="Z112"/>
  <c r="AD112"/>
  <c r="AF112"/>
  <c r="AH112"/>
  <c r="F113"/>
  <c r="H113"/>
  <c r="J113"/>
  <c r="N113"/>
  <c r="P113"/>
  <c r="R113"/>
  <c r="V113"/>
  <c r="X113"/>
  <c r="Z113"/>
  <c r="AD113"/>
  <c r="AF113"/>
  <c r="AH113"/>
  <c r="F12" i="60"/>
  <c r="H12"/>
  <c r="J12"/>
  <c r="N12"/>
  <c r="P12"/>
  <c r="R12"/>
  <c r="V12"/>
  <c r="X12"/>
  <c r="Z12"/>
  <c r="AD12"/>
  <c r="AF12"/>
  <c r="AH12"/>
  <c r="F13"/>
  <c r="H13"/>
  <c r="J13"/>
  <c r="N13"/>
  <c r="P13"/>
  <c r="R13"/>
  <c r="V13"/>
  <c r="X13"/>
  <c r="Z13"/>
  <c r="AD13"/>
  <c r="AF13"/>
  <c r="AH13"/>
  <c r="F14"/>
  <c r="H14"/>
  <c r="J14"/>
  <c r="N14"/>
  <c r="P14"/>
  <c r="R14"/>
  <c r="V14"/>
  <c r="X14"/>
  <c r="Z14"/>
  <c r="AD14"/>
  <c r="AF14"/>
  <c r="AH14"/>
  <c r="F15"/>
  <c r="H15"/>
  <c r="J15"/>
  <c r="N15"/>
  <c r="P15"/>
  <c r="R15"/>
  <c r="V15"/>
  <c r="X15"/>
  <c r="Z15"/>
  <c r="AD15"/>
  <c r="AF15"/>
  <c r="AH15"/>
  <c r="F16"/>
  <c r="H16"/>
  <c r="J16"/>
  <c r="N16"/>
  <c r="P16"/>
  <c r="R16"/>
  <c r="V16"/>
  <c r="X16"/>
  <c r="Z16"/>
  <c r="AD16"/>
  <c r="AF16"/>
  <c r="AH16"/>
  <c r="F17"/>
  <c r="H17"/>
  <c r="J17"/>
  <c r="N17"/>
  <c r="P17"/>
  <c r="R17"/>
  <c r="V17"/>
  <c r="X17"/>
  <c r="Z17"/>
  <c r="AD17"/>
  <c r="AF17"/>
  <c r="AH17"/>
  <c r="F18"/>
  <c r="H18"/>
  <c r="J18"/>
  <c r="N18"/>
  <c r="P18"/>
  <c r="R18"/>
  <c r="V18"/>
  <c r="X18"/>
  <c r="Z18"/>
  <c r="AD18"/>
  <c r="AF18"/>
  <c r="AH18"/>
  <c r="F19"/>
  <c r="H19"/>
  <c r="J19"/>
  <c r="N19"/>
  <c r="P19"/>
  <c r="R19"/>
  <c r="V19"/>
  <c r="X19"/>
  <c r="Z19"/>
  <c r="AD19"/>
  <c r="AF19"/>
  <c r="AH19"/>
  <c r="F20"/>
  <c r="H20"/>
  <c r="J20"/>
  <c r="N20"/>
  <c r="P20"/>
  <c r="R20"/>
  <c r="V20"/>
  <c r="X20"/>
  <c r="Z20"/>
  <c r="AD20"/>
  <c r="AF20"/>
  <c r="AH20"/>
  <c r="F21"/>
  <c r="H21"/>
  <c r="J21"/>
  <c r="N21"/>
  <c r="P21"/>
  <c r="R21"/>
  <c r="V21"/>
  <c r="X21"/>
  <c r="Z21"/>
  <c r="AD21"/>
  <c r="AF21"/>
  <c r="AH21"/>
  <c r="F22"/>
  <c r="H22"/>
  <c r="J22"/>
  <c r="N22"/>
  <c r="P22"/>
  <c r="R22"/>
  <c r="V22"/>
  <c r="X22"/>
  <c r="Z22"/>
  <c r="AD22"/>
  <c r="AF22"/>
  <c r="AH22"/>
  <c r="F23"/>
  <c r="H23"/>
  <c r="J23"/>
  <c r="N23"/>
  <c r="P23"/>
  <c r="R23"/>
  <c r="V23"/>
  <c r="X23"/>
  <c r="Z23"/>
  <c r="AD23"/>
  <c r="AF23"/>
  <c r="AH23"/>
  <c r="F24"/>
  <c r="H24"/>
  <c r="J24"/>
  <c r="N24"/>
  <c r="P24"/>
  <c r="R24"/>
  <c r="V24"/>
  <c r="X24"/>
  <c r="Z24"/>
  <c r="AD24"/>
  <c r="AF24"/>
  <c r="AH24"/>
  <c r="F25"/>
  <c r="H25"/>
  <c r="J25"/>
  <c r="N25"/>
  <c r="P25"/>
  <c r="R25"/>
  <c r="V25"/>
  <c r="X25"/>
  <c r="Z25"/>
  <c r="AD25"/>
  <c r="AF25"/>
  <c r="AH25"/>
  <c r="F26"/>
  <c r="H26"/>
  <c r="J26"/>
  <c r="N26"/>
  <c r="P26"/>
  <c r="R26"/>
  <c r="V26"/>
  <c r="X26"/>
  <c r="Z26"/>
  <c r="AD26"/>
  <c r="AF26"/>
  <c r="AH26"/>
  <c r="F27"/>
  <c r="H27"/>
  <c r="J27"/>
  <c r="N27"/>
  <c r="P27"/>
  <c r="R27"/>
  <c r="V27"/>
  <c r="X27"/>
  <c r="Z27"/>
  <c r="AD27"/>
  <c r="AF27"/>
  <c r="AH27"/>
  <c r="F28"/>
  <c r="H28"/>
  <c r="J28"/>
  <c r="N28"/>
  <c r="T28" s="1"/>
  <c r="P28"/>
  <c r="R28"/>
  <c r="V28"/>
  <c r="X28"/>
  <c r="Z28"/>
  <c r="AB28" s="1"/>
  <c r="AD28"/>
  <c r="AJ28" s="1"/>
  <c r="AF28"/>
  <c r="AH28"/>
  <c r="F29"/>
  <c r="H29"/>
  <c r="J29"/>
  <c r="N29"/>
  <c r="P29"/>
  <c r="R29"/>
  <c r="V29"/>
  <c r="X29"/>
  <c r="Z29"/>
  <c r="AD29"/>
  <c r="AF29"/>
  <c r="AH29"/>
  <c r="F30"/>
  <c r="H30"/>
  <c r="J30"/>
  <c r="N30"/>
  <c r="P30"/>
  <c r="R30"/>
  <c r="V30"/>
  <c r="X30"/>
  <c r="Z30"/>
  <c r="AD30"/>
  <c r="AF30"/>
  <c r="AH30"/>
  <c r="F31"/>
  <c r="H31"/>
  <c r="J31"/>
  <c r="N31"/>
  <c r="P31"/>
  <c r="R31"/>
  <c r="V31"/>
  <c r="X31"/>
  <c r="Z31"/>
  <c r="AD31"/>
  <c r="AF31"/>
  <c r="AH31"/>
  <c r="F32"/>
  <c r="H32"/>
  <c r="J32"/>
  <c r="N32"/>
  <c r="P32"/>
  <c r="R32"/>
  <c r="V32"/>
  <c r="X32"/>
  <c r="Z32"/>
  <c r="AD32"/>
  <c r="AF32"/>
  <c r="AH32"/>
  <c r="F33"/>
  <c r="H33"/>
  <c r="J33"/>
  <c r="N33"/>
  <c r="P33"/>
  <c r="R33"/>
  <c r="V33"/>
  <c r="X33"/>
  <c r="Z33"/>
  <c r="AD33"/>
  <c r="AF33"/>
  <c r="AH33"/>
  <c r="F34"/>
  <c r="H34"/>
  <c r="J34"/>
  <c r="N34"/>
  <c r="P34"/>
  <c r="R34"/>
  <c r="V34"/>
  <c r="X34"/>
  <c r="Z34"/>
  <c r="AD34"/>
  <c r="AF34"/>
  <c r="AH34"/>
  <c r="F35"/>
  <c r="H35"/>
  <c r="J35"/>
  <c r="N35"/>
  <c r="P35"/>
  <c r="R35"/>
  <c r="V35"/>
  <c r="X35"/>
  <c r="Z35"/>
  <c r="AD35"/>
  <c r="AF35"/>
  <c r="AH35"/>
  <c r="F36"/>
  <c r="H36"/>
  <c r="J36"/>
  <c r="N36"/>
  <c r="P36"/>
  <c r="R36"/>
  <c r="V36"/>
  <c r="X36"/>
  <c r="Z36"/>
  <c r="AD36"/>
  <c r="AF36"/>
  <c r="AH36"/>
  <c r="F37"/>
  <c r="H37"/>
  <c r="J37"/>
  <c r="N37"/>
  <c r="P37"/>
  <c r="R37"/>
  <c r="V37"/>
  <c r="X37"/>
  <c r="Z37"/>
  <c r="AD37"/>
  <c r="AF37"/>
  <c r="AH37"/>
  <c r="F38"/>
  <c r="H38"/>
  <c r="J38"/>
  <c r="N38"/>
  <c r="P38"/>
  <c r="R38"/>
  <c r="V38"/>
  <c r="X38"/>
  <c r="Z38"/>
  <c r="AD38"/>
  <c r="AF38"/>
  <c r="AH38"/>
  <c r="F39"/>
  <c r="H39"/>
  <c r="J39"/>
  <c r="N39"/>
  <c r="P39"/>
  <c r="R39"/>
  <c r="V39"/>
  <c r="X39"/>
  <c r="Z39"/>
  <c r="AD39"/>
  <c r="AF39"/>
  <c r="AH39"/>
  <c r="F40"/>
  <c r="H40"/>
  <c r="J40"/>
  <c r="N40"/>
  <c r="P40"/>
  <c r="R40"/>
  <c r="V40"/>
  <c r="X40"/>
  <c r="Z40"/>
  <c r="AD40"/>
  <c r="AF40"/>
  <c r="AH40"/>
  <c r="F41"/>
  <c r="H41"/>
  <c r="J41"/>
  <c r="N41"/>
  <c r="P41"/>
  <c r="R41"/>
  <c r="V41"/>
  <c r="X41"/>
  <c r="Z41"/>
  <c r="AD41"/>
  <c r="AF41"/>
  <c r="AH41"/>
  <c r="F42"/>
  <c r="H42"/>
  <c r="J42"/>
  <c r="N42"/>
  <c r="P42"/>
  <c r="R42"/>
  <c r="V42"/>
  <c r="X42"/>
  <c r="Z42"/>
  <c r="AD42"/>
  <c r="AF42"/>
  <c r="AH42"/>
  <c r="F43"/>
  <c r="H43"/>
  <c r="J43"/>
  <c r="N43"/>
  <c r="P43"/>
  <c r="R43"/>
  <c r="V43"/>
  <c r="X43"/>
  <c r="Z43"/>
  <c r="AD43"/>
  <c r="AF43"/>
  <c r="AH43"/>
  <c r="F44"/>
  <c r="H44"/>
  <c r="J44"/>
  <c r="N44"/>
  <c r="P44"/>
  <c r="R44"/>
  <c r="V44"/>
  <c r="X44"/>
  <c r="Z44"/>
  <c r="AD44"/>
  <c r="AF44"/>
  <c r="AH44"/>
  <c r="F45"/>
  <c r="H45"/>
  <c r="J45"/>
  <c r="N45"/>
  <c r="P45"/>
  <c r="R45"/>
  <c r="V45"/>
  <c r="X45"/>
  <c r="Z45"/>
  <c r="AD45"/>
  <c r="AF45"/>
  <c r="AH45"/>
  <c r="F46"/>
  <c r="H46"/>
  <c r="J46"/>
  <c r="N46"/>
  <c r="P46"/>
  <c r="R46"/>
  <c r="V46"/>
  <c r="X46"/>
  <c r="Z46"/>
  <c r="AD46"/>
  <c r="AF46"/>
  <c r="AH46"/>
  <c r="F47"/>
  <c r="H47"/>
  <c r="J47"/>
  <c r="N47"/>
  <c r="P47"/>
  <c r="R47"/>
  <c r="V47"/>
  <c r="X47"/>
  <c r="Z47"/>
  <c r="AD47"/>
  <c r="AF47"/>
  <c r="AH47"/>
  <c r="F48"/>
  <c r="H48"/>
  <c r="J48"/>
  <c r="N48"/>
  <c r="P48"/>
  <c r="R48"/>
  <c r="V48"/>
  <c r="X48"/>
  <c r="Z48"/>
  <c r="AD48"/>
  <c r="AF48"/>
  <c r="AH48"/>
  <c r="F49"/>
  <c r="H49"/>
  <c r="J49"/>
  <c r="N49"/>
  <c r="P49"/>
  <c r="R49"/>
  <c r="V49"/>
  <c r="X49"/>
  <c r="Z49"/>
  <c r="AD49"/>
  <c r="AF49"/>
  <c r="AH49"/>
  <c r="F50"/>
  <c r="H50"/>
  <c r="J50"/>
  <c r="N50"/>
  <c r="P50"/>
  <c r="R50"/>
  <c r="V50"/>
  <c r="X50"/>
  <c r="Z50"/>
  <c r="AD50"/>
  <c r="AF50"/>
  <c r="AH50"/>
  <c r="F51"/>
  <c r="H51"/>
  <c r="J51"/>
  <c r="N51"/>
  <c r="P51"/>
  <c r="R51"/>
  <c r="V51"/>
  <c r="X51"/>
  <c r="Z51"/>
  <c r="AD51"/>
  <c r="AF51"/>
  <c r="AH51"/>
  <c r="F52"/>
  <c r="H52"/>
  <c r="J52"/>
  <c r="N52"/>
  <c r="P52"/>
  <c r="R52"/>
  <c r="V52"/>
  <c r="X52"/>
  <c r="Z52"/>
  <c r="AD52"/>
  <c r="AF52"/>
  <c r="AH52"/>
  <c r="F53"/>
  <c r="H53"/>
  <c r="J53"/>
  <c r="N53"/>
  <c r="P53"/>
  <c r="R53"/>
  <c r="V53"/>
  <c r="X53"/>
  <c r="Z53"/>
  <c r="AD53"/>
  <c r="AF53"/>
  <c r="AH53"/>
  <c r="F54"/>
  <c r="H54"/>
  <c r="J54"/>
  <c r="N54"/>
  <c r="P54"/>
  <c r="R54"/>
  <c r="V54"/>
  <c r="X54"/>
  <c r="Z54"/>
  <c r="AD54"/>
  <c r="AF54"/>
  <c r="AH54"/>
  <c r="F55"/>
  <c r="H55"/>
  <c r="J55"/>
  <c r="N55"/>
  <c r="P55"/>
  <c r="R55"/>
  <c r="V55"/>
  <c r="X55"/>
  <c r="Z55"/>
  <c r="AD55"/>
  <c r="AF55"/>
  <c r="AH55"/>
  <c r="F56"/>
  <c r="H56"/>
  <c r="J56"/>
  <c r="N56"/>
  <c r="P56"/>
  <c r="R56"/>
  <c r="V56"/>
  <c r="X56"/>
  <c r="Z56"/>
  <c r="AD56"/>
  <c r="AF56"/>
  <c r="AH56"/>
  <c r="F57"/>
  <c r="H57"/>
  <c r="J57"/>
  <c r="N57"/>
  <c r="P57"/>
  <c r="R57"/>
  <c r="V57"/>
  <c r="X57"/>
  <c r="Z57"/>
  <c r="AD57"/>
  <c r="AF57"/>
  <c r="AH57"/>
  <c r="F58"/>
  <c r="H58"/>
  <c r="J58"/>
  <c r="N58"/>
  <c r="P58"/>
  <c r="R58"/>
  <c r="V58"/>
  <c r="X58"/>
  <c r="Z58"/>
  <c r="AD58"/>
  <c r="AF58"/>
  <c r="AH58"/>
  <c r="F59"/>
  <c r="H59"/>
  <c r="J59"/>
  <c r="N59"/>
  <c r="P59"/>
  <c r="R59"/>
  <c r="V59"/>
  <c r="X59"/>
  <c r="Z59"/>
  <c r="AD59"/>
  <c r="AF59"/>
  <c r="AH59"/>
  <c r="F60"/>
  <c r="H60"/>
  <c r="J60"/>
  <c r="N60"/>
  <c r="P60"/>
  <c r="R60"/>
  <c r="V60"/>
  <c r="X60"/>
  <c r="Z60"/>
  <c r="AD60"/>
  <c r="AF60"/>
  <c r="AH60"/>
  <c r="F61"/>
  <c r="H61"/>
  <c r="J61"/>
  <c r="N61"/>
  <c r="P61"/>
  <c r="R61"/>
  <c r="V61"/>
  <c r="X61"/>
  <c r="Z61"/>
  <c r="AD61"/>
  <c r="AF61"/>
  <c r="AH61"/>
  <c r="F62"/>
  <c r="H62"/>
  <c r="J62"/>
  <c r="N62"/>
  <c r="P62"/>
  <c r="R62"/>
  <c r="V62"/>
  <c r="AB62" s="1"/>
  <c r="X62"/>
  <c r="Z62"/>
  <c r="AD62"/>
  <c r="AJ62" s="1"/>
  <c r="AF62"/>
  <c r="AH62"/>
  <c r="F63"/>
  <c r="H63"/>
  <c r="J63"/>
  <c r="N63"/>
  <c r="P63"/>
  <c r="R63"/>
  <c r="V63"/>
  <c r="X63"/>
  <c r="Z63"/>
  <c r="AD63"/>
  <c r="AF63"/>
  <c r="AH63"/>
  <c r="F64"/>
  <c r="H64"/>
  <c r="J64"/>
  <c r="N64"/>
  <c r="P64"/>
  <c r="R64"/>
  <c r="V64"/>
  <c r="X64"/>
  <c r="Z64"/>
  <c r="AD64"/>
  <c r="AF64"/>
  <c r="AH64"/>
  <c r="F65"/>
  <c r="H65"/>
  <c r="J65"/>
  <c r="N65"/>
  <c r="P65"/>
  <c r="R65"/>
  <c r="V65"/>
  <c r="X65"/>
  <c r="Z65"/>
  <c r="AD65"/>
  <c r="AF65"/>
  <c r="AH65"/>
  <c r="F66"/>
  <c r="H66"/>
  <c r="J66"/>
  <c r="N66"/>
  <c r="P66"/>
  <c r="R66"/>
  <c r="V66"/>
  <c r="X66"/>
  <c r="Z66"/>
  <c r="AD66"/>
  <c r="AF66"/>
  <c r="AH66"/>
  <c r="F67"/>
  <c r="H67"/>
  <c r="J67"/>
  <c r="N67"/>
  <c r="P67"/>
  <c r="R67"/>
  <c r="V67"/>
  <c r="X67"/>
  <c r="Z67"/>
  <c r="AD67"/>
  <c r="AF67"/>
  <c r="AH67"/>
  <c r="F68"/>
  <c r="H68"/>
  <c r="J68"/>
  <c r="N68"/>
  <c r="P68"/>
  <c r="R68"/>
  <c r="V68"/>
  <c r="X68"/>
  <c r="Z68"/>
  <c r="AD68"/>
  <c r="AF68"/>
  <c r="AH68"/>
  <c r="F69"/>
  <c r="H69"/>
  <c r="J69"/>
  <c r="N69"/>
  <c r="P69"/>
  <c r="R69"/>
  <c r="V69"/>
  <c r="X69"/>
  <c r="Z69"/>
  <c r="AD69"/>
  <c r="AF69"/>
  <c r="AH69"/>
  <c r="F70"/>
  <c r="H70"/>
  <c r="J70"/>
  <c r="N70"/>
  <c r="P70"/>
  <c r="R70"/>
  <c r="V70"/>
  <c r="X70"/>
  <c r="Z70"/>
  <c r="AD70"/>
  <c r="AF70"/>
  <c r="AH70"/>
  <c r="F71"/>
  <c r="H71"/>
  <c r="J71"/>
  <c r="N71"/>
  <c r="P71"/>
  <c r="R71"/>
  <c r="V71"/>
  <c r="X71"/>
  <c r="Z71"/>
  <c r="AD71"/>
  <c r="AF71"/>
  <c r="AH71"/>
  <c r="F72"/>
  <c r="H72"/>
  <c r="J72"/>
  <c r="N72"/>
  <c r="P72"/>
  <c r="R72"/>
  <c r="V72"/>
  <c r="X72"/>
  <c r="Z72"/>
  <c r="AD72"/>
  <c r="AF72"/>
  <c r="AH72"/>
  <c r="F73"/>
  <c r="H73"/>
  <c r="J73"/>
  <c r="N73"/>
  <c r="P73"/>
  <c r="R73"/>
  <c r="V73"/>
  <c r="X73"/>
  <c r="Z73"/>
  <c r="AD73"/>
  <c r="AF73"/>
  <c r="AH73"/>
  <c r="F74"/>
  <c r="H74"/>
  <c r="J74"/>
  <c r="N74"/>
  <c r="P74"/>
  <c r="R74"/>
  <c r="V74"/>
  <c r="X74"/>
  <c r="Z74"/>
  <c r="AD74"/>
  <c r="AF74"/>
  <c r="AH74"/>
  <c r="F75"/>
  <c r="H75"/>
  <c r="J75"/>
  <c r="N75"/>
  <c r="P75"/>
  <c r="R75"/>
  <c r="V75"/>
  <c r="X75"/>
  <c r="Z75"/>
  <c r="AD75"/>
  <c r="AF75"/>
  <c r="AH75"/>
  <c r="F76"/>
  <c r="H76"/>
  <c r="J76"/>
  <c r="N76"/>
  <c r="P76"/>
  <c r="R76"/>
  <c r="V76"/>
  <c r="X76"/>
  <c r="Z76"/>
  <c r="AD76"/>
  <c r="AF76"/>
  <c r="AH76"/>
  <c r="F77"/>
  <c r="H77"/>
  <c r="J77"/>
  <c r="N77"/>
  <c r="P77"/>
  <c r="R77"/>
  <c r="V77"/>
  <c r="X77"/>
  <c r="Z77"/>
  <c r="AD77"/>
  <c r="AF77"/>
  <c r="AH77"/>
  <c r="F78"/>
  <c r="H78"/>
  <c r="J78"/>
  <c r="N78"/>
  <c r="P78"/>
  <c r="R78"/>
  <c r="V78"/>
  <c r="X78"/>
  <c r="Z78"/>
  <c r="AD78"/>
  <c r="AF78"/>
  <c r="AH78"/>
  <c r="F79"/>
  <c r="H79"/>
  <c r="J79"/>
  <c r="N79"/>
  <c r="P79"/>
  <c r="R79"/>
  <c r="V79"/>
  <c r="X79"/>
  <c r="Z79"/>
  <c r="AD79"/>
  <c r="AF79"/>
  <c r="AH79"/>
  <c r="F80"/>
  <c r="H80"/>
  <c r="J80"/>
  <c r="N80"/>
  <c r="P80"/>
  <c r="R80"/>
  <c r="V80"/>
  <c r="X80"/>
  <c r="Z80"/>
  <c r="AD80"/>
  <c r="AF80"/>
  <c r="AH80"/>
  <c r="F81"/>
  <c r="H81"/>
  <c r="J81"/>
  <c r="N81"/>
  <c r="P81"/>
  <c r="R81"/>
  <c r="V81"/>
  <c r="X81"/>
  <c r="Z81"/>
  <c r="AD81"/>
  <c r="AF81"/>
  <c r="AH81"/>
  <c r="F82"/>
  <c r="H82"/>
  <c r="J82"/>
  <c r="N82"/>
  <c r="P82"/>
  <c r="R82"/>
  <c r="V82"/>
  <c r="X82"/>
  <c r="Z82"/>
  <c r="AD82"/>
  <c r="AF82"/>
  <c r="AH82"/>
  <c r="F83"/>
  <c r="H83"/>
  <c r="J83"/>
  <c r="N83"/>
  <c r="P83"/>
  <c r="R83"/>
  <c r="V83"/>
  <c r="X83"/>
  <c r="Z83"/>
  <c r="AD83"/>
  <c r="AF83"/>
  <c r="AH83"/>
  <c r="F84"/>
  <c r="H84"/>
  <c r="J84"/>
  <c r="N84"/>
  <c r="P84"/>
  <c r="R84"/>
  <c r="V84"/>
  <c r="X84"/>
  <c r="Z84"/>
  <c r="AD84"/>
  <c r="AF84"/>
  <c r="AH84"/>
  <c r="F85"/>
  <c r="H85"/>
  <c r="J85"/>
  <c r="N85"/>
  <c r="P85"/>
  <c r="R85"/>
  <c r="V85"/>
  <c r="X85"/>
  <c r="Z85"/>
  <c r="AD85"/>
  <c r="AF85"/>
  <c r="AH85"/>
  <c r="F86"/>
  <c r="H86"/>
  <c r="J86"/>
  <c r="N86"/>
  <c r="P86"/>
  <c r="R86"/>
  <c r="V86"/>
  <c r="X86"/>
  <c r="Z86"/>
  <c r="AD86"/>
  <c r="AF86"/>
  <c r="AH86"/>
  <c r="F87"/>
  <c r="H87"/>
  <c r="J87"/>
  <c r="N87"/>
  <c r="P87"/>
  <c r="R87"/>
  <c r="V87"/>
  <c r="X87"/>
  <c r="Z87"/>
  <c r="AD87"/>
  <c r="AF87"/>
  <c r="AH87"/>
  <c r="F88"/>
  <c r="H88"/>
  <c r="J88"/>
  <c r="N88"/>
  <c r="P88"/>
  <c r="R88"/>
  <c r="V88"/>
  <c r="X88"/>
  <c r="Z88"/>
  <c r="AD88"/>
  <c r="AF88"/>
  <c r="AH88"/>
  <c r="F89"/>
  <c r="H89"/>
  <c r="J89"/>
  <c r="N89"/>
  <c r="P89"/>
  <c r="R89"/>
  <c r="V89"/>
  <c r="X89"/>
  <c r="Z89"/>
  <c r="AD89"/>
  <c r="AF89"/>
  <c r="AH89"/>
  <c r="F90"/>
  <c r="H90"/>
  <c r="J90"/>
  <c r="N90"/>
  <c r="P90"/>
  <c r="R90"/>
  <c r="V90"/>
  <c r="X90"/>
  <c r="Z90"/>
  <c r="AD90"/>
  <c r="AF90"/>
  <c r="AH90"/>
  <c r="F91"/>
  <c r="H91"/>
  <c r="J91"/>
  <c r="N91"/>
  <c r="P91"/>
  <c r="R91"/>
  <c r="V91"/>
  <c r="X91"/>
  <c r="Z91"/>
  <c r="AD91"/>
  <c r="AF91"/>
  <c r="AH91"/>
  <c r="F92"/>
  <c r="H92"/>
  <c r="J92"/>
  <c r="N92"/>
  <c r="P92"/>
  <c r="R92"/>
  <c r="V92"/>
  <c r="X92"/>
  <c r="Z92"/>
  <c r="AD92"/>
  <c r="AF92"/>
  <c r="AH92"/>
  <c r="F93"/>
  <c r="H93"/>
  <c r="J93"/>
  <c r="N93"/>
  <c r="P93"/>
  <c r="R93"/>
  <c r="V93"/>
  <c r="X93"/>
  <c r="Z93"/>
  <c r="AD93"/>
  <c r="AF93"/>
  <c r="AH93"/>
  <c r="F94"/>
  <c r="H94"/>
  <c r="J94"/>
  <c r="N94"/>
  <c r="P94"/>
  <c r="R94"/>
  <c r="V94"/>
  <c r="X94"/>
  <c r="Z94"/>
  <c r="AD94"/>
  <c r="AF94"/>
  <c r="AH94"/>
  <c r="F95"/>
  <c r="H95"/>
  <c r="J95"/>
  <c r="N95"/>
  <c r="P95"/>
  <c r="R95"/>
  <c r="V95"/>
  <c r="X95"/>
  <c r="Z95"/>
  <c r="AD95"/>
  <c r="AF95"/>
  <c r="AH95"/>
  <c r="F96"/>
  <c r="H96"/>
  <c r="J96"/>
  <c r="N96"/>
  <c r="P96"/>
  <c r="R96"/>
  <c r="V96"/>
  <c r="X96"/>
  <c r="Z96"/>
  <c r="AD96"/>
  <c r="AF96"/>
  <c r="AH96"/>
  <c r="F97"/>
  <c r="H97"/>
  <c r="J97"/>
  <c r="N97"/>
  <c r="P97"/>
  <c r="R97"/>
  <c r="V97"/>
  <c r="X97"/>
  <c r="Z97"/>
  <c r="AD97"/>
  <c r="AF97"/>
  <c r="AH97"/>
  <c r="F98"/>
  <c r="H98"/>
  <c r="J98"/>
  <c r="N98"/>
  <c r="P98"/>
  <c r="R98"/>
  <c r="V98"/>
  <c r="X98"/>
  <c r="Z98"/>
  <c r="AD98"/>
  <c r="AF98"/>
  <c r="AH98"/>
  <c r="F99"/>
  <c r="H99"/>
  <c r="J99"/>
  <c r="N99"/>
  <c r="P99"/>
  <c r="R99"/>
  <c r="V99"/>
  <c r="X99"/>
  <c r="Z99"/>
  <c r="AD99"/>
  <c r="AF99"/>
  <c r="AH99"/>
  <c r="F100"/>
  <c r="H100"/>
  <c r="J100"/>
  <c r="N100"/>
  <c r="P100"/>
  <c r="R100"/>
  <c r="V100"/>
  <c r="X100"/>
  <c r="Z100"/>
  <c r="AD100"/>
  <c r="AF100"/>
  <c r="AH100"/>
  <c r="F101"/>
  <c r="H101"/>
  <c r="J101"/>
  <c r="N101"/>
  <c r="P101"/>
  <c r="R101"/>
  <c r="V101"/>
  <c r="X101"/>
  <c r="Z101"/>
  <c r="AD101"/>
  <c r="AF101"/>
  <c r="AH101"/>
  <c r="F102"/>
  <c r="H102"/>
  <c r="J102"/>
  <c r="N102"/>
  <c r="P102"/>
  <c r="R102"/>
  <c r="V102"/>
  <c r="X102"/>
  <c r="Z102"/>
  <c r="AD102"/>
  <c r="AF102"/>
  <c r="AH102"/>
  <c r="F103"/>
  <c r="H103"/>
  <c r="J103"/>
  <c r="N103"/>
  <c r="P103"/>
  <c r="R103"/>
  <c r="V103"/>
  <c r="X103"/>
  <c r="Z103"/>
  <c r="AD103"/>
  <c r="AF103"/>
  <c r="AH103"/>
  <c r="F104"/>
  <c r="H104"/>
  <c r="J104"/>
  <c r="N104"/>
  <c r="P104"/>
  <c r="R104"/>
  <c r="V104"/>
  <c r="X104"/>
  <c r="Z104"/>
  <c r="AD104"/>
  <c r="AF104"/>
  <c r="AH104"/>
  <c r="F105"/>
  <c r="H105"/>
  <c r="J105"/>
  <c r="N105"/>
  <c r="P105"/>
  <c r="R105"/>
  <c r="V105"/>
  <c r="X105"/>
  <c r="Z105"/>
  <c r="AD105"/>
  <c r="AF105"/>
  <c r="AH105"/>
  <c r="F106"/>
  <c r="H106"/>
  <c r="J106"/>
  <c r="N106"/>
  <c r="P106"/>
  <c r="R106"/>
  <c r="V106"/>
  <c r="X106"/>
  <c r="Z106"/>
  <c r="AD106"/>
  <c r="AF106"/>
  <c r="AH106"/>
  <c r="F107"/>
  <c r="H107"/>
  <c r="J107"/>
  <c r="N107"/>
  <c r="P107"/>
  <c r="R107"/>
  <c r="V107"/>
  <c r="X107"/>
  <c r="Z107"/>
  <c r="AD107"/>
  <c r="AF107"/>
  <c r="AH107"/>
  <c r="F108"/>
  <c r="H108"/>
  <c r="J108"/>
  <c r="N108"/>
  <c r="P108"/>
  <c r="R108"/>
  <c r="V108"/>
  <c r="X108"/>
  <c r="Z108"/>
  <c r="AD108"/>
  <c r="AF108"/>
  <c r="AH108"/>
  <c r="F109"/>
  <c r="H109"/>
  <c r="J109"/>
  <c r="N109"/>
  <c r="P109"/>
  <c r="R109"/>
  <c r="V109"/>
  <c r="X109"/>
  <c r="Z109"/>
  <c r="AD109"/>
  <c r="AF109"/>
  <c r="AH109"/>
  <c r="F110"/>
  <c r="H110"/>
  <c r="J110"/>
  <c r="N110"/>
  <c r="P110"/>
  <c r="R110"/>
  <c r="V110"/>
  <c r="X110"/>
  <c r="Z110"/>
  <c r="AD110"/>
  <c r="AF110"/>
  <c r="AH110"/>
  <c r="F111"/>
  <c r="H111"/>
  <c r="J111"/>
  <c r="N111"/>
  <c r="P111"/>
  <c r="R111"/>
  <c r="V111"/>
  <c r="X111"/>
  <c r="Z111"/>
  <c r="AD111"/>
  <c r="AF111"/>
  <c r="AH111"/>
  <c r="F112"/>
  <c r="H112"/>
  <c r="J112"/>
  <c r="N112"/>
  <c r="P112"/>
  <c r="R112"/>
  <c r="V112"/>
  <c r="X112"/>
  <c r="Z112"/>
  <c r="AD112"/>
  <c r="AF112"/>
  <c r="AH112"/>
  <c r="F113"/>
  <c r="H113"/>
  <c r="J113"/>
  <c r="N113"/>
  <c r="P113"/>
  <c r="R113"/>
  <c r="V113"/>
  <c r="X113"/>
  <c r="Z113"/>
  <c r="AD113"/>
  <c r="AF113"/>
  <c r="AH113"/>
  <c r="F12" i="62"/>
  <c r="H12"/>
  <c r="J12"/>
  <c r="N12"/>
  <c r="P12"/>
  <c r="R12"/>
  <c r="V12"/>
  <c r="X12"/>
  <c r="Z12"/>
  <c r="AD12"/>
  <c r="AF12"/>
  <c r="AH12"/>
  <c r="F13"/>
  <c r="H13"/>
  <c r="J13"/>
  <c r="N13"/>
  <c r="P13"/>
  <c r="R13"/>
  <c r="V13"/>
  <c r="X13"/>
  <c r="Z13"/>
  <c r="AD13"/>
  <c r="AF13"/>
  <c r="AH13"/>
  <c r="F14"/>
  <c r="H14"/>
  <c r="J14"/>
  <c r="N14"/>
  <c r="P14"/>
  <c r="R14"/>
  <c r="V14"/>
  <c r="X14"/>
  <c r="Z14"/>
  <c r="AD14"/>
  <c r="AF14"/>
  <c r="AH14"/>
  <c r="F15"/>
  <c r="H15"/>
  <c r="J15"/>
  <c r="N15"/>
  <c r="P15"/>
  <c r="R15"/>
  <c r="V15"/>
  <c r="X15"/>
  <c r="Z15"/>
  <c r="AD15"/>
  <c r="AF15"/>
  <c r="AH15"/>
  <c r="F16"/>
  <c r="H16"/>
  <c r="J16"/>
  <c r="N16"/>
  <c r="P16"/>
  <c r="R16"/>
  <c r="V16"/>
  <c r="X16"/>
  <c r="Z16"/>
  <c r="AD16"/>
  <c r="AF16"/>
  <c r="AH16"/>
  <c r="F17"/>
  <c r="H17"/>
  <c r="J17"/>
  <c r="N17"/>
  <c r="P17"/>
  <c r="R17"/>
  <c r="V17"/>
  <c r="X17"/>
  <c r="Z17"/>
  <c r="AD17"/>
  <c r="AF17"/>
  <c r="AH17"/>
  <c r="F18"/>
  <c r="H18"/>
  <c r="J18"/>
  <c r="N18"/>
  <c r="P18"/>
  <c r="R18"/>
  <c r="V18"/>
  <c r="X18"/>
  <c r="Z18"/>
  <c r="AD18"/>
  <c r="AF18"/>
  <c r="AH18"/>
  <c r="F19"/>
  <c r="H19"/>
  <c r="J19"/>
  <c r="N19"/>
  <c r="P19"/>
  <c r="R19"/>
  <c r="V19"/>
  <c r="X19"/>
  <c r="Z19"/>
  <c r="AD19"/>
  <c r="AF19"/>
  <c r="AH19"/>
  <c r="F20"/>
  <c r="H20"/>
  <c r="J20"/>
  <c r="N20"/>
  <c r="P20"/>
  <c r="R20"/>
  <c r="V20"/>
  <c r="X20"/>
  <c r="Z20"/>
  <c r="AD20"/>
  <c r="AF20"/>
  <c r="AH20"/>
  <c r="F21"/>
  <c r="H21"/>
  <c r="J21"/>
  <c r="N21"/>
  <c r="P21"/>
  <c r="R21"/>
  <c r="V21"/>
  <c r="X21"/>
  <c r="Z21"/>
  <c r="AD21"/>
  <c r="AF21"/>
  <c r="AH21"/>
  <c r="F22"/>
  <c r="H22"/>
  <c r="J22"/>
  <c r="N22"/>
  <c r="P22"/>
  <c r="R22"/>
  <c r="V22"/>
  <c r="X22"/>
  <c r="Z22"/>
  <c r="AD22"/>
  <c r="AF22"/>
  <c r="AH22"/>
  <c r="F23"/>
  <c r="H23"/>
  <c r="J23"/>
  <c r="N23"/>
  <c r="P23"/>
  <c r="R23"/>
  <c r="V23"/>
  <c r="X23"/>
  <c r="Z23"/>
  <c r="AD23"/>
  <c r="AF23"/>
  <c r="AH23"/>
  <c r="F24"/>
  <c r="H24"/>
  <c r="J24"/>
  <c r="N24"/>
  <c r="P24"/>
  <c r="R24"/>
  <c r="V24"/>
  <c r="X24"/>
  <c r="Z24"/>
  <c r="AD24"/>
  <c r="AF24"/>
  <c r="AH24"/>
  <c r="F25"/>
  <c r="H25"/>
  <c r="J25"/>
  <c r="N25"/>
  <c r="P25"/>
  <c r="R25"/>
  <c r="V25"/>
  <c r="X25"/>
  <c r="Z25"/>
  <c r="AD25"/>
  <c r="AF25"/>
  <c r="AH25"/>
  <c r="F26"/>
  <c r="H26"/>
  <c r="J26"/>
  <c r="N26"/>
  <c r="P26"/>
  <c r="R26"/>
  <c r="V26"/>
  <c r="X26"/>
  <c r="Z26"/>
  <c r="AD26"/>
  <c r="AF26"/>
  <c r="AH26"/>
  <c r="F27"/>
  <c r="H27"/>
  <c r="J27"/>
  <c r="N27"/>
  <c r="P27"/>
  <c r="R27"/>
  <c r="V27"/>
  <c r="X27"/>
  <c r="Z27"/>
  <c r="AD27"/>
  <c r="AF27"/>
  <c r="AH27"/>
  <c r="F28"/>
  <c r="H28"/>
  <c r="J28"/>
  <c r="N28"/>
  <c r="P28"/>
  <c r="R28"/>
  <c r="V28"/>
  <c r="X28"/>
  <c r="Z28"/>
  <c r="AD28"/>
  <c r="AF28"/>
  <c r="AH28"/>
  <c r="F29"/>
  <c r="H29"/>
  <c r="J29"/>
  <c r="N29"/>
  <c r="P29"/>
  <c r="R29"/>
  <c r="V29"/>
  <c r="X29"/>
  <c r="Z29"/>
  <c r="AD29"/>
  <c r="AF29"/>
  <c r="AH29"/>
  <c r="F30"/>
  <c r="H30"/>
  <c r="J30"/>
  <c r="N30"/>
  <c r="P30"/>
  <c r="R30"/>
  <c r="V30"/>
  <c r="X30"/>
  <c r="Z30"/>
  <c r="AD30"/>
  <c r="AF30"/>
  <c r="AH30"/>
  <c r="F31"/>
  <c r="H31"/>
  <c r="J31"/>
  <c r="N31"/>
  <c r="P31"/>
  <c r="R31"/>
  <c r="V31"/>
  <c r="X31"/>
  <c r="Z31"/>
  <c r="AD31"/>
  <c r="AF31"/>
  <c r="AH31"/>
  <c r="F32"/>
  <c r="H32"/>
  <c r="J32"/>
  <c r="N32"/>
  <c r="P32"/>
  <c r="R32"/>
  <c r="V32"/>
  <c r="X32"/>
  <c r="Z32"/>
  <c r="AD32"/>
  <c r="AF32"/>
  <c r="AH32"/>
  <c r="F33"/>
  <c r="H33"/>
  <c r="J33"/>
  <c r="N33"/>
  <c r="P33"/>
  <c r="R33"/>
  <c r="V33"/>
  <c r="X33"/>
  <c r="Z33"/>
  <c r="AD33"/>
  <c r="AF33"/>
  <c r="AH33"/>
  <c r="F34"/>
  <c r="H34"/>
  <c r="J34"/>
  <c r="N34"/>
  <c r="P34"/>
  <c r="R34"/>
  <c r="V34"/>
  <c r="X34"/>
  <c r="Z34"/>
  <c r="AD34"/>
  <c r="AF34"/>
  <c r="AH34"/>
  <c r="F35"/>
  <c r="H35"/>
  <c r="J35"/>
  <c r="N35"/>
  <c r="P35"/>
  <c r="R35"/>
  <c r="V35"/>
  <c r="X35"/>
  <c r="Z35"/>
  <c r="AD35"/>
  <c r="AF35"/>
  <c r="AH35"/>
  <c r="F36"/>
  <c r="H36"/>
  <c r="J36"/>
  <c r="N36"/>
  <c r="P36"/>
  <c r="R36"/>
  <c r="V36"/>
  <c r="X36"/>
  <c r="Z36"/>
  <c r="AD36"/>
  <c r="AF36"/>
  <c r="AH36"/>
  <c r="F37"/>
  <c r="H37"/>
  <c r="J37"/>
  <c r="N37"/>
  <c r="P37"/>
  <c r="R37"/>
  <c r="V37"/>
  <c r="X37"/>
  <c r="Z37"/>
  <c r="AD37"/>
  <c r="AF37"/>
  <c r="AH37"/>
  <c r="F38"/>
  <c r="H38"/>
  <c r="J38"/>
  <c r="N38"/>
  <c r="P38"/>
  <c r="R38"/>
  <c r="V38"/>
  <c r="X38"/>
  <c r="Z38"/>
  <c r="AD38"/>
  <c r="AF38"/>
  <c r="AH38"/>
  <c r="F39"/>
  <c r="H39"/>
  <c r="J39"/>
  <c r="N39"/>
  <c r="P39"/>
  <c r="R39"/>
  <c r="V39"/>
  <c r="X39"/>
  <c r="Z39"/>
  <c r="AD39"/>
  <c r="AF39"/>
  <c r="AH39"/>
  <c r="F40"/>
  <c r="H40"/>
  <c r="J40"/>
  <c r="N40"/>
  <c r="P40"/>
  <c r="R40"/>
  <c r="V40"/>
  <c r="X40"/>
  <c r="Z40"/>
  <c r="AD40"/>
  <c r="AF40"/>
  <c r="AH40"/>
  <c r="F41"/>
  <c r="H41"/>
  <c r="J41"/>
  <c r="N41"/>
  <c r="P41"/>
  <c r="R41"/>
  <c r="V41"/>
  <c r="X41"/>
  <c r="Z41"/>
  <c r="AD41"/>
  <c r="AF41"/>
  <c r="AH41"/>
  <c r="F42"/>
  <c r="H42"/>
  <c r="J42"/>
  <c r="N42"/>
  <c r="P42"/>
  <c r="R42"/>
  <c r="V42"/>
  <c r="X42"/>
  <c r="Z42"/>
  <c r="AD42"/>
  <c r="AF42"/>
  <c r="AH42"/>
  <c r="F43"/>
  <c r="H43"/>
  <c r="J43"/>
  <c r="N43"/>
  <c r="P43"/>
  <c r="R43"/>
  <c r="V43"/>
  <c r="X43"/>
  <c r="Z43"/>
  <c r="AD43"/>
  <c r="AF43"/>
  <c r="AH43"/>
  <c r="F44"/>
  <c r="H44"/>
  <c r="J44"/>
  <c r="N44"/>
  <c r="P44"/>
  <c r="R44"/>
  <c r="V44"/>
  <c r="X44"/>
  <c r="Z44"/>
  <c r="AD44"/>
  <c r="AF44"/>
  <c r="AH44"/>
  <c r="F45"/>
  <c r="H45"/>
  <c r="J45"/>
  <c r="N45"/>
  <c r="P45"/>
  <c r="R45"/>
  <c r="V45"/>
  <c r="X45"/>
  <c r="Z45"/>
  <c r="AD45"/>
  <c r="AF45"/>
  <c r="AH45"/>
  <c r="F46"/>
  <c r="H46"/>
  <c r="J46"/>
  <c r="N46"/>
  <c r="P46"/>
  <c r="R46"/>
  <c r="V46"/>
  <c r="X46"/>
  <c r="Z46"/>
  <c r="AD46"/>
  <c r="AF46"/>
  <c r="AH46"/>
  <c r="F47"/>
  <c r="H47"/>
  <c r="J47"/>
  <c r="N47"/>
  <c r="P47"/>
  <c r="R47"/>
  <c r="V47"/>
  <c r="X47"/>
  <c r="Z47"/>
  <c r="AD47"/>
  <c r="AF47"/>
  <c r="AH47"/>
  <c r="F48"/>
  <c r="H48"/>
  <c r="J48"/>
  <c r="N48"/>
  <c r="P48"/>
  <c r="R48"/>
  <c r="V48"/>
  <c r="X48"/>
  <c r="Z48"/>
  <c r="AD48"/>
  <c r="AF48"/>
  <c r="AH48"/>
  <c r="F49"/>
  <c r="H49"/>
  <c r="J49"/>
  <c r="N49"/>
  <c r="P49"/>
  <c r="R49"/>
  <c r="V49"/>
  <c r="X49"/>
  <c r="Z49"/>
  <c r="AD49"/>
  <c r="AF49"/>
  <c r="AH49"/>
  <c r="F50"/>
  <c r="H50"/>
  <c r="J50"/>
  <c r="N50"/>
  <c r="P50"/>
  <c r="R50"/>
  <c r="V50"/>
  <c r="X50"/>
  <c r="Z50"/>
  <c r="AD50"/>
  <c r="AF50"/>
  <c r="AH50"/>
  <c r="F51"/>
  <c r="H51"/>
  <c r="J51"/>
  <c r="N51"/>
  <c r="P51"/>
  <c r="R51"/>
  <c r="V51"/>
  <c r="X51"/>
  <c r="Z51"/>
  <c r="AD51"/>
  <c r="AF51"/>
  <c r="AH51"/>
  <c r="F52"/>
  <c r="H52"/>
  <c r="J52"/>
  <c r="N52"/>
  <c r="P52"/>
  <c r="R52"/>
  <c r="V52"/>
  <c r="X52"/>
  <c r="Z52"/>
  <c r="AD52"/>
  <c r="AF52"/>
  <c r="AH52"/>
  <c r="F53"/>
  <c r="H53"/>
  <c r="J53"/>
  <c r="N53"/>
  <c r="P53"/>
  <c r="R53"/>
  <c r="V53"/>
  <c r="X53"/>
  <c r="Z53"/>
  <c r="AD53"/>
  <c r="AF53"/>
  <c r="AH53"/>
  <c r="F54"/>
  <c r="H54"/>
  <c r="J54"/>
  <c r="N54"/>
  <c r="P54"/>
  <c r="R54"/>
  <c r="V54"/>
  <c r="X54"/>
  <c r="Z54"/>
  <c r="AD54"/>
  <c r="AF54"/>
  <c r="AH54"/>
  <c r="F55"/>
  <c r="H55"/>
  <c r="J55"/>
  <c r="N55"/>
  <c r="P55"/>
  <c r="R55"/>
  <c r="V55"/>
  <c r="X55"/>
  <c r="Z55"/>
  <c r="AD55"/>
  <c r="AF55"/>
  <c r="AH55"/>
  <c r="F56"/>
  <c r="H56"/>
  <c r="J56"/>
  <c r="N56"/>
  <c r="P56"/>
  <c r="R56"/>
  <c r="V56"/>
  <c r="X56"/>
  <c r="Z56"/>
  <c r="AD56"/>
  <c r="AF56"/>
  <c r="AH56"/>
  <c r="F57"/>
  <c r="H57"/>
  <c r="J57"/>
  <c r="N57"/>
  <c r="P57"/>
  <c r="R57"/>
  <c r="V57"/>
  <c r="X57"/>
  <c r="Z57"/>
  <c r="AD57"/>
  <c r="AF57"/>
  <c r="AH57"/>
  <c r="F58"/>
  <c r="H58"/>
  <c r="J58"/>
  <c r="N58"/>
  <c r="P58"/>
  <c r="R58"/>
  <c r="V58"/>
  <c r="X58"/>
  <c r="Z58"/>
  <c r="AD58"/>
  <c r="AF58"/>
  <c r="AH58"/>
  <c r="F59"/>
  <c r="H59"/>
  <c r="J59"/>
  <c r="N59"/>
  <c r="P59"/>
  <c r="R59"/>
  <c r="V59"/>
  <c r="X59"/>
  <c r="Z59"/>
  <c r="AD59"/>
  <c r="AF59"/>
  <c r="AH59"/>
  <c r="F60"/>
  <c r="H60"/>
  <c r="J60"/>
  <c r="N60"/>
  <c r="P60"/>
  <c r="R60"/>
  <c r="V60"/>
  <c r="X60"/>
  <c r="Z60"/>
  <c r="AD60"/>
  <c r="AF60"/>
  <c r="AH60"/>
  <c r="F61"/>
  <c r="H61"/>
  <c r="J61"/>
  <c r="N61"/>
  <c r="P61"/>
  <c r="R61"/>
  <c r="V61"/>
  <c r="X61"/>
  <c r="Z61"/>
  <c r="AD61"/>
  <c r="AF61"/>
  <c r="AH61"/>
  <c r="F62"/>
  <c r="H62"/>
  <c r="J62"/>
  <c r="N62"/>
  <c r="P62"/>
  <c r="R62"/>
  <c r="V62"/>
  <c r="X62"/>
  <c r="Z62"/>
  <c r="AD62"/>
  <c r="AF62"/>
  <c r="AH62"/>
  <c r="F63"/>
  <c r="H63"/>
  <c r="J63"/>
  <c r="N63"/>
  <c r="P63"/>
  <c r="R63"/>
  <c r="V63"/>
  <c r="X63"/>
  <c r="Z63"/>
  <c r="AD63"/>
  <c r="AF63"/>
  <c r="AH63"/>
  <c r="F64"/>
  <c r="H64"/>
  <c r="J64"/>
  <c r="N64"/>
  <c r="P64"/>
  <c r="R64"/>
  <c r="V64"/>
  <c r="X64"/>
  <c r="Z64"/>
  <c r="AD64"/>
  <c r="AF64"/>
  <c r="AH64"/>
  <c r="F65"/>
  <c r="H65"/>
  <c r="J65"/>
  <c r="N65"/>
  <c r="P65"/>
  <c r="R65"/>
  <c r="V65"/>
  <c r="X65"/>
  <c r="Z65"/>
  <c r="AD65"/>
  <c r="AF65"/>
  <c r="AH65"/>
  <c r="F66"/>
  <c r="H66"/>
  <c r="J66"/>
  <c r="N66"/>
  <c r="P66"/>
  <c r="R66"/>
  <c r="V66"/>
  <c r="X66"/>
  <c r="Z66"/>
  <c r="AD66"/>
  <c r="AF66"/>
  <c r="AH66"/>
  <c r="F67"/>
  <c r="H67"/>
  <c r="J67"/>
  <c r="N67"/>
  <c r="P67"/>
  <c r="R67"/>
  <c r="V67"/>
  <c r="X67"/>
  <c r="Z67"/>
  <c r="AD67"/>
  <c r="AF67"/>
  <c r="AH67"/>
  <c r="F68"/>
  <c r="H68"/>
  <c r="J68"/>
  <c r="N68"/>
  <c r="P68"/>
  <c r="R68"/>
  <c r="V68"/>
  <c r="X68"/>
  <c r="Z68"/>
  <c r="AD68"/>
  <c r="AF68"/>
  <c r="AH68"/>
  <c r="F69"/>
  <c r="H69"/>
  <c r="J69"/>
  <c r="N69"/>
  <c r="P69"/>
  <c r="R69"/>
  <c r="V69"/>
  <c r="X69"/>
  <c r="Z69"/>
  <c r="AD69"/>
  <c r="AF69"/>
  <c r="AH69"/>
  <c r="F70"/>
  <c r="H70"/>
  <c r="J70"/>
  <c r="N70"/>
  <c r="P70"/>
  <c r="R70"/>
  <c r="V70"/>
  <c r="X70"/>
  <c r="Z70"/>
  <c r="AD70"/>
  <c r="AF70"/>
  <c r="AH70"/>
  <c r="F71"/>
  <c r="H71"/>
  <c r="J71"/>
  <c r="N71"/>
  <c r="P71"/>
  <c r="R71"/>
  <c r="V71"/>
  <c r="X71"/>
  <c r="Z71"/>
  <c r="AD71"/>
  <c r="AF71"/>
  <c r="AH71"/>
  <c r="F72"/>
  <c r="H72"/>
  <c r="J72"/>
  <c r="N72"/>
  <c r="P72"/>
  <c r="R72"/>
  <c r="V72"/>
  <c r="X72"/>
  <c r="Z72"/>
  <c r="AD72"/>
  <c r="AF72"/>
  <c r="AH72"/>
  <c r="F73"/>
  <c r="H73"/>
  <c r="J73"/>
  <c r="N73"/>
  <c r="P73"/>
  <c r="R73"/>
  <c r="V73"/>
  <c r="X73"/>
  <c r="Z73"/>
  <c r="AD73"/>
  <c r="AF73"/>
  <c r="AH73"/>
  <c r="F74"/>
  <c r="H74"/>
  <c r="J74"/>
  <c r="N74"/>
  <c r="P74"/>
  <c r="R74"/>
  <c r="V74"/>
  <c r="X74"/>
  <c r="Z74"/>
  <c r="AD74"/>
  <c r="AF74"/>
  <c r="AH74"/>
  <c r="F75"/>
  <c r="H75"/>
  <c r="J75"/>
  <c r="N75"/>
  <c r="P75"/>
  <c r="R75"/>
  <c r="V75"/>
  <c r="X75"/>
  <c r="Z75"/>
  <c r="AD75"/>
  <c r="AF75"/>
  <c r="AH75"/>
  <c r="F76"/>
  <c r="H76"/>
  <c r="J76"/>
  <c r="N76"/>
  <c r="P76"/>
  <c r="R76"/>
  <c r="V76"/>
  <c r="X76"/>
  <c r="Z76"/>
  <c r="AD76"/>
  <c r="AF76"/>
  <c r="AH76"/>
  <c r="F77"/>
  <c r="H77"/>
  <c r="J77"/>
  <c r="N77"/>
  <c r="P77"/>
  <c r="R77"/>
  <c r="V77"/>
  <c r="X77"/>
  <c r="Z77"/>
  <c r="AD77"/>
  <c r="AF77"/>
  <c r="AH77"/>
  <c r="F78"/>
  <c r="H78"/>
  <c r="J78"/>
  <c r="N78"/>
  <c r="P78"/>
  <c r="R78"/>
  <c r="V78"/>
  <c r="X78"/>
  <c r="Z78"/>
  <c r="AD78"/>
  <c r="AF78"/>
  <c r="AH78"/>
  <c r="F79"/>
  <c r="H79"/>
  <c r="J79"/>
  <c r="N79"/>
  <c r="P79"/>
  <c r="R79"/>
  <c r="V79"/>
  <c r="X79"/>
  <c r="Z79"/>
  <c r="AD79"/>
  <c r="AF79"/>
  <c r="AH79"/>
  <c r="F80"/>
  <c r="H80"/>
  <c r="J80"/>
  <c r="N80"/>
  <c r="P80"/>
  <c r="R80"/>
  <c r="V80"/>
  <c r="X80"/>
  <c r="Z80"/>
  <c r="AD80"/>
  <c r="AF80"/>
  <c r="AH80"/>
  <c r="F81"/>
  <c r="H81"/>
  <c r="J81"/>
  <c r="N81"/>
  <c r="P81"/>
  <c r="R81"/>
  <c r="V81"/>
  <c r="X81"/>
  <c r="Z81"/>
  <c r="AD81"/>
  <c r="AF81"/>
  <c r="AH81"/>
  <c r="F82"/>
  <c r="H82"/>
  <c r="J82"/>
  <c r="N82"/>
  <c r="P82"/>
  <c r="R82"/>
  <c r="V82"/>
  <c r="X82"/>
  <c r="Z82"/>
  <c r="AD82"/>
  <c r="AF82"/>
  <c r="AH82"/>
  <c r="F83"/>
  <c r="H83"/>
  <c r="J83"/>
  <c r="N83"/>
  <c r="P83"/>
  <c r="R83"/>
  <c r="V83"/>
  <c r="X83"/>
  <c r="Z83"/>
  <c r="AD83"/>
  <c r="AF83"/>
  <c r="AH83"/>
  <c r="F84"/>
  <c r="H84"/>
  <c r="J84"/>
  <c r="N84"/>
  <c r="P84"/>
  <c r="R84"/>
  <c r="V84"/>
  <c r="X84"/>
  <c r="Z84"/>
  <c r="AD84"/>
  <c r="AF84"/>
  <c r="AH84"/>
  <c r="F85"/>
  <c r="H85"/>
  <c r="J85"/>
  <c r="N85"/>
  <c r="P85"/>
  <c r="R85"/>
  <c r="V85"/>
  <c r="X85"/>
  <c r="Z85"/>
  <c r="AD85"/>
  <c r="AF85"/>
  <c r="AH85"/>
  <c r="F86"/>
  <c r="H86"/>
  <c r="J86"/>
  <c r="N86"/>
  <c r="P86"/>
  <c r="R86"/>
  <c r="V86"/>
  <c r="X86"/>
  <c r="Z86"/>
  <c r="AD86"/>
  <c r="AF86"/>
  <c r="AH86"/>
  <c r="F87"/>
  <c r="H87"/>
  <c r="J87"/>
  <c r="N87"/>
  <c r="P87"/>
  <c r="R87"/>
  <c r="V87"/>
  <c r="X87"/>
  <c r="Z87"/>
  <c r="AD87"/>
  <c r="AF87"/>
  <c r="AH87"/>
  <c r="F88"/>
  <c r="H88"/>
  <c r="J88"/>
  <c r="N88"/>
  <c r="P88"/>
  <c r="R88"/>
  <c r="V88"/>
  <c r="X88"/>
  <c r="Z88"/>
  <c r="AD88"/>
  <c r="AF88"/>
  <c r="AH88"/>
  <c r="F89"/>
  <c r="H89"/>
  <c r="J89"/>
  <c r="N89"/>
  <c r="P89"/>
  <c r="R89"/>
  <c r="V89"/>
  <c r="X89"/>
  <c r="Z89"/>
  <c r="AD89"/>
  <c r="AF89"/>
  <c r="AH89"/>
  <c r="F90"/>
  <c r="H90"/>
  <c r="J90"/>
  <c r="N90"/>
  <c r="P90"/>
  <c r="R90"/>
  <c r="V90"/>
  <c r="X90"/>
  <c r="Z90"/>
  <c r="AD90"/>
  <c r="AF90"/>
  <c r="AH90"/>
  <c r="F91"/>
  <c r="H91"/>
  <c r="J91"/>
  <c r="N91"/>
  <c r="P91"/>
  <c r="R91"/>
  <c r="V91"/>
  <c r="X91"/>
  <c r="Z91"/>
  <c r="AD91"/>
  <c r="AF91"/>
  <c r="AH91"/>
  <c r="F92"/>
  <c r="H92"/>
  <c r="J92"/>
  <c r="N92"/>
  <c r="P92"/>
  <c r="R92"/>
  <c r="V92"/>
  <c r="X92"/>
  <c r="Z92"/>
  <c r="AD92"/>
  <c r="AF92"/>
  <c r="AH92"/>
  <c r="F93"/>
  <c r="H93"/>
  <c r="J93"/>
  <c r="N93"/>
  <c r="P93"/>
  <c r="R93"/>
  <c r="V93"/>
  <c r="X93"/>
  <c r="Z93"/>
  <c r="AD93"/>
  <c r="AF93"/>
  <c r="AH93"/>
  <c r="F94"/>
  <c r="H94"/>
  <c r="J94"/>
  <c r="N94"/>
  <c r="P94"/>
  <c r="R94"/>
  <c r="V94"/>
  <c r="X94"/>
  <c r="Z94"/>
  <c r="AD94"/>
  <c r="AF94"/>
  <c r="AH94"/>
  <c r="F95"/>
  <c r="H95"/>
  <c r="J95"/>
  <c r="N95"/>
  <c r="P95"/>
  <c r="R95"/>
  <c r="V95"/>
  <c r="X95"/>
  <c r="Z95"/>
  <c r="AD95"/>
  <c r="AF95"/>
  <c r="AH95"/>
  <c r="F96"/>
  <c r="H96"/>
  <c r="J96"/>
  <c r="N96"/>
  <c r="P96"/>
  <c r="R96"/>
  <c r="V96"/>
  <c r="X96"/>
  <c r="Z96"/>
  <c r="AD96"/>
  <c r="AF96"/>
  <c r="AH96"/>
  <c r="F97"/>
  <c r="H97"/>
  <c r="J97"/>
  <c r="N97"/>
  <c r="P97"/>
  <c r="R97"/>
  <c r="V97"/>
  <c r="X97"/>
  <c r="Z97"/>
  <c r="AD97"/>
  <c r="AF97"/>
  <c r="AH97"/>
  <c r="F98"/>
  <c r="H98"/>
  <c r="J98"/>
  <c r="N98"/>
  <c r="P98"/>
  <c r="R98"/>
  <c r="V98"/>
  <c r="X98"/>
  <c r="Z98"/>
  <c r="AD98"/>
  <c r="AF98"/>
  <c r="AH98"/>
  <c r="F99"/>
  <c r="H99"/>
  <c r="J99"/>
  <c r="N99"/>
  <c r="P99"/>
  <c r="R99"/>
  <c r="V99"/>
  <c r="X99"/>
  <c r="Z99"/>
  <c r="AD99"/>
  <c r="AF99"/>
  <c r="AH99"/>
  <c r="F100"/>
  <c r="H100"/>
  <c r="J100"/>
  <c r="N100"/>
  <c r="P100"/>
  <c r="R100"/>
  <c r="V100"/>
  <c r="X100"/>
  <c r="Z100"/>
  <c r="AD100"/>
  <c r="AF100"/>
  <c r="AH100"/>
  <c r="F101"/>
  <c r="H101"/>
  <c r="J101"/>
  <c r="N101"/>
  <c r="P101"/>
  <c r="R101"/>
  <c r="V101"/>
  <c r="X101"/>
  <c r="Z101"/>
  <c r="AD101"/>
  <c r="AF101"/>
  <c r="AH101"/>
  <c r="F102"/>
  <c r="H102"/>
  <c r="J102"/>
  <c r="N102"/>
  <c r="P102"/>
  <c r="R102"/>
  <c r="V102"/>
  <c r="X102"/>
  <c r="Z102"/>
  <c r="AD102"/>
  <c r="AF102"/>
  <c r="AH102"/>
  <c r="F103"/>
  <c r="H103"/>
  <c r="J103"/>
  <c r="N103"/>
  <c r="P103"/>
  <c r="R103"/>
  <c r="V103"/>
  <c r="X103"/>
  <c r="Z103"/>
  <c r="AD103"/>
  <c r="AF103"/>
  <c r="AH103"/>
  <c r="F104"/>
  <c r="H104"/>
  <c r="J104"/>
  <c r="N104"/>
  <c r="P104"/>
  <c r="R104"/>
  <c r="V104"/>
  <c r="X104"/>
  <c r="Z104"/>
  <c r="AD104"/>
  <c r="AF104"/>
  <c r="AH104"/>
  <c r="F105"/>
  <c r="H105"/>
  <c r="J105"/>
  <c r="N105"/>
  <c r="P105"/>
  <c r="R105"/>
  <c r="V105"/>
  <c r="X105"/>
  <c r="Z105"/>
  <c r="AD105"/>
  <c r="AF105"/>
  <c r="AH105"/>
  <c r="F106"/>
  <c r="H106"/>
  <c r="J106"/>
  <c r="N106"/>
  <c r="P106"/>
  <c r="R106"/>
  <c r="V106"/>
  <c r="X106"/>
  <c r="Z106"/>
  <c r="AD106"/>
  <c r="AF106"/>
  <c r="AH106"/>
  <c r="F107"/>
  <c r="H107"/>
  <c r="J107"/>
  <c r="N107"/>
  <c r="P107"/>
  <c r="R107"/>
  <c r="V107"/>
  <c r="X107"/>
  <c r="Z107"/>
  <c r="AD107"/>
  <c r="AF107"/>
  <c r="AH107"/>
  <c r="F108"/>
  <c r="H108"/>
  <c r="J108"/>
  <c r="N108"/>
  <c r="P108"/>
  <c r="R108"/>
  <c r="V108"/>
  <c r="X108"/>
  <c r="Z108"/>
  <c r="AD108"/>
  <c r="AF108"/>
  <c r="AH108"/>
  <c r="F109"/>
  <c r="H109"/>
  <c r="J109"/>
  <c r="N109"/>
  <c r="P109"/>
  <c r="R109"/>
  <c r="V109"/>
  <c r="X109"/>
  <c r="Z109"/>
  <c r="AD109"/>
  <c r="AF109"/>
  <c r="AH109"/>
  <c r="F110"/>
  <c r="H110"/>
  <c r="J110"/>
  <c r="N110"/>
  <c r="P110"/>
  <c r="R110"/>
  <c r="V110"/>
  <c r="X110"/>
  <c r="Z110"/>
  <c r="AD110"/>
  <c r="AF110"/>
  <c r="AH110"/>
  <c r="F111"/>
  <c r="H111"/>
  <c r="J111"/>
  <c r="N111"/>
  <c r="P111"/>
  <c r="R111"/>
  <c r="V111"/>
  <c r="X111"/>
  <c r="Z111"/>
  <c r="AD111"/>
  <c r="AF111"/>
  <c r="AH111"/>
  <c r="F112"/>
  <c r="H112"/>
  <c r="J112"/>
  <c r="N112"/>
  <c r="P112"/>
  <c r="R112"/>
  <c r="V112"/>
  <c r="X112"/>
  <c r="Z112"/>
  <c r="AD112"/>
  <c r="AF112"/>
  <c r="AH112"/>
  <c r="F113"/>
  <c r="H113"/>
  <c r="J113"/>
  <c r="N113"/>
  <c r="P113"/>
  <c r="R113"/>
  <c r="V113"/>
  <c r="X113"/>
  <c r="Z113"/>
  <c r="AD113"/>
  <c r="AF113"/>
  <c r="AH113"/>
  <c r="F12" i="63"/>
  <c r="H12"/>
  <c r="J12"/>
  <c r="N12"/>
  <c r="P12"/>
  <c r="R12"/>
  <c r="V12"/>
  <c r="X12"/>
  <c r="Z12"/>
  <c r="AD12"/>
  <c r="AF12"/>
  <c r="AH12"/>
  <c r="F13"/>
  <c r="H13"/>
  <c r="J13"/>
  <c r="N13"/>
  <c r="P13"/>
  <c r="R13"/>
  <c r="V13"/>
  <c r="X13"/>
  <c r="Z13"/>
  <c r="AD13"/>
  <c r="AF13"/>
  <c r="AH13"/>
  <c r="F14"/>
  <c r="H14"/>
  <c r="J14"/>
  <c r="N14"/>
  <c r="P14"/>
  <c r="R14"/>
  <c r="V14"/>
  <c r="X14"/>
  <c r="Z14"/>
  <c r="AD14"/>
  <c r="AF14"/>
  <c r="AH14"/>
  <c r="F15"/>
  <c r="H15"/>
  <c r="J15"/>
  <c r="N15"/>
  <c r="P15"/>
  <c r="R15"/>
  <c r="V15"/>
  <c r="X15"/>
  <c r="Z15"/>
  <c r="AD15"/>
  <c r="AF15"/>
  <c r="AH15"/>
  <c r="F16"/>
  <c r="H16"/>
  <c r="J16"/>
  <c r="N16"/>
  <c r="P16"/>
  <c r="R16"/>
  <c r="V16"/>
  <c r="X16"/>
  <c r="Z16"/>
  <c r="AD16"/>
  <c r="AF16"/>
  <c r="AH16"/>
  <c r="F17"/>
  <c r="H17"/>
  <c r="J17"/>
  <c r="N17"/>
  <c r="P17"/>
  <c r="R17"/>
  <c r="V17"/>
  <c r="X17"/>
  <c r="Z17"/>
  <c r="AD17"/>
  <c r="AF17"/>
  <c r="AH17"/>
  <c r="F18"/>
  <c r="H18"/>
  <c r="J18"/>
  <c r="N18"/>
  <c r="P18"/>
  <c r="R18"/>
  <c r="V18"/>
  <c r="X18"/>
  <c r="Z18"/>
  <c r="AD18"/>
  <c r="AF18"/>
  <c r="AH18"/>
  <c r="F19"/>
  <c r="H19"/>
  <c r="J19"/>
  <c r="N19"/>
  <c r="P19"/>
  <c r="R19"/>
  <c r="V19"/>
  <c r="X19"/>
  <c r="Z19"/>
  <c r="AD19"/>
  <c r="AF19"/>
  <c r="AH19"/>
  <c r="F20"/>
  <c r="H20"/>
  <c r="J20"/>
  <c r="N20"/>
  <c r="P20"/>
  <c r="R20"/>
  <c r="V20"/>
  <c r="X20"/>
  <c r="Z20"/>
  <c r="AD20"/>
  <c r="AF20"/>
  <c r="AH20"/>
  <c r="F21"/>
  <c r="H21"/>
  <c r="J21"/>
  <c r="N21"/>
  <c r="P21"/>
  <c r="R21"/>
  <c r="V21"/>
  <c r="X21"/>
  <c r="Z21"/>
  <c r="AD21"/>
  <c r="AF21"/>
  <c r="AH21"/>
  <c r="F22"/>
  <c r="H22"/>
  <c r="J22"/>
  <c r="N22"/>
  <c r="P22"/>
  <c r="R22"/>
  <c r="V22"/>
  <c r="X22"/>
  <c r="Z22"/>
  <c r="AD22"/>
  <c r="AF22"/>
  <c r="AH22"/>
  <c r="F23"/>
  <c r="H23"/>
  <c r="J23"/>
  <c r="N23"/>
  <c r="P23"/>
  <c r="R23"/>
  <c r="V23"/>
  <c r="X23"/>
  <c r="Z23"/>
  <c r="AD23"/>
  <c r="AF23"/>
  <c r="AH23"/>
  <c r="F24"/>
  <c r="H24"/>
  <c r="J24"/>
  <c r="N24"/>
  <c r="P24"/>
  <c r="R24"/>
  <c r="V24"/>
  <c r="X24"/>
  <c r="Z24"/>
  <c r="AD24"/>
  <c r="AF24"/>
  <c r="AH24"/>
  <c r="F25"/>
  <c r="H25"/>
  <c r="J25"/>
  <c r="N25"/>
  <c r="P25"/>
  <c r="R25"/>
  <c r="V25"/>
  <c r="X25"/>
  <c r="Z25"/>
  <c r="AD25"/>
  <c r="AF25"/>
  <c r="AH25"/>
  <c r="F26"/>
  <c r="H26"/>
  <c r="J26"/>
  <c r="N26"/>
  <c r="P26"/>
  <c r="R26"/>
  <c r="V26"/>
  <c r="X26"/>
  <c r="Z26"/>
  <c r="AD26"/>
  <c r="AF26"/>
  <c r="AH26"/>
  <c r="F27"/>
  <c r="H27"/>
  <c r="J27"/>
  <c r="N27"/>
  <c r="P27"/>
  <c r="R27"/>
  <c r="V27"/>
  <c r="X27"/>
  <c r="Z27"/>
  <c r="AD27"/>
  <c r="AF27"/>
  <c r="AH27"/>
  <c r="F28"/>
  <c r="H28"/>
  <c r="J28"/>
  <c r="N28"/>
  <c r="P28"/>
  <c r="R28"/>
  <c r="V28"/>
  <c r="X28"/>
  <c r="Z28"/>
  <c r="AD28"/>
  <c r="AF28"/>
  <c r="AH28"/>
  <c r="F29"/>
  <c r="H29"/>
  <c r="J29"/>
  <c r="N29"/>
  <c r="P29"/>
  <c r="R29"/>
  <c r="V29"/>
  <c r="X29"/>
  <c r="Z29"/>
  <c r="AD29"/>
  <c r="AF29"/>
  <c r="AH29"/>
  <c r="F30"/>
  <c r="H30"/>
  <c r="J30"/>
  <c r="N30"/>
  <c r="P30"/>
  <c r="R30"/>
  <c r="V30"/>
  <c r="X30"/>
  <c r="Z30"/>
  <c r="AD30"/>
  <c r="AF30"/>
  <c r="AH30"/>
  <c r="F31"/>
  <c r="H31"/>
  <c r="J31"/>
  <c r="N31"/>
  <c r="P31"/>
  <c r="R31"/>
  <c r="V31"/>
  <c r="X31"/>
  <c r="Z31"/>
  <c r="AD31"/>
  <c r="AF31"/>
  <c r="AH31"/>
  <c r="F32"/>
  <c r="H32"/>
  <c r="J32"/>
  <c r="N32"/>
  <c r="P32"/>
  <c r="R32"/>
  <c r="V32"/>
  <c r="X32"/>
  <c r="Z32"/>
  <c r="AD32"/>
  <c r="AF32"/>
  <c r="AH32"/>
  <c r="F33"/>
  <c r="H33"/>
  <c r="J33"/>
  <c r="N33"/>
  <c r="P33"/>
  <c r="R33"/>
  <c r="V33"/>
  <c r="X33"/>
  <c r="Z33"/>
  <c r="AD33"/>
  <c r="AF33"/>
  <c r="AH33"/>
  <c r="F34"/>
  <c r="H34"/>
  <c r="J34"/>
  <c r="N34"/>
  <c r="P34"/>
  <c r="R34"/>
  <c r="V34"/>
  <c r="X34"/>
  <c r="Z34"/>
  <c r="AD34"/>
  <c r="AF34"/>
  <c r="AH34"/>
  <c r="F35"/>
  <c r="H35"/>
  <c r="J35"/>
  <c r="N35"/>
  <c r="P35"/>
  <c r="R35"/>
  <c r="V35"/>
  <c r="X35"/>
  <c r="Z35"/>
  <c r="AD35"/>
  <c r="AF35"/>
  <c r="AH35"/>
  <c r="F36"/>
  <c r="H36"/>
  <c r="J36"/>
  <c r="N36"/>
  <c r="P36"/>
  <c r="R36"/>
  <c r="V36"/>
  <c r="X36"/>
  <c r="Z36"/>
  <c r="AD36"/>
  <c r="AF36"/>
  <c r="AH36"/>
  <c r="F37"/>
  <c r="H37"/>
  <c r="J37"/>
  <c r="N37"/>
  <c r="P37"/>
  <c r="R37"/>
  <c r="V37"/>
  <c r="X37"/>
  <c r="Z37"/>
  <c r="AD37"/>
  <c r="AF37"/>
  <c r="AH37"/>
  <c r="F38"/>
  <c r="H38"/>
  <c r="J38"/>
  <c r="N38"/>
  <c r="P38"/>
  <c r="R38"/>
  <c r="V38"/>
  <c r="X38"/>
  <c r="Z38"/>
  <c r="AD38"/>
  <c r="AF38"/>
  <c r="AH38"/>
  <c r="F39"/>
  <c r="H39"/>
  <c r="J39"/>
  <c r="N39"/>
  <c r="P39"/>
  <c r="R39"/>
  <c r="V39"/>
  <c r="X39"/>
  <c r="Z39"/>
  <c r="AD39"/>
  <c r="AF39"/>
  <c r="AH39"/>
  <c r="F40"/>
  <c r="H40"/>
  <c r="J40"/>
  <c r="N40"/>
  <c r="P40"/>
  <c r="R40"/>
  <c r="V40"/>
  <c r="X40"/>
  <c r="Z40"/>
  <c r="AD40"/>
  <c r="AF40"/>
  <c r="AH40"/>
  <c r="F41"/>
  <c r="H41"/>
  <c r="J41"/>
  <c r="N41"/>
  <c r="P41"/>
  <c r="R41"/>
  <c r="V41"/>
  <c r="X41"/>
  <c r="Z41"/>
  <c r="AD41"/>
  <c r="AF41"/>
  <c r="AH41"/>
  <c r="F42"/>
  <c r="H42"/>
  <c r="J42"/>
  <c r="N42"/>
  <c r="P42"/>
  <c r="R42"/>
  <c r="V42"/>
  <c r="X42"/>
  <c r="Z42"/>
  <c r="AD42"/>
  <c r="AF42"/>
  <c r="AH42"/>
  <c r="F43"/>
  <c r="H43"/>
  <c r="J43"/>
  <c r="N43"/>
  <c r="P43"/>
  <c r="R43"/>
  <c r="V43"/>
  <c r="X43"/>
  <c r="Z43"/>
  <c r="AD43"/>
  <c r="AF43"/>
  <c r="AH43"/>
  <c r="F44"/>
  <c r="H44"/>
  <c r="J44"/>
  <c r="N44"/>
  <c r="P44"/>
  <c r="R44"/>
  <c r="V44"/>
  <c r="X44"/>
  <c r="Z44"/>
  <c r="AD44"/>
  <c r="AF44"/>
  <c r="AH44"/>
  <c r="F45"/>
  <c r="H45"/>
  <c r="J45"/>
  <c r="N45"/>
  <c r="P45"/>
  <c r="R45"/>
  <c r="V45"/>
  <c r="X45"/>
  <c r="Z45"/>
  <c r="AD45"/>
  <c r="AF45"/>
  <c r="AH45"/>
  <c r="F46"/>
  <c r="H46"/>
  <c r="J46"/>
  <c r="N46"/>
  <c r="P46"/>
  <c r="R46"/>
  <c r="V46"/>
  <c r="X46"/>
  <c r="Z46"/>
  <c r="AD46"/>
  <c r="AF46"/>
  <c r="AH46"/>
  <c r="F47"/>
  <c r="H47"/>
  <c r="J47"/>
  <c r="N47"/>
  <c r="P47"/>
  <c r="R47"/>
  <c r="V47"/>
  <c r="X47"/>
  <c r="Z47"/>
  <c r="AD47"/>
  <c r="AF47"/>
  <c r="AH47"/>
  <c r="F48"/>
  <c r="H48"/>
  <c r="J48"/>
  <c r="N48"/>
  <c r="P48"/>
  <c r="R48"/>
  <c r="V48"/>
  <c r="X48"/>
  <c r="Z48"/>
  <c r="AD48"/>
  <c r="AF48"/>
  <c r="AH48"/>
  <c r="F49"/>
  <c r="H49"/>
  <c r="J49"/>
  <c r="N49"/>
  <c r="P49"/>
  <c r="R49"/>
  <c r="V49"/>
  <c r="X49"/>
  <c r="Z49"/>
  <c r="AD49"/>
  <c r="AF49"/>
  <c r="AH49"/>
  <c r="F50"/>
  <c r="H50"/>
  <c r="J50"/>
  <c r="N50"/>
  <c r="P50"/>
  <c r="R50"/>
  <c r="V50"/>
  <c r="X50"/>
  <c r="Z50"/>
  <c r="AD50"/>
  <c r="AF50"/>
  <c r="AH50"/>
  <c r="F51"/>
  <c r="H51"/>
  <c r="J51"/>
  <c r="N51"/>
  <c r="P51"/>
  <c r="R51"/>
  <c r="V51"/>
  <c r="X51"/>
  <c r="Z51"/>
  <c r="AD51"/>
  <c r="AF51"/>
  <c r="AH51"/>
  <c r="F52"/>
  <c r="H52"/>
  <c r="J52"/>
  <c r="N52"/>
  <c r="P52"/>
  <c r="R52"/>
  <c r="V52"/>
  <c r="X52"/>
  <c r="Z52"/>
  <c r="AD52"/>
  <c r="AF52"/>
  <c r="AH52"/>
  <c r="F53"/>
  <c r="H53"/>
  <c r="J53"/>
  <c r="N53"/>
  <c r="P53"/>
  <c r="R53"/>
  <c r="V53"/>
  <c r="X53"/>
  <c r="Z53"/>
  <c r="AD53"/>
  <c r="AF53"/>
  <c r="AH53"/>
  <c r="F54"/>
  <c r="H54"/>
  <c r="J54"/>
  <c r="N54"/>
  <c r="P54"/>
  <c r="R54"/>
  <c r="V54"/>
  <c r="X54"/>
  <c r="Z54"/>
  <c r="AD54"/>
  <c r="AF54"/>
  <c r="AH54"/>
  <c r="F55"/>
  <c r="H55"/>
  <c r="J55"/>
  <c r="N55"/>
  <c r="P55"/>
  <c r="R55"/>
  <c r="V55"/>
  <c r="X55"/>
  <c r="Z55"/>
  <c r="AD55"/>
  <c r="AF55"/>
  <c r="AH55"/>
  <c r="F56"/>
  <c r="H56"/>
  <c r="J56"/>
  <c r="N56"/>
  <c r="P56"/>
  <c r="R56"/>
  <c r="V56"/>
  <c r="X56"/>
  <c r="Z56"/>
  <c r="AD56"/>
  <c r="AF56"/>
  <c r="AH56"/>
  <c r="F57"/>
  <c r="H57"/>
  <c r="J57"/>
  <c r="N57"/>
  <c r="P57"/>
  <c r="R57"/>
  <c r="V57"/>
  <c r="X57"/>
  <c r="Z57"/>
  <c r="AD57"/>
  <c r="AF57"/>
  <c r="AH57"/>
  <c r="F58"/>
  <c r="H58"/>
  <c r="J58"/>
  <c r="N58"/>
  <c r="P58"/>
  <c r="R58"/>
  <c r="V58"/>
  <c r="X58"/>
  <c r="Z58"/>
  <c r="AD58"/>
  <c r="AF58"/>
  <c r="AH58"/>
  <c r="F59"/>
  <c r="H59"/>
  <c r="J59"/>
  <c r="N59"/>
  <c r="P59"/>
  <c r="R59"/>
  <c r="V59"/>
  <c r="X59"/>
  <c r="Z59"/>
  <c r="AD59"/>
  <c r="AF59"/>
  <c r="AH59"/>
  <c r="F60"/>
  <c r="H60"/>
  <c r="J60"/>
  <c r="N60"/>
  <c r="P60"/>
  <c r="R60"/>
  <c r="V60"/>
  <c r="X60"/>
  <c r="Z60"/>
  <c r="AD60"/>
  <c r="AF60"/>
  <c r="AH60"/>
  <c r="F61"/>
  <c r="H61"/>
  <c r="J61"/>
  <c r="N61"/>
  <c r="P61"/>
  <c r="R61"/>
  <c r="V61"/>
  <c r="X61"/>
  <c r="Z61"/>
  <c r="AD61"/>
  <c r="AF61"/>
  <c r="AH61"/>
  <c r="F62"/>
  <c r="H62"/>
  <c r="J62"/>
  <c r="N62"/>
  <c r="P62"/>
  <c r="R62"/>
  <c r="V62"/>
  <c r="X62"/>
  <c r="Z62"/>
  <c r="AD62"/>
  <c r="AF62"/>
  <c r="AH62"/>
  <c r="F63"/>
  <c r="H63"/>
  <c r="J63"/>
  <c r="N63"/>
  <c r="P63"/>
  <c r="R63"/>
  <c r="V63"/>
  <c r="X63"/>
  <c r="Z63"/>
  <c r="AD63"/>
  <c r="AF63"/>
  <c r="AH63"/>
  <c r="F64"/>
  <c r="H64"/>
  <c r="J64"/>
  <c r="N64"/>
  <c r="P64"/>
  <c r="R64"/>
  <c r="V64"/>
  <c r="X64"/>
  <c r="Z64"/>
  <c r="AD64"/>
  <c r="AF64"/>
  <c r="AH64"/>
  <c r="F65"/>
  <c r="H65"/>
  <c r="J65"/>
  <c r="N65"/>
  <c r="P65"/>
  <c r="R65"/>
  <c r="V65"/>
  <c r="X65"/>
  <c r="Z65"/>
  <c r="AD65"/>
  <c r="AF65"/>
  <c r="AH65"/>
  <c r="F66"/>
  <c r="H66"/>
  <c r="J66"/>
  <c r="N66"/>
  <c r="P66"/>
  <c r="R66"/>
  <c r="V66"/>
  <c r="X66"/>
  <c r="Z66"/>
  <c r="AD66"/>
  <c r="AF66"/>
  <c r="AH66"/>
  <c r="F67"/>
  <c r="H67"/>
  <c r="J67"/>
  <c r="N67"/>
  <c r="P67"/>
  <c r="R67"/>
  <c r="V67"/>
  <c r="X67"/>
  <c r="Z67"/>
  <c r="AD67"/>
  <c r="AF67"/>
  <c r="AH67"/>
  <c r="F68"/>
  <c r="H68"/>
  <c r="J68"/>
  <c r="N68"/>
  <c r="P68"/>
  <c r="R68"/>
  <c r="V68"/>
  <c r="X68"/>
  <c r="Z68"/>
  <c r="AD68"/>
  <c r="AF68"/>
  <c r="AH68"/>
  <c r="F69"/>
  <c r="H69"/>
  <c r="J69"/>
  <c r="N69"/>
  <c r="P69"/>
  <c r="R69"/>
  <c r="V69"/>
  <c r="X69"/>
  <c r="Z69"/>
  <c r="AD69"/>
  <c r="AF69"/>
  <c r="AH69"/>
  <c r="F70"/>
  <c r="H70"/>
  <c r="J70"/>
  <c r="N70"/>
  <c r="P70"/>
  <c r="R70"/>
  <c r="V70"/>
  <c r="X70"/>
  <c r="Z70"/>
  <c r="AD70"/>
  <c r="AF70"/>
  <c r="AH70"/>
  <c r="F71"/>
  <c r="H71"/>
  <c r="J71"/>
  <c r="N71"/>
  <c r="P71"/>
  <c r="R71"/>
  <c r="V71"/>
  <c r="X71"/>
  <c r="Z71"/>
  <c r="AD71"/>
  <c r="AF71"/>
  <c r="AH71"/>
  <c r="F72"/>
  <c r="H72"/>
  <c r="J72"/>
  <c r="N72"/>
  <c r="P72"/>
  <c r="R72"/>
  <c r="V72"/>
  <c r="X72"/>
  <c r="Z72"/>
  <c r="AD72"/>
  <c r="AF72"/>
  <c r="AH72"/>
  <c r="F73"/>
  <c r="H73"/>
  <c r="J73"/>
  <c r="N73"/>
  <c r="P73"/>
  <c r="R73"/>
  <c r="V73"/>
  <c r="X73"/>
  <c r="Z73"/>
  <c r="AD73"/>
  <c r="AF73"/>
  <c r="AH73"/>
  <c r="F74"/>
  <c r="H74"/>
  <c r="J74"/>
  <c r="N74"/>
  <c r="P74"/>
  <c r="R74"/>
  <c r="V74"/>
  <c r="X74"/>
  <c r="Z74"/>
  <c r="AD74"/>
  <c r="AF74"/>
  <c r="AH74"/>
  <c r="F75"/>
  <c r="H75"/>
  <c r="J75"/>
  <c r="N75"/>
  <c r="P75"/>
  <c r="R75"/>
  <c r="V75"/>
  <c r="X75"/>
  <c r="Z75"/>
  <c r="AD75"/>
  <c r="AF75"/>
  <c r="AH75"/>
  <c r="F76"/>
  <c r="H76"/>
  <c r="J76"/>
  <c r="N76"/>
  <c r="P76"/>
  <c r="R76"/>
  <c r="V76"/>
  <c r="X76"/>
  <c r="Z76"/>
  <c r="AD76"/>
  <c r="AF76"/>
  <c r="AH76"/>
  <c r="F77"/>
  <c r="H77"/>
  <c r="J77"/>
  <c r="N77"/>
  <c r="P77"/>
  <c r="R77"/>
  <c r="V77"/>
  <c r="X77"/>
  <c r="Z77"/>
  <c r="AD77"/>
  <c r="AF77"/>
  <c r="AH77"/>
  <c r="F78"/>
  <c r="H78"/>
  <c r="J78"/>
  <c r="N78"/>
  <c r="P78"/>
  <c r="R78"/>
  <c r="V78"/>
  <c r="X78"/>
  <c r="Z78"/>
  <c r="AD78"/>
  <c r="AF78"/>
  <c r="AH78"/>
  <c r="F79"/>
  <c r="H79"/>
  <c r="J79"/>
  <c r="N79"/>
  <c r="P79"/>
  <c r="R79"/>
  <c r="V79"/>
  <c r="X79"/>
  <c r="Z79"/>
  <c r="AD79"/>
  <c r="AF79"/>
  <c r="AH79"/>
  <c r="F80"/>
  <c r="H80"/>
  <c r="J80"/>
  <c r="N80"/>
  <c r="P80"/>
  <c r="R80"/>
  <c r="V80"/>
  <c r="X80"/>
  <c r="Z80"/>
  <c r="AD80"/>
  <c r="AF80"/>
  <c r="AH80"/>
  <c r="F81"/>
  <c r="H81"/>
  <c r="J81"/>
  <c r="N81"/>
  <c r="P81"/>
  <c r="R81"/>
  <c r="V81"/>
  <c r="X81"/>
  <c r="Z81"/>
  <c r="AD81"/>
  <c r="AF81"/>
  <c r="AH81"/>
  <c r="F82"/>
  <c r="H82"/>
  <c r="J82"/>
  <c r="N82"/>
  <c r="P82"/>
  <c r="R82"/>
  <c r="V82"/>
  <c r="X82"/>
  <c r="Z82"/>
  <c r="AD82"/>
  <c r="AF82"/>
  <c r="AH82"/>
  <c r="F83"/>
  <c r="H83"/>
  <c r="J83"/>
  <c r="N83"/>
  <c r="P83"/>
  <c r="R83"/>
  <c r="V83"/>
  <c r="X83"/>
  <c r="Z83"/>
  <c r="AD83"/>
  <c r="AF83"/>
  <c r="AH83"/>
  <c r="F84"/>
  <c r="H84"/>
  <c r="J84"/>
  <c r="N84"/>
  <c r="P84"/>
  <c r="R84"/>
  <c r="V84"/>
  <c r="X84"/>
  <c r="Z84"/>
  <c r="AD84"/>
  <c r="AF84"/>
  <c r="AH84"/>
  <c r="F85"/>
  <c r="H85"/>
  <c r="J85"/>
  <c r="N85"/>
  <c r="P85"/>
  <c r="R85"/>
  <c r="V85"/>
  <c r="X85"/>
  <c r="Z85"/>
  <c r="AD85"/>
  <c r="AF85"/>
  <c r="AH85"/>
  <c r="F86"/>
  <c r="H86"/>
  <c r="J86"/>
  <c r="N86"/>
  <c r="P86"/>
  <c r="R86"/>
  <c r="V86"/>
  <c r="X86"/>
  <c r="Z86"/>
  <c r="AD86"/>
  <c r="AF86"/>
  <c r="AH86"/>
  <c r="F87"/>
  <c r="H87"/>
  <c r="J87"/>
  <c r="N87"/>
  <c r="P87"/>
  <c r="R87"/>
  <c r="V87"/>
  <c r="X87"/>
  <c r="Z87"/>
  <c r="AD87"/>
  <c r="AF87"/>
  <c r="AH87"/>
  <c r="F88"/>
  <c r="H88"/>
  <c r="J88"/>
  <c r="N88"/>
  <c r="P88"/>
  <c r="R88"/>
  <c r="V88"/>
  <c r="X88"/>
  <c r="Z88"/>
  <c r="AD88"/>
  <c r="AF88"/>
  <c r="AH88"/>
  <c r="F89"/>
  <c r="H89"/>
  <c r="J89"/>
  <c r="N89"/>
  <c r="P89"/>
  <c r="R89"/>
  <c r="V89"/>
  <c r="X89"/>
  <c r="Z89"/>
  <c r="AD89"/>
  <c r="AF89"/>
  <c r="AH89"/>
  <c r="F90"/>
  <c r="H90"/>
  <c r="J90"/>
  <c r="N90"/>
  <c r="P90"/>
  <c r="R90"/>
  <c r="V90"/>
  <c r="X90"/>
  <c r="Z90"/>
  <c r="AD90"/>
  <c r="AF90"/>
  <c r="AH90"/>
  <c r="F91"/>
  <c r="H91"/>
  <c r="J91"/>
  <c r="N91"/>
  <c r="P91"/>
  <c r="R91"/>
  <c r="V91"/>
  <c r="X91"/>
  <c r="Z91"/>
  <c r="AD91"/>
  <c r="AF91"/>
  <c r="AH91"/>
  <c r="F92"/>
  <c r="H92"/>
  <c r="J92"/>
  <c r="N92"/>
  <c r="P92"/>
  <c r="R92"/>
  <c r="V92"/>
  <c r="X92"/>
  <c r="Z92"/>
  <c r="AD92"/>
  <c r="AF92"/>
  <c r="AH92"/>
  <c r="F93"/>
  <c r="H93"/>
  <c r="J93"/>
  <c r="N93"/>
  <c r="P93"/>
  <c r="R93"/>
  <c r="V93"/>
  <c r="X93"/>
  <c r="Z93"/>
  <c r="AD93"/>
  <c r="AF93"/>
  <c r="AH93"/>
  <c r="F94"/>
  <c r="H94"/>
  <c r="J94"/>
  <c r="N94"/>
  <c r="P94"/>
  <c r="R94"/>
  <c r="V94"/>
  <c r="X94"/>
  <c r="Z94"/>
  <c r="AD94"/>
  <c r="AF94"/>
  <c r="AH94"/>
  <c r="F95"/>
  <c r="H95"/>
  <c r="J95"/>
  <c r="N95"/>
  <c r="P95"/>
  <c r="R95"/>
  <c r="V95"/>
  <c r="X95"/>
  <c r="Z95"/>
  <c r="AD95"/>
  <c r="AF95"/>
  <c r="AH95"/>
  <c r="F96"/>
  <c r="H96"/>
  <c r="J96"/>
  <c r="N96"/>
  <c r="P96"/>
  <c r="R96"/>
  <c r="V96"/>
  <c r="X96"/>
  <c r="Z96"/>
  <c r="AD96"/>
  <c r="AF96"/>
  <c r="AH96"/>
  <c r="F97"/>
  <c r="H97"/>
  <c r="J97"/>
  <c r="N97"/>
  <c r="P97"/>
  <c r="R97"/>
  <c r="V97"/>
  <c r="X97"/>
  <c r="Z97"/>
  <c r="AD97"/>
  <c r="AF97"/>
  <c r="AH97"/>
  <c r="F98"/>
  <c r="H98"/>
  <c r="J98"/>
  <c r="N98"/>
  <c r="P98"/>
  <c r="R98"/>
  <c r="V98"/>
  <c r="X98"/>
  <c r="Z98"/>
  <c r="AD98"/>
  <c r="AF98"/>
  <c r="AH98"/>
  <c r="F99"/>
  <c r="H99"/>
  <c r="J99"/>
  <c r="N99"/>
  <c r="P99"/>
  <c r="R99"/>
  <c r="V99"/>
  <c r="X99"/>
  <c r="Z99"/>
  <c r="AD99"/>
  <c r="AF99"/>
  <c r="AH99"/>
  <c r="F100"/>
  <c r="H100"/>
  <c r="J100"/>
  <c r="N100"/>
  <c r="P100"/>
  <c r="R100"/>
  <c r="V100"/>
  <c r="X100"/>
  <c r="Z100"/>
  <c r="AD100"/>
  <c r="AF100"/>
  <c r="AH100"/>
  <c r="F101"/>
  <c r="H101"/>
  <c r="J101"/>
  <c r="N101"/>
  <c r="P101"/>
  <c r="R101"/>
  <c r="V101"/>
  <c r="X101"/>
  <c r="Z101"/>
  <c r="AD101"/>
  <c r="AF101"/>
  <c r="AH101"/>
  <c r="F102"/>
  <c r="H102"/>
  <c r="J102"/>
  <c r="N102"/>
  <c r="P102"/>
  <c r="R102"/>
  <c r="V102"/>
  <c r="X102"/>
  <c r="Z102"/>
  <c r="AD102"/>
  <c r="AF102"/>
  <c r="AH102"/>
  <c r="F103"/>
  <c r="H103"/>
  <c r="J103"/>
  <c r="N103"/>
  <c r="P103"/>
  <c r="R103"/>
  <c r="V103"/>
  <c r="X103"/>
  <c r="Z103"/>
  <c r="AD103"/>
  <c r="AF103"/>
  <c r="AH103"/>
  <c r="F104"/>
  <c r="H104"/>
  <c r="J104"/>
  <c r="N104"/>
  <c r="P104"/>
  <c r="R104"/>
  <c r="V104"/>
  <c r="X104"/>
  <c r="Z104"/>
  <c r="AD104"/>
  <c r="AF104"/>
  <c r="AH104"/>
  <c r="F105"/>
  <c r="H105"/>
  <c r="J105"/>
  <c r="N105"/>
  <c r="P105"/>
  <c r="R105"/>
  <c r="V105"/>
  <c r="X105"/>
  <c r="Z105"/>
  <c r="AD105"/>
  <c r="AF105"/>
  <c r="AH105"/>
  <c r="F106"/>
  <c r="H106"/>
  <c r="J106"/>
  <c r="N106"/>
  <c r="P106"/>
  <c r="R106"/>
  <c r="V106"/>
  <c r="X106"/>
  <c r="Z106"/>
  <c r="AD106"/>
  <c r="AF106"/>
  <c r="AH106"/>
  <c r="F107"/>
  <c r="H107"/>
  <c r="J107"/>
  <c r="N107"/>
  <c r="P107"/>
  <c r="R107"/>
  <c r="V107"/>
  <c r="X107"/>
  <c r="Z107"/>
  <c r="AD107"/>
  <c r="AF107"/>
  <c r="AH107"/>
  <c r="F108"/>
  <c r="H108"/>
  <c r="J108"/>
  <c r="N108"/>
  <c r="P108"/>
  <c r="R108"/>
  <c r="V108"/>
  <c r="X108"/>
  <c r="Z108"/>
  <c r="AD108"/>
  <c r="AF108"/>
  <c r="AH108"/>
  <c r="F109"/>
  <c r="H109"/>
  <c r="J109"/>
  <c r="N109"/>
  <c r="P109"/>
  <c r="R109"/>
  <c r="V109"/>
  <c r="X109"/>
  <c r="Z109"/>
  <c r="AD109"/>
  <c r="AF109"/>
  <c r="AH109"/>
  <c r="F110"/>
  <c r="H110"/>
  <c r="J110"/>
  <c r="N110"/>
  <c r="P110"/>
  <c r="R110"/>
  <c r="V110"/>
  <c r="X110"/>
  <c r="Z110"/>
  <c r="AD110"/>
  <c r="AF110"/>
  <c r="AH110"/>
  <c r="F111"/>
  <c r="H111"/>
  <c r="J111"/>
  <c r="N111"/>
  <c r="P111"/>
  <c r="R111"/>
  <c r="V111"/>
  <c r="X111"/>
  <c r="Z111"/>
  <c r="AD111"/>
  <c r="AF111"/>
  <c r="AH111"/>
  <c r="F112"/>
  <c r="H112"/>
  <c r="J112"/>
  <c r="N112"/>
  <c r="P112"/>
  <c r="R112"/>
  <c r="V112"/>
  <c r="X112"/>
  <c r="Z112"/>
  <c r="AD112"/>
  <c r="AF112"/>
  <c r="AH112"/>
  <c r="F113"/>
  <c r="H113"/>
  <c r="J113"/>
  <c r="N113"/>
  <c r="P113"/>
  <c r="R113"/>
  <c r="V113"/>
  <c r="X113"/>
  <c r="Z113"/>
  <c r="AD113"/>
  <c r="AF113"/>
  <c r="AH113"/>
  <c r="F12" i="64"/>
  <c r="H12"/>
  <c r="J12"/>
  <c r="N12"/>
  <c r="P12"/>
  <c r="R12"/>
  <c r="V12"/>
  <c r="X12"/>
  <c r="Z12"/>
  <c r="AD12"/>
  <c r="AF12"/>
  <c r="AH12"/>
  <c r="F13"/>
  <c r="H13"/>
  <c r="J13"/>
  <c r="N13"/>
  <c r="P13"/>
  <c r="R13"/>
  <c r="V13"/>
  <c r="X13"/>
  <c r="Z13"/>
  <c r="AD13"/>
  <c r="AF13"/>
  <c r="AH13"/>
  <c r="F14"/>
  <c r="H14"/>
  <c r="J14"/>
  <c r="N14"/>
  <c r="P14"/>
  <c r="R14"/>
  <c r="V14"/>
  <c r="X14"/>
  <c r="Z14"/>
  <c r="AD14"/>
  <c r="AF14"/>
  <c r="AH14"/>
  <c r="F15"/>
  <c r="H15"/>
  <c r="J15"/>
  <c r="N15"/>
  <c r="P15"/>
  <c r="R15"/>
  <c r="V15"/>
  <c r="X15"/>
  <c r="Z15"/>
  <c r="AD15"/>
  <c r="AF15"/>
  <c r="AH15"/>
  <c r="F16"/>
  <c r="H16"/>
  <c r="J16"/>
  <c r="N16"/>
  <c r="P16"/>
  <c r="R16"/>
  <c r="V16"/>
  <c r="X16"/>
  <c r="Z16"/>
  <c r="AD16"/>
  <c r="AF16"/>
  <c r="AH16"/>
  <c r="F17"/>
  <c r="H17"/>
  <c r="J17"/>
  <c r="N17"/>
  <c r="P17"/>
  <c r="R17"/>
  <c r="V17"/>
  <c r="X17"/>
  <c r="Z17"/>
  <c r="AD17"/>
  <c r="AF17"/>
  <c r="AH17"/>
  <c r="F18"/>
  <c r="H18"/>
  <c r="J18"/>
  <c r="N18"/>
  <c r="P18"/>
  <c r="R18"/>
  <c r="V18"/>
  <c r="X18"/>
  <c r="Z18"/>
  <c r="AD18"/>
  <c r="AF18"/>
  <c r="AH18"/>
  <c r="F19"/>
  <c r="H19"/>
  <c r="J19"/>
  <c r="N19"/>
  <c r="P19"/>
  <c r="R19"/>
  <c r="V19"/>
  <c r="X19"/>
  <c r="Z19"/>
  <c r="AD19"/>
  <c r="AF19"/>
  <c r="AH19"/>
  <c r="F20"/>
  <c r="H20"/>
  <c r="J20"/>
  <c r="N20"/>
  <c r="P20"/>
  <c r="R20"/>
  <c r="V20"/>
  <c r="X20"/>
  <c r="Z20"/>
  <c r="AD20"/>
  <c r="AF20"/>
  <c r="AH20"/>
  <c r="F21"/>
  <c r="H21"/>
  <c r="J21"/>
  <c r="N21"/>
  <c r="P21"/>
  <c r="R21"/>
  <c r="V21"/>
  <c r="X21"/>
  <c r="Z21"/>
  <c r="AD21"/>
  <c r="AF21"/>
  <c r="AH21"/>
  <c r="F22"/>
  <c r="H22"/>
  <c r="J22"/>
  <c r="N22"/>
  <c r="P22"/>
  <c r="R22"/>
  <c r="V22"/>
  <c r="X22"/>
  <c r="Z22"/>
  <c r="AD22"/>
  <c r="AF22"/>
  <c r="AH22"/>
  <c r="F23"/>
  <c r="H23"/>
  <c r="J23"/>
  <c r="N23"/>
  <c r="P23"/>
  <c r="R23"/>
  <c r="V23"/>
  <c r="X23"/>
  <c r="Z23"/>
  <c r="AD23"/>
  <c r="AF23"/>
  <c r="AH23"/>
  <c r="F24"/>
  <c r="H24"/>
  <c r="J24"/>
  <c r="N24"/>
  <c r="P24"/>
  <c r="R24"/>
  <c r="V24"/>
  <c r="X24"/>
  <c r="Z24"/>
  <c r="AD24"/>
  <c r="AF24"/>
  <c r="AH24"/>
  <c r="F25"/>
  <c r="H25"/>
  <c r="J25"/>
  <c r="N25"/>
  <c r="P25"/>
  <c r="R25"/>
  <c r="V25"/>
  <c r="X25"/>
  <c r="Z25"/>
  <c r="AD25"/>
  <c r="AF25"/>
  <c r="AH25"/>
  <c r="F26"/>
  <c r="H26"/>
  <c r="J26"/>
  <c r="N26"/>
  <c r="P26"/>
  <c r="R26"/>
  <c r="V26"/>
  <c r="X26"/>
  <c r="Z26"/>
  <c r="AD26"/>
  <c r="AF26"/>
  <c r="AH26"/>
  <c r="F27"/>
  <c r="H27"/>
  <c r="J27"/>
  <c r="N27"/>
  <c r="P27"/>
  <c r="R27"/>
  <c r="V27"/>
  <c r="X27"/>
  <c r="Z27"/>
  <c r="AD27"/>
  <c r="AF27"/>
  <c r="AH27"/>
  <c r="F28"/>
  <c r="H28"/>
  <c r="J28"/>
  <c r="N28"/>
  <c r="P28"/>
  <c r="R28"/>
  <c r="V28"/>
  <c r="X28"/>
  <c r="Z28"/>
  <c r="AD28"/>
  <c r="AF28"/>
  <c r="AH28"/>
  <c r="F29"/>
  <c r="H29"/>
  <c r="J29"/>
  <c r="N29"/>
  <c r="P29"/>
  <c r="R29"/>
  <c r="V29"/>
  <c r="X29"/>
  <c r="Z29"/>
  <c r="AD29"/>
  <c r="AF29"/>
  <c r="AH29"/>
  <c r="F30"/>
  <c r="H30"/>
  <c r="J30"/>
  <c r="N30"/>
  <c r="P30"/>
  <c r="R30"/>
  <c r="V30"/>
  <c r="X30"/>
  <c r="Z30"/>
  <c r="AD30"/>
  <c r="AF30"/>
  <c r="AH30"/>
  <c r="F31"/>
  <c r="H31"/>
  <c r="J31"/>
  <c r="N31"/>
  <c r="P31"/>
  <c r="R31"/>
  <c r="V31"/>
  <c r="X31"/>
  <c r="Z31"/>
  <c r="AD31"/>
  <c r="AF31"/>
  <c r="AH31"/>
  <c r="F32"/>
  <c r="H32"/>
  <c r="J32"/>
  <c r="N32"/>
  <c r="P32"/>
  <c r="R32"/>
  <c r="V32"/>
  <c r="X32"/>
  <c r="Z32"/>
  <c r="AD32"/>
  <c r="AF32"/>
  <c r="AH32"/>
  <c r="F33"/>
  <c r="H33"/>
  <c r="J33"/>
  <c r="N33"/>
  <c r="P33"/>
  <c r="R33"/>
  <c r="V33"/>
  <c r="X33"/>
  <c r="Z33"/>
  <c r="AD33"/>
  <c r="AF33"/>
  <c r="AH33"/>
  <c r="F34"/>
  <c r="H34"/>
  <c r="J34"/>
  <c r="N34"/>
  <c r="P34"/>
  <c r="R34"/>
  <c r="V34"/>
  <c r="X34"/>
  <c r="Z34"/>
  <c r="AD34"/>
  <c r="AF34"/>
  <c r="AH34"/>
  <c r="F35"/>
  <c r="H35"/>
  <c r="J35"/>
  <c r="N35"/>
  <c r="P35"/>
  <c r="R35"/>
  <c r="V35"/>
  <c r="X35"/>
  <c r="Z35"/>
  <c r="AD35"/>
  <c r="AF35"/>
  <c r="AH35"/>
  <c r="F36"/>
  <c r="H36"/>
  <c r="J36"/>
  <c r="N36"/>
  <c r="P36"/>
  <c r="R36"/>
  <c r="V36"/>
  <c r="X36"/>
  <c r="Z36"/>
  <c r="AD36"/>
  <c r="AF36"/>
  <c r="AH36"/>
  <c r="F37"/>
  <c r="H37"/>
  <c r="J37"/>
  <c r="N37"/>
  <c r="P37"/>
  <c r="R37"/>
  <c r="V37"/>
  <c r="X37"/>
  <c r="Z37"/>
  <c r="AD37"/>
  <c r="AF37"/>
  <c r="AH37"/>
  <c r="F38"/>
  <c r="H38"/>
  <c r="J38"/>
  <c r="N38"/>
  <c r="P38"/>
  <c r="R38"/>
  <c r="V38"/>
  <c r="X38"/>
  <c r="Z38"/>
  <c r="AD38"/>
  <c r="AF38"/>
  <c r="AH38"/>
  <c r="F39"/>
  <c r="H39"/>
  <c r="J39"/>
  <c r="N39"/>
  <c r="P39"/>
  <c r="R39"/>
  <c r="V39"/>
  <c r="X39"/>
  <c r="Z39"/>
  <c r="AD39"/>
  <c r="AF39"/>
  <c r="AH39"/>
  <c r="F40"/>
  <c r="H40"/>
  <c r="J40"/>
  <c r="N40"/>
  <c r="P40"/>
  <c r="R40"/>
  <c r="V40"/>
  <c r="X40"/>
  <c r="Z40"/>
  <c r="AD40"/>
  <c r="AF40"/>
  <c r="AH40"/>
  <c r="F41"/>
  <c r="H41"/>
  <c r="J41"/>
  <c r="N41"/>
  <c r="P41"/>
  <c r="R41"/>
  <c r="V41"/>
  <c r="X41"/>
  <c r="Z41"/>
  <c r="AD41"/>
  <c r="AF41"/>
  <c r="AH41"/>
  <c r="F42"/>
  <c r="H42"/>
  <c r="J42"/>
  <c r="N42"/>
  <c r="P42"/>
  <c r="R42"/>
  <c r="V42"/>
  <c r="X42"/>
  <c r="Z42"/>
  <c r="AD42"/>
  <c r="AF42"/>
  <c r="AH42"/>
  <c r="F43"/>
  <c r="H43"/>
  <c r="J43"/>
  <c r="N43"/>
  <c r="P43"/>
  <c r="R43"/>
  <c r="V43"/>
  <c r="X43"/>
  <c r="Z43"/>
  <c r="AD43"/>
  <c r="AF43"/>
  <c r="AH43"/>
  <c r="F44"/>
  <c r="H44"/>
  <c r="J44"/>
  <c r="N44"/>
  <c r="P44"/>
  <c r="R44"/>
  <c r="V44"/>
  <c r="X44"/>
  <c r="Z44"/>
  <c r="AD44"/>
  <c r="AF44"/>
  <c r="AH44"/>
  <c r="F45"/>
  <c r="H45"/>
  <c r="J45"/>
  <c r="N45"/>
  <c r="P45"/>
  <c r="R45"/>
  <c r="V45"/>
  <c r="X45"/>
  <c r="Z45"/>
  <c r="AD45"/>
  <c r="AF45"/>
  <c r="AH45"/>
  <c r="F46"/>
  <c r="H46"/>
  <c r="J46"/>
  <c r="N46"/>
  <c r="P46"/>
  <c r="R46"/>
  <c r="V46"/>
  <c r="X46"/>
  <c r="Z46"/>
  <c r="AD46"/>
  <c r="AF46"/>
  <c r="AH46"/>
  <c r="F47"/>
  <c r="H47"/>
  <c r="J47"/>
  <c r="N47"/>
  <c r="P47"/>
  <c r="R47"/>
  <c r="V47"/>
  <c r="X47"/>
  <c r="Z47"/>
  <c r="AD47"/>
  <c r="AF47"/>
  <c r="AH47"/>
  <c r="F48"/>
  <c r="H48"/>
  <c r="J48"/>
  <c r="N48"/>
  <c r="P48"/>
  <c r="R48"/>
  <c r="V48"/>
  <c r="X48"/>
  <c r="Z48"/>
  <c r="AD48"/>
  <c r="AF48"/>
  <c r="AH48"/>
  <c r="F49"/>
  <c r="H49"/>
  <c r="J49"/>
  <c r="N49"/>
  <c r="P49"/>
  <c r="R49"/>
  <c r="V49"/>
  <c r="X49"/>
  <c r="Z49"/>
  <c r="AD49"/>
  <c r="AF49"/>
  <c r="AH49"/>
  <c r="F50"/>
  <c r="H50"/>
  <c r="J50"/>
  <c r="N50"/>
  <c r="P50"/>
  <c r="R50"/>
  <c r="V50"/>
  <c r="X50"/>
  <c r="Z50"/>
  <c r="AD50"/>
  <c r="AF50"/>
  <c r="AH50"/>
  <c r="F51"/>
  <c r="H51"/>
  <c r="J51"/>
  <c r="N51"/>
  <c r="P51"/>
  <c r="R51"/>
  <c r="V51"/>
  <c r="X51"/>
  <c r="Z51"/>
  <c r="AD51"/>
  <c r="AF51"/>
  <c r="AH51"/>
  <c r="F52"/>
  <c r="H52"/>
  <c r="J52"/>
  <c r="N52"/>
  <c r="P52"/>
  <c r="R52"/>
  <c r="V52"/>
  <c r="X52"/>
  <c r="Z52"/>
  <c r="AD52"/>
  <c r="AF52"/>
  <c r="AH52"/>
  <c r="F53"/>
  <c r="H53"/>
  <c r="J53"/>
  <c r="N53"/>
  <c r="P53"/>
  <c r="R53"/>
  <c r="V53"/>
  <c r="X53"/>
  <c r="Z53"/>
  <c r="AD53"/>
  <c r="AF53"/>
  <c r="AH53"/>
  <c r="F54"/>
  <c r="H54"/>
  <c r="J54"/>
  <c r="N54"/>
  <c r="P54"/>
  <c r="R54"/>
  <c r="V54"/>
  <c r="X54"/>
  <c r="Z54"/>
  <c r="AD54"/>
  <c r="AF54"/>
  <c r="AH54"/>
  <c r="F55"/>
  <c r="H55"/>
  <c r="J55"/>
  <c r="N55"/>
  <c r="P55"/>
  <c r="R55"/>
  <c r="V55"/>
  <c r="X55"/>
  <c r="Z55"/>
  <c r="AD55"/>
  <c r="AF55"/>
  <c r="AH55"/>
  <c r="F56"/>
  <c r="H56"/>
  <c r="J56"/>
  <c r="N56"/>
  <c r="P56"/>
  <c r="R56"/>
  <c r="V56"/>
  <c r="X56"/>
  <c r="Z56"/>
  <c r="AD56"/>
  <c r="AF56"/>
  <c r="AH56"/>
  <c r="F57"/>
  <c r="H57"/>
  <c r="J57"/>
  <c r="N57"/>
  <c r="P57"/>
  <c r="R57"/>
  <c r="V57"/>
  <c r="X57"/>
  <c r="Z57"/>
  <c r="AD57"/>
  <c r="AF57"/>
  <c r="AH57"/>
  <c r="F58"/>
  <c r="H58"/>
  <c r="J58"/>
  <c r="N58"/>
  <c r="P58"/>
  <c r="R58"/>
  <c r="V58"/>
  <c r="X58"/>
  <c r="Z58"/>
  <c r="AD58"/>
  <c r="AF58"/>
  <c r="AH58"/>
  <c r="F59"/>
  <c r="H59"/>
  <c r="J59"/>
  <c r="N59"/>
  <c r="P59"/>
  <c r="R59"/>
  <c r="V59"/>
  <c r="X59"/>
  <c r="Z59"/>
  <c r="AD59"/>
  <c r="AF59"/>
  <c r="AH59"/>
  <c r="F60"/>
  <c r="H60"/>
  <c r="J60"/>
  <c r="N60"/>
  <c r="P60"/>
  <c r="R60"/>
  <c r="V60"/>
  <c r="X60"/>
  <c r="Z60"/>
  <c r="AD60"/>
  <c r="AF60"/>
  <c r="AH60"/>
  <c r="F61"/>
  <c r="H61"/>
  <c r="J61"/>
  <c r="N61"/>
  <c r="P61"/>
  <c r="R61"/>
  <c r="V61"/>
  <c r="X61"/>
  <c r="Z61"/>
  <c r="AD61"/>
  <c r="AF61"/>
  <c r="AH61"/>
  <c r="F62"/>
  <c r="H62"/>
  <c r="J62"/>
  <c r="N62"/>
  <c r="P62"/>
  <c r="R62"/>
  <c r="V62"/>
  <c r="X62"/>
  <c r="Z62"/>
  <c r="AD62"/>
  <c r="AF62"/>
  <c r="AH62"/>
  <c r="F63"/>
  <c r="H63"/>
  <c r="J63"/>
  <c r="N63"/>
  <c r="P63"/>
  <c r="R63"/>
  <c r="V63"/>
  <c r="X63"/>
  <c r="Z63"/>
  <c r="AD63"/>
  <c r="AF63"/>
  <c r="AH63"/>
  <c r="F64"/>
  <c r="H64"/>
  <c r="J64"/>
  <c r="N64"/>
  <c r="P64"/>
  <c r="R64"/>
  <c r="V64"/>
  <c r="X64"/>
  <c r="Z64"/>
  <c r="AD64"/>
  <c r="AF64"/>
  <c r="AH64"/>
  <c r="F65"/>
  <c r="H65"/>
  <c r="J65"/>
  <c r="N65"/>
  <c r="P65"/>
  <c r="R65"/>
  <c r="V65"/>
  <c r="X65"/>
  <c r="Z65"/>
  <c r="AD65"/>
  <c r="AF65"/>
  <c r="AH65"/>
  <c r="F66"/>
  <c r="H66"/>
  <c r="J66"/>
  <c r="N66"/>
  <c r="P66"/>
  <c r="R66"/>
  <c r="V66"/>
  <c r="X66"/>
  <c r="Z66"/>
  <c r="AD66"/>
  <c r="AF66"/>
  <c r="AH66"/>
  <c r="F67"/>
  <c r="H67"/>
  <c r="J67"/>
  <c r="N67"/>
  <c r="P67"/>
  <c r="R67"/>
  <c r="V67"/>
  <c r="X67"/>
  <c r="Z67"/>
  <c r="AD67"/>
  <c r="AF67"/>
  <c r="AH67"/>
  <c r="F68"/>
  <c r="H68"/>
  <c r="J68"/>
  <c r="N68"/>
  <c r="P68"/>
  <c r="R68"/>
  <c r="V68"/>
  <c r="X68"/>
  <c r="Z68"/>
  <c r="AD68"/>
  <c r="AF68"/>
  <c r="AH68"/>
  <c r="F69"/>
  <c r="H69"/>
  <c r="J69"/>
  <c r="N69"/>
  <c r="P69"/>
  <c r="R69"/>
  <c r="V69"/>
  <c r="X69"/>
  <c r="Z69"/>
  <c r="AD69"/>
  <c r="AF69"/>
  <c r="AH69"/>
  <c r="F70"/>
  <c r="H70"/>
  <c r="J70"/>
  <c r="N70"/>
  <c r="P70"/>
  <c r="R70"/>
  <c r="V70"/>
  <c r="X70"/>
  <c r="Z70"/>
  <c r="AD70"/>
  <c r="AF70"/>
  <c r="AH70"/>
  <c r="F71"/>
  <c r="H71"/>
  <c r="J71"/>
  <c r="N71"/>
  <c r="P71"/>
  <c r="R71"/>
  <c r="V71"/>
  <c r="X71"/>
  <c r="Z71"/>
  <c r="AD71"/>
  <c r="AF71"/>
  <c r="AH71"/>
  <c r="F72"/>
  <c r="H72"/>
  <c r="J72"/>
  <c r="N72"/>
  <c r="P72"/>
  <c r="R72"/>
  <c r="V72"/>
  <c r="X72"/>
  <c r="Z72"/>
  <c r="AD72"/>
  <c r="AF72"/>
  <c r="AH72"/>
  <c r="F73"/>
  <c r="H73"/>
  <c r="J73"/>
  <c r="N73"/>
  <c r="P73"/>
  <c r="R73"/>
  <c r="V73"/>
  <c r="X73"/>
  <c r="Z73"/>
  <c r="AD73"/>
  <c r="AF73"/>
  <c r="AH73"/>
  <c r="F74"/>
  <c r="H74"/>
  <c r="J74"/>
  <c r="N74"/>
  <c r="P74"/>
  <c r="R74"/>
  <c r="V74"/>
  <c r="X74"/>
  <c r="Z74"/>
  <c r="AD74"/>
  <c r="AF74"/>
  <c r="AH74"/>
  <c r="F75"/>
  <c r="H75"/>
  <c r="J75"/>
  <c r="N75"/>
  <c r="P75"/>
  <c r="R75"/>
  <c r="V75"/>
  <c r="X75"/>
  <c r="Z75"/>
  <c r="AD75"/>
  <c r="AF75"/>
  <c r="AH75"/>
  <c r="F76"/>
  <c r="H76"/>
  <c r="J76"/>
  <c r="N76"/>
  <c r="P76"/>
  <c r="R76"/>
  <c r="V76"/>
  <c r="X76"/>
  <c r="Z76"/>
  <c r="AD76"/>
  <c r="AF76"/>
  <c r="AH76"/>
  <c r="F77"/>
  <c r="H77"/>
  <c r="J77"/>
  <c r="N77"/>
  <c r="P77"/>
  <c r="R77"/>
  <c r="V77"/>
  <c r="X77"/>
  <c r="Z77"/>
  <c r="AD77"/>
  <c r="AF77"/>
  <c r="AH77"/>
  <c r="F78"/>
  <c r="H78"/>
  <c r="J78"/>
  <c r="N78"/>
  <c r="P78"/>
  <c r="R78"/>
  <c r="V78"/>
  <c r="X78"/>
  <c r="Z78"/>
  <c r="AD78"/>
  <c r="AF78"/>
  <c r="AH78"/>
  <c r="F79"/>
  <c r="H79"/>
  <c r="J79"/>
  <c r="N79"/>
  <c r="P79"/>
  <c r="R79"/>
  <c r="V79"/>
  <c r="X79"/>
  <c r="Z79"/>
  <c r="AD79"/>
  <c r="AF79"/>
  <c r="AH79"/>
  <c r="F80"/>
  <c r="H80"/>
  <c r="J80"/>
  <c r="N80"/>
  <c r="P80"/>
  <c r="R80"/>
  <c r="V80"/>
  <c r="X80"/>
  <c r="Z80"/>
  <c r="AD80"/>
  <c r="AF80"/>
  <c r="AH80"/>
  <c r="F81"/>
  <c r="H81"/>
  <c r="J81"/>
  <c r="N81"/>
  <c r="P81"/>
  <c r="R81"/>
  <c r="V81"/>
  <c r="X81"/>
  <c r="Z81"/>
  <c r="AD81"/>
  <c r="AF81"/>
  <c r="AH81"/>
  <c r="F82"/>
  <c r="H82"/>
  <c r="J82"/>
  <c r="N82"/>
  <c r="P82"/>
  <c r="R82"/>
  <c r="V82"/>
  <c r="X82"/>
  <c r="Z82"/>
  <c r="AD82"/>
  <c r="AF82"/>
  <c r="AH82"/>
  <c r="F83"/>
  <c r="H83"/>
  <c r="J83"/>
  <c r="N83"/>
  <c r="P83"/>
  <c r="R83"/>
  <c r="V83"/>
  <c r="X83"/>
  <c r="Z83"/>
  <c r="AD83"/>
  <c r="AF83"/>
  <c r="AH83"/>
  <c r="F84"/>
  <c r="H84"/>
  <c r="J84"/>
  <c r="N84"/>
  <c r="P84"/>
  <c r="R84"/>
  <c r="V84"/>
  <c r="X84"/>
  <c r="Z84"/>
  <c r="AD84"/>
  <c r="AF84"/>
  <c r="AH84"/>
  <c r="F85"/>
  <c r="H85"/>
  <c r="J85"/>
  <c r="N85"/>
  <c r="P85"/>
  <c r="R85"/>
  <c r="V85"/>
  <c r="X85"/>
  <c r="Z85"/>
  <c r="AD85"/>
  <c r="AF85"/>
  <c r="AH85"/>
  <c r="F86"/>
  <c r="H86"/>
  <c r="J86"/>
  <c r="N86"/>
  <c r="P86"/>
  <c r="R86"/>
  <c r="V86"/>
  <c r="X86"/>
  <c r="Z86"/>
  <c r="AD86"/>
  <c r="AF86"/>
  <c r="AH86"/>
  <c r="F87"/>
  <c r="H87"/>
  <c r="J87"/>
  <c r="N87"/>
  <c r="P87"/>
  <c r="R87"/>
  <c r="V87"/>
  <c r="X87"/>
  <c r="Z87"/>
  <c r="AD87"/>
  <c r="AF87"/>
  <c r="AH87"/>
  <c r="F88"/>
  <c r="H88"/>
  <c r="J88"/>
  <c r="N88"/>
  <c r="P88"/>
  <c r="R88"/>
  <c r="V88"/>
  <c r="X88"/>
  <c r="Z88"/>
  <c r="AD88"/>
  <c r="AF88"/>
  <c r="AH88"/>
  <c r="F89"/>
  <c r="H89"/>
  <c r="J89"/>
  <c r="N89"/>
  <c r="P89"/>
  <c r="R89"/>
  <c r="V89"/>
  <c r="X89"/>
  <c r="Z89"/>
  <c r="AD89"/>
  <c r="AF89"/>
  <c r="AH89"/>
  <c r="F90"/>
  <c r="H90"/>
  <c r="J90"/>
  <c r="N90"/>
  <c r="P90"/>
  <c r="R90"/>
  <c r="V90"/>
  <c r="X90"/>
  <c r="Z90"/>
  <c r="AD90"/>
  <c r="AF90"/>
  <c r="AH90"/>
  <c r="F91"/>
  <c r="H91"/>
  <c r="J91"/>
  <c r="N91"/>
  <c r="P91"/>
  <c r="R91"/>
  <c r="V91"/>
  <c r="X91"/>
  <c r="Z91"/>
  <c r="AD91"/>
  <c r="AF91"/>
  <c r="AH91"/>
  <c r="F92"/>
  <c r="H92"/>
  <c r="J92"/>
  <c r="N92"/>
  <c r="P92"/>
  <c r="R92"/>
  <c r="V92"/>
  <c r="X92"/>
  <c r="Z92"/>
  <c r="AD92"/>
  <c r="AF92"/>
  <c r="AH92"/>
  <c r="F93"/>
  <c r="H93"/>
  <c r="J93"/>
  <c r="N93"/>
  <c r="P93"/>
  <c r="R93"/>
  <c r="V93"/>
  <c r="X93"/>
  <c r="Z93"/>
  <c r="AD93"/>
  <c r="AF93"/>
  <c r="AH93"/>
  <c r="F94"/>
  <c r="H94"/>
  <c r="J94"/>
  <c r="N94"/>
  <c r="P94"/>
  <c r="R94"/>
  <c r="V94"/>
  <c r="X94"/>
  <c r="Z94"/>
  <c r="AD94"/>
  <c r="AF94"/>
  <c r="AH94"/>
  <c r="F95"/>
  <c r="H95"/>
  <c r="J95"/>
  <c r="N95"/>
  <c r="P95"/>
  <c r="R95"/>
  <c r="V95"/>
  <c r="X95"/>
  <c r="Z95"/>
  <c r="AD95"/>
  <c r="AF95"/>
  <c r="AH95"/>
  <c r="F96"/>
  <c r="H96"/>
  <c r="J96"/>
  <c r="N96"/>
  <c r="P96"/>
  <c r="R96"/>
  <c r="V96"/>
  <c r="X96"/>
  <c r="Z96"/>
  <c r="AD96"/>
  <c r="AF96"/>
  <c r="AH96"/>
  <c r="F97"/>
  <c r="H97"/>
  <c r="J97"/>
  <c r="N97"/>
  <c r="P97"/>
  <c r="R97"/>
  <c r="V97"/>
  <c r="X97"/>
  <c r="Z97"/>
  <c r="AD97"/>
  <c r="AF97"/>
  <c r="AH97"/>
  <c r="F98"/>
  <c r="H98"/>
  <c r="J98"/>
  <c r="N98"/>
  <c r="P98"/>
  <c r="R98"/>
  <c r="V98"/>
  <c r="X98"/>
  <c r="Z98"/>
  <c r="AD98"/>
  <c r="AF98"/>
  <c r="AH98"/>
  <c r="F99"/>
  <c r="H99"/>
  <c r="J99"/>
  <c r="N99"/>
  <c r="P99"/>
  <c r="R99"/>
  <c r="V99"/>
  <c r="X99"/>
  <c r="Z99"/>
  <c r="AD99"/>
  <c r="AF99"/>
  <c r="AH99"/>
  <c r="F100"/>
  <c r="H100"/>
  <c r="J100"/>
  <c r="N100"/>
  <c r="P100"/>
  <c r="R100"/>
  <c r="V100"/>
  <c r="X100"/>
  <c r="Z100"/>
  <c r="AD100"/>
  <c r="AF100"/>
  <c r="AH100"/>
  <c r="F101"/>
  <c r="H101"/>
  <c r="J101"/>
  <c r="N101"/>
  <c r="P101"/>
  <c r="R101"/>
  <c r="V101"/>
  <c r="X101"/>
  <c r="Z101"/>
  <c r="AD101"/>
  <c r="AF101"/>
  <c r="AH101"/>
  <c r="F102"/>
  <c r="H102"/>
  <c r="J102"/>
  <c r="N102"/>
  <c r="P102"/>
  <c r="R102"/>
  <c r="V102"/>
  <c r="X102"/>
  <c r="Z102"/>
  <c r="AD102"/>
  <c r="AF102"/>
  <c r="AH102"/>
  <c r="F103"/>
  <c r="H103"/>
  <c r="J103"/>
  <c r="N103"/>
  <c r="P103"/>
  <c r="R103"/>
  <c r="V103"/>
  <c r="X103"/>
  <c r="Z103"/>
  <c r="AD103"/>
  <c r="AF103"/>
  <c r="AH103"/>
  <c r="F104"/>
  <c r="H104"/>
  <c r="J104"/>
  <c r="N104"/>
  <c r="P104"/>
  <c r="R104"/>
  <c r="V104"/>
  <c r="X104"/>
  <c r="Z104"/>
  <c r="AD104"/>
  <c r="AF104"/>
  <c r="AH104"/>
  <c r="F105"/>
  <c r="H105"/>
  <c r="J105"/>
  <c r="N105"/>
  <c r="P105"/>
  <c r="R105"/>
  <c r="V105"/>
  <c r="X105"/>
  <c r="Z105"/>
  <c r="AD105"/>
  <c r="AF105"/>
  <c r="AH105"/>
  <c r="F106"/>
  <c r="H106"/>
  <c r="J106"/>
  <c r="N106"/>
  <c r="P106"/>
  <c r="R106"/>
  <c r="V106"/>
  <c r="X106"/>
  <c r="Z106"/>
  <c r="AD106"/>
  <c r="AF106"/>
  <c r="AH106"/>
  <c r="F107"/>
  <c r="H107"/>
  <c r="J107"/>
  <c r="N107"/>
  <c r="P107"/>
  <c r="R107"/>
  <c r="V107"/>
  <c r="X107"/>
  <c r="Z107"/>
  <c r="AD107"/>
  <c r="AF107"/>
  <c r="AH107"/>
  <c r="F108"/>
  <c r="H108"/>
  <c r="J108"/>
  <c r="N108"/>
  <c r="P108"/>
  <c r="R108"/>
  <c r="V108"/>
  <c r="X108"/>
  <c r="Z108"/>
  <c r="AD108"/>
  <c r="AF108"/>
  <c r="AH108"/>
  <c r="F109"/>
  <c r="H109"/>
  <c r="J109"/>
  <c r="N109"/>
  <c r="P109"/>
  <c r="R109"/>
  <c r="V109"/>
  <c r="X109"/>
  <c r="Z109"/>
  <c r="AD109"/>
  <c r="AF109"/>
  <c r="AH109"/>
  <c r="F110"/>
  <c r="H110"/>
  <c r="J110"/>
  <c r="N110"/>
  <c r="P110"/>
  <c r="R110"/>
  <c r="V110"/>
  <c r="X110"/>
  <c r="Z110"/>
  <c r="AD110"/>
  <c r="AF110"/>
  <c r="AH110"/>
  <c r="F111"/>
  <c r="H111"/>
  <c r="J111"/>
  <c r="N111"/>
  <c r="P111"/>
  <c r="R111"/>
  <c r="V111"/>
  <c r="X111"/>
  <c r="Z111"/>
  <c r="AD111"/>
  <c r="AF111"/>
  <c r="AH111"/>
  <c r="F112"/>
  <c r="H112"/>
  <c r="J112"/>
  <c r="N112"/>
  <c r="P112"/>
  <c r="R112"/>
  <c r="V112"/>
  <c r="X112"/>
  <c r="Z112"/>
  <c r="AD112"/>
  <c r="AF112"/>
  <c r="AH112"/>
  <c r="F113"/>
  <c r="H113"/>
  <c r="J113"/>
  <c r="N113"/>
  <c r="P113"/>
  <c r="R113"/>
  <c r="V113"/>
  <c r="X113"/>
  <c r="Z113"/>
  <c r="AD113"/>
  <c r="AF113"/>
  <c r="AH113"/>
  <c r="F12" i="65"/>
  <c r="H12"/>
  <c r="J12"/>
  <c r="N12"/>
  <c r="P12"/>
  <c r="R12"/>
  <c r="V12"/>
  <c r="X12"/>
  <c r="Z12"/>
  <c r="AD12"/>
  <c r="AF12"/>
  <c r="AH12"/>
  <c r="F13"/>
  <c r="H13"/>
  <c r="J13"/>
  <c r="N13"/>
  <c r="P13"/>
  <c r="R13"/>
  <c r="V13"/>
  <c r="X13"/>
  <c r="Z13"/>
  <c r="AD13"/>
  <c r="AF13"/>
  <c r="AH13"/>
  <c r="F14"/>
  <c r="H14"/>
  <c r="J14"/>
  <c r="N14"/>
  <c r="P14"/>
  <c r="R14"/>
  <c r="V14"/>
  <c r="X14"/>
  <c r="Z14"/>
  <c r="AD14"/>
  <c r="AF14"/>
  <c r="AH14"/>
  <c r="F15"/>
  <c r="H15"/>
  <c r="J15"/>
  <c r="N15"/>
  <c r="P15"/>
  <c r="R15"/>
  <c r="V15"/>
  <c r="X15"/>
  <c r="Z15"/>
  <c r="AD15"/>
  <c r="AF15"/>
  <c r="AH15"/>
  <c r="F16"/>
  <c r="H16"/>
  <c r="J16"/>
  <c r="N16"/>
  <c r="P16"/>
  <c r="R16"/>
  <c r="V16"/>
  <c r="X16"/>
  <c r="Z16"/>
  <c r="AD16"/>
  <c r="AF16"/>
  <c r="AH16"/>
  <c r="F17"/>
  <c r="H17"/>
  <c r="J17"/>
  <c r="N17"/>
  <c r="P17"/>
  <c r="R17"/>
  <c r="V17"/>
  <c r="X17"/>
  <c r="Z17"/>
  <c r="AD17"/>
  <c r="AF17"/>
  <c r="AH17"/>
  <c r="F18"/>
  <c r="H18"/>
  <c r="J18"/>
  <c r="N18"/>
  <c r="P18"/>
  <c r="R18"/>
  <c r="V18"/>
  <c r="X18"/>
  <c r="Z18"/>
  <c r="AD18"/>
  <c r="AF18"/>
  <c r="AH18"/>
  <c r="F19"/>
  <c r="H19"/>
  <c r="J19"/>
  <c r="N19"/>
  <c r="P19"/>
  <c r="R19"/>
  <c r="V19"/>
  <c r="X19"/>
  <c r="Z19"/>
  <c r="AD19"/>
  <c r="AF19"/>
  <c r="AH19"/>
  <c r="F20"/>
  <c r="H20"/>
  <c r="J20"/>
  <c r="N20"/>
  <c r="P20"/>
  <c r="R20"/>
  <c r="V20"/>
  <c r="X20"/>
  <c r="Z20"/>
  <c r="AD20"/>
  <c r="AF20"/>
  <c r="AH20"/>
  <c r="F21"/>
  <c r="H21"/>
  <c r="J21"/>
  <c r="N21"/>
  <c r="P21"/>
  <c r="R21"/>
  <c r="V21"/>
  <c r="X21"/>
  <c r="Z21"/>
  <c r="AD21"/>
  <c r="AF21"/>
  <c r="AH21"/>
  <c r="F22"/>
  <c r="H22"/>
  <c r="J22"/>
  <c r="N22"/>
  <c r="P22"/>
  <c r="R22"/>
  <c r="V22"/>
  <c r="X22"/>
  <c r="Z22"/>
  <c r="AD22"/>
  <c r="AF22"/>
  <c r="AH22"/>
  <c r="F23"/>
  <c r="H23"/>
  <c r="J23"/>
  <c r="N23"/>
  <c r="P23"/>
  <c r="R23"/>
  <c r="V23"/>
  <c r="X23"/>
  <c r="Z23"/>
  <c r="AD23"/>
  <c r="AF23"/>
  <c r="AH23"/>
  <c r="F24"/>
  <c r="H24"/>
  <c r="J24"/>
  <c r="N24"/>
  <c r="P24"/>
  <c r="R24"/>
  <c r="V24"/>
  <c r="X24"/>
  <c r="Z24"/>
  <c r="AD24"/>
  <c r="AF24"/>
  <c r="AH24"/>
  <c r="F25"/>
  <c r="H25"/>
  <c r="J25"/>
  <c r="N25"/>
  <c r="P25"/>
  <c r="R25"/>
  <c r="V25"/>
  <c r="X25"/>
  <c r="Z25"/>
  <c r="AD25"/>
  <c r="AF25"/>
  <c r="AH25"/>
  <c r="F26"/>
  <c r="H26"/>
  <c r="J26"/>
  <c r="N26"/>
  <c r="P26"/>
  <c r="R26"/>
  <c r="V26"/>
  <c r="X26"/>
  <c r="Z26"/>
  <c r="AD26"/>
  <c r="AF26"/>
  <c r="AH26"/>
  <c r="F27"/>
  <c r="H27"/>
  <c r="J27"/>
  <c r="N27"/>
  <c r="P27"/>
  <c r="R27"/>
  <c r="V27"/>
  <c r="X27"/>
  <c r="Z27"/>
  <c r="AD27"/>
  <c r="AF27"/>
  <c r="AH27"/>
  <c r="F28"/>
  <c r="H28"/>
  <c r="J28"/>
  <c r="N28"/>
  <c r="P28"/>
  <c r="R28"/>
  <c r="V28"/>
  <c r="X28"/>
  <c r="Z28"/>
  <c r="AD28"/>
  <c r="AF28"/>
  <c r="AH28"/>
  <c r="F29"/>
  <c r="H29"/>
  <c r="J29"/>
  <c r="N29"/>
  <c r="P29"/>
  <c r="R29"/>
  <c r="V29"/>
  <c r="X29"/>
  <c r="Z29"/>
  <c r="AD29"/>
  <c r="AF29"/>
  <c r="AH29"/>
  <c r="F30"/>
  <c r="H30"/>
  <c r="J30"/>
  <c r="N30"/>
  <c r="P30"/>
  <c r="R30"/>
  <c r="V30"/>
  <c r="X30"/>
  <c r="Z30"/>
  <c r="AD30"/>
  <c r="AF30"/>
  <c r="AH30"/>
  <c r="F31"/>
  <c r="H31"/>
  <c r="J31"/>
  <c r="N31"/>
  <c r="P31"/>
  <c r="R31"/>
  <c r="V31"/>
  <c r="X31"/>
  <c r="Z31"/>
  <c r="AD31"/>
  <c r="AF31"/>
  <c r="AH31"/>
  <c r="F32"/>
  <c r="H32"/>
  <c r="J32"/>
  <c r="N32"/>
  <c r="P32"/>
  <c r="R32"/>
  <c r="V32"/>
  <c r="X32"/>
  <c r="Z32"/>
  <c r="AD32"/>
  <c r="AF32"/>
  <c r="AH32"/>
  <c r="F33"/>
  <c r="H33"/>
  <c r="J33"/>
  <c r="N33"/>
  <c r="P33"/>
  <c r="R33"/>
  <c r="V33"/>
  <c r="X33"/>
  <c r="Z33"/>
  <c r="AD33"/>
  <c r="AF33"/>
  <c r="AH33"/>
  <c r="F34"/>
  <c r="H34"/>
  <c r="J34"/>
  <c r="N34"/>
  <c r="P34"/>
  <c r="R34"/>
  <c r="V34"/>
  <c r="X34"/>
  <c r="Z34"/>
  <c r="AD34"/>
  <c r="AF34"/>
  <c r="AH34"/>
  <c r="F35"/>
  <c r="H35"/>
  <c r="J35"/>
  <c r="N35"/>
  <c r="P35"/>
  <c r="R35"/>
  <c r="V35"/>
  <c r="X35"/>
  <c r="Z35"/>
  <c r="AD35"/>
  <c r="AF35"/>
  <c r="AH35"/>
  <c r="F36"/>
  <c r="H36"/>
  <c r="J36"/>
  <c r="N36"/>
  <c r="P36"/>
  <c r="R36"/>
  <c r="V36"/>
  <c r="X36"/>
  <c r="Z36"/>
  <c r="AD36"/>
  <c r="AF36"/>
  <c r="AH36"/>
  <c r="F37"/>
  <c r="H37"/>
  <c r="J37"/>
  <c r="N37"/>
  <c r="P37"/>
  <c r="R37"/>
  <c r="V37"/>
  <c r="X37"/>
  <c r="Z37"/>
  <c r="AD37"/>
  <c r="AF37"/>
  <c r="AH37"/>
  <c r="F38"/>
  <c r="H38"/>
  <c r="J38"/>
  <c r="N38"/>
  <c r="P38"/>
  <c r="R38"/>
  <c r="V38"/>
  <c r="X38"/>
  <c r="Z38"/>
  <c r="AD38"/>
  <c r="AF38"/>
  <c r="AH38"/>
  <c r="F39"/>
  <c r="H39"/>
  <c r="J39"/>
  <c r="N39"/>
  <c r="P39"/>
  <c r="R39"/>
  <c r="V39"/>
  <c r="X39"/>
  <c r="Z39"/>
  <c r="AD39"/>
  <c r="AF39"/>
  <c r="AH39"/>
  <c r="F40"/>
  <c r="H40"/>
  <c r="J40"/>
  <c r="N40"/>
  <c r="P40"/>
  <c r="R40"/>
  <c r="V40"/>
  <c r="X40"/>
  <c r="Z40"/>
  <c r="AD40"/>
  <c r="AF40"/>
  <c r="AH40"/>
  <c r="F41"/>
  <c r="H41"/>
  <c r="J41"/>
  <c r="N41"/>
  <c r="P41"/>
  <c r="R41"/>
  <c r="V41"/>
  <c r="X41"/>
  <c r="Z41"/>
  <c r="AD41"/>
  <c r="AF41"/>
  <c r="AH41"/>
  <c r="F42"/>
  <c r="H42"/>
  <c r="J42"/>
  <c r="N42"/>
  <c r="P42"/>
  <c r="R42"/>
  <c r="V42"/>
  <c r="X42"/>
  <c r="Z42"/>
  <c r="AD42"/>
  <c r="AF42"/>
  <c r="AH42"/>
  <c r="F43"/>
  <c r="H43"/>
  <c r="J43"/>
  <c r="N43"/>
  <c r="P43"/>
  <c r="R43"/>
  <c r="V43"/>
  <c r="X43"/>
  <c r="Z43"/>
  <c r="AD43"/>
  <c r="AF43"/>
  <c r="AH43"/>
  <c r="F44"/>
  <c r="H44"/>
  <c r="J44"/>
  <c r="N44"/>
  <c r="P44"/>
  <c r="R44"/>
  <c r="V44"/>
  <c r="X44"/>
  <c r="Z44"/>
  <c r="AD44"/>
  <c r="AF44"/>
  <c r="AH44"/>
  <c r="F45"/>
  <c r="H45"/>
  <c r="J45"/>
  <c r="N45"/>
  <c r="P45"/>
  <c r="R45"/>
  <c r="V45"/>
  <c r="X45"/>
  <c r="Z45"/>
  <c r="AD45"/>
  <c r="AF45"/>
  <c r="AH45"/>
  <c r="F46"/>
  <c r="H46"/>
  <c r="J46"/>
  <c r="N46"/>
  <c r="P46"/>
  <c r="R46"/>
  <c r="V46"/>
  <c r="X46"/>
  <c r="Z46"/>
  <c r="AD46"/>
  <c r="AF46"/>
  <c r="AH46"/>
  <c r="F47"/>
  <c r="H47"/>
  <c r="J47"/>
  <c r="N47"/>
  <c r="P47"/>
  <c r="R47"/>
  <c r="V47"/>
  <c r="X47"/>
  <c r="Z47"/>
  <c r="AD47"/>
  <c r="AF47"/>
  <c r="AH47"/>
  <c r="F48"/>
  <c r="H48"/>
  <c r="J48"/>
  <c r="N48"/>
  <c r="P48"/>
  <c r="R48"/>
  <c r="V48"/>
  <c r="X48"/>
  <c r="Z48"/>
  <c r="AD48"/>
  <c r="AF48"/>
  <c r="AH48"/>
  <c r="F49"/>
  <c r="H49"/>
  <c r="J49"/>
  <c r="N49"/>
  <c r="P49"/>
  <c r="R49"/>
  <c r="V49"/>
  <c r="X49"/>
  <c r="Z49"/>
  <c r="AD49"/>
  <c r="AF49"/>
  <c r="AH49"/>
  <c r="F50"/>
  <c r="H50"/>
  <c r="J50"/>
  <c r="N50"/>
  <c r="P50"/>
  <c r="R50"/>
  <c r="V50"/>
  <c r="X50"/>
  <c r="Z50"/>
  <c r="AD50"/>
  <c r="AF50"/>
  <c r="AH50"/>
  <c r="F51"/>
  <c r="H51"/>
  <c r="J51"/>
  <c r="N51"/>
  <c r="P51"/>
  <c r="R51"/>
  <c r="V51"/>
  <c r="X51"/>
  <c r="Z51"/>
  <c r="AD51"/>
  <c r="AF51"/>
  <c r="AH51"/>
  <c r="F52"/>
  <c r="H52"/>
  <c r="J52"/>
  <c r="N52"/>
  <c r="P52"/>
  <c r="R52"/>
  <c r="V52"/>
  <c r="X52"/>
  <c r="Z52"/>
  <c r="AD52"/>
  <c r="AF52"/>
  <c r="AH52"/>
  <c r="F53"/>
  <c r="H53"/>
  <c r="J53"/>
  <c r="N53"/>
  <c r="P53"/>
  <c r="R53"/>
  <c r="V53"/>
  <c r="X53"/>
  <c r="Z53"/>
  <c r="AD53"/>
  <c r="AF53"/>
  <c r="AH53"/>
  <c r="F54"/>
  <c r="H54"/>
  <c r="J54"/>
  <c r="N54"/>
  <c r="P54"/>
  <c r="R54"/>
  <c r="V54"/>
  <c r="X54"/>
  <c r="Z54"/>
  <c r="AD54"/>
  <c r="AF54"/>
  <c r="AH54"/>
  <c r="F55"/>
  <c r="H55"/>
  <c r="J55"/>
  <c r="N55"/>
  <c r="P55"/>
  <c r="R55"/>
  <c r="V55"/>
  <c r="X55"/>
  <c r="Z55"/>
  <c r="AD55"/>
  <c r="AF55"/>
  <c r="AH55"/>
  <c r="F56"/>
  <c r="H56"/>
  <c r="J56"/>
  <c r="N56"/>
  <c r="P56"/>
  <c r="R56"/>
  <c r="V56"/>
  <c r="X56"/>
  <c r="Z56"/>
  <c r="AD56"/>
  <c r="AF56"/>
  <c r="AH56"/>
  <c r="F57"/>
  <c r="H57"/>
  <c r="J57"/>
  <c r="N57"/>
  <c r="P57"/>
  <c r="R57"/>
  <c r="V57"/>
  <c r="X57"/>
  <c r="Z57"/>
  <c r="AD57"/>
  <c r="AF57"/>
  <c r="AH57"/>
  <c r="F58"/>
  <c r="H58"/>
  <c r="J58"/>
  <c r="N58"/>
  <c r="P58"/>
  <c r="R58"/>
  <c r="V58"/>
  <c r="X58"/>
  <c r="Z58"/>
  <c r="AD58"/>
  <c r="AF58"/>
  <c r="AH58"/>
  <c r="F59"/>
  <c r="H59"/>
  <c r="J59"/>
  <c r="N59"/>
  <c r="P59"/>
  <c r="R59"/>
  <c r="V59"/>
  <c r="X59"/>
  <c r="Z59"/>
  <c r="AD59"/>
  <c r="AF59"/>
  <c r="AH59"/>
  <c r="F60"/>
  <c r="H60"/>
  <c r="J60"/>
  <c r="N60"/>
  <c r="P60"/>
  <c r="R60"/>
  <c r="V60"/>
  <c r="X60"/>
  <c r="Z60"/>
  <c r="AD60"/>
  <c r="AF60"/>
  <c r="AH60"/>
  <c r="F61"/>
  <c r="H61"/>
  <c r="J61"/>
  <c r="N61"/>
  <c r="P61"/>
  <c r="R61"/>
  <c r="V61"/>
  <c r="X61"/>
  <c r="Z61"/>
  <c r="AD61"/>
  <c r="AF61"/>
  <c r="AH61"/>
  <c r="F62"/>
  <c r="H62"/>
  <c r="J62"/>
  <c r="N62"/>
  <c r="P62"/>
  <c r="R62"/>
  <c r="V62"/>
  <c r="X62"/>
  <c r="Z62"/>
  <c r="AD62"/>
  <c r="AF62"/>
  <c r="AH62"/>
  <c r="F63"/>
  <c r="H63"/>
  <c r="J63"/>
  <c r="N63"/>
  <c r="P63"/>
  <c r="R63"/>
  <c r="V63"/>
  <c r="X63"/>
  <c r="Z63"/>
  <c r="AD63"/>
  <c r="AF63"/>
  <c r="AH63"/>
  <c r="F64"/>
  <c r="H64"/>
  <c r="J64"/>
  <c r="N64"/>
  <c r="P64"/>
  <c r="R64"/>
  <c r="V64"/>
  <c r="X64"/>
  <c r="Z64"/>
  <c r="AD64"/>
  <c r="AF64"/>
  <c r="AH64"/>
  <c r="F65"/>
  <c r="H65"/>
  <c r="J65"/>
  <c r="N65"/>
  <c r="P65"/>
  <c r="R65"/>
  <c r="V65"/>
  <c r="X65"/>
  <c r="Z65"/>
  <c r="AD65"/>
  <c r="AF65"/>
  <c r="AH65"/>
  <c r="F66"/>
  <c r="H66"/>
  <c r="J66"/>
  <c r="N66"/>
  <c r="P66"/>
  <c r="R66"/>
  <c r="V66"/>
  <c r="X66"/>
  <c r="Z66"/>
  <c r="AD66"/>
  <c r="AF66"/>
  <c r="AH66"/>
  <c r="F67"/>
  <c r="H67"/>
  <c r="J67"/>
  <c r="N67"/>
  <c r="P67"/>
  <c r="R67"/>
  <c r="V67"/>
  <c r="X67"/>
  <c r="Z67"/>
  <c r="AD67"/>
  <c r="AF67"/>
  <c r="AH67"/>
  <c r="F68"/>
  <c r="H68"/>
  <c r="J68"/>
  <c r="N68"/>
  <c r="P68"/>
  <c r="R68"/>
  <c r="V68"/>
  <c r="X68"/>
  <c r="Z68"/>
  <c r="AD68"/>
  <c r="AF68"/>
  <c r="AH68"/>
  <c r="F69"/>
  <c r="H69"/>
  <c r="J69"/>
  <c r="N69"/>
  <c r="P69"/>
  <c r="R69"/>
  <c r="V69"/>
  <c r="X69"/>
  <c r="Z69"/>
  <c r="AD69"/>
  <c r="AF69"/>
  <c r="AH69"/>
  <c r="F70"/>
  <c r="H70"/>
  <c r="J70"/>
  <c r="N70"/>
  <c r="P70"/>
  <c r="R70"/>
  <c r="V70"/>
  <c r="X70"/>
  <c r="Z70"/>
  <c r="AD70"/>
  <c r="AF70"/>
  <c r="AH70"/>
  <c r="F71"/>
  <c r="H71"/>
  <c r="J71"/>
  <c r="N71"/>
  <c r="P71"/>
  <c r="R71"/>
  <c r="V71"/>
  <c r="X71"/>
  <c r="Z71"/>
  <c r="AD71"/>
  <c r="AF71"/>
  <c r="AH71"/>
  <c r="F72"/>
  <c r="H72"/>
  <c r="J72"/>
  <c r="N72"/>
  <c r="P72"/>
  <c r="R72"/>
  <c r="V72"/>
  <c r="X72"/>
  <c r="Z72"/>
  <c r="AD72"/>
  <c r="AF72"/>
  <c r="AH72"/>
  <c r="F73"/>
  <c r="H73"/>
  <c r="J73"/>
  <c r="N73"/>
  <c r="P73"/>
  <c r="R73"/>
  <c r="V73"/>
  <c r="X73"/>
  <c r="Z73"/>
  <c r="AD73"/>
  <c r="AF73"/>
  <c r="AH73"/>
  <c r="F74"/>
  <c r="H74"/>
  <c r="J74"/>
  <c r="N74"/>
  <c r="P74"/>
  <c r="R74"/>
  <c r="V74"/>
  <c r="X74"/>
  <c r="Z74"/>
  <c r="AD74"/>
  <c r="AF74"/>
  <c r="AH74"/>
  <c r="F75"/>
  <c r="H75"/>
  <c r="J75"/>
  <c r="N75"/>
  <c r="P75"/>
  <c r="R75"/>
  <c r="V75"/>
  <c r="X75"/>
  <c r="Z75"/>
  <c r="AD75"/>
  <c r="AF75"/>
  <c r="AH75"/>
  <c r="F76"/>
  <c r="H76"/>
  <c r="J76"/>
  <c r="N76"/>
  <c r="P76"/>
  <c r="R76"/>
  <c r="V76"/>
  <c r="X76"/>
  <c r="Z76"/>
  <c r="AD76"/>
  <c r="AF76"/>
  <c r="AH76"/>
  <c r="F77"/>
  <c r="H77"/>
  <c r="J77"/>
  <c r="N77"/>
  <c r="P77"/>
  <c r="R77"/>
  <c r="V77"/>
  <c r="X77"/>
  <c r="Z77"/>
  <c r="AD77"/>
  <c r="AF77"/>
  <c r="AH77"/>
  <c r="F78"/>
  <c r="H78"/>
  <c r="J78"/>
  <c r="N78"/>
  <c r="P78"/>
  <c r="R78"/>
  <c r="V78"/>
  <c r="X78"/>
  <c r="Z78"/>
  <c r="AD78"/>
  <c r="AF78"/>
  <c r="AH78"/>
  <c r="F79"/>
  <c r="H79"/>
  <c r="J79"/>
  <c r="N79"/>
  <c r="P79"/>
  <c r="R79"/>
  <c r="V79"/>
  <c r="X79"/>
  <c r="Z79"/>
  <c r="AD79"/>
  <c r="AF79"/>
  <c r="AH79"/>
  <c r="F80"/>
  <c r="H80"/>
  <c r="J80"/>
  <c r="N80"/>
  <c r="P80"/>
  <c r="R80"/>
  <c r="V80"/>
  <c r="X80"/>
  <c r="Z80"/>
  <c r="AD80"/>
  <c r="AF80"/>
  <c r="AH80"/>
  <c r="F81"/>
  <c r="H81"/>
  <c r="J81"/>
  <c r="N81"/>
  <c r="P81"/>
  <c r="R81"/>
  <c r="V81"/>
  <c r="X81"/>
  <c r="Z81"/>
  <c r="AD81"/>
  <c r="AF81"/>
  <c r="AH81"/>
  <c r="F82"/>
  <c r="H82"/>
  <c r="J82"/>
  <c r="N82"/>
  <c r="P82"/>
  <c r="R82"/>
  <c r="V82"/>
  <c r="X82"/>
  <c r="Z82"/>
  <c r="AD82"/>
  <c r="AF82"/>
  <c r="AH82"/>
  <c r="F83"/>
  <c r="H83"/>
  <c r="J83"/>
  <c r="N83"/>
  <c r="P83"/>
  <c r="R83"/>
  <c r="V83"/>
  <c r="X83"/>
  <c r="Z83"/>
  <c r="AD83"/>
  <c r="AF83"/>
  <c r="AH83"/>
  <c r="F84"/>
  <c r="H84"/>
  <c r="J84"/>
  <c r="N84"/>
  <c r="P84"/>
  <c r="R84"/>
  <c r="V84"/>
  <c r="X84"/>
  <c r="Z84"/>
  <c r="AD84"/>
  <c r="AF84"/>
  <c r="AH84"/>
  <c r="F85"/>
  <c r="H85"/>
  <c r="J85"/>
  <c r="N85"/>
  <c r="P85"/>
  <c r="R85"/>
  <c r="V85"/>
  <c r="X85"/>
  <c r="Z85"/>
  <c r="AD85"/>
  <c r="AF85"/>
  <c r="AH85"/>
  <c r="F86"/>
  <c r="H86"/>
  <c r="J86"/>
  <c r="N86"/>
  <c r="P86"/>
  <c r="R86"/>
  <c r="V86"/>
  <c r="X86"/>
  <c r="Z86"/>
  <c r="AD86"/>
  <c r="AF86"/>
  <c r="AH86"/>
  <c r="F87"/>
  <c r="H87"/>
  <c r="J87"/>
  <c r="N87"/>
  <c r="P87"/>
  <c r="R87"/>
  <c r="V87"/>
  <c r="X87"/>
  <c r="Z87"/>
  <c r="AD87"/>
  <c r="AF87"/>
  <c r="AH87"/>
  <c r="F88"/>
  <c r="H88"/>
  <c r="J88"/>
  <c r="N88"/>
  <c r="P88"/>
  <c r="R88"/>
  <c r="V88"/>
  <c r="X88"/>
  <c r="Z88"/>
  <c r="AD88"/>
  <c r="AF88"/>
  <c r="AH88"/>
  <c r="F89"/>
  <c r="H89"/>
  <c r="J89"/>
  <c r="N89"/>
  <c r="P89"/>
  <c r="R89"/>
  <c r="V89"/>
  <c r="X89"/>
  <c r="Z89"/>
  <c r="AD89"/>
  <c r="AF89"/>
  <c r="AH89"/>
  <c r="F90"/>
  <c r="H90"/>
  <c r="J90"/>
  <c r="N90"/>
  <c r="P90"/>
  <c r="R90"/>
  <c r="V90"/>
  <c r="X90"/>
  <c r="Z90"/>
  <c r="AD90"/>
  <c r="AF90"/>
  <c r="AH90"/>
  <c r="F91"/>
  <c r="H91"/>
  <c r="J91"/>
  <c r="N91"/>
  <c r="P91"/>
  <c r="R91"/>
  <c r="V91"/>
  <c r="X91"/>
  <c r="Z91"/>
  <c r="AD91"/>
  <c r="AF91"/>
  <c r="AH91"/>
  <c r="F92"/>
  <c r="H92"/>
  <c r="J92"/>
  <c r="N92"/>
  <c r="P92"/>
  <c r="R92"/>
  <c r="V92"/>
  <c r="X92"/>
  <c r="Z92"/>
  <c r="AD92"/>
  <c r="AF92"/>
  <c r="AH92"/>
  <c r="F93"/>
  <c r="H93"/>
  <c r="J93"/>
  <c r="N93"/>
  <c r="P93"/>
  <c r="R93"/>
  <c r="V93"/>
  <c r="X93"/>
  <c r="Z93"/>
  <c r="AD93"/>
  <c r="AF93"/>
  <c r="AH93"/>
  <c r="F94"/>
  <c r="H94"/>
  <c r="J94"/>
  <c r="N94"/>
  <c r="P94"/>
  <c r="R94"/>
  <c r="V94"/>
  <c r="X94"/>
  <c r="Z94"/>
  <c r="AD94"/>
  <c r="AF94"/>
  <c r="AH94"/>
  <c r="F95"/>
  <c r="H95"/>
  <c r="J95"/>
  <c r="N95"/>
  <c r="P95"/>
  <c r="R95"/>
  <c r="V95"/>
  <c r="X95"/>
  <c r="Z95"/>
  <c r="AD95"/>
  <c r="AF95"/>
  <c r="AH95"/>
  <c r="F96"/>
  <c r="H96"/>
  <c r="J96"/>
  <c r="N96"/>
  <c r="P96"/>
  <c r="R96"/>
  <c r="V96"/>
  <c r="X96"/>
  <c r="Z96"/>
  <c r="AD96"/>
  <c r="AF96"/>
  <c r="AH96"/>
  <c r="F97"/>
  <c r="H97"/>
  <c r="J97"/>
  <c r="N97"/>
  <c r="P97"/>
  <c r="R97"/>
  <c r="V97"/>
  <c r="X97"/>
  <c r="Z97"/>
  <c r="AD97"/>
  <c r="AF97"/>
  <c r="AH97"/>
  <c r="F98"/>
  <c r="H98"/>
  <c r="J98"/>
  <c r="N98"/>
  <c r="P98"/>
  <c r="R98"/>
  <c r="V98"/>
  <c r="X98"/>
  <c r="Z98"/>
  <c r="AD98"/>
  <c r="AF98"/>
  <c r="AH98"/>
  <c r="F99"/>
  <c r="H99"/>
  <c r="J99"/>
  <c r="N99"/>
  <c r="P99"/>
  <c r="R99"/>
  <c r="V99"/>
  <c r="X99"/>
  <c r="Z99"/>
  <c r="AD99"/>
  <c r="AF99"/>
  <c r="AH99"/>
  <c r="F100"/>
  <c r="H100"/>
  <c r="J100"/>
  <c r="N100"/>
  <c r="P100"/>
  <c r="R100"/>
  <c r="V100"/>
  <c r="X100"/>
  <c r="Z100"/>
  <c r="AD100"/>
  <c r="AF100"/>
  <c r="AH100"/>
  <c r="F101"/>
  <c r="H101"/>
  <c r="J101"/>
  <c r="N101"/>
  <c r="P101"/>
  <c r="R101"/>
  <c r="V101"/>
  <c r="X101"/>
  <c r="Z101"/>
  <c r="AD101"/>
  <c r="AF101"/>
  <c r="AH101"/>
  <c r="F102"/>
  <c r="H102"/>
  <c r="J102"/>
  <c r="N102"/>
  <c r="P102"/>
  <c r="R102"/>
  <c r="V102"/>
  <c r="X102"/>
  <c r="Z102"/>
  <c r="AD102"/>
  <c r="AF102"/>
  <c r="AH102"/>
  <c r="F103"/>
  <c r="H103"/>
  <c r="J103"/>
  <c r="N103"/>
  <c r="P103"/>
  <c r="R103"/>
  <c r="V103"/>
  <c r="X103"/>
  <c r="Z103"/>
  <c r="AD103"/>
  <c r="AF103"/>
  <c r="AH103"/>
  <c r="F104"/>
  <c r="H104"/>
  <c r="J104"/>
  <c r="N104"/>
  <c r="P104"/>
  <c r="R104"/>
  <c r="V104"/>
  <c r="X104"/>
  <c r="Z104"/>
  <c r="AD104"/>
  <c r="AF104"/>
  <c r="AH104"/>
  <c r="F105"/>
  <c r="H105"/>
  <c r="J105"/>
  <c r="N105"/>
  <c r="P105"/>
  <c r="R105"/>
  <c r="V105"/>
  <c r="X105"/>
  <c r="Z105"/>
  <c r="AD105"/>
  <c r="AF105"/>
  <c r="AH105"/>
  <c r="F106"/>
  <c r="H106"/>
  <c r="J106"/>
  <c r="N106"/>
  <c r="P106"/>
  <c r="R106"/>
  <c r="V106"/>
  <c r="X106"/>
  <c r="Z106"/>
  <c r="AD106"/>
  <c r="AF106"/>
  <c r="AH106"/>
  <c r="F107"/>
  <c r="H107"/>
  <c r="J107"/>
  <c r="N107"/>
  <c r="P107"/>
  <c r="R107"/>
  <c r="V107"/>
  <c r="X107"/>
  <c r="Z107"/>
  <c r="AD107"/>
  <c r="AF107"/>
  <c r="AH107"/>
  <c r="F108"/>
  <c r="H108"/>
  <c r="J108"/>
  <c r="N108"/>
  <c r="P108"/>
  <c r="R108"/>
  <c r="V108"/>
  <c r="X108"/>
  <c r="Z108"/>
  <c r="AD108"/>
  <c r="AF108"/>
  <c r="AH108"/>
  <c r="F109"/>
  <c r="H109"/>
  <c r="J109"/>
  <c r="N109"/>
  <c r="P109"/>
  <c r="R109"/>
  <c r="V109"/>
  <c r="X109"/>
  <c r="Z109"/>
  <c r="AD109"/>
  <c r="AF109"/>
  <c r="AH109"/>
  <c r="F110"/>
  <c r="H110"/>
  <c r="J110"/>
  <c r="N110"/>
  <c r="P110"/>
  <c r="R110"/>
  <c r="V110"/>
  <c r="X110"/>
  <c r="Z110"/>
  <c r="AD110"/>
  <c r="AF110"/>
  <c r="AH110"/>
  <c r="F111"/>
  <c r="H111"/>
  <c r="J111"/>
  <c r="N111"/>
  <c r="P111"/>
  <c r="R111"/>
  <c r="V111"/>
  <c r="X111"/>
  <c r="Z111"/>
  <c r="AD111"/>
  <c r="AF111"/>
  <c r="AH111"/>
  <c r="F112"/>
  <c r="H112"/>
  <c r="J112"/>
  <c r="N112"/>
  <c r="P112"/>
  <c r="R112"/>
  <c r="V112"/>
  <c r="X112"/>
  <c r="Z112"/>
  <c r="AD112"/>
  <c r="AF112"/>
  <c r="AH112"/>
  <c r="F113"/>
  <c r="H113"/>
  <c r="J113"/>
  <c r="N113"/>
  <c r="P113"/>
  <c r="R113"/>
  <c r="V113"/>
  <c r="X113"/>
  <c r="Z113"/>
  <c r="AD113"/>
  <c r="AF113"/>
  <c r="AH113"/>
  <c r="F12" i="67"/>
  <c r="H12"/>
  <c r="J12"/>
  <c r="N12"/>
  <c r="P12"/>
  <c r="R12"/>
  <c r="V12"/>
  <c r="X12"/>
  <c r="Z12"/>
  <c r="AD12"/>
  <c r="AF12"/>
  <c r="AH12"/>
  <c r="F13"/>
  <c r="H13"/>
  <c r="J13"/>
  <c r="N13"/>
  <c r="P13"/>
  <c r="R13"/>
  <c r="V13"/>
  <c r="X13"/>
  <c r="Z13"/>
  <c r="AD13"/>
  <c r="AF13"/>
  <c r="AH13"/>
  <c r="F14"/>
  <c r="H14"/>
  <c r="J14"/>
  <c r="N14"/>
  <c r="P14"/>
  <c r="R14"/>
  <c r="V14"/>
  <c r="X14"/>
  <c r="Z14"/>
  <c r="AD14"/>
  <c r="AF14"/>
  <c r="AH14"/>
  <c r="F15"/>
  <c r="H15"/>
  <c r="J15"/>
  <c r="N15"/>
  <c r="P15"/>
  <c r="R15"/>
  <c r="V15"/>
  <c r="X15"/>
  <c r="Z15"/>
  <c r="AD15"/>
  <c r="AF15"/>
  <c r="AH15"/>
  <c r="F16"/>
  <c r="H16"/>
  <c r="J16"/>
  <c r="N16"/>
  <c r="P16"/>
  <c r="R16"/>
  <c r="V16"/>
  <c r="X16"/>
  <c r="Z16"/>
  <c r="AD16"/>
  <c r="AF16"/>
  <c r="AH16"/>
  <c r="F17"/>
  <c r="H17"/>
  <c r="J17"/>
  <c r="N17"/>
  <c r="P17"/>
  <c r="R17"/>
  <c r="V17"/>
  <c r="X17"/>
  <c r="Z17"/>
  <c r="AD17"/>
  <c r="AF17"/>
  <c r="AH17"/>
  <c r="F18"/>
  <c r="H18"/>
  <c r="J18"/>
  <c r="N18"/>
  <c r="P18"/>
  <c r="R18"/>
  <c r="V18"/>
  <c r="X18"/>
  <c r="Z18"/>
  <c r="AD18"/>
  <c r="AF18"/>
  <c r="AH18"/>
  <c r="F19"/>
  <c r="H19"/>
  <c r="J19"/>
  <c r="N19"/>
  <c r="P19"/>
  <c r="R19"/>
  <c r="V19"/>
  <c r="X19"/>
  <c r="Z19"/>
  <c r="AD19"/>
  <c r="AF19"/>
  <c r="AH19"/>
  <c r="F20"/>
  <c r="H20"/>
  <c r="J20"/>
  <c r="N20"/>
  <c r="P20"/>
  <c r="R20"/>
  <c r="V20"/>
  <c r="X20"/>
  <c r="Z20"/>
  <c r="AD20"/>
  <c r="AF20"/>
  <c r="AH20"/>
  <c r="F21"/>
  <c r="H21"/>
  <c r="J21"/>
  <c r="N21"/>
  <c r="P21"/>
  <c r="R21"/>
  <c r="V21"/>
  <c r="X21"/>
  <c r="Z21"/>
  <c r="AD21"/>
  <c r="AF21"/>
  <c r="AH21"/>
  <c r="F22"/>
  <c r="H22"/>
  <c r="J22"/>
  <c r="N22"/>
  <c r="P22"/>
  <c r="R22"/>
  <c r="V22"/>
  <c r="X22"/>
  <c r="Z22"/>
  <c r="AD22"/>
  <c r="AF22"/>
  <c r="AH22"/>
  <c r="F23"/>
  <c r="H23"/>
  <c r="J23"/>
  <c r="N23"/>
  <c r="P23"/>
  <c r="R23"/>
  <c r="V23"/>
  <c r="X23"/>
  <c r="Z23"/>
  <c r="AD23"/>
  <c r="AF23"/>
  <c r="AH23"/>
  <c r="F24"/>
  <c r="H24"/>
  <c r="J24"/>
  <c r="N24"/>
  <c r="P24"/>
  <c r="R24"/>
  <c r="V24"/>
  <c r="X24"/>
  <c r="Z24"/>
  <c r="AD24"/>
  <c r="AF24"/>
  <c r="AH24"/>
  <c r="F25"/>
  <c r="H25"/>
  <c r="J25"/>
  <c r="N25"/>
  <c r="P25"/>
  <c r="R25"/>
  <c r="V25"/>
  <c r="X25"/>
  <c r="Z25"/>
  <c r="AD25"/>
  <c r="AF25"/>
  <c r="AH25"/>
  <c r="F26"/>
  <c r="H26"/>
  <c r="J26"/>
  <c r="N26"/>
  <c r="P26"/>
  <c r="R26"/>
  <c r="V26"/>
  <c r="X26"/>
  <c r="Z26"/>
  <c r="AD26"/>
  <c r="AF26"/>
  <c r="AH26"/>
  <c r="F27"/>
  <c r="H27"/>
  <c r="J27"/>
  <c r="N27"/>
  <c r="P27"/>
  <c r="R27"/>
  <c r="V27"/>
  <c r="X27"/>
  <c r="Z27"/>
  <c r="AD27"/>
  <c r="AF27"/>
  <c r="AH27"/>
  <c r="F28"/>
  <c r="H28"/>
  <c r="J28"/>
  <c r="N28"/>
  <c r="P28"/>
  <c r="R28"/>
  <c r="V28"/>
  <c r="X28"/>
  <c r="Z28"/>
  <c r="AD28"/>
  <c r="AF28"/>
  <c r="AH28"/>
  <c r="F29"/>
  <c r="H29"/>
  <c r="J29"/>
  <c r="N29"/>
  <c r="P29"/>
  <c r="R29"/>
  <c r="V29"/>
  <c r="X29"/>
  <c r="Z29"/>
  <c r="AD29"/>
  <c r="AF29"/>
  <c r="AH29"/>
  <c r="F30"/>
  <c r="H30"/>
  <c r="J30"/>
  <c r="N30"/>
  <c r="P30"/>
  <c r="R30"/>
  <c r="V30"/>
  <c r="X30"/>
  <c r="Z30"/>
  <c r="AD30"/>
  <c r="AF30"/>
  <c r="AH30"/>
  <c r="F31"/>
  <c r="H31"/>
  <c r="J31"/>
  <c r="N31"/>
  <c r="P31"/>
  <c r="R31"/>
  <c r="V31"/>
  <c r="X31"/>
  <c r="Z31"/>
  <c r="AD31"/>
  <c r="AF31"/>
  <c r="AH31"/>
  <c r="F32"/>
  <c r="H32"/>
  <c r="J32"/>
  <c r="N32"/>
  <c r="P32"/>
  <c r="R32"/>
  <c r="V32"/>
  <c r="X32"/>
  <c r="Z32"/>
  <c r="AD32"/>
  <c r="AF32"/>
  <c r="AH32"/>
  <c r="F33"/>
  <c r="H33"/>
  <c r="J33"/>
  <c r="N33"/>
  <c r="P33"/>
  <c r="R33"/>
  <c r="V33"/>
  <c r="X33"/>
  <c r="Z33"/>
  <c r="AD33"/>
  <c r="AF33"/>
  <c r="AH33"/>
  <c r="F34"/>
  <c r="H34"/>
  <c r="J34"/>
  <c r="N34"/>
  <c r="P34"/>
  <c r="R34"/>
  <c r="V34"/>
  <c r="X34"/>
  <c r="Z34"/>
  <c r="AD34"/>
  <c r="AF34"/>
  <c r="AH34"/>
  <c r="F35"/>
  <c r="H35"/>
  <c r="J35"/>
  <c r="N35"/>
  <c r="P35"/>
  <c r="R35"/>
  <c r="V35"/>
  <c r="X35"/>
  <c r="Z35"/>
  <c r="AD35"/>
  <c r="AF35"/>
  <c r="AH35"/>
  <c r="F36"/>
  <c r="H36"/>
  <c r="J36"/>
  <c r="N36"/>
  <c r="P36"/>
  <c r="R36"/>
  <c r="V36"/>
  <c r="X36"/>
  <c r="Z36"/>
  <c r="AD36"/>
  <c r="AF36"/>
  <c r="AH36"/>
  <c r="F37"/>
  <c r="H37"/>
  <c r="J37"/>
  <c r="N37"/>
  <c r="P37"/>
  <c r="R37"/>
  <c r="V37"/>
  <c r="X37"/>
  <c r="Z37"/>
  <c r="AD37"/>
  <c r="AF37"/>
  <c r="AH37"/>
  <c r="F38"/>
  <c r="H38"/>
  <c r="J38"/>
  <c r="N38"/>
  <c r="P38"/>
  <c r="R38"/>
  <c r="V38"/>
  <c r="X38"/>
  <c r="Z38"/>
  <c r="AD38"/>
  <c r="AF38"/>
  <c r="AH38"/>
  <c r="F39"/>
  <c r="H39"/>
  <c r="J39"/>
  <c r="N39"/>
  <c r="P39"/>
  <c r="R39"/>
  <c r="V39"/>
  <c r="X39"/>
  <c r="Z39"/>
  <c r="AD39"/>
  <c r="AF39"/>
  <c r="AH39"/>
  <c r="F40"/>
  <c r="H40"/>
  <c r="J40"/>
  <c r="N40"/>
  <c r="P40"/>
  <c r="R40"/>
  <c r="V40"/>
  <c r="X40"/>
  <c r="Z40"/>
  <c r="AD40"/>
  <c r="AF40"/>
  <c r="AH40"/>
  <c r="F41"/>
  <c r="H41"/>
  <c r="J41"/>
  <c r="N41"/>
  <c r="P41"/>
  <c r="R41"/>
  <c r="V41"/>
  <c r="X41"/>
  <c r="Z41"/>
  <c r="AD41"/>
  <c r="AF41"/>
  <c r="AH41"/>
  <c r="F42"/>
  <c r="H42"/>
  <c r="J42"/>
  <c r="N42"/>
  <c r="P42"/>
  <c r="R42"/>
  <c r="V42"/>
  <c r="X42"/>
  <c r="Z42"/>
  <c r="AD42"/>
  <c r="AF42"/>
  <c r="AH42"/>
  <c r="F43"/>
  <c r="H43"/>
  <c r="J43"/>
  <c r="N43"/>
  <c r="P43"/>
  <c r="R43"/>
  <c r="V43"/>
  <c r="X43"/>
  <c r="Z43"/>
  <c r="AD43"/>
  <c r="AF43"/>
  <c r="AH43"/>
  <c r="F44"/>
  <c r="H44"/>
  <c r="J44"/>
  <c r="N44"/>
  <c r="P44"/>
  <c r="R44"/>
  <c r="V44"/>
  <c r="X44"/>
  <c r="Z44"/>
  <c r="AD44"/>
  <c r="AF44"/>
  <c r="AH44"/>
  <c r="F45"/>
  <c r="H45"/>
  <c r="J45"/>
  <c r="N45"/>
  <c r="P45"/>
  <c r="R45"/>
  <c r="V45"/>
  <c r="X45"/>
  <c r="Z45"/>
  <c r="AD45"/>
  <c r="AF45"/>
  <c r="AH45"/>
  <c r="F46"/>
  <c r="H46"/>
  <c r="J46"/>
  <c r="N46"/>
  <c r="P46"/>
  <c r="R46"/>
  <c r="V46"/>
  <c r="X46"/>
  <c r="Z46"/>
  <c r="AD46"/>
  <c r="AF46"/>
  <c r="AH46"/>
  <c r="F47"/>
  <c r="H47"/>
  <c r="J47"/>
  <c r="N47"/>
  <c r="P47"/>
  <c r="R47"/>
  <c r="V47"/>
  <c r="X47"/>
  <c r="Z47"/>
  <c r="AD47"/>
  <c r="AF47"/>
  <c r="AH47"/>
  <c r="F48"/>
  <c r="H48"/>
  <c r="J48"/>
  <c r="N48"/>
  <c r="P48"/>
  <c r="R48"/>
  <c r="V48"/>
  <c r="X48"/>
  <c r="Z48"/>
  <c r="AD48"/>
  <c r="AF48"/>
  <c r="AH48"/>
  <c r="F49"/>
  <c r="H49"/>
  <c r="J49"/>
  <c r="N49"/>
  <c r="P49"/>
  <c r="R49"/>
  <c r="V49"/>
  <c r="X49"/>
  <c r="Z49"/>
  <c r="AD49"/>
  <c r="AF49"/>
  <c r="AH49"/>
  <c r="F50"/>
  <c r="H50"/>
  <c r="J50"/>
  <c r="N50"/>
  <c r="P50"/>
  <c r="R50"/>
  <c r="V50"/>
  <c r="X50"/>
  <c r="Z50"/>
  <c r="AD50"/>
  <c r="AF50"/>
  <c r="AH50"/>
  <c r="F51"/>
  <c r="H51"/>
  <c r="J51"/>
  <c r="N51"/>
  <c r="P51"/>
  <c r="R51"/>
  <c r="V51"/>
  <c r="X51"/>
  <c r="Z51"/>
  <c r="AD51"/>
  <c r="AF51"/>
  <c r="AH51"/>
  <c r="F52"/>
  <c r="H52"/>
  <c r="J52"/>
  <c r="N52"/>
  <c r="P52"/>
  <c r="R52"/>
  <c r="V52"/>
  <c r="X52"/>
  <c r="Z52"/>
  <c r="AD52"/>
  <c r="AF52"/>
  <c r="AH52"/>
  <c r="F53"/>
  <c r="H53"/>
  <c r="J53"/>
  <c r="N53"/>
  <c r="P53"/>
  <c r="R53"/>
  <c r="V53"/>
  <c r="X53"/>
  <c r="Z53"/>
  <c r="AD53"/>
  <c r="AF53"/>
  <c r="AH53"/>
  <c r="F54"/>
  <c r="H54"/>
  <c r="J54"/>
  <c r="N54"/>
  <c r="P54"/>
  <c r="R54"/>
  <c r="V54"/>
  <c r="X54"/>
  <c r="Z54"/>
  <c r="AD54"/>
  <c r="AF54"/>
  <c r="AH54"/>
  <c r="F55"/>
  <c r="H55"/>
  <c r="J55"/>
  <c r="N55"/>
  <c r="P55"/>
  <c r="R55"/>
  <c r="V55"/>
  <c r="X55"/>
  <c r="Z55"/>
  <c r="AD55"/>
  <c r="AF55"/>
  <c r="AH55"/>
  <c r="F56"/>
  <c r="H56"/>
  <c r="J56"/>
  <c r="N56"/>
  <c r="P56"/>
  <c r="R56"/>
  <c r="V56"/>
  <c r="X56"/>
  <c r="Z56"/>
  <c r="AD56"/>
  <c r="AF56"/>
  <c r="AH56"/>
  <c r="F57"/>
  <c r="H57"/>
  <c r="J57"/>
  <c r="N57"/>
  <c r="P57"/>
  <c r="R57"/>
  <c r="V57"/>
  <c r="X57"/>
  <c r="Z57"/>
  <c r="AD57"/>
  <c r="AF57"/>
  <c r="AH57"/>
  <c r="F58"/>
  <c r="H58"/>
  <c r="J58"/>
  <c r="N58"/>
  <c r="P58"/>
  <c r="R58"/>
  <c r="V58"/>
  <c r="X58"/>
  <c r="Z58"/>
  <c r="AD58"/>
  <c r="AF58"/>
  <c r="AH58"/>
  <c r="F59"/>
  <c r="H59"/>
  <c r="J59"/>
  <c r="N59"/>
  <c r="P59"/>
  <c r="R59"/>
  <c r="V59"/>
  <c r="X59"/>
  <c r="Z59"/>
  <c r="AD59"/>
  <c r="AF59"/>
  <c r="AH59"/>
  <c r="F60"/>
  <c r="H60"/>
  <c r="J60"/>
  <c r="N60"/>
  <c r="P60"/>
  <c r="R60"/>
  <c r="V60"/>
  <c r="X60"/>
  <c r="Z60"/>
  <c r="AD60"/>
  <c r="AF60"/>
  <c r="AH60"/>
  <c r="F61"/>
  <c r="H61"/>
  <c r="J61"/>
  <c r="N61"/>
  <c r="P61"/>
  <c r="R61"/>
  <c r="V61"/>
  <c r="X61"/>
  <c r="Z61"/>
  <c r="AD61"/>
  <c r="AF61"/>
  <c r="AH61"/>
  <c r="F62"/>
  <c r="H62"/>
  <c r="J62"/>
  <c r="N62"/>
  <c r="P62"/>
  <c r="R62"/>
  <c r="V62"/>
  <c r="X62"/>
  <c r="Z62"/>
  <c r="AD62"/>
  <c r="AF62"/>
  <c r="AH62"/>
  <c r="F63"/>
  <c r="H63"/>
  <c r="J63"/>
  <c r="N63"/>
  <c r="P63"/>
  <c r="R63"/>
  <c r="V63"/>
  <c r="X63"/>
  <c r="Z63"/>
  <c r="AD63"/>
  <c r="AF63"/>
  <c r="AH63"/>
  <c r="F64"/>
  <c r="H64"/>
  <c r="J64"/>
  <c r="N64"/>
  <c r="P64"/>
  <c r="R64"/>
  <c r="V64"/>
  <c r="X64"/>
  <c r="Z64"/>
  <c r="AD64"/>
  <c r="AF64"/>
  <c r="AH64"/>
  <c r="F65"/>
  <c r="H65"/>
  <c r="J65"/>
  <c r="N65"/>
  <c r="P65"/>
  <c r="R65"/>
  <c r="V65"/>
  <c r="X65"/>
  <c r="Z65"/>
  <c r="AD65"/>
  <c r="AF65"/>
  <c r="AH65"/>
  <c r="F66"/>
  <c r="H66"/>
  <c r="J66"/>
  <c r="N66"/>
  <c r="P66"/>
  <c r="R66"/>
  <c r="V66"/>
  <c r="X66"/>
  <c r="Z66"/>
  <c r="AD66"/>
  <c r="AF66"/>
  <c r="AH66"/>
  <c r="F67"/>
  <c r="H67"/>
  <c r="J67"/>
  <c r="N67"/>
  <c r="P67"/>
  <c r="R67"/>
  <c r="V67"/>
  <c r="X67"/>
  <c r="Z67"/>
  <c r="AD67"/>
  <c r="AF67"/>
  <c r="AH67"/>
  <c r="F68"/>
  <c r="H68"/>
  <c r="J68"/>
  <c r="N68"/>
  <c r="P68"/>
  <c r="R68"/>
  <c r="V68"/>
  <c r="X68"/>
  <c r="Z68"/>
  <c r="AD68"/>
  <c r="AF68"/>
  <c r="AH68"/>
  <c r="F69"/>
  <c r="H69"/>
  <c r="J69"/>
  <c r="N69"/>
  <c r="P69"/>
  <c r="R69"/>
  <c r="V69"/>
  <c r="X69"/>
  <c r="Z69"/>
  <c r="AD69"/>
  <c r="AF69"/>
  <c r="AH69"/>
  <c r="F70"/>
  <c r="H70"/>
  <c r="J70"/>
  <c r="N70"/>
  <c r="P70"/>
  <c r="R70"/>
  <c r="V70"/>
  <c r="X70"/>
  <c r="Z70"/>
  <c r="AD70"/>
  <c r="AF70"/>
  <c r="AH70"/>
  <c r="F71"/>
  <c r="H71"/>
  <c r="J71"/>
  <c r="N71"/>
  <c r="P71"/>
  <c r="R71"/>
  <c r="V71"/>
  <c r="X71"/>
  <c r="Z71"/>
  <c r="AD71"/>
  <c r="AF71"/>
  <c r="AH71"/>
  <c r="F72"/>
  <c r="H72"/>
  <c r="J72"/>
  <c r="N72"/>
  <c r="P72"/>
  <c r="R72"/>
  <c r="V72"/>
  <c r="X72"/>
  <c r="Z72"/>
  <c r="AD72"/>
  <c r="AF72"/>
  <c r="AH72"/>
  <c r="F73"/>
  <c r="H73"/>
  <c r="J73"/>
  <c r="N73"/>
  <c r="P73"/>
  <c r="R73"/>
  <c r="V73"/>
  <c r="X73"/>
  <c r="Z73"/>
  <c r="AD73"/>
  <c r="AF73"/>
  <c r="AH73"/>
  <c r="F74"/>
  <c r="H74"/>
  <c r="J74"/>
  <c r="N74"/>
  <c r="P74"/>
  <c r="R74"/>
  <c r="V74"/>
  <c r="X74"/>
  <c r="Z74"/>
  <c r="AD74"/>
  <c r="AF74"/>
  <c r="AH74"/>
  <c r="F75"/>
  <c r="H75"/>
  <c r="J75"/>
  <c r="N75"/>
  <c r="P75"/>
  <c r="R75"/>
  <c r="V75"/>
  <c r="X75"/>
  <c r="Z75"/>
  <c r="AD75"/>
  <c r="AF75"/>
  <c r="AH75"/>
  <c r="F76"/>
  <c r="H76"/>
  <c r="J76"/>
  <c r="N76"/>
  <c r="P76"/>
  <c r="R76"/>
  <c r="V76"/>
  <c r="X76"/>
  <c r="Z76"/>
  <c r="AD76"/>
  <c r="AF76"/>
  <c r="AH76"/>
  <c r="F77"/>
  <c r="H77"/>
  <c r="J77"/>
  <c r="N77"/>
  <c r="P77"/>
  <c r="R77"/>
  <c r="V77"/>
  <c r="X77"/>
  <c r="Z77"/>
  <c r="AD77"/>
  <c r="AF77"/>
  <c r="AH77"/>
  <c r="F78"/>
  <c r="H78"/>
  <c r="J78"/>
  <c r="N78"/>
  <c r="P78"/>
  <c r="R78"/>
  <c r="V78"/>
  <c r="X78"/>
  <c r="Z78"/>
  <c r="AD78"/>
  <c r="AF78"/>
  <c r="AH78"/>
  <c r="F79"/>
  <c r="H79"/>
  <c r="J79"/>
  <c r="N79"/>
  <c r="P79"/>
  <c r="R79"/>
  <c r="V79"/>
  <c r="X79"/>
  <c r="Z79"/>
  <c r="AD79"/>
  <c r="AF79"/>
  <c r="AH79"/>
  <c r="F80"/>
  <c r="H80"/>
  <c r="J80"/>
  <c r="N80"/>
  <c r="P80"/>
  <c r="R80"/>
  <c r="V80"/>
  <c r="X80"/>
  <c r="Z80"/>
  <c r="AD80"/>
  <c r="AF80"/>
  <c r="AH80"/>
  <c r="F81"/>
  <c r="H81"/>
  <c r="J81"/>
  <c r="N81"/>
  <c r="P81"/>
  <c r="R81"/>
  <c r="V81"/>
  <c r="X81"/>
  <c r="Z81"/>
  <c r="AD81"/>
  <c r="AF81"/>
  <c r="AH81"/>
  <c r="F82"/>
  <c r="H82"/>
  <c r="J82"/>
  <c r="N82"/>
  <c r="P82"/>
  <c r="R82"/>
  <c r="V82"/>
  <c r="X82"/>
  <c r="Z82"/>
  <c r="AD82"/>
  <c r="AF82"/>
  <c r="AH82"/>
  <c r="F83"/>
  <c r="H83"/>
  <c r="J83"/>
  <c r="N83"/>
  <c r="P83"/>
  <c r="R83"/>
  <c r="V83"/>
  <c r="X83"/>
  <c r="Z83"/>
  <c r="AD83"/>
  <c r="AF83"/>
  <c r="AH83"/>
  <c r="F84"/>
  <c r="H84"/>
  <c r="J84"/>
  <c r="N84"/>
  <c r="P84"/>
  <c r="R84"/>
  <c r="V84"/>
  <c r="X84"/>
  <c r="Z84"/>
  <c r="AD84"/>
  <c r="AF84"/>
  <c r="AH84"/>
  <c r="F85"/>
  <c r="H85"/>
  <c r="J85"/>
  <c r="N85"/>
  <c r="P85"/>
  <c r="R85"/>
  <c r="V85"/>
  <c r="X85"/>
  <c r="Z85"/>
  <c r="AD85"/>
  <c r="AF85"/>
  <c r="AH85"/>
  <c r="F86"/>
  <c r="H86"/>
  <c r="J86"/>
  <c r="N86"/>
  <c r="P86"/>
  <c r="R86"/>
  <c r="V86"/>
  <c r="X86"/>
  <c r="Z86"/>
  <c r="AD86"/>
  <c r="AF86"/>
  <c r="AH86"/>
  <c r="F87"/>
  <c r="H87"/>
  <c r="J87"/>
  <c r="N87"/>
  <c r="P87"/>
  <c r="R87"/>
  <c r="V87"/>
  <c r="X87"/>
  <c r="Z87"/>
  <c r="AD87"/>
  <c r="AF87"/>
  <c r="AH87"/>
  <c r="F88"/>
  <c r="H88"/>
  <c r="J88"/>
  <c r="N88"/>
  <c r="P88"/>
  <c r="R88"/>
  <c r="V88"/>
  <c r="X88"/>
  <c r="Z88"/>
  <c r="AD88"/>
  <c r="AF88"/>
  <c r="AH88"/>
  <c r="F89"/>
  <c r="H89"/>
  <c r="J89"/>
  <c r="N89"/>
  <c r="P89"/>
  <c r="R89"/>
  <c r="V89"/>
  <c r="X89"/>
  <c r="Z89"/>
  <c r="AD89"/>
  <c r="AF89"/>
  <c r="AH89"/>
  <c r="F90"/>
  <c r="H90"/>
  <c r="J90"/>
  <c r="N90"/>
  <c r="P90"/>
  <c r="R90"/>
  <c r="V90"/>
  <c r="X90"/>
  <c r="Z90"/>
  <c r="AD90"/>
  <c r="AF90"/>
  <c r="AH90"/>
  <c r="F91"/>
  <c r="H91"/>
  <c r="J91"/>
  <c r="N91"/>
  <c r="P91"/>
  <c r="R91"/>
  <c r="V91"/>
  <c r="X91"/>
  <c r="Z91"/>
  <c r="AD91"/>
  <c r="AF91"/>
  <c r="AH91"/>
  <c r="F92"/>
  <c r="H92"/>
  <c r="J92"/>
  <c r="N92"/>
  <c r="P92"/>
  <c r="R92"/>
  <c r="V92"/>
  <c r="X92"/>
  <c r="Z92"/>
  <c r="AD92"/>
  <c r="AF92"/>
  <c r="AH92"/>
  <c r="F93"/>
  <c r="H93"/>
  <c r="J93"/>
  <c r="N93"/>
  <c r="P93"/>
  <c r="R93"/>
  <c r="V93"/>
  <c r="X93"/>
  <c r="Z93"/>
  <c r="AD93"/>
  <c r="AF93"/>
  <c r="AH93"/>
  <c r="F94"/>
  <c r="H94"/>
  <c r="J94"/>
  <c r="N94"/>
  <c r="P94"/>
  <c r="R94"/>
  <c r="V94"/>
  <c r="X94"/>
  <c r="Z94"/>
  <c r="AD94"/>
  <c r="AF94"/>
  <c r="AH94"/>
  <c r="F95"/>
  <c r="H95"/>
  <c r="J95"/>
  <c r="N95"/>
  <c r="P95"/>
  <c r="R95"/>
  <c r="V95"/>
  <c r="X95"/>
  <c r="Z95"/>
  <c r="AD95"/>
  <c r="AF95"/>
  <c r="AH95"/>
  <c r="F96"/>
  <c r="H96"/>
  <c r="J96"/>
  <c r="N96"/>
  <c r="P96"/>
  <c r="R96"/>
  <c r="V96"/>
  <c r="X96"/>
  <c r="Z96"/>
  <c r="AD96"/>
  <c r="AF96"/>
  <c r="AH96"/>
  <c r="F97"/>
  <c r="H97"/>
  <c r="J97"/>
  <c r="N97"/>
  <c r="P97"/>
  <c r="R97"/>
  <c r="V97"/>
  <c r="X97"/>
  <c r="Z97"/>
  <c r="AD97"/>
  <c r="AF97"/>
  <c r="AH97"/>
  <c r="F98"/>
  <c r="H98"/>
  <c r="J98"/>
  <c r="N98"/>
  <c r="P98"/>
  <c r="R98"/>
  <c r="V98"/>
  <c r="X98"/>
  <c r="Z98"/>
  <c r="AD98"/>
  <c r="AF98"/>
  <c r="AH98"/>
  <c r="F99"/>
  <c r="H99"/>
  <c r="J99"/>
  <c r="N99"/>
  <c r="P99"/>
  <c r="R99"/>
  <c r="V99"/>
  <c r="X99"/>
  <c r="Z99"/>
  <c r="AD99"/>
  <c r="AF99"/>
  <c r="AH99"/>
  <c r="F100"/>
  <c r="H100"/>
  <c r="J100"/>
  <c r="N100"/>
  <c r="P100"/>
  <c r="R100"/>
  <c r="V100"/>
  <c r="X100"/>
  <c r="Z100"/>
  <c r="AD100"/>
  <c r="AF100"/>
  <c r="AH100"/>
  <c r="F101"/>
  <c r="H101"/>
  <c r="J101"/>
  <c r="N101"/>
  <c r="P101"/>
  <c r="R101"/>
  <c r="V101"/>
  <c r="X101"/>
  <c r="Z101"/>
  <c r="AD101"/>
  <c r="AF101"/>
  <c r="AH101"/>
  <c r="F102"/>
  <c r="H102"/>
  <c r="J102"/>
  <c r="N102"/>
  <c r="P102"/>
  <c r="R102"/>
  <c r="V102"/>
  <c r="X102"/>
  <c r="Z102"/>
  <c r="AD102"/>
  <c r="AF102"/>
  <c r="AH102"/>
  <c r="F103"/>
  <c r="H103"/>
  <c r="J103"/>
  <c r="N103"/>
  <c r="P103"/>
  <c r="R103"/>
  <c r="V103"/>
  <c r="X103"/>
  <c r="Z103"/>
  <c r="AD103"/>
  <c r="AF103"/>
  <c r="AH103"/>
  <c r="F104"/>
  <c r="H104"/>
  <c r="J104"/>
  <c r="N104"/>
  <c r="P104"/>
  <c r="R104"/>
  <c r="V104"/>
  <c r="X104"/>
  <c r="Z104"/>
  <c r="AD104"/>
  <c r="AF104"/>
  <c r="AH104"/>
  <c r="F105"/>
  <c r="H105"/>
  <c r="J105"/>
  <c r="N105"/>
  <c r="P105"/>
  <c r="R105"/>
  <c r="V105"/>
  <c r="X105"/>
  <c r="Z105"/>
  <c r="AD105"/>
  <c r="AF105"/>
  <c r="AH105"/>
  <c r="F106"/>
  <c r="H106"/>
  <c r="J106"/>
  <c r="N106"/>
  <c r="P106"/>
  <c r="R106"/>
  <c r="V106"/>
  <c r="X106"/>
  <c r="Z106"/>
  <c r="AD106"/>
  <c r="AF106"/>
  <c r="AH106"/>
  <c r="F107"/>
  <c r="H107"/>
  <c r="J107"/>
  <c r="N107"/>
  <c r="P107"/>
  <c r="R107"/>
  <c r="V107"/>
  <c r="X107"/>
  <c r="Z107"/>
  <c r="AD107"/>
  <c r="AF107"/>
  <c r="AH107"/>
  <c r="F108"/>
  <c r="H108"/>
  <c r="J108"/>
  <c r="N108"/>
  <c r="P108"/>
  <c r="R108"/>
  <c r="V108"/>
  <c r="X108"/>
  <c r="Z108"/>
  <c r="AD108"/>
  <c r="AF108"/>
  <c r="AH108"/>
  <c r="F109"/>
  <c r="H109"/>
  <c r="J109"/>
  <c r="N109"/>
  <c r="P109"/>
  <c r="R109"/>
  <c r="V109"/>
  <c r="X109"/>
  <c r="Z109"/>
  <c r="AD109"/>
  <c r="AF109"/>
  <c r="AH109"/>
  <c r="F110"/>
  <c r="H110"/>
  <c r="J110"/>
  <c r="N110"/>
  <c r="P110"/>
  <c r="R110"/>
  <c r="V110"/>
  <c r="X110"/>
  <c r="Z110"/>
  <c r="AD110"/>
  <c r="AF110"/>
  <c r="AH110"/>
  <c r="F111"/>
  <c r="H111"/>
  <c r="J111"/>
  <c r="N111"/>
  <c r="P111"/>
  <c r="R111"/>
  <c r="V111"/>
  <c r="X111"/>
  <c r="Z111"/>
  <c r="AD111"/>
  <c r="AF111"/>
  <c r="AH111"/>
  <c r="F112"/>
  <c r="H112"/>
  <c r="J112"/>
  <c r="N112"/>
  <c r="P112"/>
  <c r="R112"/>
  <c r="V112"/>
  <c r="X112"/>
  <c r="Z112"/>
  <c r="AD112"/>
  <c r="AF112"/>
  <c r="AH112"/>
  <c r="F113"/>
  <c r="H113"/>
  <c r="J113"/>
  <c r="N113"/>
  <c r="P113"/>
  <c r="R113"/>
  <c r="V113"/>
  <c r="X113"/>
  <c r="Z113"/>
  <c r="AD113"/>
  <c r="AF113"/>
  <c r="AH113"/>
  <c r="F12" i="66"/>
  <c r="H12"/>
  <c r="J12"/>
  <c r="N12"/>
  <c r="P12"/>
  <c r="R12"/>
  <c r="V12"/>
  <c r="AB12" s="1"/>
  <c r="X12"/>
  <c r="Z12"/>
  <c r="AD12"/>
  <c r="AJ12" s="1"/>
  <c r="AF12"/>
  <c r="AH12"/>
  <c r="F13"/>
  <c r="L13" s="1"/>
  <c r="H13"/>
  <c r="J13"/>
  <c r="N13"/>
  <c r="T13" s="1"/>
  <c r="P13"/>
  <c r="R13"/>
  <c r="V13"/>
  <c r="X13"/>
  <c r="Z13"/>
  <c r="AD13"/>
  <c r="AJ13" s="1"/>
  <c r="AF13"/>
  <c r="AH13"/>
  <c r="F14"/>
  <c r="H14"/>
  <c r="J14"/>
  <c r="N14"/>
  <c r="P14"/>
  <c r="R14"/>
  <c r="V14"/>
  <c r="AB14" s="1"/>
  <c r="X14"/>
  <c r="Z14"/>
  <c r="AD14"/>
  <c r="AF14"/>
  <c r="AH14"/>
  <c r="F15"/>
  <c r="H15"/>
  <c r="J15"/>
  <c r="N15"/>
  <c r="P15"/>
  <c r="R15"/>
  <c r="V15"/>
  <c r="X15"/>
  <c r="Z15"/>
  <c r="AD15"/>
  <c r="AF15"/>
  <c r="AH15"/>
  <c r="F16"/>
  <c r="H16"/>
  <c r="J16"/>
  <c r="N16"/>
  <c r="P16"/>
  <c r="R16"/>
  <c r="V16"/>
  <c r="AB16" s="1"/>
  <c r="X16"/>
  <c r="Z16"/>
  <c r="AD16"/>
  <c r="AF16"/>
  <c r="AH16"/>
  <c r="F17"/>
  <c r="H17"/>
  <c r="J17"/>
  <c r="N17"/>
  <c r="P17"/>
  <c r="R17"/>
  <c r="V17"/>
  <c r="X17"/>
  <c r="Z17"/>
  <c r="AD17"/>
  <c r="AF17"/>
  <c r="AH17"/>
  <c r="F18"/>
  <c r="H18"/>
  <c r="J18"/>
  <c r="N18"/>
  <c r="P18"/>
  <c r="R18"/>
  <c r="V18"/>
  <c r="AB18" s="1"/>
  <c r="X18"/>
  <c r="Z18"/>
  <c r="AD18"/>
  <c r="AF18"/>
  <c r="AH18"/>
  <c r="F19"/>
  <c r="H19"/>
  <c r="J19"/>
  <c r="N19"/>
  <c r="P19"/>
  <c r="R19"/>
  <c r="V19"/>
  <c r="X19"/>
  <c r="Z19"/>
  <c r="AD19"/>
  <c r="AF19"/>
  <c r="AH19"/>
  <c r="F20"/>
  <c r="H20"/>
  <c r="J20"/>
  <c r="N20"/>
  <c r="P20"/>
  <c r="R20"/>
  <c r="V20"/>
  <c r="AB20" s="1"/>
  <c r="X20"/>
  <c r="Z20"/>
  <c r="AD20"/>
  <c r="AF20"/>
  <c r="AH20"/>
  <c r="F21"/>
  <c r="H21"/>
  <c r="J21"/>
  <c r="N21"/>
  <c r="P21"/>
  <c r="R21"/>
  <c r="V21"/>
  <c r="X21"/>
  <c r="Z21"/>
  <c r="AD21"/>
  <c r="AF21"/>
  <c r="AH21"/>
  <c r="F22"/>
  <c r="H22"/>
  <c r="J22"/>
  <c r="N22"/>
  <c r="P22"/>
  <c r="R22"/>
  <c r="V22"/>
  <c r="AB22" s="1"/>
  <c r="X22"/>
  <c r="Z22"/>
  <c r="AD22"/>
  <c r="AF22"/>
  <c r="AH22"/>
  <c r="F23"/>
  <c r="H23"/>
  <c r="J23"/>
  <c r="N23"/>
  <c r="P23"/>
  <c r="R23"/>
  <c r="V23"/>
  <c r="X23"/>
  <c r="Z23"/>
  <c r="AD23"/>
  <c r="AF23"/>
  <c r="AH23"/>
  <c r="F24"/>
  <c r="H24"/>
  <c r="J24"/>
  <c r="N24"/>
  <c r="P24"/>
  <c r="R24"/>
  <c r="V24"/>
  <c r="AB24" s="1"/>
  <c r="X24"/>
  <c r="Z24"/>
  <c r="AD24"/>
  <c r="AF24"/>
  <c r="AH24"/>
  <c r="F25"/>
  <c r="H25"/>
  <c r="J25"/>
  <c r="N25"/>
  <c r="P25"/>
  <c r="R25"/>
  <c r="V25"/>
  <c r="X25"/>
  <c r="Z25"/>
  <c r="AD25"/>
  <c r="AF25"/>
  <c r="AH25"/>
  <c r="F26"/>
  <c r="H26"/>
  <c r="J26"/>
  <c r="N26"/>
  <c r="P26"/>
  <c r="R26"/>
  <c r="V26"/>
  <c r="AB26" s="1"/>
  <c r="X26"/>
  <c r="Z26"/>
  <c r="AD26"/>
  <c r="AF26"/>
  <c r="AH26"/>
  <c r="F27"/>
  <c r="H27"/>
  <c r="J27"/>
  <c r="N27"/>
  <c r="P27"/>
  <c r="R27"/>
  <c r="V27"/>
  <c r="X27"/>
  <c r="Z27"/>
  <c r="AD27"/>
  <c r="AF27"/>
  <c r="AH27"/>
  <c r="F28"/>
  <c r="H28"/>
  <c r="J28"/>
  <c r="N28"/>
  <c r="P28"/>
  <c r="R28"/>
  <c r="V28"/>
  <c r="AB28" s="1"/>
  <c r="X28"/>
  <c r="Z28"/>
  <c r="AD28"/>
  <c r="AF28"/>
  <c r="AH28"/>
  <c r="F29"/>
  <c r="H29"/>
  <c r="J29"/>
  <c r="N29"/>
  <c r="P29"/>
  <c r="R29"/>
  <c r="V29"/>
  <c r="X29"/>
  <c r="Z29"/>
  <c r="AD29"/>
  <c r="AF29"/>
  <c r="AH29"/>
  <c r="F30"/>
  <c r="H30"/>
  <c r="J30"/>
  <c r="N30"/>
  <c r="P30"/>
  <c r="R30"/>
  <c r="V30"/>
  <c r="AB30" s="1"/>
  <c r="X30"/>
  <c r="Z30"/>
  <c r="AD30"/>
  <c r="AF30"/>
  <c r="AH30"/>
  <c r="F31"/>
  <c r="H31"/>
  <c r="J31"/>
  <c r="N31"/>
  <c r="P31"/>
  <c r="R31"/>
  <c r="V31"/>
  <c r="X31"/>
  <c r="Z31"/>
  <c r="AD31"/>
  <c r="AF31"/>
  <c r="AH31"/>
  <c r="F32"/>
  <c r="H32"/>
  <c r="J32"/>
  <c r="N32"/>
  <c r="P32"/>
  <c r="R32"/>
  <c r="V32"/>
  <c r="AB32" s="1"/>
  <c r="X32"/>
  <c r="Z32"/>
  <c r="AD32"/>
  <c r="AF32"/>
  <c r="AH32"/>
  <c r="F33"/>
  <c r="H33"/>
  <c r="J33"/>
  <c r="N33"/>
  <c r="P33"/>
  <c r="R33"/>
  <c r="V33"/>
  <c r="X33"/>
  <c r="Z33"/>
  <c r="AD33"/>
  <c r="AF33"/>
  <c r="AH33"/>
  <c r="F34"/>
  <c r="H34"/>
  <c r="J34"/>
  <c r="N34"/>
  <c r="P34"/>
  <c r="R34"/>
  <c r="V34"/>
  <c r="AB34" s="1"/>
  <c r="X34"/>
  <c r="Z34"/>
  <c r="AD34"/>
  <c r="AF34"/>
  <c r="AH34"/>
  <c r="F35"/>
  <c r="H35"/>
  <c r="J35"/>
  <c r="N35"/>
  <c r="P35"/>
  <c r="R35"/>
  <c r="V35"/>
  <c r="X35"/>
  <c r="Z35"/>
  <c r="AD35"/>
  <c r="AF35"/>
  <c r="AH35"/>
  <c r="F36"/>
  <c r="H36"/>
  <c r="J36"/>
  <c r="N36"/>
  <c r="P36"/>
  <c r="R36"/>
  <c r="V36"/>
  <c r="AB36" s="1"/>
  <c r="X36"/>
  <c r="Z36"/>
  <c r="AD36"/>
  <c r="AF36"/>
  <c r="AH36"/>
  <c r="F37"/>
  <c r="H37"/>
  <c r="J37"/>
  <c r="N37"/>
  <c r="P37"/>
  <c r="R37"/>
  <c r="V37"/>
  <c r="X37"/>
  <c r="Z37"/>
  <c r="AD37"/>
  <c r="AF37"/>
  <c r="AH37"/>
  <c r="F38"/>
  <c r="H38"/>
  <c r="J38"/>
  <c r="N38"/>
  <c r="P38"/>
  <c r="R38"/>
  <c r="V38"/>
  <c r="AB38" s="1"/>
  <c r="X38"/>
  <c r="Z38"/>
  <c r="AD38"/>
  <c r="AF38"/>
  <c r="AH38"/>
  <c r="F39"/>
  <c r="H39"/>
  <c r="J39"/>
  <c r="N39"/>
  <c r="P39"/>
  <c r="R39"/>
  <c r="V39"/>
  <c r="X39"/>
  <c r="Z39"/>
  <c r="AD39"/>
  <c r="AF39"/>
  <c r="AH39"/>
  <c r="F40"/>
  <c r="H40"/>
  <c r="J40"/>
  <c r="N40"/>
  <c r="P40"/>
  <c r="R40"/>
  <c r="V40"/>
  <c r="AB40" s="1"/>
  <c r="X40"/>
  <c r="Z40"/>
  <c r="AD40"/>
  <c r="AF40"/>
  <c r="AH40"/>
  <c r="F41"/>
  <c r="H41"/>
  <c r="J41"/>
  <c r="N41"/>
  <c r="P41"/>
  <c r="R41"/>
  <c r="V41"/>
  <c r="X41"/>
  <c r="Z41"/>
  <c r="AD41"/>
  <c r="AF41"/>
  <c r="AH41"/>
  <c r="F42"/>
  <c r="H42"/>
  <c r="J42"/>
  <c r="N42"/>
  <c r="P42"/>
  <c r="R42"/>
  <c r="V42"/>
  <c r="AB42" s="1"/>
  <c r="X42"/>
  <c r="Z42"/>
  <c r="AD42"/>
  <c r="AF42"/>
  <c r="AH42"/>
  <c r="F43"/>
  <c r="H43"/>
  <c r="J43"/>
  <c r="N43"/>
  <c r="P43"/>
  <c r="R43"/>
  <c r="V43"/>
  <c r="X43"/>
  <c r="Z43"/>
  <c r="AD43"/>
  <c r="AF43"/>
  <c r="AH43"/>
  <c r="F44"/>
  <c r="H44"/>
  <c r="J44"/>
  <c r="N44"/>
  <c r="P44"/>
  <c r="R44"/>
  <c r="V44"/>
  <c r="AB44" s="1"/>
  <c r="X44"/>
  <c r="Z44"/>
  <c r="AD44"/>
  <c r="AJ44" s="1"/>
  <c r="AF44"/>
  <c r="AH44"/>
  <c r="F45"/>
  <c r="H45"/>
  <c r="J45"/>
  <c r="N45"/>
  <c r="P45"/>
  <c r="R45"/>
  <c r="V45"/>
  <c r="X45"/>
  <c r="Z45"/>
  <c r="AD45"/>
  <c r="AF45"/>
  <c r="AH45"/>
  <c r="F46"/>
  <c r="H46"/>
  <c r="J46"/>
  <c r="N46"/>
  <c r="P46"/>
  <c r="R46"/>
  <c r="V46"/>
  <c r="AB46" s="1"/>
  <c r="X46"/>
  <c r="Z46"/>
  <c r="AD46"/>
  <c r="AJ46" s="1"/>
  <c r="AF46"/>
  <c r="AH46"/>
  <c r="F47"/>
  <c r="H47"/>
  <c r="J47"/>
  <c r="N47"/>
  <c r="P47"/>
  <c r="R47"/>
  <c r="V47"/>
  <c r="X47"/>
  <c r="Z47"/>
  <c r="AD47"/>
  <c r="AF47"/>
  <c r="AH47"/>
  <c r="F48"/>
  <c r="H48"/>
  <c r="J48"/>
  <c r="N48"/>
  <c r="P48"/>
  <c r="R48"/>
  <c r="V48"/>
  <c r="AB48" s="1"/>
  <c r="X48"/>
  <c r="Z48"/>
  <c r="AD48"/>
  <c r="AJ48" s="1"/>
  <c r="AF48"/>
  <c r="AH48"/>
  <c r="F49"/>
  <c r="H49"/>
  <c r="J49"/>
  <c r="N49"/>
  <c r="P49"/>
  <c r="R49"/>
  <c r="V49"/>
  <c r="X49"/>
  <c r="Z49"/>
  <c r="AD49"/>
  <c r="AF49"/>
  <c r="AH49"/>
  <c r="F50"/>
  <c r="H50"/>
  <c r="J50"/>
  <c r="N50"/>
  <c r="P50"/>
  <c r="R50"/>
  <c r="V50"/>
  <c r="AB50" s="1"/>
  <c r="X50"/>
  <c r="Z50"/>
  <c r="AD50"/>
  <c r="AJ50" s="1"/>
  <c r="AF50"/>
  <c r="AH50"/>
  <c r="F51"/>
  <c r="H51"/>
  <c r="J51"/>
  <c r="N51"/>
  <c r="P51"/>
  <c r="R51"/>
  <c r="V51"/>
  <c r="X51"/>
  <c r="Z51"/>
  <c r="AD51"/>
  <c r="AF51"/>
  <c r="AH51"/>
  <c r="F52"/>
  <c r="H52"/>
  <c r="J52"/>
  <c r="N52"/>
  <c r="P52"/>
  <c r="R52"/>
  <c r="V52"/>
  <c r="AB52" s="1"/>
  <c r="X52"/>
  <c r="Z52"/>
  <c r="AD52"/>
  <c r="AJ52" s="1"/>
  <c r="AF52"/>
  <c r="AH52"/>
  <c r="F53"/>
  <c r="H53"/>
  <c r="J53"/>
  <c r="N53"/>
  <c r="P53"/>
  <c r="R53"/>
  <c r="V53"/>
  <c r="X53"/>
  <c r="Z53"/>
  <c r="AD53"/>
  <c r="AF53"/>
  <c r="AH53"/>
  <c r="F54"/>
  <c r="H54"/>
  <c r="J54"/>
  <c r="N54"/>
  <c r="P54"/>
  <c r="R54"/>
  <c r="V54"/>
  <c r="AB54" s="1"/>
  <c r="X54"/>
  <c r="Z54"/>
  <c r="AD54"/>
  <c r="AJ54" s="1"/>
  <c r="AF54"/>
  <c r="AH54"/>
  <c r="F55"/>
  <c r="H55"/>
  <c r="J55"/>
  <c r="N55"/>
  <c r="P55"/>
  <c r="R55"/>
  <c r="V55"/>
  <c r="X55"/>
  <c r="Z55"/>
  <c r="AD55"/>
  <c r="AF55"/>
  <c r="AH55"/>
  <c r="F56"/>
  <c r="H56"/>
  <c r="J56"/>
  <c r="N56"/>
  <c r="P56"/>
  <c r="R56"/>
  <c r="V56"/>
  <c r="AB56" s="1"/>
  <c r="X56"/>
  <c r="Z56"/>
  <c r="AD56"/>
  <c r="AJ56" s="1"/>
  <c r="AF56"/>
  <c r="AH56"/>
  <c r="F57"/>
  <c r="H57"/>
  <c r="J57"/>
  <c r="N57"/>
  <c r="P57"/>
  <c r="R57"/>
  <c r="V57"/>
  <c r="X57"/>
  <c r="Z57"/>
  <c r="AD57"/>
  <c r="AF57"/>
  <c r="AH57"/>
  <c r="F58"/>
  <c r="H58"/>
  <c r="J58"/>
  <c r="N58"/>
  <c r="P58"/>
  <c r="R58"/>
  <c r="V58"/>
  <c r="AB58" s="1"/>
  <c r="X58"/>
  <c r="Z58"/>
  <c r="AD58"/>
  <c r="AJ58" s="1"/>
  <c r="AF58"/>
  <c r="AH58"/>
  <c r="F59"/>
  <c r="H59"/>
  <c r="J59"/>
  <c r="N59"/>
  <c r="P59"/>
  <c r="R59"/>
  <c r="V59"/>
  <c r="X59"/>
  <c r="Z59"/>
  <c r="AD59"/>
  <c r="AF59"/>
  <c r="AH59"/>
  <c r="F60"/>
  <c r="H60"/>
  <c r="J60"/>
  <c r="N60"/>
  <c r="P60"/>
  <c r="R60"/>
  <c r="V60"/>
  <c r="AB60" s="1"/>
  <c r="X60"/>
  <c r="Z60"/>
  <c r="AD60"/>
  <c r="AJ60" s="1"/>
  <c r="AF60"/>
  <c r="AH60"/>
  <c r="F61"/>
  <c r="H61"/>
  <c r="J61"/>
  <c r="N61"/>
  <c r="P61"/>
  <c r="R61"/>
  <c r="V61"/>
  <c r="X61"/>
  <c r="Z61"/>
  <c r="AD61"/>
  <c r="AF61"/>
  <c r="AH61"/>
  <c r="F62"/>
  <c r="H62"/>
  <c r="J62"/>
  <c r="N62"/>
  <c r="P62"/>
  <c r="R62"/>
  <c r="V62"/>
  <c r="AB62" s="1"/>
  <c r="X62"/>
  <c r="Z62"/>
  <c r="AD62"/>
  <c r="AJ62" s="1"/>
  <c r="AF62"/>
  <c r="AH62"/>
  <c r="F63"/>
  <c r="H63"/>
  <c r="J63"/>
  <c r="N63"/>
  <c r="P63"/>
  <c r="R63"/>
  <c r="V63"/>
  <c r="X63"/>
  <c r="Z63"/>
  <c r="AD63"/>
  <c r="AF63"/>
  <c r="AH63"/>
  <c r="F64"/>
  <c r="H64"/>
  <c r="J64"/>
  <c r="N64"/>
  <c r="P64"/>
  <c r="R64"/>
  <c r="V64"/>
  <c r="AB64" s="1"/>
  <c r="X64"/>
  <c r="Z64"/>
  <c r="AD64"/>
  <c r="AJ64" s="1"/>
  <c r="AF64"/>
  <c r="AH64"/>
  <c r="F65"/>
  <c r="H65"/>
  <c r="J65"/>
  <c r="N65"/>
  <c r="P65"/>
  <c r="R65"/>
  <c r="V65"/>
  <c r="X65"/>
  <c r="Z65"/>
  <c r="AD65"/>
  <c r="AF65"/>
  <c r="AH65"/>
  <c r="F66"/>
  <c r="H66"/>
  <c r="J66"/>
  <c r="N66"/>
  <c r="P66"/>
  <c r="R66"/>
  <c r="V66"/>
  <c r="AB66" s="1"/>
  <c r="X66"/>
  <c r="Z66"/>
  <c r="AD66"/>
  <c r="AJ66" s="1"/>
  <c r="AF66"/>
  <c r="AH66"/>
  <c r="F67"/>
  <c r="H67"/>
  <c r="J67"/>
  <c r="N67"/>
  <c r="P67"/>
  <c r="R67"/>
  <c r="V67"/>
  <c r="X67"/>
  <c r="Z67"/>
  <c r="AD67"/>
  <c r="AF67"/>
  <c r="AH67"/>
  <c r="F68"/>
  <c r="H68"/>
  <c r="J68"/>
  <c r="N68"/>
  <c r="P68"/>
  <c r="R68"/>
  <c r="V68"/>
  <c r="AB68" s="1"/>
  <c r="X68"/>
  <c r="Z68"/>
  <c r="AD68"/>
  <c r="AJ68" s="1"/>
  <c r="AF68"/>
  <c r="AH68"/>
  <c r="F69"/>
  <c r="H69"/>
  <c r="J69"/>
  <c r="N69"/>
  <c r="P69"/>
  <c r="R69"/>
  <c r="V69"/>
  <c r="X69"/>
  <c r="Z69"/>
  <c r="AD69"/>
  <c r="AF69"/>
  <c r="AH69"/>
  <c r="F70"/>
  <c r="H70"/>
  <c r="J70"/>
  <c r="N70"/>
  <c r="P70"/>
  <c r="R70"/>
  <c r="V70"/>
  <c r="AB70" s="1"/>
  <c r="X70"/>
  <c r="Z70"/>
  <c r="AD70"/>
  <c r="AJ70" s="1"/>
  <c r="AF70"/>
  <c r="AH70"/>
  <c r="F71"/>
  <c r="H71"/>
  <c r="J71"/>
  <c r="N71"/>
  <c r="P71"/>
  <c r="R71"/>
  <c r="V71"/>
  <c r="X71"/>
  <c r="Z71"/>
  <c r="AD71"/>
  <c r="AF71"/>
  <c r="AH71"/>
  <c r="F72"/>
  <c r="H72"/>
  <c r="J72"/>
  <c r="N72"/>
  <c r="P72"/>
  <c r="R72"/>
  <c r="V72"/>
  <c r="AB72" s="1"/>
  <c r="X72"/>
  <c r="Z72"/>
  <c r="AD72"/>
  <c r="AJ72" s="1"/>
  <c r="AF72"/>
  <c r="AH72"/>
  <c r="F73"/>
  <c r="H73"/>
  <c r="J73"/>
  <c r="N73"/>
  <c r="P73"/>
  <c r="R73"/>
  <c r="V73"/>
  <c r="X73"/>
  <c r="Z73"/>
  <c r="AD73"/>
  <c r="AF73"/>
  <c r="AH73"/>
  <c r="F74"/>
  <c r="H74"/>
  <c r="J74"/>
  <c r="N74"/>
  <c r="P74"/>
  <c r="R74"/>
  <c r="V74"/>
  <c r="AB74" s="1"/>
  <c r="X74"/>
  <c r="Z74"/>
  <c r="AD74"/>
  <c r="AJ74" s="1"/>
  <c r="AF74"/>
  <c r="AH74"/>
  <c r="F75"/>
  <c r="H75"/>
  <c r="J75"/>
  <c r="N75"/>
  <c r="P75"/>
  <c r="R75"/>
  <c r="V75"/>
  <c r="X75"/>
  <c r="Z75"/>
  <c r="AD75"/>
  <c r="AF75"/>
  <c r="AH75"/>
  <c r="F76"/>
  <c r="H76"/>
  <c r="J76"/>
  <c r="N76"/>
  <c r="P76"/>
  <c r="R76"/>
  <c r="V76"/>
  <c r="AB76" s="1"/>
  <c r="X76"/>
  <c r="Z76"/>
  <c r="AD76"/>
  <c r="AJ76" s="1"/>
  <c r="AF76"/>
  <c r="AH76"/>
  <c r="F77"/>
  <c r="H77"/>
  <c r="J77"/>
  <c r="N77"/>
  <c r="P77"/>
  <c r="R77"/>
  <c r="V77"/>
  <c r="X77"/>
  <c r="Z77"/>
  <c r="AD77"/>
  <c r="AF77"/>
  <c r="AH77"/>
  <c r="F78"/>
  <c r="H78"/>
  <c r="J78"/>
  <c r="N78"/>
  <c r="P78"/>
  <c r="R78"/>
  <c r="V78"/>
  <c r="AB78" s="1"/>
  <c r="X78"/>
  <c r="Z78"/>
  <c r="AD78"/>
  <c r="AJ78" s="1"/>
  <c r="AF78"/>
  <c r="AH78"/>
  <c r="F79"/>
  <c r="H79"/>
  <c r="J79"/>
  <c r="N79"/>
  <c r="P79"/>
  <c r="R79"/>
  <c r="V79"/>
  <c r="X79"/>
  <c r="Z79"/>
  <c r="AD79"/>
  <c r="AF79"/>
  <c r="AH79"/>
  <c r="F80"/>
  <c r="H80"/>
  <c r="J80"/>
  <c r="N80"/>
  <c r="P80"/>
  <c r="R80"/>
  <c r="V80"/>
  <c r="AB80" s="1"/>
  <c r="X80"/>
  <c r="Z80"/>
  <c r="AD80"/>
  <c r="AJ80" s="1"/>
  <c r="AF80"/>
  <c r="AH80"/>
  <c r="F81"/>
  <c r="H81"/>
  <c r="J81"/>
  <c r="N81"/>
  <c r="P81"/>
  <c r="R81"/>
  <c r="V81"/>
  <c r="X81"/>
  <c r="Z81"/>
  <c r="AD81"/>
  <c r="AF81"/>
  <c r="AH81"/>
  <c r="F82"/>
  <c r="H82"/>
  <c r="J82"/>
  <c r="N82"/>
  <c r="P82"/>
  <c r="R82"/>
  <c r="V82"/>
  <c r="AB82" s="1"/>
  <c r="X82"/>
  <c r="Z82"/>
  <c r="AD82"/>
  <c r="AJ82" s="1"/>
  <c r="AF82"/>
  <c r="AH82"/>
  <c r="F83"/>
  <c r="H83"/>
  <c r="J83"/>
  <c r="N83"/>
  <c r="P83"/>
  <c r="R83"/>
  <c r="V83"/>
  <c r="X83"/>
  <c r="Z83"/>
  <c r="AD83"/>
  <c r="AF83"/>
  <c r="AH83"/>
  <c r="F84"/>
  <c r="H84"/>
  <c r="J84"/>
  <c r="N84"/>
  <c r="P84"/>
  <c r="R84"/>
  <c r="V84"/>
  <c r="AB84" s="1"/>
  <c r="X84"/>
  <c r="Z84"/>
  <c r="AD84"/>
  <c r="AJ84" s="1"/>
  <c r="AF84"/>
  <c r="AH84"/>
  <c r="F85"/>
  <c r="H85"/>
  <c r="J85"/>
  <c r="N85"/>
  <c r="P85"/>
  <c r="R85"/>
  <c r="V85"/>
  <c r="X85"/>
  <c r="Z85"/>
  <c r="AD85"/>
  <c r="AF85"/>
  <c r="AH85"/>
  <c r="F86"/>
  <c r="H86"/>
  <c r="J86"/>
  <c r="N86"/>
  <c r="P86"/>
  <c r="R86"/>
  <c r="V86"/>
  <c r="AB86" s="1"/>
  <c r="X86"/>
  <c r="Z86"/>
  <c r="AD86"/>
  <c r="AJ86" s="1"/>
  <c r="AF86"/>
  <c r="AH86"/>
  <c r="F87"/>
  <c r="H87"/>
  <c r="J87"/>
  <c r="N87"/>
  <c r="P87"/>
  <c r="R87"/>
  <c r="V87"/>
  <c r="X87"/>
  <c r="Z87"/>
  <c r="AD87"/>
  <c r="AF87"/>
  <c r="AH87"/>
  <c r="F88"/>
  <c r="H88"/>
  <c r="J88"/>
  <c r="N88"/>
  <c r="P88"/>
  <c r="R88"/>
  <c r="V88"/>
  <c r="AB88" s="1"/>
  <c r="X88"/>
  <c r="Z88"/>
  <c r="AD88"/>
  <c r="AJ88" s="1"/>
  <c r="AF88"/>
  <c r="AH88"/>
  <c r="F89"/>
  <c r="H89"/>
  <c r="J89"/>
  <c r="N89"/>
  <c r="P89"/>
  <c r="R89"/>
  <c r="V89"/>
  <c r="X89"/>
  <c r="Z89"/>
  <c r="AD89"/>
  <c r="AF89"/>
  <c r="AH89"/>
  <c r="F90"/>
  <c r="H90"/>
  <c r="J90"/>
  <c r="N90"/>
  <c r="P90"/>
  <c r="R90"/>
  <c r="V90"/>
  <c r="AB90" s="1"/>
  <c r="X90"/>
  <c r="Z90"/>
  <c r="AD90"/>
  <c r="AJ90" s="1"/>
  <c r="AF90"/>
  <c r="AH90"/>
  <c r="F91"/>
  <c r="H91"/>
  <c r="J91"/>
  <c r="N91"/>
  <c r="P91"/>
  <c r="R91"/>
  <c r="V91"/>
  <c r="X91"/>
  <c r="Z91"/>
  <c r="AD91"/>
  <c r="AF91"/>
  <c r="AH91"/>
  <c r="F92"/>
  <c r="H92"/>
  <c r="J92"/>
  <c r="N92"/>
  <c r="P92"/>
  <c r="R92"/>
  <c r="V92"/>
  <c r="AB92" s="1"/>
  <c r="X92"/>
  <c r="Z92"/>
  <c r="AD92"/>
  <c r="AJ92" s="1"/>
  <c r="AF92"/>
  <c r="AH92"/>
  <c r="F93"/>
  <c r="H93"/>
  <c r="J93"/>
  <c r="N93"/>
  <c r="P93"/>
  <c r="R93"/>
  <c r="V93"/>
  <c r="X93"/>
  <c r="Z93"/>
  <c r="AD93"/>
  <c r="AF93"/>
  <c r="AH93"/>
  <c r="F94"/>
  <c r="H94"/>
  <c r="J94"/>
  <c r="N94"/>
  <c r="P94"/>
  <c r="R94"/>
  <c r="V94"/>
  <c r="AB94" s="1"/>
  <c r="X94"/>
  <c r="Z94"/>
  <c r="AD94"/>
  <c r="AJ94" s="1"/>
  <c r="AF94"/>
  <c r="AH94"/>
  <c r="F95"/>
  <c r="H95"/>
  <c r="J95"/>
  <c r="N95"/>
  <c r="P95"/>
  <c r="R95"/>
  <c r="V95"/>
  <c r="X95"/>
  <c r="Z95"/>
  <c r="AD95"/>
  <c r="AF95"/>
  <c r="AH95"/>
  <c r="F96"/>
  <c r="H96"/>
  <c r="J96"/>
  <c r="N96"/>
  <c r="P96"/>
  <c r="R96"/>
  <c r="V96"/>
  <c r="AB96" s="1"/>
  <c r="X96"/>
  <c r="Z96"/>
  <c r="AD96"/>
  <c r="AJ96" s="1"/>
  <c r="AF96"/>
  <c r="AH96"/>
  <c r="F97"/>
  <c r="H97"/>
  <c r="J97"/>
  <c r="N97"/>
  <c r="P97"/>
  <c r="R97"/>
  <c r="V97"/>
  <c r="X97"/>
  <c r="Z97"/>
  <c r="AD97"/>
  <c r="AF97"/>
  <c r="AH97"/>
  <c r="F98"/>
  <c r="H98"/>
  <c r="J98"/>
  <c r="N98"/>
  <c r="P98"/>
  <c r="R98"/>
  <c r="V98"/>
  <c r="AB98" s="1"/>
  <c r="X98"/>
  <c r="Z98"/>
  <c r="AD98"/>
  <c r="AJ98" s="1"/>
  <c r="AF98"/>
  <c r="AH98"/>
  <c r="F99"/>
  <c r="H99"/>
  <c r="J99"/>
  <c r="N99"/>
  <c r="P99"/>
  <c r="R99"/>
  <c r="V99"/>
  <c r="X99"/>
  <c r="Z99"/>
  <c r="AD99"/>
  <c r="AF99"/>
  <c r="AH99"/>
  <c r="F100"/>
  <c r="H100"/>
  <c r="J100"/>
  <c r="N100"/>
  <c r="P100"/>
  <c r="R100"/>
  <c r="V100"/>
  <c r="AB100" s="1"/>
  <c r="X100"/>
  <c r="Z100"/>
  <c r="AD100"/>
  <c r="AJ100" s="1"/>
  <c r="AF100"/>
  <c r="AH100"/>
  <c r="F101"/>
  <c r="H101"/>
  <c r="J101"/>
  <c r="N101"/>
  <c r="P101"/>
  <c r="R101"/>
  <c r="V101"/>
  <c r="X101"/>
  <c r="Z101"/>
  <c r="AD101"/>
  <c r="AF101"/>
  <c r="AH101"/>
  <c r="F102"/>
  <c r="H102"/>
  <c r="J102"/>
  <c r="N102"/>
  <c r="P102"/>
  <c r="R102"/>
  <c r="V102"/>
  <c r="AB102" s="1"/>
  <c r="X102"/>
  <c r="Z102"/>
  <c r="AD102"/>
  <c r="AJ102" s="1"/>
  <c r="AF102"/>
  <c r="AH102"/>
  <c r="F103"/>
  <c r="H103"/>
  <c r="J103"/>
  <c r="N103"/>
  <c r="P103"/>
  <c r="R103"/>
  <c r="V103"/>
  <c r="X103"/>
  <c r="Z103"/>
  <c r="AD103"/>
  <c r="AF103"/>
  <c r="AH103"/>
  <c r="F104"/>
  <c r="H104"/>
  <c r="J104"/>
  <c r="N104"/>
  <c r="P104"/>
  <c r="R104"/>
  <c r="V104"/>
  <c r="AB104" s="1"/>
  <c r="X104"/>
  <c r="Z104"/>
  <c r="AD104"/>
  <c r="AJ104" s="1"/>
  <c r="AF104"/>
  <c r="AH104"/>
  <c r="F105"/>
  <c r="H105"/>
  <c r="J105"/>
  <c r="N105"/>
  <c r="P105"/>
  <c r="R105"/>
  <c r="V105"/>
  <c r="X105"/>
  <c r="Z105"/>
  <c r="AD105"/>
  <c r="AF105"/>
  <c r="AH105"/>
  <c r="F106"/>
  <c r="H106"/>
  <c r="J106"/>
  <c r="N106"/>
  <c r="P106"/>
  <c r="R106"/>
  <c r="V106"/>
  <c r="AB106" s="1"/>
  <c r="X106"/>
  <c r="Z106"/>
  <c r="AD106"/>
  <c r="AJ106" s="1"/>
  <c r="AF106"/>
  <c r="AH106"/>
  <c r="F107"/>
  <c r="H107"/>
  <c r="J107"/>
  <c r="N107"/>
  <c r="P107"/>
  <c r="R107"/>
  <c r="V107"/>
  <c r="X107"/>
  <c r="Z107"/>
  <c r="AD107"/>
  <c r="AF107"/>
  <c r="AH107"/>
  <c r="F108"/>
  <c r="H108"/>
  <c r="J108"/>
  <c r="N108"/>
  <c r="P108"/>
  <c r="R108"/>
  <c r="V108"/>
  <c r="AB108" s="1"/>
  <c r="X108"/>
  <c r="Z108"/>
  <c r="AD108"/>
  <c r="AJ108" s="1"/>
  <c r="AF108"/>
  <c r="AH108"/>
  <c r="F109"/>
  <c r="H109"/>
  <c r="J109"/>
  <c r="N109"/>
  <c r="P109"/>
  <c r="R109"/>
  <c r="V109"/>
  <c r="X109"/>
  <c r="Z109"/>
  <c r="AD109"/>
  <c r="AF109"/>
  <c r="AH109"/>
  <c r="F110"/>
  <c r="H110"/>
  <c r="J110"/>
  <c r="N110"/>
  <c r="P110"/>
  <c r="R110"/>
  <c r="V110"/>
  <c r="AB110" s="1"/>
  <c r="X110"/>
  <c r="Z110"/>
  <c r="AD110"/>
  <c r="AJ110" s="1"/>
  <c r="AF110"/>
  <c r="AH110"/>
  <c r="F111"/>
  <c r="H111"/>
  <c r="J111"/>
  <c r="N111"/>
  <c r="P111"/>
  <c r="R111"/>
  <c r="V111"/>
  <c r="X111"/>
  <c r="Z111"/>
  <c r="AD111"/>
  <c r="AF111"/>
  <c r="AH111"/>
  <c r="F112"/>
  <c r="H112"/>
  <c r="J112"/>
  <c r="N112"/>
  <c r="P112"/>
  <c r="R112"/>
  <c r="V112"/>
  <c r="AB112" s="1"/>
  <c r="X112"/>
  <c r="Z112"/>
  <c r="AD112"/>
  <c r="AJ112" s="1"/>
  <c r="AF112"/>
  <c r="AH112"/>
  <c r="F113"/>
  <c r="H113"/>
  <c r="J113"/>
  <c r="N113"/>
  <c r="P113"/>
  <c r="R113"/>
  <c r="V113"/>
  <c r="X113"/>
  <c r="Z113"/>
  <c r="AD113"/>
  <c r="AF113"/>
  <c r="AH113"/>
  <c r="F12" i="68"/>
  <c r="H12" s="1"/>
  <c r="J12" s="1"/>
  <c r="L12" s="1"/>
  <c r="F13"/>
  <c r="H13" s="1"/>
  <c r="J13" s="1"/>
  <c r="F14"/>
  <c r="H14" s="1"/>
  <c r="J14" s="1"/>
  <c r="L14" s="1"/>
  <c r="F15"/>
  <c r="H15" s="1"/>
  <c r="J15" s="1"/>
  <c r="F16"/>
  <c r="H16" s="1"/>
  <c r="J16" s="1"/>
  <c r="L16" s="1"/>
  <c r="F17"/>
  <c r="H17" s="1"/>
  <c r="J17" s="1"/>
  <c r="F18"/>
  <c r="H18" s="1"/>
  <c r="J18" s="1"/>
  <c r="L18" s="1"/>
  <c r="F19"/>
  <c r="H19" s="1"/>
  <c r="J19" s="1"/>
  <c r="F20"/>
  <c r="H20" s="1"/>
  <c r="J20" s="1"/>
  <c r="L20" s="1"/>
  <c r="F21"/>
  <c r="H21" s="1"/>
  <c r="J21" s="1"/>
  <c r="F22"/>
  <c r="H22" s="1"/>
  <c r="J22" s="1"/>
  <c r="L22" s="1"/>
  <c r="F23"/>
  <c r="H23" s="1"/>
  <c r="J23" s="1"/>
  <c r="F24"/>
  <c r="H24" s="1"/>
  <c r="F25"/>
  <c r="F26"/>
  <c r="H26" s="1"/>
  <c r="F27"/>
  <c r="F28"/>
  <c r="H28" s="1"/>
  <c r="F29"/>
  <c r="F30"/>
  <c r="H30" s="1"/>
  <c r="F31"/>
  <c r="F32"/>
  <c r="H32" s="1"/>
  <c r="F33"/>
  <c r="F34"/>
  <c r="H34" s="1"/>
  <c r="F35"/>
  <c r="F36"/>
  <c r="H36" s="1"/>
  <c r="J36" s="1"/>
  <c r="F37"/>
  <c r="F38"/>
  <c r="H38" s="1"/>
  <c r="J38" s="1"/>
  <c r="F39"/>
  <c r="F40"/>
  <c r="H40" s="1"/>
  <c r="J40" s="1"/>
  <c r="F41"/>
  <c r="F42"/>
  <c r="H42" s="1"/>
  <c r="J42" s="1"/>
  <c r="F43"/>
  <c r="F44"/>
  <c r="H44" s="1"/>
  <c r="J44" s="1"/>
  <c r="F45"/>
  <c r="F46"/>
  <c r="H46" s="1"/>
  <c r="J46" s="1"/>
  <c r="F47"/>
  <c r="F48"/>
  <c r="H48" s="1"/>
  <c r="J48" s="1"/>
  <c r="F49"/>
  <c r="H49" s="1"/>
  <c r="J49" s="1"/>
  <c r="L49" s="1"/>
  <c r="F50"/>
  <c r="H50" s="1"/>
  <c r="J50" s="1"/>
  <c r="F51"/>
  <c r="H51" s="1"/>
  <c r="J51" s="1"/>
  <c r="L51" s="1"/>
  <c r="F52"/>
  <c r="H52" s="1"/>
  <c r="J52" s="1"/>
  <c r="F53"/>
  <c r="H53" s="1"/>
  <c r="J53" s="1"/>
  <c r="L53" s="1"/>
  <c r="F54"/>
  <c r="H54" s="1"/>
  <c r="J54" s="1"/>
  <c r="F55"/>
  <c r="H55" s="1"/>
  <c r="J55" s="1"/>
  <c r="L55" s="1"/>
  <c r="F56"/>
  <c r="H56" s="1"/>
  <c r="J56" s="1"/>
  <c r="F57"/>
  <c r="H57" s="1"/>
  <c r="J57" s="1"/>
  <c r="L57" s="1"/>
  <c r="F58"/>
  <c r="H58" s="1"/>
  <c r="J58" s="1"/>
  <c r="F59"/>
  <c r="H59" s="1"/>
  <c r="J59" s="1"/>
  <c r="L59" s="1"/>
  <c r="F60"/>
  <c r="H60" s="1"/>
  <c r="J60" s="1"/>
  <c r="F61"/>
  <c r="H61" s="1"/>
  <c r="J61" s="1"/>
  <c r="L61" s="1"/>
  <c r="F62"/>
  <c r="H62" s="1"/>
  <c r="J62" s="1"/>
  <c r="F63"/>
  <c r="H63" s="1"/>
  <c r="J63" s="1"/>
  <c r="L63" s="1"/>
  <c r="F64"/>
  <c r="H64" s="1"/>
  <c r="J64" s="1"/>
  <c r="F65"/>
  <c r="H65" s="1"/>
  <c r="J65" s="1"/>
  <c r="L65" s="1"/>
  <c r="F66"/>
  <c r="H66" s="1"/>
  <c r="J66" s="1"/>
  <c r="F67"/>
  <c r="H67" s="1"/>
  <c r="J67" s="1"/>
  <c r="L67" s="1"/>
  <c r="F68"/>
  <c r="H68" s="1"/>
  <c r="J68" s="1"/>
  <c r="F69"/>
  <c r="H69" s="1"/>
  <c r="J69" s="1"/>
  <c r="L69" s="1"/>
  <c r="F70"/>
  <c r="H70" s="1"/>
  <c r="J70" s="1"/>
  <c r="F71"/>
  <c r="H71" s="1"/>
  <c r="J71" s="1"/>
  <c r="L71" s="1"/>
  <c r="F72"/>
  <c r="H72" s="1"/>
  <c r="J72" s="1"/>
  <c r="F73"/>
  <c r="H73" s="1"/>
  <c r="J73" s="1"/>
  <c r="L73" s="1"/>
  <c r="F74"/>
  <c r="H74" s="1"/>
  <c r="J74" s="1"/>
  <c r="F75"/>
  <c r="H75"/>
  <c r="J75" s="1"/>
  <c r="L75" s="1"/>
  <c r="F76"/>
  <c r="H76" s="1"/>
  <c r="J76" s="1"/>
  <c r="F77"/>
  <c r="H77" s="1"/>
  <c r="J77" s="1"/>
  <c r="L77" s="1"/>
  <c r="F78"/>
  <c r="H78" s="1"/>
  <c r="J78" s="1"/>
  <c r="F79"/>
  <c r="H79" s="1"/>
  <c r="J79" s="1"/>
  <c r="L79" s="1"/>
  <c r="F80"/>
  <c r="H80" s="1"/>
  <c r="J80" s="1"/>
  <c r="F81"/>
  <c r="H81" s="1"/>
  <c r="J81" s="1"/>
  <c r="L81" s="1"/>
  <c r="F82"/>
  <c r="H82" s="1"/>
  <c r="J82" s="1"/>
  <c r="F83"/>
  <c r="H83" s="1"/>
  <c r="J83" s="1"/>
  <c r="L83" s="1"/>
  <c r="F84"/>
  <c r="H84" s="1"/>
  <c r="J84" s="1"/>
  <c r="F85"/>
  <c r="H85" s="1"/>
  <c r="J85" s="1"/>
  <c r="L85" s="1"/>
  <c r="F86"/>
  <c r="H86" s="1"/>
  <c r="J86" s="1"/>
  <c r="F87"/>
  <c r="H87" s="1"/>
  <c r="J87" s="1"/>
  <c r="L87" s="1"/>
  <c r="F88"/>
  <c r="H88" s="1"/>
  <c r="J88" s="1"/>
  <c r="F89"/>
  <c r="H89" s="1"/>
  <c r="J89" s="1"/>
  <c r="L89" s="1"/>
  <c r="F90"/>
  <c r="H90" s="1"/>
  <c r="J90" s="1"/>
  <c r="F91"/>
  <c r="H91" s="1"/>
  <c r="J91" s="1"/>
  <c r="L91" s="1"/>
  <c r="F92"/>
  <c r="H92" s="1"/>
  <c r="J92" s="1"/>
  <c r="F93"/>
  <c r="H93" s="1"/>
  <c r="J93" s="1"/>
  <c r="L93" s="1"/>
  <c r="F94"/>
  <c r="H94" s="1"/>
  <c r="J94" s="1"/>
  <c r="F95"/>
  <c r="H95" s="1"/>
  <c r="J95" s="1"/>
  <c r="L95" s="1"/>
  <c r="F96"/>
  <c r="H96" s="1"/>
  <c r="J96" s="1"/>
  <c r="F97"/>
  <c r="H97" s="1"/>
  <c r="J97" s="1"/>
  <c r="L97" s="1"/>
  <c r="F98"/>
  <c r="H98" s="1"/>
  <c r="J98" s="1"/>
  <c r="F99"/>
  <c r="H99"/>
  <c r="J99" s="1"/>
  <c r="L99" s="1"/>
  <c r="F100"/>
  <c r="H100" s="1"/>
  <c r="J100" s="1"/>
  <c r="F101"/>
  <c r="H101" s="1"/>
  <c r="J101" s="1"/>
  <c r="L101" s="1"/>
  <c r="F102"/>
  <c r="H102" s="1"/>
  <c r="J102" s="1"/>
  <c r="F103"/>
  <c r="H103" s="1"/>
  <c r="J103" s="1"/>
  <c r="L103" s="1"/>
  <c r="F104"/>
  <c r="H104" s="1"/>
  <c r="J104" s="1"/>
  <c r="F105"/>
  <c r="H105" s="1"/>
  <c r="J105" s="1"/>
  <c r="L105" s="1"/>
  <c r="F106"/>
  <c r="H106" s="1"/>
  <c r="J106" s="1"/>
  <c r="F107"/>
  <c r="H107" s="1"/>
  <c r="J107" s="1"/>
  <c r="L107" s="1"/>
  <c r="F108"/>
  <c r="H108" s="1"/>
  <c r="J108" s="1"/>
  <c r="F109"/>
  <c r="H109" s="1"/>
  <c r="J109" s="1"/>
  <c r="L109" s="1"/>
  <c r="F110"/>
  <c r="H110" s="1"/>
  <c r="J110" s="1"/>
  <c r="F111"/>
  <c r="H111" s="1"/>
  <c r="J111" s="1"/>
  <c r="L111" s="1"/>
  <c r="F112"/>
  <c r="H112" s="1"/>
  <c r="J112" s="1"/>
  <c r="F113"/>
  <c r="H113" s="1"/>
  <c r="J113" s="1"/>
  <c r="F12" i="56"/>
  <c r="H12"/>
  <c r="J12"/>
  <c r="N12"/>
  <c r="P12"/>
  <c r="R12"/>
  <c r="V12"/>
  <c r="X12"/>
  <c r="Z12"/>
  <c r="AD12"/>
  <c r="AF12"/>
  <c r="AH12"/>
  <c r="F13"/>
  <c r="H13"/>
  <c r="J13"/>
  <c r="N13"/>
  <c r="P13"/>
  <c r="R13"/>
  <c r="V13"/>
  <c r="X13"/>
  <c r="Z13"/>
  <c r="AD13"/>
  <c r="AF13"/>
  <c r="AH13"/>
  <c r="F14"/>
  <c r="H14"/>
  <c r="J14"/>
  <c r="N14"/>
  <c r="P14"/>
  <c r="R14"/>
  <c r="V14"/>
  <c r="X14"/>
  <c r="Z14"/>
  <c r="AD14"/>
  <c r="AF14"/>
  <c r="AH14"/>
  <c r="F15"/>
  <c r="H15"/>
  <c r="J15"/>
  <c r="N15"/>
  <c r="P15"/>
  <c r="R15"/>
  <c r="V15"/>
  <c r="X15"/>
  <c r="Z15"/>
  <c r="AD15"/>
  <c r="AF15"/>
  <c r="AH15"/>
  <c r="F16"/>
  <c r="H16"/>
  <c r="J16"/>
  <c r="N16"/>
  <c r="P16"/>
  <c r="R16"/>
  <c r="V16"/>
  <c r="X16"/>
  <c r="Z16"/>
  <c r="AD16"/>
  <c r="AF16"/>
  <c r="AH16"/>
  <c r="F17"/>
  <c r="H17"/>
  <c r="J17"/>
  <c r="N17"/>
  <c r="P17"/>
  <c r="R17"/>
  <c r="V17"/>
  <c r="X17"/>
  <c r="Z17"/>
  <c r="AD17"/>
  <c r="AF17"/>
  <c r="AH17"/>
  <c r="F18"/>
  <c r="H18"/>
  <c r="J18"/>
  <c r="N18"/>
  <c r="P18"/>
  <c r="R18"/>
  <c r="V18"/>
  <c r="X18"/>
  <c r="Z18"/>
  <c r="AD18"/>
  <c r="AF18"/>
  <c r="AH18"/>
  <c r="F19"/>
  <c r="H19"/>
  <c r="J19"/>
  <c r="N19"/>
  <c r="P19"/>
  <c r="R19"/>
  <c r="V19"/>
  <c r="X19"/>
  <c r="Z19"/>
  <c r="AD19"/>
  <c r="AF19"/>
  <c r="AH19"/>
  <c r="F20"/>
  <c r="H20"/>
  <c r="J20"/>
  <c r="N20"/>
  <c r="P20"/>
  <c r="R20"/>
  <c r="V20"/>
  <c r="X20"/>
  <c r="Z20"/>
  <c r="AD20"/>
  <c r="AF20"/>
  <c r="AH20"/>
  <c r="F21"/>
  <c r="H21"/>
  <c r="J21"/>
  <c r="N21"/>
  <c r="P21"/>
  <c r="R21"/>
  <c r="V21"/>
  <c r="X21"/>
  <c r="Z21"/>
  <c r="AD21"/>
  <c r="AF21"/>
  <c r="AH21"/>
  <c r="F22"/>
  <c r="H22"/>
  <c r="J22"/>
  <c r="N22"/>
  <c r="P22"/>
  <c r="R22"/>
  <c r="V22"/>
  <c r="X22"/>
  <c r="Z22"/>
  <c r="AD22"/>
  <c r="AF22"/>
  <c r="AH22"/>
  <c r="F23"/>
  <c r="H23"/>
  <c r="J23"/>
  <c r="N23"/>
  <c r="P23"/>
  <c r="R23"/>
  <c r="V23"/>
  <c r="X23"/>
  <c r="Z23"/>
  <c r="AD23"/>
  <c r="AF23"/>
  <c r="AH23"/>
  <c r="F24"/>
  <c r="H24"/>
  <c r="J24"/>
  <c r="N24"/>
  <c r="P24"/>
  <c r="R24"/>
  <c r="V24"/>
  <c r="X24"/>
  <c r="Z24"/>
  <c r="AD24"/>
  <c r="AF24"/>
  <c r="AH24"/>
  <c r="F25"/>
  <c r="H25"/>
  <c r="J25"/>
  <c r="N25"/>
  <c r="P25"/>
  <c r="R25"/>
  <c r="V25"/>
  <c r="X25"/>
  <c r="Z25"/>
  <c r="AD25"/>
  <c r="AF25"/>
  <c r="AH25"/>
  <c r="F26"/>
  <c r="H26"/>
  <c r="J26"/>
  <c r="N26"/>
  <c r="P26"/>
  <c r="R26"/>
  <c r="V26"/>
  <c r="X26"/>
  <c r="Z26"/>
  <c r="AD26"/>
  <c r="AF26"/>
  <c r="AH26"/>
  <c r="F27"/>
  <c r="H27"/>
  <c r="J27"/>
  <c r="N27"/>
  <c r="P27"/>
  <c r="R27"/>
  <c r="V27"/>
  <c r="X27"/>
  <c r="Z27"/>
  <c r="AD27"/>
  <c r="AF27"/>
  <c r="AH27"/>
  <c r="F28"/>
  <c r="H28"/>
  <c r="J28"/>
  <c r="N28"/>
  <c r="P28"/>
  <c r="R28"/>
  <c r="V28"/>
  <c r="X28"/>
  <c r="Z28"/>
  <c r="AD28"/>
  <c r="AF28"/>
  <c r="AH28"/>
  <c r="F29"/>
  <c r="H29"/>
  <c r="J29"/>
  <c r="N29"/>
  <c r="P29"/>
  <c r="R29"/>
  <c r="V29"/>
  <c r="X29"/>
  <c r="Z29"/>
  <c r="AD29"/>
  <c r="AF29"/>
  <c r="AH29"/>
  <c r="F30"/>
  <c r="H30"/>
  <c r="J30"/>
  <c r="N30"/>
  <c r="P30"/>
  <c r="R30"/>
  <c r="V30"/>
  <c r="X30"/>
  <c r="Z30"/>
  <c r="AD30"/>
  <c r="AF30"/>
  <c r="AH30"/>
  <c r="F31"/>
  <c r="H31"/>
  <c r="J31"/>
  <c r="N31"/>
  <c r="P31"/>
  <c r="R31"/>
  <c r="V31"/>
  <c r="X31"/>
  <c r="Z31"/>
  <c r="AD31"/>
  <c r="AF31"/>
  <c r="AH31"/>
  <c r="F32"/>
  <c r="H32"/>
  <c r="J32"/>
  <c r="N32"/>
  <c r="P32"/>
  <c r="R32"/>
  <c r="V32"/>
  <c r="X32"/>
  <c r="Z32"/>
  <c r="AD32"/>
  <c r="AF32"/>
  <c r="AH32"/>
  <c r="F33"/>
  <c r="H33"/>
  <c r="J33"/>
  <c r="N33"/>
  <c r="P33"/>
  <c r="R33"/>
  <c r="V33"/>
  <c r="X33"/>
  <c r="Z33"/>
  <c r="AD33"/>
  <c r="AF33"/>
  <c r="AH33"/>
  <c r="F34"/>
  <c r="H34"/>
  <c r="J34"/>
  <c r="N34"/>
  <c r="P34"/>
  <c r="R34"/>
  <c r="V34"/>
  <c r="X34"/>
  <c r="Z34"/>
  <c r="AD34"/>
  <c r="AF34"/>
  <c r="AH34"/>
  <c r="F35"/>
  <c r="H35"/>
  <c r="J35"/>
  <c r="N35"/>
  <c r="P35"/>
  <c r="R35"/>
  <c r="V35"/>
  <c r="X35"/>
  <c r="Z35"/>
  <c r="AD35"/>
  <c r="AF35"/>
  <c r="AH35"/>
  <c r="F36"/>
  <c r="H36"/>
  <c r="J36"/>
  <c r="N36"/>
  <c r="P36"/>
  <c r="R36"/>
  <c r="V36"/>
  <c r="X36"/>
  <c r="Z36"/>
  <c r="AD36"/>
  <c r="AF36"/>
  <c r="AH36"/>
  <c r="F37"/>
  <c r="H37"/>
  <c r="J37"/>
  <c r="N37"/>
  <c r="P37"/>
  <c r="R37"/>
  <c r="V37"/>
  <c r="X37"/>
  <c r="Z37"/>
  <c r="AD37"/>
  <c r="AF37"/>
  <c r="AH37"/>
  <c r="F38"/>
  <c r="H38"/>
  <c r="J38"/>
  <c r="N38"/>
  <c r="P38"/>
  <c r="R38"/>
  <c r="V38"/>
  <c r="X38"/>
  <c r="Z38"/>
  <c r="AD38"/>
  <c r="AF38"/>
  <c r="AH38"/>
  <c r="F39"/>
  <c r="H39"/>
  <c r="J39"/>
  <c r="N39"/>
  <c r="P39"/>
  <c r="R39"/>
  <c r="V39"/>
  <c r="X39"/>
  <c r="Z39"/>
  <c r="AD39"/>
  <c r="AF39"/>
  <c r="AH39"/>
  <c r="F40"/>
  <c r="H40"/>
  <c r="J40"/>
  <c r="N40"/>
  <c r="P40"/>
  <c r="R40"/>
  <c r="V40"/>
  <c r="X40"/>
  <c r="Z40"/>
  <c r="AD40"/>
  <c r="AF40"/>
  <c r="AH40"/>
  <c r="F41"/>
  <c r="H41"/>
  <c r="J41"/>
  <c r="N41"/>
  <c r="P41"/>
  <c r="R41"/>
  <c r="V41"/>
  <c r="X41"/>
  <c r="Z41"/>
  <c r="AD41"/>
  <c r="AF41"/>
  <c r="AH41"/>
  <c r="F42"/>
  <c r="H42"/>
  <c r="J42"/>
  <c r="N42"/>
  <c r="P42"/>
  <c r="R42"/>
  <c r="V42"/>
  <c r="X42"/>
  <c r="Z42"/>
  <c r="AD42"/>
  <c r="AF42"/>
  <c r="AH42"/>
  <c r="F43"/>
  <c r="H43"/>
  <c r="J43"/>
  <c r="N43"/>
  <c r="P43"/>
  <c r="R43"/>
  <c r="V43"/>
  <c r="X43"/>
  <c r="Z43"/>
  <c r="AD43"/>
  <c r="AF43"/>
  <c r="AH43"/>
  <c r="F44"/>
  <c r="H44"/>
  <c r="J44"/>
  <c r="N44"/>
  <c r="P44"/>
  <c r="R44"/>
  <c r="V44"/>
  <c r="X44"/>
  <c r="Z44"/>
  <c r="AD44"/>
  <c r="AF44"/>
  <c r="AH44"/>
  <c r="F45"/>
  <c r="H45"/>
  <c r="J45"/>
  <c r="N45"/>
  <c r="P45"/>
  <c r="R45"/>
  <c r="V45"/>
  <c r="X45"/>
  <c r="Z45"/>
  <c r="AD45"/>
  <c r="AF45"/>
  <c r="AH45"/>
  <c r="F46"/>
  <c r="H46"/>
  <c r="J46"/>
  <c r="N46"/>
  <c r="P46"/>
  <c r="R46"/>
  <c r="V46"/>
  <c r="X46"/>
  <c r="Z46"/>
  <c r="AD46"/>
  <c r="AF46"/>
  <c r="AH46"/>
  <c r="F47"/>
  <c r="H47"/>
  <c r="J47"/>
  <c r="N47"/>
  <c r="P47"/>
  <c r="R47"/>
  <c r="V47"/>
  <c r="X47"/>
  <c r="Z47"/>
  <c r="AD47"/>
  <c r="AF47"/>
  <c r="AH47"/>
  <c r="F48"/>
  <c r="H48"/>
  <c r="J48"/>
  <c r="N48"/>
  <c r="P48"/>
  <c r="R48"/>
  <c r="V48"/>
  <c r="X48"/>
  <c r="Z48"/>
  <c r="AD48"/>
  <c r="AF48"/>
  <c r="AH48"/>
  <c r="F49"/>
  <c r="H49"/>
  <c r="J49"/>
  <c r="N49"/>
  <c r="P49"/>
  <c r="R49"/>
  <c r="V49"/>
  <c r="X49"/>
  <c r="Z49"/>
  <c r="AD49"/>
  <c r="AF49"/>
  <c r="AH49"/>
  <c r="F50"/>
  <c r="H50"/>
  <c r="J50"/>
  <c r="N50"/>
  <c r="P50"/>
  <c r="R50"/>
  <c r="V50"/>
  <c r="X50"/>
  <c r="Z50"/>
  <c r="AD50"/>
  <c r="AF50"/>
  <c r="AH50"/>
  <c r="F51"/>
  <c r="H51"/>
  <c r="J51"/>
  <c r="N51"/>
  <c r="P51"/>
  <c r="R51"/>
  <c r="V51"/>
  <c r="X51"/>
  <c r="Z51"/>
  <c r="AD51"/>
  <c r="AF51"/>
  <c r="AH51"/>
  <c r="F52"/>
  <c r="H52"/>
  <c r="J52"/>
  <c r="N52"/>
  <c r="P52"/>
  <c r="R52"/>
  <c r="V52"/>
  <c r="X52"/>
  <c r="Z52"/>
  <c r="AD52"/>
  <c r="AF52"/>
  <c r="AH52"/>
  <c r="F53"/>
  <c r="H53"/>
  <c r="J53"/>
  <c r="N53"/>
  <c r="P53"/>
  <c r="R53"/>
  <c r="V53"/>
  <c r="X53"/>
  <c r="Z53"/>
  <c r="AD53"/>
  <c r="AF53"/>
  <c r="AH53"/>
  <c r="F54"/>
  <c r="H54"/>
  <c r="J54"/>
  <c r="N54"/>
  <c r="P54"/>
  <c r="R54"/>
  <c r="V54"/>
  <c r="X54"/>
  <c r="Z54"/>
  <c r="AD54"/>
  <c r="AF54"/>
  <c r="AH54"/>
  <c r="F55"/>
  <c r="H55"/>
  <c r="J55"/>
  <c r="N55"/>
  <c r="P55"/>
  <c r="R55"/>
  <c r="V55"/>
  <c r="X55"/>
  <c r="Z55"/>
  <c r="AD55"/>
  <c r="AF55"/>
  <c r="AH55"/>
  <c r="F56"/>
  <c r="H56"/>
  <c r="J56"/>
  <c r="N56"/>
  <c r="P56"/>
  <c r="R56"/>
  <c r="V56"/>
  <c r="X56"/>
  <c r="Z56"/>
  <c r="AD56"/>
  <c r="AF56"/>
  <c r="AH56"/>
  <c r="F57"/>
  <c r="H57"/>
  <c r="J57"/>
  <c r="N57"/>
  <c r="P57"/>
  <c r="R57"/>
  <c r="V57"/>
  <c r="X57"/>
  <c r="Z57"/>
  <c r="AD57"/>
  <c r="AF57"/>
  <c r="AH57"/>
  <c r="F58"/>
  <c r="H58"/>
  <c r="J58"/>
  <c r="N58"/>
  <c r="P58"/>
  <c r="R58"/>
  <c r="V58"/>
  <c r="X58"/>
  <c r="Z58"/>
  <c r="AD58"/>
  <c r="AF58"/>
  <c r="AH58"/>
  <c r="F59"/>
  <c r="H59"/>
  <c r="J59"/>
  <c r="N59"/>
  <c r="P59"/>
  <c r="R59"/>
  <c r="V59"/>
  <c r="X59"/>
  <c r="Z59"/>
  <c r="AD59"/>
  <c r="AF59"/>
  <c r="AH59"/>
  <c r="F60"/>
  <c r="H60"/>
  <c r="J60"/>
  <c r="N60"/>
  <c r="P60"/>
  <c r="R60"/>
  <c r="V60"/>
  <c r="X60"/>
  <c r="Z60"/>
  <c r="AD60"/>
  <c r="AF60"/>
  <c r="AH60"/>
  <c r="F61"/>
  <c r="H61"/>
  <c r="J61"/>
  <c r="N61"/>
  <c r="P61"/>
  <c r="R61"/>
  <c r="V61"/>
  <c r="X61"/>
  <c r="Z61"/>
  <c r="AD61"/>
  <c r="AF61"/>
  <c r="AH61"/>
  <c r="F62"/>
  <c r="H62"/>
  <c r="J62"/>
  <c r="N62"/>
  <c r="P62"/>
  <c r="R62"/>
  <c r="V62"/>
  <c r="X62"/>
  <c r="Z62"/>
  <c r="AD62"/>
  <c r="AF62"/>
  <c r="AH62"/>
  <c r="F63"/>
  <c r="H63"/>
  <c r="J63"/>
  <c r="N63"/>
  <c r="P63"/>
  <c r="R63"/>
  <c r="V63"/>
  <c r="X63"/>
  <c r="Z63"/>
  <c r="AD63"/>
  <c r="AF63"/>
  <c r="AH63"/>
  <c r="F64"/>
  <c r="H64"/>
  <c r="J64"/>
  <c r="N64"/>
  <c r="P64"/>
  <c r="R64"/>
  <c r="V64"/>
  <c r="X64"/>
  <c r="Z64"/>
  <c r="AD64"/>
  <c r="AF64"/>
  <c r="AH64"/>
  <c r="F65"/>
  <c r="H65"/>
  <c r="J65"/>
  <c r="N65"/>
  <c r="P65"/>
  <c r="R65"/>
  <c r="V65"/>
  <c r="X65"/>
  <c r="Z65"/>
  <c r="AD65"/>
  <c r="AF65"/>
  <c r="AH65"/>
  <c r="F66"/>
  <c r="H66"/>
  <c r="J66"/>
  <c r="N66"/>
  <c r="P66"/>
  <c r="R66"/>
  <c r="V66"/>
  <c r="X66"/>
  <c r="Z66"/>
  <c r="AD66"/>
  <c r="AF66"/>
  <c r="AH66"/>
  <c r="F67"/>
  <c r="H67"/>
  <c r="J67"/>
  <c r="N67"/>
  <c r="P67"/>
  <c r="R67"/>
  <c r="V67"/>
  <c r="X67"/>
  <c r="Z67"/>
  <c r="AD67"/>
  <c r="AF67"/>
  <c r="AH67"/>
  <c r="F68"/>
  <c r="H68"/>
  <c r="J68"/>
  <c r="N68"/>
  <c r="P68"/>
  <c r="R68"/>
  <c r="V68"/>
  <c r="X68"/>
  <c r="Z68"/>
  <c r="AD68"/>
  <c r="AF68"/>
  <c r="AH68"/>
  <c r="F69"/>
  <c r="H69"/>
  <c r="J69"/>
  <c r="N69"/>
  <c r="P69"/>
  <c r="R69"/>
  <c r="V69"/>
  <c r="X69"/>
  <c r="Z69"/>
  <c r="AD69"/>
  <c r="AF69"/>
  <c r="AH69"/>
  <c r="F70"/>
  <c r="H70"/>
  <c r="J70"/>
  <c r="N70"/>
  <c r="P70"/>
  <c r="R70"/>
  <c r="V70"/>
  <c r="X70"/>
  <c r="Z70"/>
  <c r="AD70"/>
  <c r="AF70"/>
  <c r="AH70"/>
  <c r="F71"/>
  <c r="H71"/>
  <c r="J71"/>
  <c r="N71"/>
  <c r="P71"/>
  <c r="R71"/>
  <c r="V71"/>
  <c r="X71"/>
  <c r="Z71"/>
  <c r="AD71"/>
  <c r="AF71"/>
  <c r="AH71"/>
  <c r="F72"/>
  <c r="H72"/>
  <c r="J72"/>
  <c r="N72"/>
  <c r="P72"/>
  <c r="R72"/>
  <c r="V72"/>
  <c r="X72"/>
  <c r="Z72"/>
  <c r="AD72"/>
  <c r="AF72"/>
  <c r="AH72"/>
  <c r="F73"/>
  <c r="H73"/>
  <c r="J73"/>
  <c r="N73"/>
  <c r="P73"/>
  <c r="R73"/>
  <c r="V73"/>
  <c r="X73"/>
  <c r="Z73"/>
  <c r="AD73"/>
  <c r="AF73"/>
  <c r="AH73"/>
  <c r="F74"/>
  <c r="H74"/>
  <c r="J74"/>
  <c r="N74"/>
  <c r="P74"/>
  <c r="R74"/>
  <c r="V74"/>
  <c r="X74"/>
  <c r="Z74"/>
  <c r="AD74"/>
  <c r="AF74"/>
  <c r="AH74"/>
  <c r="F75"/>
  <c r="H75"/>
  <c r="J75"/>
  <c r="N75"/>
  <c r="P75"/>
  <c r="R75"/>
  <c r="V75"/>
  <c r="X75"/>
  <c r="Z75"/>
  <c r="AD75"/>
  <c r="AF75"/>
  <c r="AH75"/>
  <c r="F76"/>
  <c r="H76"/>
  <c r="J76"/>
  <c r="N76"/>
  <c r="P76"/>
  <c r="R76"/>
  <c r="V76"/>
  <c r="X76"/>
  <c r="Z76"/>
  <c r="AD76"/>
  <c r="AF76"/>
  <c r="AH76"/>
  <c r="F77"/>
  <c r="H77"/>
  <c r="J77"/>
  <c r="N77"/>
  <c r="P77"/>
  <c r="R77"/>
  <c r="V77"/>
  <c r="X77"/>
  <c r="Z77"/>
  <c r="AD77"/>
  <c r="AF77"/>
  <c r="AH77"/>
  <c r="F78"/>
  <c r="H78"/>
  <c r="J78"/>
  <c r="N78"/>
  <c r="P78"/>
  <c r="R78"/>
  <c r="V78"/>
  <c r="X78"/>
  <c r="Z78"/>
  <c r="AD78"/>
  <c r="AF78"/>
  <c r="AH78"/>
  <c r="F79"/>
  <c r="H79"/>
  <c r="J79"/>
  <c r="N79"/>
  <c r="P79"/>
  <c r="R79"/>
  <c r="V79"/>
  <c r="X79"/>
  <c r="Z79"/>
  <c r="AD79"/>
  <c r="AF79"/>
  <c r="AH79"/>
  <c r="F80"/>
  <c r="H80"/>
  <c r="J80"/>
  <c r="N80"/>
  <c r="P80"/>
  <c r="R80"/>
  <c r="V80"/>
  <c r="X80"/>
  <c r="Z80"/>
  <c r="AD80"/>
  <c r="AF80"/>
  <c r="AH80"/>
  <c r="F81"/>
  <c r="H81"/>
  <c r="J81"/>
  <c r="N81"/>
  <c r="P81"/>
  <c r="R81"/>
  <c r="V81"/>
  <c r="X81"/>
  <c r="Z81"/>
  <c r="AD81"/>
  <c r="AF81"/>
  <c r="AH81"/>
  <c r="F82"/>
  <c r="H82"/>
  <c r="J82"/>
  <c r="N82"/>
  <c r="P82"/>
  <c r="R82"/>
  <c r="V82"/>
  <c r="X82"/>
  <c r="Z82"/>
  <c r="AD82"/>
  <c r="AF82"/>
  <c r="AH82"/>
  <c r="F83"/>
  <c r="H83"/>
  <c r="J83"/>
  <c r="N83"/>
  <c r="P83"/>
  <c r="R83"/>
  <c r="V83"/>
  <c r="X83"/>
  <c r="Z83"/>
  <c r="AD83"/>
  <c r="AF83"/>
  <c r="AH83"/>
  <c r="F84"/>
  <c r="H84"/>
  <c r="J84"/>
  <c r="N84"/>
  <c r="P84"/>
  <c r="R84"/>
  <c r="V84"/>
  <c r="X84"/>
  <c r="Z84"/>
  <c r="AD84"/>
  <c r="AF84"/>
  <c r="AH84"/>
  <c r="F85"/>
  <c r="H85"/>
  <c r="J85"/>
  <c r="N85"/>
  <c r="P85"/>
  <c r="R85"/>
  <c r="V85"/>
  <c r="X85"/>
  <c r="Z85"/>
  <c r="AD85"/>
  <c r="AF85"/>
  <c r="AH85"/>
  <c r="F86"/>
  <c r="H86"/>
  <c r="J86"/>
  <c r="N86"/>
  <c r="P86"/>
  <c r="R86"/>
  <c r="V86"/>
  <c r="X86"/>
  <c r="Z86"/>
  <c r="AD86"/>
  <c r="AF86"/>
  <c r="AH86"/>
  <c r="F87"/>
  <c r="H87"/>
  <c r="J87"/>
  <c r="N87"/>
  <c r="P87"/>
  <c r="R87"/>
  <c r="V87"/>
  <c r="X87"/>
  <c r="Z87"/>
  <c r="AD87"/>
  <c r="AF87"/>
  <c r="AH87"/>
  <c r="F88"/>
  <c r="H88"/>
  <c r="J88"/>
  <c r="N88"/>
  <c r="P88"/>
  <c r="R88"/>
  <c r="V88"/>
  <c r="X88"/>
  <c r="Z88"/>
  <c r="AD88"/>
  <c r="AF88"/>
  <c r="AH88"/>
  <c r="F89"/>
  <c r="H89"/>
  <c r="J89"/>
  <c r="N89"/>
  <c r="P89"/>
  <c r="R89"/>
  <c r="V89"/>
  <c r="X89"/>
  <c r="Z89"/>
  <c r="AD89"/>
  <c r="AF89"/>
  <c r="AH89"/>
  <c r="F90"/>
  <c r="H90"/>
  <c r="J90"/>
  <c r="N90"/>
  <c r="P90"/>
  <c r="R90"/>
  <c r="V90"/>
  <c r="X90"/>
  <c r="Z90"/>
  <c r="AD90"/>
  <c r="AF90"/>
  <c r="AH90"/>
  <c r="F91"/>
  <c r="H91"/>
  <c r="J91"/>
  <c r="N91"/>
  <c r="P91"/>
  <c r="R91"/>
  <c r="V91"/>
  <c r="X91"/>
  <c r="Z91"/>
  <c r="AD91"/>
  <c r="AF91"/>
  <c r="AH91"/>
  <c r="F92"/>
  <c r="H92"/>
  <c r="J92"/>
  <c r="N92"/>
  <c r="P92"/>
  <c r="R92"/>
  <c r="V92"/>
  <c r="X92"/>
  <c r="Z92"/>
  <c r="AD92"/>
  <c r="AF92"/>
  <c r="AH92"/>
  <c r="F93"/>
  <c r="H93"/>
  <c r="J93"/>
  <c r="N93"/>
  <c r="P93"/>
  <c r="R93"/>
  <c r="V93"/>
  <c r="X93"/>
  <c r="Z93"/>
  <c r="AD93"/>
  <c r="AF93"/>
  <c r="AH93"/>
  <c r="F94"/>
  <c r="H94"/>
  <c r="J94"/>
  <c r="N94"/>
  <c r="P94"/>
  <c r="R94"/>
  <c r="V94"/>
  <c r="X94"/>
  <c r="Z94"/>
  <c r="AD94"/>
  <c r="AF94"/>
  <c r="AH94"/>
  <c r="F95"/>
  <c r="H95"/>
  <c r="J95"/>
  <c r="N95"/>
  <c r="P95"/>
  <c r="R95"/>
  <c r="V95"/>
  <c r="X95"/>
  <c r="Z95"/>
  <c r="AD95"/>
  <c r="AF95"/>
  <c r="AH95"/>
  <c r="F96"/>
  <c r="H96"/>
  <c r="J96"/>
  <c r="N96"/>
  <c r="P96"/>
  <c r="R96"/>
  <c r="V96"/>
  <c r="X96"/>
  <c r="Z96"/>
  <c r="AD96"/>
  <c r="AF96"/>
  <c r="AH96"/>
  <c r="F97"/>
  <c r="H97"/>
  <c r="J97"/>
  <c r="N97"/>
  <c r="P97"/>
  <c r="R97"/>
  <c r="V97"/>
  <c r="X97"/>
  <c r="Z97"/>
  <c r="AD97"/>
  <c r="AF97"/>
  <c r="AH97"/>
  <c r="F98"/>
  <c r="H98"/>
  <c r="J98"/>
  <c r="N98"/>
  <c r="P98"/>
  <c r="R98"/>
  <c r="V98"/>
  <c r="X98"/>
  <c r="Z98"/>
  <c r="AD98"/>
  <c r="AF98"/>
  <c r="AH98"/>
  <c r="F99"/>
  <c r="H99"/>
  <c r="J99"/>
  <c r="N99"/>
  <c r="P99"/>
  <c r="R99"/>
  <c r="V99"/>
  <c r="X99"/>
  <c r="Z99"/>
  <c r="AD99"/>
  <c r="AF99"/>
  <c r="AH99"/>
  <c r="F100"/>
  <c r="H100"/>
  <c r="J100"/>
  <c r="N100"/>
  <c r="P100"/>
  <c r="R100"/>
  <c r="V100"/>
  <c r="X100"/>
  <c r="Z100"/>
  <c r="AD100"/>
  <c r="AF100"/>
  <c r="AH100"/>
  <c r="F101"/>
  <c r="H101"/>
  <c r="J101"/>
  <c r="N101"/>
  <c r="P101"/>
  <c r="R101"/>
  <c r="V101"/>
  <c r="X101"/>
  <c r="Z101"/>
  <c r="AD101"/>
  <c r="AF101"/>
  <c r="AH101"/>
  <c r="F102"/>
  <c r="H102"/>
  <c r="J102"/>
  <c r="N102"/>
  <c r="P102"/>
  <c r="R102"/>
  <c r="V102"/>
  <c r="X102"/>
  <c r="Z102"/>
  <c r="AD102"/>
  <c r="AF102"/>
  <c r="AH102"/>
  <c r="F103"/>
  <c r="H103"/>
  <c r="J103"/>
  <c r="N103"/>
  <c r="P103"/>
  <c r="R103"/>
  <c r="V103"/>
  <c r="X103"/>
  <c r="Z103"/>
  <c r="AD103"/>
  <c r="AF103"/>
  <c r="AH103"/>
  <c r="F104"/>
  <c r="H104"/>
  <c r="J104"/>
  <c r="N104"/>
  <c r="P104"/>
  <c r="R104"/>
  <c r="V104"/>
  <c r="X104"/>
  <c r="Z104"/>
  <c r="AD104"/>
  <c r="AF104"/>
  <c r="AH104"/>
  <c r="F105"/>
  <c r="H105"/>
  <c r="J105"/>
  <c r="N105"/>
  <c r="P105"/>
  <c r="R105"/>
  <c r="V105"/>
  <c r="X105"/>
  <c r="Z105"/>
  <c r="AD105"/>
  <c r="AF105"/>
  <c r="AH105"/>
  <c r="F106"/>
  <c r="H106"/>
  <c r="J106"/>
  <c r="N106"/>
  <c r="P106"/>
  <c r="R106"/>
  <c r="V106"/>
  <c r="X106"/>
  <c r="Z106"/>
  <c r="AD106"/>
  <c r="AF106"/>
  <c r="AH106"/>
  <c r="F107"/>
  <c r="H107"/>
  <c r="J107"/>
  <c r="N107"/>
  <c r="P107"/>
  <c r="R107"/>
  <c r="V107"/>
  <c r="X107"/>
  <c r="Z107"/>
  <c r="AD107"/>
  <c r="AF107"/>
  <c r="AH107"/>
  <c r="F108"/>
  <c r="H108"/>
  <c r="J108"/>
  <c r="N108"/>
  <c r="P108"/>
  <c r="R108"/>
  <c r="V108"/>
  <c r="X108"/>
  <c r="Z108"/>
  <c r="AD108"/>
  <c r="AF108"/>
  <c r="AH108"/>
  <c r="F109"/>
  <c r="H109"/>
  <c r="J109"/>
  <c r="N109"/>
  <c r="P109"/>
  <c r="R109"/>
  <c r="V109"/>
  <c r="X109"/>
  <c r="Z109"/>
  <c r="AD109"/>
  <c r="AF109"/>
  <c r="AH109"/>
  <c r="F110"/>
  <c r="H110"/>
  <c r="J110"/>
  <c r="N110"/>
  <c r="P110"/>
  <c r="R110"/>
  <c r="V110"/>
  <c r="X110"/>
  <c r="Z110"/>
  <c r="AD110"/>
  <c r="AF110"/>
  <c r="AH110"/>
  <c r="F111"/>
  <c r="H111"/>
  <c r="J111"/>
  <c r="N111"/>
  <c r="P111"/>
  <c r="R111"/>
  <c r="V111"/>
  <c r="X111"/>
  <c r="Z111"/>
  <c r="AD111"/>
  <c r="AF111"/>
  <c r="AH111"/>
  <c r="F112"/>
  <c r="H112"/>
  <c r="J112"/>
  <c r="N112"/>
  <c r="P112"/>
  <c r="R112"/>
  <c r="V112"/>
  <c r="X112"/>
  <c r="Z112"/>
  <c r="AD112"/>
  <c r="AF112"/>
  <c r="AH112"/>
  <c r="F113"/>
  <c r="H113"/>
  <c r="J113"/>
  <c r="N113"/>
  <c r="P113"/>
  <c r="R113"/>
  <c r="V113"/>
  <c r="X113"/>
  <c r="Z113"/>
  <c r="AD113"/>
  <c r="AF113"/>
  <c r="AH113"/>
  <c r="F11" i="68"/>
  <c r="H11" s="1"/>
  <c r="AH11" i="66"/>
  <c r="AF11"/>
  <c r="AD11"/>
  <c r="Z11"/>
  <c r="X11"/>
  <c r="V11"/>
  <c r="R11"/>
  <c r="P11"/>
  <c r="N11"/>
  <c r="J11"/>
  <c r="H11"/>
  <c r="F11"/>
  <c r="AH11" i="67"/>
  <c r="AF11"/>
  <c r="AD11"/>
  <c r="Z11"/>
  <c r="X11"/>
  <c r="V11"/>
  <c r="R11"/>
  <c r="P11"/>
  <c r="N11"/>
  <c r="J11"/>
  <c r="H11"/>
  <c r="F11"/>
  <c r="AH11" i="65"/>
  <c r="AF11"/>
  <c r="AD11"/>
  <c r="Z11"/>
  <c r="X11"/>
  <c r="V11"/>
  <c r="R11"/>
  <c r="P11"/>
  <c r="N11"/>
  <c r="J11"/>
  <c r="H11"/>
  <c r="F11"/>
  <c r="AH11" i="64"/>
  <c r="AF11"/>
  <c r="AD11"/>
  <c r="Z11"/>
  <c r="X11"/>
  <c r="V11"/>
  <c r="R11"/>
  <c r="P11"/>
  <c r="N11"/>
  <c r="J11"/>
  <c r="H11"/>
  <c r="F11"/>
  <c r="AH11" i="63"/>
  <c r="AF11"/>
  <c r="AD11"/>
  <c r="Z11"/>
  <c r="X11"/>
  <c r="V11"/>
  <c r="R11"/>
  <c r="P11"/>
  <c r="N11"/>
  <c r="J11"/>
  <c r="H11"/>
  <c r="F11"/>
  <c r="AH11" i="62"/>
  <c r="AF11"/>
  <c r="AD11"/>
  <c r="Z11"/>
  <c r="X11"/>
  <c r="V11"/>
  <c r="R11"/>
  <c r="P11"/>
  <c r="N11"/>
  <c r="J11"/>
  <c r="H11"/>
  <c r="F11"/>
  <c r="AH11" i="60"/>
  <c r="AF11"/>
  <c r="AD11"/>
  <c r="Z11"/>
  <c r="X11"/>
  <c r="V11"/>
  <c r="R11"/>
  <c r="P11"/>
  <c r="N11"/>
  <c r="J11"/>
  <c r="H11"/>
  <c r="F11"/>
  <c r="AH11" i="61"/>
  <c r="AF11"/>
  <c r="AD11"/>
  <c r="Z11"/>
  <c r="X11"/>
  <c r="V11"/>
  <c r="R11"/>
  <c r="P11"/>
  <c r="N11"/>
  <c r="J11"/>
  <c r="H11"/>
  <c r="F11"/>
  <c r="L11" i="65"/>
  <c r="AH11" i="58"/>
  <c r="AF11"/>
  <c r="AD11"/>
  <c r="Z11"/>
  <c r="X11"/>
  <c r="V11"/>
  <c r="R11"/>
  <c r="P11"/>
  <c r="N11"/>
  <c r="J11"/>
  <c r="H11"/>
  <c r="F11"/>
  <c r="AJ11" i="59"/>
  <c r="AB11"/>
  <c r="T11"/>
  <c r="F11"/>
  <c r="L11" s="1"/>
  <c r="AH11" i="56"/>
  <c r="AF11"/>
  <c r="AD11"/>
  <c r="Z11"/>
  <c r="X11"/>
  <c r="V11"/>
  <c r="R11"/>
  <c r="P11"/>
  <c r="N11"/>
  <c r="J11"/>
  <c r="H11"/>
  <c r="F11"/>
  <c r="H11" i="73"/>
  <c r="F28"/>
  <c r="I28"/>
  <c r="Q28"/>
  <c r="S28"/>
  <c r="F29"/>
  <c r="L106" i="54"/>
  <c r="G112" i="56" s="1"/>
  <c r="N106" i="54"/>
  <c r="P106"/>
  <c r="K112" i="56" s="1"/>
  <c r="Q106" i="54"/>
  <c r="T106"/>
  <c r="O112" i="56" s="1"/>
  <c r="V106" i="54"/>
  <c r="X106"/>
  <c r="S112" i="56" s="1"/>
  <c r="Y106" i="54"/>
  <c r="AB106"/>
  <c r="W112" i="56" s="1"/>
  <c r="AD106" i="54"/>
  <c r="Y112" i="56" s="1"/>
  <c r="AF106" i="54"/>
  <c r="AA112" i="56" s="1"/>
  <c r="AG106" i="54"/>
  <c r="AJ106"/>
  <c r="AE112" i="56" s="1"/>
  <c r="AL106" i="54"/>
  <c r="AN106"/>
  <c r="AI112" i="56" s="1"/>
  <c r="AO106" i="54"/>
  <c r="L107"/>
  <c r="G113" i="56" s="1"/>
  <c r="N107" i="54"/>
  <c r="P107"/>
  <c r="K113" i="56" s="1"/>
  <c r="Q107" i="54"/>
  <c r="T107"/>
  <c r="O113" i="56" s="1"/>
  <c r="V107" i="54"/>
  <c r="X107"/>
  <c r="S113" i="56" s="1"/>
  <c r="Y107" i="54"/>
  <c r="AB107"/>
  <c r="W113" i="56" s="1"/>
  <c r="AD107" i="54"/>
  <c r="AF107"/>
  <c r="AA113" i="56" s="1"/>
  <c r="AG107" i="54"/>
  <c r="AJ107"/>
  <c r="AE113" i="56" s="1"/>
  <c r="AL107" i="54"/>
  <c r="AG113" i="56" s="1"/>
  <c r="AN107" i="54"/>
  <c r="AI113" i="56" s="1"/>
  <c r="L106" i="40"/>
  <c r="G112" i="59" s="1"/>
  <c r="N106" i="40"/>
  <c r="P106"/>
  <c r="K112" i="59" s="1"/>
  <c r="Q106" i="40"/>
  <c r="T106"/>
  <c r="O112" i="59" s="1"/>
  <c r="V106" i="40"/>
  <c r="X106"/>
  <c r="S112" i="59" s="1"/>
  <c r="Y106" i="40"/>
  <c r="AB106"/>
  <c r="W112" i="59" s="1"/>
  <c r="AD106" i="40"/>
  <c r="AF106"/>
  <c r="AA112" i="59" s="1"/>
  <c r="AG106" i="40"/>
  <c r="AJ106"/>
  <c r="AE112" i="59" s="1"/>
  <c r="AL106" i="40"/>
  <c r="AG112" i="59" s="1"/>
  <c r="AN106" i="40"/>
  <c r="AI112" i="59" s="1"/>
  <c r="AO106" i="40"/>
  <c r="L107"/>
  <c r="G113" i="59" s="1"/>
  <c r="N107" i="40"/>
  <c r="P107"/>
  <c r="K113" i="59" s="1"/>
  <c r="Q107" i="40"/>
  <c r="T107"/>
  <c r="O113" i="59" s="1"/>
  <c r="V107" i="40"/>
  <c r="X107"/>
  <c r="S113" i="59" s="1"/>
  <c r="Y107" i="40"/>
  <c r="AB107"/>
  <c r="W113" i="59" s="1"/>
  <c r="AD107" i="40"/>
  <c r="AF107"/>
  <c r="AA113" i="59" s="1"/>
  <c r="AG107" i="40"/>
  <c r="AJ107"/>
  <c r="AE113" i="59" s="1"/>
  <c r="AL107" i="40"/>
  <c r="AG113" i="59" s="1"/>
  <c r="AN107" i="40"/>
  <c r="AI113" i="59" s="1"/>
  <c r="AO107" i="40"/>
  <c r="L106" i="43"/>
  <c r="G112" i="58" s="1"/>
  <c r="N106" i="43"/>
  <c r="P106"/>
  <c r="K112" i="58" s="1"/>
  <c r="Q106" i="43"/>
  <c r="T106"/>
  <c r="O112" i="58" s="1"/>
  <c r="V106" i="43"/>
  <c r="X106"/>
  <c r="S112" i="58" s="1"/>
  <c r="Y106" i="43"/>
  <c r="AB106"/>
  <c r="W112" i="58" s="1"/>
  <c r="AD106" i="43"/>
  <c r="AF106"/>
  <c r="AA112" i="58" s="1"/>
  <c r="AG106" i="43"/>
  <c r="AJ106"/>
  <c r="AE112" i="58" s="1"/>
  <c r="AL106" i="43"/>
  <c r="AG112" i="58" s="1"/>
  <c r="AN106" i="43"/>
  <c r="AI112" i="58" s="1"/>
  <c r="AO106" i="43"/>
  <c r="L107"/>
  <c r="G113" i="58" s="1"/>
  <c r="N107" i="43"/>
  <c r="P107"/>
  <c r="K113" i="58" s="1"/>
  <c r="Q107" i="43"/>
  <c r="T107"/>
  <c r="O113" i="58" s="1"/>
  <c r="V107" i="43"/>
  <c r="X107"/>
  <c r="S113" i="58" s="1"/>
  <c r="Y107" i="43"/>
  <c r="AB107"/>
  <c r="W113" i="58" s="1"/>
  <c r="AD107" i="43"/>
  <c r="AF107"/>
  <c r="AA113" i="58" s="1"/>
  <c r="AG107" i="43"/>
  <c r="AJ107"/>
  <c r="AE113" i="58" s="1"/>
  <c r="AL107" i="43"/>
  <c r="AG113" i="58" s="1"/>
  <c r="AN107" i="43"/>
  <c r="AI113" i="58" s="1"/>
  <c r="AO107" i="43"/>
  <c r="L106" i="42"/>
  <c r="G112" i="61" s="1"/>
  <c r="N106" i="42"/>
  <c r="P106"/>
  <c r="K112" i="61" s="1"/>
  <c r="Q106" i="42"/>
  <c r="T106"/>
  <c r="O112" i="61" s="1"/>
  <c r="V106" i="42"/>
  <c r="X106"/>
  <c r="S112" i="61" s="1"/>
  <c r="Y106" i="42"/>
  <c r="AB106"/>
  <c r="W112" i="61" s="1"/>
  <c r="AD106" i="42"/>
  <c r="AF106"/>
  <c r="AA112" i="61" s="1"/>
  <c r="AG106" i="42"/>
  <c r="AJ106"/>
  <c r="AE112" i="61" s="1"/>
  <c r="AL106" i="42"/>
  <c r="AG112" i="61" s="1"/>
  <c r="AN106" i="42"/>
  <c r="AI112" i="61" s="1"/>
  <c r="AO106" i="42"/>
  <c r="L107"/>
  <c r="G113" i="61" s="1"/>
  <c r="N107" i="42"/>
  <c r="P107"/>
  <c r="K113" i="61" s="1"/>
  <c r="Q107" i="42"/>
  <c r="T107"/>
  <c r="O113" i="61" s="1"/>
  <c r="V107" i="42"/>
  <c r="X107"/>
  <c r="S113" i="61" s="1"/>
  <c r="Y107" i="42"/>
  <c r="AB107"/>
  <c r="W113" i="61" s="1"/>
  <c r="AD107" i="42"/>
  <c r="AF107"/>
  <c r="AA113" i="61" s="1"/>
  <c r="AG107" i="42"/>
  <c r="AJ107"/>
  <c r="AE113" i="61" s="1"/>
  <c r="AL107" i="42"/>
  <c r="AG113" i="61" s="1"/>
  <c r="AN107" i="42"/>
  <c r="AI113" i="61" s="1"/>
  <c r="AO107" i="42"/>
  <c r="L106" i="44"/>
  <c r="G112" i="60" s="1"/>
  <c r="N106" i="44"/>
  <c r="P106"/>
  <c r="K112" i="60" s="1"/>
  <c r="Q106" i="44"/>
  <c r="T106"/>
  <c r="O112" i="60" s="1"/>
  <c r="V106" i="44"/>
  <c r="X106"/>
  <c r="S112" i="60" s="1"/>
  <c r="Y106" i="44"/>
  <c r="AB106"/>
  <c r="W112" i="60" s="1"/>
  <c r="AD106" i="44"/>
  <c r="AF106"/>
  <c r="AA112" i="60" s="1"/>
  <c r="AG106" i="44"/>
  <c r="AJ106"/>
  <c r="AE112" i="60" s="1"/>
  <c r="AL106" i="44"/>
  <c r="AG112" i="60" s="1"/>
  <c r="AN106" i="44"/>
  <c r="AI112" i="60" s="1"/>
  <c r="AO106" i="44"/>
  <c r="L107"/>
  <c r="G113" i="60" s="1"/>
  <c r="N107" i="44"/>
  <c r="I113" i="60" s="1"/>
  <c r="P107" i="44"/>
  <c r="K113" i="60" s="1"/>
  <c r="Q107" i="44"/>
  <c r="T107"/>
  <c r="O113" i="60" s="1"/>
  <c r="V107" i="44"/>
  <c r="X107"/>
  <c r="S113" i="60" s="1"/>
  <c r="Y107" i="44"/>
  <c r="AB107"/>
  <c r="W113" i="60" s="1"/>
  <c r="AD107" i="44"/>
  <c r="AF107"/>
  <c r="AA113" i="60" s="1"/>
  <c r="AJ107" i="44"/>
  <c r="AE113" i="60" s="1"/>
  <c r="AL107" i="44"/>
  <c r="AG113" i="60" s="1"/>
  <c r="AN107" i="44"/>
  <c r="AI113" i="60" s="1"/>
  <c r="AO107" i="44"/>
  <c r="L106" i="45"/>
  <c r="G112" i="62" s="1"/>
  <c r="N106" i="45"/>
  <c r="I112" i="62" s="1"/>
  <c r="P106" i="45"/>
  <c r="K112" i="62" s="1"/>
  <c r="Q106" i="45"/>
  <c r="T106"/>
  <c r="O112" i="62" s="1"/>
  <c r="V106" i="45"/>
  <c r="X106"/>
  <c r="S112" i="62" s="1"/>
  <c r="Y106" i="45"/>
  <c r="AB106"/>
  <c r="W112" i="62" s="1"/>
  <c r="AD106" i="45"/>
  <c r="Y112" i="62" s="1"/>
  <c r="AF106" i="45"/>
  <c r="AA112" i="62" s="1"/>
  <c r="AG106" i="45"/>
  <c r="AJ106"/>
  <c r="AE112" i="62" s="1"/>
  <c r="AL106" i="45"/>
  <c r="AN106"/>
  <c r="AI112" i="62" s="1"/>
  <c r="AO106" i="45"/>
  <c r="L107"/>
  <c r="G113" i="62" s="1"/>
  <c r="N107" i="45"/>
  <c r="I113" i="62" s="1"/>
  <c r="P107" i="45"/>
  <c r="K113" i="62" s="1"/>
  <c r="Q107" i="45"/>
  <c r="T107"/>
  <c r="O113" i="62" s="1"/>
  <c r="V107" i="45"/>
  <c r="X107"/>
  <c r="S113" i="62" s="1"/>
  <c r="Y107" i="45"/>
  <c r="AB107"/>
  <c r="W113" i="62" s="1"/>
  <c r="AD107" i="45"/>
  <c r="Y113" i="62" s="1"/>
  <c r="AF107" i="45"/>
  <c r="AA113" i="62" s="1"/>
  <c r="AG107" i="45"/>
  <c r="AJ107"/>
  <c r="AE113" i="62" s="1"/>
  <c r="AL107" i="45"/>
  <c r="AN107"/>
  <c r="AI113" i="62" s="1"/>
  <c r="AO107" i="45"/>
  <c r="L106" i="41"/>
  <c r="G112" i="63" s="1"/>
  <c r="N106" i="41"/>
  <c r="I112" i="63" s="1"/>
  <c r="P106" i="41"/>
  <c r="K112" i="63" s="1"/>
  <c r="Q106" i="41"/>
  <c r="T106"/>
  <c r="O112" i="63" s="1"/>
  <c r="V106" i="41"/>
  <c r="X106"/>
  <c r="S112" i="63" s="1"/>
  <c r="Y106" i="41"/>
  <c r="AB106"/>
  <c r="W112" i="63" s="1"/>
  <c r="AD106" i="41"/>
  <c r="Y112" i="63" s="1"/>
  <c r="AF106" i="41"/>
  <c r="AA112" i="63" s="1"/>
  <c r="AG106" i="41"/>
  <c r="AJ106"/>
  <c r="AE112" i="63" s="1"/>
  <c r="AL106" i="41"/>
  <c r="AN106"/>
  <c r="AI112" i="63" s="1"/>
  <c r="AO106" i="41"/>
  <c r="L107"/>
  <c r="G113" i="63" s="1"/>
  <c r="N107" i="41"/>
  <c r="I113" i="63" s="1"/>
  <c r="P107" i="41"/>
  <c r="K113" i="63" s="1"/>
  <c r="Q107" i="41"/>
  <c r="T107"/>
  <c r="O113" i="63" s="1"/>
  <c r="V107" i="41"/>
  <c r="X107"/>
  <c r="S113" i="63" s="1"/>
  <c r="Y107" i="41"/>
  <c r="AB107"/>
  <c r="W113" i="63" s="1"/>
  <c r="AD107" i="41"/>
  <c r="Y113" i="63" s="1"/>
  <c r="AF107" i="41"/>
  <c r="AA113" i="63" s="1"/>
  <c r="AG107" i="41"/>
  <c r="AJ107"/>
  <c r="AE113" i="63" s="1"/>
  <c r="AL107" i="41"/>
  <c r="AN107"/>
  <c r="AI113" i="63" s="1"/>
  <c r="AO107" i="41"/>
  <c r="L106" i="46"/>
  <c r="G112" i="64" s="1"/>
  <c r="N106" i="46"/>
  <c r="P106"/>
  <c r="K112" i="64" s="1"/>
  <c r="Q106" i="46"/>
  <c r="T106"/>
  <c r="O112" i="64" s="1"/>
  <c r="V106" i="46"/>
  <c r="Q112" i="64" s="1"/>
  <c r="X106" i="46"/>
  <c r="S112" i="64" s="1"/>
  <c r="Y106" i="46"/>
  <c r="AQ106" s="1"/>
  <c r="AB106"/>
  <c r="W112" i="64" s="1"/>
  <c r="AD106" i="46"/>
  <c r="AF106"/>
  <c r="AA112" i="64" s="1"/>
  <c r="AG106" i="46"/>
  <c r="AJ106"/>
  <c r="AE112" i="64" s="1"/>
  <c r="AL106" i="46"/>
  <c r="AG112" i="64" s="1"/>
  <c r="AN106" i="46"/>
  <c r="AI112" i="64" s="1"/>
  <c r="AO106" i="46"/>
  <c r="L107"/>
  <c r="G113" i="64" s="1"/>
  <c r="N107" i="46"/>
  <c r="P107"/>
  <c r="K113" i="64" s="1"/>
  <c r="Q107" i="46"/>
  <c r="T107"/>
  <c r="O113" i="64" s="1"/>
  <c r="V107" i="46"/>
  <c r="Q113" i="64" s="1"/>
  <c r="X107" i="46"/>
  <c r="S113" i="64" s="1"/>
  <c r="Y107" i="46"/>
  <c r="AB107"/>
  <c r="W113" i="64" s="1"/>
  <c r="AD107" i="46"/>
  <c r="AF107"/>
  <c r="AA113" i="64" s="1"/>
  <c r="AG107" i="46"/>
  <c r="AJ107"/>
  <c r="AE113" i="64" s="1"/>
  <c r="AL107" i="46"/>
  <c r="AG113" i="64" s="1"/>
  <c r="AN107" i="46"/>
  <c r="AI113" i="64" s="1"/>
  <c r="AO107" i="46"/>
  <c r="G112" i="47"/>
  <c r="G112" i="65" s="1"/>
  <c r="I112" i="47"/>
  <c r="K112"/>
  <c r="K112" i="65" s="1"/>
  <c r="L112" i="47"/>
  <c r="AL112" s="1"/>
  <c r="O112"/>
  <c r="O112" i="65" s="1"/>
  <c r="Q112" i="47"/>
  <c r="Q112" i="65" s="1"/>
  <c r="S112" i="47"/>
  <c r="S112" i="65" s="1"/>
  <c r="T112" i="47"/>
  <c r="W112"/>
  <c r="W112" i="65" s="1"/>
  <c r="Y112" i="47"/>
  <c r="AA112"/>
  <c r="AA112" i="65" s="1"/>
  <c r="AB112" i="47"/>
  <c r="AE112"/>
  <c r="AE112" i="65" s="1"/>
  <c r="AG112" i="47"/>
  <c r="AI112"/>
  <c r="AI112" i="65" s="1"/>
  <c r="AJ112" i="47"/>
  <c r="G113"/>
  <c r="G113" i="65" s="1"/>
  <c r="I113" i="47"/>
  <c r="K113"/>
  <c r="K113" i="65" s="1"/>
  <c r="L113" i="47"/>
  <c r="O113"/>
  <c r="O113" i="65" s="1"/>
  <c r="Q113" i="47"/>
  <c r="Q113" i="65" s="1"/>
  <c r="S113" i="47"/>
  <c r="S113" i="65" s="1"/>
  <c r="T113" i="47"/>
  <c r="W113"/>
  <c r="W113" i="65" s="1"/>
  <c r="Y113" i="47"/>
  <c r="AA113"/>
  <c r="AA113" i="65" s="1"/>
  <c r="AB113" i="47"/>
  <c r="AE113"/>
  <c r="AE113" i="65" s="1"/>
  <c r="AG113" i="47"/>
  <c r="AG113" i="65" s="1"/>
  <c r="AI113" i="47"/>
  <c r="AI113" i="65" s="1"/>
  <c r="AJ113" i="47"/>
  <c r="G112" i="49"/>
  <c r="G112" i="67" s="1"/>
  <c r="I112" i="49"/>
  <c r="K112"/>
  <c r="K112" i="67" s="1"/>
  <c r="L112" i="49"/>
  <c r="O112"/>
  <c r="O112" i="67" s="1"/>
  <c r="Q112" i="49"/>
  <c r="Q112" i="67" s="1"/>
  <c r="S112" i="49"/>
  <c r="S112" i="67" s="1"/>
  <c r="T112" i="49"/>
  <c r="W112"/>
  <c r="W112" i="67" s="1"/>
  <c r="Y112" i="49"/>
  <c r="AA112"/>
  <c r="AA112" i="67" s="1"/>
  <c r="AB112" i="49"/>
  <c r="AE112"/>
  <c r="AE112" i="67" s="1"/>
  <c r="AG112" i="49"/>
  <c r="AG112" i="67" s="1"/>
  <c r="AI112" i="49"/>
  <c r="AI112" i="67" s="1"/>
  <c r="AJ112" i="49"/>
  <c r="G113"/>
  <c r="G113" i="67" s="1"/>
  <c r="I113" i="49"/>
  <c r="K113"/>
  <c r="K113" i="67" s="1"/>
  <c r="L113" i="49"/>
  <c r="AL113" s="1"/>
  <c r="O113"/>
  <c r="O113" i="67" s="1"/>
  <c r="Q113" i="49"/>
  <c r="Q113" i="67" s="1"/>
  <c r="S113" i="49"/>
  <c r="S113" i="67" s="1"/>
  <c r="T113" i="49"/>
  <c r="W113"/>
  <c r="W113" i="67" s="1"/>
  <c r="Y113" i="49"/>
  <c r="AA113"/>
  <c r="AA113" i="67" s="1"/>
  <c r="AB113" i="49"/>
  <c r="AE113"/>
  <c r="AE113" i="67" s="1"/>
  <c r="AG113" i="49"/>
  <c r="AG113" i="67" s="1"/>
  <c r="AI113" i="49"/>
  <c r="AI113" i="67" s="1"/>
  <c r="AJ113" i="49"/>
  <c r="G112" i="48"/>
  <c r="G112" i="66" s="1"/>
  <c r="I112" i="48"/>
  <c r="K112"/>
  <c r="K112" i="66" s="1"/>
  <c r="L112" i="48"/>
  <c r="O112"/>
  <c r="O112" i="66" s="1"/>
  <c r="Q112" i="48"/>
  <c r="Q112" i="66" s="1"/>
  <c r="S112" i="48"/>
  <c r="S112" i="66" s="1"/>
  <c r="T112" i="48"/>
  <c r="W112"/>
  <c r="W112" i="66" s="1"/>
  <c r="Y112" i="48"/>
  <c r="AA112"/>
  <c r="AA112" i="66" s="1"/>
  <c r="AB112" i="48"/>
  <c r="AE112"/>
  <c r="AE112" i="66" s="1"/>
  <c r="AG112" i="48"/>
  <c r="AG112" i="66" s="1"/>
  <c r="AI112" i="48"/>
  <c r="AI112" i="66" s="1"/>
  <c r="AJ112" i="48"/>
  <c r="G113"/>
  <c r="G113" i="66" s="1"/>
  <c r="I113" i="48"/>
  <c r="K113"/>
  <c r="K113" i="66" s="1"/>
  <c r="L113" i="48"/>
  <c r="AL113" s="1"/>
  <c r="O113"/>
  <c r="O113" i="66" s="1"/>
  <c r="Q113" i="48"/>
  <c r="Q113" i="66" s="1"/>
  <c r="S113" i="48"/>
  <c r="S113" i="66" s="1"/>
  <c r="T113" i="48"/>
  <c r="W113"/>
  <c r="W113" i="66" s="1"/>
  <c r="Y113" i="48"/>
  <c r="AA113"/>
  <c r="AA113" i="66" s="1"/>
  <c r="AB113" i="48"/>
  <c r="AE113"/>
  <c r="AE113" i="66" s="1"/>
  <c r="AG113" i="48"/>
  <c r="AG113" i="66" s="1"/>
  <c r="AI113" i="48"/>
  <c r="AI113" i="66" s="1"/>
  <c r="AJ113" i="48"/>
  <c r="G112" i="50"/>
  <c r="G112" i="68" s="1"/>
  <c r="I112" i="50"/>
  <c r="K112"/>
  <c r="K112" i="68" s="1"/>
  <c r="L112" i="50"/>
  <c r="O112"/>
  <c r="O112" i="68" s="1"/>
  <c r="Q112" i="50"/>
  <c r="Q112" i="68" s="1"/>
  <c r="S112" i="50"/>
  <c r="S112" i="68" s="1"/>
  <c r="T112" i="50"/>
  <c r="W112"/>
  <c r="W112" i="68" s="1"/>
  <c r="Y112" i="50"/>
  <c r="AA112"/>
  <c r="AA112" i="68" s="1"/>
  <c r="AB112" i="50"/>
  <c r="AE112"/>
  <c r="AE112" i="68" s="1"/>
  <c r="AG112" i="50"/>
  <c r="AG112" i="68" s="1"/>
  <c r="AI112" i="50"/>
  <c r="AI112" i="68" s="1"/>
  <c r="AJ112" i="50"/>
  <c r="G113"/>
  <c r="G113" i="68" s="1"/>
  <c r="I113" i="50"/>
  <c r="K113"/>
  <c r="K113" i="68" s="1"/>
  <c r="L113" i="50"/>
  <c r="O113"/>
  <c r="O113" i="68" s="1"/>
  <c r="Q113" i="50"/>
  <c r="Q113" i="68" s="1"/>
  <c r="S113" i="50"/>
  <c r="S113" i="68" s="1"/>
  <c r="T113" i="50"/>
  <c r="U113"/>
  <c r="W113"/>
  <c r="W113" i="68" s="1"/>
  <c r="Y113" i="50"/>
  <c r="AA113"/>
  <c r="AA113" i="68" s="1"/>
  <c r="AB113" i="50"/>
  <c r="AE113"/>
  <c r="AE113" i="68" s="1"/>
  <c r="AG113" i="50"/>
  <c r="AG113" i="68" s="1"/>
  <c r="AI113" i="50"/>
  <c r="AI113" i="68" s="1"/>
  <c r="AJ113" i="50"/>
  <c r="F153" i="73"/>
  <c r="I153"/>
  <c r="K153"/>
  <c r="K154" s="1"/>
  <c r="O153"/>
  <c r="O154" s="1"/>
  <c r="Q153"/>
  <c r="S153"/>
  <c r="S154" s="1"/>
  <c r="W153"/>
  <c r="Y153"/>
  <c r="Y154" s="1"/>
  <c r="AA153"/>
  <c r="AA154" s="1"/>
  <c r="AE153"/>
  <c r="AG153"/>
  <c r="AG154" s="1"/>
  <c r="AI153"/>
  <c r="AI154" s="1"/>
  <c r="F155"/>
  <c r="I155"/>
  <c r="K155"/>
  <c r="K156" s="1"/>
  <c r="O155"/>
  <c r="O156" s="1"/>
  <c r="Q155"/>
  <c r="S155"/>
  <c r="S156" s="1"/>
  <c r="W155"/>
  <c r="Y155"/>
  <c r="Y156" s="1"/>
  <c r="AA155"/>
  <c r="AA156" s="1"/>
  <c r="AE155"/>
  <c r="AG155"/>
  <c r="AG156" s="1"/>
  <c r="AI155"/>
  <c r="AI156" s="1"/>
  <c r="V5" i="68"/>
  <c r="V6"/>
  <c r="H5"/>
  <c r="H6"/>
  <c r="H4"/>
  <c r="H5" i="66"/>
  <c r="H6"/>
  <c r="V5"/>
  <c r="V6"/>
  <c r="V4"/>
  <c r="H4"/>
  <c r="V5" i="67"/>
  <c r="V6"/>
  <c r="V4"/>
  <c r="H5"/>
  <c r="H6"/>
  <c r="H4"/>
  <c r="V5" i="65"/>
  <c r="V6"/>
  <c r="V4"/>
  <c r="H5"/>
  <c r="H6"/>
  <c r="H4"/>
  <c r="V12" i="73"/>
  <c r="V14"/>
  <c r="V15"/>
  <c r="V17"/>
  <c r="V18"/>
  <c r="V20"/>
  <c r="V21"/>
  <c r="V22"/>
  <c r="V24"/>
  <c r="V25"/>
  <c r="V27"/>
  <c r="V29"/>
  <c r="V30"/>
  <c r="V32"/>
  <c r="V33"/>
  <c r="V35"/>
  <c r="V36"/>
  <c r="V38"/>
  <c r="V40"/>
  <c r="V42"/>
  <c r="V44"/>
  <c r="V45"/>
  <c r="V46"/>
  <c r="V47"/>
  <c r="V48"/>
  <c r="V50"/>
  <c r="V51"/>
  <c r="V53"/>
  <c r="V54"/>
  <c r="V55"/>
  <c r="V57"/>
  <c r="V58"/>
  <c r="V60"/>
  <c r="V61"/>
  <c r="V62"/>
  <c r="V64"/>
  <c r="V65"/>
  <c r="V67"/>
  <c r="V68"/>
  <c r="V70"/>
  <c r="V71"/>
  <c r="V72"/>
  <c r="V73"/>
  <c r="V75"/>
  <c r="V76"/>
  <c r="V77"/>
  <c r="V79"/>
  <c r="V80"/>
  <c r="V82"/>
  <c r="V83"/>
  <c r="V85"/>
  <c r="V86"/>
  <c r="V88"/>
  <c r="V89"/>
  <c r="V91"/>
  <c r="V92"/>
  <c r="V94"/>
  <c r="V95"/>
  <c r="V96"/>
  <c r="V98"/>
  <c r="V99"/>
  <c r="V100"/>
  <c r="V102"/>
  <c r="V103"/>
  <c r="V104"/>
  <c r="V105"/>
  <c r="V107"/>
  <c r="V108"/>
  <c r="V109"/>
  <c r="V111"/>
  <c r="V112"/>
  <c r="V113"/>
  <c r="V114"/>
  <c r="V116"/>
  <c r="V117"/>
  <c r="V118"/>
  <c r="V120"/>
  <c r="V121"/>
  <c r="V122"/>
  <c r="V123"/>
  <c r="V125"/>
  <c r="V126"/>
  <c r="V127"/>
  <c r="V129"/>
  <c r="V130"/>
  <c r="W132"/>
  <c r="V134"/>
  <c r="V136"/>
  <c r="V137"/>
  <c r="V138"/>
  <c r="V140"/>
  <c r="V141"/>
  <c r="V143"/>
  <c r="V145"/>
  <c r="V146"/>
  <c r="V147"/>
  <c r="V149"/>
  <c r="V150"/>
  <c r="V151"/>
  <c r="N12"/>
  <c r="N14"/>
  <c r="N15"/>
  <c r="N17"/>
  <c r="N18"/>
  <c r="N20"/>
  <c r="N21"/>
  <c r="N22"/>
  <c r="N24"/>
  <c r="N25"/>
  <c r="N27"/>
  <c r="N29"/>
  <c r="N30"/>
  <c r="N32"/>
  <c r="N33"/>
  <c r="N35"/>
  <c r="N36"/>
  <c r="N38"/>
  <c r="N39" s="1"/>
  <c r="N40"/>
  <c r="N42"/>
  <c r="N43" s="1"/>
  <c r="N44"/>
  <c r="N45"/>
  <c r="N46"/>
  <c r="N47"/>
  <c r="N48"/>
  <c r="N50"/>
  <c r="N51"/>
  <c r="N53"/>
  <c r="N54"/>
  <c r="N55"/>
  <c r="N57"/>
  <c r="N58"/>
  <c r="N60"/>
  <c r="N61"/>
  <c r="N62"/>
  <c r="N64"/>
  <c r="N65"/>
  <c r="N67"/>
  <c r="N68"/>
  <c r="N70"/>
  <c r="N71"/>
  <c r="N72"/>
  <c r="N73"/>
  <c r="N75"/>
  <c r="N76"/>
  <c r="N77"/>
  <c r="N79"/>
  <c r="N80"/>
  <c r="N82"/>
  <c r="N83"/>
  <c r="N85"/>
  <c r="N86"/>
  <c r="N88"/>
  <c r="N89"/>
  <c r="N91"/>
  <c r="N92"/>
  <c r="N94"/>
  <c r="N95"/>
  <c r="N96"/>
  <c r="N98"/>
  <c r="N99"/>
  <c r="N100"/>
  <c r="N102"/>
  <c r="N103"/>
  <c r="N104"/>
  <c r="N105"/>
  <c r="N107"/>
  <c r="N108"/>
  <c r="N109"/>
  <c r="N111"/>
  <c r="N112"/>
  <c r="N113"/>
  <c r="N114"/>
  <c r="N116"/>
  <c r="N117"/>
  <c r="N118"/>
  <c r="N120"/>
  <c r="N121"/>
  <c r="N122"/>
  <c r="N123"/>
  <c r="N125"/>
  <c r="N126"/>
  <c r="O127"/>
  <c r="N129"/>
  <c r="N130"/>
  <c r="N132"/>
  <c r="N133" s="1"/>
  <c r="N136"/>
  <c r="N138"/>
  <c r="O140"/>
  <c r="N141"/>
  <c r="O143"/>
  <c r="O144" s="1"/>
  <c r="N145"/>
  <c r="N147"/>
  <c r="O149"/>
  <c r="N150"/>
  <c r="AI6"/>
  <c r="AI5"/>
  <c r="AI4"/>
  <c r="X12"/>
  <c r="X14"/>
  <c r="X15"/>
  <c r="X17"/>
  <c r="X18"/>
  <c r="X20"/>
  <c r="X21"/>
  <c r="X22"/>
  <c r="X24"/>
  <c r="X25"/>
  <c r="X27"/>
  <c r="X29"/>
  <c r="X30"/>
  <c r="X32"/>
  <c r="X33"/>
  <c r="X35"/>
  <c r="X36"/>
  <c r="X38"/>
  <c r="X39" s="1"/>
  <c r="X40"/>
  <c r="X41" s="1"/>
  <c r="X42"/>
  <c r="X43" s="1"/>
  <c r="X44"/>
  <c r="X45"/>
  <c r="X46"/>
  <c r="X47"/>
  <c r="X48"/>
  <c r="X50"/>
  <c r="X51"/>
  <c r="X53"/>
  <c r="X54"/>
  <c r="X55"/>
  <c r="X57"/>
  <c r="X58"/>
  <c r="X60"/>
  <c r="X61"/>
  <c r="X62"/>
  <c r="X64"/>
  <c r="X65"/>
  <c r="X67"/>
  <c r="X68"/>
  <c r="X70"/>
  <c r="X71"/>
  <c r="X72"/>
  <c r="X73"/>
  <c r="X75"/>
  <c r="X76"/>
  <c r="X77"/>
  <c r="X79"/>
  <c r="X80"/>
  <c r="X82"/>
  <c r="X83"/>
  <c r="X85"/>
  <c r="X86"/>
  <c r="X88"/>
  <c r="X89"/>
  <c r="X91"/>
  <c r="X92"/>
  <c r="X94"/>
  <c r="X95"/>
  <c r="X96"/>
  <c r="X98"/>
  <c r="X99"/>
  <c r="X100"/>
  <c r="X102"/>
  <c r="X103"/>
  <c r="X104"/>
  <c r="X105"/>
  <c r="X107"/>
  <c r="X108"/>
  <c r="X109"/>
  <c r="X111"/>
  <c r="X112"/>
  <c r="X113"/>
  <c r="X114"/>
  <c r="X116"/>
  <c r="X117"/>
  <c r="X118"/>
  <c r="X120"/>
  <c r="X121"/>
  <c r="X122"/>
  <c r="X123"/>
  <c r="X125"/>
  <c r="X126"/>
  <c r="X127"/>
  <c r="X129"/>
  <c r="X130"/>
  <c r="X132"/>
  <c r="X133" s="1"/>
  <c r="X136"/>
  <c r="X138"/>
  <c r="X140"/>
  <c r="X141"/>
  <c r="X143"/>
  <c r="X144" s="1"/>
  <c r="X145"/>
  <c r="X146"/>
  <c r="X147"/>
  <c r="X149"/>
  <c r="X150"/>
  <c r="X151"/>
  <c r="Z12"/>
  <c r="Z14"/>
  <c r="Z15"/>
  <c r="Z17"/>
  <c r="Z18"/>
  <c r="Z20"/>
  <c r="Z21"/>
  <c r="Z22"/>
  <c r="Z24"/>
  <c r="Z25"/>
  <c r="Z27"/>
  <c r="Z29"/>
  <c r="Z30"/>
  <c r="Z32"/>
  <c r="Z33"/>
  <c r="Z35"/>
  <c r="Z36"/>
  <c r="Z38"/>
  <c r="Z39" s="1"/>
  <c r="Z40"/>
  <c r="Z41" s="1"/>
  <c r="Z42"/>
  <c r="Z43" s="1"/>
  <c r="Z44"/>
  <c r="Z45"/>
  <c r="Z46"/>
  <c r="Z47"/>
  <c r="Z48"/>
  <c r="Z50"/>
  <c r="Z51"/>
  <c r="Z53"/>
  <c r="Z54"/>
  <c r="Z55"/>
  <c r="Z57"/>
  <c r="Z58"/>
  <c r="Z60"/>
  <c r="Z61"/>
  <c r="Z62"/>
  <c r="Z64"/>
  <c r="Z65"/>
  <c r="Z67"/>
  <c r="Z68"/>
  <c r="Z70"/>
  <c r="Z71"/>
  <c r="Z72"/>
  <c r="Z73"/>
  <c r="Z75"/>
  <c r="Z76"/>
  <c r="Z77"/>
  <c r="Z79"/>
  <c r="Z80"/>
  <c r="Z82"/>
  <c r="Z83"/>
  <c r="Z85"/>
  <c r="Z86"/>
  <c r="Z88"/>
  <c r="Z89"/>
  <c r="Z91"/>
  <c r="Z92"/>
  <c r="Z94"/>
  <c r="Z95"/>
  <c r="Z96"/>
  <c r="Z98"/>
  <c r="Z99"/>
  <c r="Z100"/>
  <c r="Z102"/>
  <c r="Z103"/>
  <c r="Z104"/>
  <c r="Z105"/>
  <c r="Z107"/>
  <c r="Z108"/>
  <c r="Z109"/>
  <c r="Z111"/>
  <c r="Z112"/>
  <c r="Z113"/>
  <c r="Z114"/>
  <c r="Z116"/>
  <c r="Z117"/>
  <c r="Z118"/>
  <c r="Z120"/>
  <c r="Z121"/>
  <c r="Z122"/>
  <c r="Z123"/>
  <c r="Z125"/>
  <c r="Z126"/>
  <c r="Z127"/>
  <c r="Z129"/>
  <c r="Z130"/>
  <c r="AA132"/>
  <c r="AA133" s="1"/>
  <c r="Z134"/>
  <c r="Z135" s="1"/>
  <c r="Z136"/>
  <c r="Z137"/>
  <c r="Z138"/>
  <c r="Z140"/>
  <c r="Z141"/>
  <c r="Z143"/>
  <c r="Z144" s="1"/>
  <c r="Z145"/>
  <c r="Z146"/>
  <c r="Z147"/>
  <c r="Z149"/>
  <c r="Z150"/>
  <c r="Z151"/>
  <c r="AF12"/>
  <c r="AF14"/>
  <c r="AF15"/>
  <c r="AF17"/>
  <c r="AF18"/>
  <c r="AF20"/>
  <c r="AF21"/>
  <c r="AF22"/>
  <c r="AF24"/>
  <c r="AF25"/>
  <c r="AF27"/>
  <c r="AF29"/>
  <c r="AF30"/>
  <c r="AF32"/>
  <c r="AF33"/>
  <c r="AF35"/>
  <c r="AF36"/>
  <c r="AF38"/>
  <c r="AF39" s="1"/>
  <c r="AF40"/>
  <c r="AF41" s="1"/>
  <c r="AF42"/>
  <c r="AF43" s="1"/>
  <c r="AF44"/>
  <c r="AF45"/>
  <c r="AF46"/>
  <c r="AF47"/>
  <c r="AF48"/>
  <c r="AF50"/>
  <c r="AF51"/>
  <c r="AF53"/>
  <c r="AF54"/>
  <c r="AF55"/>
  <c r="AF57"/>
  <c r="AF58"/>
  <c r="AF60"/>
  <c r="AF61"/>
  <c r="AF62"/>
  <c r="AF64"/>
  <c r="AF65"/>
  <c r="AF67"/>
  <c r="AF68"/>
  <c r="AF70"/>
  <c r="AF71"/>
  <c r="AF72"/>
  <c r="AF73"/>
  <c r="AF75"/>
  <c r="AF76"/>
  <c r="AF77"/>
  <c r="AF79"/>
  <c r="AF80"/>
  <c r="AF82"/>
  <c r="AF83"/>
  <c r="AF85"/>
  <c r="AF86"/>
  <c r="AF88"/>
  <c r="AF89"/>
  <c r="AF91"/>
  <c r="AF92"/>
  <c r="AF94"/>
  <c r="AF95"/>
  <c r="AF96"/>
  <c r="AF98"/>
  <c r="AF99"/>
  <c r="AF100"/>
  <c r="AF102"/>
  <c r="AF103"/>
  <c r="AF104"/>
  <c r="AF105"/>
  <c r="AF107"/>
  <c r="AF108"/>
  <c r="AF109"/>
  <c r="AF111"/>
  <c r="AF112"/>
  <c r="AF113"/>
  <c r="AF114"/>
  <c r="AF116"/>
  <c r="AF117"/>
  <c r="AF118"/>
  <c r="AF120"/>
  <c r="AF121"/>
  <c r="AF122"/>
  <c r="AF123"/>
  <c r="AF125"/>
  <c r="AF126"/>
  <c r="AF127"/>
  <c r="AF129"/>
  <c r="AF130"/>
  <c r="AF132"/>
  <c r="AF133" s="1"/>
  <c r="AF134"/>
  <c r="AF135" s="1"/>
  <c r="AF136"/>
  <c r="AF138"/>
  <c r="AF140"/>
  <c r="AF141"/>
  <c r="AF143"/>
  <c r="AF144" s="1"/>
  <c r="AF145"/>
  <c r="AF146"/>
  <c r="AF147"/>
  <c r="AF149"/>
  <c r="AF150"/>
  <c r="AF151"/>
  <c r="AD12"/>
  <c r="AD14"/>
  <c r="AD15"/>
  <c r="AD17"/>
  <c r="AD18"/>
  <c r="AD20"/>
  <c r="AD21"/>
  <c r="AD22"/>
  <c r="AD24"/>
  <c r="AD25"/>
  <c r="AD27"/>
  <c r="AD29"/>
  <c r="AD30"/>
  <c r="AD32"/>
  <c r="AD33"/>
  <c r="AD35"/>
  <c r="AD36"/>
  <c r="AD38"/>
  <c r="AD40"/>
  <c r="AD42"/>
  <c r="AD44"/>
  <c r="AD45"/>
  <c r="AD46"/>
  <c r="AD47"/>
  <c r="AD48"/>
  <c r="AD50"/>
  <c r="AD51"/>
  <c r="AD53"/>
  <c r="AD54"/>
  <c r="AD55"/>
  <c r="AD57"/>
  <c r="AD58"/>
  <c r="AD60"/>
  <c r="AD61"/>
  <c r="AD62"/>
  <c r="AD64"/>
  <c r="AD65"/>
  <c r="AD67"/>
  <c r="AD68"/>
  <c r="AD70"/>
  <c r="AD71"/>
  <c r="AD72"/>
  <c r="AD73"/>
  <c r="AD75"/>
  <c r="AD76"/>
  <c r="AD77"/>
  <c r="AD79"/>
  <c r="AD80"/>
  <c r="AD82"/>
  <c r="AD83"/>
  <c r="AD85"/>
  <c r="AD86"/>
  <c r="AD88"/>
  <c r="AD89"/>
  <c r="AD91"/>
  <c r="AD92"/>
  <c r="AD94"/>
  <c r="AD95"/>
  <c r="AD96"/>
  <c r="AD98"/>
  <c r="AD99"/>
  <c r="AD100"/>
  <c r="AD102"/>
  <c r="AD103"/>
  <c r="AD104"/>
  <c r="AD105"/>
  <c r="AD107"/>
  <c r="AD108"/>
  <c r="AD109"/>
  <c r="AD111"/>
  <c r="AD112"/>
  <c r="AD113"/>
  <c r="AD114"/>
  <c r="AD116"/>
  <c r="AD117"/>
  <c r="AD118"/>
  <c r="AD120"/>
  <c r="AD121"/>
  <c r="AD122"/>
  <c r="AD123"/>
  <c r="AD125"/>
  <c r="AD126"/>
  <c r="AD127"/>
  <c r="AD129"/>
  <c r="AD130"/>
  <c r="AE132"/>
  <c r="AD134"/>
  <c r="AD136"/>
  <c r="AD137"/>
  <c r="AD138"/>
  <c r="AD140"/>
  <c r="AD141"/>
  <c r="AD143"/>
  <c r="AD145"/>
  <c r="AD146"/>
  <c r="AD147"/>
  <c r="AD149"/>
  <c r="AD150"/>
  <c r="AD151"/>
  <c r="AH12"/>
  <c r="AH14"/>
  <c r="AH15"/>
  <c r="AH17"/>
  <c r="AH18"/>
  <c r="AH20"/>
  <c r="AH21"/>
  <c r="AH22"/>
  <c r="AH24"/>
  <c r="AH25"/>
  <c r="AH27"/>
  <c r="AH29"/>
  <c r="AH30"/>
  <c r="AH32"/>
  <c r="AH33"/>
  <c r="AH35"/>
  <c r="AH36"/>
  <c r="AH38"/>
  <c r="AH39" s="1"/>
  <c r="AH40"/>
  <c r="AH41" s="1"/>
  <c r="AH42"/>
  <c r="AH43" s="1"/>
  <c r="AH44"/>
  <c r="AH45"/>
  <c r="AH46"/>
  <c r="AH47"/>
  <c r="AH48"/>
  <c r="AH50"/>
  <c r="AH51"/>
  <c r="AH53"/>
  <c r="AH54"/>
  <c r="AH55"/>
  <c r="AH57"/>
  <c r="AH58"/>
  <c r="AH60"/>
  <c r="AH61"/>
  <c r="AH62"/>
  <c r="AH64"/>
  <c r="AH65"/>
  <c r="AH67"/>
  <c r="AH68"/>
  <c r="AH70"/>
  <c r="AH71"/>
  <c r="AH72"/>
  <c r="AH73"/>
  <c r="AH75"/>
  <c r="AH76"/>
  <c r="AH77"/>
  <c r="AH79"/>
  <c r="AH80"/>
  <c r="AH82"/>
  <c r="AH83"/>
  <c r="AH85"/>
  <c r="AH86"/>
  <c r="AH88"/>
  <c r="AH89"/>
  <c r="AH91"/>
  <c r="AH92"/>
  <c r="AH94"/>
  <c r="AH95"/>
  <c r="AH96"/>
  <c r="AH98"/>
  <c r="AH99"/>
  <c r="AH100"/>
  <c r="AH102"/>
  <c r="AH103"/>
  <c r="AH104"/>
  <c r="AH105"/>
  <c r="AH107"/>
  <c r="AH108"/>
  <c r="AH109"/>
  <c r="AH111"/>
  <c r="AH112"/>
  <c r="AH113"/>
  <c r="AH114"/>
  <c r="AH116"/>
  <c r="AH117"/>
  <c r="AH118"/>
  <c r="AH120"/>
  <c r="AH121"/>
  <c r="AH122"/>
  <c r="AH123"/>
  <c r="AH125"/>
  <c r="AH126"/>
  <c r="AH127"/>
  <c r="AH129"/>
  <c r="AI130"/>
  <c r="AH132"/>
  <c r="AH133" s="1"/>
  <c r="AI134"/>
  <c r="AI135" s="1"/>
  <c r="AH136"/>
  <c r="AH137"/>
  <c r="AH138"/>
  <c r="AH140"/>
  <c r="AH141"/>
  <c r="AI143"/>
  <c r="AI144" s="1"/>
  <c r="AH145"/>
  <c r="AH146"/>
  <c r="AH147"/>
  <c r="AI149"/>
  <c r="AH150"/>
  <c r="AH151"/>
  <c r="AH11"/>
  <c r="AF11"/>
  <c r="AD11"/>
  <c r="Z11"/>
  <c r="X11"/>
  <c r="V11"/>
  <c r="R11"/>
  <c r="P11"/>
  <c r="N11"/>
  <c r="J12"/>
  <c r="J14"/>
  <c r="J15"/>
  <c r="J17"/>
  <c r="J18"/>
  <c r="J20"/>
  <c r="J21"/>
  <c r="J22"/>
  <c r="J24"/>
  <c r="J25"/>
  <c r="J27"/>
  <c r="J29"/>
  <c r="J30"/>
  <c r="J32"/>
  <c r="J33"/>
  <c r="J35"/>
  <c r="J36"/>
  <c r="J38"/>
  <c r="J39" s="1"/>
  <c r="J40"/>
  <c r="J41" s="1"/>
  <c r="J42"/>
  <c r="J43" s="1"/>
  <c r="J44"/>
  <c r="J45"/>
  <c r="J46"/>
  <c r="J47"/>
  <c r="J48"/>
  <c r="J50"/>
  <c r="J51"/>
  <c r="J53"/>
  <c r="J54"/>
  <c r="J55"/>
  <c r="J57"/>
  <c r="J58"/>
  <c r="J60"/>
  <c r="J61"/>
  <c r="J62"/>
  <c r="J64"/>
  <c r="J65"/>
  <c r="J67"/>
  <c r="J68"/>
  <c r="J70"/>
  <c r="J71"/>
  <c r="J72"/>
  <c r="J73"/>
  <c r="J75"/>
  <c r="J76"/>
  <c r="J77"/>
  <c r="J79"/>
  <c r="J80"/>
  <c r="J82"/>
  <c r="J83"/>
  <c r="J85"/>
  <c r="J86"/>
  <c r="J88"/>
  <c r="J89"/>
  <c r="J91"/>
  <c r="J92"/>
  <c r="J94"/>
  <c r="J95"/>
  <c r="J96"/>
  <c r="J98"/>
  <c r="J99"/>
  <c r="J100"/>
  <c r="J102"/>
  <c r="J103"/>
  <c r="J104"/>
  <c r="J105"/>
  <c r="J107"/>
  <c r="J108"/>
  <c r="J109"/>
  <c r="J111"/>
  <c r="J112"/>
  <c r="J113"/>
  <c r="J114"/>
  <c r="J116"/>
  <c r="J117"/>
  <c r="J118"/>
  <c r="J120"/>
  <c r="J121"/>
  <c r="J122"/>
  <c r="J123"/>
  <c r="J125"/>
  <c r="J126"/>
  <c r="J127"/>
  <c r="J129"/>
  <c r="J130"/>
  <c r="J132"/>
  <c r="J133" s="1"/>
  <c r="J134"/>
  <c r="J135" s="1"/>
  <c r="J136"/>
  <c r="J137"/>
  <c r="J138"/>
  <c r="J140"/>
  <c r="J141"/>
  <c r="J143"/>
  <c r="J144" s="1"/>
  <c r="J145"/>
  <c r="J146"/>
  <c r="J147"/>
  <c r="J149"/>
  <c r="J150"/>
  <c r="J151"/>
  <c r="J11"/>
  <c r="F12"/>
  <c r="F14"/>
  <c r="F15"/>
  <c r="F17"/>
  <c r="F18"/>
  <c r="F20"/>
  <c r="F21"/>
  <c r="F22"/>
  <c r="F24"/>
  <c r="F25"/>
  <c r="F27"/>
  <c r="F30"/>
  <c r="F32"/>
  <c r="F33"/>
  <c r="F35"/>
  <c r="F36"/>
  <c r="F38"/>
  <c r="F40"/>
  <c r="F42"/>
  <c r="F44"/>
  <c r="F45"/>
  <c r="F46"/>
  <c r="F47"/>
  <c r="F48"/>
  <c r="F50"/>
  <c r="F51"/>
  <c r="F53"/>
  <c r="F54"/>
  <c r="F55"/>
  <c r="F57"/>
  <c r="F58"/>
  <c r="F60"/>
  <c r="F61"/>
  <c r="F62"/>
  <c r="F64"/>
  <c r="F65"/>
  <c r="F67"/>
  <c r="F68"/>
  <c r="F70"/>
  <c r="F71"/>
  <c r="F72"/>
  <c r="F73"/>
  <c r="F75"/>
  <c r="F76"/>
  <c r="F77"/>
  <c r="F79"/>
  <c r="F80"/>
  <c r="F82"/>
  <c r="F83"/>
  <c r="F85"/>
  <c r="F86"/>
  <c r="F88"/>
  <c r="F89"/>
  <c r="F91"/>
  <c r="F92"/>
  <c r="F94"/>
  <c r="F95"/>
  <c r="F96"/>
  <c r="F98"/>
  <c r="F99"/>
  <c r="F100"/>
  <c r="F102"/>
  <c r="F103"/>
  <c r="F104"/>
  <c r="F105"/>
  <c r="F107"/>
  <c r="F108"/>
  <c r="F109"/>
  <c r="F111"/>
  <c r="F112"/>
  <c r="F113"/>
  <c r="F114"/>
  <c r="F116"/>
  <c r="F117"/>
  <c r="F118"/>
  <c r="F120"/>
  <c r="F121"/>
  <c r="F122"/>
  <c r="F123"/>
  <c r="F125"/>
  <c r="F126"/>
  <c r="F127"/>
  <c r="F129"/>
  <c r="F130"/>
  <c r="G132"/>
  <c r="G133" s="1"/>
  <c r="F134"/>
  <c r="F136"/>
  <c r="F137"/>
  <c r="F138"/>
  <c r="F140"/>
  <c r="F141"/>
  <c r="F143"/>
  <c r="F145"/>
  <c r="F146"/>
  <c r="F147"/>
  <c r="F149"/>
  <c r="F150"/>
  <c r="F151"/>
  <c r="F11"/>
  <c r="AE151"/>
  <c r="AA151"/>
  <c r="W151"/>
  <c r="S151"/>
  <c r="Q151"/>
  <c r="O151"/>
  <c r="I151"/>
  <c r="AI150"/>
  <c r="AG150"/>
  <c r="Y150"/>
  <c r="S150"/>
  <c r="Q150"/>
  <c r="O150"/>
  <c r="AE149"/>
  <c r="AA149"/>
  <c r="W149"/>
  <c r="S149"/>
  <c r="Q149"/>
  <c r="I149"/>
  <c r="AI147"/>
  <c r="AG147"/>
  <c r="Y147"/>
  <c r="S147"/>
  <c r="Q147"/>
  <c r="O147"/>
  <c r="AE146"/>
  <c r="AA146"/>
  <c r="S146"/>
  <c r="Q146"/>
  <c r="O146"/>
  <c r="I146"/>
  <c r="AI145"/>
  <c r="AG145"/>
  <c r="Y145"/>
  <c r="S145"/>
  <c r="Q145"/>
  <c r="O145"/>
  <c r="AE143"/>
  <c r="AA143"/>
  <c r="AA144" s="1"/>
  <c r="W143"/>
  <c r="S143"/>
  <c r="S144" s="1"/>
  <c r="Q143"/>
  <c r="I143"/>
  <c r="AI141"/>
  <c r="AG141"/>
  <c r="AA141"/>
  <c r="Y141"/>
  <c r="W141"/>
  <c r="S141"/>
  <c r="Q141"/>
  <c r="O141"/>
  <c r="AE140"/>
  <c r="AA140"/>
  <c r="W140"/>
  <c r="S140"/>
  <c r="Q140"/>
  <c r="K140"/>
  <c r="I140"/>
  <c r="AI138"/>
  <c r="AG138"/>
  <c r="AE138"/>
  <c r="Y138"/>
  <c r="S138"/>
  <c r="Q138"/>
  <c r="O138"/>
  <c r="AI137"/>
  <c r="AE137"/>
  <c r="AA137"/>
  <c r="W137"/>
  <c r="S137"/>
  <c r="Q137"/>
  <c r="O137"/>
  <c r="I137"/>
  <c r="AI136"/>
  <c r="AG136"/>
  <c r="Y136"/>
  <c r="S136"/>
  <c r="Q136"/>
  <c r="O136"/>
  <c r="I136"/>
  <c r="AE134"/>
  <c r="AA134"/>
  <c r="AA135" s="1"/>
  <c r="W134"/>
  <c r="S134"/>
  <c r="S135" s="1"/>
  <c r="Q134"/>
  <c r="O134"/>
  <c r="O135" s="1"/>
  <c r="I134"/>
  <c r="AI132"/>
  <c r="AI133" s="1"/>
  <c r="AG132"/>
  <c r="AG133" s="1"/>
  <c r="Y132"/>
  <c r="Y133" s="1"/>
  <c r="S132"/>
  <c r="S133" s="1"/>
  <c r="Q132"/>
  <c r="O132"/>
  <c r="O133" s="1"/>
  <c r="AE130"/>
  <c r="AA130"/>
  <c r="W130"/>
  <c r="S130"/>
  <c r="Q130"/>
  <c r="K130"/>
  <c r="I130"/>
  <c r="AI129"/>
  <c r="AG129"/>
  <c r="AE129"/>
  <c r="Y129"/>
  <c r="S129"/>
  <c r="Q129"/>
  <c r="O129"/>
  <c r="AI127"/>
  <c r="AE127"/>
  <c r="AA127"/>
  <c r="Y127"/>
  <c r="W127"/>
  <c r="S127"/>
  <c r="Q127"/>
  <c r="I127"/>
  <c r="AI126"/>
  <c r="AG126"/>
  <c r="AE126"/>
  <c r="Y126"/>
  <c r="S126"/>
  <c r="Q126"/>
  <c r="O126"/>
  <c r="G126"/>
  <c r="AE125"/>
  <c r="AA125"/>
  <c r="W125"/>
  <c r="S125"/>
  <c r="Q125"/>
  <c r="I125"/>
  <c r="AI123"/>
  <c r="AG123"/>
  <c r="Y123"/>
  <c r="S123"/>
  <c r="Q123"/>
  <c r="O123"/>
  <c r="I123"/>
  <c r="AE122"/>
  <c r="AA122"/>
  <c r="W122"/>
  <c r="S122"/>
  <c r="Q122"/>
  <c r="I122"/>
  <c r="AI121"/>
  <c r="AG121"/>
  <c r="Y121"/>
  <c r="S121"/>
  <c r="Q121"/>
  <c r="O121"/>
  <c r="K121"/>
  <c r="AE120"/>
  <c r="AA120"/>
  <c r="W120"/>
  <c r="S120"/>
  <c r="Q120"/>
  <c r="I120"/>
  <c r="AI118"/>
  <c r="AG118"/>
  <c r="AA118"/>
  <c r="Y118"/>
  <c r="W118"/>
  <c r="S118"/>
  <c r="Q118"/>
  <c r="O118"/>
  <c r="AE117"/>
  <c r="AA117"/>
  <c r="W117"/>
  <c r="S117"/>
  <c r="Q117"/>
  <c r="K117"/>
  <c r="I117"/>
  <c r="AI116"/>
  <c r="AG116"/>
  <c r="AE116"/>
  <c r="Y116"/>
  <c r="S116"/>
  <c r="Q116"/>
  <c r="O116"/>
  <c r="AI114"/>
  <c r="AE114"/>
  <c r="AA114"/>
  <c r="W114"/>
  <c r="S114"/>
  <c r="Q114"/>
  <c r="O114"/>
  <c r="I114"/>
  <c r="AG113"/>
  <c r="Y113"/>
  <c r="S113"/>
  <c r="Q113"/>
  <c r="O113"/>
  <c r="I113"/>
  <c r="AE112"/>
  <c r="AA112"/>
  <c r="W112"/>
  <c r="S112"/>
  <c r="Q112"/>
  <c r="O112"/>
  <c r="I112"/>
  <c r="AI111"/>
  <c r="AG111"/>
  <c r="Y111"/>
  <c r="S111"/>
  <c r="Q111"/>
  <c r="O111"/>
  <c r="K111"/>
  <c r="AG109"/>
  <c r="AE109"/>
  <c r="AA109"/>
  <c r="Y109"/>
  <c r="W109"/>
  <c r="S109"/>
  <c r="Q109"/>
  <c r="I109"/>
  <c r="AI108"/>
  <c r="AG108"/>
  <c r="Y108"/>
  <c r="S108"/>
  <c r="Q108"/>
  <c r="O108"/>
  <c r="AI107"/>
  <c r="AE107"/>
  <c r="AA107"/>
  <c r="Y107"/>
  <c r="W107"/>
  <c r="S107"/>
  <c r="Q107"/>
  <c r="I107"/>
  <c r="AI105"/>
  <c r="AG105"/>
  <c r="Y105"/>
  <c r="S105"/>
  <c r="Q105"/>
  <c r="O105"/>
  <c r="AG104"/>
  <c r="AE104"/>
  <c r="AA104"/>
  <c r="Y104"/>
  <c r="W104"/>
  <c r="S104"/>
  <c r="Q104"/>
  <c r="I104"/>
  <c r="AI103"/>
  <c r="AG103"/>
  <c r="Y103"/>
  <c r="S103"/>
  <c r="Q103"/>
  <c r="O103"/>
  <c r="I103"/>
  <c r="AE102"/>
  <c r="AA102"/>
  <c r="W102"/>
  <c r="S102"/>
  <c r="Q102"/>
  <c r="O102"/>
  <c r="I102"/>
  <c r="AI100"/>
  <c r="AG100"/>
  <c r="AE100"/>
  <c r="Y100"/>
  <c r="S100"/>
  <c r="Q100"/>
  <c r="O100"/>
  <c r="AI99"/>
  <c r="AE99"/>
  <c r="AA99"/>
  <c r="W99"/>
  <c r="S99"/>
  <c r="Q99"/>
  <c r="O99"/>
  <c r="I99"/>
  <c r="AI98"/>
  <c r="AG98"/>
  <c r="AE98"/>
  <c r="Y98"/>
  <c r="S98"/>
  <c r="Q98"/>
  <c r="O98"/>
  <c r="G98"/>
  <c r="AE96"/>
  <c r="AA96"/>
  <c r="W96"/>
  <c r="S96"/>
  <c r="Q96"/>
  <c r="O96"/>
  <c r="I96"/>
  <c r="G96"/>
  <c r="AI95"/>
  <c r="AG95"/>
  <c r="AA95"/>
  <c r="Y95"/>
  <c r="W95"/>
  <c r="S95"/>
  <c r="Q95"/>
  <c r="O95"/>
  <c r="AE94"/>
  <c r="AA94"/>
  <c r="W94"/>
  <c r="S94"/>
  <c r="Q94"/>
  <c r="I94"/>
  <c r="AI92"/>
  <c r="AG92"/>
  <c r="AA92"/>
  <c r="Y92"/>
  <c r="W92"/>
  <c r="S92"/>
  <c r="Q92"/>
  <c r="O92"/>
  <c r="I92"/>
  <c r="AI91"/>
  <c r="AE91"/>
  <c r="AA91"/>
  <c r="Y91"/>
  <c r="W91"/>
  <c r="S91"/>
  <c r="Q91"/>
  <c r="I91"/>
  <c r="AI89"/>
  <c r="AG89"/>
  <c r="Y89"/>
  <c r="S89"/>
  <c r="Q89"/>
  <c r="O89"/>
  <c r="AG88"/>
  <c r="AE88"/>
  <c r="AA88"/>
  <c r="Y88"/>
  <c r="W88"/>
  <c r="S88"/>
  <c r="Q88"/>
  <c r="I88"/>
  <c r="AI86"/>
  <c r="AG86"/>
  <c r="Y86"/>
  <c r="S86"/>
  <c r="Q86"/>
  <c r="O86"/>
  <c r="K86"/>
  <c r="AE85"/>
  <c r="AA85"/>
  <c r="W85"/>
  <c r="S85"/>
  <c r="Q85"/>
  <c r="I85"/>
  <c r="G85"/>
  <c r="AI83"/>
  <c r="AG83"/>
  <c r="Y83"/>
  <c r="S83"/>
  <c r="Q83"/>
  <c r="O83"/>
  <c r="AE82"/>
  <c r="AA82"/>
  <c r="W82"/>
  <c r="S82"/>
  <c r="Q82"/>
  <c r="I82"/>
  <c r="AI80"/>
  <c r="AG80"/>
  <c r="Y80"/>
  <c r="S80"/>
  <c r="Q80"/>
  <c r="O80"/>
  <c r="I80"/>
  <c r="AE79"/>
  <c r="AA79"/>
  <c r="W79"/>
  <c r="S79"/>
  <c r="Q79"/>
  <c r="I79"/>
  <c r="AI77"/>
  <c r="AG77"/>
  <c r="AA77"/>
  <c r="Y77"/>
  <c r="W77"/>
  <c r="S77"/>
  <c r="Q77"/>
  <c r="O77"/>
  <c r="AE76"/>
  <c r="AA76"/>
  <c r="W76"/>
  <c r="S76"/>
  <c r="Q76"/>
  <c r="K76"/>
  <c r="I76"/>
  <c r="AI75"/>
  <c r="AG75"/>
  <c r="AE75"/>
  <c r="Y75"/>
  <c r="S75"/>
  <c r="Q75"/>
  <c r="O75"/>
  <c r="AE73"/>
  <c r="AA73"/>
  <c r="W73"/>
  <c r="S73"/>
  <c r="Q73"/>
  <c r="I73"/>
  <c r="G73"/>
  <c r="AI72"/>
  <c r="AG72"/>
  <c r="AE72"/>
  <c r="Y72"/>
  <c r="S72"/>
  <c r="Q72"/>
  <c r="O72"/>
  <c r="K72"/>
  <c r="AE71"/>
  <c r="AA71"/>
  <c r="W71"/>
  <c r="S71"/>
  <c r="Q71"/>
  <c r="K71"/>
  <c r="I71"/>
  <c r="AI70"/>
  <c r="AG70"/>
  <c r="AE70"/>
  <c r="Y70"/>
  <c r="S70"/>
  <c r="Q70"/>
  <c r="O70"/>
  <c r="I70"/>
  <c r="AE68"/>
  <c r="AA68"/>
  <c r="W68"/>
  <c r="S68"/>
  <c r="Q68"/>
  <c r="K68"/>
  <c r="I68"/>
  <c r="AI67"/>
  <c r="AG67"/>
  <c r="Y67"/>
  <c r="S67"/>
  <c r="Q67"/>
  <c r="O67"/>
  <c r="AE65"/>
  <c r="AA65"/>
  <c r="W65"/>
  <c r="S65"/>
  <c r="Q65"/>
  <c r="I65"/>
  <c r="AI64"/>
  <c r="AG64"/>
  <c r="Y64"/>
  <c r="S64"/>
  <c r="Q64"/>
  <c r="O64"/>
  <c r="AE62"/>
  <c r="AA62"/>
  <c r="W62"/>
  <c r="S62"/>
  <c r="Q62"/>
  <c r="K62"/>
  <c r="I62"/>
  <c r="G62"/>
  <c r="AI61"/>
  <c r="AG61"/>
  <c r="Y61"/>
  <c r="S61"/>
  <c r="Q61"/>
  <c r="O61"/>
  <c r="AG60"/>
  <c r="AE60"/>
  <c r="AA60"/>
  <c r="Y60"/>
  <c r="W60"/>
  <c r="S60"/>
  <c r="Q60"/>
  <c r="I60"/>
  <c r="AI58"/>
  <c r="AG58"/>
  <c r="Y58"/>
  <c r="S58"/>
  <c r="Q58"/>
  <c r="O58"/>
  <c r="K58"/>
  <c r="I58"/>
  <c r="AE57"/>
  <c r="AA57"/>
  <c r="W57"/>
  <c r="S57"/>
  <c r="Q57"/>
  <c r="I57"/>
  <c r="AI55"/>
  <c r="AG55"/>
  <c r="AA55"/>
  <c r="Y55"/>
  <c r="W55"/>
  <c r="S55"/>
  <c r="Q55"/>
  <c r="O55"/>
  <c r="K55"/>
  <c r="AI54"/>
  <c r="AE54"/>
  <c r="AA54"/>
  <c r="W54"/>
  <c r="S54"/>
  <c r="Q54"/>
  <c r="O54"/>
  <c r="I54"/>
  <c r="AI53"/>
  <c r="AG53"/>
  <c r="AE53"/>
  <c r="Y53"/>
  <c r="S53"/>
  <c r="Q53"/>
  <c r="O53"/>
  <c r="K53"/>
  <c r="AE51"/>
  <c r="AA51"/>
  <c r="W51"/>
  <c r="S51"/>
  <c r="Q51"/>
  <c r="I51"/>
  <c r="G51"/>
  <c r="AI50"/>
  <c r="AG50"/>
  <c r="AE50"/>
  <c r="Y50"/>
  <c r="S50"/>
  <c r="Q50"/>
  <c r="O50"/>
  <c r="K50"/>
  <c r="AI48"/>
  <c r="AE48"/>
  <c r="AA48"/>
  <c r="W48"/>
  <c r="S48"/>
  <c r="Q48"/>
  <c r="O48"/>
  <c r="I48"/>
  <c r="AI47"/>
  <c r="AG47"/>
  <c r="AA47"/>
  <c r="Y47"/>
  <c r="W47"/>
  <c r="S47"/>
  <c r="Q47"/>
  <c r="O47"/>
  <c r="I47"/>
  <c r="AI46"/>
  <c r="AE46"/>
  <c r="AA46"/>
  <c r="Y46"/>
  <c r="W46"/>
  <c r="S46"/>
  <c r="Q46"/>
  <c r="I46"/>
  <c r="G46"/>
  <c r="AG45"/>
  <c r="Y45"/>
  <c r="S45"/>
  <c r="Q45"/>
  <c r="O45"/>
  <c r="AE44"/>
  <c r="AA44"/>
  <c r="W44"/>
  <c r="S44"/>
  <c r="Q44"/>
  <c r="I44"/>
  <c r="AI42"/>
  <c r="AI43" s="1"/>
  <c r="AG42"/>
  <c r="AG43" s="1"/>
  <c r="Y42"/>
  <c r="Y43" s="1"/>
  <c r="S42"/>
  <c r="S43" s="1"/>
  <c r="Q42"/>
  <c r="O42"/>
  <c r="O43" s="1"/>
  <c r="AI40"/>
  <c r="AI41" s="1"/>
  <c r="AE40"/>
  <c r="AA40"/>
  <c r="AA41" s="1"/>
  <c r="Y40"/>
  <c r="Y41" s="1"/>
  <c r="W40"/>
  <c r="S40"/>
  <c r="S41" s="1"/>
  <c r="Q40"/>
  <c r="I40"/>
  <c r="AI38"/>
  <c r="AI39" s="1"/>
  <c r="AG38"/>
  <c r="AG39" s="1"/>
  <c r="S38"/>
  <c r="S39" s="1"/>
  <c r="Q38"/>
  <c r="O38"/>
  <c r="O39" s="1"/>
  <c r="AE36"/>
  <c r="AA36"/>
  <c r="W36"/>
  <c r="S36"/>
  <c r="Q36"/>
  <c r="I36"/>
  <c r="AI35"/>
  <c r="AG35"/>
  <c r="Y35"/>
  <c r="S35"/>
  <c r="Q35"/>
  <c r="O35"/>
  <c r="I35"/>
  <c r="AE33"/>
  <c r="AA33"/>
  <c r="W33"/>
  <c r="S33"/>
  <c r="Q33"/>
  <c r="O33"/>
  <c r="I33"/>
  <c r="G33"/>
  <c r="AI32"/>
  <c r="AG32"/>
  <c r="AA32"/>
  <c r="Y32"/>
  <c r="W32"/>
  <c r="S32"/>
  <c r="Q32"/>
  <c r="O32"/>
  <c r="AE30"/>
  <c r="W30"/>
  <c r="S30"/>
  <c r="Q30"/>
  <c r="K30"/>
  <c r="I30"/>
  <c r="AI29"/>
  <c r="AG29"/>
  <c r="AE29"/>
  <c r="Y29"/>
  <c r="S29"/>
  <c r="Q29"/>
  <c r="O29"/>
  <c r="G29"/>
  <c r="AE27"/>
  <c r="AA27"/>
  <c r="W27"/>
  <c r="S27"/>
  <c r="Q27"/>
  <c r="K27"/>
  <c r="AI25"/>
  <c r="AG25"/>
  <c r="AA25"/>
  <c r="Y25"/>
  <c r="W25"/>
  <c r="S25"/>
  <c r="Q25"/>
  <c r="O25"/>
  <c r="I25"/>
  <c r="G25"/>
  <c r="AE24"/>
  <c r="AA24"/>
  <c r="W24"/>
  <c r="S24"/>
  <c r="Q24"/>
  <c r="K24"/>
  <c r="AI22"/>
  <c r="Y22"/>
  <c r="S22"/>
  <c r="Q22"/>
  <c r="O22"/>
  <c r="I22"/>
  <c r="AE21"/>
  <c r="AA21"/>
  <c r="W21"/>
  <c r="S21"/>
  <c r="Q21"/>
  <c r="AI20"/>
  <c r="AG20"/>
  <c r="Y20"/>
  <c r="S20"/>
  <c r="Q20"/>
  <c r="O20"/>
  <c r="K20"/>
  <c r="I20"/>
  <c r="G20"/>
  <c r="AI18"/>
  <c r="AE18"/>
  <c r="AA18"/>
  <c r="W18"/>
  <c r="S18"/>
  <c r="Q18"/>
  <c r="O18"/>
  <c r="AI17"/>
  <c r="AE17"/>
  <c r="Y17"/>
  <c r="S17"/>
  <c r="Q17"/>
  <c r="O17"/>
  <c r="I17"/>
  <c r="G17"/>
  <c r="AG15"/>
  <c r="AE15"/>
  <c r="AA15"/>
  <c r="Y15"/>
  <c r="W15"/>
  <c r="S15"/>
  <c r="Q15"/>
  <c r="AI14"/>
  <c r="AG14"/>
  <c r="AE14"/>
  <c r="Y14"/>
  <c r="S14"/>
  <c r="Q14"/>
  <c r="O14"/>
  <c r="K14"/>
  <c r="I14"/>
  <c r="AG12"/>
  <c r="AE12"/>
  <c r="AA12"/>
  <c r="W12"/>
  <c r="S12"/>
  <c r="Q12"/>
  <c r="K11"/>
  <c r="I11"/>
  <c r="AI6" i="72"/>
  <c r="AI5"/>
  <c r="L6" i="43"/>
  <c r="G12" i="58" s="1"/>
  <c r="N6" i="43"/>
  <c r="I12" i="58" s="1"/>
  <c r="P6" i="43"/>
  <c r="K12" i="58" s="1"/>
  <c r="Q6" i="43"/>
  <c r="T6"/>
  <c r="O12" i="58" s="1"/>
  <c r="V6" i="43"/>
  <c r="Q12" i="58" s="1"/>
  <c r="X6" i="43"/>
  <c r="S12" i="58" s="1"/>
  <c r="Y6" i="43"/>
  <c r="AB6"/>
  <c r="W12" i="58" s="1"/>
  <c r="AD6" i="43"/>
  <c r="Y12" i="58" s="1"/>
  <c r="AF6" i="43"/>
  <c r="AA12" i="58" s="1"/>
  <c r="AG6" i="43"/>
  <c r="AJ6"/>
  <c r="AE12" i="58" s="1"/>
  <c r="AL6" i="43"/>
  <c r="AG12" i="58" s="1"/>
  <c r="AN6" i="43"/>
  <c r="AI12" i="58" s="1"/>
  <c r="AO6" i="43"/>
  <c r="L7"/>
  <c r="G13" i="58" s="1"/>
  <c r="N7" i="43"/>
  <c r="I13" i="58" s="1"/>
  <c r="P7" i="43"/>
  <c r="K13" i="58" s="1"/>
  <c r="Q7" i="43"/>
  <c r="T7"/>
  <c r="O13" i="58" s="1"/>
  <c r="V7" i="43"/>
  <c r="Q13" i="58" s="1"/>
  <c r="X7" i="43"/>
  <c r="S13" i="58" s="1"/>
  <c r="Y7" i="43"/>
  <c r="AB7"/>
  <c r="W13" i="58" s="1"/>
  <c r="AD7" i="43"/>
  <c r="Y13" i="58" s="1"/>
  <c r="AF7" i="43"/>
  <c r="AA13" i="58" s="1"/>
  <c r="AG7" i="43"/>
  <c r="AJ7"/>
  <c r="AE13" i="58" s="1"/>
  <c r="AL7" i="43"/>
  <c r="AG13" i="58" s="1"/>
  <c r="AN7" i="43"/>
  <c r="AI13" i="58" s="1"/>
  <c r="AO7" i="43"/>
  <c r="L8"/>
  <c r="G14" i="58" s="1"/>
  <c r="N8" i="43"/>
  <c r="I14" i="58" s="1"/>
  <c r="P8" i="43"/>
  <c r="K14" i="58" s="1"/>
  <c r="Q8" i="43"/>
  <c r="T8"/>
  <c r="O14" i="58" s="1"/>
  <c r="V8" i="43"/>
  <c r="Q14" i="58" s="1"/>
  <c r="X8" i="43"/>
  <c r="S14" i="58" s="1"/>
  <c r="Y8" i="43"/>
  <c r="AB8"/>
  <c r="W14" i="58" s="1"/>
  <c r="AD8" i="43"/>
  <c r="Y14" i="58" s="1"/>
  <c r="AF8" i="43"/>
  <c r="AA14" i="58" s="1"/>
  <c r="AG8" i="43"/>
  <c r="AJ8"/>
  <c r="AE14" i="58" s="1"/>
  <c r="AL8" i="43"/>
  <c r="AG14" i="58" s="1"/>
  <c r="AN8" i="43"/>
  <c r="AI14" i="58" s="1"/>
  <c r="AO8" i="43"/>
  <c r="L9"/>
  <c r="G15" i="58" s="1"/>
  <c r="N9" i="43"/>
  <c r="I15" i="58" s="1"/>
  <c r="P9" i="43"/>
  <c r="K15" i="58" s="1"/>
  <c r="Q9" i="43"/>
  <c r="T9"/>
  <c r="O15" i="58" s="1"/>
  <c r="V9" i="43"/>
  <c r="Q15" i="58" s="1"/>
  <c r="X9" i="43"/>
  <c r="S15" i="58" s="1"/>
  <c r="Y9" i="43"/>
  <c r="AB9"/>
  <c r="W15" i="58" s="1"/>
  <c r="AD9" i="43"/>
  <c r="Y15" i="58" s="1"/>
  <c r="AF9" i="43"/>
  <c r="AA15" i="58" s="1"/>
  <c r="AG9" i="43"/>
  <c r="AJ9"/>
  <c r="AE15" i="58" s="1"/>
  <c r="AL9" i="43"/>
  <c r="AG15" i="58" s="1"/>
  <c r="AN9" i="43"/>
  <c r="AI15" i="58" s="1"/>
  <c r="AO9" i="43"/>
  <c r="L10"/>
  <c r="G16" i="58" s="1"/>
  <c r="N10" i="43"/>
  <c r="I16" i="58" s="1"/>
  <c r="P10" i="43"/>
  <c r="K16" i="58" s="1"/>
  <c r="Q10" i="43"/>
  <c r="T10"/>
  <c r="O16" i="58" s="1"/>
  <c r="V10" i="43"/>
  <c r="Q16" i="58" s="1"/>
  <c r="X10" i="43"/>
  <c r="S16" i="58" s="1"/>
  <c r="Y10" i="43"/>
  <c r="AB10"/>
  <c r="W16" i="58" s="1"/>
  <c r="AD10" i="43"/>
  <c r="Y16" i="58" s="1"/>
  <c r="AF10" i="43"/>
  <c r="AA16" i="58" s="1"/>
  <c r="AG10" i="43"/>
  <c r="AJ10"/>
  <c r="AE16" i="58" s="1"/>
  <c r="AL10" i="43"/>
  <c r="AG16" i="58" s="1"/>
  <c r="AN10" i="43"/>
  <c r="AI16" i="58" s="1"/>
  <c r="AO10" i="43"/>
  <c r="L11"/>
  <c r="G17" i="58" s="1"/>
  <c r="N11" i="43"/>
  <c r="I17" i="58" s="1"/>
  <c r="P11" i="43"/>
  <c r="K17" i="58" s="1"/>
  <c r="Q11" i="43"/>
  <c r="T11"/>
  <c r="O17" i="58" s="1"/>
  <c r="V11" i="43"/>
  <c r="Q17" i="58" s="1"/>
  <c r="X11" i="43"/>
  <c r="S17" i="58" s="1"/>
  <c r="Y11" i="43"/>
  <c r="AB11"/>
  <c r="W17" i="58" s="1"/>
  <c r="AD11" i="43"/>
  <c r="Y17" i="58" s="1"/>
  <c r="AF11" i="43"/>
  <c r="AA17" i="58" s="1"/>
  <c r="AG11" i="43"/>
  <c r="AJ11"/>
  <c r="AE17" i="58" s="1"/>
  <c r="AL11" i="43"/>
  <c r="AG17" i="58" s="1"/>
  <c r="AN11" i="43"/>
  <c r="AI17" i="58" s="1"/>
  <c r="AO11" i="43"/>
  <c r="L12"/>
  <c r="G18" i="58" s="1"/>
  <c r="N12" i="43"/>
  <c r="I18" i="58" s="1"/>
  <c r="P12" i="43"/>
  <c r="K18" i="58" s="1"/>
  <c r="Q12" i="43"/>
  <c r="T12"/>
  <c r="O18" i="58" s="1"/>
  <c r="V12" i="43"/>
  <c r="Q18" i="58" s="1"/>
  <c r="X12" i="43"/>
  <c r="S18" i="58" s="1"/>
  <c r="Y12" i="43"/>
  <c r="AB12"/>
  <c r="W18" i="58" s="1"/>
  <c r="AD12" i="43"/>
  <c r="Y18" i="58" s="1"/>
  <c r="AF12" i="43"/>
  <c r="AA18" i="58" s="1"/>
  <c r="AG12" i="43"/>
  <c r="AJ12"/>
  <c r="AE18" i="58" s="1"/>
  <c r="AL12" i="43"/>
  <c r="AG18" i="58" s="1"/>
  <c r="AN12" i="43"/>
  <c r="AI18" i="58" s="1"/>
  <c r="AO12" i="43"/>
  <c r="L13"/>
  <c r="G19" i="58" s="1"/>
  <c r="N13" i="43"/>
  <c r="I19" i="58" s="1"/>
  <c r="P13" i="43"/>
  <c r="K19" i="58" s="1"/>
  <c r="Q13" i="43"/>
  <c r="T13"/>
  <c r="O19" i="58" s="1"/>
  <c r="V13" i="43"/>
  <c r="Q19" i="58" s="1"/>
  <c r="X13" i="43"/>
  <c r="S19" i="58" s="1"/>
  <c r="Y13" i="43"/>
  <c r="AB13"/>
  <c r="W19" i="58" s="1"/>
  <c r="AD13" i="43"/>
  <c r="Y19" i="58" s="1"/>
  <c r="AF13" i="43"/>
  <c r="AA19" i="58" s="1"/>
  <c r="AG13" i="43"/>
  <c r="AJ13"/>
  <c r="AE19" i="58" s="1"/>
  <c r="AL13" i="43"/>
  <c r="AG19" i="58" s="1"/>
  <c r="AN13" i="43"/>
  <c r="AI19" i="58" s="1"/>
  <c r="AO13" i="43"/>
  <c r="L14"/>
  <c r="G20" i="58" s="1"/>
  <c r="N14" i="43"/>
  <c r="I20" i="58" s="1"/>
  <c r="P14" i="43"/>
  <c r="K20" i="58" s="1"/>
  <c r="Q14" i="43"/>
  <c r="T14"/>
  <c r="O20" i="58" s="1"/>
  <c r="V14" i="43"/>
  <c r="Q20" i="58" s="1"/>
  <c r="X14" i="43"/>
  <c r="S20" i="58" s="1"/>
  <c r="Y14" i="43"/>
  <c r="AB14"/>
  <c r="W20" i="58" s="1"/>
  <c r="AD14" i="43"/>
  <c r="Y20" i="58" s="1"/>
  <c r="AF14" i="43"/>
  <c r="AA20" i="58" s="1"/>
  <c r="AG14" i="43"/>
  <c r="AJ14"/>
  <c r="AE20" i="58" s="1"/>
  <c r="AL14" i="43"/>
  <c r="AG20" i="58" s="1"/>
  <c r="AN14" i="43"/>
  <c r="AI20" i="58" s="1"/>
  <c r="AO14" i="43"/>
  <c r="L15"/>
  <c r="G21" i="58" s="1"/>
  <c r="N15" i="43"/>
  <c r="I21" i="58" s="1"/>
  <c r="P15" i="43"/>
  <c r="K21" i="58" s="1"/>
  <c r="Q15" i="43"/>
  <c r="T15"/>
  <c r="O21" i="58" s="1"/>
  <c r="V15" i="43"/>
  <c r="Q21" i="58" s="1"/>
  <c r="X15" i="43"/>
  <c r="S21" i="58" s="1"/>
  <c r="Y15" i="43"/>
  <c r="AB15"/>
  <c r="W21" i="58" s="1"/>
  <c r="AD15" i="43"/>
  <c r="Y21" i="58" s="1"/>
  <c r="AF15" i="43"/>
  <c r="AA21" i="58" s="1"/>
  <c r="AG15" i="43"/>
  <c r="AJ15"/>
  <c r="AE21" i="58" s="1"/>
  <c r="AL15" i="43"/>
  <c r="AG21" i="58" s="1"/>
  <c r="AN15" i="43"/>
  <c r="AI21" i="58" s="1"/>
  <c r="AO15" i="43"/>
  <c r="L16"/>
  <c r="G22" i="58" s="1"/>
  <c r="N16" i="43"/>
  <c r="I22" i="58" s="1"/>
  <c r="P16" i="43"/>
  <c r="K22" i="58" s="1"/>
  <c r="Q16" i="43"/>
  <c r="T16"/>
  <c r="O22" i="58" s="1"/>
  <c r="V16" i="43"/>
  <c r="Q22" i="58" s="1"/>
  <c r="X16" i="43"/>
  <c r="S22" i="58" s="1"/>
  <c r="Y16" i="43"/>
  <c r="AB16"/>
  <c r="W22" i="58" s="1"/>
  <c r="AD16" i="43"/>
  <c r="Y22" i="58" s="1"/>
  <c r="AF16" i="43"/>
  <c r="AA22" i="58" s="1"/>
  <c r="AG16" i="43"/>
  <c r="AJ16"/>
  <c r="AE22" i="58" s="1"/>
  <c r="AL16" i="43"/>
  <c r="AG22" i="58" s="1"/>
  <c r="AN16" i="43"/>
  <c r="AI22" i="58" s="1"/>
  <c r="AO16" i="43"/>
  <c r="N17"/>
  <c r="I23" i="58" s="1"/>
  <c r="P17" i="43"/>
  <c r="K23" i="58" s="1"/>
  <c r="T17" i="43"/>
  <c r="O23" i="58" s="1"/>
  <c r="V17" i="43"/>
  <c r="Q23" i="58" s="1"/>
  <c r="X17" i="43"/>
  <c r="S23" i="58" s="1"/>
  <c r="Y17" i="43"/>
  <c r="AB17"/>
  <c r="W23" i="58" s="1"/>
  <c r="AD17" i="43"/>
  <c r="Y23" i="58" s="1"/>
  <c r="AF17" i="43"/>
  <c r="AA23" i="58" s="1"/>
  <c r="AG17" i="43"/>
  <c r="AJ17"/>
  <c r="AE23" i="58" s="1"/>
  <c r="AL17" i="43"/>
  <c r="AG23" i="58" s="1"/>
  <c r="AN17" i="43"/>
  <c r="AI23" i="58" s="1"/>
  <c r="AO17" i="43"/>
  <c r="L18"/>
  <c r="G24" i="58" s="1"/>
  <c r="N18" i="43"/>
  <c r="I24" i="58" s="1"/>
  <c r="P18" i="43"/>
  <c r="K24" i="58" s="1"/>
  <c r="Q18" i="43"/>
  <c r="T18"/>
  <c r="O24" i="58" s="1"/>
  <c r="V18" i="43"/>
  <c r="Q24" i="58" s="1"/>
  <c r="X18" i="43"/>
  <c r="S24" i="58" s="1"/>
  <c r="Y18" i="43"/>
  <c r="AB18"/>
  <c r="W24" i="58" s="1"/>
  <c r="AD18" i="43"/>
  <c r="Y24" i="58" s="1"/>
  <c r="AF18" i="43"/>
  <c r="AA24" i="58" s="1"/>
  <c r="AG18" i="43"/>
  <c r="AJ18"/>
  <c r="AE24" i="58" s="1"/>
  <c r="AL18" i="43"/>
  <c r="AG24" i="58" s="1"/>
  <c r="AN18" i="43"/>
  <c r="AI24" i="58" s="1"/>
  <c r="AO18" i="43"/>
  <c r="L19"/>
  <c r="G25" i="58" s="1"/>
  <c r="N19" i="43"/>
  <c r="I25" i="58" s="1"/>
  <c r="P19" i="43"/>
  <c r="K25" i="58" s="1"/>
  <c r="Q19" i="43"/>
  <c r="T19"/>
  <c r="O25" i="58" s="1"/>
  <c r="V19" i="43"/>
  <c r="Q25" i="58" s="1"/>
  <c r="X19" i="43"/>
  <c r="S25" i="58" s="1"/>
  <c r="Y19" i="43"/>
  <c r="AB19"/>
  <c r="W25" i="58" s="1"/>
  <c r="AD19" i="43"/>
  <c r="Y25" i="58" s="1"/>
  <c r="AF19" i="43"/>
  <c r="AA25" i="58" s="1"/>
  <c r="AG19" i="43"/>
  <c r="AJ19"/>
  <c r="AE25" i="58" s="1"/>
  <c r="AL19" i="43"/>
  <c r="AG25" i="58" s="1"/>
  <c r="AN19" i="43"/>
  <c r="AI25" i="58" s="1"/>
  <c r="AO19" i="43"/>
  <c r="L20"/>
  <c r="G26" i="58" s="1"/>
  <c r="N20" i="43"/>
  <c r="I26" i="58" s="1"/>
  <c r="P20" i="43"/>
  <c r="K26" i="58" s="1"/>
  <c r="Q20" i="43"/>
  <c r="T20"/>
  <c r="O26" i="58" s="1"/>
  <c r="V20" i="43"/>
  <c r="Q26" i="58" s="1"/>
  <c r="X20" i="43"/>
  <c r="S26" i="58" s="1"/>
  <c r="Y20" i="43"/>
  <c r="AB20"/>
  <c r="W26" i="58" s="1"/>
  <c r="AD20" i="43"/>
  <c r="Y26" i="58" s="1"/>
  <c r="AF20" i="43"/>
  <c r="AA26" i="58" s="1"/>
  <c r="AG20" i="43"/>
  <c r="AJ20"/>
  <c r="AE26" i="58" s="1"/>
  <c r="AL20" i="43"/>
  <c r="AG26" i="58" s="1"/>
  <c r="AN20" i="43"/>
  <c r="AI26" i="58" s="1"/>
  <c r="AO20" i="43"/>
  <c r="L21"/>
  <c r="G27" i="58" s="1"/>
  <c r="N21" i="43"/>
  <c r="I27" i="58" s="1"/>
  <c r="P21" i="43"/>
  <c r="K27" i="58" s="1"/>
  <c r="Q21" i="43"/>
  <c r="T21"/>
  <c r="O27" i="58" s="1"/>
  <c r="V21" i="43"/>
  <c r="Q27" i="58" s="1"/>
  <c r="X21" i="43"/>
  <c r="S27" i="58" s="1"/>
  <c r="Y21" i="43"/>
  <c r="AB21"/>
  <c r="W27" i="58" s="1"/>
  <c r="AD21" i="43"/>
  <c r="Y27" i="58" s="1"/>
  <c r="AF21" i="43"/>
  <c r="AA27" i="58" s="1"/>
  <c r="AG21" i="43"/>
  <c r="AJ21"/>
  <c r="AE27" i="58" s="1"/>
  <c r="AL21" i="43"/>
  <c r="AG27" i="58" s="1"/>
  <c r="AN21" i="43"/>
  <c r="AI27" i="58" s="1"/>
  <c r="AO21" i="43"/>
  <c r="L22"/>
  <c r="G28" i="58" s="1"/>
  <c r="N22" i="43"/>
  <c r="I28" i="58" s="1"/>
  <c r="P22" i="43"/>
  <c r="K28" i="58" s="1"/>
  <c r="Q22" i="43"/>
  <c r="T22"/>
  <c r="O28" i="58" s="1"/>
  <c r="V22" i="43"/>
  <c r="Q28" i="58" s="1"/>
  <c r="X22" i="43"/>
  <c r="S28" i="58" s="1"/>
  <c r="Y22" i="43"/>
  <c r="AB22"/>
  <c r="W28" i="58" s="1"/>
  <c r="AD22" i="43"/>
  <c r="Y28" i="58" s="1"/>
  <c r="AF22" i="43"/>
  <c r="AA28" i="58" s="1"/>
  <c r="AG22" i="43"/>
  <c r="AJ22"/>
  <c r="AE28" i="58" s="1"/>
  <c r="AL22" i="43"/>
  <c r="AG28" i="58" s="1"/>
  <c r="AN22" i="43"/>
  <c r="AI28" i="58" s="1"/>
  <c r="AO22" i="43"/>
  <c r="L23"/>
  <c r="G29" i="58" s="1"/>
  <c r="N23" i="43"/>
  <c r="I29" i="58" s="1"/>
  <c r="P23" i="43"/>
  <c r="K29" i="58" s="1"/>
  <c r="Q23" i="43"/>
  <c r="T23"/>
  <c r="O29" i="58" s="1"/>
  <c r="V23" i="43"/>
  <c r="Q29" i="58" s="1"/>
  <c r="X23" i="43"/>
  <c r="S29" i="58" s="1"/>
  <c r="Y23" i="43"/>
  <c r="AB23"/>
  <c r="W29" i="58" s="1"/>
  <c r="AD23" i="43"/>
  <c r="Y29" i="58" s="1"/>
  <c r="AF23" i="43"/>
  <c r="AA29" i="58" s="1"/>
  <c r="AG23" i="43"/>
  <c r="AJ23"/>
  <c r="AE29" i="58" s="1"/>
  <c r="AL23" i="43"/>
  <c r="AG29" i="58" s="1"/>
  <c r="AN23" i="43"/>
  <c r="AI29" i="58" s="1"/>
  <c r="AO23" i="43"/>
  <c r="L24"/>
  <c r="G30" i="58" s="1"/>
  <c r="N24" i="43"/>
  <c r="I30" i="58" s="1"/>
  <c r="P24" i="43"/>
  <c r="K30" i="58" s="1"/>
  <c r="Q24" i="43"/>
  <c r="T24"/>
  <c r="O30" i="58" s="1"/>
  <c r="V24" i="43"/>
  <c r="Q30" i="58" s="1"/>
  <c r="X24" i="43"/>
  <c r="S30" i="58" s="1"/>
  <c r="Y24" i="43"/>
  <c r="AB24"/>
  <c r="W30" i="58" s="1"/>
  <c r="AD24" i="43"/>
  <c r="Y30" i="58" s="1"/>
  <c r="AF24" i="43"/>
  <c r="AA30" i="58" s="1"/>
  <c r="AG24" i="43"/>
  <c r="AJ24"/>
  <c r="AE30" i="58" s="1"/>
  <c r="AL24" i="43"/>
  <c r="AG30" i="58" s="1"/>
  <c r="AN24" i="43"/>
  <c r="AI30" i="58" s="1"/>
  <c r="AO24" i="43"/>
  <c r="L25"/>
  <c r="G31" i="58" s="1"/>
  <c r="N25" i="43"/>
  <c r="I31" i="58" s="1"/>
  <c r="P25" i="43"/>
  <c r="K31" i="58" s="1"/>
  <c r="Q25" i="43"/>
  <c r="T25"/>
  <c r="O31" i="58" s="1"/>
  <c r="V25" i="43"/>
  <c r="Q31" i="58" s="1"/>
  <c r="X25" i="43"/>
  <c r="S31" i="58" s="1"/>
  <c r="Y25" i="43"/>
  <c r="AB25"/>
  <c r="W31" i="58" s="1"/>
  <c r="AD25" i="43"/>
  <c r="Y31" i="58" s="1"/>
  <c r="AF25" i="43"/>
  <c r="AA31" i="58" s="1"/>
  <c r="AG25" i="43"/>
  <c r="AJ25"/>
  <c r="AE31" i="58" s="1"/>
  <c r="AL25" i="43"/>
  <c r="AG31" i="58" s="1"/>
  <c r="AN25" i="43"/>
  <c r="AI31" i="58" s="1"/>
  <c r="AO25" i="43"/>
  <c r="L26"/>
  <c r="G32" i="58" s="1"/>
  <c r="N26" i="43"/>
  <c r="I32" i="58" s="1"/>
  <c r="P26" i="43"/>
  <c r="K32" i="58" s="1"/>
  <c r="Q26" i="43"/>
  <c r="T26"/>
  <c r="O32" i="58" s="1"/>
  <c r="V26" i="43"/>
  <c r="Q32" i="58" s="1"/>
  <c r="X26" i="43"/>
  <c r="S32" i="58" s="1"/>
  <c r="Y26" i="43"/>
  <c r="AB26"/>
  <c r="W32" i="58" s="1"/>
  <c r="AD26" i="43"/>
  <c r="Y32" i="58" s="1"/>
  <c r="AF26" i="43"/>
  <c r="AA32" i="58" s="1"/>
  <c r="AG26" i="43"/>
  <c r="AJ26"/>
  <c r="AE32" i="58" s="1"/>
  <c r="AL26" i="43"/>
  <c r="AG32" i="58" s="1"/>
  <c r="AN26" i="43"/>
  <c r="AI32" i="58" s="1"/>
  <c r="AO26" i="43"/>
  <c r="L27"/>
  <c r="G33" i="58" s="1"/>
  <c r="N27" i="43"/>
  <c r="I33" i="58" s="1"/>
  <c r="P27" i="43"/>
  <c r="K33" i="58" s="1"/>
  <c r="Q27" i="43"/>
  <c r="T27"/>
  <c r="O33" i="58" s="1"/>
  <c r="V27" i="43"/>
  <c r="Q33" i="58" s="1"/>
  <c r="X27" i="43"/>
  <c r="S33" i="58" s="1"/>
  <c r="Y27" i="43"/>
  <c r="AB27"/>
  <c r="W33" i="58" s="1"/>
  <c r="AD27" i="43"/>
  <c r="Y33" i="58" s="1"/>
  <c r="AF27" i="43"/>
  <c r="AA33" i="58" s="1"/>
  <c r="AG27" i="43"/>
  <c r="AJ27"/>
  <c r="AE33" i="58" s="1"/>
  <c r="AL27" i="43"/>
  <c r="AG33" i="58" s="1"/>
  <c r="AN27" i="43"/>
  <c r="AI33" i="58" s="1"/>
  <c r="AO27" i="43"/>
  <c r="L28"/>
  <c r="G34" i="58" s="1"/>
  <c r="N28" i="43"/>
  <c r="I34" i="58" s="1"/>
  <c r="P28" i="43"/>
  <c r="K34" i="58" s="1"/>
  <c r="Q28" i="43"/>
  <c r="T28"/>
  <c r="O34" i="58" s="1"/>
  <c r="V28" i="43"/>
  <c r="Q34" i="58" s="1"/>
  <c r="X28" i="43"/>
  <c r="S34" i="58" s="1"/>
  <c r="Y28" i="43"/>
  <c r="AB28"/>
  <c r="W34" i="58" s="1"/>
  <c r="AD28" i="43"/>
  <c r="Y34" i="58" s="1"/>
  <c r="AF28" i="43"/>
  <c r="AA34" i="58" s="1"/>
  <c r="AG28" i="43"/>
  <c r="AJ28"/>
  <c r="AE34" i="58" s="1"/>
  <c r="AL28" i="43"/>
  <c r="AG34" i="58" s="1"/>
  <c r="AN28" i="43"/>
  <c r="AI34" i="58" s="1"/>
  <c r="AO28" i="43"/>
  <c r="L29"/>
  <c r="G35" i="58" s="1"/>
  <c r="N29" i="43"/>
  <c r="I35" i="58" s="1"/>
  <c r="P29" i="43"/>
  <c r="K35" i="58" s="1"/>
  <c r="Q29" i="43"/>
  <c r="T29"/>
  <c r="O35" i="58" s="1"/>
  <c r="V29" i="43"/>
  <c r="Q35" i="58" s="1"/>
  <c r="X29" i="43"/>
  <c r="S35" i="58" s="1"/>
  <c r="Y29" i="43"/>
  <c r="AB29"/>
  <c r="W35" i="58" s="1"/>
  <c r="AD29" i="43"/>
  <c r="Y35" i="58" s="1"/>
  <c r="AF29" i="43"/>
  <c r="AA35" i="58" s="1"/>
  <c r="AG29" i="43"/>
  <c r="AJ29"/>
  <c r="AE35" i="58" s="1"/>
  <c r="AL29" i="43"/>
  <c r="AG35" i="58" s="1"/>
  <c r="AN29" i="43"/>
  <c r="AI35" i="58" s="1"/>
  <c r="AO29" i="43"/>
  <c r="L30"/>
  <c r="G36" i="58" s="1"/>
  <c r="N30" i="43"/>
  <c r="I36" i="58" s="1"/>
  <c r="P30" i="43"/>
  <c r="K36" i="58" s="1"/>
  <c r="Q30" i="43"/>
  <c r="T30"/>
  <c r="O36" i="58" s="1"/>
  <c r="V30" i="43"/>
  <c r="Q36" i="58" s="1"/>
  <c r="X30" i="43"/>
  <c r="S36" i="58" s="1"/>
  <c r="Y30" i="43"/>
  <c r="AB30"/>
  <c r="W36" i="58" s="1"/>
  <c r="AD30" i="43"/>
  <c r="Y36" i="58" s="1"/>
  <c r="AF30" i="43"/>
  <c r="AA36" i="58" s="1"/>
  <c r="AG30" i="43"/>
  <c r="AJ30"/>
  <c r="AE36" i="58" s="1"/>
  <c r="AL30" i="43"/>
  <c r="AG36" i="58" s="1"/>
  <c r="AN30" i="43"/>
  <c r="AI36" i="58" s="1"/>
  <c r="AO30" i="43"/>
  <c r="L31"/>
  <c r="G37" i="58" s="1"/>
  <c r="N31" i="43"/>
  <c r="I37" i="58" s="1"/>
  <c r="P31" i="43"/>
  <c r="K37" i="58" s="1"/>
  <c r="Q31" i="43"/>
  <c r="T31"/>
  <c r="O37" i="58" s="1"/>
  <c r="V31" i="43"/>
  <c r="Q37" i="58" s="1"/>
  <c r="X31" i="43"/>
  <c r="S37" i="58" s="1"/>
  <c r="Y31" i="43"/>
  <c r="AB31"/>
  <c r="W37" i="58" s="1"/>
  <c r="AD31" i="43"/>
  <c r="Y37" i="58" s="1"/>
  <c r="AF31" i="43"/>
  <c r="AA37" i="58" s="1"/>
  <c r="AG31" i="43"/>
  <c r="AJ31"/>
  <c r="AE37" i="58" s="1"/>
  <c r="AL31" i="43"/>
  <c r="AG37" i="58" s="1"/>
  <c r="AN31" i="43"/>
  <c r="AI37" i="58" s="1"/>
  <c r="AO31" i="43"/>
  <c r="L32"/>
  <c r="G38" i="58" s="1"/>
  <c r="N32" i="43"/>
  <c r="I38" i="58" s="1"/>
  <c r="P32" i="43"/>
  <c r="K38" i="58" s="1"/>
  <c r="Q32" i="43"/>
  <c r="T32"/>
  <c r="O38" i="58" s="1"/>
  <c r="V32" i="43"/>
  <c r="Q38" i="58" s="1"/>
  <c r="X32" i="43"/>
  <c r="S38" i="58" s="1"/>
  <c r="Y32" i="43"/>
  <c r="AB32"/>
  <c r="W38" i="58" s="1"/>
  <c r="AD32" i="43"/>
  <c r="Y38" i="58" s="1"/>
  <c r="AF32" i="43"/>
  <c r="AA38" i="58" s="1"/>
  <c r="AG32" i="43"/>
  <c r="AJ32"/>
  <c r="AE38" i="58" s="1"/>
  <c r="AL32" i="43"/>
  <c r="AG38" i="58" s="1"/>
  <c r="AN32" i="43"/>
  <c r="AI38" i="58" s="1"/>
  <c r="AO32" i="43"/>
  <c r="L33"/>
  <c r="G39" i="58" s="1"/>
  <c r="N33" i="43"/>
  <c r="I39" i="58" s="1"/>
  <c r="P33" i="43"/>
  <c r="K39" i="58" s="1"/>
  <c r="Q33" i="43"/>
  <c r="T33"/>
  <c r="O39" i="58" s="1"/>
  <c r="V33" i="43"/>
  <c r="Q39" i="58" s="1"/>
  <c r="X33" i="43"/>
  <c r="S39" i="58" s="1"/>
  <c r="Y33" i="43"/>
  <c r="AB33"/>
  <c r="W39" i="58" s="1"/>
  <c r="AD33" i="43"/>
  <c r="Y39" i="58" s="1"/>
  <c r="AF33" i="43"/>
  <c r="AA39" i="58" s="1"/>
  <c r="AG33" i="43"/>
  <c r="AJ33"/>
  <c r="AE39" i="58" s="1"/>
  <c r="AL33" i="43"/>
  <c r="AG39" i="58" s="1"/>
  <c r="AN33" i="43"/>
  <c r="AI39" i="58" s="1"/>
  <c r="AO33" i="43"/>
  <c r="L34"/>
  <c r="G40" i="58" s="1"/>
  <c r="N34" i="43"/>
  <c r="I40" i="58" s="1"/>
  <c r="P34" i="43"/>
  <c r="K40" i="58" s="1"/>
  <c r="Q34" i="43"/>
  <c r="T34"/>
  <c r="O40" i="58" s="1"/>
  <c r="V34" i="43"/>
  <c r="Q40" i="58" s="1"/>
  <c r="X34" i="43"/>
  <c r="S40" i="58" s="1"/>
  <c r="Y34" i="43"/>
  <c r="AB34"/>
  <c r="W40" i="58" s="1"/>
  <c r="AD34" i="43"/>
  <c r="Y40" i="58" s="1"/>
  <c r="AF34" i="43"/>
  <c r="AA40" i="58" s="1"/>
  <c r="AG34" i="43"/>
  <c r="AJ34"/>
  <c r="AE40" i="58" s="1"/>
  <c r="AL34" i="43"/>
  <c r="AG40" i="58" s="1"/>
  <c r="AN34" i="43"/>
  <c r="AI40" i="58" s="1"/>
  <c r="AO34" i="43"/>
  <c r="L35"/>
  <c r="G41" i="58" s="1"/>
  <c r="N35" i="43"/>
  <c r="I41" i="58" s="1"/>
  <c r="P35" i="43"/>
  <c r="K41" i="58" s="1"/>
  <c r="Q35" i="43"/>
  <c r="T35"/>
  <c r="O41" i="58" s="1"/>
  <c r="V35" i="43"/>
  <c r="Q41" i="58" s="1"/>
  <c r="X35" i="43"/>
  <c r="S41" i="58" s="1"/>
  <c r="Y35" i="43"/>
  <c r="AB35"/>
  <c r="W41" i="58" s="1"/>
  <c r="AD35" i="43"/>
  <c r="Y41" i="58" s="1"/>
  <c r="AF35" i="43"/>
  <c r="AA41" i="58" s="1"/>
  <c r="AG35" i="43"/>
  <c r="AJ35"/>
  <c r="AE41" i="58" s="1"/>
  <c r="AL35" i="43"/>
  <c r="AG41" i="58" s="1"/>
  <c r="AN35" i="43"/>
  <c r="AI41" i="58" s="1"/>
  <c r="AO35" i="43"/>
  <c r="L36"/>
  <c r="G42" i="58" s="1"/>
  <c r="N36" i="43"/>
  <c r="I42" i="58" s="1"/>
  <c r="P36" i="43"/>
  <c r="K42" i="58" s="1"/>
  <c r="Q36" i="43"/>
  <c r="T36"/>
  <c r="O42" i="58" s="1"/>
  <c r="V36" i="43"/>
  <c r="Q42" i="58" s="1"/>
  <c r="X36" i="43"/>
  <c r="S42" i="58" s="1"/>
  <c r="Y36" i="43"/>
  <c r="AB36"/>
  <c r="W42" i="58" s="1"/>
  <c r="AD36" i="43"/>
  <c r="Y42" i="58" s="1"/>
  <c r="AF36" i="43"/>
  <c r="AA42" i="58" s="1"/>
  <c r="AG36" i="43"/>
  <c r="AJ36"/>
  <c r="AE42" i="58" s="1"/>
  <c r="AL36" i="43"/>
  <c r="AG42" i="58" s="1"/>
  <c r="AN36" i="43"/>
  <c r="AI42" i="58" s="1"/>
  <c r="AO36" i="43"/>
  <c r="L37"/>
  <c r="G43" i="58" s="1"/>
  <c r="N37" i="43"/>
  <c r="I43" i="58" s="1"/>
  <c r="P37" i="43"/>
  <c r="K43" i="58" s="1"/>
  <c r="Q37" i="43"/>
  <c r="T37"/>
  <c r="O43" i="58" s="1"/>
  <c r="V37" i="43"/>
  <c r="Q43" i="58" s="1"/>
  <c r="X37" i="43"/>
  <c r="S43" i="58" s="1"/>
  <c r="Y37" i="43"/>
  <c r="AB37"/>
  <c r="W43" i="58" s="1"/>
  <c r="AD37" i="43"/>
  <c r="Y43" i="58" s="1"/>
  <c r="AF37" i="43"/>
  <c r="AA43" i="58" s="1"/>
  <c r="AG37" i="43"/>
  <c r="AJ37"/>
  <c r="AE43" i="58" s="1"/>
  <c r="AL37" i="43"/>
  <c r="AG43" i="58" s="1"/>
  <c r="AN37" i="43"/>
  <c r="AI43" i="58" s="1"/>
  <c r="AO37" i="43"/>
  <c r="L38"/>
  <c r="G44" i="58" s="1"/>
  <c r="N38" i="43"/>
  <c r="I44" i="58" s="1"/>
  <c r="P38" i="43"/>
  <c r="K44" i="58" s="1"/>
  <c r="Q38" i="43"/>
  <c r="T38"/>
  <c r="O44" i="58" s="1"/>
  <c r="V38" i="43"/>
  <c r="Q44" i="58" s="1"/>
  <c r="X38" i="43"/>
  <c r="S44" i="58" s="1"/>
  <c r="Y38" i="43"/>
  <c r="AB38"/>
  <c r="W44" i="58" s="1"/>
  <c r="AD38" i="43"/>
  <c r="Y44" i="58" s="1"/>
  <c r="AF38" i="43"/>
  <c r="AA44" i="58" s="1"/>
  <c r="AG38" i="43"/>
  <c r="AJ38"/>
  <c r="AE44" i="58" s="1"/>
  <c r="AL38" i="43"/>
  <c r="AG44" i="58" s="1"/>
  <c r="AN38" i="43"/>
  <c r="AI44" i="58" s="1"/>
  <c r="AO38" i="43"/>
  <c r="L39"/>
  <c r="G45" i="58" s="1"/>
  <c r="N39" i="43"/>
  <c r="I45" i="58" s="1"/>
  <c r="P39" i="43"/>
  <c r="K45" i="58" s="1"/>
  <c r="Q39" i="43"/>
  <c r="T39"/>
  <c r="O45" i="58" s="1"/>
  <c r="V39" i="43"/>
  <c r="Q45" i="58" s="1"/>
  <c r="X39" i="43"/>
  <c r="S45" i="58" s="1"/>
  <c r="Y39" i="43"/>
  <c r="AB39"/>
  <c r="W45" i="58" s="1"/>
  <c r="AD39" i="43"/>
  <c r="Y45" i="58" s="1"/>
  <c r="AF39" i="43"/>
  <c r="AA45" i="58" s="1"/>
  <c r="AG39" i="43"/>
  <c r="AJ39"/>
  <c r="AE45" i="58" s="1"/>
  <c r="AL39" i="43"/>
  <c r="AG45" i="58" s="1"/>
  <c r="AN39" i="43"/>
  <c r="AI45" i="58" s="1"/>
  <c r="AO39" i="43"/>
  <c r="L40"/>
  <c r="G46" i="58" s="1"/>
  <c r="N40" i="43"/>
  <c r="I46" i="58" s="1"/>
  <c r="P40" i="43"/>
  <c r="K46" i="58" s="1"/>
  <c r="Q40" i="43"/>
  <c r="T40"/>
  <c r="O46" i="58" s="1"/>
  <c r="V40" i="43"/>
  <c r="Q46" i="58" s="1"/>
  <c r="X40" i="43"/>
  <c r="S46" i="58" s="1"/>
  <c r="Y40" i="43"/>
  <c r="AB40"/>
  <c r="W46" i="58" s="1"/>
  <c r="AD40" i="43"/>
  <c r="Y46" i="58" s="1"/>
  <c r="AF40" i="43"/>
  <c r="AA46" i="58" s="1"/>
  <c r="AG40" i="43"/>
  <c r="AJ40"/>
  <c r="AE46" i="58" s="1"/>
  <c r="AL40" i="43"/>
  <c r="AG46" i="58" s="1"/>
  <c r="AN40" i="43"/>
  <c r="AI46" i="58" s="1"/>
  <c r="AO40" i="43"/>
  <c r="L41"/>
  <c r="G47" i="58" s="1"/>
  <c r="N41" i="43"/>
  <c r="I47" i="58" s="1"/>
  <c r="P41" i="43"/>
  <c r="K47" i="58" s="1"/>
  <c r="Q41" i="43"/>
  <c r="T41"/>
  <c r="O47" i="58" s="1"/>
  <c r="V41" i="43"/>
  <c r="X41"/>
  <c r="S47" i="58" s="1"/>
  <c r="Y41" i="43"/>
  <c r="AB41"/>
  <c r="W47" i="58" s="1"/>
  <c r="AD41" i="43"/>
  <c r="Y47" i="58" s="1"/>
  <c r="AF41" i="43"/>
  <c r="AA47" i="58" s="1"/>
  <c r="AG41" i="43"/>
  <c r="AJ41"/>
  <c r="AE47" i="58" s="1"/>
  <c r="AL41" i="43"/>
  <c r="AG47" i="58" s="1"/>
  <c r="AN41" i="43"/>
  <c r="AI47" i="58" s="1"/>
  <c r="AO41" i="43"/>
  <c r="L42"/>
  <c r="G48" i="58" s="1"/>
  <c r="N42" i="43"/>
  <c r="I48" i="58" s="1"/>
  <c r="P42" i="43"/>
  <c r="K48" i="58" s="1"/>
  <c r="Q42" i="43"/>
  <c r="T42"/>
  <c r="O48" i="58" s="1"/>
  <c r="V42" i="43"/>
  <c r="Q48" i="58" s="1"/>
  <c r="X42" i="43"/>
  <c r="S48" i="58" s="1"/>
  <c r="Y42" i="43"/>
  <c r="AB42"/>
  <c r="W48" i="58" s="1"/>
  <c r="AD42" i="43"/>
  <c r="Y48" i="58" s="1"/>
  <c r="AF42" i="43"/>
  <c r="AA48" i="58" s="1"/>
  <c r="AG42" i="43"/>
  <c r="AJ42"/>
  <c r="AE48" i="58" s="1"/>
  <c r="AL42" i="43"/>
  <c r="AG48" i="58" s="1"/>
  <c r="AN42" i="43"/>
  <c r="AI48" i="58" s="1"/>
  <c r="AO42" i="43"/>
  <c r="L43"/>
  <c r="G49" i="58" s="1"/>
  <c r="N43" i="43"/>
  <c r="I49" i="58" s="1"/>
  <c r="P43" i="43"/>
  <c r="K49" i="58" s="1"/>
  <c r="Q43" i="43"/>
  <c r="T43"/>
  <c r="O49" i="58" s="1"/>
  <c r="V43" i="43"/>
  <c r="Q49" i="58" s="1"/>
  <c r="X43" i="43"/>
  <c r="S49" i="58" s="1"/>
  <c r="Y43" i="43"/>
  <c r="AB43"/>
  <c r="W49" i="58" s="1"/>
  <c r="AD43" i="43"/>
  <c r="Y49" i="58" s="1"/>
  <c r="AF43" i="43"/>
  <c r="AA49" i="58" s="1"/>
  <c r="AG43" i="43"/>
  <c r="AJ43"/>
  <c r="AE49" i="58" s="1"/>
  <c r="AL43" i="43"/>
  <c r="AG49" i="58" s="1"/>
  <c r="AN43" i="43"/>
  <c r="AI49" i="58" s="1"/>
  <c r="AO43" i="43"/>
  <c r="L44"/>
  <c r="G50" i="58" s="1"/>
  <c r="N44" i="43"/>
  <c r="I50" i="58" s="1"/>
  <c r="P44" i="43"/>
  <c r="K50" i="58" s="1"/>
  <c r="Q44" i="43"/>
  <c r="T44"/>
  <c r="O50" i="58" s="1"/>
  <c r="V44" i="43"/>
  <c r="Q50" i="58" s="1"/>
  <c r="X44" i="43"/>
  <c r="S50" i="58" s="1"/>
  <c r="Y44" i="43"/>
  <c r="AB44"/>
  <c r="W50" i="58" s="1"/>
  <c r="AD44" i="43"/>
  <c r="Y50" i="58" s="1"/>
  <c r="AF44" i="43"/>
  <c r="AA50" i="58" s="1"/>
  <c r="AG44" i="43"/>
  <c r="AJ44"/>
  <c r="AE50" i="58" s="1"/>
  <c r="AL44" i="43"/>
  <c r="AG50" i="58" s="1"/>
  <c r="AN44" i="43"/>
  <c r="AI50" i="58" s="1"/>
  <c r="AO44" i="43"/>
  <c r="L45"/>
  <c r="G51" i="58" s="1"/>
  <c r="N45" i="43"/>
  <c r="I51" i="58" s="1"/>
  <c r="P45" i="43"/>
  <c r="K51" i="58" s="1"/>
  <c r="Q45" i="43"/>
  <c r="T45"/>
  <c r="O51" i="58" s="1"/>
  <c r="V45" i="43"/>
  <c r="Q51" i="58" s="1"/>
  <c r="X45" i="43"/>
  <c r="S51" i="58" s="1"/>
  <c r="Y45" i="43"/>
  <c r="AB45"/>
  <c r="W51" i="58" s="1"/>
  <c r="AD45" i="43"/>
  <c r="Y51" i="58" s="1"/>
  <c r="AF45" i="43"/>
  <c r="AA51" i="58" s="1"/>
  <c r="AG45" i="43"/>
  <c r="AJ45"/>
  <c r="AE51" i="58" s="1"/>
  <c r="AL45" i="43"/>
  <c r="AG51" i="58" s="1"/>
  <c r="AN45" i="43"/>
  <c r="AI51" i="58" s="1"/>
  <c r="AO45" i="43"/>
  <c r="L46"/>
  <c r="G52" i="58" s="1"/>
  <c r="N46" i="43"/>
  <c r="I52" i="58" s="1"/>
  <c r="P46" i="43"/>
  <c r="K52" i="58" s="1"/>
  <c r="Q46" i="43"/>
  <c r="T46"/>
  <c r="O52" i="58" s="1"/>
  <c r="V46" i="43"/>
  <c r="Q52" i="58" s="1"/>
  <c r="X46" i="43"/>
  <c r="S52" i="58" s="1"/>
  <c r="Y46" i="43"/>
  <c r="AB46"/>
  <c r="W52" i="58" s="1"/>
  <c r="AD46" i="43"/>
  <c r="Y52" i="58" s="1"/>
  <c r="AF46" i="43"/>
  <c r="AA52" i="58" s="1"/>
  <c r="AG46" i="43"/>
  <c r="AJ46"/>
  <c r="AE52" i="58" s="1"/>
  <c r="AL46" i="43"/>
  <c r="AG52" i="58" s="1"/>
  <c r="AN46" i="43"/>
  <c r="AI52" i="58" s="1"/>
  <c r="AO46" i="43"/>
  <c r="L47"/>
  <c r="G53" i="58" s="1"/>
  <c r="N47" i="43"/>
  <c r="I53" i="58" s="1"/>
  <c r="P47" i="43"/>
  <c r="K53" i="58" s="1"/>
  <c r="Q47" i="43"/>
  <c r="T47"/>
  <c r="O53" i="58" s="1"/>
  <c r="V47" i="43"/>
  <c r="Q53" i="58" s="1"/>
  <c r="X47" i="43"/>
  <c r="S53" i="58" s="1"/>
  <c r="Y47" i="43"/>
  <c r="AB47"/>
  <c r="W53" i="58" s="1"/>
  <c r="AD47" i="43"/>
  <c r="Y53" i="58" s="1"/>
  <c r="AF47" i="43"/>
  <c r="AA53" i="58" s="1"/>
  <c r="AG47" i="43"/>
  <c r="AJ47"/>
  <c r="AE53" i="58" s="1"/>
  <c r="AL47" i="43"/>
  <c r="AG53" i="58" s="1"/>
  <c r="AN47" i="43"/>
  <c r="AI53" i="58" s="1"/>
  <c r="AO47" i="43"/>
  <c r="L48"/>
  <c r="G54" i="58" s="1"/>
  <c r="N48" i="43"/>
  <c r="I54" i="58" s="1"/>
  <c r="P48" i="43"/>
  <c r="K54" i="58" s="1"/>
  <c r="Q48" i="43"/>
  <c r="T48"/>
  <c r="O54" i="58" s="1"/>
  <c r="V48" i="43"/>
  <c r="Q54" i="58" s="1"/>
  <c r="X48" i="43"/>
  <c r="S54" i="58" s="1"/>
  <c r="Y48" i="43"/>
  <c r="AB48"/>
  <c r="W54" i="58" s="1"/>
  <c r="AD48" i="43"/>
  <c r="Y54" i="58" s="1"/>
  <c r="AF48" i="43"/>
  <c r="AA54" i="58" s="1"/>
  <c r="AG48" i="43"/>
  <c r="AJ48"/>
  <c r="AE54" i="58" s="1"/>
  <c r="AL48" i="43"/>
  <c r="AG54" i="58" s="1"/>
  <c r="AN48" i="43"/>
  <c r="AI54" i="58" s="1"/>
  <c r="AO48" i="43"/>
  <c r="L49"/>
  <c r="G55" i="58" s="1"/>
  <c r="N49" i="43"/>
  <c r="I55" i="58" s="1"/>
  <c r="P49" i="43"/>
  <c r="K55" i="58" s="1"/>
  <c r="Q49" i="43"/>
  <c r="T49"/>
  <c r="O55" i="58" s="1"/>
  <c r="V49" i="43"/>
  <c r="Q55" i="58" s="1"/>
  <c r="X49" i="43"/>
  <c r="S55" i="58" s="1"/>
  <c r="Y49" i="43"/>
  <c r="AB49"/>
  <c r="W55" i="58" s="1"/>
  <c r="AD49" i="43"/>
  <c r="Y55" i="58" s="1"/>
  <c r="AF49" i="43"/>
  <c r="AA55" i="58" s="1"/>
  <c r="AG49" i="43"/>
  <c r="AJ49"/>
  <c r="AE55" i="58" s="1"/>
  <c r="AL49" i="43"/>
  <c r="AG55" i="58" s="1"/>
  <c r="AN49" i="43"/>
  <c r="AI55" i="58" s="1"/>
  <c r="AO49" i="43"/>
  <c r="L50"/>
  <c r="G56" i="58" s="1"/>
  <c r="N50" i="43"/>
  <c r="I56" i="58" s="1"/>
  <c r="P50" i="43"/>
  <c r="K56" i="58" s="1"/>
  <c r="Q50" i="43"/>
  <c r="T50"/>
  <c r="O56" i="58" s="1"/>
  <c r="V50" i="43"/>
  <c r="Q56" i="58" s="1"/>
  <c r="X50" i="43"/>
  <c r="S56" i="58" s="1"/>
  <c r="Y50" i="43"/>
  <c r="AB50"/>
  <c r="W56" i="58" s="1"/>
  <c r="AD50" i="43"/>
  <c r="Y56" i="58" s="1"/>
  <c r="AF50" i="43"/>
  <c r="AA56" i="58" s="1"/>
  <c r="AG50" i="43"/>
  <c r="AJ50"/>
  <c r="AE56" i="58" s="1"/>
  <c r="AL50" i="43"/>
  <c r="AG56" i="58" s="1"/>
  <c r="AN50" i="43"/>
  <c r="AI56" i="58" s="1"/>
  <c r="AO50" i="43"/>
  <c r="L51"/>
  <c r="G57" i="58" s="1"/>
  <c r="N51" i="43"/>
  <c r="I57" i="58" s="1"/>
  <c r="P51" i="43"/>
  <c r="K57" i="58" s="1"/>
  <c r="Q51" i="43"/>
  <c r="T51"/>
  <c r="O57" i="58" s="1"/>
  <c r="V51" i="43"/>
  <c r="Q57" i="58" s="1"/>
  <c r="X51" i="43"/>
  <c r="S57" i="58" s="1"/>
  <c r="Y51" i="43"/>
  <c r="AB51"/>
  <c r="W57" i="58" s="1"/>
  <c r="AD51" i="43"/>
  <c r="Y57" i="58" s="1"/>
  <c r="AF51" i="43"/>
  <c r="AA57" i="58" s="1"/>
  <c r="AG51" i="43"/>
  <c r="AJ51"/>
  <c r="AE57" i="58" s="1"/>
  <c r="AL51" i="43"/>
  <c r="AG57" i="58" s="1"/>
  <c r="AN51" i="43"/>
  <c r="AI57" i="58" s="1"/>
  <c r="AO51" i="43"/>
  <c r="L52"/>
  <c r="G58" i="58" s="1"/>
  <c r="N52" i="43"/>
  <c r="I58" i="58" s="1"/>
  <c r="P52" i="43"/>
  <c r="K58" i="58" s="1"/>
  <c r="Q52" i="43"/>
  <c r="T52"/>
  <c r="O58" i="58" s="1"/>
  <c r="V52" i="43"/>
  <c r="Q58" i="58" s="1"/>
  <c r="X52" i="43"/>
  <c r="S58" i="58" s="1"/>
  <c r="Y52" i="43"/>
  <c r="AB52"/>
  <c r="W58" i="58" s="1"/>
  <c r="AD52" i="43"/>
  <c r="Y58" i="58" s="1"/>
  <c r="AF52" i="43"/>
  <c r="AA58" i="58" s="1"/>
  <c r="AG52" i="43"/>
  <c r="AJ52"/>
  <c r="AE58" i="58" s="1"/>
  <c r="AL52" i="43"/>
  <c r="AG58" i="58" s="1"/>
  <c r="AN52" i="43"/>
  <c r="AI58" i="58" s="1"/>
  <c r="AO52" i="43"/>
  <c r="L53"/>
  <c r="G59" i="58" s="1"/>
  <c r="N53" i="43"/>
  <c r="I59" i="58" s="1"/>
  <c r="P53" i="43"/>
  <c r="K59" i="58" s="1"/>
  <c r="Q53" i="43"/>
  <c r="T53"/>
  <c r="O59" i="58" s="1"/>
  <c r="V53" i="43"/>
  <c r="Q59" i="58" s="1"/>
  <c r="X53" i="43"/>
  <c r="S59" i="58" s="1"/>
  <c r="Y53" i="43"/>
  <c r="AB53"/>
  <c r="W59" i="58" s="1"/>
  <c r="AD53" i="43"/>
  <c r="Y59" i="58" s="1"/>
  <c r="AF53" i="43"/>
  <c r="AA59" i="58" s="1"/>
  <c r="AG53" i="43"/>
  <c r="AJ53"/>
  <c r="AE59" i="58" s="1"/>
  <c r="AL53" i="43"/>
  <c r="AG59" i="58" s="1"/>
  <c r="AN53" i="43"/>
  <c r="AI59" i="58" s="1"/>
  <c r="AO53" i="43"/>
  <c r="L54"/>
  <c r="G60" i="58" s="1"/>
  <c r="N54" i="43"/>
  <c r="I60" i="58" s="1"/>
  <c r="P54" i="43"/>
  <c r="K60" i="58" s="1"/>
  <c r="Q54" i="43"/>
  <c r="T54"/>
  <c r="O60" i="58" s="1"/>
  <c r="V54" i="43"/>
  <c r="Q60" i="58" s="1"/>
  <c r="X54" i="43"/>
  <c r="S60" i="58" s="1"/>
  <c r="Y54" i="43"/>
  <c r="AB54"/>
  <c r="W60" i="58" s="1"/>
  <c r="AD54" i="43"/>
  <c r="Y60" i="58" s="1"/>
  <c r="AF54" i="43"/>
  <c r="AA60" i="58" s="1"/>
  <c r="AG54" i="43"/>
  <c r="AJ54"/>
  <c r="AE60" i="58" s="1"/>
  <c r="AL54" i="43"/>
  <c r="AG60" i="58" s="1"/>
  <c r="AN54" i="43"/>
  <c r="AI60" i="58" s="1"/>
  <c r="AO54" i="43"/>
  <c r="L55"/>
  <c r="G61" i="58" s="1"/>
  <c r="N55" i="43"/>
  <c r="I61" i="58" s="1"/>
  <c r="P55" i="43"/>
  <c r="K61" i="58" s="1"/>
  <c r="Q55" i="43"/>
  <c r="T55"/>
  <c r="O61" i="58" s="1"/>
  <c r="V55" i="43"/>
  <c r="Q61" i="58" s="1"/>
  <c r="X55" i="43"/>
  <c r="S61" i="58" s="1"/>
  <c r="Y55" i="43"/>
  <c r="AB55"/>
  <c r="W61" i="58" s="1"/>
  <c r="AD55" i="43"/>
  <c r="Y61" i="58" s="1"/>
  <c r="AF55" i="43"/>
  <c r="AA61" i="58" s="1"/>
  <c r="AG55" i="43"/>
  <c r="AJ55"/>
  <c r="AE61" i="58" s="1"/>
  <c r="AL55" i="43"/>
  <c r="AG61" i="58" s="1"/>
  <c r="AN55" i="43"/>
  <c r="AI61" i="58" s="1"/>
  <c r="AO55" i="43"/>
  <c r="L56"/>
  <c r="G62" i="58" s="1"/>
  <c r="N56" i="43"/>
  <c r="I62" i="58" s="1"/>
  <c r="P56" i="43"/>
  <c r="K62" i="58" s="1"/>
  <c r="Q56" i="43"/>
  <c r="T56"/>
  <c r="O62" i="58" s="1"/>
  <c r="V56" i="43"/>
  <c r="Q62" i="58" s="1"/>
  <c r="X56" i="43"/>
  <c r="Y56"/>
  <c r="AB56"/>
  <c r="W62" i="58" s="1"/>
  <c r="AD56" i="43"/>
  <c r="Y62" i="58" s="1"/>
  <c r="AF56" i="43"/>
  <c r="AA62" i="58" s="1"/>
  <c r="AG56" i="43"/>
  <c r="AJ56"/>
  <c r="AL56"/>
  <c r="AG62" i="58" s="1"/>
  <c r="AN56" i="43"/>
  <c r="AI62" i="58" s="1"/>
  <c r="AO56" i="43"/>
  <c r="L57"/>
  <c r="G63" i="58" s="1"/>
  <c r="N57" i="43"/>
  <c r="I63" i="58" s="1"/>
  <c r="P57" i="43"/>
  <c r="K63" i="58" s="1"/>
  <c r="Q57" i="43"/>
  <c r="T57"/>
  <c r="O63" i="58" s="1"/>
  <c r="V57" i="43"/>
  <c r="Q63" i="58" s="1"/>
  <c r="X57" i="43"/>
  <c r="S63" i="58" s="1"/>
  <c r="Y57" i="43"/>
  <c r="AB57"/>
  <c r="W63" i="58" s="1"/>
  <c r="AD57" i="43"/>
  <c r="Y63" i="58" s="1"/>
  <c r="AF57" i="43"/>
  <c r="AA63" i="58" s="1"/>
  <c r="AG57" i="43"/>
  <c r="AJ57"/>
  <c r="AE63" i="58" s="1"/>
  <c r="AL57" i="43"/>
  <c r="AG63" i="58" s="1"/>
  <c r="AN57" i="43"/>
  <c r="AI63" i="58" s="1"/>
  <c r="AO57" i="43"/>
  <c r="L58"/>
  <c r="G64" i="58" s="1"/>
  <c r="N58" i="43"/>
  <c r="I64" i="58" s="1"/>
  <c r="P58" i="43"/>
  <c r="K64" i="58" s="1"/>
  <c r="Q58" i="43"/>
  <c r="T58"/>
  <c r="O64" i="58" s="1"/>
  <c r="V58" i="43"/>
  <c r="Q64" i="58" s="1"/>
  <c r="X58" i="43"/>
  <c r="S64" i="58" s="1"/>
  <c r="Y58" i="43"/>
  <c r="AB58"/>
  <c r="W64" i="58" s="1"/>
  <c r="AD58" i="43"/>
  <c r="Y64" i="58" s="1"/>
  <c r="AF58" i="43"/>
  <c r="AA64" i="58" s="1"/>
  <c r="AG58" i="43"/>
  <c r="AJ58"/>
  <c r="AE64" i="58" s="1"/>
  <c r="AL58" i="43"/>
  <c r="AG64" i="58" s="1"/>
  <c r="AN58" i="43"/>
  <c r="AI64" i="58" s="1"/>
  <c r="AO58" i="43"/>
  <c r="L59"/>
  <c r="G65" i="58" s="1"/>
  <c r="N59" i="43"/>
  <c r="I65" i="58" s="1"/>
  <c r="P59" i="43"/>
  <c r="K65" i="58" s="1"/>
  <c r="Q59" i="43"/>
  <c r="T59"/>
  <c r="O65" i="58" s="1"/>
  <c r="V59" i="43"/>
  <c r="Q65" i="58" s="1"/>
  <c r="X59" i="43"/>
  <c r="S65" i="58" s="1"/>
  <c r="Y59" i="43"/>
  <c r="AB59"/>
  <c r="W65" i="58" s="1"/>
  <c r="AD59" i="43"/>
  <c r="Y65" i="58" s="1"/>
  <c r="AF59" i="43"/>
  <c r="AA65" i="58" s="1"/>
  <c r="AG59" i="43"/>
  <c r="AJ59"/>
  <c r="AE65" i="58" s="1"/>
  <c r="AL59" i="43"/>
  <c r="AG65" i="58" s="1"/>
  <c r="AN59" i="43"/>
  <c r="AI65" i="58" s="1"/>
  <c r="AO59" i="43"/>
  <c r="L60"/>
  <c r="G66" i="58" s="1"/>
  <c r="N60" i="43"/>
  <c r="I66" i="58" s="1"/>
  <c r="P60" i="43"/>
  <c r="K66" i="58" s="1"/>
  <c r="Q60" i="43"/>
  <c r="T60"/>
  <c r="O66" i="58" s="1"/>
  <c r="V60" i="43"/>
  <c r="Q66" i="58" s="1"/>
  <c r="X60" i="43"/>
  <c r="S66" i="58" s="1"/>
  <c r="Y60" i="43"/>
  <c r="AB60"/>
  <c r="W66" i="58" s="1"/>
  <c r="AD60" i="43"/>
  <c r="Y66" i="58" s="1"/>
  <c r="AF60" i="43"/>
  <c r="AA66" i="58" s="1"/>
  <c r="AG60" i="43"/>
  <c r="AJ60"/>
  <c r="AE66" i="58" s="1"/>
  <c r="AL60" i="43"/>
  <c r="AG66" i="58" s="1"/>
  <c r="AN60" i="43"/>
  <c r="AI66" i="58" s="1"/>
  <c r="AO60" i="43"/>
  <c r="L61"/>
  <c r="G67" i="58" s="1"/>
  <c r="N61" i="43"/>
  <c r="I67" i="58" s="1"/>
  <c r="P61" i="43"/>
  <c r="K67" i="58" s="1"/>
  <c r="Q61" i="43"/>
  <c r="T61"/>
  <c r="O67" i="58" s="1"/>
  <c r="V61" i="43"/>
  <c r="Q67" i="58" s="1"/>
  <c r="X61" i="43"/>
  <c r="S67" i="58" s="1"/>
  <c r="Y61" i="43"/>
  <c r="AB61"/>
  <c r="W67" i="58" s="1"/>
  <c r="AD61" i="43"/>
  <c r="Y67" i="58" s="1"/>
  <c r="AF61" i="43"/>
  <c r="AA67" i="58" s="1"/>
  <c r="AG61" i="43"/>
  <c r="AJ61"/>
  <c r="AE67" i="58" s="1"/>
  <c r="AL61" i="43"/>
  <c r="AG67" i="58" s="1"/>
  <c r="AN61" i="43"/>
  <c r="AI67" i="58" s="1"/>
  <c r="AO61" i="43"/>
  <c r="L62"/>
  <c r="G68" i="58" s="1"/>
  <c r="N62" i="43"/>
  <c r="I68" i="58" s="1"/>
  <c r="P62" i="43"/>
  <c r="K68" i="58" s="1"/>
  <c r="Q62" i="43"/>
  <c r="T62"/>
  <c r="O68" i="58" s="1"/>
  <c r="V62" i="43"/>
  <c r="Q68" i="58" s="1"/>
  <c r="X62" i="43"/>
  <c r="S68" i="58" s="1"/>
  <c r="Y62" i="43"/>
  <c r="AB62"/>
  <c r="W68" i="58" s="1"/>
  <c r="AD62" i="43"/>
  <c r="Y68" i="58" s="1"/>
  <c r="AF62" i="43"/>
  <c r="AA68" i="58" s="1"/>
  <c r="AG62" i="43"/>
  <c r="AJ62"/>
  <c r="AE68" i="58" s="1"/>
  <c r="AL62" i="43"/>
  <c r="AG68" i="58" s="1"/>
  <c r="AN62" i="43"/>
  <c r="AI68" i="58" s="1"/>
  <c r="AO62" i="43"/>
  <c r="L63"/>
  <c r="G69" i="58" s="1"/>
  <c r="N63" i="43"/>
  <c r="I69" i="58" s="1"/>
  <c r="P63" i="43"/>
  <c r="K69" i="58" s="1"/>
  <c r="Q63" i="43"/>
  <c r="T63"/>
  <c r="O69" i="58" s="1"/>
  <c r="V63" i="43"/>
  <c r="Q69" i="58" s="1"/>
  <c r="X63" i="43"/>
  <c r="S69" i="58" s="1"/>
  <c r="Y63" i="43"/>
  <c r="AB63"/>
  <c r="W69" i="58" s="1"/>
  <c r="AD63" i="43"/>
  <c r="Y69" i="58" s="1"/>
  <c r="AF63" i="43"/>
  <c r="AA69" i="58" s="1"/>
  <c r="AG63" i="43"/>
  <c r="AJ63"/>
  <c r="AE69" i="58" s="1"/>
  <c r="AL63" i="43"/>
  <c r="AG69" i="58" s="1"/>
  <c r="AN63" i="43"/>
  <c r="AI69" i="58" s="1"/>
  <c r="AO63" i="43"/>
  <c r="L64"/>
  <c r="G70" i="58" s="1"/>
  <c r="N64" i="43"/>
  <c r="I70" i="58" s="1"/>
  <c r="P64" i="43"/>
  <c r="K70" i="58" s="1"/>
  <c r="Q64" i="43"/>
  <c r="T64"/>
  <c r="O70" i="58" s="1"/>
  <c r="V64" i="43"/>
  <c r="Q70" i="58" s="1"/>
  <c r="X64" i="43"/>
  <c r="S70" i="58" s="1"/>
  <c r="Y64" i="43"/>
  <c r="AB64"/>
  <c r="W70" i="58" s="1"/>
  <c r="AD64" i="43"/>
  <c r="Y70" i="58" s="1"/>
  <c r="AF64" i="43"/>
  <c r="AA70" i="58" s="1"/>
  <c r="AG64" i="43"/>
  <c r="AJ64"/>
  <c r="AE70" i="58" s="1"/>
  <c r="AL64" i="43"/>
  <c r="AG70" i="58" s="1"/>
  <c r="AN64" i="43"/>
  <c r="AI70" i="58" s="1"/>
  <c r="AO64" i="43"/>
  <c r="L65"/>
  <c r="G71" i="58" s="1"/>
  <c r="N65" i="43"/>
  <c r="I71" i="58" s="1"/>
  <c r="P65" i="43"/>
  <c r="K71" i="58" s="1"/>
  <c r="Q65" i="43"/>
  <c r="T65"/>
  <c r="O71" i="58" s="1"/>
  <c r="V65" i="43"/>
  <c r="Q71" i="58" s="1"/>
  <c r="X65" i="43"/>
  <c r="S71" i="58" s="1"/>
  <c r="Y65" i="43"/>
  <c r="AB65"/>
  <c r="W71" i="58" s="1"/>
  <c r="AD65" i="43"/>
  <c r="Y71" i="58" s="1"/>
  <c r="AF65" i="43"/>
  <c r="AA71" i="58" s="1"/>
  <c r="AG65" i="43"/>
  <c r="AJ65"/>
  <c r="AE71" i="58" s="1"/>
  <c r="AL65" i="43"/>
  <c r="AG71" i="58" s="1"/>
  <c r="AN65" i="43"/>
  <c r="AI71" i="58" s="1"/>
  <c r="AO65" i="43"/>
  <c r="L66"/>
  <c r="G72" i="58" s="1"/>
  <c r="N66" i="43"/>
  <c r="I72" i="58" s="1"/>
  <c r="P66" i="43"/>
  <c r="K72" i="58" s="1"/>
  <c r="Q66" i="43"/>
  <c r="T66"/>
  <c r="O72" i="58" s="1"/>
  <c r="V66" i="43"/>
  <c r="Q72" i="58" s="1"/>
  <c r="X66" i="43"/>
  <c r="S72" i="58" s="1"/>
  <c r="Y66" i="43"/>
  <c r="AB66"/>
  <c r="W72" i="58" s="1"/>
  <c r="AD66" i="43"/>
  <c r="Y72" i="58" s="1"/>
  <c r="AF66" i="43"/>
  <c r="AA72" i="58" s="1"/>
  <c r="AG66" i="43"/>
  <c r="AJ66"/>
  <c r="AE72" i="58" s="1"/>
  <c r="AL66" i="43"/>
  <c r="AG72" i="58" s="1"/>
  <c r="AN66" i="43"/>
  <c r="AI72" i="58" s="1"/>
  <c r="AO66" i="43"/>
  <c r="L67"/>
  <c r="G73" i="58" s="1"/>
  <c r="N67" i="43"/>
  <c r="I73" i="58" s="1"/>
  <c r="P67" i="43"/>
  <c r="K73" i="58" s="1"/>
  <c r="Q67" i="43"/>
  <c r="T67"/>
  <c r="O73" i="58" s="1"/>
  <c r="V67" i="43"/>
  <c r="Q73" i="58" s="1"/>
  <c r="X67" i="43"/>
  <c r="S73" i="58" s="1"/>
  <c r="Y67" i="43"/>
  <c r="AB67"/>
  <c r="W73" i="58" s="1"/>
  <c r="AD67" i="43"/>
  <c r="Y73" i="58" s="1"/>
  <c r="AF67" i="43"/>
  <c r="AA73" i="58" s="1"/>
  <c r="AG67" i="43"/>
  <c r="AJ67"/>
  <c r="AE73" i="58" s="1"/>
  <c r="AL67" i="43"/>
  <c r="AG73" i="58" s="1"/>
  <c r="AN67" i="43"/>
  <c r="AI73" i="58" s="1"/>
  <c r="AO67" i="43"/>
  <c r="L68"/>
  <c r="G74" i="58" s="1"/>
  <c r="N68" i="43"/>
  <c r="I74" i="58" s="1"/>
  <c r="P68" i="43"/>
  <c r="K74" i="58" s="1"/>
  <c r="Q68" i="43"/>
  <c r="T68"/>
  <c r="O74" i="58" s="1"/>
  <c r="V68" i="43"/>
  <c r="Q74" i="58" s="1"/>
  <c r="X68" i="43"/>
  <c r="S74" i="58" s="1"/>
  <c r="Y68" i="43"/>
  <c r="AB68"/>
  <c r="W74" i="58" s="1"/>
  <c r="AD68" i="43"/>
  <c r="Y74" i="58" s="1"/>
  <c r="AF68" i="43"/>
  <c r="AA74" i="58" s="1"/>
  <c r="AG68" i="43"/>
  <c r="AJ68"/>
  <c r="AE74" i="58" s="1"/>
  <c r="AL68" i="43"/>
  <c r="AG74" i="58" s="1"/>
  <c r="AN68" i="43"/>
  <c r="AI74" i="58" s="1"/>
  <c r="AO68" i="43"/>
  <c r="L69"/>
  <c r="G75" i="58" s="1"/>
  <c r="N69" i="43"/>
  <c r="I75" i="58" s="1"/>
  <c r="P69" i="43"/>
  <c r="K75" i="58" s="1"/>
  <c r="Q69" i="43"/>
  <c r="T69"/>
  <c r="O75" i="58" s="1"/>
  <c r="V69" i="43"/>
  <c r="Q75" i="58" s="1"/>
  <c r="X69" i="43"/>
  <c r="S75" i="58" s="1"/>
  <c r="Y69" i="43"/>
  <c r="AB69"/>
  <c r="W75" i="58" s="1"/>
  <c r="AD69" i="43"/>
  <c r="Y75" i="58" s="1"/>
  <c r="AF69" i="43"/>
  <c r="AA75" i="58" s="1"/>
  <c r="AG69" i="43"/>
  <c r="AJ69"/>
  <c r="AE75" i="58" s="1"/>
  <c r="AL69" i="43"/>
  <c r="AG75" i="58" s="1"/>
  <c r="AN69" i="43"/>
  <c r="AI75" i="58" s="1"/>
  <c r="AO69" i="43"/>
  <c r="L70"/>
  <c r="G76" i="58" s="1"/>
  <c r="N70" i="43"/>
  <c r="I76" i="58" s="1"/>
  <c r="P70" i="43"/>
  <c r="K76" i="58" s="1"/>
  <c r="Q70" i="43"/>
  <c r="T70"/>
  <c r="O76" i="58" s="1"/>
  <c r="V70" i="43"/>
  <c r="Q76" i="58" s="1"/>
  <c r="X70" i="43"/>
  <c r="S76" i="58" s="1"/>
  <c r="Y70" i="43"/>
  <c r="AB70"/>
  <c r="W76" i="58" s="1"/>
  <c r="AD70" i="43"/>
  <c r="Y76" i="58" s="1"/>
  <c r="AF70" i="43"/>
  <c r="AA76" i="58" s="1"/>
  <c r="AG70" i="43"/>
  <c r="AJ70"/>
  <c r="AE76" i="58" s="1"/>
  <c r="AL70" i="43"/>
  <c r="AG76" i="58" s="1"/>
  <c r="AN70" i="43"/>
  <c r="AI76" i="58" s="1"/>
  <c r="AO70" i="43"/>
  <c r="L71"/>
  <c r="G77" i="58" s="1"/>
  <c r="N71" i="43"/>
  <c r="I77" i="58" s="1"/>
  <c r="P71" i="43"/>
  <c r="K77" i="58" s="1"/>
  <c r="Q71" i="43"/>
  <c r="T71"/>
  <c r="O77" i="58" s="1"/>
  <c r="V71" i="43"/>
  <c r="Q77" i="58" s="1"/>
  <c r="X71" i="43"/>
  <c r="S77" i="58" s="1"/>
  <c r="Y71" i="43"/>
  <c r="AB71"/>
  <c r="W77" i="58" s="1"/>
  <c r="AD71" i="43"/>
  <c r="Y77" i="58" s="1"/>
  <c r="AF71" i="43"/>
  <c r="AA77" i="58" s="1"/>
  <c r="AG71" i="43"/>
  <c r="AJ71"/>
  <c r="AE77" i="58" s="1"/>
  <c r="AL71" i="43"/>
  <c r="AG77" i="58" s="1"/>
  <c r="AN71" i="43"/>
  <c r="AI77" i="58" s="1"/>
  <c r="AO71" i="43"/>
  <c r="L72"/>
  <c r="G78" i="58" s="1"/>
  <c r="N72" i="43"/>
  <c r="I78" i="58" s="1"/>
  <c r="P72" i="43"/>
  <c r="K78" i="58" s="1"/>
  <c r="Q72" i="43"/>
  <c r="T72"/>
  <c r="O78" i="58" s="1"/>
  <c r="V72" i="43"/>
  <c r="Q78" i="58" s="1"/>
  <c r="X72" i="43"/>
  <c r="S78" i="58" s="1"/>
  <c r="Y72" i="43"/>
  <c r="AB72"/>
  <c r="W78" i="58" s="1"/>
  <c r="AD72" i="43"/>
  <c r="Y78" i="58" s="1"/>
  <c r="AF72" i="43"/>
  <c r="AA78" i="58" s="1"/>
  <c r="AG72" i="43"/>
  <c r="AJ72"/>
  <c r="AE78" i="58" s="1"/>
  <c r="AL72" i="43"/>
  <c r="AG78" i="58" s="1"/>
  <c r="AN72" i="43"/>
  <c r="AI78" i="58" s="1"/>
  <c r="AO72" i="43"/>
  <c r="L73"/>
  <c r="G79" i="58" s="1"/>
  <c r="N73" i="43"/>
  <c r="I79" i="58" s="1"/>
  <c r="P73" i="43"/>
  <c r="K79" i="58" s="1"/>
  <c r="Q73" i="43"/>
  <c r="T73"/>
  <c r="O79" i="58" s="1"/>
  <c r="V73" i="43"/>
  <c r="Q79" i="58" s="1"/>
  <c r="X73" i="43"/>
  <c r="S79" i="58" s="1"/>
  <c r="Y73" i="43"/>
  <c r="AB73"/>
  <c r="W79" i="58" s="1"/>
  <c r="AD73" i="43"/>
  <c r="Y79" i="58" s="1"/>
  <c r="AF73" i="43"/>
  <c r="AA79" i="58" s="1"/>
  <c r="AG73" i="43"/>
  <c r="AJ73"/>
  <c r="AE79" i="58" s="1"/>
  <c r="AL73" i="43"/>
  <c r="AG79" i="58" s="1"/>
  <c r="AN73" i="43"/>
  <c r="AI79" i="58" s="1"/>
  <c r="AO73" i="43"/>
  <c r="L74"/>
  <c r="G80" i="58" s="1"/>
  <c r="N74" i="43"/>
  <c r="I80" i="58" s="1"/>
  <c r="P74" i="43"/>
  <c r="K80" i="58" s="1"/>
  <c r="Q74" i="43"/>
  <c r="T74"/>
  <c r="O80" i="58" s="1"/>
  <c r="V74" i="43"/>
  <c r="Q80" i="58" s="1"/>
  <c r="X74" i="43"/>
  <c r="S80" i="58" s="1"/>
  <c r="Y74" i="43"/>
  <c r="AB74"/>
  <c r="W80" i="58" s="1"/>
  <c r="AD74" i="43"/>
  <c r="Y80" i="58" s="1"/>
  <c r="AF74" i="43"/>
  <c r="AA80" i="58" s="1"/>
  <c r="AG74" i="43"/>
  <c r="AJ74"/>
  <c r="AE80" i="58" s="1"/>
  <c r="AL74" i="43"/>
  <c r="AG80" i="58" s="1"/>
  <c r="AN74" i="43"/>
  <c r="AI80" i="58" s="1"/>
  <c r="AO74" i="43"/>
  <c r="L75"/>
  <c r="G81" i="58" s="1"/>
  <c r="N75" i="43"/>
  <c r="I81" i="58" s="1"/>
  <c r="P75" i="43"/>
  <c r="K81" i="58" s="1"/>
  <c r="Q75" i="43"/>
  <c r="T75"/>
  <c r="O81" i="58" s="1"/>
  <c r="V75" i="43"/>
  <c r="Q81" i="58" s="1"/>
  <c r="X75" i="43"/>
  <c r="S81" i="58" s="1"/>
  <c r="Y75" i="43"/>
  <c r="AB75"/>
  <c r="W81" i="58" s="1"/>
  <c r="AD75" i="43"/>
  <c r="Y81" i="58" s="1"/>
  <c r="AF75" i="43"/>
  <c r="AA81" i="58" s="1"/>
  <c r="AG75" i="43"/>
  <c r="AJ75"/>
  <c r="AE81" i="58" s="1"/>
  <c r="AL75" i="43"/>
  <c r="AG81" i="58" s="1"/>
  <c r="AN75" i="43"/>
  <c r="AI81" i="58" s="1"/>
  <c r="AO75" i="43"/>
  <c r="L76"/>
  <c r="G82" i="58" s="1"/>
  <c r="N76" i="43"/>
  <c r="I82" i="58" s="1"/>
  <c r="P76" i="43"/>
  <c r="K82" i="58" s="1"/>
  <c r="Q76" i="43"/>
  <c r="T76"/>
  <c r="O82" i="58" s="1"/>
  <c r="V76" i="43"/>
  <c r="Q82" i="58" s="1"/>
  <c r="X76" i="43"/>
  <c r="S82" i="58" s="1"/>
  <c r="Y76" i="43"/>
  <c r="AB76"/>
  <c r="W82" i="58" s="1"/>
  <c r="AD76" i="43"/>
  <c r="Y82" i="58" s="1"/>
  <c r="AF76" i="43"/>
  <c r="AA82" i="58" s="1"/>
  <c r="AG76" i="43"/>
  <c r="AJ76"/>
  <c r="AE82" i="58" s="1"/>
  <c r="AL76" i="43"/>
  <c r="AG82" i="58" s="1"/>
  <c r="AN76" i="43"/>
  <c r="AI82" i="58" s="1"/>
  <c r="AO76" i="43"/>
  <c r="L77"/>
  <c r="G83" i="58" s="1"/>
  <c r="N77" i="43"/>
  <c r="I83" i="58" s="1"/>
  <c r="P77" i="43"/>
  <c r="K83" i="58" s="1"/>
  <c r="Q77" i="43"/>
  <c r="T77"/>
  <c r="O83" i="58" s="1"/>
  <c r="V77" i="43"/>
  <c r="Q83" i="58" s="1"/>
  <c r="X77" i="43"/>
  <c r="S83" i="58" s="1"/>
  <c r="Y77" i="43"/>
  <c r="AB77"/>
  <c r="W83" i="58" s="1"/>
  <c r="AD77" i="43"/>
  <c r="Y83" i="58" s="1"/>
  <c r="AF77" i="43"/>
  <c r="AA83" i="58" s="1"/>
  <c r="AG77" i="43"/>
  <c r="AJ77"/>
  <c r="AE83" i="58" s="1"/>
  <c r="AL77" i="43"/>
  <c r="AG83" i="58" s="1"/>
  <c r="AN77" i="43"/>
  <c r="AI83" i="58" s="1"/>
  <c r="AO77" i="43"/>
  <c r="L78"/>
  <c r="G84" i="58" s="1"/>
  <c r="N78" i="43"/>
  <c r="I84" i="58" s="1"/>
  <c r="P78" i="43"/>
  <c r="K84" i="58" s="1"/>
  <c r="Q78" i="43"/>
  <c r="T78"/>
  <c r="O84" i="58" s="1"/>
  <c r="V78" i="43"/>
  <c r="Q84" i="58" s="1"/>
  <c r="X78" i="43"/>
  <c r="S84" i="58" s="1"/>
  <c r="Y78" i="43"/>
  <c r="AB78"/>
  <c r="W84" i="58" s="1"/>
  <c r="AD78" i="43"/>
  <c r="Y84" i="58" s="1"/>
  <c r="AF78" i="43"/>
  <c r="AA84" i="58" s="1"/>
  <c r="AG78" i="43"/>
  <c r="AJ78"/>
  <c r="AE84" i="58" s="1"/>
  <c r="AL78" i="43"/>
  <c r="AG84" i="58" s="1"/>
  <c r="AN78" i="43"/>
  <c r="AI84" i="58" s="1"/>
  <c r="AO78" i="43"/>
  <c r="L79"/>
  <c r="G85" i="58" s="1"/>
  <c r="N79" i="43"/>
  <c r="I85" i="58" s="1"/>
  <c r="P79" i="43"/>
  <c r="K85" i="58" s="1"/>
  <c r="Q79" i="43"/>
  <c r="T79"/>
  <c r="O85" i="58" s="1"/>
  <c r="V79" i="43"/>
  <c r="Q85" i="58" s="1"/>
  <c r="X79" i="43"/>
  <c r="S85" i="58" s="1"/>
  <c r="Y79" i="43"/>
  <c r="AB79"/>
  <c r="W85" i="58" s="1"/>
  <c r="AD79" i="43"/>
  <c r="Y85" i="58" s="1"/>
  <c r="AF79" i="43"/>
  <c r="AA85" i="58" s="1"/>
  <c r="AG79" i="43"/>
  <c r="AJ79"/>
  <c r="AE85" i="58" s="1"/>
  <c r="AL79" i="43"/>
  <c r="AG85" i="58" s="1"/>
  <c r="AN79" i="43"/>
  <c r="AI85" i="58" s="1"/>
  <c r="AO79" i="43"/>
  <c r="L80"/>
  <c r="G86" i="58" s="1"/>
  <c r="N80" i="43"/>
  <c r="I86" i="58" s="1"/>
  <c r="P80" i="43"/>
  <c r="K86" i="58" s="1"/>
  <c r="Q80" i="43"/>
  <c r="T80"/>
  <c r="O86" i="58" s="1"/>
  <c r="V80" i="43"/>
  <c r="Q86" i="58" s="1"/>
  <c r="X80" i="43"/>
  <c r="S86" i="58" s="1"/>
  <c r="Y80" i="43"/>
  <c r="AB80"/>
  <c r="W86" i="58" s="1"/>
  <c r="AD80" i="43"/>
  <c r="Y86" i="58" s="1"/>
  <c r="AF80" i="43"/>
  <c r="AA86" i="58" s="1"/>
  <c r="AG80" i="43"/>
  <c r="AJ80"/>
  <c r="AE86" i="58" s="1"/>
  <c r="AL80" i="43"/>
  <c r="AG86" i="58" s="1"/>
  <c r="AN80" i="43"/>
  <c r="AI86" i="58" s="1"/>
  <c r="AO80" i="43"/>
  <c r="L81"/>
  <c r="G87" i="58" s="1"/>
  <c r="N81" i="43"/>
  <c r="I87" i="58" s="1"/>
  <c r="P81" i="43"/>
  <c r="K87" i="58" s="1"/>
  <c r="Q81" i="43"/>
  <c r="T81"/>
  <c r="O87" i="58" s="1"/>
  <c r="V81" i="43"/>
  <c r="Q87" i="58" s="1"/>
  <c r="X81" i="43"/>
  <c r="S87" i="58" s="1"/>
  <c r="Y81" i="43"/>
  <c r="AB81"/>
  <c r="W87" i="58" s="1"/>
  <c r="AD81" i="43"/>
  <c r="Y87" i="58" s="1"/>
  <c r="AF81" i="43"/>
  <c r="AA87" i="58" s="1"/>
  <c r="AG81" i="43"/>
  <c r="AJ81"/>
  <c r="AE87" i="58" s="1"/>
  <c r="AL81" i="43"/>
  <c r="AG87" i="58" s="1"/>
  <c r="AN81" i="43"/>
  <c r="AI87" i="58" s="1"/>
  <c r="AO81" i="43"/>
  <c r="L82"/>
  <c r="G88" i="58" s="1"/>
  <c r="N82" i="43"/>
  <c r="I88" i="58" s="1"/>
  <c r="P82" i="43"/>
  <c r="K88" i="58" s="1"/>
  <c r="Q82" i="43"/>
  <c r="T82"/>
  <c r="O88" i="58" s="1"/>
  <c r="V82" i="43"/>
  <c r="Q88" i="58" s="1"/>
  <c r="X82" i="43"/>
  <c r="S88" i="58" s="1"/>
  <c r="Y82" i="43"/>
  <c r="AB82"/>
  <c r="W88" i="58" s="1"/>
  <c r="AD82" i="43"/>
  <c r="Y88" i="58" s="1"/>
  <c r="AF82" i="43"/>
  <c r="AA88" i="58" s="1"/>
  <c r="AG82" i="43"/>
  <c r="AJ82"/>
  <c r="AE88" i="58" s="1"/>
  <c r="AL82" i="43"/>
  <c r="AG88" i="58" s="1"/>
  <c r="AN82" i="43"/>
  <c r="AI88" i="58" s="1"/>
  <c r="AO82" i="43"/>
  <c r="L83"/>
  <c r="G89" i="58" s="1"/>
  <c r="N83" i="43"/>
  <c r="I89" i="58" s="1"/>
  <c r="P83" i="43"/>
  <c r="K89" i="58" s="1"/>
  <c r="Q83" i="43"/>
  <c r="T83"/>
  <c r="O89" i="58" s="1"/>
  <c r="V83" i="43"/>
  <c r="Q89" i="58" s="1"/>
  <c r="X83" i="43"/>
  <c r="S89" i="58" s="1"/>
  <c r="Y83" i="43"/>
  <c r="AB83"/>
  <c r="W89" i="58" s="1"/>
  <c r="AD83" i="43"/>
  <c r="Y89" i="58" s="1"/>
  <c r="AF83" i="43"/>
  <c r="AA89" i="58" s="1"/>
  <c r="AG83" i="43"/>
  <c r="AJ83"/>
  <c r="AE89" i="58" s="1"/>
  <c r="AL83" i="43"/>
  <c r="AG89" i="58" s="1"/>
  <c r="AN83" i="43"/>
  <c r="AI89" i="58" s="1"/>
  <c r="AO83" i="43"/>
  <c r="L84"/>
  <c r="G90" i="58" s="1"/>
  <c r="N84" i="43"/>
  <c r="I90" i="58" s="1"/>
  <c r="P84" i="43"/>
  <c r="K90" i="58" s="1"/>
  <c r="Q84" i="43"/>
  <c r="T84"/>
  <c r="O90" i="58" s="1"/>
  <c r="V84" i="43"/>
  <c r="Q90" i="58" s="1"/>
  <c r="X84" i="43"/>
  <c r="S90" i="58" s="1"/>
  <c r="Y84" i="43"/>
  <c r="AB84"/>
  <c r="W90" i="58" s="1"/>
  <c r="AD84" i="43"/>
  <c r="Y90" i="58" s="1"/>
  <c r="AF84" i="43"/>
  <c r="AA90" i="58" s="1"/>
  <c r="AG84" i="43"/>
  <c r="AJ84"/>
  <c r="AE90" i="58" s="1"/>
  <c r="AL84" i="43"/>
  <c r="AG90" i="58" s="1"/>
  <c r="AN84" i="43"/>
  <c r="AI90" i="58" s="1"/>
  <c r="AO84" i="43"/>
  <c r="L85"/>
  <c r="G91" i="58" s="1"/>
  <c r="N85" i="43"/>
  <c r="I91" i="58" s="1"/>
  <c r="P85" i="43"/>
  <c r="K91" i="58" s="1"/>
  <c r="Q85" i="43"/>
  <c r="T85"/>
  <c r="O91" i="58" s="1"/>
  <c r="V85" i="43"/>
  <c r="Q91" i="58" s="1"/>
  <c r="X85" i="43"/>
  <c r="S91" i="58" s="1"/>
  <c r="Y85" i="43"/>
  <c r="AB85"/>
  <c r="W91" i="58" s="1"/>
  <c r="AD85" i="43"/>
  <c r="Y91" i="58" s="1"/>
  <c r="AF85" i="43"/>
  <c r="AA91" i="58" s="1"/>
  <c r="AG85" i="43"/>
  <c r="AJ85"/>
  <c r="AE91" i="58" s="1"/>
  <c r="AL85" i="43"/>
  <c r="AG91" i="58" s="1"/>
  <c r="AN85" i="43"/>
  <c r="AI91" i="58" s="1"/>
  <c r="AO85" i="43"/>
  <c r="L86"/>
  <c r="G92" i="58" s="1"/>
  <c r="N86" i="43"/>
  <c r="I92" i="58" s="1"/>
  <c r="P86" i="43"/>
  <c r="K92" i="58" s="1"/>
  <c r="Q86" i="43"/>
  <c r="T86"/>
  <c r="O92" i="58" s="1"/>
  <c r="V86" i="43"/>
  <c r="Q92" i="58" s="1"/>
  <c r="X86" i="43"/>
  <c r="S92" i="58" s="1"/>
  <c r="Y86" i="43"/>
  <c r="AB86"/>
  <c r="W92" i="58" s="1"/>
  <c r="AD86" i="43"/>
  <c r="Y92" i="58" s="1"/>
  <c r="AF86" i="43"/>
  <c r="AA92" i="58" s="1"/>
  <c r="AG86" i="43"/>
  <c r="AJ86"/>
  <c r="AE92" i="58" s="1"/>
  <c r="AL86" i="43"/>
  <c r="AG92" i="58" s="1"/>
  <c r="AN86" i="43"/>
  <c r="AI92" i="58" s="1"/>
  <c r="AO86" i="43"/>
  <c r="L87"/>
  <c r="G93" i="58" s="1"/>
  <c r="N87" i="43"/>
  <c r="I93" i="58" s="1"/>
  <c r="P87" i="43"/>
  <c r="K93" i="58" s="1"/>
  <c r="Q87" i="43"/>
  <c r="T87"/>
  <c r="O93" i="58" s="1"/>
  <c r="V87" i="43"/>
  <c r="Q93" i="58" s="1"/>
  <c r="X87" i="43"/>
  <c r="S93" i="58" s="1"/>
  <c r="Y87" i="43"/>
  <c r="AB87"/>
  <c r="W93" i="58" s="1"/>
  <c r="AD87" i="43"/>
  <c r="Y93" i="58" s="1"/>
  <c r="AF87" i="43"/>
  <c r="AA93" i="58" s="1"/>
  <c r="AG87" i="43"/>
  <c r="AJ87"/>
  <c r="AE93" i="58" s="1"/>
  <c r="AL87" i="43"/>
  <c r="AG93" i="58" s="1"/>
  <c r="AN87" i="43"/>
  <c r="AI93" i="58" s="1"/>
  <c r="AO87" i="43"/>
  <c r="L88"/>
  <c r="G94" i="58" s="1"/>
  <c r="N88" i="43"/>
  <c r="I94" i="58" s="1"/>
  <c r="P88" i="43"/>
  <c r="K94" i="58" s="1"/>
  <c r="Q88" i="43"/>
  <c r="T88"/>
  <c r="O94" i="58" s="1"/>
  <c r="V88" i="43"/>
  <c r="Q94" i="58" s="1"/>
  <c r="X88" i="43"/>
  <c r="S94" i="58" s="1"/>
  <c r="Y88" i="43"/>
  <c r="AB88"/>
  <c r="W94" i="58" s="1"/>
  <c r="AD88" i="43"/>
  <c r="Y94" i="58" s="1"/>
  <c r="AF88" i="43"/>
  <c r="AA94" i="58" s="1"/>
  <c r="AG88" i="43"/>
  <c r="AJ88"/>
  <c r="AE94" i="58" s="1"/>
  <c r="AL88" i="43"/>
  <c r="AG94" i="58" s="1"/>
  <c r="AN88" i="43"/>
  <c r="AI94" i="58" s="1"/>
  <c r="AO88" i="43"/>
  <c r="L89"/>
  <c r="G95" i="58" s="1"/>
  <c r="N89" i="43"/>
  <c r="I95" i="58" s="1"/>
  <c r="P89" i="43"/>
  <c r="K95" i="58" s="1"/>
  <c r="Q89" i="43"/>
  <c r="T89"/>
  <c r="O95" i="58" s="1"/>
  <c r="V89" i="43"/>
  <c r="Q95" i="58" s="1"/>
  <c r="X89" i="43"/>
  <c r="S95" i="58" s="1"/>
  <c r="Y89" i="43"/>
  <c r="AB89"/>
  <c r="W95" i="58" s="1"/>
  <c r="AD89" i="43"/>
  <c r="Y95" i="58" s="1"/>
  <c r="AF89" i="43"/>
  <c r="AA95" i="58" s="1"/>
  <c r="AG89" i="43"/>
  <c r="AJ89"/>
  <c r="AE95" i="58" s="1"/>
  <c r="AL89" i="43"/>
  <c r="AG95" i="58" s="1"/>
  <c r="AN89" i="43"/>
  <c r="AI95" i="58" s="1"/>
  <c r="AO89" i="43"/>
  <c r="L90"/>
  <c r="G96" i="58" s="1"/>
  <c r="N90" i="43"/>
  <c r="I96" i="58" s="1"/>
  <c r="P90" i="43"/>
  <c r="K96" i="58" s="1"/>
  <c r="Q90" i="43"/>
  <c r="T90"/>
  <c r="O96" i="58" s="1"/>
  <c r="V90" i="43"/>
  <c r="Q96" i="58" s="1"/>
  <c r="X90" i="43"/>
  <c r="S96" i="58" s="1"/>
  <c r="Y90" i="43"/>
  <c r="AB90"/>
  <c r="W96" i="58" s="1"/>
  <c r="AD90" i="43"/>
  <c r="Y96" i="58" s="1"/>
  <c r="AF90" i="43"/>
  <c r="AA96" i="58" s="1"/>
  <c r="AG90" i="43"/>
  <c r="AJ90"/>
  <c r="AE96" i="58" s="1"/>
  <c r="AL90" i="43"/>
  <c r="AG96" i="58" s="1"/>
  <c r="AN90" i="43"/>
  <c r="AI96" i="58" s="1"/>
  <c r="AO90" i="43"/>
  <c r="L91"/>
  <c r="G97" i="58" s="1"/>
  <c r="N91" i="43"/>
  <c r="I97" i="58" s="1"/>
  <c r="P91" i="43"/>
  <c r="K97" i="58" s="1"/>
  <c r="Q91" i="43"/>
  <c r="T91"/>
  <c r="O97" i="58" s="1"/>
  <c r="V91" i="43"/>
  <c r="Q97" i="58" s="1"/>
  <c r="X91" i="43"/>
  <c r="S97" i="58" s="1"/>
  <c r="Y91" i="43"/>
  <c r="AB91"/>
  <c r="W97" i="58" s="1"/>
  <c r="AD91" i="43"/>
  <c r="Y97" i="58" s="1"/>
  <c r="AF91" i="43"/>
  <c r="AA97" i="58" s="1"/>
  <c r="AG91" i="43"/>
  <c r="AJ91"/>
  <c r="AE97" i="58" s="1"/>
  <c r="AL91" i="43"/>
  <c r="AG97" i="58" s="1"/>
  <c r="AN91" i="43"/>
  <c r="AI97" i="58" s="1"/>
  <c r="AO91" i="43"/>
  <c r="L92"/>
  <c r="G98" i="58" s="1"/>
  <c r="N92" i="43"/>
  <c r="I98" i="58" s="1"/>
  <c r="P92" i="43"/>
  <c r="K98" i="58" s="1"/>
  <c r="Q92" i="43"/>
  <c r="T92"/>
  <c r="O98" i="58" s="1"/>
  <c r="V92" i="43"/>
  <c r="Q98" i="58" s="1"/>
  <c r="X92" i="43"/>
  <c r="S98" i="58" s="1"/>
  <c r="Y92" i="43"/>
  <c r="AB92"/>
  <c r="W98" i="58" s="1"/>
  <c r="AD92" i="43"/>
  <c r="Y98" i="58" s="1"/>
  <c r="AF92" i="43"/>
  <c r="AA98" i="58" s="1"/>
  <c r="AG92" i="43"/>
  <c r="AJ92"/>
  <c r="AE98" i="58" s="1"/>
  <c r="AL92" i="43"/>
  <c r="AG98" i="58" s="1"/>
  <c r="AN92" i="43"/>
  <c r="AI98" i="58" s="1"/>
  <c r="AO92" i="43"/>
  <c r="L93"/>
  <c r="G99" i="58" s="1"/>
  <c r="N93" i="43"/>
  <c r="I99" i="58" s="1"/>
  <c r="P93" i="43"/>
  <c r="K99" i="58" s="1"/>
  <c r="Q93" i="43"/>
  <c r="T93"/>
  <c r="O99" i="58" s="1"/>
  <c r="V93" i="43"/>
  <c r="Q99" i="58" s="1"/>
  <c r="X93" i="43"/>
  <c r="S99" i="58" s="1"/>
  <c r="Y93" i="43"/>
  <c r="AB93"/>
  <c r="W99" i="58" s="1"/>
  <c r="AD93" i="43"/>
  <c r="Y99" i="58" s="1"/>
  <c r="AF93" i="43"/>
  <c r="AA99" i="58" s="1"/>
  <c r="AG93" i="43"/>
  <c r="AJ93"/>
  <c r="AE99" i="58" s="1"/>
  <c r="AL93" i="43"/>
  <c r="AG99" i="58" s="1"/>
  <c r="AN93" i="43"/>
  <c r="AI99" i="58" s="1"/>
  <c r="AO93" i="43"/>
  <c r="L94"/>
  <c r="G100" i="58" s="1"/>
  <c r="N94" i="43"/>
  <c r="I100" i="58" s="1"/>
  <c r="P94" i="43"/>
  <c r="K100" i="58" s="1"/>
  <c r="Q94" i="43"/>
  <c r="T94"/>
  <c r="O100" i="58" s="1"/>
  <c r="V94" i="43"/>
  <c r="Q100" i="58" s="1"/>
  <c r="X94" i="43"/>
  <c r="S100" i="58" s="1"/>
  <c r="Y94" i="43"/>
  <c r="AB94"/>
  <c r="W100" i="58" s="1"/>
  <c r="AD94" i="43"/>
  <c r="Y100" i="58" s="1"/>
  <c r="AF94" i="43"/>
  <c r="AA100" i="58" s="1"/>
  <c r="AG94" i="43"/>
  <c r="AJ94"/>
  <c r="AE100" i="58" s="1"/>
  <c r="AL94" i="43"/>
  <c r="AG100" i="58" s="1"/>
  <c r="AN94" i="43"/>
  <c r="AI100" i="58" s="1"/>
  <c r="AO94" i="43"/>
  <c r="L95"/>
  <c r="G101" i="58" s="1"/>
  <c r="N95" i="43"/>
  <c r="I101" i="58" s="1"/>
  <c r="P95" i="43"/>
  <c r="K101" i="58" s="1"/>
  <c r="Q95" i="43"/>
  <c r="T95"/>
  <c r="O101" i="58" s="1"/>
  <c r="V95" i="43"/>
  <c r="Q101" i="58" s="1"/>
  <c r="X95" i="43"/>
  <c r="S101" i="58" s="1"/>
  <c r="Y95" i="43"/>
  <c r="AB95"/>
  <c r="W101" i="58" s="1"/>
  <c r="AD95" i="43"/>
  <c r="Y101" i="58" s="1"/>
  <c r="AF95" i="43"/>
  <c r="AA101" i="58" s="1"/>
  <c r="AG95" i="43"/>
  <c r="AJ95"/>
  <c r="AE101" i="58" s="1"/>
  <c r="AL95" i="43"/>
  <c r="AG101" i="58" s="1"/>
  <c r="AN95" i="43"/>
  <c r="AI101" i="58" s="1"/>
  <c r="AO95" i="43"/>
  <c r="L96"/>
  <c r="G102" i="58" s="1"/>
  <c r="N96" i="43"/>
  <c r="I102" i="58" s="1"/>
  <c r="P96" i="43"/>
  <c r="K102" i="58" s="1"/>
  <c r="Q96" i="43"/>
  <c r="T96"/>
  <c r="O102" i="58" s="1"/>
  <c r="V96" i="43"/>
  <c r="Q102" i="58" s="1"/>
  <c r="X96" i="43"/>
  <c r="S102" i="58" s="1"/>
  <c r="Y96" i="43"/>
  <c r="AB96"/>
  <c r="W102" i="58" s="1"/>
  <c r="AD96" i="43"/>
  <c r="Y102" i="58" s="1"/>
  <c r="AF96" i="43"/>
  <c r="AA102" i="58" s="1"/>
  <c r="AG96" i="43"/>
  <c r="AJ96"/>
  <c r="AE102" i="58" s="1"/>
  <c r="AL96" i="43"/>
  <c r="AG102" i="58" s="1"/>
  <c r="AN96" i="43"/>
  <c r="AI102" i="58" s="1"/>
  <c r="AO96" i="43"/>
  <c r="L97"/>
  <c r="G103" i="58" s="1"/>
  <c r="N97" i="43"/>
  <c r="I103" i="58" s="1"/>
  <c r="P97" i="43"/>
  <c r="K103" i="58" s="1"/>
  <c r="Q97" i="43"/>
  <c r="T97"/>
  <c r="O103" i="58" s="1"/>
  <c r="V97" i="43"/>
  <c r="Q103" i="58" s="1"/>
  <c r="X97" i="43"/>
  <c r="S103" i="58" s="1"/>
  <c r="Y97" i="43"/>
  <c r="AB97"/>
  <c r="W103" i="58" s="1"/>
  <c r="AD97" i="43"/>
  <c r="Y103" i="58" s="1"/>
  <c r="AF97" i="43"/>
  <c r="AA103" i="58" s="1"/>
  <c r="AG97" i="43"/>
  <c r="AJ97"/>
  <c r="AE103" i="58" s="1"/>
  <c r="AL97" i="43"/>
  <c r="AG103" i="58" s="1"/>
  <c r="AN97" i="43"/>
  <c r="AI103" i="58" s="1"/>
  <c r="AO97" i="43"/>
  <c r="L98"/>
  <c r="G104" i="58" s="1"/>
  <c r="N98" i="43"/>
  <c r="I104" i="58" s="1"/>
  <c r="P98" i="43"/>
  <c r="K104" i="58" s="1"/>
  <c r="Q98" i="43"/>
  <c r="T98"/>
  <c r="O104" i="58" s="1"/>
  <c r="V98" i="43"/>
  <c r="Q104" i="58" s="1"/>
  <c r="X98" i="43"/>
  <c r="S104" i="58" s="1"/>
  <c r="Y98" i="43"/>
  <c r="AB98"/>
  <c r="W104" i="58" s="1"/>
  <c r="AD98" i="43"/>
  <c r="Y104" i="58" s="1"/>
  <c r="AF98" i="43"/>
  <c r="AA104" i="58" s="1"/>
  <c r="AG98" i="43"/>
  <c r="AJ98"/>
  <c r="AE104" i="58" s="1"/>
  <c r="AL98" i="43"/>
  <c r="AG104" i="58" s="1"/>
  <c r="AN98" i="43"/>
  <c r="AI104" i="58" s="1"/>
  <c r="AO98" i="43"/>
  <c r="L99"/>
  <c r="G105" i="58" s="1"/>
  <c r="N99" i="43"/>
  <c r="I105" i="58" s="1"/>
  <c r="P99" i="43"/>
  <c r="K105" i="58" s="1"/>
  <c r="Q99" i="43"/>
  <c r="T99"/>
  <c r="O105" i="58" s="1"/>
  <c r="V99" i="43"/>
  <c r="Q105" i="58" s="1"/>
  <c r="X99" i="43"/>
  <c r="S105" i="58" s="1"/>
  <c r="Y99" i="43"/>
  <c r="AB99"/>
  <c r="W105" i="58" s="1"/>
  <c r="AD99" i="43"/>
  <c r="Y105" i="58" s="1"/>
  <c r="AF99" i="43"/>
  <c r="AA105" i="58" s="1"/>
  <c r="AG99" i="43"/>
  <c r="AJ99"/>
  <c r="AE105" i="58" s="1"/>
  <c r="AL99" i="43"/>
  <c r="AG105" i="58" s="1"/>
  <c r="AN99" i="43"/>
  <c r="AI105" i="58" s="1"/>
  <c r="AO99" i="43"/>
  <c r="L100"/>
  <c r="G106" i="58" s="1"/>
  <c r="N100" i="43"/>
  <c r="I106" i="58" s="1"/>
  <c r="P100" i="43"/>
  <c r="K106" i="58" s="1"/>
  <c r="Q100" i="43"/>
  <c r="T100"/>
  <c r="O106" i="58" s="1"/>
  <c r="V100" i="43"/>
  <c r="Q106" i="58" s="1"/>
  <c r="X100" i="43"/>
  <c r="S106" i="58" s="1"/>
  <c r="Y100" i="43"/>
  <c r="AB100"/>
  <c r="W106" i="58" s="1"/>
  <c r="AD100" i="43"/>
  <c r="Y106" i="58" s="1"/>
  <c r="AF100" i="43"/>
  <c r="AA106" i="58" s="1"/>
  <c r="AG100" i="43"/>
  <c r="AJ100"/>
  <c r="AE106" i="58" s="1"/>
  <c r="AL100" i="43"/>
  <c r="AG106" i="58" s="1"/>
  <c r="AN100" i="43"/>
  <c r="AI106" i="58" s="1"/>
  <c r="AO100" i="43"/>
  <c r="L101"/>
  <c r="G107" i="58" s="1"/>
  <c r="N101" i="43"/>
  <c r="I107" i="58" s="1"/>
  <c r="P101" i="43"/>
  <c r="K107" i="58" s="1"/>
  <c r="Q101" i="43"/>
  <c r="T101"/>
  <c r="O107" i="58" s="1"/>
  <c r="V101" i="43"/>
  <c r="Q107" i="58" s="1"/>
  <c r="X101" i="43"/>
  <c r="S107" i="58" s="1"/>
  <c r="Y101" i="43"/>
  <c r="AB101"/>
  <c r="W107" i="58" s="1"/>
  <c r="AD101" i="43"/>
  <c r="Y107" i="58" s="1"/>
  <c r="AF101" i="43"/>
  <c r="AA107" i="58" s="1"/>
  <c r="AG101" i="43"/>
  <c r="AJ101"/>
  <c r="AE107" i="58" s="1"/>
  <c r="AL101" i="43"/>
  <c r="AG107" i="58" s="1"/>
  <c r="AN101" i="43"/>
  <c r="AI107" i="58" s="1"/>
  <c r="AO101" i="43"/>
  <c r="L102"/>
  <c r="G108" i="58" s="1"/>
  <c r="N102" i="43"/>
  <c r="I108" i="58" s="1"/>
  <c r="P102" i="43"/>
  <c r="K108" i="58" s="1"/>
  <c r="Q102" i="43"/>
  <c r="T102"/>
  <c r="O108" i="58" s="1"/>
  <c r="V102" i="43"/>
  <c r="Q108" i="58" s="1"/>
  <c r="X102" i="43"/>
  <c r="S108" i="58" s="1"/>
  <c r="Y102" i="43"/>
  <c r="AB102"/>
  <c r="W108" i="58" s="1"/>
  <c r="AD102" i="43"/>
  <c r="Y108" i="58" s="1"/>
  <c r="AF102" i="43"/>
  <c r="AA108" i="58" s="1"/>
  <c r="AG102" i="43"/>
  <c r="AJ102"/>
  <c r="AE108" i="58" s="1"/>
  <c r="AL102" i="43"/>
  <c r="AG108" i="58" s="1"/>
  <c r="AN102" i="43"/>
  <c r="AI108" i="58" s="1"/>
  <c r="AO102" i="43"/>
  <c r="L103"/>
  <c r="G109" i="58" s="1"/>
  <c r="N103" i="43"/>
  <c r="I109" i="58" s="1"/>
  <c r="P103" i="43"/>
  <c r="K109" i="58" s="1"/>
  <c r="Q103" i="43"/>
  <c r="T103"/>
  <c r="O109" i="58" s="1"/>
  <c r="V103" i="43"/>
  <c r="Q109" i="58" s="1"/>
  <c r="X103" i="43"/>
  <c r="S109" i="58" s="1"/>
  <c r="Y103" i="43"/>
  <c r="AB103"/>
  <c r="W109" i="58" s="1"/>
  <c r="AD103" i="43"/>
  <c r="Y109" i="58" s="1"/>
  <c r="AF103" i="43"/>
  <c r="AA109" i="58" s="1"/>
  <c r="AG103" i="43"/>
  <c r="AJ103"/>
  <c r="AE109" i="58" s="1"/>
  <c r="AL103" i="43"/>
  <c r="AG109" i="58" s="1"/>
  <c r="AN103" i="43"/>
  <c r="AI109" i="58" s="1"/>
  <c r="AO103" i="43"/>
  <c r="L104"/>
  <c r="G110" i="58" s="1"/>
  <c r="N104" i="43"/>
  <c r="I110" i="58" s="1"/>
  <c r="P104" i="43"/>
  <c r="K110" i="58" s="1"/>
  <c r="Q104" i="43"/>
  <c r="T104"/>
  <c r="O110" i="58" s="1"/>
  <c r="V104" i="43"/>
  <c r="Q110" i="58" s="1"/>
  <c r="X104" i="43"/>
  <c r="S110" i="58" s="1"/>
  <c r="Y104" i="43"/>
  <c r="AB104"/>
  <c r="W110" i="58" s="1"/>
  <c r="AD104" i="43"/>
  <c r="Y110" i="58" s="1"/>
  <c r="AF104" i="43"/>
  <c r="AA110" i="58" s="1"/>
  <c r="AG104" i="43"/>
  <c r="AJ104"/>
  <c r="AE110" i="58" s="1"/>
  <c r="AL104" i="43"/>
  <c r="AG110" i="58" s="1"/>
  <c r="AN104" i="43"/>
  <c r="AI110" i="58" s="1"/>
  <c r="AO104" i="43"/>
  <c r="L105"/>
  <c r="G111" i="58" s="1"/>
  <c r="N105" i="43"/>
  <c r="I111" i="58" s="1"/>
  <c r="P105" i="43"/>
  <c r="K111" i="58" s="1"/>
  <c r="Q105" i="43"/>
  <c r="T105"/>
  <c r="O111" i="58" s="1"/>
  <c r="V105" i="43"/>
  <c r="Q111" i="58" s="1"/>
  <c r="X105" i="43"/>
  <c r="S111" i="58" s="1"/>
  <c r="Y105" i="43"/>
  <c r="AB105"/>
  <c r="W111" i="58" s="1"/>
  <c r="AD105" i="43"/>
  <c r="Y111" i="58" s="1"/>
  <c r="AF105" i="43"/>
  <c r="AA111" i="58" s="1"/>
  <c r="AG105" i="43"/>
  <c r="AJ105"/>
  <c r="AE111" i="58" s="1"/>
  <c r="AL105" i="43"/>
  <c r="AG111" i="58" s="1"/>
  <c r="AN105" i="43"/>
  <c r="AI111" i="58" s="1"/>
  <c r="AO105" i="43"/>
  <c r="L6" i="42"/>
  <c r="G12" i="61" s="1"/>
  <c r="N6" i="42"/>
  <c r="I12" i="61" s="1"/>
  <c r="P6" i="42"/>
  <c r="K12" i="61" s="1"/>
  <c r="Q6" i="42"/>
  <c r="T6"/>
  <c r="O12" i="61" s="1"/>
  <c r="V6" i="42"/>
  <c r="Q12" i="61" s="1"/>
  <c r="X6" i="42"/>
  <c r="S12" i="61" s="1"/>
  <c r="Y6" i="42"/>
  <c r="AB6"/>
  <c r="W12" i="61" s="1"/>
  <c r="AD6" i="42"/>
  <c r="Y12" i="61" s="1"/>
  <c r="AF6" i="42"/>
  <c r="AA12" i="61" s="1"/>
  <c r="AG6" i="42"/>
  <c r="AJ6"/>
  <c r="AE12" i="61" s="1"/>
  <c r="AL6" i="42"/>
  <c r="AG12" i="61" s="1"/>
  <c r="AN6" i="42"/>
  <c r="AI12" i="61" s="1"/>
  <c r="AO6" i="42"/>
  <c r="L7"/>
  <c r="G13" i="61" s="1"/>
  <c r="N7" i="42"/>
  <c r="I13" i="61" s="1"/>
  <c r="P7" i="42"/>
  <c r="K13" i="61" s="1"/>
  <c r="Q7" i="42"/>
  <c r="T7"/>
  <c r="O13" i="61" s="1"/>
  <c r="V7" i="42"/>
  <c r="Q13" i="61" s="1"/>
  <c r="X7" i="42"/>
  <c r="S13" i="61" s="1"/>
  <c r="Y7" i="42"/>
  <c r="AB7"/>
  <c r="W13" i="61" s="1"/>
  <c r="AD7" i="42"/>
  <c r="Y13" i="61" s="1"/>
  <c r="AF7" i="42"/>
  <c r="AA13" i="61" s="1"/>
  <c r="AG7" i="42"/>
  <c r="AJ7"/>
  <c r="AE13" i="61" s="1"/>
  <c r="AL7" i="42"/>
  <c r="AG13" i="61" s="1"/>
  <c r="AN7" i="42"/>
  <c r="AI13" i="61" s="1"/>
  <c r="AO7" i="42"/>
  <c r="L8"/>
  <c r="G14" i="61" s="1"/>
  <c r="N8" i="42"/>
  <c r="I14" i="61" s="1"/>
  <c r="P8" i="42"/>
  <c r="K14" i="61" s="1"/>
  <c r="Q8" i="42"/>
  <c r="T8"/>
  <c r="O14" i="61" s="1"/>
  <c r="V8" i="42"/>
  <c r="Q14" i="61" s="1"/>
  <c r="X8" i="42"/>
  <c r="S14" i="61" s="1"/>
  <c r="Y8" i="42"/>
  <c r="AB8"/>
  <c r="W14" i="61" s="1"/>
  <c r="AD8" i="42"/>
  <c r="Y14" i="61" s="1"/>
  <c r="AF8" i="42"/>
  <c r="AA14" i="61" s="1"/>
  <c r="AG8" i="42"/>
  <c r="AJ8"/>
  <c r="AE14" i="61" s="1"/>
  <c r="AL8" i="42"/>
  <c r="AG14" i="61" s="1"/>
  <c r="AN8" i="42"/>
  <c r="AI14" i="61" s="1"/>
  <c r="AO8" i="42"/>
  <c r="L9"/>
  <c r="G15" i="61" s="1"/>
  <c r="N9" i="42"/>
  <c r="I15" i="61" s="1"/>
  <c r="P9" i="42"/>
  <c r="K15" i="61" s="1"/>
  <c r="Q9" i="42"/>
  <c r="T9"/>
  <c r="O15" i="61" s="1"/>
  <c r="V9" i="42"/>
  <c r="Q15" i="61" s="1"/>
  <c r="X9" i="42"/>
  <c r="S15" i="61" s="1"/>
  <c r="Y9" i="42"/>
  <c r="AB9"/>
  <c r="W15" i="61" s="1"/>
  <c r="AD9" i="42"/>
  <c r="Y15" i="61" s="1"/>
  <c r="AF9" i="42"/>
  <c r="AA15" i="61" s="1"/>
  <c r="AG9" i="42"/>
  <c r="AJ9"/>
  <c r="AE15" i="61" s="1"/>
  <c r="AL9" i="42"/>
  <c r="AG15" i="61" s="1"/>
  <c r="AN9" i="42"/>
  <c r="AI15" i="61" s="1"/>
  <c r="AO9" i="42"/>
  <c r="L10"/>
  <c r="G16" i="61" s="1"/>
  <c r="N10" i="42"/>
  <c r="I16" i="61" s="1"/>
  <c r="P10" i="42"/>
  <c r="K16" i="61" s="1"/>
  <c r="Q10" i="42"/>
  <c r="T10"/>
  <c r="O16" i="61" s="1"/>
  <c r="V10" i="42"/>
  <c r="Q16" i="61" s="1"/>
  <c r="X10" i="42"/>
  <c r="S16" i="61" s="1"/>
  <c r="Y10" i="42"/>
  <c r="AB10"/>
  <c r="W16" i="61" s="1"/>
  <c r="AD10" i="42"/>
  <c r="Y16" i="61" s="1"/>
  <c r="AF10" i="42"/>
  <c r="AA16" i="61" s="1"/>
  <c r="AG10" i="42"/>
  <c r="AJ10"/>
  <c r="AE16" i="61" s="1"/>
  <c r="AL10" i="42"/>
  <c r="AG16" i="61" s="1"/>
  <c r="AN10" i="42"/>
  <c r="AI16" i="61" s="1"/>
  <c r="AO10" i="42"/>
  <c r="L11"/>
  <c r="G17" i="61" s="1"/>
  <c r="N11" i="42"/>
  <c r="I17" i="61" s="1"/>
  <c r="P11" i="42"/>
  <c r="K17" i="61" s="1"/>
  <c r="Q11" i="42"/>
  <c r="T11"/>
  <c r="O17" i="61" s="1"/>
  <c r="V11" i="42"/>
  <c r="Q17" i="61" s="1"/>
  <c r="X11" i="42"/>
  <c r="S17" i="61" s="1"/>
  <c r="Y11" i="42"/>
  <c r="AB11"/>
  <c r="W17" i="61" s="1"/>
  <c r="AD11" i="42"/>
  <c r="Y17" i="61" s="1"/>
  <c r="AF11" i="42"/>
  <c r="AA17" i="61" s="1"/>
  <c r="AG11" i="42"/>
  <c r="AJ11"/>
  <c r="AE17" i="61" s="1"/>
  <c r="AL11" i="42"/>
  <c r="AG17" i="61" s="1"/>
  <c r="AN11" i="42"/>
  <c r="AI17" i="61" s="1"/>
  <c r="AO11" i="42"/>
  <c r="L12"/>
  <c r="G18" i="61" s="1"/>
  <c r="N12" i="42"/>
  <c r="I18" i="61" s="1"/>
  <c r="P12" i="42"/>
  <c r="K18" i="61" s="1"/>
  <c r="Q12" i="42"/>
  <c r="T12"/>
  <c r="O18" i="61" s="1"/>
  <c r="V12" i="42"/>
  <c r="Q18" i="61" s="1"/>
  <c r="X12" i="42"/>
  <c r="S18" i="61" s="1"/>
  <c r="Y12" i="42"/>
  <c r="AB12"/>
  <c r="W18" i="61" s="1"/>
  <c r="AD12" i="42"/>
  <c r="Y18" i="61" s="1"/>
  <c r="AF12" i="42"/>
  <c r="AA18" i="61" s="1"/>
  <c r="AG12" i="42"/>
  <c r="AJ12"/>
  <c r="AE18" i="61" s="1"/>
  <c r="AL12" i="42"/>
  <c r="AG18" i="61" s="1"/>
  <c r="AN12" i="42"/>
  <c r="AI18" i="61" s="1"/>
  <c r="AO12" i="42"/>
  <c r="L13"/>
  <c r="G19" i="61" s="1"/>
  <c r="N13" i="42"/>
  <c r="I19" i="61" s="1"/>
  <c r="P13" i="42"/>
  <c r="K19" i="61" s="1"/>
  <c r="Q13" i="42"/>
  <c r="T13"/>
  <c r="O19" i="61" s="1"/>
  <c r="V13" i="42"/>
  <c r="Q19" i="61" s="1"/>
  <c r="X13" i="42"/>
  <c r="S19" i="61" s="1"/>
  <c r="Y13" i="42"/>
  <c r="AB13"/>
  <c r="W19" i="61" s="1"/>
  <c r="AD13" i="42"/>
  <c r="Y19" i="61" s="1"/>
  <c r="AF13" i="42"/>
  <c r="AA19" i="61" s="1"/>
  <c r="AG13" i="42"/>
  <c r="AJ13"/>
  <c r="AE19" i="61" s="1"/>
  <c r="AL13" i="42"/>
  <c r="AG19" i="61" s="1"/>
  <c r="AN13" i="42"/>
  <c r="AI19" i="61" s="1"/>
  <c r="AO13" i="42"/>
  <c r="L14"/>
  <c r="G20" i="61" s="1"/>
  <c r="N14" i="42"/>
  <c r="I20" i="61" s="1"/>
  <c r="P14" i="42"/>
  <c r="K20" i="61" s="1"/>
  <c r="Q14" i="42"/>
  <c r="T14"/>
  <c r="O20" i="61" s="1"/>
  <c r="V14" i="42"/>
  <c r="Q20" i="61" s="1"/>
  <c r="X14" i="42"/>
  <c r="S20" i="61" s="1"/>
  <c r="Y14" i="42"/>
  <c r="AB14"/>
  <c r="W20" i="61" s="1"/>
  <c r="AD14" i="42"/>
  <c r="Y20" i="61" s="1"/>
  <c r="AF14" i="42"/>
  <c r="AA20" i="61" s="1"/>
  <c r="AG14" i="42"/>
  <c r="AJ14"/>
  <c r="AE20" i="61" s="1"/>
  <c r="AL14" i="42"/>
  <c r="AG20" i="61" s="1"/>
  <c r="AN14" i="42"/>
  <c r="AI20" i="61" s="1"/>
  <c r="AO14" i="42"/>
  <c r="L15"/>
  <c r="G21" i="61" s="1"/>
  <c r="N15" i="42"/>
  <c r="I21" i="61" s="1"/>
  <c r="P15" i="42"/>
  <c r="K21" i="61" s="1"/>
  <c r="Q15" i="42"/>
  <c r="T15"/>
  <c r="O21" i="61" s="1"/>
  <c r="V15" i="42"/>
  <c r="Q21" i="61" s="1"/>
  <c r="X15" i="42"/>
  <c r="S21" i="61" s="1"/>
  <c r="Y15" i="42"/>
  <c r="AB15"/>
  <c r="W21" i="61" s="1"/>
  <c r="AD15" i="42"/>
  <c r="Y21" i="61" s="1"/>
  <c r="AF15" i="42"/>
  <c r="AA21" i="61" s="1"/>
  <c r="AG15" i="42"/>
  <c r="AJ15"/>
  <c r="AE21" i="61" s="1"/>
  <c r="AL15" i="42"/>
  <c r="AG21" i="61" s="1"/>
  <c r="AN15" i="42"/>
  <c r="AI21" i="61" s="1"/>
  <c r="AO15" i="42"/>
  <c r="L16"/>
  <c r="G22" i="61" s="1"/>
  <c r="N16" i="42"/>
  <c r="I22" i="61" s="1"/>
  <c r="P16" i="42"/>
  <c r="K22" i="61" s="1"/>
  <c r="Q16" i="42"/>
  <c r="T16"/>
  <c r="O22" i="61" s="1"/>
  <c r="V16" i="42"/>
  <c r="Q22" i="61" s="1"/>
  <c r="X16" i="42"/>
  <c r="S22" i="61" s="1"/>
  <c r="Y16" i="42"/>
  <c r="AB16"/>
  <c r="W22" i="61" s="1"/>
  <c r="AD16" i="42"/>
  <c r="Y22" i="61" s="1"/>
  <c r="AF16" i="42"/>
  <c r="AA22" i="61" s="1"/>
  <c r="AG16" i="42"/>
  <c r="AJ16"/>
  <c r="AE22" i="61" s="1"/>
  <c r="AL16" i="42"/>
  <c r="AG22" i="61" s="1"/>
  <c r="AN16" i="42"/>
  <c r="AI22" i="61" s="1"/>
  <c r="AO16" i="42"/>
  <c r="N17"/>
  <c r="I23" i="61" s="1"/>
  <c r="P17" i="42"/>
  <c r="K23" i="61" s="1"/>
  <c r="T17" i="42"/>
  <c r="O23" i="61" s="1"/>
  <c r="V17" i="42"/>
  <c r="Q23" i="61" s="1"/>
  <c r="X17" i="42"/>
  <c r="S23" i="61" s="1"/>
  <c r="Y17" i="42"/>
  <c r="AB17"/>
  <c r="W23" i="61" s="1"/>
  <c r="AD17" i="42"/>
  <c r="Y23" i="61" s="1"/>
  <c r="AF17" i="42"/>
  <c r="AA23" i="61" s="1"/>
  <c r="AG17" i="42"/>
  <c r="AJ17"/>
  <c r="AE23" i="61" s="1"/>
  <c r="AL17" i="42"/>
  <c r="AG23" i="61" s="1"/>
  <c r="AN17" i="42"/>
  <c r="AI23" i="61" s="1"/>
  <c r="AO17" i="42"/>
  <c r="L18"/>
  <c r="G24" i="61" s="1"/>
  <c r="N18" i="42"/>
  <c r="I24" i="61" s="1"/>
  <c r="P18" i="42"/>
  <c r="K24" i="61" s="1"/>
  <c r="Q18" i="42"/>
  <c r="T18"/>
  <c r="O24" i="61" s="1"/>
  <c r="V18" i="42"/>
  <c r="Q24" i="61" s="1"/>
  <c r="X18" i="42"/>
  <c r="S24" i="61" s="1"/>
  <c r="Y18" i="42"/>
  <c r="AB18"/>
  <c r="W24" i="61" s="1"/>
  <c r="AD18" i="42"/>
  <c r="Y24" i="61" s="1"/>
  <c r="AF18" i="42"/>
  <c r="AA24" i="61" s="1"/>
  <c r="AG18" i="42"/>
  <c r="AJ18"/>
  <c r="AE24" i="61" s="1"/>
  <c r="AL18" i="42"/>
  <c r="AG24" i="61" s="1"/>
  <c r="AN18" i="42"/>
  <c r="AI24" i="61" s="1"/>
  <c r="AO18" i="42"/>
  <c r="L19"/>
  <c r="G25" i="61" s="1"/>
  <c r="N19" i="42"/>
  <c r="I25" i="61" s="1"/>
  <c r="P19" i="42"/>
  <c r="K25" i="61" s="1"/>
  <c r="Q19" i="42"/>
  <c r="T19"/>
  <c r="O25" i="61" s="1"/>
  <c r="V19" i="42"/>
  <c r="Q25" i="61" s="1"/>
  <c r="X19" i="42"/>
  <c r="S25" i="61" s="1"/>
  <c r="Y19" i="42"/>
  <c r="AB19"/>
  <c r="W25" i="61" s="1"/>
  <c r="AD19" i="42"/>
  <c r="Y25" i="61" s="1"/>
  <c r="AF19" i="42"/>
  <c r="AA25" i="61" s="1"/>
  <c r="AG19" i="42"/>
  <c r="AJ19"/>
  <c r="AE25" i="61" s="1"/>
  <c r="AL19" i="42"/>
  <c r="AG25" i="61" s="1"/>
  <c r="AN19" i="42"/>
  <c r="AI25" i="61" s="1"/>
  <c r="AO19" i="42"/>
  <c r="L20"/>
  <c r="G26" i="61" s="1"/>
  <c r="N20" i="42"/>
  <c r="I26" i="61" s="1"/>
  <c r="P20" i="42"/>
  <c r="K26" i="61" s="1"/>
  <c r="Q20" i="42"/>
  <c r="T20"/>
  <c r="O26" i="61" s="1"/>
  <c r="V20" i="42"/>
  <c r="Q26" i="61" s="1"/>
  <c r="X20" i="42"/>
  <c r="S26" i="61" s="1"/>
  <c r="Y20" i="42"/>
  <c r="AB20"/>
  <c r="W26" i="61" s="1"/>
  <c r="AD20" i="42"/>
  <c r="Y26" i="61" s="1"/>
  <c r="AF20" i="42"/>
  <c r="AA26" i="61" s="1"/>
  <c r="AG20" i="42"/>
  <c r="AJ20"/>
  <c r="AE26" i="61" s="1"/>
  <c r="AL20" i="42"/>
  <c r="AG26" i="61" s="1"/>
  <c r="AN20" i="42"/>
  <c r="AI26" i="61" s="1"/>
  <c r="AO20" i="42"/>
  <c r="L21"/>
  <c r="G27" i="61" s="1"/>
  <c r="N21" i="42"/>
  <c r="I27" i="61" s="1"/>
  <c r="P21" i="42"/>
  <c r="K27" i="61" s="1"/>
  <c r="Q21" i="42"/>
  <c r="T21"/>
  <c r="O27" i="61" s="1"/>
  <c r="V21" i="42"/>
  <c r="Q27" i="61" s="1"/>
  <c r="X21" i="42"/>
  <c r="S27" i="61" s="1"/>
  <c r="Y21" i="42"/>
  <c r="AB21"/>
  <c r="W27" i="61" s="1"/>
  <c r="AD21" i="42"/>
  <c r="Y27" i="61" s="1"/>
  <c r="AF21" i="42"/>
  <c r="AA27" i="61" s="1"/>
  <c r="AG21" i="42"/>
  <c r="AJ21"/>
  <c r="AE27" i="61" s="1"/>
  <c r="AL21" i="42"/>
  <c r="AG27" i="61" s="1"/>
  <c r="AN21" i="42"/>
  <c r="AI27" i="61" s="1"/>
  <c r="AO21" i="42"/>
  <c r="L22"/>
  <c r="G28" i="61" s="1"/>
  <c r="N22" i="42"/>
  <c r="I28" i="61" s="1"/>
  <c r="P22" i="42"/>
  <c r="K28" i="61" s="1"/>
  <c r="Q22" i="42"/>
  <c r="T22"/>
  <c r="O28" i="61" s="1"/>
  <c r="V22" i="42"/>
  <c r="Q28" i="61" s="1"/>
  <c r="X22" i="42"/>
  <c r="S28" i="61" s="1"/>
  <c r="Y22" i="42"/>
  <c r="AB22"/>
  <c r="W28" i="61" s="1"/>
  <c r="AD22" i="42"/>
  <c r="Y28" i="61" s="1"/>
  <c r="AF22" i="42"/>
  <c r="AA28" i="61" s="1"/>
  <c r="AG22" i="42"/>
  <c r="AJ22"/>
  <c r="AE28" i="61" s="1"/>
  <c r="AL22" i="42"/>
  <c r="AG28" i="61" s="1"/>
  <c r="AN22" i="42"/>
  <c r="AI28" i="61" s="1"/>
  <c r="AO22" i="42"/>
  <c r="L23"/>
  <c r="G29" i="61" s="1"/>
  <c r="N23" i="42"/>
  <c r="I29" i="61" s="1"/>
  <c r="P23" i="42"/>
  <c r="K29" i="61" s="1"/>
  <c r="Q23" i="42"/>
  <c r="T23"/>
  <c r="O29" i="61" s="1"/>
  <c r="V23" i="42"/>
  <c r="Q29" i="61" s="1"/>
  <c r="X23" i="42"/>
  <c r="S29" i="61" s="1"/>
  <c r="Y23" i="42"/>
  <c r="AB23"/>
  <c r="W29" i="61" s="1"/>
  <c r="AD23" i="42"/>
  <c r="Y29" i="61" s="1"/>
  <c r="AF23" i="42"/>
  <c r="AA29" i="61" s="1"/>
  <c r="AG23" i="42"/>
  <c r="AJ23"/>
  <c r="AE29" i="61" s="1"/>
  <c r="AL23" i="42"/>
  <c r="AG29" i="61" s="1"/>
  <c r="AN23" i="42"/>
  <c r="AI29" i="61" s="1"/>
  <c r="AO23" i="42"/>
  <c r="L24"/>
  <c r="G30" i="61" s="1"/>
  <c r="N24" i="42"/>
  <c r="I30" i="61" s="1"/>
  <c r="P24" i="42"/>
  <c r="K30" i="61" s="1"/>
  <c r="Q24" i="42"/>
  <c r="T24"/>
  <c r="O30" i="61" s="1"/>
  <c r="V24" i="42"/>
  <c r="Q30" i="61" s="1"/>
  <c r="X24" i="42"/>
  <c r="S30" i="61" s="1"/>
  <c r="Y24" i="42"/>
  <c r="AB24"/>
  <c r="W30" i="61" s="1"/>
  <c r="AD24" i="42"/>
  <c r="Y30" i="61" s="1"/>
  <c r="AF24" i="42"/>
  <c r="AA30" i="61" s="1"/>
  <c r="AG24" i="42"/>
  <c r="AJ24"/>
  <c r="AE30" i="61" s="1"/>
  <c r="AL24" i="42"/>
  <c r="AG30" i="61" s="1"/>
  <c r="AN24" i="42"/>
  <c r="AI30" i="61" s="1"/>
  <c r="AO24" i="42"/>
  <c r="L25"/>
  <c r="G31" i="61" s="1"/>
  <c r="N25" i="42"/>
  <c r="I31" i="61" s="1"/>
  <c r="P25" i="42"/>
  <c r="K31" i="61" s="1"/>
  <c r="Q25" i="42"/>
  <c r="T25"/>
  <c r="O31" i="61" s="1"/>
  <c r="V25" i="42"/>
  <c r="Q31" i="61" s="1"/>
  <c r="X25" i="42"/>
  <c r="S31" i="61" s="1"/>
  <c r="Y25" i="42"/>
  <c r="AB25"/>
  <c r="W31" i="61" s="1"/>
  <c r="AD25" i="42"/>
  <c r="Y31" i="61" s="1"/>
  <c r="AF25" i="42"/>
  <c r="AA31" i="61" s="1"/>
  <c r="AG25" i="42"/>
  <c r="AJ25"/>
  <c r="AE31" i="61" s="1"/>
  <c r="AL25" i="42"/>
  <c r="AG31" i="61" s="1"/>
  <c r="AN25" i="42"/>
  <c r="AI31" i="61" s="1"/>
  <c r="AO25" i="42"/>
  <c r="L26"/>
  <c r="G32" i="61" s="1"/>
  <c r="N26" i="42"/>
  <c r="I32" i="61" s="1"/>
  <c r="P26" i="42"/>
  <c r="K32" i="61" s="1"/>
  <c r="Q26" i="42"/>
  <c r="T26"/>
  <c r="O32" i="61" s="1"/>
  <c r="V26" i="42"/>
  <c r="Q32" i="61" s="1"/>
  <c r="X26" i="42"/>
  <c r="S32" i="61" s="1"/>
  <c r="Y26" i="42"/>
  <c r="AB26"/>
  <c r="W32" i="61" s="1"/>
  <c r="AD26" i="42"/>
  <c r="Y32" i="61" s="1"/>
  <c r="AF26" i="42"/>
  <c r="AA32" i="61" s="1"/>
  <c r="AG26" i="42"/>
  <c r="AJ26"/>
  <c r="AE32" i="61" s="1"/>
  <c r="AL26" i="42"/>
  <c r="AG32" i="61" s="1"/>
  <c r="AN26" i="42"/>
  <c r="AI32" i="61" s="1"/>
  <c r="AO26" i="42"/>
  <c r="L27"/>
  <c r="G33" i="61" s="1"/>
  <c r="N27" i="42"/>
  <c r="I33" i="61" s="1"/>
  <c r="P27" i="42"/>
  <c r="K33" i="61" s="1"/>
  <c r="Q27" i="42"/>
  <c r="T27"/>
  <c r="O33" i="61" s="1"/>
  <c r="V27" i="42"/>
  <c r="Q33" i="61" s="1"/>
  <c r="X27" i="42"/>
  <c r="S33" i="61" s="1"/>
  <c r="Y27" i="42"/>
  <c r="AB27"/>
  <c r="W33" i="61" s="1"/>
  <c r="AD27" i="42"/>
  <c r="Y33" i="61" s="1"/>
  <c r="AF27" i="42"/>
  <c r="AA33" i="61" s="1"/>
  <c r="AG27" i="42"/>
  <c r="AJ27"/>
  <c r="AE33" i="61" s="1"/>
  <c r="AL27" i="42"/>
  <c r="AG33" i="61" s="1"/>
  <c r="AN27" i="42"/>
  <c r="AI33" i="61" s="1"/>
  <c r="AO27" i="42"/>
  <c r="L28"/>
  <c r="G34" i="61" s="1"/>
  <c r="N28" i="42"/>
  <c r="I34" i="61" s="1"/>
  <c r="P28" i="42"/>
  <c r="K34" i="61" s="1"/>
  <c r="Q28" i="42"/>
  <c r="T28"/>
  <c r="O34" i="61" s="1"/>
  <c r="V28" i="42"/>
  <c r="Q34" i="61" s="1"/>
  <c r="X28" i="42"/>
  <c r="S34" i="61" s="1"/>
  <c r="Y28" i="42"/>
  <c r="AB28"/>
  <c r="W34" i="61" s="1"/>
  <c r="AD28" i="42"/>
  <c r="Y34" i="61" s="1"/>
  <c r="AF28" i="42"/>
  <c r="AA34" i="61" s="1"/>
  <c r="AG28" i="42"/>
  <c r="AJ28"/>
  <c r="AE34" i="61" s="1"/>
  <c r="AL28" i="42"/>
  <c r="AG34" i="61" s="1"/>
  <c r="AN28" i="42"/>
  <c r="AI34" i="61" s="1"/>
  <c r="AO28" i="42"/>
  <c r="L29"/>
  <c r="G35" i="61" s="1"/>
  <c r="N29" i="42"/>
  <c r="I35" i="61" s="1"/>
  <c r="P29" i="42"/>
  <c r="K35" i="61" s="1"/>
  <c r="Q29" i="42"/>
  <c r="T29"/>
  <c r="O35" i="61" s="1"/>
  <c r="V29" i="42"/>
  <c r="Q35" i="61" s="1"/>
  <c r="X29" i="42"/>
  <c r="S35" i="61" s="1"/>
  <c r="Y29" i="42"/>
  <c r="AB29"/>
  <c r="W35" i="61" s="1"/>
  <c r="AD29" i="42"/>
  <c r="Y35" i="61" s="1"/>
  <c r="AF29" i="42"/>
  <c r="AA35" i="61" s="1"/>
  <c r="AG29" i="42"/>
  <c r="AJ29"/>
  <c r="AE35" i="61" s="1"/>
  <c r="AL29" i="42"/>
  <c r="AG35" i="61" s="1"/>
  <c r="AN29" i="42"/>
  <c r="AI35" i="61" s="1"/>
  <c r="AO29" i="42"/>
  <c r="L30"/>
  <c r="G36" i="61" s="1"/>
  <c r="N30" i="42"/>
  <c r="I36" i="61" s="1"/>
  <c r="P30" i="42"/>
  <c r="K36" i="61" s="1"/>
  <c r="Q30" i="42"/>
  <c r="T30"/>
  <c r="O36" i="61" s="1"/>
  <c r="V30" i="42"/>
  <c r="Q36" i="61" s="1"/>
  <c r="X30" i="42"/>
  <c r="S36" i="61" s="1"/>
  <c r="Y30" i="42"/>
  <c r="AB30"/>
  <c r="W36" i="61" s="1"/>
  <c r="AD30" i="42"/>
  <c r="Y36" i="61" s="1"/>
  <c r="AF30" i="42"/>
  <c r="AA36" i="61" s="1"/>
  <c r="AG30" i="42"/>
  <c r="AJ30"/>
  <c r="AE36" i="61" s="1"/>
  <c r="AL30" i="42"/>
  <c r="AG36" i="61" s="1"/>
  <c r="AN30" i="42"/>
  <c r="AI36" i="61" s="1"/>
  <c r="AO30" i="42"/>
  <c r="L31"/>
  <c r="G37" i="61" s="1"/>
  <c r="N31" i="42"/>
  <c r="I37" i="61" s="1"/>
  <c r="P31" i="42"/>
  <c r="K37" i="61" s="1"/>
  <c r="Q31" i="42"/>
  <c r="T31"/>
  <c r="O37" i="61" s="1"/>
  <c r="V31" i="42"/>
  <c r="Q37" i="61" s="1"/>
  <c r="X31" i="42"/>
  <c r="S37" i="61" s="1"/>
  <c r="Y31" i="42"/>
  <c r="AB31"/>
  <c r="W37" i="61" s="1"/>
  <c r="AD31" i="42"/>
  <c r="Y37" i="61" s="1"/>
  <c r="AF31" i="42"/>
  <c r="AA37" i="61" s="1"/>
  <c r="AG31" i="42"/>
  <c r="AJ31"/>
  <c r="AE37" i="61" s="1"/>
  <c r="AL31" i="42"/>
  <c r="AG37" i="61" s="1"/>
  <c r="AN31" i="42"/>
  <c r="AI37" i="61" s="1"/>
  <c r="AO31" i="42"/>
  <c r="L32"/>
  <c r="G38" i="61" s="1"/>
  <c r="N32" i="42"/>
  <c r="I38" i="61" s="1"/>
  <c r="P32" i="42"/>
  <c r="K38" i="61" s="1"/>
  <c r="Q32" i="42"/>
  <c r="T32"/>
  <c r="O38" i="61" s="1"/>
  <c r="V32" i="42"/>
  <c r="Q38" i="61" s="1"/>
  <c r="X32" i="42"/>
  <c r="S38" i="61" s="1"/>
  <c r="Y32" i="42"/>
  <c r="AB32"/>
  <c r="W38" i="61" s="1"/>
  <c r="AD32" i="42"/>
  <c r="Y38" i="61" s="1"/>
  <c r="AF32" i="42"/>
  <c r="AA38" i="61" s="1"/>
  <c r="AG32" i="42"/>
  <c r="AJ32"/>
  <c r="AE38" i="61" s="1"/>
  <c r="AL32" i="42"/>
  <c r="AG38" i="61" s="1"/>
  <c r="AN32" i="42"/>
  <c r="AI38" i="61" s="1"/>
  <c r="AO32" i="42"/>
  <c r="L33"/>
  <c r="G39" i="61" s="1"/>
  <c r="N33" i="42"/>
  <c r="I39" i="61" s="1"/>
  <c r="P33" i="42"/>
  <c r="K39" i="61" s="1"/>
  <c r="Q33" i="42"/>
  <c r="T33"/>
  <c r="O39" i="61" s="1"/>
  <c r="V33" i="42"/>
  <c r="Q39" i="61" s="1"/>
  <c r="X33" i="42"/>
  <c r="S39" i="61" s="1"/>
  <c r="Y33" i="42"/>
  <c r="AB33"/>
  <c r="W39" i="61" s="1"/>
  <c r="AD33" i="42"/>
  <c r="Y39" i="61" s="1"/>
  <c r="AF33" i="42"/>
  <c r="AA39" i="61" s="1"/>
  <c r="AG33" i="42"/>
  <c r="AJ33"/>
  <c r="AE39" i="61" s="1"/>
  <c r="AL33" i="42"/>
  <c r="AG39" i="61" s="1"/>
  <c r="AN33" i="42"/>
  <c r="AI39" i="61" s="1"/>
  <c r="AO33" i="42"/>
  <c r="L34"/>
  <c r="G40" i="61" s="1"/>
  <c r="N34" i="42"/>
  <c r="I40" i="61" s="1"/>
  <c r="P34" i="42"/>
  <c r="K40" i="61" s="1"/>
  <c r="Q34" i="42"/>
  <c r="T34"/>
  <c r="O40" i="61" s="1"/>
  <c r="V34" i="42"/>
  <c r="Q40" i="61" s="1"/>
  <c r="X34" i="42"/>
  <c r="S40" i="61" s="1"/>
  <c r="Y34" i="42"/>
  <c r="AB34"/>
  <c r="W40" i="61" s="1"/>
  <c r="AD34" i="42"/>
  <c r="Y40" i="61" s="1"/>
  <c r="AF34" i="42"/>
  <c r="AA40" i="61" s="1"/>
  <c r="AG34" i="42"/>
  <c r="AJ34"/>
  <c r="AE40" i="61" s="1"/>
  <c r="AL34" i="42"/>
  <c r="AG40" i="61" s="1"/>
  <c r="AN34" i="42"/>
  <c r="AI40" i="61" s="1"/>
  <c r="AO34" i="42"/>
  <c r="L35"/>
  <c r="G41" i="61" s="1"/>
  <c r="N35" i="42"/>
  <c r="I41" i="61" s="1"/>
  <c r="P35" i="42"/>
  <c r="K41" i="61" s="1"/>
  <c r="Q35" i="42"/>
  <c r="T35"/>
  <c r="O41" i="61" s="1"/>
  <c r="V35" i="42"/>
  <c r="Q41" i="61" s="1"/>
  <c r="X35" i="42"/>
  <c r="S41" i="61" s="1"/>
  <c r="Y35" i="42"/>
  <c r="AB35"/>
  <c r="W41" i="61" s="1"/>
  <c r="AD35" i="42"/>
  <c r="Y41" i="61" s="1"/>
  <c r="AF35" i="42"/>
  <c r="AA41" i="61" s="1"/>
  <c r="AG35" i="42"/>
  <c r="AJ35"/>
  <c r="AE41" i="61" s="1"/>
  <c r="AL35" i="42"/>
  <c r="AG41" i="61" s="1"/>
  <c r="AN35" i="42"/>
  <c r="AI41" i="61" s="1"/>
  <c r="AO35" i="42"/>
  <c r="L36"/>
  <c r="G42" i="61" s="1"/>
  <c r="N36" i="42"/>
  <c r="I42" i="61" s="1"/>
  <c r="P36" i="42"/>
  <c r="K42" i="61" s="1"/>
  <c r="Q36" i="42"/>
  <c r="T36"/>
  <c r="O42" i="61" s="1"/>
  <c r="V36" i="42"/>
  <c r="Q42" i="61" s="1"/>
  <c r="X36" i="42"/>
  <c r="S42" i="61" s="1"/>
  <c r="Y36" i="42"/>
  <c r="AB36"/>
  <c r="W42" i="61" s="1"/>
  <c r="AD36" i="42"/>
  <c r="Y42" i="61" s="1"/>
  <c r="AF36" i="42"/>
  <c r="AA42" i="61" s="1"/>
  <c r="AG36" i="42"/>
  <c r="AJ36"/>
  <c r="AE42" i="61" s="1"/>
  <c r="AL36" i="42"/>
  <c r="AG42" i="61" s="1"/>
  <c r="AN36" i="42"/>
  <c r="AI42" i="61" s="1"/>
  <c r="AO36" i="42"/>
  <c r="L37"/>
  <c r="G43" i="61" s="1"/>
  <c r="N37" i="42"/>
  <c r="I43" i="61" s="1"/>
  <c r="P37" i="42"/>
  <c r="K43" i="61" s="1"/>
  <c r="Q37" i="42"/>
  <c r="T37"/>
  <c r="O43" i="61" s="1"/>
  <c r="V37" i="42"/>
  <c r="Q43" i="61" s="1"/>
  <c r="X37" i="42"/>
  <c r="S43" i="61" s="1"/>
  <c r="Y37" i="42"/>
  <c r="AB37"/>
  <c r="W43" i="61" s="1"/>
  <c r="AD37" i="42"/>
  <c r="Y43" i="61" s="1"/>
  <c r="AF37" i="42"/>
  <c r="AA43" i="61" s="1"/>
  <c r="AG37" i="42"/>
  <c r="AJ37"/>
  <c r="AE43" i="61" s="1"/>
  <c r="AL37" i="42"/>
  <c r="AG43" i="61" s="1"/>
  <c r="AN37" i="42"/>
  <c r="AI43" i="61" s="1"/>
  <c r="AO37" i="42"/>
  <c r="L38"/>
  <c r="G44" i="61" s="1"/>
  <c r="N38" i="42"/>
  <c r="I44" i="61" s="1"/>
  <c r="P38" i="42"/>
  <c r="K44" i="61" s="1"/>
  <c r="Q38" i="42"/>
  <c r="T38"/>
  <c r="O44" i="61" s="1"/>
  <c r="V38" i="42"/>
  <c r="Q44" i="61" s="1"/>
  <c r="X38" i="42"/>
  <c r="S44" i="61" s="1"/>
  <c r="Y38" i="42"/>
  <c r="AB38"/>
  <c r="W44" i="61" s="1"/>
  <c r="AD38" i="42"/>
  <c r="Y44" i="61" s="1"/>
  <c r="AF38" i="42"/>
  <c r="AA44" i="61" s="1"/>
  <c r="AG38" i="42"/>
  <c r="AJ38"/>
  <c r="AE44" i="61" s="1"/>
  <c r="AL38" i="42"/>
  <c r="AG44" i="61" s="1"/>
  <c r="AN38" i="42"/>
  <c r="AI44" i="61" s="1"/>
  <c r="AO38" i="42"/>
  <c r="L39"/>
  <c r="G45" i="61" s="1"/>
  <c r="N39" i="42"/>
  <c r="I45" i="61" s="1"/>
  <c r="P39" i="42"/>
  <c r="K45" i="61" s="1"/>
  <c r="Q39" i="42"/>
  <c r="T39"/>
  <c r="O45" i="61" s="1"/>
  <c r="V39" i="42"/>
  <c r="Q45" i="61" s="1"/>
  <c r="X39" i="42"/>
  <c r="S45" i="61" s="1"/>
  <c r="Y39" i="42"/>
  <c r="AB39"/>
  <c r="W45" i="61" s="1"/>
  <c r="AD39" i="42"/>
  <c r="Y45" i="61" s="1"/>
  <c r="AF39" i="42"/>
  <c r="AA45" i="61" s="1"/>
  <c r="AG39" i="42"/>
  <c r="AJ39"/>
  <c r="AE45" i="61" s="1"/>
  <c r="AL39" i="42"/>
  <c r="AG45" i="61" s="1"/>
  <c r="AN39" i="42"/>
  <c r="AI45" i="61" s="1"/>
  <c r="AO39" i="42"/>
  <c r="L40"/>
  <c r="G46" i="61" s="1"/>
  <c r="N40" i="42"/>
  <c r="I46" i="61" s="1"/>
  <c r="P40" i="42"/>
  <c r="K46" i="61" s="1"/>
  <c r="Q40" i="42"/>
  <c r="T40"/>
  <c r="O46" i="61" s="1"/>
  <c r="V40" i="42"/>
  <c r="Q46" i="61" s="1"/>
  <c r="X40" i="42"/>
  <c r="S46" i="61" s="1"/>
  <c r="Y40" i="42"/>
  <c r="AB40"/>
  <c r="W46" i="61" s="1"/>
  <c r="AD40" i="42"/>
  <c r="Y46" i="61" s="1"/>
  <c r="AF40" i="42"/>
  <c r="AA46" i="61" s="1"/>
  <c r="AG40" i="42"/>
  <c r="AJ40"/>
  <c r="AE46" i="61" s="1"/>
  <c r="AL40" i="42"/>
  <c r="AG46" i="61" s="1"/>
  <c r="AN40" i="42"/>
  <c r="AI46" i="61" s="1"/>
  <c r="AO40" i="42"/>
  <c r="L41"/>
  <c r="G47" i="61" s="1"/>
  <c r="N41" i="42"/>
  <c r="I47" i="61" s="1"/>
  <c r="P41" i="42"/>
  <c r="K47" i="61" s="1"/>
  <c r="Q41" i="42"/>
  <c r="T41"/>
  <c r="O47" i="61" s="1"/>
  <c r="V41" i="42"/>
  <c r="Q47" i="61" s="1"/>
  <c r="X41" i="42"/>
  <c r="S47" i="61" s="1"/>
  <c r="Y41" i="42"/>
  <c r="AB41"/>
  <c r="W47" i="61" s="1"/>
  <c r="AD41" i="42"/>
  <c r="Y47" i="61" s="1"/>
  <c r="AF41" i="42"/>
  <c r="AA47" i="61" s="1"/>
  <c r="AG41" i="42"/>
  <c r="AJ41"/>
  <c r="AE47" i="61" s="1"/>
  <c r="AL41" i="42"/>
  <c r="AG47" i="61" s="1"/>
  <c r="AN41" i="42"/>
  <c r="AI47" i="61" s="1"/>
  <c r="AO41" i="42"/>
  <c r="L42"/>
  <c r="G48" i="61" s="1"/>
  <c r="N42" i="42"/>
  <c r="I48" i="61" s="1"/>
  <c r="P42" i="42"/>
  <c r="K48" i="61" s="1"/>
  <c r="Q42" i="42"/>
  <c r="T42"/>
  <c r="O48" i="61" s="1"/>
  <c r="V42" i="42"/>
  <c r="Q48" i="61" s="1"/>
  <c r="X42" i="42"/>
  <c r="S48" i="61" s="1"/>
  <c r="Y42" i="42"/>
  <c r="AB42"/>
  <c r="W48" i="61" s="1"/>
  <c r="AD42" i="42"/>
  <c r="Y48" i="61" s="1"/>
  <c r="AF42" i="42"/>
  <c r="AA48" i="61" s="1"/>
  <c r="AG42" i="42"/>
  <c r="AJ42"/>
  <c r="AE48" i="61" s="1"/>
  <c r="AL42" i="42"/>
  <c r="AG48" i="61" s="1"/>
  <c r="AN42" i="42"/>
  <c r="AI48" i="61" s="1"/>
  <c r="AO42" i="42"/>
  <c r="L43"/>
  <c r="G49" i="61" s="1"/>
  <c r="N43" i="42"/>
  <c r="I49" i="61" s="1"/>
  <c r="P43" i="42"/>
  <c r="K49" i="61" s="1"/>
  <c r="Q43" i="42"/>
  <c r="T43"/>
  <c r="O49" i="61" s="1"/>
  <c r="V43" i="42"/>
  <c r="Q49" i="61" s="1"/>
  <c r="X43" i="42"/>
  <c r="S49" i="61" s="1"/>
  <c r="Y43" i="42"/>
  <c r="AB43"/>
  <c r="W49" i="61" s="1"/>
  <c r="AD43" i="42"/>
  <c r="Y49" i="61" s="1"/>
  <c r="AF43" i="42"/>
  <c r="AA49" i="61" s="1"/>
  <c r="AG43" i="42"/>
  <c r="AJ43"/>
  <c r="AE49" i="61" s="1"/>
  <c r="AL43" i="42"/>
  <c r="AG49" i="61" s="1"/>
  <c r="AN43" i="42"/>
  <c r="AI49" i="61" s="1"/>
  <c r="AO43" i="42"/>
  <c r="L44"/>
  <c r="G50" i="61" s="1"/>
  <c r="N44" i="42"/>
  <c r="I50" i="61" s="1"/>
  <c r="P44" i="42"/>
  <c r="K50" i="61" s="1"/>
  <c r="Q44" i="42"/>
  <c r="T44"/>
  <c r="O50" i="61" s="1"/>
  <c r="V44" i="42"/>
  <c r="Q50" i="61" s="1"/>
  <c r="X44" i="42"/>
  <c r="S50" i="61" s="1"/>
  <c r="Y44" i="42"/>
  <c r="AB44"/>
  <c r="W50" i="61" s="1"/>
  <c r="AD44" i="42"/>
  <c r="Y50" i="61" s="1"/>
  <c r="AF44" i="42"/>
  <c r="AA50" i="61" s="1"/>
  <c r="AG44" i="42"/>
  <c r="AJ44"/>
  <c r="AE50" i="61" s="1"/>
  <c r="AL44" i="42"/>
  <c r="AG50" i="61" s="1"/>
  <c r="AN44" i="42"/>
  <c r="AI50" i="61" s="1"/>
  <c r="AO44" i="42"/>
  <c r="L45"/>
  <c r="G51" i="61" s="1"/>
  <c r="N45" i="42"/>
  <c r="I51" i="61" s="1"/>
  <c r="P45" i="42"/>
  <c r="K51" i="61" s="1"/>
  <c r="Q45" i="42"/>
  <c r="T45"/>
  <c r="O51" i="61" s="1"/>
  <c r="V45" i="42"/>
  <c r="Q51" i="61" s="1"/>
  <c r="X45" i="42"/>
  <c r="S51" i="61" s="1"/>
  <c r="Y45" i="42"/>
  <c r="AB45"/>
  <c r="W51" i="61" s="1"/>
  <c r="AD45" i="42"/>
  <c r="Y51" i="61" s="1"/>
  <c r="AF45" i="42"/>
  <c r="AA51" i="61" s="1"/>
  <c r="AG45" i="42"/>
  <c r="AJ45"/>
  <c r="AE51" i="61" s="1"/>
  <c r="AL45" i="42"/>
  <c r="AG51" i="61" s="1"/>
  <c r="AN45" i="42"/>
  <c r="AI51" i="61" s="1"/>
  <c r="AO45" i="42"/>
  <c r="L46"/>
  <c r="G52" i="61" s="1"/>
  <c r="N46" i="42"/>
  <c r="I52" i="61" s="1"/>
  <c r="P46" i="42"/>
  <c r="K52" i="61" s="1"/>
  <c r="Q46" i="42"/>
  <c r="T46"/>
  <c r="O52" i="61" s="1"/>
  <c r="V46" i="42"/>
  <c r="Q52" i="61" s="1"/>
  <c r="X46" i="42"/>
  <c r="S52" i="61" s="1"/>
  <c r="Y46" i="42"/>
  <c r="AB46"/>
  <c r="W52" i="61" s="1"/>
  <c r="AD46" i="42"/>
  <c r="Y52" i="61" s="1"/>
  <c r="AF46" i="42"/>
  <c r="AA52" i="61" s="1"/>
  <c r="AG46" i="42"/>
  <c r="AJ46"/>
  <c r="AE52" i="61" s="1"/>
  <c r="AL46" i="42"/>
  <c r="AG52" i="61" s="1"/>
  <c r="AN46" i="42"/>
  <c r="AI52" i="61" s="1"/>
  <c r="AO46" i="42"/>
  <c r="L47"/>
  <c r="G53" i="61" s="1"/>
  <c r="N47" i="42"/>
  <c r="I53" i="61" s="1"/>
  <c r="P47" i="42"/>
  <c r="K53" i="61" s="1"/>
  <c r="Q47" i="42"/>
  <c r="T47"/>
  <c r="O53" i="61" s="1"/>
  <c r="V47" i="42"/>
  <c r="Q53" i="61" s="1"/>
  <c r="X47" i="42"/>
  <c r="S53" i="61" s="1"/>
  <c r="Y47" i="42"/>
  <c r="AB47"/>
  <c r="W53" i="61" s="1"/>
  <c r="AD47" i="42"/>
  <c r="Y53" i="61" s="1"/>
  <c r="AF47" i="42"/>
  <c r="AA53" i="61" s="1"/>
  <c r="AG47" i="42"/>
  <c r="AJ47"/>
  <c r="AE53" i="61" s="1"/>
  <c r="AL47" i="42"/>
  <c r="AG53" i="61" s="1"/>
  <c r="AN47" i="42"/>
  <c r="AI53" i="61" s="1"/>
  <c r="AO47" i="42"/>
  <c r="L48"/>
  <c r="G54" i="61" s="1"/>
  <c r="N48" i="42"/>
  <c r="I54" i="61" s="1"/>
  <c r="P48" i="42"/>
  <c r="K54" i="61" s="1"/>
  <c r="Q48" i="42"/>
  <c r="T48"/>
  <c r="O54" i="61" s="1"/>
  <c r="V48" i="42"/>
  <c r="Q54" i="61" s="1"/>
  <c r="X48" i="42"/>
  <c r="S54" i="61" s="1"/>
  <c r="Y48" i="42"/>
  <c r="AB48"/>
  <c r="W54" i="61" s="1"/>
  <c r="AD48" i="42"/>
  <c r="Y54" i="61" s="1"/>
  <c r="AF48" i="42"/>
  <c r="AA54" i="61" s="1"/>
  <c r="AG48" i="42"/>
  <c r="AJ48"/>
  <c r="AE54" i="61" s="1"/>
  <c r="AL48" i="42"/>
  <c r="AG54" i="61" s="1"/>
  <c r="AN48" i="42"/>
  <c r="AI54" i="61" s="1"/>
  <c r="AO48" i="42"/>
  <c r="L49"/>
  <c r="G55" i="61" s="1"/>
  <c r="N49" i="42"/>
  <c r="I55" i="61" s="1"/>
  <c r="P49" i="42"/>
  <c r="K55" i="61" s="1"/>
  <c r="Q49" i="42"/>
  <c r="T49"/>
  <c r="O55" i="61" s="1"/>
  <c r="V49" i="42"/>
  <c r="Q55" i="61" s="1"/>
  <c r="X49" i="42"/>
  <c r="S55" i="61" s="1"/>
  <c r="Y49" i="42"/>
  <c r="AB49"/>
  <c r="W55" i="61" s="1"/>
  <c r="AD49" i="42"/>
  <c r="Y55" i="61" s="1"/>
  <c r="AF49" i="42"/>
  <c r="AA55" i="61" s="1"/>
  <c r="AG49" i="42"/>
  <c r="AJ49"/>
  <c r="AE55" i="61" s="1"/>
  <c r="AL49" i="42"/>
  <c r="AG55" i="61" s="1"/>
  <c r="AN49" i="42"/>
  <c r="AI55" i="61" s="1"/>
  <c r="AO49" i="42"/>
  <c r="L50"/>
  <c r="G56" i="61" s="1"/>
  <c r="N50" i="42"/>
  <c r="I56" i="61" s="1"/>
  <c r="P50" i="42"/>
  <c r="K56" i="61" s="1"/>
  <c r="Q50" i="42"/>
  <c r="T50"/>
  <c r="O56" i="61" s="1"/>
  <c r="V50" i="42"/>
  <c r="Q56" i="61" s="1"/>
  <c r="X50" i="42"/>
  <c r="S56" i="61" s="1"/>
  <c r="Y50" i="42"/>
  <c r="AB50"/>
  <c r="W56" i="61" s="1"/>
  <c r="AD50" i="42"/>
  <c r="Y56" i="61" s="1"/>
  <c r="AF50" i="42"/>
  <c r="AA56" i="61" s="1"/>
  <c r="AG50" i="42"/>
  <c r="AJ50"/>
  <c r="AE56" i="61" s="1"/>
  <c r="AL50" i="42"/>
  <c r="AG56" i="61" s="1"/>
  <c r="AN50" i="42"/>
  <c r="AI56" i="61" s="1"/>
  <c r="AO50" i="42"/>
  <c r="L51"/>
  <c r="G57" i="61" s="1"/>
  <c r="N51" i="42"/>
  <c r="I57" i="61" s="1"/>
  <c r="P51" i="42"/>
  <c r="K57" i="61" s="1"/>
  <c r="Q51" i="42"/>
  <c r="T51"/>
  <c r="O57" i="61" s="1"/>
  <c r="V51" i="42"/>
  <c r="Q57" i="61" s="1"/>
  <c r="X51" i="42"/>
  <c r="S57" i="61" s="1"/>
  <c r="Y51" i="42"/>
  <c r="AB51"/>
  <c r="W57" i="61" s="1"/>
  <c r="AD51" i="42"/>
  <c r="Y57" i="61" s="1"/>
  <c r="AF51" i="42"/>
  <c r="AA57" i="61" s="1"/>
  <c r="AG51" i="42"/>
  <c r="AJ51"/>
  <c r="AE57" i="61" s="1"/>
  <c r="AL51" i="42"/>
  <c r="AG57" i="61" s="1"/>
  <c r="AN51" i="42"/>
  <c r="AI57" i="61" s="1"/>
  <c r="AO51" i="42"/>
  <c r="L52"/>
  <c r="G58" i="61" s="1"/>
  <c r="N52" i="42"/>
  <c r="I58" i="61" s="1"/>
  <c r="P52" i="42"/>
  <c r="K58" i="61" s="1"/>
  <c r="Q52" i="42"/>
  <c r="T52"/>
  <c r="O58" i="61" s="1"/>
  <c r="V52" i="42"/>
  <c r="Q58" i="61" s="1"/>
  <c r="X52" i="42"/>
  <c r="S58" i="61" s="1"/>
  <c r="Y52" i="42"/>
  <c r="AB52"/>
  <c r="W58" i="61" s="1"/>
  <c r="AD52" i="42"/>
  <c r="Y58" i="61" s="1"/>
  <c r="AF52" i="42"/>
  <c r="AA58" i="61" s="1"/>
  <c r="AG52" i="42"/>
  <c r="AJ52"/>
  <c r="AE58" i="61" s="1"/>
  <c r="AL52" i="42"/>
  <c r="AG58" i="61" s="1"/>
  <c r="AN52" i="42"/>
  <c r="AI58" i="61" s="1"/>
  <c r="AO52" i="42"/>
  <c r="L53"/>
  <c r="G59" i="61" s="1"/>
  <c r="N53" i="42"/>
  <c r="I59" i="61" s="1"/>
  <c r="P53" i="42"/>
  <c r="K59" i="61" s="1"/>
  <c r="Q53" i="42"/>
  <c r="T53"/>
  <c r="O59" i="61" s="1"/>
  <c r="V53" i="42"/>
  <c r="Q59" i="61" s="1"/>
  <c r="X53" i="42"/>
  <c r="S59" i="61" s="1"/>
  <c r="Y53" i="42"/>
  <c r="AB53"/>
  <c r="W59" i="61" s="1"/>
  <c r="AD53" i="42"/>
  <c r="Y59" i="61" s="1"/>
  <c r="AF53" i="42"/>
  <c r="AA59" i="61" s="1"/>
  <c r="AG53" i="42"/>
  <c r="AJ53"/>
  <c r="AE59" i="61" s="1"/>
  <c r="AL53" i="42"/>
  <c r="AG59" i="61" s="1"/>
  <c r="AN53" i="42"/>
  <c r="AI59" i="61" s="1"/>
  <c r="AO53" i="42"/>
  <c r="L54"/>
  <c r="G60" i="61" s="1"/>
  <c r="N54" i="42"/>
  <c r="I60" i="61" s="1"/>
  <c r="P54" i="42"/>
  <c r="K60" i="61" s="1"/>
  <c r="Q54" i="42"/>
  <c r="T54"/>
  <c r="O60" i="61" s="1"/>
  <c r="V54" i="42"/>
  <c r="Q60" i="61" s="1"/>
  <c r="X54" i="42"/>
  <c r="S60" i="61" s="1"/>
  <c r="Y54" i="42"/>
  <c r="AB54"/>
  <c r="W60" i="61" s="1"/>
  <c r="AD54" i="42"/>
  <c r="Y60" i="61" s="1"/>
  <c r="AF54" i="42"/>
  <c r="AA60" i="61" s="1"/>
  <c r="AG54" i="42"/>
  <c r="AJ54"/>
  <c r="AE60" i="61" s="1"/>
  <c r="AL54" i="42"/>
  <c r="AG60" i="61" s="1"/>
  <c r="AN54" i="42"/>
  <c r="AI60" i="61" s="1"/>
  <c r="AO54" i="42"/>
  <c r="L55"/>
  <c r="G61" i="61" s="1"/>
  <c r="N55" i="42"/>
  <c r="I61" i="61" s="1"/>
  <c r="P55" i="42"/>
  <c r="K61" i="61" s="1"/>
  <c r="Q55" i="42"/>
  <c r="T55"/>
  <c r="O61" i="61" s="1"/>
  <c r="V55" i="42"/>
  <c r="Q61" i="61" s="1"/>
  <c r="X55" i="42"/>
  <c r="S61" i="61" s="1"/>
  <c r="Y55" i="42"/>
  <c r="AB55"/>
  <c r="W61" i="61" s="1"/>
  <c r="AD55" i="42"/>
  <c r="Y61" i="61" s="1"/>
  <c r="AF55" i="42"/>
  <c r="AA61" i="61" s="1"/>
  <c r="AG55" i="42"/>
  <c r="AJ55"/>
  <c r="AE61" i="61" s="1"/>
  <c r="AL55" i="42"/>
  <c r="AG61" i="61" s="1"/>
  <c r="AN55" i="42"/>
  <c r="AI61" i="61" s="1"/>
  <c r="AO55" i="42"/>
  <c r="L56"/>
  <c r="G62" i="61" s="1"/>
  <c r="N56" i="42"/>
  <c r="I62" i="61" s="1"/>
  <c r="P56" i="42"/>
  <c r="K62" i="61" s="1"/>
  <c r="Q56" i="42"/>
  <c r="T56"/>
  <c r="O62" i="61" s="1"/>
  <c r="V56" i="42"/>
  <c r="Q62" i="61" s="1"/>
  <c r="X56" i="42"/>
  <c r="S62" i="61" s="1"/>
  <c r="Y56" i="42"/>
  <c r="AB56"/>
  <c r="W62" i="61" s="1"/>
  <c r="AD56" i="42"/>
  <c r="Y62" i="61" s="1"/>
  <c r="AF56" i="42"/>
  <c r="AA62" i="61" s="1"/>
  <c r="AG56" i="42"/>
  <c r="AJ56"/>
  <c r="AE62" i="61" s="1"/>
  <c r="AL56" i="42"/>
  <c r="AG62" i="61" s="1"/>
  <c r="AN56" i="42"/>
  <c r="AI62" i="61" s="1"/>
  <c r="AO56" i="42"/>
  <c r="L57"/>
  <c r="G63" i="61" s="1"/>
  <c r="N57" i="42"/>
  <c r="I63" i="61" s="1"/>
  <c r="P57" i="42"/>
  <c r="K63" i="61" s="1"/>
  <c r="Q57" i="42"/>
  <c r="T57"/>
  <c r="O63" i="61" s="1"/>
  <c r="V57" i="42"/>
  <c r="Q63" i="61" s="1"/>
  <c r="X57" i="42"/>
  <c r="S63" i="61" s="1"/>
  <c r="Y57" i="42"/>
  <c r="AB57"/>
  <c r="W63" i="61" s="1"/>
  <c r="AD57" i="42"/>
  <c r="Y63" i="61" s="1"/>
  <c r="AF57" i="42"/>
  <c r="AA63" i="61" s="1"/>
  <c r="AG57" i="42"/>
  <c r="AJ57"/>
  <c r="AE63" i="61" s="1"/>
  <c r="AL57" i="42"/>
  <c r="AG63" i="61" s="1"/>
  <c r="AN57" i="42"/>
  <c r="AI63" i="61" s="1"/>
  <c r="AO57" i="42"/>
  <c r="L58"/>
  <c r="G64" i="61" s="1"/>
  <c r="N58" i="42"/>
  <c r="I64" i="61" s="1"/>
  <c r="P58" i="42"/>
  <c r="K64" i="61" s="1"/>
  <c r="Q58" i="42"/>
  <c r="T58"/>
  <c r="O64" i="61" s="1"/>
  <c r="V58" i="42"/>
  <c r="Q64" i="61" s="1"/>
  <c r="X58" i="42"/>
  <c r="S64" i="61" s="1"/>
  <c r="Y58" i="42"/>
  <c r="AB58"/>
  <c r="W64" i="61" s="1"/>
  <c r="AD58" i="42"/>
  <c r="Y64" i="61" s="1"/>
  <c r="AF58" i="42"/>
  <c r="AA64" i="61" s="1"/>
  <c r="AG58" i="42"/>
  <c r="AJ58"/>
  <c r="AE64" i="61" s="1"/>
  <c r="AL58" i="42"/>
  <c r="AG64" i="61" s="1"/>
  <c r="AN58" i="42"/>
  <c r="AI64" i="61" s="1"/>
  <c r="AO58" i="42"/>
  <c r="L59"/>
  <c r="G65" i="61" s="1"/>
  <c r="N59" i="42"/>
  <c r="I65" i="61" s="1"/>
  <c r="P59" i="42"/>
  <c r="K65" i="61" s="1"/>
  <c r="Q59" i="42"/>
  <c r="T59"/>
  <c r="O65" i="61" s="1"/>
  <c r="V59" i="42"/>
  <c r="Q65" i="61" s="1"/>
  <c r="X59" i="42"/>
  <c r="S65" i="61" s="1"/>
  <c r="Y59" i="42"/>
  <c r="AB59"/>
  <c r="W65" i="61" s="1"/>
  <c r="AD59" i="42"/>
  <c r="Y65" i="61" s="1"/>
  <c r="AF59" i="42"/>
  <c r="AA65" i="61" s="1"/>
  <c r="AG59" i="42"/>
  <c r="AJ59"/>
  <c r="AE65" i="61" s="1"/>
  <c r="AL59" i="42"/>
  <c r="AG65" i="61" s="1"/>
  <c r="AN59" i="42"/>
  <c r="AI65" i="61" s="1"/>
  <c r="AO59" i="42"/>
  <c r="L60"/>
  <c r="G66" i="61" s="1"/>
  <c r="N60" i="42"/>
  <c r="I66" i="61" s="1"/>
  <c r="P60" i="42"/>
  <c r="K66" i="61" s="1"/>
  <c r="Q60" i="42"/>
  <c r="T60"/>
  <c r="O66" i="61" s="1"/>
  <c r="V60" i="42"/>
  <c r="Q66" i="61" s="1"/>
  <c r="X60" i="42"/>
  <c r="S66" i="61" s="1"/>
  <c r="Y60" i="42"/>
  <c r="AB60"/>
  <c r="W66" i="61" s="1"/>
  <c r="AD60" i="42"/>
  <c r="Y66" i="61" s="1"/>
  <c r="AF60" i="42"/>
  <c r="AA66" i="61" s="1"/>
  <c r="AG60" i="42"/>
  <c r="AJ60"/>
  <c r="AE66" i="61" s="1"/>
  <c r="AL60" i="42"/>
  <c r="AG66" i="61" s="1"/>
  <c r="AN60" i="42"/>
  <c r="AI66" i="61" s="1"/>
  <c r="AO60" i="42"/>
  <c r="L61"/>
  <c r="G67" i="61" s="1"/>
  <c r="N61" i="42"/>
  <c r="I67" i="61" s="1"/>
  <c r="P61" i="42"/>
  <c r="K67" i="61" s="1"/>
  <c r="Q61" i="42"/>
  <c r="T61"/>
  <c r="O67" i="61" s="1"/>
  <c r="V61" i="42"/>
  <c r="Q67" i="61" s="1"/>
  <c r="X61" i="42"/>
  <c r="S67" i="61" s="1"/>
  <c r="Y61" i="42"/>
  <c r="AB61"/>
  <c r="W67" i="61" s="1"/>
  <c r="AD61" i="42"/>
  <c r="Y67" i="61" s="1"/>
  <c r="AF61" i="42"/>
  <c r="AA67" i="61" s="1"/>
  <c r="AG61" i="42"/>
  <c r="AJ61"/>
  <c r="AE67" i="61" s="1"/>
  <c r="AL61" i="42"/>
  <c r="AG67" i="61" s="1"/>
  <c r="AN61" i="42"/>
  <c r="AI67" i="61" s="1"/>
  <c r="AO61" i="42"/>
  <c r="L62"/>
  <c r="G68" i="61" s="1"/>
  <c r="N62" i="42"/>
  <c r="I68" i="61" s="1"/>
  <c r="P62" i="42"/>
  <c r="K68" i="61" s="1"/>
  <c r="Q62" i="42"/>
  <c r="T62"/>
  <c r="O68" i="61" s="1"/>
  <c r="V62" i="42"/>
  <c r="Q68" i="61" s="1"/>
  <c r="X62" i="42"/>
  <c r="S68" i="61" s="1"/>
  <c r="Y62" i="42"/>
  <c r="AB62"/>
  <c r="W68" i="61" s="1"/>
  <c r="AD62" i="42"/>
  <c r="Y68" i="61" s="1"/>
  <c r="AF62" i="42"/>
  <c r="AA68" i="61" s="1"/>
  <c r="AG62" i="42"/>
  <c r="AJ62"/>
  <c r="AE68" i="61" s="1"/>
  <c r="AL62" i="42"/>
  <c r="AG68" i="61" s="1"/>
  <c r="AN62" i="42"/>
  <c r="AI68" i="61" s="1"/>
  <c r="AO62" i="42"/>
  <c r="L63"/>
  <c r="G69" i="61" s="1"/>
  <c r="N63" i="42"/>
  <c r="I69" i="61" s="1"/>
  <c r="P63" i="42"/>
  <c r="K69" i="61" s="1"/>
  <c r="Q63" i="42"/>
  <c r="T63"/>
  <c r="O69" i="61" s="1"/>
  <c r="V63" i="42"/>
  <c r="Q69" i="61" s="1"/>
  <c r="X63" i="42"/>
  <c r="S69" i="61" s="1"/>
  <c r="Y63" i="42"/>
  <c r="AB63"/>
  <c r="W69" i="61" s="1"/>
  <c r="AD63" i="42"/>
  <c r="Y69" i="61" s="1"/>
  <c r="AF63" i="42"/>
  <c r="AA69" i="61" s="1"/>
  <c r="AG63" i="42"/>
  <c r="AJ63"/>
  <c r="AE69" i="61" s="1"/>
  <c r="AL63" i="42"/>
  <c r="AG69" i="61" s="1"/>
  <c r="AN63" i="42"/>
  <c r="AI69" i="61" s="1"/>
  <c r="AO63" i="42"/>
  <c r="L64"/>
  <c r="G70" i="61" s="1"/>
  <c r="N64" i="42"/>
  <c r="I70" i="61" s="1"/>
  <c r="P64" i="42"/>
  <c r="K70" i="61" s="1"/>
  <c r="Q64" i="42"/>
  <c r="T64"/>
  <c r="O70" i="61" s="1"/>
  <c r="V64" i="42"/>
  <c r="Q70" i="61" s="1"/>
  <c r="X64" i="42"/>
  <c r="S70" i="61" s="1"/>
  <c r="Y64" i="42"/>
  <c r="AB64"/>
  <c r="W70" i="61" s="1"/>
  <c r="AD64" i="42"/>
  <c r="Y70" i="61" s="1"/>
  <c r="AF64" i="42"/>
  <c r="AA70" i="61" s="1"/>
  <c r="AG64" i="42"/>
  <c r="AJ64"/>
  <c r="AE70" i="61" s="1"/>
  <c r="AL64" i="42"/>
  <c r="AG70" i="61" s="1"/>
  <c r="AN64" i="42"/>
  <c r="AI70" i="61" s="1"/>
  <c r="AO64" i="42"/>
  <c r="L65"/>
  <c r="G71" i="61" s="1"/>
  <c r="N65" i="42"/>
  <c r="I71" i="61" s="1"/>
  <c r="P65" i="42"/>
  <c r="K71" i="61" s="1"/>
  <c r="Q65" i="42"/>
  <c r="T65"/>
  <c r="O71" i="61" s="1"/>
  <c r="V65" i="42"/>
  <c r="Q71" i="61" s="1"/>
  <c r="X65" i="42"/>
  <c r="S71" i="61" s="1"/>
  <c r="Y65" i="42"/>
  <c r="AB65"/>
  <c r="W71" i="61" s="1"/>
  <c r="AD65" i="42"/>
  <c r="Y71" i="61" s="1"/>
  <c r="AF65" i="42"/>
  <c r="AA71" i="61" s="1"/>
  <c r="AG65" i="42"/>
  <c r="AJ65"/>
  <c r="AE71" i="61" s="1"/>
  <c r="AL65" i="42"/>
  <c r="AG71" i="61" s="1"/>
  <c r="AN65" i="42"/>
  <c r="AI71" i="61" s="1"/>
  <c r="AO65" i="42"/>
  <c r="L66"/>
  <c r="G72" i="61" s="1"/>
  <c r="N66" i="42"/>
  <c r="I72" i="61" s="1"/>
  <c r="P66" i="42"/>
  <c r="K72" i="61" s="1"/>
  <c r="Q66" i="42"/>
  <c r="T66"/>
  <c r="O72" i="61" s="1"/>
  <c r="V66" i="42"/>
  <c r="Q72" i="61" s="1"/>
  <c r="X66" i="42"/>
  <c r="S72" i="61" s="1"/>
  <c r="Y66" i="42"/>
  <c r="AB66"/>
  <c r="W72" i="61" s="1"/>
  <c r="AD66" i="42"/>
  <c r="Y72" i="61" s="1"/>
  <c r="AF66" i="42"/>
  <c r="AA72" i="61" s="1"/>
  <c r="AG66" i="42"/>
  <c r="AJ66"/>
  <c r="AE72" i="61" s="1"/>
  <c r="AL66" i="42"/>
  <c r="AG72" i="61" s="1"/>
  <c r="AN66" i="42"/>
  <c r="AI72" i="61" s="1"/>
  <c r="AO66" i="42"/>
  <c r="L67"/>
  <c r="G73" i="61" s="1"/>
  <c r="N67" i="42"/>
  <c r="I73" i="61" s="1"/>
  <c r="P67" i="42"/>
  <c r="K73" i="61" s="1"/>
  <c r="Q67" i="42"/>
  <c r="T67"/>
  <c r="O73" i="61" s="1"/>
  <c r="V67" i="42"/>
  <c r="Q73" i="61" s="1"/>
  <c r="X67" i="42"/>
  <c r="S73" i="61" s="1"/>
  <c r="Y67" i="42"/>
  <c r="AB67"/>
  <c r="W73" i="61" s="1"/>
  <c r="AD67" i="42"/>
  <c r="Y73" i="61" s="1"/>
  <c r="AF67" i="42"/>
  <c r="AA73" i="61" s="1"/>
  <c r="AG67" i="42"/>
  <c r="AJ67"/>
  <c r="AE73" i="61" s="1"/>
  <c r="AL67" i="42"/>
  <c r="AG73" i="61" s="1"/>
  <c r="AN67" i="42"/>
  <c r="AI73" i="61" s="1"/>
  <c r="AO67" i="42"/>
  <c r="L68"/>
  <c r="G74" i="61" s="1"/>
  <c r="N68" i="42"/>
  <c r="I74" i="61" s="1"/>
  <c r="P68" i="42"/>
  <c r="K74" i="61" s="1"/>
  <c r="Q68" i="42"/>
  <c r="T68"/>
  <c r="O74" i="61" s="1"/>
  <c r="V68" i="42"/>
  <c r="Q74" i="61" s="1"/>
  <c r="X68" i="42"/>
  <c r="S74" i="61" s="1"/>
  <c r="Y68" i="42"/>
  <c r="AB68"/>
  <c r="W74" i="61" s="1"/>
  <c r="AD68" i="42"/>
  <c r="Y74" i="61" s="1"/>
  <c r="AF68" i="42"/>
  <c r="AA74" i="61" s="1"/>
  <c r="AG68" i="42"/>
  <c r="AJ68"/>
  <c r="AE74" i="61" s="1"/>
  <c r="AL68" i="42"/>
  <c r="AG74" i="61" s="1"/>
  <c r="AN68" i="42"/>
  <c r="AI74" i="61" s="1"/>
  <c r="AO68" i="42"/>
  <c r="L69"/>
  <c r="G75" i="61" s="1"/>
  <c r="N69" i="42"/>
  <c r="I75" i="61" s="1"/>
  <c r="P69" i="42"/>
  <c r="K75" i="61" s="1"/>
  <c r="Q69" i="42"/>
  <c r="T69"/>
  <c r="O75" i="61" s="1"/>
  <c r="V69" i="42"/>
  <c r="Q75" i="61" s="1"/>
  <c r="X69" i="42"/>
  <c r="S75" i="61" s="1"/>
  <c r="Y69" i="42"/>
  <c r="AB69"/>
  <c r="W75" i="61" s="1"/>
  <c r="AD69" i="42"/>
  <c r="Y75" i="61" s="1"/>
  <c r="AF69" i="42"/>
  <c r="AA75" i="61" s="1"/>
  <c r="AG69" i="42"/>
  <c r="AJ69"/>
  <c r="AE75" i="61" s="1"/>
  <c r="AL69" i="42"/>
  <c r="AG75" i="61" s="1"/>
  <c r="AN69" i="42"/>
  <c r="AI75" i="61" s="1"/>
  <c r="AO69" i="42"/>
  <c r="L70"/>
  <c r="G76" i="61" s="1"/>
  <c r="N70" i="42"/>
  <c r="I76" i="61" s="1"/>
  <c r="P70" i="42"/>
  <c r="K76" i="61" s="1"/>
  <c r="Q70" i="42"/>
  <c r="T70"/>
  <c r="O76" i="61" s="1"/>
  <c r="V70" i="42"/>
  <c r="Q76" i="61" s="1"/>
  <c r="X70" i="42"/>
  <c r="S76" i="61" s="1"/>
  <c r="Y70" i="42"/>
  <c r="AB70"/>
  <c r="W76" i="61" s="1"/>
  <c r="AD70" i="42"/>
  <c r="Y76" i="61" s="1"/>
  <c r="AF70" i="42"/>
  <c r="AA76" i="61" s="1"/>
  <c r="AG70" i="42"/>
  <c r="AJ70"/>
  <c r="AE76" i="61" s="1"/>
  <c r="AL70" i="42"/>
  <c r="AG76" i="61" s="1"/>
  <c r="AN70" i="42"/>
  <c r="AI76" i="61" s="1"/>
  <c r="AO70" i="42"/>
  <c r="L71"/>
  <c r="G77" i="61" s="1"/>
  <c r="N71" i="42"/>
  <c r="I77" i="61" s="1"/>
  <c r="P71" i="42"/>
  <c r="K77" i="61" s="1"/>
  <c r="Q71" i="42"/>
  <c r="T71"/>
  <c r="O77" i="61" s="1"/>
  <c r="V71" i="42"/>
  <c r="Q77" i="61" s="1"/>
  <c r="X71" i="42"/>
  <c r="S77" i="61" s="1"/>
  <c r="Y71" i="42"/>
  <c r="AB71"/>
  <c r="W77" i="61" s="1"/>
  <c r="AD71" i="42"/>
  <c r="Y77" i="61" s="1"/>
  <c r="AF71" i="42"/>
  <c r="AA77" i="61" s="1"/>
  <c r="AG71" i="42"/>
  <c r="AJ71"/>
  <c r="AE77" i="61" s="1"/>
  <c r="AL71" i="42"/>
  <c r="AG77" i="61" s="1"/>
  <c r="AN71" i="42"/>
  <c r="AI77" i="61" s="1"/>
  <c r="AO71" i="42"/>
  <c r="L72"/>
  <c r="G78" i="61" s="1"/>
  <c r="N72" i="42"/>
  <c r="I78" i="61" s="1"/>
  <c r="P72" i="42"/>
  <c r="K78" i="61" s="1"/>
  <c r="Q72" i="42"/>
  <c r="T72"/>
  <c r="O78" i="61" s="1"/>
  <c r="V72" i="42"/>
  <c r="Q78" i="61" s="1"/>
  <c r="X72" i="42"/>
  <c r="S78" i="61" s="1"/>
  <c r="Y72" i="42"/>
  <c r="AB72"/>
  <c r="W78" i="61" s="1"/>
  <c r="AD72" i="42"/>
  <c r="Y78" i="61" s="1"/>
  <c r="AF72" i="42"/>
  <c r="AA78" i="61" s="1"/>
  <c r="AG72" i="42"/>
  <c r="AJ72"/>
  <c r="AE78" i="61" s="1"/>
  <c r="AL72" i="42"/>
  <c r="AG78" i="61" s="1"/>
  <c r="AN72" i="42"/>
  <c r="AI78" i="61" s="1"/>
  <c r="AO72" i="42"/>
  <c r="L73"/>
  <c r="G79" i="61" s="1"/>
  <c r="N73" i="42"/>
  <c r="I79" i="61" s="1"/>
  <c r="P73" i="42"/>
  <c r="K79" i="61" s="1"/>
  <c r="Q73" i="42"/>
  <c r="T73"/>
  <c r="O79" i="61" s="1"/>
  <c r="V73" i="42"/>
  <c r="Q79" i="61" s="1"/>
  <c r="X73" i="42"/>
  <c r="S79" i="61" s="1"/>
  <c r="Y73" i="42"/>
  <c r="AB73"/>
  <c r="W79" i="61" s="1"/>
  <c r="AD73" i="42"/>
  <c r="Y79" i="61" s="1"/>
  <c r="AF73" i="42"/>
  <c r="AA79" i="61" s="1"/>
  <c r="AG73" i="42"/>
  <c r="AJ73"/>
  <c r="AE79" i="61" s="1"/>
  <c r="AL73" i="42"/>
  <c r="AG79" i="61" s="1"/>
  <c r="AN73" i="42"/>
  <c r="AI79" i="61" s="1"/>
  <c r="AO73" i="42"/>
  <c r="L74"/>
  <c r="G80" i="61" s="1"/>
  <c r="N74" i="42"/>
  <c r="I80" i="61" s="1"/>
  <c r="P74" i="42"/>
  <c r="K80" i="61" s="1"/>
  <c r="Q74" i="42"/>
  <c r="T74"/>
  <c r="O80" i="61" s="1"/>
  <c r="V74" i="42"/>
  <c r="Q80" i="61" s="1"/>
  <c r="X74" i="42"/>
  <c r="S80" i="61" s="1"/>
  <c r="Y74" i="42"/>
  <c r="AB74"/>
  <c r="W80" i="61" s="1"/>
  <c r="AD74" i="42"/>
  <c r="Y80" i="61" s="1"/>
  <c r="AF74" i="42"/>
  <c r="AA80" i="61" s="1"/>
  <c r="AG74" i="42"/>
  <c r="AJ74"/>
  <c r="AE80" i="61" s="1"/>
  <c r="AL74" i="42"/>
  <c r="AG80" i="61" s="1"/>
  <c r="AN74" i="42"/>
  <c r="AI80" i="61" s="1"/>
  <c r="AO74" i="42"/>
  <c r="L75"/>
  <c r="G81" i="61" s="1"/>
  <c r="N75" i="42"/>
  <c r="I81" i="61" s="1"/>
  <c r="P75" i="42"/>
  <c r="K81" i="61" s="1"/>
  <c r="Q75" i="42"/>
  <c r="T75"/>
  <c r="O81" i="61" s="1"/>
  <c r="V75" i="42"/>
  <c r="Q81" i="61" s="1"/>
  <c r="X75" i="42"/>
  <c r="S81" i="61" s="1"/>
  <c r="Y75" i="42"/>
  <c r="AB75"/>
  <c r="W81" i="61" s="1"/>
  <c r="AD75" i="42"/>
  <c r="Y81" i="61" s="1"/>
  <c r="AF75" i="42"/>
  <c r="AA81" i="61" s="1"/>
  <c r="AG75" i="42"/>
  <c r="AJ75"/>
  <c r="AE81" i="61" s="1"/>
  <c r="AL75" i="42"/>
  <c r="AG81" i="61" s="1"/>
  <c r="AN75" i="42"/>
  <c r="AI81" i="61" s="1"/>
  <c r="AO75" i="42"/>
  <c r="L76"/>
  <c r="G82" i="61" s="1"/>
  <c r="N76" i="42"/>
  <c r="I82" i="61" s="1"/>
  <c r="P76" i="42"/>
  <c r="K82" i="61" s="1"/>
  <c r="Q76" i="42"/>
  <c r="T76"/>
  <c r="O82" i="61" s="1"/>
  <c r="V76" i="42"/>
  <c r="Q82" i="61" s="1"/>
  <c r="X76" i="42"/>
  <c r="S82" i="61" s="1"/>
  <c r="Y76" i="42"/>
  <c r="AB76"/>
  <c r="W82" i="61" s="1"/>
  <c r="AD76" i="42"/>
  <c r="Y82" i="61" s="1"/>
  <c r="AF76" i="42"/>
  <c r="AA82" i="61" s="1"/>
  <c r="AG76" i="42"/>
  <c r="AJ76"/>
  <c r="AE82" i="61" s="1"/>
  <c r="AL76" i="42"/>
  <c r="AG82" i="61" s="1"/>
  <c r="AN76" i="42"/>
  <c r="AI82" i="61" s="1"/>
  <c r="AO76" i="42"/>
  <c r="L77"/>
  <c r="G83" i="61" s="1"/>
  <c r="N77" i="42"/>
  <c r="I83" i="61" s="1"/>
  <c r="P77" i="42"/>
  <c r="K83" i="61" s="1"/>
  <c r="Q77" i="42"/>
  <c r="T77"/>
  <c r="O83" i="61" s="1"/>
  <c r="V77" i="42"/>
  <c r="Q83" i="61" s="1"/>
  <c r="X77" i="42"/>
  <c r="S83" i="61" s="1"/>
  <c r="Y77" i="42"/>
  <c r="AB77"/>
  <c r="W83" i="61" s="1"/>
  <c r="AD77" i="42"/>
  <c r="Y83" i="61" s="1"/>
  <c r="AF77" i="42"/>
  <c r="AA83" i="61" s="1"/>
  <c r="AG77" i="42"/>
  <c r="AJ77"/>
  <c r="AE83" i="61" s="1"/>
  <c r="AL77" i="42"/>
  <c r="AG83" i="61" s="1"/>
  <c r="AN77" i="42"/>
  <c r="AI83" i="61" s="1"/>
  <c r="AO77" i="42"/>
  <c r="L78"/>
  <c r="G84" i="61" s="1"/>
  <c r="N78" i="42"/>
  <c r="I84" i="61" s="1"/>
  <c r="P78" i="42"/>
  <c r="K84" i="61" s="1"/>
  <c r="Q78" i="42"/>
  <c r="T78"/>
  <c r="O84" i="61" s="1"/>
  <c r="V78" i="42"/>
  <c r="Q84" i="61" s="1"/>
  <c r="X78" i="42"/>
  <c r="S84" i="61" s="1"/>
  <c r="Y78" i="42"/>
  <c r="AB78"/>
  <c r="W84" i="61" s="1"/>
  <c r="AD78" i="42"/>
  <c r="Y84" i="61" s="1"/>
  <c r="AF78" i="42"/>
  <c r="AA84" i="61" s="1"/>
  <c r="AG78" i="42"/>
  <c r="AJ78"/>
  <c r="AE84" i="61" s="1"/>
  <c r="AL78" i="42"/>
  <c r="AG84" i="61" s="1"/>
  <c r="AN78" i="42"/>
  <c r="AI84" i="61" s="1"/>
  <c r="AO78" i="42"/>
  <c r="L79"/>
  <c r="G85" i="61" s="1"/>
  <c r="N79" i="42"/>
  <c r="I85" i="61" s="1"/>
  <c r="P79" i="42"/>
  <c r="K85" i="61" s="1"/>
  <c r="Q79" i="42"/>
  <c r="T79"/>
  <c r="O85" i="61" s="1"/>
  <c r="V79" i="42"/>
  <c r="Q85" i="61" s="1"/>
  <c r="X79" i="42"/>
  <c r="S85" i="61" s="1"/>
  <c r="Y79" i="42"/>
  <c r="AB79"/>
  <c r="W85" i="61" s="1"/>
  <c r="AD79" i="42"/>
  <c r="Y85" i="61" s="1"/>
  <c r="AF79" i="42"/>
  <c r="AA85" i="61" s="1"/>
  <c r="AG79" i="42"/>
  <c r="AJ79"/>
  <c r="AE85" i="61" s="1"/>
  <c r="AL79" i="42"/>
  <c r="AG85" i="61" s="1"/>
  <c r="AN79" i="42"/>
  <c r="AI85" i="61" s="1"/>
  <c r="AO79" i="42"/>
  <c r="L80"/>
  <c r="G86" i="61" s="1"/>
  <c r="N80" i="42"/>
  <c r="I86" i="61" s="1"/>
  <c r="P80" i="42"/>
  <c r="K86" i="61" s="1"/>
  <c r="Q80" i="42"/>
  <c r="T80"/>
  <c r="O86" i="61" s="1"/>
  <c r="V80" i="42"/>
  <c r="Q86" i="61" s="1"/>
  <c r="X80" i="42"/>
  <c r="S86" i="61" s="1"/>
  <c r="Y80" i="42"/>
  <c r="AB80"/>
  <c r="W86" i="61" s="1"/>
  <c r="AD80" i="42"/>
  <c r="Y86" i="61" s="1"/>
  <c r="AF80" i="42"/>
  <c r="AA86" i="61" s="1"/>
  <c r="AG80" i="42"/>
  <c r="AJ80"/>
  <c r="AE86" i="61" s="1"/>
  <c r="AL80" i="42"/>
  <c r="AG86" i="61" s="1"/>
  <c r="AN80" i="42"/>
  <c r="AI86" i="61" s="1"/>
  <c r="AO80" i="42"/>
  <c r="L81"/>
  <c r="G87" i="61" s="1"/>
  <c r="N81" i="42"/>
  <c r="I87" i="61" s="1"/>
  <c r="P81" i="42"/>
  <c r="K87" i="61" s="1"/>
  <c r="Q81" i="42"/>
  <c r="T81"/>
  <c r="O87" i="61" s="1"/>
  <c r="V81" i="42"/>
  <c r="Q87" i="61" s="1"/>
  <c r="X81" i="42"/>
  <c r="S87" i="61" s="1"/>
  <c r="Y81" i="42"/>
  <c r="AB81"/>
  <c r="W87" i="61" s="1"/>
  <c r="AD81" i="42"/>
  <c r="Y87" i="61" s="1"/>
  <c r="AF81" i="42"/>
  <c r="AA87" i="61" s="1"/>
  <c r="AG81" i="42"/>
  <c r="AJ81"/>
  <c r="AE87" i="61" s="1"/>
  <c r="AL81" i="42"/>
  <c r="AG87" i="61" s="1"/>
  <c r="AN81" i="42"/>
  <c r="AI87" i="61" s="1"/>
  <c r="AO81" i="42"/>
  <c r="L82"/>
  <c r="G88" i="61" s="1"/>
  <c r="N82" i="42"/>
  <c r="I88" i="61" s="1"/>
  <c r="P82" i="42"/>
  <c r="K88" i="61" s="1"/>
  <c r="Q82" i="42"/>
  <c r="T82"/>
  <c r="O88" i="61" s="1"/>
  <c r="V82" i="42"/>
  <c r="Q88" i="61" s="1"/>
  <c r="X82" i="42"/>
  <c r="S88" i="61" s="1"/>
  <c r="Y82" i="42"/>
  <c r="AB82"/>
  <c r="W88" i="61" s="1"/>
  <c r="AD82" i="42"/>
  <c r="Y88" i="61" s="1"/>
  <c r="AF82" i="42"/>
  <c r="AA88" i="61" s="1"/>
  <c r="AG82" i="42"/>
  <c r="AJ82"/>
  <c r="AE88" i="61" s="1"/>
  <c r="AL82" i="42"/>
  <c r="AG88" i="61" s="1"/>
  <c r="AN82" i="42"/>
  <c r="AI88" i="61" s="1"/>
  <c r="AO82" i="42"/>
  <c r="L83"/>
  <c r="G89" i="61" s="1"/>
  <c r="N83" i="42"/>
  <c r="I89" i="61" s="1"/>
  <c r="P83" i="42"/>
  <c r="K89" i="61" s="1"/>
  <c r="Q83" i="42"/>
  <c r="T83"/>
  <c r="O89" i="61" s="1"/>
  <c r="V83" i="42"/>
  <c r="Q89" i="61" s="1"/>
  <c r="X83" i="42"/>
  <c r="S89" i="61" s="1"/>
  <c r="Y83" i="42"/>
  <c r="AB83"/>
  <c r="W89" i="61" s="1"/>
  <c r="AD83" i="42"/>
  <c r="Y89" i="61" s="1"/>
  <c r="AF83" i="42"/>
  <c r="AA89" i="61" s="1"/>
  <c r="AG83" i="42"/>
  <c r="AJ83"/>
  <c r="AE89" i="61" s="1"/>
  <c r="AL83" i="42"/>
  <c r="AG89" i="61" s="1"/>
  <c r="AN83" i="42"/>
  <c r="AI89" i="61" s="1"/>
  <c r="AO83" i="42"/>
  <c r="L84"/>
  <c r="G90" i="61" s="1"/>
  <c r="N84" i="42"/>
  <c r="I90" i="61" s="1"/>
  <c r="P84" i="42"/>
  <c r="K90" i="61" s="1"/>
  <c r="Q84" i="42"/>
  <c r="T84"/>
  <c r="O90" i="61" s="1"/>
  <c r="V84" i="42"/>
  <c r="Q90" i="61" s="1"/>
  <c r="X84" i="42"/>
  <c r="S90" i="61" s="1"/>
  <c r="Y84" i="42"/>
  <c r="AB84"/>
  <c r="W90" i="61" s="1"/>
  <c r="AD84" i="42"/>
  <c r="Y90" i="61" s="1"/>
  <c r="AF84" i="42"/>
  <c r="AA90" i="61" s="1"/>
  <c r="AG84" i="42"/>
  <c r="AJ84"/>
  <c r="AE90" i="61" s="1"/>
  <c r="AL84" i="42"/>
  <c r="AG90" i="61" s="1"/>
  <c r="AN84" i="42"/>
  <c r="AI90" i="61" s="1"/>
  <c r="AO84" i="42"/>
  <c r="L85"/>
  <c r="G91" i="61" s="1"/>
  <c r="N85" i="42"/>
  <c r="I91" i="61" s="1"/>
  <c r="P85" i="42"/>
  <c r="K91" i="61" s="1"/>
  <c r="Q85" i="42"/>
  <c r="T85"/>
  <c r="O91" i="61" s="1"/>
  <c r="V85" i="42"/>
  <c r="Q91" i="61" s="1"/>
  <c r="X85" i="42"/>
  <c r="S91" i="61" s="1"/>
  <c r="Y85" i="42"/>
  <c r="AB85"/>
  <c r="W91" i="61" s="1"/>
  <c r="AD85" i="42"/>
  <c r="Y91" i="61" s="1"/>
  <c r="AF85" i="42"/>
  <c r="AA91" i="61" s="1"/>
  <c r="AG85" i="42"/>
  <c r="AJ85"/>
  <c r="AE91" i="61" s="1"/>
  <c r="AL85" i="42"/>
  <c r="AG91" i="61" s="1"/>
  <c r="AN85" i="42"/>
  <c r="AI91" i="61" s="1"/>
  <c r="AO85" i="42"/>
  <c r="L86"/>
  <c r="G92" i="61" s="1"/>
  <c r="N86" i="42"/>
  <c r="I92" i="61" s="1"/>
  <c r="P86" i="42"/>
  <c r="K92" i="61" s="1"/>
  <c r="Q86" i="42"/>
  <c r="T86"/>
  <c r="O92" i="61" s="1"/>
  <c r="V86" i="42"/>
  <c r="Q92" i="61" s="1"/>
  <c r="X86" i="42"/>
  <c r="S92" i="61" s="1"/>
  <c r="Y86" i="42"/>
  <c r="AB86"/>
  <c r="W92" i="61" s="1"/>
  <c r="AD86" i="42"/>
  <c r="Y92" i="61" s="1"/>
  <c r="AF86" i="42"/>
  <c r="AA92" i="61" s="1"/>
  <c r="AG86" i="42"/>
  <c r="AJ86"/>
  <c r="AE92" i="61" s="1"/>
  <c r="AL86" i="42"/>
  <c r="AG92" i="61" s="1"/>
  <c r="AN86" i="42"/>
  <c r="AI92" i="61" s="1"/>
  <c r="AO86" i="42"/>
  <c r="L87"/>
  <c r="G93" i="61" s="1"/>
  <c r="N87" i="42"/>
  <c r="I93" i="61" s="1"/>
  <c r="P87" i="42"/>
  <c r="K93" i="61" s="1"/>
  <c r="Q87" i="42"/>
  <c r="T87"/>
  <c r="O93" i="61" s="1"/>
  <c r="V87" i="42"/>
  <c r="Q93" i="61" s="1"/>
  <c r="X87" i="42"/>
  <c r="S93" i="61" s="1"/>
  <c r="Y87" i="42"/>
  <c r="AB87"/>
  <c r="W93" i="61" s="1"/>
  <c r="AD87" i="42"/>
  <c r="Y93" i="61" s="1"/>
  <c r="AF87" i="42"/>
  <c r="AA93" i="61" s="1"/>
  <c r="AG87" i="42"/>
  <c r="AJ87"/>
  <c r="AE93" i="61" s="1"/>
  <c r="AL87" i="42"/>
  <c r="AG93" i="61" s="1"/>
  <c r="AN87" i="42"/>
  <c r="AI93" i="61" s="1"/>
  <c r="AO87" i="42"/>
  <c r="L88"/>
  <c r="G94" i="61" s="1"/>
  <c r="N88" i="42"/>
  <c r="I94" i="61" s="1"/>
  <c r="P88" i="42"/>
  <c r="K94" i="61" s="1"/>
  <c r="Q88" i="42"/>
  <c r="T88"/>
  <c r="O94" i="61" s="1"/>
  <c r="V88" i="42"/>
  <c r="Q94" i="61" s="1"/>
  <c r="X88" i="42"/>
  <c r="S94" i="61" s="1"/>
  <c r="Y88" i="42"/>
  <c r="AB88"/>
  <c r="W94" i="61" s="1"/>
  <c r="AD88" i="42"/>
  <c r="Y94" i="61" s="1"/>
  <c r="AF88" i="42"/>
  <c r="AA94" i="61" s="1"/>
  <c r="AG88" i="42"/>
  <c r="AJ88"/>
  <c r="AE94" i="61" s="1"/>
  <c r="AL88" i="42"/>
  <c r="AG94" i="61" s="1"/>
  <c r="AN88" i="42"/>
  <c r="AI94" i="61" s="1"/>
  <c r="AO88" i="42"/>
  <c r="L89"/>
  <c r="G95" i="61" s="1"/>
  <c r="N89" i="42"/>
  <c r="I95" i="61" s="1"/>
  <c r="P89" i="42"/>
  <c r="K95" i="61" s="1"/>
  <c r="Q89" i="42"/>
  <c r="T89"/>
  <c r="O95" i="61" s="1"/>
  <c r="V89" i="42"/>
  <c r="Q95" i="61" s="1"/>
  <c r="X89" i="42"/>
  <c r="S95" i="61" s="1"/>
  <c r="Y89" i="42"/>
  <c r="AB89"/>
  <c r="W95" i="61" s="1"/>
  <c r="AD89" i="42"/>
  <c r="Y95" i="61" s="1"/>
  <c r="AF89" i="42"/>
  <c r="AA95" i="61" s="1"/>
  <c r="AG89" i="42"/>
  <c r="AJ89"/>
  <c r="AE95" i="61" s="1"/>
  <c r="AL89" i="42"/>
  <c r="AG95" i="61" s="1"/>
  <c r="AN89" i="42"/>
  <c r="AI95" i="61" s="1"/>
  <c r="AO89" i="42"/>
  <c r="L90"/>
  <c r="G96" i="61" s="1"/>
  <c r="N90" i="42"/>
  <c r="I96" i="61" s="1"/>
  <c r="P90" i="42"/>
  <c r="K96" i="61" s="1"/>
  <c r="Q90" i="42"/>
  <c r="T90"/>
  <c r="O96" i="61" s="1"/>
  <c r="V90" i="42"/>
  <c r="Q96" i="61" s="1"/>
  <c r="X90" i="42"/>
  <c r="S96" i="61" s="1"/>
  <c r="Y90" i="42"/>
  <c r="AB90"/>
  <c r="W96" i="61" s="1"/>
  <c r="AD90" i="42"/>
  <c r="Y96" i="61" s="1"/>
  <c r="AF90" i="42"/>
  <c r="AA96" i="61" s="1"/>
  <c r="AG90" i="42"/>
  <c r="AJ90"/>
  <c r="AE96" i="61" s="1"/>
  <c r="AL90" i="42"/>
  <c r="AG96" i="61" s="1"/>
  <c r="AN90" i="42"/>
  <c r="AI96" i="61" s="1"/>
  <c r="AO90" i="42"/>
  <c r="L91"/>
  <c r="G97" i="61" s="1"/>
  <c r="N91" i="42"/>
  <c r="I97" i="61" s="1"/>
  <c r="P91" i="42"/>
  <c r="K97" i="61" s="1"/>
  <c r="Q91" i="42"/>
  <c r="T91"/>
  <c r="O97" i="61" s="1"/>
  <c r="V91" i="42"/>
  <c r="Q97" i="61" s="1"/>
  <c r="X91" i="42"/>
  <c r="S97" i="61" s="1"/>
  <c r="Y91" i="42"/>
  <c r="AB91"/>
  <c r="W97" i="61" s="1"/>
  <c r="AD91" i="42"/>
  <c r="Y97" i="61" s="1"/>
  <c r="AF91" i="42"/>
  <c r="AA97" i="61" s="1"/>
  <c r="AG91" i="42"/>
  <c r="AJ91"/>
  <c r="AE97" i="61" s="1"/>
  <c r="AL91" i="42"/>
  <c r="AG97" i="61" s="1"/>
  <c r="AN91" i="42"/>
  <c r="AI97" i="61" s="1"/>
  <c r="AO91" i="42"/>
  <c r="L92"/>
  <c r="G98" i="61" s="1"/>
  <c r="N92" i="42"/>
  <c r="I98" i="61" s="1"/>
  <c r="P92" i="42"/>
  <c r="K98" i="61" s="1"/>
  <c r="Q92" i="42"/>
  <c r="T92"/>
  <c r="O98" i="61" s="1"/>
  <c r="V92" i="42"/>
  <c r="Q98" i="61" s="1"/>
  <c r="X92" i="42"/>
  <c r="S98" i="61" s="1"/>
  <c r="Y92" i="42"/>
  <c r="AB92"/>
  <c r="W98" i="61" s="1"/>
  <c r="AD92" i="42"/>
  <c r="Y98" i="61" s="1"/>
  <c r="AF92" i="42"/>
  <c r="AA98" i="61" s="1"/>
  <c r="AG92" i="42"/>
  <c r="AJ92"/>
  <c r="AE98" i="61" s="1"/>
  <c r="AL92" i="42"/>
  <c r="AG98" i="61" s="1"/>
  <c r="AN92" i="42"/>
  <c r="AI98" i="61" s="1"/>
  <c r="AO92" i="42"/>
  <c r="L93"/>
  <c r="G99" i="61" s="1"/>
  <c r="N93" i="42"/>
  <c r="I99" i="61" s="1"/>
  <c r="P93" i="42"/>
  <c r="K99" i="61" s="1"/>
  <c r="Q93" i="42"/>
  <c r="T93"/>
  <c r="O99" i="61" s="1"/>
  <c r="V93" i="42"/>
  <c r="Q99" i="61" s="1"/>
  <c r="X93" i="42"/>
  <c r="S99" i="61" s="1"/>
  <c r="Y93" i="42"/>
  <c r="AB93"/>
  <c r="W99" i="61" s="1"/>
  <c r="AD93" i="42"/>
  <c r="Y99" i="61" s="1"/>
  <c r="AF93" i="42"/>
  <c r="AA99" i="61" s="1"/>
  <c r="AG93" i="42"/>
  <c r="AJ93"/>
  <c r="AE99" i="61" s="1"/>
  <c r="AL93" i="42"/>
  <c r="AG99" i="61" s="1"/>
  <c r="AN93" i="42"/>
  <c r="AI99" i="61" s="1"/>
  <c r="AO93" i="42"/>
  <c r="L94"/>
  <c r="G100" i="61" s="1"/>
  <c r="N94" i="42"/>
  <c r="I100" i="61" s="1"/>
  <c r="P94" i="42"/>
  <c r="K100" i="61" s="1"/>
  <c r="Q94" i="42"/>
  <c r="T94"/>
  <c r="O100" i="61" s="1"/>
  <c r="V94" i="42"/>
  <c r="Q100" i="61" s="1"/>
  <c r="X94" i="42"/>
  <c r="S100" i="61" s="1"/>
  <c r="Y94" i="42"/>
  <c r="AB94"/>
  <c r="W100" i="61" s="1"/>
  <c r="AD94" i="42"/>
  <c r="Y100" i="61" s="1"/>
  <c r="AF94" i="42"/>
  <c r="AA100" i="61" s="1"/>
  <c r="AG94" i="42"/>
  <c r="AJ94"/>
  <c r="AE100" i="61" s="1"/>
  <c r="AL94" i="42"/>
  <c r="AG100" i="61" s="1"/>
  <c r="AN94" i="42"/>
  <c r="AI100" i="61" s="1"/>
  <c r="AO94" i="42"/>
  <c r="L95"/>
  <c r="G101" i="61" s="1"/>
  <c r="N95" i="42"/>
  <c r="I101" i="61" s="1"/>
  <c r="P95" i="42"/>
  <c r="K101" i="61" s="1"/>
  <c r="Q95" i="42"/>
  <c r="T95"/>
  <c r="O101" i="61" s="1"/>
  <c r="V95" i="42"/>
  <c r="Q101" i="61" s="1"/>
  <c r="X95" i="42"/>
  <c r="S101" i="61" s="1"/>
  <c r="Y95" i="42"/>
  <c r="AB95"/>
  <c r="W101" i="61" s="1"/>
  <c r="AD95" i="42"/>
  <c r="Y101" i="61" s="1"/>
  <c r="AF95" i="42"/>
  <c r="AA101" i="61" s="1"/>
  <c r="AG95" i="42"/>
  <c r="AJ95"/>
  <c r="AE101" i="61" s="1"/>
  <c r="AL95" i="42"/>
  <c r="AG101" i="61" s="1"/>
  <c r="AN95" i="42"/>
  <c r="AI101" i="61" s="1"/>
  <c r="AO95" i="42"/>
  <c r="L96"/>
  <c r="G102" i="61" s="1"/>
  <c r="N96" i="42"/>
  <c r="I102" i="61" s="1"/>
  <c r="P96" i="42"/>
  <c r="K102" i="61" s="1"/>
  <c r="Q96" i="42"/>
  <c r="T96"/>
  <c r="O102" i="61" s="1"/>
  <c r="V96" i="42"/>
  <c r="Q102" i="61" s="1"/>
  <c r="X96" i="42"/>
  <c r="S102" i="61" s="1"/>
  <c r="Y96" i="42"/>
  <c r="AB96"/>
  <c r="W102" i="61" s="1"/>
  <c r="AD96" i="42"/>
  <c r="Y102" i="61" s="1"/>
  <c r="AF96" i="42"/>
  <c r="AA102" i="61" s="1"/>
  <c r="AG96" i="42"/>
  <c r="AJ96"/>
  <c r="AE102" i="61" s="1"/>
  <c r="AL96" i="42"/>
  <c r="AG102" i="61" s="1"/>
  <c r="AN96" i="42"/>
  <c r="AI102" i="61" s="1"/>
  <c r="AO96" i="42"/>
  <c r="L97"/>
  <c r="G103" i="61" s="1"/>
  <c r="N97" i="42"/>
  <c r="I103" i="61" s="1"/>
  <c r="P97" i="42"/>
  <c r="K103" i="61" s="1"/>
  <c r="Q97" i="42"/>
  <c r="T97"/>
  <c r="O103" i="61" s="1"/>
  <c r="V97" i="42"/>
  <c r="Q103" i="61" s="1"/>
  <c r="X97" i="42"/>
  <c r="S103" i="61" s="1"/>
  <c r="Y97" i="42"/>
  <c r="AB97"/>
  <c r="W103" i="61" s="1"/>
  <c r="AD97" i="42"/>
  <c r="Y103" i="61" s="1"/>
  <c r="AF97" i="42"/>
  <c r="AA103" i="61" s="1"/>
  <c r="AG97" i="42"/>
  <c r="AJ97"/>
  <c r="AE103" i="61" s="1"/>
  <c r="AL97" i="42"/>
  <c r="AG103" i="61" s="1"/>
  <c r="AN97" i="42"/>
  <c r="AI103" i="61" s="1"/>
  <c r="AO97" i="42"/>
  <c r="L98"/>
  <c r="G104" i="61" s="1"/>
  <c r="N98" i="42"/>
  <c r="I104" i="61" s="1"/>
  <c r="P98" i="42"/>
  <c r="K104" i="61" s="1"/>
  <c r="Q98" i="42"/>
  <c r="T98"/>
  <c r="O104" i="61" s="1"/>
  <c r="V98" i="42"/>
  <c r="Q104" i="61" s="1"/>
  <c r="X98" i="42"/>
  <c r="S104" i="61" s="1"/>
  <c r="Y98" i="42"/>
  <c r="AB98"/>
  <c r="W104" i="61" s="1"/>
  <c r="AD98" i="42"/>
  <c r="Y104" i="61" s="1"/>
  <c r="AF98" i="42"/>
  <c r="AA104" i="61" s="1"/>
  <c r="AG98" i="42"/>
  <c r="AJ98"/>
  <c r="AE104" i="61" s="1"/>
  <c r="AL98" i="42"/>
  <c r="AG104" i="61" s="1"/>
  <c r="AN98" i="42"/>
  <c r="AI104" i="61" s="1"/>
  <c r="AO98" i="42"/>
  <c r="L99"/>
  <c r="G105" i="61" s="1"/>
  <c r="N99" i="42"/>
  <c r="I105" i="61" s="1"/>
  <c r="P99" i="42"/>
  <c r="K105" i="61" s="1"/>
  <c r="Q99" i="42"/>
  <c r="T99"/>
  <c r="O105" i="61" s="1"/>
  <c r="V99" i="42"/>
  <c r="Q105" i="61" s="1"/>
  <c r="X99" i="42"/>
  <c r="S105" i="61" s="1"/>
  <c r="Y99" i="42"/>
  <c r="AB99"/>
  <c r="W105" i="61" s="1"/>
  <c r="AD99" i="42"/>
  <c r="Y105" i="61" s="1"/>
  <c r="AF99" i="42"/>
  <c r="AA105" i="61" s="1"/>
  <c r="AG99" i="42"/>
  <c r="AJ99"/>
  <c r="AE105" i="61" s="1"/>
  <c r="AL99" i="42"/>
  <c r="AG105" i="61" s="1"/>
  <c r="AN99" i="42"/>
  <c r="AI105" i="61" s="1"/>
  <c r="AO99" i="42"/>
  <c r="L100"/>
  <c r="G106" i="61" s="1"/>
  <c r="N100" i="42"/>
  <c r="I106" i="61" s="1"/>
  <c r="P100" i="42"/>
  <c r="K106" i="61" s="1"/>
  <c r="Q100" i="42"/>
  <c r="T100"/>
  <c r="O106" i="61" s="1"/>
  <c r="V100" i="42"/>
  <c r="Q106" i="61" s="1"/>
  <c r="X100" i="42"/>
  <c r="S106" i="61" s="1"/>
  <c r="Y100" i="42"/>
  <c r="AB100"/>
  <c r="W106" i="61" s="1"/>
  <c r="AD100" i="42"/>
  <c r="Y106" i="61" s="1"/>
  <c r="AF100" i="42"/>
  <c r="AA106" i="61" s="1"/>
  <c r="AG100" i="42"/>
  <c r="AJ100"/>
  <c r="AE106" i="61" s="1"/>
  <c r="AL100" i="42"/>
  <c r="AG106" i="61" s="1"/>
  <c r="AN100" i="42"/>
  <c r="AI106" i="61" s="1"/>
  <c r="AO100" i="42"/>
  <c r="L101"/>
  <c r="G107" i="61" s="1"/>
  <c r="N101" i="42"/>
  <c r="I107" i="61" s="1"/>
  <c r="P101" i="42"/>
  <c r="K107" i="61" s="1"/>
  <c r="Q101" i="42"/>
  <c r="T101"/>
  <c r="O107" i="61" s="1"/>
  <c r="V101" i="42"/>
  <c r="Q107" i="61" s="1"/>
  <c r="X101" i="42"/>
  <c r="S107" i="61" s="1"/>
  <c r="Y101" i="42"/>
  <c r="AB101"/>
  <c r="W107" i="61" s="1"/>
  <c r="AD101" i="42"/>
  <c r="Y107" i="61" s="1"/>
  <c r="AF101" i="42"/>
  <c r="AA107" i="61" s="1"/>
  <c r="AG101" i="42"/>
  <c r="AJ101"/>
  <c r="AE107" i="61" s="1"/>
  <c r="AL101" i="42"/>
  <c r="AG107" i="61" s="1"/>
  <c r="AN101" i="42"/>
  <c r="AI107" i="61" s="1"/>
  <c r="AO101" i="42"/>
  <c r="L102"/>
  <c r="G108" i="61" s="1"/>
  <c r="N102" i="42"/>
  <c r="I108" i="61" s="1"/>
  <c r="P102" i="42"/>
  <c r="K108" i="61" s="1"/>
  <c r="Q102" i="42"/>
  <c r="T102"/>
  <c r="O108" i="61" s="1"/>
  <c r="V102" i="42"/>
  <c r="Q108" i="61" s="1"/>
  <c r="X102" i="42"/>
  <c r="S108" i="61" s="1"/>
  <c r="Y102" i="42"/>
  <c r="AB102"/>
  <c r="W108" i="61" s="1"/>
  <c r="AD102" i="42"/>
  <c r="Y108" i="61" s="1"/>
  <c r="AF102" i="42"/>
  <c r="AA108" i="61" s="1"/>
  <c r="AG102" i="42"/>
  <c r="AJ102"/>
  <c r="AE108" i="61" s="1"/>
  <c r="AL102" i="42"/>
  <c r="AG108" i="61" s="1"/>
  <c r="AN102" i="42"/>
  <c r="AI108" i="61" s="1"/>
  <c r="AO102" i="42"/>
  <c r="L103"/>
  <c r="G109" i="61" s="1"/>
  <c r="N103" i="42"/>
  <c r="I109" i="61" s="1"/>
  <c r="P103" i="42"/>
  <c r="K109" i="61" s="1"/>
  <c r="Q103" i="42"/>
  <c r="T103"/>
  <c r="O109" i="61" s="1"/>
  <c r="V103" i="42"/>
  <c r="Q109" i="61" s="1"/>
  <c r="X103" i="42"/>
  <c r="S109" i="61" s="1"/>
  <c r="Y103" i="42"/>
  <c r="AB103"/>
  <c r="W109" i="61" s="1"/>
  <c r="AD103" i="42"/>
  <c r="Y109" i="61" s="1"/>
  <c r="AF103" i="42"/>
  <c r="AA109" i="61" s="1"/>
  <c r="AG103" i="42"/>
  <c r="AJ103"/>
  <c r="AE109" i="61" s="1"/>
  <c r="AL103" i="42"/>
  <c r="AG109" i="61" s="1"/>
  <c r="AN103" i="42"/>
  <c r="AI109" i="61" s="1"/>
  <c r="AO103" i="42"/>
  <c r="L104"/>
  <c r="G110" i="61" s="1"/>
  <c r="N104" i="42"/>
  <c r="I110" i="61" s="1"/>
  <c r="P104" i="42"/>
  <c r="K110" i="61" s="1"/>
  <c r="Q104" i="42"/>
  <c r="T104"/>
  <c r="O110" i="61" s="1"/>
  <c r="V104" i="42"/>
  <c r="Q110" i="61" s="1"/>
  <c r="X104" i="42"/>
  <c r="S110" i="61" s="1"/>
  <c r="Y104" i="42"/>
  <c r="AB104"/>
  <c r="W110" i="61" s="1"/>
  <c r="AD104" i="42"/>
  <c r="Y110" i="61" s="1"/>
  <c r="AF104" i="42"/>
  <c r="AA110" i="61" s="1"/>
  <c r="AG104" i="42"/>
  <c r="AJ104"/>
  <c r="AE110" i="61" s="1"/>
  <c r="AL104" i="42"/>
  <c r="AG110" i="61" s="1"/>
  <c r="AN104" i="42"/>
  <c r="AI110" i="61" s="1"/>
  <c r="AO104" i="42"/>
  <c r="L105"/>
  <c r="G111" i="61" s="1"/>
  <c r="N105" i="42"/>
  <c r="I111" i="61" s="1"/>
  <c r="P105" i="42"/>
  <c r="K111" i="61" s="1"/>
  <c r="Q105" i="42"/>
  <c r="T105"/>
  <c r="O111" i="61" s="1"/>
  <c r="V105" i="42"/>
  <c r="Q111" i="61" s="1"/>
  <c r="X105" i="42"/>
  <c r="S111" i="61" s="1"/>
  <c r="Y105" i="42"/>
  <c r="AB105"/>
  <c r="W111" i="61" s="1"/>
  <c r="AD105" i="42"/>
  <c r="Y111" i="61" s="1"/>
  <c r="AF105" i="42"/>
  <c r="AA111" i="61" s="1"/>
  <c r="AG105" i="42"/>
  <c r="AJ105"/>
  <c r="AE111" i="61" s="1"/>
  <c r="AL105" i="42"/>
  <c r="AG111" i="61" s="1"/>
  <c r="AN105" i="42"/>
  <c r="AI111" i="61" s="1"/>
  <c r="AO105" i="42"/>
  <c r="L6" i="44"/>
  <c r="G12" i="60" s="1"/>
  <c r="N6" i="44"/>
  <c r="I12" i="60" s="1"/>
  <c r="P6" i="44"/>
  <c r="K12" i="60" s="1"/>
  <c r="Q6" i="44"/>
  <c r="T6"/>
  <c r="O12" i="60" s="1"/>
  <c r="V6" i="44"/>
  <c r="Q12" i="60" s="1"/>
  <c r="X6" i="44"/>
  <c r="S12" i="60" s="1"/>
  <c r="Y6" i="44"/>
  <c r="AB6"/>
  <c r="W12" i="60" s="1"/>
  <c r="AD6" i="44"/>
  <c r="Y12" i="60" s="1"/>
  <c r="AF6" i="44"/>
  <c r="AA12" i="60" s="1"/>
  <c r="AG6" i="44"/>
  <c r="AJ6"/>
  <c r="AE12" i="60" s="1"/>
  <c r="AL6" i="44"/>
  <c r="AG12" i="60" s="1"/>
  <c r="AN6" i="44"/>
  <c r="AI12" i="60" s="1"/>
  <c r="AO6" i="44"/>
  <c r="L7"/>
  <c r="G13" i="60" s="1"/>
  <c r="N7" i="44"/>
  <c r="I13" i="60" s="1"/>
  <c r="P7" i="44"/>
  <c r="K13" i="60" s="1"/>
  <c r="Q7" i="44"/>
  <c r="T7"/>
  <c r="O13" i="60" s="1"/>
  <c r="V7" i="44"/>
  <c r="Q13" i="60" s="1"/>
  <c r="X7" i="44"/>
  <c r="S13" i="60" s="1"/>
  <c r="Y7" i="44"/>
  <c r="AB7"/>
  <c r="W13" i="60" s="1"/>
  <c r="AD7" i="44"/>
  <c r="Y13" i="60" s="1"/>
  <c r="AF7" i="44"/>
  <c r="AA13" i="60" s="1"/>
  <c r="AG7" i="44"/>
  <c r="AJ7"/>
  <c r="AE13" i="60" s="1"/>
  <c r="AL7" i="44"/>
  <c r="AG13" i="60" s="1"/>
  <c r="AN7" i="44"/>
  <c r="AI13" i="60" s="1"/>
  <c r="AO7" i="44"/>
  <c r="L8"/>
  <c r="G14" i="60" s="1"/>
  <c r="N8" i="44"/>
  <c r="I14" i="60" s="1"/>
  <c r="P8" i="44"/>
  <c r="K14" i="60" s="1"/>
  <c r="Q8" i="44"/>
  <c r="T8"/>
  <c r="O14" i="60" s="1"/>
  <c r="V8" i="44"/>
  <c r="Q14" i="60" s="1"/>
  <c r="X8" i="44"/>
  <c r="S14" i="60" s="1"/>
  <c r="Y8" i="44"/>
  <c r="AB8"/>
  <c r="W14" i="60" s="1"/>
  <c r="AD8" i="44"/>
  <c r="Y14" i="60" s="1"/>
  <c r="AF8" i="44"/>
  <c r="AA14" i="60" s="1"/>
  <c r="AG8" i="44"/>
  <c r="AJ8"/>
  <c r="AE14" i="60" s="1"/>
  <c r="AL8" i="44"/>
  <c r="AG14" i="60" s="1"/>
  <c r="AN8" i="44"/>
  <c r="AI14" i="60" s="1"/>
  <c r="AO8" i="44"/>
  <c r="L9"/>
  <c r="G15" i="60" s="1"/>
  <c r="N9" i="44"/>
  <c r="I15" i="60" s="1"/>
  <c r="P9" i="44"/>
  <c r="K15" i="60" s="1"/>
  <c r="Q9" i="44"/>
  <c r="T9"/>
  <c r="O15" i="60" s="1"/>
  <c r="V9" i="44"/>
  <c r="Q15" i="60" s="1"/>
  <c r="X9" i="44"/>
  <c r="S15" i="60" s="1"/>
  <c r="Y9" i="44"/>
  <c r="AB9"/>
  <c r="W15" i="60" s="1"/>
  <c r="AD9" i="44"/>
  <c r="Y15" i="60" s="1"/>
  <c r="AF9" i="44"/>
  <c r="AA15" i="60" s="1"/>
  <c r="AG9" i="44"/>
  <c r="AJ9"/>
  <c r="AE15" i="60" s="1"/>
  <c r="AL9" i="44"/>
  <c r="AG15" i="60" s="1"/>
  <c r="AN9" i="44"/>
  <c r="AI15" i="60" s="1"/>
  <c r="AO9" i="44"/>
  <c r="L10"/>
  <c r="G16" i="60" s="1"/>
  <c r="N10" i="44"/>
  <c r="I16" i="60" s="1"/>
  <c r="P10" i="44"/>
  <c r="K16" i="60" s="1"/>
  <c r="Q10" i="44"/>
  <c r="T10"/>
  <c r="O16" i="60" s="1"/>
  <c r="V10" i="44"/>
  <c r="Q16" i="60" s="1"/>
  <c r="X10" i="44"/>
  <c r="S16" i="60" s="1"/>
  <c r="Y10" i="44"/>
  <c r="AB10"/>
  <c r="W16" i="60" s="1"/>
  <c r="AD10" i="44"/>
  <c r="Y16" i="60" s="1"/>
  <c r="AF10" i="44"/>
  <c r="AA16" i="60" s="1"/>
  <c r="AG10" i="44"/>
  <c r="AJ10"/>
  <c r="AE16" i="60" s="1"/>
  <c r="AL10" i="44"/>
  <c r="AG16" i="60" s="1"/>
  <c r="AN10" i="44"/>
  <c r="AI16" i="60" s="1"/>
  <c r="AO10" i="44"/>
  <c r="L11"/>
  <c r="G17" i="60" s="1"/>
  <c r="N11" i="44"/>
  <c r="I17" i="60" s="1"/>
  <c r="P11" i="44"/>
  <c r="K17" i="60" s="1"/>
  <c r="Q11" i="44"/>
  <c r="T11"/>
  <c r="O17" i="60" s="1"/>
  <c r="V11" i="44"/>
  <c r="Q17" i="60" s="1"/>
  <c r="X11" i="44"/>
  <c r="S17" i="60" s="1"/>
  <c r="Y11" i="44"/>
  <c r="AB11"/>
  <c r="W17" i="60" s="1"/>
  <c r="AD11" i="44"/>
  <c r="Y17" i="60" s="1"/>
  <c r="AF11" i="44"/>
  <c r="AA17" i="60" s="1"/>
  <c r="AG11" i="44"/>
  <c r="AJ11"/>
  <c r="AE17" i="60" s="1"/>
  <c r="AL11" i="44"/>
  <c r="AG17" i="60" s="1"/>
  <c r="AN11" i="44"/>
  <c r="AI17" i="60" s="1"/>
  <c r="AO11" i="44"/>
  <c r="L12"/>
  <c r="G18" i="60" s="1"/>
  <c r="N12" i="44"/>
  <c r="I18" i="60" s="1"/>
  <c r="P12" i="44"/>
  <c r="K18" i="60" s="1"/>
  <c r="Q12" i="44"/>
  <c r="T12"/>
  <c r="O18" i="60" s="1"/>
  <c r="V12" i="44"/>
  <c r="Q18" i="60" s="1"/>
  <c r="X12" i="44"/>
  <c r="S18" i="60" s="1"/>
  <c r="Y12" i="44"/>
  <c r="AB12"/>
  <c r="W18" i="60" s="1"/>
  <c r="AD12" i="44"/>
  <c r="Y18" i="60" s="1"/>
  <c r="AF12" i="44"/>
  <c r="AA18" i="60" s="1"/>
  <c r="AG12" i="44"/>
  <c r="AJ12"/>
  <c r="AE18" i="60" s="1"/>
  <c r="AL12" i="44"/>
  <c r="AG18" i="60" s="1"/>
  <c r="AN12" i="44"/>
  <c r="AI18" i="60" s="1"/>
  <c r="AO12" i="44"/>
  <c r="L13"/>
  <c r="G19" i="60" s="1"/>
  <c r="N13" i="44"/>
  <c r="I19" i="60" s="1"/>
  <c r="P13" i="44"/>
  <c r="K19" i="60" s="1"/>
  <c r="Q13" i="44"/>
  <c r="T13"/>
  <c r="O19" i="60" s="1"/>
  <c r="V13" i="44"/>
  <c r="Q19" i="60" s="1"/>
  <c r="X13" i="44"/>
  <c r="S19" i="60" s="1"/>
  <c r="Y13" i="44"/>
  <c r="AB13"/>
  <c r="W19" i="60" s="1"/>
  <c r="AD13" i="44"/>
  <c r="Y19" i="60" s="1"/>
  <c r="AF13" i="44"/>
  <c r="AA19" i="60" s="1"/>
  <c r="AG13" i="44"/>
  <c r="AJ13"/>
  <c r="AE19" i="60" s="1"/>
  <c r="AL13" i="44"/>
  <c r="AG19" i="60" s="1"/>
  <c r="AN13" i="44"/>
  <c r="AI19" i="60" s="1"/>
  <c r="AO13" i="44"/>
  <c r="L14"/>
  <c r="G20" i="60" s="1"/>
  <c r="N14" i="44"/>
  <c r="I20" i="60" s="1"/>
  <c r="P14" i="44"/>
  <c r="K20" i="60" s="1"/>
  <c r="Q14" i="44"/>
  <c r="T14"/>
  <c r="O20" i="60" s="1"/>
  <c r="V14" i="44"/>
  <c r="Q20" i="60" s="1"/>
  <c r="X14" i="44"/>
  <c r="S20" i="60" s="1"/>
  <c r="Y14" i="44"/>
  <c r="AB14"/>
  <c r="W20" i="60" s="1"/>
  <c r="AD14" i="44"/>
  <c r="Y20" i="60" s="1"/>
  <c r="AF14" i="44"/>
  <c r="AA20" i="60" s="1"/>
  <c r="AG14" i="44"/>
  <c r="AJ14"/>
  <c r="AE20" i="60" s="1"/>
  <c r="AL14" i="44"/>
  <c r="AG20" i="60" s="1"/>
  <c r="AN14" i="44"/>
  <c r="AI20" i="60" s="1"/>
  <c r="AO14" i="44"/>
  <c r="L15"/>
  <c r="G21" i="60" s="1"/>
  <c r="N15" i="44"/>
  <c r="I21" i="60" s="1"/>
  <c r="P15" i="44"/>
  <c r="K21" i="60" s="1"/>
  <c r="Q15" i="44"/>
  <c r="T15"/>
  <c r="O21" i="60" s="1"/>
  <c r="V15" i="44"/>
  <c r="Q21" i="60" s="1"/>
  <c r="X15" i="44"/>
  <c r="S21" i="60" s="1"/>
  <c r="Y15" i="44"/>
  <c r="AB15"/>
  <c r="W21" i="60" s="1"/>
  <c r="AD15" i="44"/>
  <c r="Y21" i="60" s="1"/>
  <c r="AF15" i="44"/>
  <c r="AA21" i="60" s="1"/>
  <c r="AG15" i="44"/>
  <c r="AJ15"/>
  <c r="AE21" i="60" s="1"/>
  <c r="AL15" i="44"/>
  <c r="AG21" i="60" s="1"/>
  <c r="AN15" i="44"/>
  <c r="AI21" i="60" s="1"/>
  <c r="AO15" i="44"/>
  <c r="L16"/>
  <c r="G22" i="60" s="1"/>
  <c r="N16" i="44"/>
  <c r="I22" i="60" s="1"/>
  <c r="P16" i="44"/>
  <c r="K22" i="60" s="1"/>
  <c r="Q16" i="44"/>
  <c r="T16"/>
  <c r="O22" i="60" s="1"/>
  <c r="V16" i="44"/>
  <c r="Q22" i="60" s="1"/>
  <c r="X16" i="44"/>
  <c r="S22" i="60" s="1"/>
  <c r="Y16" i="44"/>
  <c r="AB16"/>
  <c r="W22" i="60" s="1"/>
  <c r="AD16" i="44"/>
  <c r="Y22" i="60" s="1"/>
  <c r="AF16" i="44"/>
  <c r="AA22" i="60" s="1"/>
  <c r="AG16" i="44"/>
  <c r="AJ16"/>
  <c r="AE22" i="60" s="1"/>
  <c r="AL16" i="44"/>
  <c r="AG22" i="60" s="1"/>
  <c r="AN16" i="44"/>
  <c r="AI22" i="60" s="1"/>
  <c r="AO16" i="44"/>
  <c r="N17"/>
  <c r="I23" i="60" s="1"/>
  <c r="P17" i="44"/>
  <c r="K23" i="60" s="1"/>
  <c r="T17" i="44"/>
  <c r="O23" i="60" s="1"/>
  <c r="V17" i="44"/>
  <c r="Q23" i="60" s="1"/>
  <c r="X17" i="44"/>
  <c r="S23" i="60" s="1"/>
  <c r="Y17" i="44"/>
  <c r="AB17"/>
  <c r="W23" i="60" s="1"/>
  <c r="AD17" i="44"/>
  <c r="Y23" i="60" s="1"/>
  <c r="AF17" i="44"/>
  <c r="AA23" i="60" s="1"/>
  <c r="AG17" i="44"/>
  <c r="AJ17"/>
  <c r="AE23" i="60" s="1"/>
  <c r="AL17" i="44"/>
  <c r="AG23" i="60" s="1"/>
  <c r="AN17" i="44"/>
  <c r="AI23" i="60" s="1"/>
  <c r="AO17" i="44"/>
  <c r="L18"/>
  <c r="G24" i="60" s="1"/>
  <c r="N18" i="44"/>
  <c r="I24" i="60" s="1"/>
  <c r="P18" i="44"/>
  <c r="K24" i="60" s="1"/>
  <c r="Q18" i="44"/>
  <c r="T18"/>
  <c r="O24" i="60" s="1"/>
  <c r="V18" i="44"/>
  <c r="Q24" i="60" s="1"/>
  <c r="X18" i="44"/>
  <c r="S24" i="60" s="1"/>
  <c r="Y18" i="44"/>
  <c r="AB18"/>
  <c r="W24" i="60" s="1"/>
  <c r="AD18" i="44"/>
  <c r="Y24" i="60" s="1"/>
  <c r="AF18" i="44"/>
  <c r="AA24" i="60" s="1"/>
  <c r="AG18" i="44"/>
  <c r="AJ18"/>
  <c r="AE24" i="60" s="1"/>
  <c r="AL18" i="44"/>
  <c r="AG24" i="60" s="1"/>
  <c r="AN18" i="44"/>
  <c r="AI24" i="60" s="1"/>
  <c r="AO18" i="44"/>
  <c r="L19"/>
  <c r="G25" i="60" s="1"/>
  <c r="N19" i="44"/>
  <c r="I25" i="60" s="1"/>
  <c r="P19" i="44"/>
  <c r="K25" i="60" s="1"/>
  <c r="Q19" i="44"/>
  <c r="T19"/>
  <c r="O25" i="60" s="1"/>
  <c r="V19" i="44"/>
  <c r="Q25" i="60" s="1"/>
  <c r="X19" i="44"/>
  <c r="S25" i="60" s="1"/>
  <c r="Y19" i="44"/>
  <c r="AB19"/>
  <c r="W25" i="60" s="1"/>
  <c r="AD19" i="44"/>
  <c r="Y25" i="60" s="1"/>
  <c r="AF19" i="44"/>
  <c r="AA25" i="60" s="1"/>
  <c r="AG19" i="44"/>
  <c r="AJ19"/>
  <c r="AE25" i="60" s="1"/>
  <c r="AL19" i="44"/>
  <c r="AG25" i="60" s="1"/>
  <c r="AN19" i="44"/>
  <c r="AI25" i="60" s="1"/>
  <c r="AO19" i="44"/>
  <c r="L20"/>
  <c r="G26" i="60" s="1"/>
  <c r="N20" i="44"/>
  <c r="I26" i="60" s="1"/>
  <c r="P20" i="44"/>
  <c r="K26" i="60" s="1"/>
  <c r="Q20" i="44"/>
  <c r="T20"/>
  <c r="O26" i="60" s="1"/>
  <c r="V20" i="44"/>
  <c r="Q26" i="60" s="1"/>
  <c r="X20" i="44"/>
  <c r="S26" i="60" s="1"/>
  <c r="Y20" i="44"/>
  <c r="AB20"/>
  <c r="W26" i="60" s="1"/>
  <c r="AD20" i="44"/>
  <c r="Y26" i="60" s="1"/>
  <c r="AF20" i="44"/>
  <c r="AA26" i="60" s="1"/>
  <c r="AG20" i="44"/>
  <c r="AJ20"/>
  <c r="AE26" i="60" s="1"/>
  <c r="AL20" i="44"/>
  <c r="AG26" i="60" s="1"/>
  <c r="AN20" i="44"/>
  <c r="AI26" i="60" s="1"/>
  <c r="AO20" i="44"/>
  <c r="L21"/>
  <c r="G27" i="60" s="1"/>
  <c r="N21" i="44"/>
  <c r="I27" i="60" s="1"/>
  <c r="P21" i="44"/>
  <c r="K27" i="60" s="1"/>
  <c r="Q21" i="44"/>
  <c r="T21"/>
  <c r="O27" i="60" s="1"/>
  <c r="V21" i="44"/>
  <c r="Q27" i="60" s="1"/>
  <c r="X21" i="44"/>
  <c r="S27" i="60" s="1"/>
  <c r="Y21" i="44"/>
  <c r="AB21"/>
  <c r="W27" i="60" s="1"/>
  <c r="AD21" i="44"/>
  <c r="Y27" i="60" s="1"/>
  <c r="AF21" i="44"/>
  <c r="AA27" i="60" s="1"/>
  <c r="AG21" i="44"/>
  <c r="AJ21"/>
  <c r="AE27" i="60" s="1"/>
  <c r="AL21" i="44"/>
  <c r="AG27" i="60" s="1"/>
  <c r="AN21" i="44"/>
  <c r="AI27" i="60" s="1"/>
  <c r="AO21" i="44"/>
  <c r="L22"/>
  <c r="G28" i="60" s="1"/>
  <c r="N22" i="44"/>
  <c r="I28" i="60" s="1"/>
  <c r="P22" i="44"/>
  <c r="K28" i="60" s="1"/>
  <c r="Q22" i="44"/>
  <c r="T22"/>
  <c r="O28" i="60" s="1"/>
  <c r="V22" i="44"/>
  <c r="Q28" i="60" s="1"/>
  <c r="X22" i="44"/>
  <c r="S28" i="60" s="1"/>
  <c r="Y22" i="44"/>
  <c r="AB22"/>
  <c r="W28" i="60" s="1"/>
  <c r="AD22" i="44"/>
  <c r="Y28" i="60" s="1"/>
  <c r="AF22" i="44"/>
  <c r="AA28" i="60" s="1"/>
  <c r="AG22" i="44"/>
  <c r="AJ22"/>
  <c r="AE28" i="60" s="1"/>
  <c r="AL22" i="44"/>
  <c r="AG28" i="60" s="1"/>
  <c r="AN22" i="44"/>
  <c r="AI28" i="60" s="1"/>
  <c r="AO22" i="44"/>
  <c r="L23"/>
  <c r="G29" i="60" s="1"/>
  <c r="N23" i="44"/>
  <c r="I29" i="60" s="1"/>
  <c r="P23" i="44"/>
  <c r="K29" i="60" s="1"/>
  <c r="Q23" i="44"/>
  <c r="T23"/>
  <c r="O29" i="60" s="1"/>
  <c r="V23" i="44"/>
  <c r="Q29" i="60" s="1"/>
  <c r="X23" i="44"/>
  <c r="S29" i="60" s="1"/>
  <c r="Y23" i="44"/>
  <c r="AB23"/>
  <c r="W29" i="60" s="1"/>
  <c r="AD23" i="44"/>
  <c r="Y29" i="60" s="1"/>
  <c r="AF23" i="44"/>
  <c r="AA29" i="60" s="1"/>
  <c r="AG23" i="44"/>
  <c r="AJ23"/>
  <c r="AE29" i="60" s="1"/>
  <c r="AL23" i="44"/>
  <c r="AG29" i="60" s="1"/>
  <c r="AN23" i="44"/>
  <c r="AI29" i="60" s="1"/>
  <c r="AO23" i="44"/>
  <c r="L24"/>
  <c r="G30" i="60" s="1"/>
  <c r="N24" i="44"/>
  <c r="I30" i="60" s="1"/>
  <c r="P24" i="44"/>
  <c r="K30" i="60" s="1"/>
  <c r="Q24" i="44"/>
  <c r="T24"/>
  <c r="O30" i="60" s="1"/>
  <c r="V24" i="44"/>
  <c r="Q30" i="60" s="1"/>
  <c r="X24" i="44"/>
  <c r="S30" i="60" s="1"/>
  <c r="Y24" i="44"/>
  <c r="AB24"/>
  <c r="W30" i="60" s="1"/>
  <c r="AD24" i="44"/>
  <c r="Y30" i="60" s="1"/>
  <c r="AF24" i="44"/>
  <c r="AA30" i="60" s="1"/>
  <c r="AG24" i="44"/>
  <c r="AJ24"/>
  <c r="AE30" i="60" s="1"/>
  <c r="AL24" i="44"/>
  <c r="AG30" i="60" s="1"/>
  <c r="AN24" i="44"/>
  <c r="AI30" i="60" s="1"/>
  <c r="AO24" i="44"/>
  <c r="L25"/>
  <c r="G31" i="60" s="1"/>
  <c r="N25" i="44"/>
  <c r="I31" i="60" s="1"/>
  <c r="P25" i="44"/>
  <c r="K31" i="60" s="1"/>
  <c r="Q25" i="44"/>
  <c r="T25"/>
  <c r="O31" i="60" s="1"/>
  <c r="V25" i="44"/>
  <c r="Q31" i="60" s="1"/>
  <c r="X25" i="44"/>
  <c r="S31" i="60" s="1"/>
  <c r="Y25" i="44"/>
  <c r="AB25"/>
  <c r="W31" i="60" s="1"/>
  <c r="AD25" i="44"/>
  <c r="Y31" i="60" s="1"/>
  <c r="AF25" i="44"/>
  <c r="AA31" i="60" s="1"/>
  <c r="AG25" i="44"/>
  <c r="AJ25"/>
  <c r="AE31" i="60" s="1"/>
  <c r="AL25" i="44"/>
  <c r="AG31" i="60" s="1"/>
  <c r="AN25" i="44"/>
  <c r="AI31" i="60" s="1"/>
  <c r="AO25" i="44"/>
  <c r="L26"/>
  <c r="G32" i="60" s="1"/>
  <c r="N26" i="44"/>
  <c r="I32" i="60" s="1"/>
  <c r="P26" i="44"/>
  <c r="K32" i="60" s="1"/>
  <c r="Q26" i="44"/>
  <c r="T26"/>
  <c r="O32" i="60" s="1"/>
  <c r="V26" i="44"/>
  <c r="Q32" i="60" s="1"/>
  <c r="X26" i="44"/>
  <c r="S32" i="60" s="1"/>
  <c r="Y26" i="44"/>
  <c r="AB26"/>
  <c r="W32" i="60" s="1"/>
  <c r="AD26" i="44"/>
  <c r="Y32" i="60" s="1"/>
  <c r="AF26" i="44"/>
  <c r="AA32" i="60" s="1"/>
  <c r="AG26" i="44"/>
  <c r="AJ26"/>
  <c r="AE32" i="60" s="1"/>
  <c r="AL26" i="44"/>
  <c r="AG32" i="60" s="1"/>
  <c r="AN26" i="44"/>
  <c r="AI32" i="60" s="1"/>
  <c r="AO26" i="44"/>
  <c r="L27"/>
  <c r="G33" i="60" s="1"/>
  <c r="N27" i="44"/>
  <c r="I33" i="60" s="1"/>
  <c r="P27" i="44"/>
  <c r="K33" i="60" s="1"/>
  <c r="Q27" i="44"/>
  <c r="T27"/>
  <c r="O33" i="60" s="1"/>
  <c r="V27" i="44"/>
  <c r="Q33" i="60" s="1"/>
  <c r="X27" i="44"/>
  <c r="S33" i="60" s="1"/>
  <c r="Y27" i="44"/>
  <c r="AB27"/>
  <c r="W33" i="60" s="1"/>
  <c r="AD27" i="44"/>
  <c r="Y33" i="60" s="1"/>
  <c r="AF27" i="44"/>
  <c r="AA33" i="60" s="1"/>
  <c r="AG27" i="44"/>
  <c r="AJ27"/>
  <c r="AE33" i="60" s="1"/>
  <c r="AL27" i="44"/>
  <c r="AG33" i="60" s="1"/>
  <c r="AN27" i="44"/>
  <c r="AI33" i="60" s="1"/>
  <c r="AO27" i="44"/>
  <c r="L28"/>
  <c r="G34" i="60" s="1"/>
  <c r="N28" i="44"/>
  <c r="I34" i="60" s="1"/>
  <c r="P28" i="44"/>
  <c r="K34" i="60" s="1"/>
  <c r="Q28" i="44"/>
  <c r="T28"/>
  <c r="O34" i="60" s="1"/>
  <c r="V28" i="44"/>
  <c r="Q34" i="60" s="1"/>
  <c r="X28" i="44"/>
  <c r="S34" i="60" s="1"/>
  <c r="Y28" i="44"/>
  <c r="AB28"/>
  <c r="W34" i="60" s="1"/>
  <c r="AD28" i="44"/>
  <c r="Y34" i="60" s="1"/>
  <c r="AF28" i="44"/>
  <c r="AA34" i="60" s="1"/>
  <c r="AG28" i="44"/>
  <c r="AJ28"/>
  <c r="AE34" i="60" s="1"/>
  <c r="AL28" i="44"/>
  <c r="AG34" i="60" s="1"/>
  <c r="AN28" i="44"/>
  <c r="AI34" i="60" s="1"/>
  <c r="AO28" i="44"/>
  <c r="L29"/>
  <c r="G35" i="60" s="1"/>
  <c r="N29" i="44"/>
  <c r="I35" i="60" s="1"/>
  <c r="P29" i="44"/>
  <c r="K35" i="60" s="1"/>
  <c r="Q29" i="44"/>
  <c r="T29"/>
  <c r="O35" i="60" s="1"/>
  <c r="V29" i="44"/>
  <c r="Q35" i="60" s="1"/>
  <c r="X29" i="44"/>
  <c r="S35" i="60" s="1"/>
  <c r="Y29" i="44"/>
  <c r="AB29"/>
  <c r="W35" i="60" s="1"/>
  <c r="AD29" i="44"/>
  <c r="Y35" i="60" s="1"/>
  <c r="AF29" i="44"/>
  <c r="AA35" i="60" s="1"/>
  <c r="AG29" i="44"/>
  <c r="AJ29"/>
  <c r="AE35" i="60" s="1"/>
  <c r="AL29" i="44"/>
  <c r="AG35" i="60" s="1"/>
  <c r="AN29" i="44"/>
  <c r="AI35" i="60" s="1"/>
  <c r="AO29" i="44"/>
  <c r="L30"/>
  <c r="G36" i="60" s="1"/>
  <c r="N30" i="44"/>
  <c r="I36" i="60" s="1"/>
  <c r="P30" i="44"/>
  <c r="K36" i="60" s="1"/>
  <c r="Q30" i="44"/>
  <c r="T30"/>
  <c r="O36" i="60" s="1"/>
  <c r="V30" i="44"/>
  <c r="Q36" i="60" s="1"/>
  <c r="X30" i="44"/>
  <c r="S36" i="60" s="1"/>
  <c r="Y30" i="44"/>
  <c r="AB30"/>
  <c r="W36" i="60" s="1"/>
  <c r="AD30" i="44"/>
  <c r="Y36" i="60" s="1"/>
  <c r="AF30" i="44"/>
  <c r="AA36" i="60" s="1"/>
  <c r="AG30" i="44"/>
  <c r="AJ30"/>
  <c r="AE36" i="60" s="1"/>
  <c r="AL30" i="44"/>
  <c r="AG36" i="60" s="1"/>
  <c r="AN30" i="44"/>
  <c r="AI36" i="60" s="1"/>
  <c r="AO30" i="44"/>
  <c r="L31"/>
  <c r="G37" i="60" s="1"/>
  <c r="N31" i="44"/>
  <c r="I37" i="60" s="1"/>
  <c r="P31" i="44"/>
  <c r="K37" i="60" s="1"/>
  <c r="Q31" i="44"/>
  <c r="T31"/>
  <c r="O37" i="60" s="1"/>
  <c r="V31" i="44"/>
  <c r="Q37" i="60" s="1"/>
  <c r="X31" i="44"/>
  <c r="S37" i="60" s="1"/>
  <c r="Y31" i="44"/>
  <c r="AB31"/>
  <c r="W37" i="60" s="1"/>
  <c r="AD31" i="44"/>
  <c r="Y37" i="60" s="1"/>
  <c r="AF31" i="44"/>
  <c r="AA37" i="60" s="1"/>
  <c r="AG31" i="44"/>
  <c r="AJ31"/>
  <c r="AE37" i="60" s="1"/>
  <c r="AL31" i="44"/>
  <c r="AG37" i="60" s="1"/>
  <c r="AN31" i="44"/>
  <c r="AI37" i="60" s="1"/>
  <c r="AO31" i="44"/>
  <c r="L32"/>
  <c r="G38" i="60" s="1"/>
  <c r="N32" i="44"/>
  <c r="I38" i="60" s="1"/>
  <c r="P32" i="44"/>
  <c r="K38" i="60" s="1"/>
  <c r="Q32" i="44"/>
  <c r="T32"/>
  <c r="O38" i="60" s="1"/>
  <c r="V32" i="44"/>
  <c r="Q38" i="60" s="1"/>
  <c r="X32" i="44"/>
  <c r="S38" i="60" s="1"/>
  <c r="Y32" i="44"/>
  <c r="AB32"/>
  <c r="W38" i="60" s="1"/>
  <c r="AD32" i="44"/>
  <c r="Y38" i="60" s="1"/>
  <c r="AF32" i="44"/>
  <c r="AA38" i="60" s="1"/>
  <c r="AG32" i="44"/>
  <c r="AJ32"/>
  <c r="AE38" i="60" s="1"/>
  <c r="AL32" i="44"/>
  <c r="AG38" i="60" s="1"/>
  <c r="AN32" i="44"/>
  <c r="AI38" i="60" s="1"/>
  <c r="AO32" i="44"/>
  <c r="L33"/>
  <c r="G39" i="60" s="1"/>
  <c r="N33" i="44"/>
  <c r="I39" i="60" s="1"/>
  <c r="P33" i="44"/>
  <c r="K39" i="60" s="1"/>
  <c r="Q33" i="44"/>
  <c r="T33"/>
  <c r="O39" i="60" s="1"/>
  <c r="V33" i="44"/>
  <c r="Q39" i="60" s="1"/>
  <c r="X33" i="44"/>
  <c r="S39" i="60" s="1"/>
  <c r="Y33" i="44"/>
  <c r="AB33"/>
  <c r="W39" i="60" s="1"/>
  <c r="AD33" i="44"/>
  <c r="Y39" i="60" s="1"/>
  <c r="AF33" i="44"/>
  <c r="AA39" i="60" s="1"/>
  <c r="AG33" i="44"/>
  <c r="AJ33"/>
  <c r="AE39" i="60" s="1"/>
  <c r="AL33" i="44"/>
  <c r="AG39" i="60" s="1"/>
  <c r="AN33" i="44"/>
  <c r="AI39" i="60" s="1"/>
  <c r="AO33" i="44"/>
  <c r="L34"/>
  <c r="G40" i="60" s="1"/>
  <c r="N34" i="44"/>
  <c r="I40" i="60" s="1"/>
  <c r="P34" i="44"/>
  <c r="K40" i="60" s="1"/>
  <c r="Q34" i="44"/>
  <c r="T34"/>
  <c r="O40" i="60" s="1"/>
  <c r="V34" i="44"/>
  <c r="Q40" i="60" s="1"/>
  <c r="X34" i="44"/>
  <c r="S40" i="60" s="1"/>
  <c r="Y34" i="44"/>
  <c r="AB34"/>
  <c r="W40" i="60" s="1"/>
  <c r="AD34" i="44"/>
  <c r="Y40" i="60" s="1"/>
  <c r="AF34" i="44"/>
  <c r="AA40" i="60" s="1"/>
  <c r="AG34" i="44"/>
  <c r="AJ34"/>
  <c r="AE40" i="60" s="1"/>
  <c r="AL34" i="44"/>
  <c r="AG40" i="60" s="1"/>
  <c r="AN34" i="44"/>
  <c r="AI40" i="60" s="1"/>
  <c r="AO34" i="44"/>
  <c r="L35"/>
  <c r="G41" i="60" s="1"/>
  <c r="N35" i="44"/>
  <c r="I41" i="60" s="1"/>
  <c r="P35" i="44"/>
  <c r="K41" i="60" s="1"/>
  <c r="Q35" i="44"/>
  <c r="T35"/>
  <c r="O41" i="60" s="1"/>
  <c r="V35" i="44"/>
  <c r="Q41" i="60" s="1"/>
  <c r="X35" i="44"/>
  <c r="S41" i="60" s="1"/>
  <c r="Y35" i="44"/>
  <c r="AB35"/>
  <c r="W41" i="60" s="1"/>
  <c r="AD35" i="44"/>
  <c r="Y41" i="60" s="1"/>
  <c r="AF35" i="44"/>
  <c r="AA41" i="60" s="1"/>
  <c r="AG35" i="44"/>
  <c r="AJ35"/>
  <c r="AE41" i="60" s="1"/>
  <c r="AL35" i="44"/>
  <c r="AG41" i="60" s="1"/>
  <c r="AN35" i="44"/>
  <c r="AI41" i="60" s="1"/>
  <c r="AO35" i="44"/>
  <c r="L36"/>
  <c r="G42" i="60" s="1"/>
  <c r="N36" i="44"/>
  <c r="I42" i="60" s="1"/>
  <c r="P36" i="44"/>
  <c r="K42" i="60" s="1"/>
  <c r="Q36" i="44"/>
  <c r="T36"/>
  <c r="O42" i="60" s="1"/>
  <c r="V36" i="44"/>
  <c r="Q42" i="60" s="1"/>
  <c r="X36" i="44"/>
  <c r="S42" i="60" s="1"/>
  <c r="Y36" i="44"/>
  <c r="AB36"/>
  <c r="W42" i="60" s="1"/>
  <c r="AD36" i="44"/>
  <c r="Y42" i="60" s="1"/>
  <c r="AF36" i="44"/>
  <c r="AA42" i="60" s="1"/>
  <c r="AG36" i="44"/>
  <c r="AJ36"/>
  <c r="AE42" i="60" s="1"/>
  <c r="AL36" i="44"/>
  <c r="AG42" i="60" s="1"/>
  <c r="AN36" i="44"/>
  <c r="AI42" i="60" s="1"/>
  <c r="AO36" i="44"/>
  <c r="L37"/>
  <c r="G43" i="60" s="1"/>
  <c r="N37" i="44"/>
  <c r="I43" i="60" s="1"/>
  <c r="P37" i="44"/>
  <c r="K43" i="60" s="1"/>
  <c r="Q37" i="44"/>
  <c r="T37"/>
  <c r="O43" i="60" s="1"/>
  <c r="V37" i="44"/>
  <c r="Q43" i="60" s="1"/>
  <c r="X37" i="44"/>
  <c r="S43" i="60" s="1"/>
  <c r="Y37" i="44"/>
  <c r="AB37"/>
  <c r="W43" i="60" s="1"/>
  <c r="AD37" i="44"/>
  <c r="Y43" i="60" s="1"/>
  <c r="AF37" i="44"/>
  <c r="AA43" i="60" s="1"/>
  <c r="AG37" i="44"/>
  <c r="AJ37"/>
  <c r="AE43" i="60" s="1"/>
  <c r="AL37" i="44"/>
  <c r="AG43" i="60" s="1"/>
  <c r="AN37" i="44"/>
  <c r="AI43" i="60" s="1"/>
  <c r="AO37" i="44"/>
  <c r="L38"/>
  <c r="G44" i="60" s="1"/>
  <c r="N38" i="44"/>
  <c r="I44" i="60" s="1"/>
  <c r="P38" i="44"/>
  <c r="K44" i="60" s="1"/>
  <c r="Q38" i="44"/>
  <c r="T38"/>
  <c r="O44" i="60" s="1"/>
  <c r="V38" i="44"/>
  <c r="Q44" i="60" s="1"/>
  <c r="X38" i="44"/>
  <c r="S44" i="60" s="1"/>
  <c r="Y38" i="44"/>
  <c r="AB38"/>
  <c r="W44" i="60" s="1"/>
  <c r="AD38" i="44"/>
  <c r="Y44" i="60" s="1"/>
  <c r="AF38" i="44"/>
  <c r="AA44" i="60" s="1"/>
  <c r="AG38" i="44"/>
  <c r="AJ38"/>
  <c r="AE44" i="60" s="1"/>
  <c r="AL38" i="44"/>
  <c r="AG44" i="60" s="1"/>
  <c r="AN38" i="44"/>
  <c r="AI44" i="60" s="1"/>
  <c r="AO38" i="44"/>
  <c r="L39"/>
  <c r="G45" i="60" s="1"/>
  <c r="N39" i="44"/>
  <c r="I45" i="60" s="1"/>
  <c r="P39" i="44"/>
  <c r="K45" i="60" s="1"/>
  <c r="Q39" i="44"/>
  <c r="T39"/>
  <c r="O45" i="60" s="1"/>
  <c r="V39" i="44"/>
  <c r="Q45" i="60" s="1"/>
  <c r="X39" i="44"/>
  <c r="S45" i="60" s="1"/>
  <c r="Y39" i="44"/>
  <c r="AB39"/>
  <c r="W45" i="60" s="1"/>
  <c r="AD39" i="44"/>
  <c r="Y45" i="60" s="1"/>
  <c r="AF39" i="44"/>
  <c r="AA45" i="60" s="1"/>
  <c r="AG39" i="44"/>
  <c r="AJ39"/>
  <c r="AE45" i="60" s="1"/>
  <c r="AL39" i="44"/>
  <c r="AG45" i="60" s="1"/>
  <c r="AN39" i="44"/>
  <c r="AI45" i="60" s="1"/>
  <c r="AO39" i="44"/>
  <c r="L40"/>
  <c r="G46" i="60" s="1"/>
  <c r="N40" i="44"/>
  <c r="I46" i="60" s="1"/>
  <c r="P40" i="44"/>
  <c r="K46" i="60" s="1"/>
  <c r="Q40" i="44"/>
  <c r="T40"/>
  <c r="O46" i="60" s="1"/>
  <c r="V40" i="44"/>
  <c r="Q46" i="60" s="1"/>
  <c r="X40" i="44"/>
  <c r="S46" i="60" s="1"/>
  <c r="Y40" i="44"/>
  <c r="AB40"/>
  <c r="W46" i="60" s="1"/>
  <c r="AD40" i="44"/>
  <c r="Y46" i="60" s="1"/>
  <c r="AF40" i="44"/>
  <c r="AA46" i="60" s="1"/>
  <c r="AG40" i="44"/>
  <c r="AJ40"/>
  <c r="AE46" i="60" s="1"/>
  <c r="AL40" i="44"/>
  <c r="AG46" i="60" s="1"/>
  <c r="AN40" i="44"/>
  <c r="AI46" i="60" s="1"/>
  <c r="AO40" i="44"/>
  <c r="L41"/>
  <c r="G47" i="60" s="1"/>
  <c r="N41" i="44"/>
  <c r="I47" i="60" s="1"/>
  <c r="P41" i="44"/>
  <c r="K47" i="60" s="1"/>
  <c r="Q41" i="44"/>
  <c r="T41"/>
  <c r="O47" i="60" s="1"/>
  <c r="V41" i="44"/>
  <c r="Q47" i="60" s="1"/>
  <c r="X41" i="44"/>
  <c r="S47" i="60" s="1"/>
  <c r="Y41" i="44"/>
  <c r="AB41"/>
  <c r="W47" i="60" s="1"/>
  <c r="AD41" i="44"/>
  <c r="Y47" i="60" s="1"/>
  <c r="AF41" i="44"/>
  <c r="AA47" i="60" s="1"/>
  <c r="AG41" i="44"/>
  <c r="AJ41"/>
  <c r="AE47" i="60" s="1"/>
  <c r="AL41" i="44"/>
  <c r="AG47" i="60" s="1"/>
  <c r="AN41" i="44"/>
  <c r="AI47" i="60" s="1"/>
  <c r="AO41" i="44"/>
  <c r="L42"/>
  <c r="G48" i="60" s="1"/>
  <c r="N42" i="44"/>
  <c r="I48" i="60" s="1"/>
  <c r="P42" i="44"/>
  <c r="K48" i="60" s="1"/>
  <c r="Q42" i="44"/>
  <c r="T42"/>
  <c r="O48" i="60" s="1"/>
  <c r="V42" i="44"/>
  <c r="Q48" i="60" s="1"/>
  <c r="X42" i="44"/>
  <c r="S48" i="60" s="1"/>
  <c r="Y42" i="44"/>
  <c r="AB42"/>
  <c r="W48" i="60" s="1"/>
  <c r="AD42" i="44"/>
  <c r="Y48" i="60" s="1"/>
  <c r="AF42" i="44"/>
  <c r="AA48" i="60" s="1"/>
  <c r="AG42" i="44"/>
  <c r="AJ42"/>
  <c r="AE48" i="60" s="1"/>
  <c r="AL42" i="44"/>
  <c r="AG48" i="60" s="1"/>
  <c r="AN42" i="44"/>
  <c r="AI48" i="60" s="1"/>
  <c r="AO42" i="44"/>
  <c r="L43"/>
  <c r="G49" i="60" s="1"/>
  <c r="N43" i="44"/>
  <c r="I49" i="60" s="1"/>
  <c r="P43" i="44"/>
  <c r="K49" i="60" s="1"/>
  <c r="Q43" i="44"/>
  <c r="T43"/>
  <c r="O49" i="60" s="1"/>
  <c r="V43" i="44"/>
  <c r="Q49" i="60" s="1"/>
  <c r="X43" i="44"/>
  <c r="S49" i="60" s="1"/>
  <c r="Y43" i="44"/>
  <c r="AB43"/>
  <c r="W49" i="60" s="1"/>
  <c r="AD43" i="44"/>
  <c r="Y49" i="60" s="1"/>
  <c r="AF43" i="44"/>
  <c r="AA49" i="60" s="1"/>
  <c r="AG43" i="44"/>
  <c r="AJ43"/>
  <c r="AE49" i="60" s="1"/>
  <c r="AL43" i="44"/>
  <c r="AG49" i="60" s="1"/>
  <c r="AN43" i="44"/>
  <c r="AI49" i="60" s="1"/>
  <c r="AO43" i="44"/>
  <c r="L44"/>
  <c r="G50" i="60" s="1"/>
  <c r="N44" i="44"/>
  <c r="I50" i="60" s="1"/>
  <c r="P44" i="44"/>
  <c r="K50" i="60" s="1"/>
  <c r="Q44" i="44"/>
  <c r="T44"/>
  <c r="O50" i="60" s="1"/>
  <c r="V44" i="44"/>
  <c r="Q50" i="60" s="1"/>
  <c r="X44" i="44"/>
  <c r="S50" i="60" s="1"/>
  <c r="Y44" i="44"/>
  <c r="AB44"/>
  <c r="W50" i="60" s="1"/>
  <c r="AD44" i="44"/>
  <c r="Y50" i="60" s="1"/>
  <c r="AF44" i="44"/>
  <c r="AA50" i="60" s="1"/>
  <c r="AG44" i="44"/>
  <c r="AJ44"/>
  <c r="AE50" i="60" s="1"/>
  <c r="AL44" i="44"/>
  <c r="AG50" i="60" s="1"/>
  <c r="AN44" i="44"/>
  <c r="AI50" i="60" s="1"/>
  <c r="AO44" i="44"/>
  <c r="L45"/>
  <c r="G51" i="60" s="1"/>
  <c r="N45" i="44"/>
  <c r="I51" i="60" s="1"/>
  <c r="P45" i="44"/>
  <c r="K51" i="60" s="1"/>
  <c r="Q45" i="44"/>
  <c r="T45"/>
  <c r="O51" i="60" s="1"/>
  <c r="V45" i="44"/>
  <c r="Q51" i="60" s="1"/>
  <c r="X45" i="44"/>
  <c r="S51" i="60" s="1"/>
  <c r="Y45" i="44"/>
  <c r="AB45"/>
  <c r="W51" i="60" s="1"/>
  <c r="AD45" i="44"/>
  <c r="Y51" i="60" s="1"/>
  <c r="AF45" i="44"/>
  <c r="AA51" i="60" s="1"/>
  <c r="AG45" i="44"/>
  <c r="AJ45"/>
  <c r="AE51" i="60" s="1"/>
  <c r="AL45" i="44"/>
  <c r="AG51" i="60" s="1"/>
  <c r="AN45" i="44"/>
  <c r="AI51" i="60" s="1"/>
  <c r="AO45" i="44"/>
  <c r="L46"/>
  <c r="G52" i="60" s="1"/>
  <c r="N46" i="44"/>
  <c r="I52" i="60" s="1"/>
  <c r="P46" i="44"/>
  <c r="K52" i="60" s="1"/>
  <c r="Q46" i="44"/>
  <c r="T46"/>
  <c r="O52" i="60" s="1"/>
  <c r="V46" i="44"/>
  <c r="Q52" i="60" s="1"/>
  <c r="X46" i="44"/>
  <c r="S52" i="60" s="1"/>
  <c r="Y46" i="44"/>
  <c r="AB46"/>
  <c r="W52" i="60" s="1"/>
  <c r="AD46" i="44"/>
  <c r="Y52" i="60" s="1"/>
  <c r="AF46" i="44"/>
  <c r="AA52" i="60" s="1"/>
  <c r="AG46" i="44"/>
  <c r="AJ46"/>
  <c r="AE52" i="60" s="1"/>
  <c r="AL46" i="44"/>
  <c r="AG52" i="60" s="1"/>
  <c r="AN46" i="44"/>
  <c r="AI52" i="60" s="1"/>
  <c r="AO46" i="44"/>
  <c r="L47"/>
  <c r="G53" i="60" s="1"/>
  <c r="N47" i="44"/>
  <c r="I53" i="60" s="1"/>
  <c r="P47" i="44"/>
  <c r="K53" i="60" s="1"/>
  <c r="Q47" i="44"/>
  <c r="T47"/>
  <c r="O53" i="60" s="1"/>
  <c r="V47" i="44"/>
  <c r="Q53" i="60" s="1"/>
  <c r="X47" i="44"/>
  <c r="S53" i="60" s="1"/>
  <c r="Y47" i="44"/>
  <c r="AB47"/>
  <c r="W53" i="60" s="1"/>
  <c r="AD47" i="44"/>
  <c r="Y53" i="60" s="1"/>
  <c r="AF47" i="44"/>
  <c r="AA53" i="60" s="1"/>
  <c r="AG47" i="44"/>
  <c r="AJ47"/>
  <c r="AE53" i="60" s="1"/>
  <c r="AL47" i="44"/>
  <c r="AG53" i="60" s="1"/>
  <c r="AN47" i="44"/>
  <c r="AI53" i="60" s="1"/>
  <c r="AO47" i="44"/>
  <c r="L48"/>
  <c r="G54" i="60" s="1"/>
  <c r="N48" i="44"/>
  <c r="I54" i="60" s="1"/>
  <c r="P48" i="44"/>
  <c r="K54" i="60" s="1"/>
  <c r="Q48" i="44"/>
  <c r="T48"/>
  <c r="O54" i="60" s="1"/>
  <c r="V48" i="44"/>
  <c r="Q54" i="60" s="1"/>
  <c r="X48" i="44"/>
  <c r="S54" i="60" s="1"/>
  <c r="Y48" i="44"/>
  <c r="AB48"/>
  <c r="W54" i="60" s="1"/>
  <c r="AD48" i="44"/>
  <c r="Y54" i="60" s="1"/>
  <c r="AF48" i="44"/>
  <c r="AA54" i="60" s="1"/>
  <c r="AG48" i="44"/>
  <c r="AJ48"/>
  <c r="AE54" i="60" s="1"/>
  <c r="AL48" i="44"/>
  <c r="AG54" i="60" s="1"/>
  <c r="AN48" i="44"/>
  <c r="AI54" i="60" s="1"/>
  <c r="AO48" i="44"/>
  <c r="L49"/>
  <c r="G55" i="60" s="1"/>
  <c r="N49" i="44"/>
  <c r="I55" i="60" s="1"/>
  <c r="P49" i="44"/>
  <c r="K55" i="60" s="1"/>
  <c r="Q49" i="44"/>
  <c r="T49"/>
  <c r="O55" i="60" s="1"/>
  <c r="V49" i="44"/>
  <c r="Q55" i="60" s="1"/>
  <c r="X49" i="44"/>
  <c r="S55" i="60" s="1"/>
  <c r="Y49" i="44"/>
  <c r="AB49"/>
  <c r="W55" i="60" s="1"/>
  <c r="AD49" i="44"/>
  <c r="Y55" i="60" s="1"/>
  <c r="AF49" i="44"/>
  <c r="AA55" i="60" s="1"/>
  <c r="AG49" i="44"/>
  <c r="AJ49"/>
  <c r="AE55" i="60" s="1"/>
  <c r="AL49" i="44"/>
  <c r="AG55" i="60" s="1"/>
  <c r="AN49" i="44"/>
  <c r="AI55" i="60" s="1"/>
  <c r="AO49" i="44"/>
  <c r="L50"/>
  <c r="G56" i="60" s="1"/>
  <c r="N50" i="44"/>
  <c r="I56" i="60" s="1"/>
  <c r="P50" i="44"/>
  <c r="K56" i="60" s="1"/>
  <c r="Q50" i="44"/>
  <c r="T50"/>
  <c r="O56" i="60" s="1"/>
  <c r="V50" i="44"/>
  <c r="Q56" i="60" s="1"/>
  <c r="X50" i="44"/>
  <c r="S56" i="60" s="1"/>
  <c r="Y50" i="44"/>
  <c r="AB50"/>
  <c r="W56" i="60" s="1"/>
  <c r="AD50" i="44"/>
  <c r="Y56" i="60" s="1"/>
  <c r="AF50" i="44"/>
  <c r="AA56" i="60" s="1"/>
  <c r="AG50" i="44"/>
  <c r="AJ50"/>
  <c r="AE56" i="60" s="1"/>
  <c r="AL50" i="44"/>
  <c r="AG56" i="60" s="1"/>
  <c r="AN50" i="44"/>
  <c r="AI56" i="60" s="1"/>
  <c r="AO50" i="44"/>
  <c r="L51"/>
  <c r="G57" i="60" s="1"/>
  <c r="N51" i="44"/>
  <c r="I57" i="60" s="1"/>
  <c r="P51" i="44"/>
  <c r="K57" i="60" s="1"/>
  <c r="Q51" i="44"/>
  <c r="T51"/>
  <c r="O57" i="60" s="1"/>
  <c r="V51" i="44"/>
  <c r="Q57" i="60" s="1"/>
  <c r="X51" i="44"/>
  <c r="S57" i="60" s="1"/>
  <c r="Y51" i="44"/>
  <c r="AB51"/>
  <c r="W57" i="60" s="1"/>
  <c r="AD51" i="44"/>
  <c r="Y57" i="60" s="1"/>
  <c r="AF51" i="44"/>
  <c r="AA57" i="60" s="1"/>
  <c r="AG51" i="44"/>
  <c r="AJ51"/>
  <c r="AE57" i="60" s="1"/>
  <c r="AL51" i="44"/>
  <c r="AG57" i="60" s="1"/>
  <c r="AN51" i="44"/>
  <c r="AI57" i="60" s="1"/>
  <c r="AO51" i="44"/>
  <c r="L52"/>
  <c r="G58" i="60" s="1"/>
  <c r="N52" i="44"/>
  <c r="I58" i="60" s="1"/>
  <c r="P52" i="44"/>
  <c r="K58" i="60" s="1"/>
  <c r="Q52" i="44"/>
  <c r="T52"/>
  <c r="O58" i="60" s="1"/>
  <c r="V52" i="44"/>
  <c r="Q58" i="60" s="1"/>
  <c r="X52" i="44"/>
  <c r="S58" i="60" s="1"/>
  <c r="Y52" i="44"/>
  <c r="AB52"/>
  <c r="W58" i="60" s="1"/>
  <c r="AD52" i="44"/>
  <c r="Y58" i="60" s="1"/>
  <c r="AF52" i="44"/>
  <c r="AA58" i="60" s="1"/>
  <c r="AG52" i="44"/>
  <c r="AJ52"/>
  <c r="AE58" i="60" s="1"/>
  <c r="AL52" i="44"/>
  <c r="AG58" i="60" s="1"/>
  <c r="AN52" i="44"/>
  <c r="AI58" i="60" s="1"/>
  <c r="AO52" i="44"/>
  <c r="L53"/>
  <c r="G59" i="60" s="1"/>
  <c r="N53" i="44"/>
  <c r="I59" i="60" s="1"/>
  <c r="P53" i="44"/>
  <c r="K59" i="60" s="1"/>
  <c r="Q53" i="44"/>
  <c r="T53"/>
  <c r="O59" i="60" s="1"/>
  <c r="V53" i="44"/>
  <c r="Q59" i="60" s="1"/>
  <c r="X53" i="44"/>
  <c r="S59" i="60" s="1"/>
  <c r="Y53" i="44"/>
  <c r="AB53"/>
  <c r="W59" i="60" s="1"/>
  <c r="AD53" i="44"/>
  <c r="Y59" i="60" s="1"/>
  <c r="AF53" i="44"/>
  <c r="AA59" i="60" s="1"/>
  <c r="AG53" i="44"/>
  <c r="AJ53"/>
  <c r="AE59" i="60" s="1"/>
  <c r="AL53" i="44"/>
  <c r="AG59" i="60" s="1"/>
  <c r="AN53" i="44"/>
  <c r="AI59" i="60" s="1"/>
  <c r="AO53" i="44"/>
  <c r="L54"/>
  <c r="G60" i="60" s="1"/>
  <c r="N54" i="44"/>
  <c r="I60" i="60" s="1"/>
  <c r="P54" i="44"/>
  <c r="K60" i="60" s="1"/>
  <c r="Q54" i="44"/>
  <c r="T54"/>
  <c r="O60" i="60" s="1"/>
  <c r="V54" i="44"/>
  <c r="Q60" i="60" s="1"/>
  <c r="X54" i="44"/>
  <c r="S60" i="60" s="1"/>
  <c r="Y54" i="44"/>
  <c r="AB54"/>
  <c r="W60" i="60" s="1"/>
  <c r="AD54" i="44"/>
  <c r="Y60" i="60" s="1"/>
  <c r="AF54" i="44"/>
  <c r="AA60" i="60" s="1"/>
  <c r="AG54" i="44"/>
  <c r="AJ54"/>
  <c r="AE60" i="60" s="1"/>
  <c r="AL54" i="44"/>
  <c r="AG60" i="60" s="1"/>
  <c r="AN54" i="44"/>
  <c r="AI60" i="60" s="1"/>
  <c r="AO54" i="44"/>
  <c r="L55"/>
  <c r="G61" i="60" s="1"/>
  <c r="N55" i="44"/>
  <c r="I61" i="60" s="1"/>
  <c r="P55" i="44"/>
  <c r="K61" i="60" s="1"/>
  <c r="Q55" i="44"/>
  <c r="T55"/>
  <c r="O61" i="60" s="1"/>
  <c r="V55" i="44"/>
  <c r="Q61" i="60" s="1"/>
  <c r="X55" i="44"/>
  <c r="S61" i="60" s="1"/>
  <c r="Y55" i="44"/>
  <c r="AB55"/>
  <c r="W61" i="60" s="1"/>
  <c r="AD55" i="44"/>
  <c r="Y61" i="60" s="1"/>
  <c r="AF55" i="44"/>
  <c r="AA61" i="60" s="1"/>
  <c r="AG55" i="44"/>
  <c r="AJ55"/>
  <c r="AE61" i="60" s="1"/>
  <c r="AL55" i="44"/>
  <c r="AG61" i="60" s="1"/>
  <c r="AN55" i="44"/>
  <c r="AI61" i="60" s="1"/>
  <c r="AO55" i="44"/>
  <c r="L56"/>
  <c r="G62" i="60" s="1"/>
  <c r="N56" i="44"/>
  <c r="I62" i="60" s="1"/>
  <c r="P56" i="44"/>
  <c r="K62" i="60" s="1"/>
  <c r="Q56" i="44"/>
  <c r="T56"/>
  <c r="O62" i="60" s="1"/>
  <c r="V56" i="44"/>
  <c r="Q62" i="60" s="1"/>
  <c r="X56" i="44"/>
  <c r="S62" i="60" s="1"/>
  <c r="Y56" i="44"/>
  <c r="AB56"/>
  <c r="W62" i="60" s="1"/>
  <c r="AD56" i="44"/>
  <c r="Y62" i="60" s="1"/>
  <c r="AF56" i="44"/>
  <c r="AA62" i="60" s="1"/>
  <c r="AG56" i="44"/>
  <c r="AJ56"/>
  <c r="AE62" i="60" s="1"/>
  <c r="AL56" i="44"/>
  <c r="AG62" i="60" s="1"/>
  <c r="AN56" i="44"/>
  <c r="AI62" i="60" s="1"/>
  <c r="AO56" i="44"/>
  <c r="L57"/>
  <c r="G63" i="60" s="1"/>
  <c r="N57" i="44"/>
  <c r="I63" i="60" s="1"/>
  <c r="P57" i="44"/>
  <c r="K63" i="60" s="1"/>
  <c r="Q57" i="44"/>
  <c r="T57"/>
  <c r="O63" i="60" s="1"/>
  <c r="V57" i="44"/>
  <c r="Q63" i="60" s="1"/>
  <c r="X57" i="44"/>
  <c r="S63" i="60" s="1"/>
  <c r="Y57" i="44"/>
  <c r="AB57"/>
  <c r="W63" i="60" s="1"/>
  <c r="AD57" i="44"/>
  <c r="Y63" i="60" s="1"/>
  <c r="AF57" i="44"/>
  <c r="AA63" i="60" s="1"/>
  <c r="AG57" i="44"/>
  <c r="AJ57"/>
  <c r="AE63" i="60" s="1"/>
  <c r="AL57" i="44"/>
  <c r="AG63" i="60" s="1"/>
  <c r="AN57" i="44"/>
  <c r="AI63" i="60" s="1"/>
  <c r="AO57" i="44"/>
  <c r="L58"/>
  <c r="G64" i="60" s="1"/>
  <c r="N58" i="44"/>
  <c r="I64" i="60" s="1"/>
  <c r="P58" i="44"/>
  <c r="K64" i="60" s="1"/>
  <c r="Q58" i="44"/>
  <c r="T58"/>
  <c r="O64" i="60" s="1"/>
  <c r="V58" i="44"/>
  <c r="Q64" i="60" s="1"/>
  <c r="X58" i="44"/>
  <c r="S64" i="60" s="1"/>
  <c r="Y58" i="44"/>
  <c r="AB58"/>
  <c r="W64" i="60" s="1"/>
  <c r="AD58" i="44"/>
  <c r="Y64" i="60" s="1"/>
  <c r="AF58" i="44"/>
  <c r="AA64" i="60" s="1"/>
  <c r="AG58" i="44"/>
  <c r="AJ58"/>
  <c r="AE64" i="60" s="1"/>
  <c r="AL58" i="44"/>
  <c r="AG64" i="60" s="1"/>
  <c r="AN58" i="44"/>
  <c r="AI64" i="60" s="1"/>
  <c r="AO58" i="44"/>
  <c r="L59"/>
  <c r="G65" i="60" s="1"/>
  <c r="N59" i="44"/>
  <c r="I65" i="60" s="1"/>
  <c r="P59" i="44"/>
  <c r="K65" i="60" s="1"/>
  <c r="Q59" i="44"/>
  <c r="T59"/>
  <c r="O65" i="60" s="1"/>
  <c r="V59" i="44"/>
  <c r="Q65" i="60" s="1"/>
  <c r="X59" i="44"/>
  <c r="S65" i="60" s="1"/>
  <c r="Y59" i="44"/>
  <c r="AB59"/>
  <c r="W65" i="60" s="1"/>
  <c r="AD59" i="44"/>
  <c r="Y65" i="60" s="1"/>
  <c r="AF59" i="44"/>
  <c r="AA65" i="60" s="1"/>
  <c r="AG59" i="44"/>
  <c r="AJ59"/>
  <c r="AE65" i="60" s="1"/>
  <c r="AL59" i="44"/>
  <c r="AG65" i="60" s="1"/>
  <c r="AN59" i="44"/>
  <c r="AI65" i="60" s="1"/>
  <c r="AO59" i="44"/>
  <c r="L60"/>
  <c r="G66" i="60" s="1"/>
  <c r="N60" i="44"/>
  <c r="I66" i="60" s="1"/>
  <c r="P60" i="44"/>
  <c r="K66" i="60" s="1"/>
  <c r="Q60" i="44"/>
  <c r="T60"/>
  <c r="O66" i="60" s="1"/>
  <c r="V60" i="44"/>
  <c r="Q66" i="60" s="1"/>
  <c r="X60" i="44"/>
  <c r="S66" i="60" s="1"/>
  <c r="Y60" i="44"/>
  <c r="AB60"/>
  <c r="W66" i="60" s="1"/>
  <c r="AD60" i="44"/>
  <c r="Y66" i="60" s="1"/>
  <c r="AF60" i="44"/>
  <c r="AA66" i="60" s="1"/>
  <c r="AG60" i="44"/>
  <c r="AJ60"/>
  <c r="AE66" i="60" s="1"/>
  <c r="AL60" i="44"/>
  <c r="AG66" i="60" s="1"/>
  <c r="AN60" i="44"/>
  <c r="AI66" i="60" s="1"/>
  <c r="AO60" i="44"/>
  <c r="L61"/>
  <c r="G67" i="60" s="1"/>
  <c r="N61" i="44"/>
  <c r="I67" i="60" s="1"/>
  <c r="P61" i="44"/>
  <c r="K67" i="60" s="1"/>
  <c r="Q61" i="44"/>
  <c r="T61"/>
  <c r="O67" i="60" s="1"/>
  <c r="V61" i="44"/>
  <c r="Q67" i="60" s="1"/>
  <c r="X61" i="44"/>
  <c r="S67" i="60" s="1"/>
  <c r="Y61" i="44"/>
  <c r="AB61"/>
  <c r="W67" i="60" s="1"/>
  <c r="AD61" i="44"/>
  <c r="Y67" i="60" s="1"/>
  <c r="AF61" i="44"/>
  <c r="AA67" i="60" s="1"/>
  <c r="AG61" i="44"/>
  <c r="AJ61"/>
  <c r="AE67" i="60" s="1"/>
  <c r="AL61" i="44"/>
  <c r="AG67" i="60" s="1"/>
  <c r="AN61" i="44"/>
  <c r="AI67" i="60" s="1"/>
  <c r="AO61" i="44"/>
  <c r="L62"/>
  <c r="G68" i="60" s="1"/>
  <c r="N62" i="44"/>
  <c r="I68" i="60" s="1"/>
  <c r="P62" i="44"/>
  <c r="K68" i="60" s="1"/>
  <c r="Q62" i="44"/>
  <c r="T62"/>
  <c r="O68" i="60" s="1"/>
  <c r="V62" i="44"/>
  <c r="Q68" i="60" s="1"/>
  <c r="X62" i="44"/>
  <c r="S68" i="60" s="1"/>
  <c r="Y62" i="44"/>
  <c r="AB62"/>
  <c r="W68" i="60" s="1"/>
  <c r="AD62" i="44"/>
  <c r="Y68" i="60" s="1"/>
  <c r="AF62" i="44"/>
  <c r="AA68" i="60" s="1"/>
  <c r="AG62" i="44"/>
  <c r="AJ62"/>
  <c r="AE68" i="60" s="1"/>
  <c r="AL62" i="44"/>
  <c r="AG68" i="60" s="1"/>
  <c r="AN62" i="44"/>
  <c r="AI68" i="60" s="1"/>
  <c r="AO62" i="44"/>
  <c r="L63"/>
  <c r="G69" i="60" s="1"/>
  <c r="N63" i="44"/>
  <c r="I69" i="60" s="1"/>
  <c r="P63" i="44"/>
  <c r="K69" i="60" s="1"/>
  <c r="Q63" i="44"/>
  <c r="T63"/>
  <c r="O69" i="60" s="1"/>
  <c r="V63" i="44"/>
  <c r="Q69" i="60" s="1"/>
  <c r="X63" i="44"/>
  <c r="S69" i="60" s="1"/>
  <c r="Y63" i="44"/>
  <c r="AB63"/>
  <c r="W69" i="60" s="1"/>
  <c r="AD63" i="44"/>
  <c r="Y69" i="60" s="1"/>
  <c r="AF63" i="44"/>
  <c r="AA69" i="60" s="1"/>
  <c r="AG63" i="44"/>
  <c r="AJ63"/>
  <c r="AE69" i="60" s="1"/>
  <c r="AL63" i="44"/>
  <c r="AG69" i="60" s="1"/>
  <c r="AN63" i="44"/>
  <c r="AI69" i="60" s="1"/>
  <c r="AO63" i="44"/>
  <c r="L64"/>
  <c r="G70" i="60" s="1"/>
  <c r="N64" i="44"/>
  <c r="I70" i="60" s="1"/>
  <c r="P64" i="44"/>
  <c r="K70" i="60" s="1"/>
  <c r="Q64" i="44"/>
  <c r="T64"/>
  <c r="O70" i="60" s="1"/>
  <c r="V64" i="44"/>
  <c r="Q70" i="60" s="1"/>
  <c r="X64" i="44"/>
  <c r="S70" i="60" s="1"/>
  <c r="Y64" i="44"/>
  <c r="AB64"/>
  <c r="W70" i="60" s="1"/>
  <c r="AD64" i="44"/>
  <c r="Y70" i="60" s="1"/>
  <c r="AF64" i="44"/>
  <c r="AA70" i="60" s="1"/>
  <c r="AG64" i="44"/>
  <c r="AJ64"/>
  <c r="AE70" i="60" s="1"/>
  <c r="AL64" i="44"/>
  <c r="AG70" i="60" s="1"/>
  <c r="AN64" i="44"/>
  <c r="AI70" i="60" s="1"/>
  <c r="AO64" i="44"/>
  <c r="L65"/>
  <c r="G71" i="60" s="1"/>
  <c r="N65" i="44"/>
  <c r="I71" i="60" s="1"/>
  <c r="P65" i="44"/>
  <c r="K71" i="60" s="1"/>
  <c r="Q65" i="44"/>
  <c r="T65"/>
  <c r="O71" i="60" s="1"/>
  <c r="V65" i="44"/>
  <c r="Q71" i="60" s="1"/>
  <c r="X65" i="44"/>
  <c r="S71" i="60" s="1"/>
  <c r="Y65" i="44"/>
  <c r="AB65"/>
  <c r="W71" i="60" s="1"/>
  <c r="AD65" i="44"/>
  <c r="Y71" i="60" s="1"/>
  <c r="AF65" i="44"/>
  <c r="AA71" i="60" s="1"/>
  <c r="AG65" i="44"/>
  <c r="AJ65"/>
  <c r="AE71" i="60" s="1"/>
  <c r="AL65" i="44"/>
  <c r="AG71" i="60" s="1"/>
  <c r="AN65" i="44"/>
  <c r="AI71" i="60" s="1"/>
  <c r="AO65" i="44"/>
  <c r="L66"/>
  <c r="G72" i="60" s="1"/>
  <c r="N66" i="44"/>
  <c r="I72" i="60" s="1"/>
  <c r="P66" i="44"/>
  <c r="K72" i="60" s="1"/>
  <c r="Q66" i="44"/>
  <c r="T66"/>
  <c r="O72" i="60" s="1"/>
  <c r="V66" i="44"/>
  <c r="Q72" i="60" s="1"/>
  <c r="X66" i="44"/>
  <c r="S72" i="60" s="1"/>
  <c r="Y66" i="44"/>
  <c r="AB66"/>
  <c r="W72" i="60" s="1"/>
  <c r="AD66" i="44"/>
  <c r="Y72" i="60" s="1"/>
  <c r="AF66" i="44"/>
  <c r="AA72" i="60" s="1"/>
  <c r="AG66" i="44"/>
  <c r="AJ66"/>
  <c r="AE72" i="60" s="1"/>
  <c r="AL66" i="44"/>
  <c r="AG72" i="60" s="1"/>
  <c r="AN66" i="44"/>
  <c r="AI72" i="60" s="1"/>
  <c r="AO66" i="44"/>
  <c r="L67"/>
  <c r="G73" i="60" s="1"/>
  <c r="N67" i="44"/>
  <c r="I73" i="60" s="1"/>
  <c r="P67" i="44"/>
  <c r="K73" i="60" s="1"/>
  <c r="Q67" i="44"/>
  <c r="T67"/>
  <c r="O73" i="60" s="1"/>
  <c r="V67" i="44"/>
  <c r="Q73" i="60" s="1"/>
  <c r="X67" i="44"/>
  <c r="S73" i="60" s="1"/>
  <c r="Y67" i="44"/>
  <c r="AB67"/>
  <c r="W73" i="60" s="1"/>
  <c r="AD67" i="44"/>
  <c r="Y73" i="60" s="1"/>
  <c r="AF67" i="44"/>
  <c r="AA73" i="60" s="1"/>
  <c r="AG67" i="44"/>
  <c r="AJ67"/>
  <c r="AE73" i="60" s="1"/>
  <c r="AL67" i="44"/>
  <c r="AG73" i="60" s="1"/>
  <c r="AN67" i="44"/>
  <c r="AI73" i="60" s="1"/>
  <c r="AO67" i="44"/>
  <c r="L68"/>
  <c r="G74" i="60" s="1"/>
  <c r="N68" i="44"/>
  <c r="I74" i="60" s="1"/>
  <c r="P68" i="44"/>
  <c r="K74" i="60" s="1"/>
  <c r="Q68" i="44"/>
  <c r="T68"/>
  <c r="O74" i="60" s="1"/>
  <c r="V68" i="44"/>
  <c r="Q74" i="60" s="1"/>
  <c r="X68" i="44"/>
  <c r="S74" i="60" s="1"/>
  <c r="Y68" i="44"/>
  <c r="AB68"/>
  <c r="W74" i="60" s="1"/>
  <c r="AD68" i="44"/>
  <c r="Y74" i="60" s="1"/>
  <c r="AF68" i="44"/>
  <c r="AA74" i="60" s="1"/>
  <c r="AG68" i="44"/>
  <c r="AJ68"/>
  <c r="AE74" i="60" s="1"/>
  <c r="AL68" i="44"/>
  <c r="AG74" i="60" s="1"/>
  <c r="AN68" i="44"/>
  <c r="AI74" i="60" s="1"/>
  <c r="AO68" i="44"/>
  <c r="L69"/>
  <c r="G75" i="60" s="1"/>
  <c r="N69" i="44"/>
  <c r="I75" i="60" s="1"/>
  <c r="P69" i="44"/>
  <c r="K75" i="60" s="1"/>
  <c r="Q69" i="44"/>
  <c r="T69"/>
  <c r="O75" i="60" s="1"/>
  <c r="V69" i="44"/>
  <c r="Q75" i="60" s="1"/>
  <c r="X69" i="44"/>
  <c r="S75" i="60" s="1"/>
  <c r="Y69" i="44"/>
  <c r="AB69"/>
  <c r="W75" i="60" s="1"/>
  <c r="AD69" i="44"/>
  <c r="Y75" i="60" s="1"/>
  <c r="AF69" i="44"/>
  <c r="AA75" i="60" s="1"/>
  <c r="AG69" i="44"/>
  <c r="AJ69"/>
  <c r="AE75" i="60" s="1"/>
  <c r="AL69" i="44"/>
  <c r="AG75" i="60" s="1"/>
  <c r="AN69" i="44"/>
  <c r="AI75" i="60" s="1"/>
  <c r="AO69" i="44"/>
  <c r="L70"/>
  <c r="G76" i="60" s="1"/>
  <c r="N70" i="44"/>
  <c r="I76" i="60" s="1"/>
  <c r="P70" i="44"/>
  <c r="K76" i="60" s="1"/>
  <c r="Q70" i="44"/>
  <c r="T70"/>
  <c r="O76" i="60" s="1"/>
  <c r="V70" i="44"/>
  <c r="Q76" i="60" s="1"/>
  <c r="X70" i="44"/>
  <c r="S76" i="60" s="1"/>
  <c r="Y70" i="44"/>
  <c r="AB70"/>
  <c r="W76" i="60" s="1"/>
  <c r="AD70" i="44"/>
  <c r="Y76" i="60" s="1"/>
  <c r="AF70" i="44"/>
  <c r="AA76" i="60" s="1"/>
  <c r="AG70" i="44"/>
  <c r="AJ70"/>
  <c r="AE76" i="60" s="1"/>
  <c r="AL70" i="44"/>
  <c r="AG76" i="60" s="1"/>
  <c r="AN70" i="44"/>
  <c r="AI76" i="60" s="1"/>
  <c r="AO70" i="44"/>
  <c r="L71"/>
  <c r="G77" i="60" s="1"/>
  <c r="N71" i="44"/>
  <c r="I77" i="60" s="1"/>
  <c r="P71" i="44"/>
  <c r="K77" i="60" s="1"/>
  <c r="Q71" i="44"/>
  <c r="T71"/>
  <c r="O77" i="60" s="1"/>
  <c r="V71" i="44"/>
  <c r="Q77" i="60" s="1"/>
  <c r="X71" i="44"/>
  <c r="S77" i="60" s="1"/>
  <c r="Y71" i="44"/>
  <c r="AB71"/>
  <c r="W77" i="60" s="1"/>
  <c r="AD71" i="44"/>
  <c r="Y77" i="60" s="1"/>
  <c r="AF71" i="44"/>
  <c r="AA77" i="60" s="1"/>
  <c r="AG71" i="44"/>
  <c r="AJ71"/>
  <c r="AE77" i="60" s="1"/>
  <c r="AL71" i="44"/>
  <c r="AG77" i="60" s="1"/>
  <c r="AN71" i="44"/>
  <c r="AI77" i="60" s="1"/>
  <c r="AO71" i="44"/>
  <c r="L72"/>
  <c r="G78" i="60" s="1"/>
  <c r="N72" i="44"/>
  <c r="I78" i="60" s="1"/>
  <c r="P72" i="44"/>
  <c r="K78" i="60" s="1"/>
  <c r="Q72" i="44"/>
  <c r="T72"/>
  <c r="O78" i="60" s="1"/>
  <c r="V72" i="44"/>
  <c r="Q78" i="60" s="1"/>
  <c r="X72" i="44"/>
  <c r="S78" i="60" s="1"/>
  <c r="Y72" i="44"/>
  <c r="AB72"/>
  <c r="W78" i="60" s="1"/>
  <c r="AD72" i="44"/>
  <c r="Y78" i="60" s="1"/>
  <c r="AF72" i="44"/>
  <c r="AA78" i="60" s="1"/>
  <c r="AG72" i="44"/>
  <c r="AJ72"/>
  <c r="AE78" i="60" s="1"/>
  <c r="AL72" i="44"/>
  <c r="AG78" i="60" s="1"/>
  <c r="AN72" i="44"/>
  <c r="AI78" i="60" s="1"/>
  <c r="AO72" i="44"/>
  <c r="L73"/>
  <c r="G79" i="60" s="1"/>
  <c r="N73" i="44"/>
  <c r="I79" i="60" s="1"/>
  <c r="P73" i="44"/>
  <c r="K79" i="60" s="1"/>
  <c r="Q73" i="44"/>
  <c r="T73"/>
  <c r="O79" i="60" s="1"/>
  <c r="V73" i="44"/>
  <c r="Q79" i="60" s="1"/>
  <c r="X73" i="44"/>
  <c r="S79" i="60" s="1"/>
  <c r="Y73" i="44"/>
  <c r="AB73"/>
  <c r="W79" i="60" s="1"/>
  <c r="AD73" i="44"/>
  <c r="Y79" i="60" s="1"/>
  <c r="AF73" i="44"/>
  <c r="AA79" i="60" s="1"/>
  <c r="AG73" i="44"/>
  <c r="AJ73"/>
  <c r="AE79" i="60" s="1"/>
  <c r="AL73" i="44"/>
  <c r="AG79" i="60" s="1"/>
  <c r="AN73" i="44"/>
  <c r="AI79" i="60" s="1"/>
  <c r="AO73" i="44"/>
  <c r="L74"/>
  <c r="G80" i="60" s="1"/>
  <c r="N74" i="44"/>
  <c r="I80" i="60" s="1"/>
  <c r="P74" i="44"/>
  <c r="K80" i="60" s="1"/>
  <c r="Q74" i="44"/>
  <c r="T74"/>
  <c r="O80" i="60" s="1"/>
  <c r="V74" i="44"/>
  <c r="Q80" i="60" s="1"/>
  <c r="X74" i="44"/>
  <c r="S80" i="60" s="1"/>
  <c r="Y74" i="44"/>
  <c r="AB74"/>
  <c r="W80" i="60" s="1"/>
  <c r="AD74" i="44"/>
  <c r="Y80" i="60" s="1"/>
  <c r="AF74" i="44"/>
  <c r="AA80" i="60" s="1"/>
  <c r="AG74" i="44"/>
  <c r="AJ74"/>
  <c r="AE80" i="60" s="1"/>
  <c r="AL74" i="44"/>
  <c r="AG80" i="60" s="1"/>
  <c r="AN74" i="44"/>
  <c r="AI80" i="60" s="1"/>
  <c r="AO74" i="44"/>
  <c r="L75"/>
  <c r="G81" i="60" s="1"/>
  <c r="N75" i="44"/>
  <c r="I81" i="60" s="1"/>
  <c r="P75" i="44"/>
  <c r="K81" i="60" s="1"/>
  <c r="Q75" i="44"/>
  <c r="T75"/>
  <c r="O81" i="60" s="1"/>
  <c r="V75" i="44"/>
  <c r="Q81" i="60" s="1"/>
  <c r="X75" i="44"/>
  <c r="S81" i="60" s="1"/>
  <c r="Y75" i="44"/>
  <c r="AB75"/>
  <c r="W81" i="60" s="1"/>
  <c r="AD75" i="44"/>
  <c r="Y81" i="60" s="1"/>
  <c r="AF75" i="44"/>
  <c r="AA81" i="60" s="1"/>
  <c r="AG75" i="44"/>
  <c r="AJ75"/>
  <c r="AE81" i="60" s="1"/>
  <c r="AL75" i="44"/>
  <c r="AG81" i="60" s="1"/>
  <c r="AN75" i="44"/>
  <c r="AI81" i="60" s="1"/>
  <c r="AO75" i="44"/>
  <c r="L76"/>
  <c r="G82" i="60" s="1"/>
  <c r="N76" i="44"/>
  <c r="I82" i="60" s="1"/>
  <c r="P76" i="44"/>
  <c r="K82" i="60" s="1"/>
  <c r="Q76" i="44"/>
  <c r="T76"/>
  <c r="O82" i="60" s="1"/>
  <c r="V76" i="44"/>
  <c r="Q82" i="60" s="1"/>
  <c r="X76" i="44"/>
  <c r="S82" i="60" s="1"/>
  <c r="Y76" i="44"/>
  <c r="AB76"/>
  <c r="W82" i="60" s="1"/>
  <c r="AD76" i="44"/>
  <c r="Y82" i="60" s="1"/>
  <c r="AF76" i="44"/>
  <c r="AA82" i="60" s="1"/>
  <c r="AG76" i="44"/>
  <c r="AJ76"/>
  <c r="AE82" i="60" s="1"/>
  <c r="AL76" i="44"/>
  <c r="AG82" i="60" s="1"/>
  <c r="AN76" i="44"/>
  <c r="AI82" i="60" s="1"/>
  <c r="AO76" i="44"/>
  <c r="L77"/>
  <c r="G83" i="60" s="1"/>
  <c r="N77" i="44"/>
  <c r="I83" i="60" s="1"/>
  <c r="P77" i="44"/>
  <c r="K83" i="60" s="1"/>
  <c r="Q77" i="44"/>
  <c r="T77"/>
  <c r="O83" i="60" s="1"/>
  <c r="V77" i="44"/>
  <c r="Q83" i="60" s="1"/>
  <c r="X77" i="44"/>
  <c r="S83" i="60" s="1"/>
  <c r="Y77" i="44"/>
  <c r="AB77"/>
  <c r="W83" i="60" s="1"/>
  <c r="AD77" i="44"/>
  <c r="Y83" i="60" s="1"/>
  <c r="AF77" i="44"/>
  <c r="AA83" i="60" s="1"/>
  <c r="AG77" i="44"/>
  <c r="AJ77"/>
  <c r="AE83" i="60" s="1"/>
  <c r="AL77" i="44"/>
  <c r="AG83" i="60" s="1"/>
  <c r="AN77" i="44"/>
  <c r="AI83" i="60" s="1"/>
  <c r="AO77" i="44"/>
  <c r="L78"/>
  <c r="G84" i="60" s="1"/>
  <c r="N78" i="44"/>
  <c r="I84" i="60" s="1"/>
  <c r="P78" i="44"/>
  <c r="K84" i="60" s="1"/>
  <c r="Q78" i="44"/>
  <c r="T78"/>
  <c r="O84" i="60" s="1"/>
  <c r="V78" i="44"/>
  <c r="Q84" i="60" s="1"/>
  <c r="X78" i="44"/>
  <c r="S84" i="60" s="1"/>
  <c r="Y78" i="44"/>
  <c r="AB78"/>
  <c r="W84" i="60" s="1"/>
  <c r="AD78" i="44"/>
  <c r="Y84" i="60" s="1"/>
  <c r="AF78" i="44"/>
  <c r="AA84" i="60" s="1"/>
  <c r="AG78" i="44"/>
  <c r="AJ78"/>
  <c r="AE84" i="60" s="1"/>
  <c r="AL78" i="44"/>
  <c r="AG84" i="60" s="1"/>
  <c r="AN78" i="44"/>
  <c r="AI84" i="60" s="1"/>
  <c r="AO78" i="44"/>
  <c r="L79"/>
  <c r="G85" i="60" s="1"/>
  <c r="N79" i="44"/>
  <c r="I85" i="60" s="1"/>
  <c r="P79" i="44"/>
  <c r="K85" i="60" s="1"/>
  <c r="Q79" i="44"/>
  <c r="T79"/>
  <c r="O85" i="60" s="1"/>
  <c r="V79" i="44"/>
  <c r="Q85" i="60" s="1"/>
  <c r="X79" i="44"/>
  <c r="S85" i="60" s="1"/>
  <c r="Y79" i="44"/>
  <c r="AB79"/>
  <c r="W85" i="60" s="1"/>
  <c r="AD79" i="44"/>
  <c r="Y85" i="60" s="1"/>
  <c r="AF79" i="44"/>
  <c r="AA85" i="60" s="1"/>
  <c r="AG79" i="44"/>
  <c r="AJ79"/>
  <c r="AE85" i="60" s="1"/>
  <c r="AL79" i="44"/>
  <c r="AG85" i="60" s="1"/>
  <c r="AN79" i="44"/>
  <c r="AI85" i="60" s="1"/>
  <c r="AO79" i="44"/>
  <c r="L80"/>
  <c r="G86" i="60" s="1"/>
  <c r="N80" i="44"/>
  <c r="I86" i="60" s="1"/>
  <c r="P80" i="44"/>
  <c r="K86" i="60" s="1"/>
  <c r="Q80" i="44"/>
  <c r="T80"/>
  <c r="O86" i="60" s="1"/>
  <c r="V80" i="44"/>
  <c r="Q86" i="60" s="1"/>
  <c r="X80" i="44"/>
  <c r="S86" i="60" s="1"/>
  <c r="Y80" i="44"/>
  <c r="AB80"/>
  <c r="W86" i="60" s="1"/>
  <c r="AD80" i="44"/>
  <c r="Y86" i="60" s="1"/>
  <c r="AF80" i="44"/>
  <c r="AA86" i="60" s="1"/>
  <c r="AG80" i="44"/>
  <c r="AJ80"/>
  <c r="AE86" i="60" s="1"/>
  <c r="AL80" i="44"/>
  <c r="AG86" i="60" s="1"/>
  <c r="AN80" i="44"/>
  <c r="AI86" i="60" s="1"/>
  <c r="AO80" i="44"/>
  <c r="L81"/>
  <c r="G87" i="60" s="1"/>
  <c r="N81" i="44"/>
  <c r="I87" i="60" s="1"/>
  <c r="P81" i="44"/>
  <c r="K87" i="60" s="1"/>
  <c r="Q81" i="44"/>
  <c r="T81"/>
  <c r="O87" i="60" s="1"/>
  <c r="V81" i="44"/>
  <c r="Q87" i="60" s="1"/>
  <c r="X81" i="44"/>
  <c r="S87" i="60" s="1"/>
  <c r="Y81" i="44"/>
  <c r="AB81"/>
  <c r="W87" i="60" s="1"/>
  <c r="AD81" i="44"/>
  <c r="Y87" i="60" s="1"/>
  <c r="AF81" i="44"/>
  <c r="AA87" i="60" s="1"/>
  <c r="AG81" i="44"/>
  <c r="AJ81"/>
  <c r="AE87" i="60" s="1"/>
  <c r="AL81" i="44"/>
  <c r="AG87" i="60" s="1"/>
  <c r="AN81" i="44"/>
  <c r="AI87" i="60" s="1"/>
  <c r="AO81" i="44"/>
  <c r="L82"/>
  <c r="G88" i="60" s="1"/>
  <c r="N82" i="44"/>
  <c r="I88" i="60" s="1"/>
  <c r="P82" i="44"/>
  <c r="K88" i="60" s="1"/>
  <c r="Q82" i="44"/>
  <c r="T82"/>
  <c r="O88" i="60" s="1"/>
  <c r="V82" i="44"/>
  <c r="Q88" i="60" s="1"/>
  <c r="X82" i="44"/>
  <c r="S88" i="60" s="1"/>
  <c r="Y82" i="44"/>
  <c r="AB82"/>
  <c r="W88" i="60" s="1"/>
  <c r="AD82" i="44"/>
  <c r="Y88" i="60" s="1"/>
  <c r="AF82" i="44"/>
  <c r="AA88" i="60" s="1"/>
  <c r="AG82" i="44"/>
  <c r="AJ82"/>
  <c r="AE88" i="60" s="1"/>
  <c r="AL82" i="44"/>
  <c r="AG88" i="60" s="1"/>
  <c r="AN82" i="44"/>
  <c r="AI88" i="60" s="1"/>
  <c r="AO82" i="44"/>
  <c r="L83"/>
  <c r="G89" i="60" s="1"/>
  <c r="N83" i="44"/>
  <c r="I89" i="60" s="1"/>
  <c r="P83" i="44"/>
  <c r="K89" i="60" s="1"/>
  <c r="Q83" i="44"/>
  <c r="T83"/>
  <c r="O89" i="60" s="1"/>
  <c r="V83" i="44"/>
  <c r="Q89" i="60" s="1"/>
  <c r="X83" i="44"/>
  <c r="S89" i="60" s="1"/>
  <c r="Y83" i="44"/>
  <c r="AB83"/>
  <c r="W89" i="60" s="1"/>
  <c r="AD83" i="44"/>
  <c r="Y89" i="60" s="1"/>
  <c r="AF83" i="44"/>
  <c r="AA89" i="60" s="1"/>
  <c r="AG83" i="44"/>
  <c r="AJ83"/>
  <c r="AE89" i="60" s="1"/>
  <c r="AL83" i="44"/>
  <c r="AG89" i="60" s="1"/>
  <c r="AN83" i="44"/>
  <c r="AI89" i="60" s="1"/>
  <c r="AO83" i="44"/>
  <c r="L84"/>
  <c r="G90" i="60" s="1"/>
  <c r="N84" i="44"/>
  <c r="I90" i="60" s="1"/>
  <c r="P84" i="44"/>
  <c r="K90" i="60" s="1"/>
  <c r="Q84" i="44"/>
  <c r="T84"/>
  <c r="O90" i="60" s="1"/>
  <c r="V84" i="44"/>
  <c r="Q90" i="60" s="1"/>
  <c r="X84" i="44"/>
  <c r="S90" i="60" s="1"/>
  <c r="Y84" i="44"/>
  <c r="AB84"/>
  <c r="W90" i="60" s="1"/>
  <c r="AD84" i="44"/>
  <c r="Y90" i="60" s="1"/>
  <c r="AF84" i="44"/>
  <c r="AA90" i="60" s="1"/>
  <c r="AG84" i="44"/>
  <c r="AJ84"/>
  <c r="AE90" i="60" s="1"/>
  <c r="AL84" i="44"/>
  <c r="AG90" i="60" s="1"/>
  <c r="AN84" i="44"/>
  <c r="AI90" i="60" s="1"/>
  <c r="AO84" i="44"/>
  <c r="L85"/>
  <c r="G91" i="60" s="1"/>
  <c r="N85" i="44"/>
  <c r="I91" i="60" s="1"/>
  <c r="P85" i="44"/>
  <c r="K91" i="60" s="1"/>
  <c r="Q85" i="44"/>
  <c r="T85"/>
  <c r="O91" i="60" s="1"/>
  <c r="V85" i="44"/>
  <c r="Q91" i="60" s="1"/>
  <c r="X85" i="44"/>
  <c r="S91" i="60" s="1"/>
  <c r="Y85" i="44"/>
  <c r="AB85"/>
  <c r="W91" i="60" s="1"/>
  <c r="AD85" i="44"/>
  <c r="Y91" i="60" s="1"/>
  <c r="AF85" i="44"/>
  <c r="AA91" i="60" s="1"/>
  <c r="AG85" i="44"/>
  <c r="AJ85"/>
  <c r="AE91" i="60" s="1"/>
  <c r="AL85" i="44"/>
  <c r="AG91" i="60" s="1"/>
  <c r="AN85" i="44"/>
  <c r="AI91" i="60" s="1"/>
  <c r="AO85" i="44"/>
  <c r="L86"/>
  <c r="G92" i="60" s="1"/>
  <c r="N86" i="44"/>
  <c r="I92" i="60" s="1"/>
  <c r="P86" i="44"/>
  <c r="K92" i="60" s="1"/>
  <c r="Q86" i="44"/>
  <c r="T86"/>
  <c r="O92" i="60" s="1"/>
  <c r="V86" i="44"/>
  <c r="Q92" i="60" s="1"/>
  <c r="X86" i="44"/>
  <c r="S92" i="60" s="1"/>
  <c r="Y86" i="44"/>
  <c r="AB86"/>
  <c r="W92" i="60" s="1"/>
  <c r="AD86" i="44"/>
  <c r="Y92" i="60" s="1"/>
  <c r="AF86" i="44"/>
  <c r="AA92" i="60" s="1"/>
  <c r="AG86" i="44"/>
  <c r="AJ86"/>
  <c r="AE92" i="60" s="1"/>
  <c r="AL86" i="44"/>
  <c r="AG92" i="60" s="1"/>
  <c r="AN86" i="44"/>
  <c r="AI92" i="60" s="1"/>
  <c r="AO86" i="44"/>
  <c r="L87"/>
  <c r="G93" i="60" s="1"/>
  <c r="N87" i="44"/>
  <c r="I93" i="60" s="1"/>
  <c r="P87" i="44"/>
  <c r="K93" i="60" s="1"/>
  <c r="Q87" i="44"/>
  <c r="T87"/>
  <c r="O93" i="60" s="1"/>
  <c r="V87" i="44"/>
  <c r="Q93" i="60" s="1"/>
  <c r="X87" i="44"/>
  <c r="S93" i="60" s="1"/>
  <c r="Y87" i="44"/>
  <c r="AB87"/>
  <c r="W93" i="60" s="1"/>
  <c r="AD87" i="44"/>
  <c r="Y93" i="60" s="1"/>
  <c r="AF87" i="44"/>
  <c r="AA93" i="60" s="1"/>
  <c r="AG87" i="44"/>
  <c r="AJ87"/>
  <c r="AE93" i="60" s="1"/>
  <c r="AL87" i="44"/>
  <c r="AG93" i="60" s="1"/>
  <c r="AN87" i="44"/>
  <c r="AI93" i="60" s="1"/>
  <c r="AO87" i="44"/>
  <c r="L88"/>
  <c r="G94" i="60" s="1"/>
  <c r="N88" i="44"/>
  <c r="I94" i="60" s="1"/>
  <c r="P88" i="44"/>
  <c r="K94" i="60" s="1"/>
  <c r="Q88" i="44"/>
  <c r="T88"/>
  <c r="O94" i="60" s="1"/>
  <c r="V88" i="44"/>
  <c r="Q94" i="60" s="1"/>
  <c r="X88" i="44"/>
  <c r="S94" i="60" s="1"/>
  <c r="Y88" i="44"/>
  <c r="AB88"/>
  <c r="W94" i="60" s="1"/>
  <c r="AD88" i="44"/>
  <c r="Y94" i="60" s="1"/>
  <c r="AF88" i="44"/>
  <c r="AA94" i="60" s="1"/>
  <c r="AG88" i="44"/>
  <c r="AJ88"/>
  <c r="AE94" i="60" s="1"/>
  <c r="AL88" i="44"/>
  <c r="AG94" i="60" s="1"/>
  <c r="AN88" i="44"/>
  <c r="AI94" i="60" s="1"/>
  <c r="AO88" i="44"/>
  <c r="L89"/>
  <c r="G95" i="60" s="1"/>
  <c r="N89" i="44"/>
  <c r="I95" i="60" s="1"/>
  <c r="P89" i="44"/>
  <c r="K95" i="60" s="1"/>
  <c r="Q89" i="44"/>
  <c r="T89"/>
  <c r="O95" i="60" s="1"/>
  <c r="V89" i="44"/>
  <c r="Q95" i="60" s="1"/>
  <c r="X89" i="44"/>
  <c r="S95" i="60" s="1"/>
  <c r="Y89" i="44"/>
  <c r="AB89"/>
  <c r="W95" i="60" s="1"/>
  <c r="AD89" i="44"/>
  <c r="Y95" i="60" s="1"/>
  <c r="AF89" i="44"/>
  <c r="AA95" i="60" s="1"/>
  <c r="AG89" i="44"/>
  <c r="AJ89"/>
  <c r="AE95" i="60" s="1"/>
  <c r="AL89" i="44"/>
  <c r="AG95" i="60" s="1"/>
  <c r="AN89" i="44"/>
  <c r="AI95" i="60" s="1"/>
  <c r="AO89" i="44"/>
  <c r="L90"/>
  <c r="G96" i="60" s="1"/>
  <c r="N90" i="44"/>
  <c r="I96" i="60" s="1"/>
  <c r="P90" i="44"/>
  <c r="K96" i="60" s="1"/>
  <c r="Q90" i="44"/>
  <c r="T90"/>
  <c r="O96" i="60" s="1"/>
  <c r="V90" i="44"/>
  <c r="Q96" i="60" s="1"/>
  <c r="X90" i="44"/>
  <c r="S96" i="60" s="1"/>
  <c r="Y90" i="44"/>
  <c r="AB90"/>
  <c r="W96" i="60" s="1"/>
  <c r="AD90" i="44"/>
  <c r="Y96" i="60" s="1"/>
  <c r="AF90" i="44"/>
  <c r="AA96" i="60" s="1"/>
  <c r="AG90" i="44"/>
  <c r="AJ90"/>
  <c r="AE96" i="60" s="1"/>
  <c r="AL90" i="44"/>
  <c r="AG96" i="60" s="1"/>
  <c r="AN90" i="44"/>
  <c r="AI96" i="60" s="1"/>
  <c r="AO90" i="44"/>
  <c r="L91"/>
  <c r="G97" i="60" s="1"/>
  <c r="N91" i="44"/>
  <c r="I97" i="60" s="1"/>
  <c r="P91" i="44"/>
  <c r="K97" i="60" s="1"/>
  <c r="Q91" i="44"/>
  <c r="T91"/>
  <c r="O97" i="60" s="1"/>
  <c r="V91" i="44"/>
  <c r="Q97" i="60" s="1"/>
  <c r="X91" i="44"/>
  <c r="S97" i="60" s="1"/>
  <c r="Y91" i="44"/>
  <c r="AB91"/>
  <c r="W97" i="60" s="1"/>
  <c r="AD91" i="44"/>
  <c r="Y97" i="60" s="1"/>
  <c r="AF91" i="44"/>
  <c r="AA97" i="60" s="1"/>
  <c r="AG91" i="44"/>
  <c r="AJ91"/>
  <c r="AE97" i="60" s="1"/>
  <c r="AL91" i="44"/>
  <c r="AG97" i="60" s="1"/>
  <c r="AN91" i="44"/>
  <c r="AI97" i="60" s="1"/>
  <c r="AO91" i="44"/>
  <c r="L92"/>
  <c r="G98" i="60" s="1"/>
  <c r="N92" i="44"/>
  <c r="I98" i="60" s="1"/>
  <c r="P92" i="44"/>
  <c r="K98" i="60" s="1"/>
  <c r="Q92" i="44"/>
  <c r="T92"/>
  <c r="O98" i="60" s="1"/>
  <c r="V92" i="44"/>
  <c r="Q98" i="60" s="1"/>
  <c r="X92" i="44"/>
  <c r="S98" i="60" s="1"/>
  <c r="Y92" i="44"/>
  <c r="AB92"/>
  <c r="W98" i="60" s="1"/>
  <c r="AD92" i="44"/>
  <c r="Y98" i="60" s="1"/>
  <c r="AF92" i="44"/>
  <c r="AA98" i="60" s="1"/>
  <c r="AG92" i="44"/>
  <c r="AJ92"/>
  <c r="AE98" i="60" s="1"/>
  <c r="AL92" i="44"/>
  <c r="AG98" i="60" s="1"/>
  <c r="AN92" i="44"/>
  <c r="AI98" i="60" s="1"/>
  <c r="AO92" i="44"/>
  <c r="L93"/>
  <c r="G99" i="60" s="1"/>
  <c r="N93" i="44"/>
  <c r="I99" i="60" s="1"/>
  <c r="P93" i="44"/>
  <c r="K99" i="60" s="1"/>
  <c r="Q93" i="44"/>
  <c r="T93"/>
  <c r="O99" i="60" s="1"/>
  <c r="V93" i="44"/>
  <c r="Q99" i="60" s="1"/>
  <c r="X93" i="44"/>
  <c r="S99" i="60" s="1"/>
  <c r="Y93" i="44"/>
  <c r="AB93"/>
  <c r="W99" i="60" s="1"/>
  <c r="AD93" i="44"/>
  <c r="Y99" i="60" s="1"/>
  <c r="AF93" i="44"/>
  <c r="AA99" i="60" s="1"/>
  <c r="AG93" i="44"/>
  <c r="AJ93"/>
  <c r="AE99" i="60" s="1"/>
  <c r="AL93" i="44"/>
  <c r="AG99" i="60" s="1"/>
  <c r="AN93" i="44"/>
  <c r="AI99" i="60" s="1"/>
  <c r="AO93" i="44"/>
  <c r="L94"/>
  <c r="G100" i="60" s="1"/>
  <c r="N94" i="44"/>
  <c r="I100" i="60" s="1"/>
  <c r="P94" i="44"/>
  <c r="K100" i="60" s="1"/>
  <c r="Q94" i="44"/>
  <c r="T94"/>
  <c r="O100" i="60" s="1"/>
  <c r="V94" i="44"/>
  <c r="Q100" i="60" s="1"/>
  <c r="X94" i="44"/>
  <c r="S100" i="60" s="1"/>
  <c r="Y94" i="44"/>
  <c r="AB94"/>
  <c r="W100" i="60" s="1"/>
  <c r="AD94" i="44"/>
  <c r="Y100" i="60" s="1"/>
  <c r="AF94" i="44"/>
  <c r="AA100" i="60" s="1"/>
  <c r="AG94" i="44"/>
  <c r="AJ94"/>
  <c r="AE100" i="60" s="1"/>
  <c r="AL94" i="44"/>
  <c r="AG100" i="60" s="1"/>
  <c r="AN94" i="44"/>
  <c r="AI100" i="60" s="1"/>
  <c r="AO94" i="44"/>
  <c r="L95"/>
  <c r="G101" i="60" s="1"/>
  <c r="N95" i="44"/>
  <c r="I101" i="60" s="1"/>
  <c r="P95" i="44"/>
  <c r="K101" i="60" s="1"/>
  <c r="Q95" i="44"/>
  <c r="T95"/>
  <c r="O101" i="60" s="1"/>
  <c r="V95" i="44"/>
  <c r="Q101" i="60" s="1"/>
  <c r="X95" i="44"/>
  <c r="S101" i="60" s="1"/>
  <c r="Y95" i="44"/>
  <c r="AB95"/>
  <c r="W101" i="60" s="1"/>
  <c r="AD95" i="44"/>
  <c r="Y101" i="60" s="1"/>
  <c r="AF95" i="44"/>
  <c r="AA101" i="60" s="1"/>
  <c r="AG95" i="44"/>
  <c r="AJ95"/>
  <c r="AE101" i="60" s="1"/>
  <c r="AL95" i="44"/>
  <c r="AG101" i="60" s="1"/>
  <c r="AN95" i="44"/>
  <c r="AI101" i="60" s="1"/>
  <c r="AO95" i="44"/>
  <c r="L96"/>
  <c r="G102" i="60" s="1"/>
  <c r="N96" i="44"/>
  <c r="I102" i="60" s="1"/>
  <c r="P96" i="44"/>
  <c r="K102" i="60" s="1"/>
  <c r="Q96" i="44"/>
  <c r="T96"/>
  <c r="O102" i="60" s="1"/>
  <c r="V96" i="44"/>
  <c r="Q102" i="60" s="1"/>
  <c r="X96" i="44"/>
  <c r="S102" i="60" s="1"/>
  <c r="Y96" i="44"/>
  <c r="AB96"/>
  <c r="W102" i="60" s="1"/>
  <c r="AD96" i="44"/>
  <c r="Y102" i="60" s="1"/>
  <c r="AF96" i="44"/>
  <c r="AA102" i="60" s="1"/>
  <c r="AG96" i="44"/>
  <c r="AJ96"/>
  <c r="AE102" i="60" s="1"/>
  <c r="AL96" i="44"/>
  <c r="AG102" i="60" s="1"/>
  <c r="AN96" i="44"/>
  <c r="AI102" i="60" s="1"/>
  <c r="AO96" i="44"/>
  <c r="L97"/>
  <c r="G103" i="60" s="1"/>
  <c r="N97" i="44"/>
  <c r="I103" i="60" s="1"/>
  <c r="P97" i="44"/>
  <c r="K103" i="60" s="1"/>
  <c r="Q97" i="44"/>
  <c r="T97"/>
  <c r="O103" i="60" s="1"/>
  <c r="V97" i="44"/>
  <c r="Q103" i="60" s="1"/>
  <c r="X97" i="44"/>
  <c r="S103" i="60" s="1"/>
  <c r="Y97" i="44"/>
  <c r="AB97"/>
  <c r="W103" i="60" s="1"/>
  <c r="AD97" i="44"/>
  <c r="Y103" i="60" s="1"/>
  <c r="AF97" i="44"/>
  <c r="AA103" i="60" s="1"/>
  <c r="AG97" i="44"/>
  <c r="AJ97"/>
  <c r="AE103" i="60" s="1"/>
  <c r="AL97" i="44"/>
  <c r="AG103" i="60" s="1"/>
  <c r="AN97" i="44"/>
  <c r="AI103" i="60" s="1"/>
  <c r="AO97" i="44"/>
  <c r="L98"/>
  <c r="G104" i="60" s="1"/>
  <c r="N98" i="44"/>
  <c r="I104" i="60" s="1"/>
  <c r="P98" i="44"/>
  <c r="K104" i="60" s="1"/>
  <c r="Q98" i="44"/>
  <c r="T98"/>
  <c r="O104" i="60" s="1"/>
  <c r="V98" i="44"/>
  <c r="Q104" i="60" s="1"/>
  <c r="X98" i="44"/>
  <c r="S104" i="60" s="1"/>
  <c r="Y98" i="44"/>
  <c r="AB98"/>
  <c r="W104" i="60" s="1"/>
  <c r="AD98" i="44"/>
  <c r="Y104" i="60" s="1"/>
  <c r="AF98" i="44"/>
  <c r="AA104" i="60" s="1"/>
  <c r="AG98" i="44"/>
  <c r="AJ98"/>
  <c r="AE104" i="60" s="1"/>
  <c r="AL98" i="44"/>
  <c r="AG104" i="60" s="1"/>
  <c r="AN98" i="44"/>
  <c r="AI104" i="60" s="1"/>
  <c r="AO98" i="44"/>
  <c r="L99"/>
  <c r="G105" i="60" s="1"/>
  <c r="N99" i="44"/>
  <c r="I105" i="60" s="1"/>
  <c r="P99" i="44"/>
  <c r="K105" i="60" s="1"/>
  <c r="Q99" i="44"/>
  <c r="T99"/>
  <c r="O105" i="60" s="1"/>
  <c r="V99" i="44"/>
  <c r="Q105" i="60" s="1"/>
  <c r="X99" i="44"/>
  <c r="S105" i="60" s="1"/>
  <c r="Y99" i="44"/>
  <c r="AB99"/>
  <c r="W105" i="60" s="1"/>
  <c r="AD99" i="44"/>
  <c r="Y105" i="60" s="1"/>
  <c r="AF99" i="44"/>
  <c r="AA105" i="60" s="1"/>
  <c r="AG99" i="44"/>
  <c r="AJ99"/>
  <c r="AE105" i="60" s="1"/>
  <c r="AL99" i="44"/>
  <c r="AG105" i="60" s="1"/>
  <c r="AN99" i="44"/>
  <c r="AI105" i="60" s="1"/>
  <c r="AO99" i="44"/>
  <c r="L100"/>
  <c r="G106" i="60" s="1"/>
  <c r="N100" i="44"/>
  <c r="I106" i="60" s="1"/>
  <c r="P100" i="44"/>
  <c r="K106" i="60" s="1"/>
  <c r="Q100" i="44"/>
  <c r="T100"/>
  <c r="O106" i="60" s="1"/>
  <c r="V100" i="44"/>
  <c r="Q106" i="60" s="1"/>
  <c r="X100" i="44"/>
  <c r="S106" i="60" s="1"/>
  <c r="Y100" i="44"/>
  <c r="AB100"/>
  <c r="W106" i="60" s="1"/>
  <c r="AD100" i="44"/>
  <c r="Y106" i="60" s="1"/>
  <c r="AF100" i="44"/>
  <c r="AA106" i="60" s="1"/>
  <c r="AG100" i="44"/>
  <c r="AJ100"/>
  <c r="AE106" i="60" s="1"/>
  <c r="AL100" i="44"/>
  <c r="AG106" i="60" s="1"/>
  <c r="AN100" i="44"/>
  <c r="AI106" i="60" s="1"/>
  <c r="AO100" i="44"/>
  <c r="L101"/>
  <c r="G107" i="60" s="1"/>
  <c r="N101" i="44"/>
  <c r="I107" i="60" s="1"/>
  <c r="P101" i="44"/>
  <c r="K107" i="60" s="1"/>
  <c r="Q101" i="44"/>
  <c r="T101"/>
  <c r="O107" i="60" s="1"/>
  <c r="V101" i="44"/>
  <c r="Q107" i="60" s="1"/>
  <c r="X101" i="44"/>
  <c r="S107" i="60" s="1"/>
  <c r="Y101" i="44"/>
  <c r="AB101"/>
  <c r="W107" i="60" s="1"/>
  <c r="AD101" i="44"/>
  <c r="Y107" i="60" s="1"/>
  <c r="AF101" i="44"/>
  <c r="AA107" i="60" s="1"/>
  <c r="AG101" i="44"/>
  <c r="AJ101"/>
  <c r="AE107" i="60" s="1"/>
  <c r="AL101" i="44"/>
  <c r="AG107" i="60" s="1"/>
  <c r="AN101" i="44"/>
  <c r="AI107" i="60" s="1"/>
  <c r="AO101" i="44"/>
  <c r="L102"/>
  <c r="G108" i="60" s="1"/>
  <c r="N102" i="44"/>
  <c r="I108" i="60" s="1"/>
  <c r="P102" i="44"/>
  <c r="K108" i="60" s="1"/>
  <c r="Q102" i="44"/>
  <c r="T102"/>
  <c r="O108" i="60" s="1"/>
  <c r="V102" i="44"/>
  <c r="Q108" i="60" s="1"/>
  <c r="X102" i="44"/>
  <c r="S108" i="60" s="1"/>
  <c r="Y102" i="44"/>
  <c r="AB102"/>
  <c r="W108" i="60" s="1"/>
  <c r="AD102" i="44"/>
  <c r="Y108" i="60" s="1"/>
  <c r="AF102" i="44"/>
  <c r="AA108" i="60" s="1"/>
  <c r="AG102" i="44"/>
  <c r="AJ102"/>
  <c r="AE108" i="60" s="1"/>
  <c r="AL102" i="44"/>
  <c r="AG108" i="60" s="1"/>
  <c r="AN102" i="44"/>
  <c r="AI108" i="60" s="1"/>
  <c r="AO102" i="44"/>
  <c r="L103"/>
  <c r="G109" i="60" s="1"/>
  <c r="N103" i="44"/>
  <c r="I109" i="60" s="1"/>
  <c r="P103" i="44"/>
  <c r="K109" i="60" s="1"/>
  <c r="Q103" i="44"/>
  <c r="T103"/>
  <c r="O109" i="60" s="1"/>
  <c r="V103" i="44"/>
  <c r="Q109" i="60" s="1"/>
  <c r="X103" i="44"/>
  <c r="S109" i="60" s="1"/>
  <c r="Y103" i="44"/>
  <c r="AB103"/>
  <c r="W109" i="60" s="1"/>
  <c r="AD103" i="44"/>
  <c r="Y109" i="60" s="1"/>
  <c r="AF103" i="44"/>
  <c r="AA109" i="60" s="1"/>
  <c r="AG103" i="44"/>
  <c r="AJ103"/>
  <c r="AE109" i="60" s="1"/>
  <c r="AL103" i="44"/>
  <c r="AG109" i="60" s="1"/>
  <c r="AN103" i="44"/>
  <c r="AI109" i="60" s="1"/>
  <c r="AO103" i="44"/>
  <c r="L104"/>
  <c r="G110" i="60" s="1"/>
  <c r="N104" i="44"/>
  <c r="I110" i="60" s="1"/>
  <c r="P104" i="44"/>
  <c r="K110" i="60" s="1"/>
  <c r="Q104" i="44"/>
  <c r="T104"/>
  <c r="O110" i="60" s="1"/>
  <c r="V104" i="44"/>
  <c r="Q110" i="60" s="1"/>
  <c r="X104" i="44"/>
  <c r="S110" i="60" s="1"/>
  <c r="Y104" i="44"/>
  <c r="AB104"/>
  <c r="W110" i="60" s="1"/>
  <c r="AD104" i="44"/>
  <c r="Y110" i="60" s="1"/>
  <c r="AF104" i="44"/>
  <c r="AA110" i="60" s="1"/>
  <c r="AG104" i="44"/>
  <c r="AJ104"/>
  <c r="AE110" i="60" s="1"/>
  <c r="AL104" i="44"/>
  <c r="AG110" i="60" s="1"/>
  <c r="AN104" i="44"/>
  <c r="AI110" i="60" s="1"/>
  <c r="AO104" i="44"/>
  <c r="L105"/>
  <c r="G111" i="60" s="1"/>
  <c r="N105" i="44"/>
  <c r="I111" i="60" s="1"/>
  <c r="P105" i="44"/>
  <c r="K111" i="60" s="1"/>
  <c r="Q105" i="44"/>
  <c r="T105"/>
  <c r="O111" i="60" s="1"/>
  <c r="V105" i="44"/>
  <c r="Q111" i="60" s="1"/>
  <c r="X105" i="44"/>
  <c r="S111" i="60" s="1"/>
  <c r="Y105" i="44"/>
  <c r="AB105"/>
  <c r="W111" i="60" s="1"/>
  <c r="AD105" i="44"/>
  <c r="Y111" i="60" s="1"/>
  <c r="AF105" i="44"/>
  <c r="AA111" i="60" s="1"/>
  <c r="AG105" i="44"/>
  <c r="AJ105"/>
  <c r="AE111" i="60" s="1"/>
  <c r="AL105" i="44"/>
  <c r="AG111" i="60" s="1"/>
  <c r="AN105" i="44"/>
  <c r="AI111" i="60" s="1"/>
  <c r="AO105" i="44"/>
  <c r="L6" i="45"/>
  <c r="G12" i="62" s="1"/>
  <c r="N6" i="45"/>
  <c r="I12" i="62" s="1"/>
  <c r="P6" i="45"/>
  <c r="K12" i="62" s="1"/>
  <c r="Q6" i="45"/>
  <c r="T6"/>
  <c r="O12" i="62" s="1"/>
  <c r="V6" i="45"/>
  <c r="Q12" i="62" s="1"/>
  <c r="X6" i="45"/>
  <c r="S12" i="62" s="1"/>
  <c r="Y6" i="45"/>
  <c r="AB6"/>
  <c r="W12" i="62" s="1"/>
  <c r="AD6" i="45"/>
  <c r="Y12" i="62" s="1"/>
  <c r="AF6" i="45"/>
  <c r="AA12" i="62" s="1"/>
  <c r="AG6" i="45"/>
  <c r="AJ6"/>
  <c r="AE12" i="62" s="1"/>
  <c r="AL6" i="45"/>
  <c r="AG12" i="62" s="1"/>
  <c r="AN6" i="45"/>
  <c r="AI12" i="62" s="1"/>
  <c r="AO6" i="45"/>
  <c r="L7"/>
  <c r="G13" i="62" s="1"/>
  <c r="N7" i="45"/>
  <c r="I13" i="62" s="1"/>
  <c r="P7" i="45"/>
  <c r="K13" i="62" s="1"/>
  <c r="Q7" i="45"/>
  <c r="T7"/>
  <c r="O13" i="62" s="1"/>
  <c r="V7" i="45"/>
  <c r="Q13" i="62" s="1"/>
  <c r="X7" i="45"/>
  <c r="S13" i="62" s="1"/>
  <c r="Y7" i="45"/>
  <c r="AB7"/>
  <c r="W13" i="62" s="1"/>
  <c r="AD7" i="45"/>
  <c r="Y13" i="62" s="1"/>
  <c r="AF7" i="45"/>
  <c r="AA13" i="62" s="1"/>
  <c r="AG7" i="45"/>
  <c r="AJ7"/>
  <c r="AE13" i="62" s="1"/>
  <c r="AL7" i="45"/>
  <c r="AG13" i="62" s="1"/>
  <c r="AN7" i="45"/>
  <c r="AI13" i="62" s="1"/>
  <c r="AO7" i="45"/>
  <c r="L8"/>
  <c r="G14" i="62" s="1"/>
  <c r="N8" i="45"/>
  <c r="I14" i="62" s="1"/>
  <c r="P8" i="45"/>
  <c r="K14" i="62" s="1"/>
  <c r="Q8" i="45"/>
  <c r="T8"/>
  <c r="O14" i="62" s="1"/>
  <c r="V8" i="45"/>
  <c r="Q14" i="62" s="1"/>
  <c r="X8" i="45"/>
  <c r="S14" i="62" s="1"/>
  <c r="Y8" i="45"/>
  <c r="AB8"/>
  <c r="W14" i="62" s="1"/>
  <c r="AD8" i="45"/>
  <c r="Y14" i="62" s="1"/>
  <c r="AF8" i="45"/>
  <c r="AA14" i="62" s="1"/>
  <c r="AG8" i="45"/>
  <c r="AJ8"/>
  <c r="AE14" i="62" s="1"/>
  <c r="AL8" i="45"/>
  <c r="AG14" i="62" s="1"/>
  <c r="AN8" i="45"/>
  <c r="AI14" i="62" s="1"/>
  <c r="AO8" i="45"/>
  <c r="L9"/>
  <c r="G15" i="62" s="1"/>
  <c r="N9" i="45"/>
  <c r="I15" i="62" s="1"/>
  <c r="P9" i="45"/>
  <c r="K15" i="62" s="1"/>
  <c r="Q9" i="45"/>
  <c r="T9"/>
  <c r="O15" i="62" s="1"/>
  <c r="V9" i="45"/>
  <c r="Q15" i="62" s="1"/>
  <c r="X9" i="45"/>
  <c r="S15" i="62" s="1"/>
  <c r="Y9" i="45"/>
  <c r="AB9"/>
  <c r="W15" i="62" s="1"/>
  <c r="AD9" i="45"/>
  <c r="Y15" i="62" s="1"/>
  <c r="AF9" i="45"/>
  <c r="AA15" i="62" s="1"/>
  <c r="AG9" i="45"/>
  <c r="AJ9"/>
  <c r="AE15" i="62" s="1"/>
  <c r="AL9" i="45"/>
  <c r="AG15" i="62" s="1"/>
  <c r="AN9" i="45"/>
  <c r="AI15" i="62" s="1"/>
  <c r="AO9" i="45"/>
  <c r="L10"/>
  <c r="G16" i="62" s="1"/>
  <c r="N10" i="45"/>
  <c r="I16" i="62" s="1"/>
  <c r="P10" i="45"/>
  <c r="K16" i="62" s="1"/>
  <c r="Q10" i="45"/>
  <c r="T10"/>
  <c r="O16" i="62" s="1"/>
  <c r="V10" i="45"/>
  <c r="Q16" i="62" s="1"/>
  <c r="X10" i="45"/>
  <c r="S16" i="62" s="1"/>
  <c r="Y10" i="45"/>
  <c r="AB10"/>
  <c r="W16" i="62" s="1"/>
  <c r="AD10" i="45"/>
  <c r="Y16" i="62" s="1"/>
  <c r="AF10" i="45"/>
  <c r="AA16" i="62" s="1"/>
  <c r="AG10" i="45"/>
  <c r="AJ10"/>
  <c r="AE16" i="62" s="1"/>
  <c r="AL10" i="45"/>
  <c r="AG16" i="62" s="1"/>
  <c r="AN10" i="45"/>
  <c r="AI16" i="62" s="1"/>
  <c r="AO10" i="45"/>
  <c r="L11"/>
  <c r="G17" i="62" s="1"/>
  <c r="N11" i="45"/>
  <c r="I17" i="62" s="1"/>
  <c r="P11" i="45"/>
  <c r="K17" i="62" s="1"/>
  <c r="Q11" i="45"/>
  <c r="T11"/>
  <c r="O17" i="62" s="1"/>
  <c r="V11" i="45"/>
  <c r="Q17" i="62" s="1"/>
  <c r="X11" i="45"/>
  <c r="S17" i="62" s="1"/>
  <c r="Y11" i="45"/>
  <c r="AB11"/>
  <c r="W17" i="62" s="1"/>
  <c r="AD11" i="45"/>
  <c r="Y17" i="62" s="1"/>
  <c r="AF11" i="45"/>
  <c r="AA17" i="62" s="1"/>
  <c r="AG11" i="45"/>
  <c r="AJ11"/>
  <c r="AE17" i="62" s="1"/>
  <c r="AL11" i="45"/>
  <c r="AG17" i="62" s="1"/>
  <c r="AN11" i="45"/>
  <c r="AI17" i="62" s="1"/>
  <c r="AO11" i="45"/>
  <c r="L12"/>
  <c r="G18" i="62" s="1"/>
  <c r="N12" i="45"/>
  <c r="I18" i="62" s="1"/>
  <c r="P12" i="45"/>
  <c r="K18" i="62" s="1"/>
  <c r="Q12" i="45"/>
  <c r="T12"/>
  <c r="O18" i="62" s="1"/>
  <c r="V12" i="45"/>
  <c r="Q18" i="62" s="1"/>
  <c r="X12" i="45"/>
  <c r="S18" i="62" s="1"/>
  <c r="Y12" i="45"/>
  <c r="AB12"/>
  <c r="W18" i="62" s="1"/>
  <c r="AD12" i="45"/>
  <c r="Y18" i="62" s="1"/>
  <c r="AF12" i="45"/>
  <c r="AA18" i="62" s="1"/>
  <c r="AG12" i="45"/>
  <c r="AJ12"/>
  <c r="AE18" i="62" s="1"/>
  <c r="AL12" i="45"/>
  <c r="AG18" i="62" s="1"/>
  <c r="AN12" i="45"/>
  <c r="AI18" i="62" s="1"/>
  <c r="AO12" i="45"/>
  <c r="L13"/>
  <c r="G19" i="62" s="1"/>
  <c r="N13" i="45"/>
  <c r="I19" i="62" s="1"/>
  <c r="P13" i="45"/>
  <c r="K19" i="62" s="1"/>
  <c r="Q13" i="45"/>
  <c r="T13"/>
  <c r="O19" i="62" s="1"/>
  <c r="V13" i="45"/>
  <c r="Q19" i="62" s="1"/>
  <c r="X13" i="45"/>
  <c r="S19" i="62" s="1"/>
  <c r="Y13" i="45"/>
  <c r="AB13"/>
  <c r="W19" i="62" s="1"/>
  <c r="AD13" i="45"/>
  <c r="Y19" i="62" s="1"/>
  <c r="AF13" i="45"/>
  <c r="AA19" i="62" s="1"/>
  <c r="AG13" i="45"/>
  <c r="AJ13"/>
  <c r="AE19" i="62" s="1"/>
  <c r="AL13" i="45"/>
  <c r="AG19" i="62" s="1"/>
  <c r="AN13" i="45"/>
  <c r="AI19" i="62" s="1"/>
  <c r="AO13" i="45"/>
  <c r="L14"/>
  <c r="G20" i="62" s="1"/>
  <c r="N14" i="45"/>
  <c r="I20" i="62" s="1"/>
  <c r="P14" i="45"/>
  <c r="K20" i="62" s="1"/>
  <c r="Q14" i="45"/>
  <c r="T14"/>
  <c r="O20" i="62" s="1"/>
  <c r="V14" i="45"/>
  <c r="Q20" i="62" s="1"/>
  <c r="X14" i="45"/>
  <c r="S20" i="62" s="1"/>
  <c r="Y14" i="45"/>
  <c r="AB14"/>
  <c r="W20" i="62" s="1"/>
  <c r="AD14" i="45"/>
  <c r="Y20" i="62" s="1"/>
  <c r="AF14" i="45"/>
  <c r="AA20" i="62" s="1"/>
  <c r="AG14" i="45"/>
  <c r="AJ14"/>
  <c r="AE20" i="62" s="1"/>
  <c r="AL14" i="45"/>
  <c r="AG20" i="62" s="1"/>
  <c r="AN14" i="45"/>
  <c r="AI20" i="62" s="1"/>
  <c r="AO14" i="45"/>
  <c r="L15"/>
  <c r="G21" i="62" s="1"/>
  <c r="N15" i="45"/>
  <c r="I21" i="62" s="1"/>
  <c r="P15" i="45"/>
  <c r="K21" i="62" s="1"/>
  <c r="Q15" i="45"/>
  <c r="T15"/>
  <c r="O21" i="62" s="1"/>
  <c r="V15" i="45"/>
  <c r="Q21" i="62" s="1"/>
  <c r="X15" i="45"/>
  <c r="S21" i="62" s="1"/>
  <c r="Y15" i="45"/>
  <c r="AB15"/>
  <c r="W21" i="62" s="1"/>
  <c r="AD15" i="45"/>
  <c r="Y21" i="62" s="1"/>
  <c r="AF15" i="45"/>
  <c r="AA21" i="62" s="1"/>
  <c r="AG15" i="45"/>
  <c r="AJ15"/>
  <c r="AE21" i="62" s="1"/>
  <c r="AL15" i="45"/>
  <c r="AG21" i="62" s="1"/>
  <c r="AN15" i="45"/>
  <c r="AI21" i="62" s="1"/>
  <c r="AO15" i="45"/>
  <c r="L16"/>
  <c r="G22" i="62" s="1"/>
  <c r="N16" i="45"/>
  <c r="I22" i="62" s="1"/>
  <c r="P16" i="45"/>
  <c r="K22" i="62" s="1"/>
  <c r="Q16" i="45"/>
  <c r="T16"/>
  <c r="O22" i="62" s="1"/>
  <c r="V16" i="45"/>
  <c r="Q22" i="62" s="1"/>
  <c r="X16" i="45"/>
  <c r="S22" i="62" s="1"/>
  <c r="Y16" i="45"/>
  <c r="AB16"/>
  <c r="W22" i="62" s="1"/>
  <c r="AD16" i="45"/>
  <c r="Y22" i="62" s="1"/>
  <c r="AF16" i="45"/>
  <c r="AA22" i="62" s="1"/>
  <c r="AG16" i="45"/>
  <c r="AJ16"/>
  <c r="AE22" i="62" s="1"/>
  <c r="AL16" i="45"/>
  <c r="AG22" i="62" s="1"/>
  <c r="AN16" i="45"/>
  <c r="AI22" i="62" s="1"/>
  <c r="AO16" i="45"/>
  <c r="N17"/>
  <c r="I23" i="62" s="1"/>
  <c r="P17" i="45"/>
  <c r="K23" i="62" s="1"/>
  <c r="T17" i="45"/>
  <c r="O23" i="62" s="1"/>
  <c r="V17" i="45"/>
  <c r="Q23" i="62" s="1"/>
  <c r="X17" i="45"/>
  <c r="S23" i="62" s="1"/>
  <c r="Y17" i="45"/>
  <c r="AB17"/>
  <c r="W23" i="62" s="1"/>
  <c r="AD17" i="45"/>
  <c r="Y23" i="62" s="1"/>
  <c r="AF17" i="45"/>
  <c r="AA23" i="62" s="1"/>
  <c r="AG17" i="45"/>
  <c r="AJ17"/>
  <c r="AE23" i="62" s="1"/>
  <c r="AL17" i="45"/>
  <c r="AG23" i="62" s="1"/>
  <c r="AN17" i="45"/>
  <c r="AI23" i="62" s="1"/>
  <c r="AO17" i="45"/>
  <c r="L18"/>
  <c r="G24" i="62" s="1"/>
  <c r="N18" i="45"/>
  <c r="I24" i="62" s="1"/>
  <c r="P18" i="45"/>
  <c r="K24" i="62" s="1"/>
  <c r="Q18" i="45"/>
  <c r="T18"/>
  <c r="O24" i="62" s="1"/>
  <c r="V18" i="45"/>
  <c r="Q24" i="62" s="1"/>
  <c r="X18" i="45"/>
  <c r="S24" i="62" s="1"/>
  <c r="Y18" i="45"/>
  <c r="AB18"/>
  <c r="W24" i="62" s="1"/>
  <c r="AD18" i="45"/>
  <c r="Y24" i="62" s="1"/>
  <c r="AF18" i="45"/>
  <c r="AA24" i="62" s="1"/>
  <c r="AG18" i="45"/>
  <c r="AJ18"/>
  <c r="AE24" i="62" s="1"/>
  <c r="AL18" i="45"/>
  <c r="AG24" i="62" s="1"/>
  <c r="AN18" i="45"/>
  <c r="AI24" i="62" s="1"/>
  <c r="AO18" i="45"/>
  <c r="L19"/>
  <c r="G25" i="62" s="1"/>
  <c r="N19" i="45"/>
  <c r="I25" i="62" s="1"/>
  <c r="P19" i="45"/>
  <c r="K25" i="62" s="1"/>
  <c r="Q19" i="45"/>
  <c r="T19"/>
  <c r="O25" i="62" s="1"/>
  <c r="V19" i="45"/>
  <c r="Q25" i="62" s="1"/>
  <c r="X19" i="45"/>
  <c r="S25" i="62" s="1"/>
  <c r="Y19" i="45"/>
  <c r="AB19"/>
  <c r="W25" i="62" s="1"/>
  <c r="AD19" i="45"/>
  <c r="Y25" i="62" s="1"/>
  <c r="AF19" i="45"/>
  <c r="AA25" i="62" s="1"/>
  <c r="AG19" i="45"/>
  <c r="AJ19"/>
  <c r="AE25" i="62" s="1"/>
  <c r="AL19" i="45"/>
  <c r="AG25" i="62" s="1"/>
  <c r="AN19" i="45"/>
  <c r="AI25" i="62" s="1"/>
  <c r="AO19" i="45"/>
  <c r="L20"/>
  <c r="G26" i="62" s="1"/>
  <c r="N20" i="45"/>
  <c r="I26" i="62" s="1"/>
  <c r="P20" i="45"/>
  <c r="K26" i="62" s="1"/>
  <c r="Q20" i="45"/>
  <c r="T20"/>
  <c r="O26" i="62" s="1"/>
  <c r="V20" i="45"/>
  <c r="Q26" i="62" s="1"/>
  <c r="X20" i="45"/>
  <c r="S26" i="62" s="1"/>
  <c r="Y20" i="45"/>
  <c r="AB20"/>
  <c r="W26" i="62" s="1"/>
  <c r="AD20" i="45"/>
  <c r="Y26" i="62" s="1"/>
  <c r="AF20" i="45"/>
  <c r="AA26" i="62" s="1"/>
  <c r="AG20" i="45"/>
  <c r="AJ20"/>
  <c r="AE26" i="62" s="1"/>
  <c r="AL20" i="45"/>
  <c r="AG26" i="62" s="1"/>
  <c r="AN20" i="45"/>
  <c r="AI26" i="62" s="1"/>
  <c r="AO20" i="45"/>
  <c r="L21"/>
  <c r="G27" i="62" s="1"/>
  <c r="N21" i="45"/>
  <c r="I27" i="62" s="1"/>
  <c r="P21" i="45"/>
  <c r="K27" i="62" s="1"/>
  <c r="Q21" i="45"/>
  <c r="T21"/>
  <c r="O27" i="62" s="1"/>
  <c r="V21" i="45"/>
  <c r="Q27" i="62" s="1"/>
  <c r="X21" i="45"/>
  <c r="S27" i="62" s="1"/>
  <c r="Y21" i="45"/>
  <c r="AB21"/>
  <c r="W27" i="62" s="1"/>
  <c r="AD21" i="45"/>
  <c r="Y27" i="62" s="1"/>
  <c r="AF21" i="45"/>
  <c r="AA27" i="62" s="1"/>
  <c r="AG21" i="45"/>
  <c r="AJ21"/>
  <c r="AE27" i="62" s="1"/>
  <c r="AL21" i="45"/>
  <c r="AG27" i="62" s="1"/>
  <c r="AN21" i="45"/>
  <c r="AI27" i="62" s="1"/>
  <c r="AO21" i="45"/>
  <c r="L22"/>
  <c r="G28" i="62" s="1"/>
  <c r="N22" i="45"/>
  <c r="I28" i="62" s="1"/>
  <c r="P22" i="45"/>
  <c r="K28" i="62" s="1"/>
  <c r="Q22" i="45"/>
  <c r="T22"/>
  <c r="O28" i="62" s="1"/>
  <c r="V22" i="45"/>
  <c r="Q28" i="62" s="1"/>
  <c r="X22" i="45"/>
  <c r="S28" i="62" s="1"/>
  <c r="Y22" i="45"/>
  <c r="AB22"/>
  <c r="W28" i="62" s="1"/>
  <c r="AD22" i="45"/>
  <c r="Y28" i="62" s="1"/>
  <c r="AF22" i="45"/>
  <c r="AA28" i="62" s="1"/>
  <c r="AG22" i="45"/>
  <c r="AJ22"/>
  <c r="AE28" i="62" s="1"/>
  <c r="AL22" i="45"/>
  <c r="AG28" i="62" s="1"/>
  <c r="AN22" i="45"/>
  <c r="AI28" i="62" s="1"/>
  <c r="AO22" i="45"/>
  <c r="L23"/>
  <c r="G29" i="62" s="1"/>
  <c r="N23" i="45"/>
  <c r="I29" i="62" s="1"/>
  <c r="P23" i="45"/>
  <c r="K29" i="62" s="1"/>
  <c r="Q23" i="45"/>
  <c r="T23"/>
  <c r="O29" i="62" s="1"/>
  <c r="V23" i="45"/>
  <c r="Q29" i="62" s="1"/>
  <c r="X23" i="45"/>
  <c r="S29" i="62" s="1"/>
  <c r="Y23" i="45"/>
  <c r="AB23"/>
  <c r="W29" i="62" s="1"/>
  <c r="AD23" i="45"/>
  <c r="Y29" i="62" s="1"/>
  <c r="AF23" i="45"/>
  <c r="AA29" i="62" s="1"/>
  <c r="AG23" i="45"/>
  <c r="AJ23"/>
  <c r="AE29" i="62" s="1"/>
  <c r="AL23" i="45"/>
  <c r="AG29" i="62" s="1"/>
  <c r="AN23" i="45"/>
  <c r="AI29" i="62" s="1"/>
  <c r="AO23" i="45"/>
  <c r="L24"/>
  <c r="G30" i="62" s="1"/>
  <c r="N24" i="45"/>
  <c r="I30" i="62" s="1"/>
  <c r="P24" i="45"/>
  <c r="K30" i="62" s="1"/>
  <c r="Q24" i="45"/>
  <c r="T24"/>
  <c r="O30" i="62" s="1"/>
  <c r="V24" i="45"/>
  <c r="Q30" i="62" s="1"/>
  <c r="X24" i="45"/>
  <c r="S30" i="62" s="1"/>
  <c r="Y24" i="45"/>
  <c r="AB24"/>
  <c r="W30" i="62" s="1"/>
  <c r="AD24" i="45"/>
  <c r="Y30" i="62" s="1"/>
  <c r="AF24" i="45"/>
  <c r="AA30" i="62" s="1"/>
  <c r="AG24" i="45"/>
  <c r="AJ24"/>
  <c r="AE30" i="62" s="1"/>
  <c r="AL24" i="45"/>
  <c r="AG30" i="62" s="1"/>
  <c r="AN24" i="45"/>
  <c r="AI30" i="62" s="1"/>
  <c r="AO24" i="45"/>
  <c r="L25"/>
  <c r="G31" i="62" s="1"/>
  <c r="N25" i="45"/>
  <c r="I31" i="62" s="1"/>
  <c r="P25" i="45"/>
  <c r="K31" i="62" s="1"/>
  <c r="Q25" i="45"/>
  <c r="T25"/>
  <c r="O31" i="62" s="1"/>
  <c r="V25" i="45"/>
  <c r="Q31" i="62" s="1"/>
  <c r="X25" i="45"/>
  <c r="S31" i="62" s="1"/>
  <c r="Y25" i="45"/>
  <c r="AB25"/>
  <c r="W31" i="62" s="1"/>
  <c r="AD25" i="45"/>
  <c r="Y31" i="62" s="1"/>
  <c r="AF25" i="45"/>
  <c r="AA31" i="62" s="1"/>
  <c r="AG25" i="45"/>
  <c r="AJ25"/>
  <c r="AE31" i="62" s="1"/>
  <c r="AL25" i="45"/>
  <c r="AG31" i="62" s="1"/>
  <c r="AN25" i="45"/>
  <c r="AI31" i="62" s="1"/>
  <c r="AO25" i="45"/>
  <c r="L26"/>
  <c r="G32" i="62" s="1"/>
  <c r="N26" i="45"/>
  <c r="I32" i="62" s="1"/>
  <c r="P26" i="45"/>
  <c r="K32" i="62" s="1"/>
  <c r="Q26" i="45"/>
  <c r="T26"/>
  <c r="O32" i="62" s="1"/>
  <c r="V26" i="45"/>
  <c r="Q32" i="62" s="1"/>
  <c r="X26" i="45"/>
  <c r="S32" i="62" s="1"/>
  <c r="Y26" i="45"/>
  <c r="AB26"/>
  <c r="W32" i="62" s="1"/>
  <c r="AD26" i="45"/>
  <c r="Y32" i="62" s="1"/>
  <c r="AF26" i="45"/>
  <c r="AA32" i="62" s="1"/>
  <c r="AG26" i="45"/>
  <c r="AJ26"/>
  <c r="AE32" i="62" s="1"/>
  <c r="AL26" i="45"/>
  <c r="AG32" i="62" s="1"/>
  <c r="AN26" i="45"/>
  <c r="AI32" i="62" s="1"/>
  <c r="AO26" i="45"/>
  <c r="L27"/>
  <c r="G33" i="62" s="1"/>
  <c r="N27" i="45"/>
  <c r="I33" i="62" s="1"/>
  <c r="P27" i="45"/>
  <c r="K33" i="62" s="1"/>
  <c r="Q27" i="45"/>
  <c r="T27"/>
  <c r="O33" i="62" s="1"/>
  <c r="V27" i="45"/>
  <c r="Q33" i="62" s="1"/>
  <c r="X27" i="45"/>
  <c r="S33" i="62" s="1"/>
  <c r="Y27" i="45"/>
  <c r="AB27"/>
  <c r="W33" i="62" s="1"/>
  <c r="AD27" i="45"/>
  <c r="Y33" i="62" s="1"/>
  <c r="AF27" i="45"/>
  <c r="AA33" i="62" s="1"/>
  <c r="AG27" i="45"/>
  <c r="AJ27"/>
  <c r="AE33" i="62" s="1"/>
  <c r="AL27" i="45"/>
  <c r="AG33" i="62" s="1"/>
  <c r="AN27" i="45"/>
  <c r="AI33" i="62" s="1"/>
  <c r="AO27" i="45"/>
  <c r="L28"/>
  <c r="G34" i="62" s="1"/>
  <c r="N28" i="45"/>
  <c r="I34" i="62" s="1"/>
  <c r="P28" i="45"/>
  <c r="K34" i="62" s="1"/>
  <c r="Q28" i="45"/>
  <c r="T28"/>
  <c r="O34" i="62" s="1"/>
  <c r="V28" i="45"/>
  <c r="Q34" i="62" s="1"/>
  <c r="X28" i="45"/>
  <c r="S34" i="62" s="1"/>
  <c r="Y28" i="45"/>
  <c r="AB28"/>
  <c r="W34" i="62" s="1"/>
  <c r="AD28" i="45"/>
  <c r="Y34" i="62" s="1"/>
  <c r="AF28" i="45"/>
  <c r="AA34" i="62" s="1"/>
  <c r="AG28" i="45"/>
  <c r="AJ28"/>
  <c r="AE34" i="62" s="1"/>
  <c r="AL28" i="45"/>
  <c r="AG34" i="62" s="1"/>
  <c r="AN28" i="45"/>
  <c r="AI34" i="62" s="1"/>
  <c r="AO28" i="45"/>
  <c r="L29"/>
  <c r="G35" i="62" s="1"/>
  <c r="N29" i="45"/>
  <c r="I35" i="62" s="1"/>
  <c r="P29" i="45"/>
  <c r="K35" i="62" s="1"/>
  <c r="Q29" i="45"/>
  <c r="T29"/>
  <c r="O35" i="62" s="1"/>
  <c r="V29" i="45"/>
  <c r="Q35" i="62" s="1"/>
  <c r="X29" i="45"/>
  <c r="S35" i="62" s="1"/>
  <c r="Y29" i="45"/>
  <c r="AB29"/>
  <c r="W35" i="62" s="1"/>
  <c r="AD29" i="45"/>
  <c r="Y35" i="62" s="1"/>
  <c r="AF29" i="45"/>
  <c r="AA35" i="62" s="1"/>
  <c r="AG29" i="45"/>
  <c r="AJ29"/>
  <c r="AE35" i="62" s="1"/>
  <c r="AL29" i="45"/>
  <c r="AG35" i="62" s="1"/>
  <c r="AN29" i="45"/>
  <c r="AI35" i="62" s="1"/>
  <c r="AO29" i="45"/>
  <c r="L30"/>
  <c r="G36" i="62" s="1"/>
  <c r="N30" i="45"/>
  <c r="I36" i="62" s="1"/>
  <c r="P30" i="45"/>
  <c r="K36" i="62" s="1"/>
  <c r="Q30" i="45"/>
  <c r="T30"/>
  <c r="O36" i="62" s="1"/>
  <c r="V30" i="45"/>
  <c r="Q36" i="62" s="1"/>
  <c r="X30" i="45"/>
  <c r="S36" i="62" s="1"/>
  <c r="Y30" i="45"/>
  <c r="AB30"/>
  <c r="W36" i="62" s="1"/>
  <c r="AD30" i="45"/>
  <c r="Y36" i="62" s="1"/>
  <c r="AF30" i="45"/>
  <c r="AA36" i="62" s="1"/>
  <c r="AG30" i="45"/>
  <c r="AJ30"/>
  <c r="AE36" i="62" s="1"/>
  <c r="AL30" i="45"/>
  <c r="AG36" i="62" s="1"/>
  <c r="AN30" i="45"/>
  <c r="AI36" i="62" s="1"/>
  <c r="AO30" i="45"/>
  <c r="L31"/>
  <c r="G37" i="62" s="1"/>
  <c r="N31" i="45"/>
  <c r="I37" i="62" s="1"/>
  <c r="P31" i="45"/>
  <c r="K37" i="62" s="1"/>
  <c r="Q31" i="45"/>
  <c r="T31"/>
  <c r="O37" i="62" s="1"/>
  <c r="V31" i="45"/>
  <c r="Q37" i="62" s="1"/>
  <c r="X31" i="45"/>
  <c r="S37" i="62" s="1"/>
  <c r="Y31" i="45"/>
  <c r="AB31"/>
  <c r="W37" i="62" s="1"/>
  <c r="AD31" i="45"/>
  <c r="Y37" i="62" s="1"/>
  <c r="AF31" i="45"/>
  <c r="AA37" i="62" s="1"/>
  <c r="AG31" i="45"/>
  <c r="AJ31"/>
  <c r="AE37" i="62" s="1"/>
  <c r="AL31" i="45"/>
  <c r="AG37" i="62" s="1"/>
  <c r="AN31" i="45"/>
  <c r="AI37" i="62" s="1"/>
  <c r="AO31" i="45"/>
  <c r="L32"/>
  <c r="G38" i="62" s="1"/>
  <c r="N32" i="45"/>
  <c r="I38" i="62" s="1"/>
  <c r="P32" i="45"/>
  <c r="K38" i="62" s="1"/>
  <c r="Q32" i="45"/>
  <c r="T32"/>
  <c r="O38" i="62" s="1"/>
  <c r="V32" i="45"/>
  <c r="Q38" i="62" s="1"/>
  <c r="X32" i="45"/>
  <c r="S38" i="62" s="1"/>
  <c r="Y32" i="45"/>
  <c r="AB32"/>
  <c r="W38" i="62" s="1"/>
  <c r="AD32" i="45"/>
  <c r="Y38" i="62" s="1"/>
  <c r="AF32" i="45"/>
  <c r="AA38" i="62" s="1"/>
  <c r="AG32" i="45"/>
  <c r="AJ32"/>
  <c r="AE38" i="62" s="1"/>
  <c r="AL32" i="45"/>
  <c r="AG38" i="62" s="1"/>
  <c r="AN32" i="45"/>
  <c r="AI38" i="62" s="1"/>
  <c r="AO32" i="45"/>
  <c r="L33"/>
  <c r="G39" i="62" s="1"/>
  <c r="N33" i="45"/>
  <c r="I39" i="62" s="1"/>
  <c r="P33" i="45"/>
  <c r="K39" i="62" s="1"/>
  <c r="Q33" i="45"/>
  <c r="T33"/>
  <c r="O39" i="62" s="1"/>
  <c r="V33" i="45"/>
  <c r="Q39" i="62" s="1"/>
  <c r="X33" i="45"/>
  <c r="S39" i="62" s="1"/>
  <c r="Y33" i="45"/>
  <c r="AB33"/>
  <c r="W39" i="62" s="1"/>
  <c r="AD33" i="45"/>
  <c r="Y39" i="62" s="1"/>
  <c r="AF33" i="45"/>
  <c r="AA39" i="62" s="1"/>
  <c r="AG33" i="45"/>
  <c r="AJ33"/>
  <c r="AE39" i="62" s="1"/>
  <c r="AL33" i="45"/>
  <c r="AG39" i="62" s="1"/>
  <c r="AN33" i="45"/>
  <c r="AI39" i="62" s="1"/>
  <c r="AO33" i="45"/>
  <c r="L34"/>
  <c r="G40" i="62" s="1"/>
  <c r="N34" i="45"/>
  <c r="I40" i="62" s="1"/>
  <c r="P34" i="45"/>
  <c r="K40" i="62" s="1"/>
  <c r="Q34" i="45"/>
  <c r="T34"/>
  <c r="O40" i="62" s="1"/>
  <c r="V34" i="45"/>
  <c r="Q40" i="62" s="1"/>
  <c r="X34" i="45"/>
  <c r="S40" i="62" s="1"/>
  <c r="Y34" i="45"/>
  <c r="AB34"/>
  <c r="W40" i="62" s="1"/>
  <c r="AD34" i="45"/>
  <c r="Y40" i="62" s="1"/>
  <c r="AF34" i="45"/>
  <c r="AA40" i="62" s="1"/>
  <c r="AG34" i="45"/>
  <c r="AJ34"/>
  <c r="AE40" i="62" s="1"/>
  <c r="AL34" i="45"/>
  <c r="AG40" i="62" s="1"/>
  <c r="AN34" i="45"/>
  <c r="AI40" i="62" s="1"/>
  <c r="AO34" i="45"/>
  <c r="L35"/>
  <c r="G41" i="62" s="1"/>
  <c r="N35" i="45"/>
  <c r="I41" i="62" s="1"/>
  <c r="P35" i="45"/>
  <c r="K41" i="62" s="1"/>
  <c r="Q35" i="45"/>
  <c r="T35"/>
  <c r="O41" i="62" s="1"/>
  <c r="V35" i="45"/>
  <c r="Q41" i="62" s="1"/>
  <c r="X35" i="45"/>
  <c r="S41" i="62" s="1"/>
  <c r="Y35" i="45"/>
  <c r="AB35"/>
  <c r="W41" i="62" s="1"/>
  <c r="AD35" i="45"/>
  <c r="Y41" i="62" s="1"/>
  <c r="AF35" i="45"/>
  <c r="AA41" i="62" s="1"/>
  <c r="AG35" i="45"/>
  <c r="AJ35"/>
  <c r="AE41" i="62" s="1"/>
  <c r="AL35" i="45"/>
  <c r="AG41" i="62" s="1"/>
  <c r="AN35" i="45"/>
  <c r="AI41" i="62" s="1"/>
  <c r="AO35" i="45"/>
  <c r="L36"/>
  <c r="G42" i="62" s="1"/>
  <c r="N36" i="45"/>
  <c r="I42" i="62" s="1"/>
  <c r="P36" i="45"/>
  <c r="K42" i="62" s="1"/>
  <c r="Q36" i="45"/>
  <c r="T36"/>
  <c r="O42" i="62" s="1"/>
  <c r="V36" i="45"/>
  <c r="Q42" i="62" s="1"/>
  <c r="X36" i="45"/>
  <c r="S42" i="62" s="1"/>
  <c r="Y36" i="45"/>
  <c r="AB36"/>
  <c r="W42" i="62" s="1"/>
  <c r="AD36" i="45"/>
  <c r="Y42" i="62" s="1"/>
  <c r="AF36" i="45"/>
  <c r="AA42" i="62" s="1"/>
  <c r="AG36" i="45"/>
  <c r="AJ36"/>
  <c r="AE42" i="62" s="1"/>
  <c r="AL36" i="45"/>
  <c r="AG42" i="62" s="1"/>
  <c r="AN36" i="45"/>
  <c r="AI42" i="62" s="1"/>
  <c r="AO36" i="45"/>
  <c r="L37"/>
  <c r="G43" i="62" s="1"/>
  <c r="N37" i="45"/>
  <c r="I43" i="62" s="1"/>
  <c r="P37" i="45"/>
  <c r="K43" i="62" s="1"/>
  <c r="Q37" i="45"/>
  <c r="T37"/>
  <c r="O43" i="62" s="1"/>
  <c r="V37" i="45"/>
  <c r="Q43" i="62" s="1"/>
  <c r="X37" i="45"/>
  <c r="S43" i="62" s="1"/>
  <c r="Y37" i="45"/>
  <c r="AB37"/>
  <c r="W43" i="62" s="1"/>
  <c r="AD37" i="45"/>
  <c r="Y43" i="62" s="1"/>
  <c r="AF37" i="45"/>
  <c r="AA43" i="62" s="1"/>
  <c r="AG37" i="45"/>
  <c r="AJ37"/>
  <c r="AE43" i="62" s="1"/>
  <c r="AL37" i="45"/>
  <c r="AG43" i="62" s="1"/>
  <c r="AN37" i="45"/>
  <c r="AI43" i="62" s="1"/>
  <c r="AO37" i="45"/>
  <c r="L38"/>
  <c r="G44" i="62" s="1"/>
  <c r="N38" i="45"/>
  <c r="I44" i="62" s="1"/>
  <c r="P38" i="45"/>
  <c r="K44" i="62" s="1"/>
  <c r="Q38" i="45"/>
  <c r="T38"/>
  <c r="O44" i="62" s="1"/>
  <c r="V38" i="45"/>
  <c r="Q44" i="62" s="1"/>
  <c r="X38" i="45"/>
  <c r="S44" i="62" s="1"/>
  <c r="Y38" i="45"/>
  <c r="AB38"/>
  <c r="W44" i="62" s="1"/>
  <c r="AD38" i="45"/>
  <c r="Y44" i="62" s="1"/>
  <c r="AF38" i="45"/>
  <c r="AA44" i="62" s="1"/>
  <c r="AG38" i="45"/>
  <c r="AJ38"/>
  <c r="AE44" i="62" s="1"/>
  <c r="AL38" i="45"/>
  <c r="AG44" i="62" s="1"/>
  <c r="AN38" i="45"/>
  <c r="AI44" i="62" s="1"/>
  <c r="AO38" i="45"/>
  <c r="L39"/>
  <c r="G45" i="62" s="1"/>
  <c r="N39" i="45"/>
  <c r="I45" i="62" s="1"/>
  <c r="P39" i="45"/>
  <c r="K45" i="62" s="1"/>
  <c r="Q39" i="45"/>
  <c r="T39"/>
  <c r="O45" i="62" s="1"/>
  <c r="V39" i="45"/>
  <c r="Q45" i="62" s="1"/>
  <c r="X39" i="45"/>
  <c r="S45" i="62" s="1"/>
  <c r="Y39" i="45"/>
  <c r="AB39"/>
  <c r="W45" i="62" s="1"/>
  <c r="AD39" i="45"/>
  <c r="Y45" i="62" s="1"/>
  <c r="AF39" i="45"/>
  <c r="AA45" i="62" s="1"/>
  <c r="AG39" i="45"/>
  <c r="AJ39"/>
  <c r="AE45" i="62" s="1"/>
  <c r="AL39" i="45"/>
  <c r="AG45" i="62" s="1"/>
  <c r="AN39" i="45"/>
  <c r="AI45" i="62" s="1"/>
  <c r="AO39" i="45"/>
  <c r="L40"/>
  <c r="G46" i="62" s="1"/>
  <c r="N40" i="45"/>
  <c r="I46" i="62" s="1"/>
  <c r="P40" i="45"/>
  <c r="K46" i="62" s="1"/>
  <c r="Q40" i="45"/>
  <c r="T40"/>
  <c r="O46" i="62" s="1"/>
  <c r="V40" i="45"/>
  <c r="Q46" i="62" s="1"/>
  <c r="X40" i="45"/>
  <c r="S46" i="62" s="1"/>
  <c r="Y40" i="45"/>
  <c r="AB40"/>
  <c r="W46" i="62" s="1"/>
  <c r="AD40" i="45"/>
  <c r="Y46" i="62" s="1"/>
  <c r="AF40" i="45"/>
  <c r="AA46" i="62" s="1"/>
  <c r="AG40" i="45"/>
  <c r="AJ40"/>
  <c r="AE46" i="62" s="1"/>
  <c r="AL40" i="45"/>
  <c r="AG46" i="62" s="1"/>
  <c r="AN40" i="45"/>
  <c r="AI46" i="62" s="1"/>
  <c r="AO40" i="45"/>
  <c r="L41"/>
  <c r="G47" i="62" s="1"/>
  <c r="N41" i="45"/>
  <c r="I47" i="62" s="1"/>
  <c r="P41" i="45"/>
  <c r="K47" i="62" s="1"/>
  <c r="Q41" i="45"/>
  <c r="T41"/>
  <c r="O47" i="62" s="1"/>
  <c r="V41" i="45"/>
  <c r="Q47" i="62" s="1"/>
  <c r="X41" i="45"/>
  <c r="S47" i="62" s="1"/>
  <c r="Y41" i="45"/>
  <c r="AB41"/>
  <c r="W47" i="62" s="1"/>
  <c r="AD41" i="45"/>
  <c r="Y47" i="62" s="1"/>
  <c r="AF41" i="45"/>
  <c r="AA47" i="62" s="1"/>
  <c r="AG41" i="45"/>
  <c r="AJ41"/>
  <c r="AE47" i="62" s="1"/>
  <c r="AL41" i="45"/>
  <c r="AG47" i="62" s="1"/>
  <c r="AN41" i="45"/>
  <c r="AI47" i="62" s="1"/>
  <c r="AO41" i="45"/>
  <c r="L42"/>
  <c r="G48" i="62" s="1"/>
  <c r="N42" i="45"/>
  <c r="I48" i="62" s="1"/>
  <c r="P42" i="45"/>
  <c r="K48" i="62" s="1"/>
  <c r="Q42" i="45"/>
  <c r="T42"/>
  <c r="O48" i="62" s="1"/>
  <c r="V42" i="45"/>
  <c r="Q48" i="62" s="1"/>
  <c r="X42" i="45"/>
  <c r="S48" i="62" s="1"/>
  <c r="Y42" i="45"/>
  <c r="AB42"/>
  <c r="W48" i="62" s="1"/>
  <c r="AD42" i="45"/>
  <c r="Y48" i="62" s="1"/>
  <c r="AF42" i="45"/>
  <c r="AA48" i="62" s="1"/>
  <c r="AG42" i="45"/>
  <c r="AJ42"/>
  <c r="AE48" i="62" s="1"/>
  <c r="AL42" i="45"/>
  <c r="AG48" i="62" s="1"/>
  <c r="AN42" i="45"/>
  <c r="AI48" i="62" s="1"/>
  <c r="AO42" i="45"/>
  <c r="L43"/>
  <c r="G49" i="62" s="1"/>
  <c r="N43" i="45"/>
  <c r="I49" i="62" s="1"/>
  <c r="P43" i="45"/>
  <c r="K49" i="62" s="1"/>
  <c r="Q43" i="45"/>
  <c r="T43"/>
  <c r="O49" i="62" s="1"/>
  <c r="V43" i="45"/>
  <c r="Q49" i="62" s="1"/>
  <c r="X43" i="45"/>
  <c r="S49" i="62" s="1"/>
  <c r="Y43" i="45"/>
  <c r="AB43"/>
  <c r="W49" i="62" s="1"/>
  <c r="AD43" i="45"/>
  <c r="Y49" i="62" s="1"/>
  <c r="AF43" i="45"/>
  <c r="AA49" i="62" s="1"/>
  <c r="AG43" i="45"/>
  <c r="AJ43"/>
  <c r="AE49" i="62" s="1"/>
  <c r="AL43" i="45"/>
  <c r="AG49" i="62" s="1"/>
  <c r="AN43" i="45"/>
  <c r="AI49" i="62" s="1"/>
  <c r="AO43" i="45"/>
  <c r="L44"/>
  <c r="G50" i="62" s="1"/>
  <c r="N44" i="45"/>
  <c r="I50" i="62" s="1"/>
  <c r="P44" i="45"/>
  <c r="K50" i="62" s="1"/>
  <c r="Q44" i="45"/>
  <c r="T44"/>
  <c r="O50" i="62" s="1"/>
  <c r="V44" i="45"/>
  <c r="Q50" i="62" s="1"/>
  <c r="X44" i="45"/>
  <c r="S50" i="62" s="1"/>
  <c r="Y44" i="45"/>
  <c r="AB44"/>
  <c r="W50" i="62" s="1"/>
  <c r="AD44" i="45"/>
  <c r="Y50" i="62" s="1"/>
  <c r="AF44" i="45"/>
  <c r="AA50" i="62" s="1"/>
  <c r="AG44" i="45"/>
  <c r="AJ44"/>
  <c r="AE50" i="62" s="1"/>
  <c r="AL44" i="45"/>
  <c r="AG50" i="62" s="1"/>
  <c r="AN44" i="45"/>
  <c r="AI50" i="62" s="1"/>
  <c r="AO44" i="45"/>
  <c r="L45"/>
  <c r="G51" i="62" s="1"/>
  <c r="N45" i="45"/>
  <c r="I51" i="62" s="1"/>
  <c r="P45" i="45"/>
  <c r="K51" i="62" s="1"/>
  <c r="Q45" i="45"/>
  <c r="T45"/>
  <c r="O51" i="62" s="1"/>
  <c r="V45" i="45"/>
  <c r="Q51" i="62" s="1"/>
  <c r="X45" i="45"/>
  <c r="S51" i="62" s="1"/>
  <c r="Y45" i="45"/>
  <c r="AB45"/>
  <c r="W51" i="62" s="1"/>
  <c r="AD45" i="45"/>
  <c r="Y51" i="62" s="1"/>
  <c r="AF45" i="45"/>
  <c r="AA51" i="62" s="1"/>
  <c r="AG45" i="45"/>
  <c r="AJ45"/>
  <c r="AE51" i="62" s="1"/>
  <c r="AL45" i="45"/>
  <c r="AG51" i="62" s="1"/>
  <c r="AN45" i="45"/>
  <c r="AI51" i="62" s="1"/>
  <c r="AO45" i="45"/>
  <c r="L46"/>
  <c r="G52" i="62" s="1"/>
  <c r="N46" i="45"/>
  <c r="I52" i="62" s="1"/>
  <c r="P46" i="45"/>
  <c r="K52" i="62" s="1"/>
  <c r="Q46" i="45"/>
  <c r="T46"/>
  <c r="O52" i="62" s="1"/>
  <c r="V46" i="45"/>
  <c r="Q52" i="62" s="1"/>
  <c r="X46" i="45"/>
  <c r="S52" i="62" s="1"/>
  <c r="Y46" i="45"/>
  <c r="AB46"/>
  <c r="W52" i="62" s="1"/>
  <c r="AD46" i="45"/>
  <c r="Y52" i="62" s="1"/>
  <c r="AF46" i="45"/>
  <c r="AA52" i="62" s="1"/>
  <c r="AG46" i="45"/>
  <c r="AJ46"/>
  <c r="AE52" i="62" s="1"/>
  <c r="AL46" i="45"/>
  <c r="AG52" i="62" s="1"/>
  <c r="AN46" i="45"/>
  <c r="AI52" i="62" s="1"/>
  <c r="AO46" i="45"/>
  <c r="L47"/>
  <c r="G53" i="62" s="1"/>
  <c r="N47" i="45"/>
  <c r="I53" i="62" s="1"/>
  <c r="P47" i="45"/>
  <c r="K53" i="62" s="1"/>
  <c r="Q47" i="45"/>
  <c r="T47"/>
  <c r="O53" i="62" s="1"/>
  <c r="V47" i="45"/>
  <c r="Q53" i="62" s="1"/>
  <c r="X47" i="45"/>
  <c r="S53" i="62" s="1"/>
  <c r="Y47" i="45"/>
  <c r="AB47"/>
  <c r="W53" i="62" s="1"/>
  <c r="AD47" i="45"/>
  <c r="Y53" i="62" s="1"/>
  <c r="AF47" i="45"/>
  <c r="AA53" i="62" s="1"/>
  <c r="AG47" i="45"/>
  <c r="AJ47"/>
  <c r="AE53" i="62" s="1"/>
  <c r="AL47" i="45"/>
  <c r="AG53" i="62" s="1"/>
  <c r="AN47" i="45"/>
  <c r="AI53" i="62" s="1"/>
  <c r="AO47" i="45"/>
  <c r="L48"/>
  <c r="G54" i="62" s="1"/>
  <c r="N48" i="45"/>
  <c r="I54" i="62" s="1"/>
  <c r="P48" i="45"/>
  <c r="K54" i="62" s="1"/>
  <c r="Q48" i="45"/>
  <c r="T48"/>
  <c r="O54" i="62" s="1"/>
  <c r="V48" i="45"/>
  <c r="Q54" i="62" s="1"/>
  <c r="X48" i="45"/>
  <c r="S54" i="62" s="1"/>
  <c r="Y48" i="45"/>
  <c r="AB48"/>
  <c r="W54" i="62" s="1"/>
  <c r="AD48" i="45"/>
  <c r="Y54" i="62" s="1"/>
  <c r="AF48" i="45"/>
  <c r="AA54" i="62" s="1"/>
  <c r="AG48" i="45"/>
  <c r="AJ48"/>
  <c r="AE54" i="62" s="1"/>
  <c r="AL48" i="45"/>
  <c r="AG54" i="62" s="1"/>
  <c r="AN48" i="45"/>
  <c r="AI54" i="62" s="1"/>
  <c r="AO48" i="45"/>
  <c r="L49"/>
  <c r="G55" i="62" s="1"/>
  <c r="N49" i="45"/>
  <c r="I55" i="62" s="1"/>
  <c r="P49" i="45"/>
  <c r="K55" i="62" s="1"/>
  <c r="Q49" i="45"/>
  <c r="T49"/>
  <c r="O55" i="62" s="1"/>
  <c r="V49" i="45"/>
  <c r="Q55" i="62" s="1"/>
  <c r="X49" i="45"/>
  <c r="S55" i="62" s="1"/>
  <c r="Y49" i="45"/>
  <c r="AB49"/>
  <c r="W55" i="62" s="1"/>
  <c r="AD49" i="45"/>
  <c r="Y55" i="62" s="1"/>
  <c r="AF49" i="45"/>
  <c r="AA55" i="62" s="1"/>
  <c r="AG49" i="45"/>
  <c r="AJ49"/>
  <c r="AE55" i="62" s="1"/>
  <c r="AL49" i="45"/>
  <c r="AG55" i="62" s="1"/>
  <c r="AN49" i="45"/>
  <c r="AI55" i="62" s="1"/>
  <c r="AO49" i="45"/>
  <c r="L50"/>
  <c r="G56" i="62" s="1"/>
  <c r="N50" i="45"/>
  <c r="I56" i="62" s="1"/>
  <c r="P50" i="45"/>
  <c r="K56" i="62" s="1"/>
  <c r="Q50" i="45"/>
  <c r="T50"/>
  <c r="O56" i="62" s="1"/>
  <c r="V50" i="45"/>
  <c r="Q56" i="62" s="1"/>
  <c r="X50" i="45"/>
  <c r="S56" i="62" s="1"/>
  <c r="Y50" i="45"/>
  <c r="AB50"/>
  <c r="W56" i="62" s="1"/>
  <c r="AD50" i="45"/>
  <c r="Y56" i="62" s="1"/>
  <c r="AF50" i="45"/>
  <c r="AA56" i="62" s="1"/>
  <c r="AG50" i="45"/>
  <c r="AJ50"/>
  <c r="AE56" i="62" s="1"/>
  <c r="AL50" i="45"/>
  <c r="AG56" i="62" s="1"/>
  <c r="AN50" i="45"/>
  <c r="AI56" i="62" s="1"/>
  <c r="AO50" i="45"/>
  <c r="L51"/>
  <c r="G57" i="62" s="1"/>
  <c r="N51" i="45"/>
  <c r="I57" i="62" s="1"/>
  <c r="P51" i="45"/>
  <c r="K57" i="62" s="1"/>
  <c r="Q51" i="45"/>
  <c r="T51"/>
  <c r="O57" i="62" s="1"/>
  <c r="V51" i="45"/>
  <c r="Q57" i="62" s="1"/>
  <c r="X51" i="45"/>
  <c r="S57" i="62" s="1"/>
  <c r="Y51" i="45"/>
  <c r="AB51"/>
  <c r="W57" i="62" s="1"/>
  <c r="AD51" i="45"/>
  <c r="Y57" i="62" s="1"/>
  <c r="AF51" i="45"/>
  <c r="AA57" i="62" s="1"/>
  <c r="AG51" i="45"/>
  <c r="AJ51"/>
  <c r="AE57" i="62" s="1"/>
  <c r="AL51" i="45"/>
  <c r="AG57" i="62" s="1"/>
  <c r="AN51" i="45"/>
  <c r="AI57" i="62" s="1"/>
  <c r="AO51" i="45"/>
  <c r="L52"/>
  <c r="G58" i="62" s="1"/>
  <c r="N52" i="45"/>
  <c r="I58" i="62" s="1"/>
  <c r="P52" i="45"/>
  <c r="K58" i="62" s="1"/>
  <c r="Q52" i="45"/>
  <c r="T52"/>
  <c r="O58" i="62" s="1"/>
  <c r="V52" i="45"/>
  <c r="Q58" i="62" s="1"/>
  <c r="X52" i="45"/>
  <c r="S58" i="62" s="1"/>
  <c r="Y52" i="45"/>
  <c r="AB52"/>
  <c r="W58" i="62" s="1"/>
  <c r="AD52" i="45"/>
  <c r="Y58" i="62" s="1"/>
  <c r="AF52" i="45"/>
  <c r="AA58" i="62" s="1"/>
  <c r="AG52" i="45"/>
  <c r="AJ52"/>
  <c r="AE58" i="62" s="1"/>
  <c r="AL52" i="45"/>
  <c r="AG58" i="62" s="1"/>
  <c r="AN52" i="45"/>
  <c r="AI58" i="62" s="1"/>
  <c r="AO52" i="45"/>
  <c r="L53"/>
  <c r="G59" i="62" s="1"/>
  <c r="N53" i="45"/>
  <c r="I59" i="62" s="1"/>
  <c r="P53" i="45"/>
  <c r="K59" i="62" s="1"/>
  <c r="Q53" i="45"/>
  <c r="T53"/>
  <c r="O59" i="62" s="1"/>
  <c r="V53" i="45"/>
  <c r="Q59" i="62" s="1"/>
  <c r="X53" i="45"/>
  <c r="S59" i="62" s="1"/>
  <c r="Y53" i="45"/>
  <c r="AB53"/>
  <c r="W59" i="62" s="1"/>
  <c r="AD53" i="45"/>
  <c r="Y59" i="62" s="1"/>
  <c r="AF53" i="45"/>
  <c r="AA59" i="62" s="1"/>
  <c r="AG53" i="45"/>
  <c r="AJ53"/>
  <c r="AE59" i="62" s="1"/>
  <c r="AL53" i="45"/>
  <c r="AG59" i="62" s="1"/>
  <c r="AN53" i="45"/>
  <c r="AI59" i="62" s="1"/>
  <c r="AO53" i="45"/>
  <c r="L54"/>
  <c r="G60" i="62" s="1"/>
  <c r="N54" i="45"/>
  <c r="I60" i="62" s="1"/>
  <c r="P54" i="45"/>
  <c r="K60" i="62" s="1"/>
  <c r="Q54" i="45"/>
  <c r="T54"/>
  <c r="O60" i="62" s="1"/>
  <c r="V54" i="45"/>
  <c r="Q60" i="62" s="1"/>
  <c r="X54" i="45"/>
  <c r="S60" i="62" s="1"/>
  <c r="Y54" i="45"/>
  <c r="AB54"/>
  <c r="W60" i="62" s="1"/>
  <c r="AD54" i="45"/>
  <c r="Y60" i="62" s="1"/>
  <c r="AF54" i="45"/>
  <c r="AA60" i="62" s="1"/>
  <c r="AG54" i="45"/>
  <c r="AJ54"/>
  <c r="AE60" i="62" s="1"/>
  <c r="AL54" i="45"/>
  <c r="AG60" i="62" s="1"/>
  <c r="AN54" i="45"/>
  <c r="AI60" i="62" s="1"/>
  <c r="AO54" i="45"/>
  <c r="L55"/>
  <c r="G61" i="62" s="1"/>
  <c r="N55" i="45"/>
  <c r="I61" i="62" s="1"/>
  <c r="P55" i="45"/>
  <c r="K61" i="62" s="1"/>
  <c r="Q55" i="45"/>
  <c r="T55"/>
  <c r="O61" i="62" s="1"/>
  <c r="V55" i="45"/>
  <c r="Q61" i="62" s="1"/>
  <c r="X55" i="45"/>
  <c r="S61" i="62" s="1"/>
  <c r="Y55" i="45"/>
  <c r="AB55"/>
  <c r="W61" i="62" s="1"/>
  <c r="AD55" i="45"/>
  <c r="Y61" i="62" s="1"/>
  <c r="AF55" i="45"/>
  <c r="AA61" i="62" s="1"/>
  <c r="AG55" i="45"/>
  <c r="AJ55"/>
  <c r="AE61" i="62" s="1"/>
  <c r="AL55" i="45"/>
  <c r="AG61" i="62" s="1"/>
  <c r="AN55" i="45"/>
  <c r="AI61" i="62" s="1"/>
  <c r="AO55" i="45"/>
  <c r="L56"/>
  <c r="G62" i="62" s="1"/>
  <c r="N56" i="45"/>
  <c r="I62" i="62" s="1"/>
  <c r="P56" i="45"/>
  <c r="K62" i="62" s="1"/>
  <c r="Q56" i="45"/>
  <c r="T56"/>
  <c r="O62" i="62" s="1"/>
  <c r="V56" i="45"/>
  <c r="Q62" i="62" s="1"/>
  <c r="X56" i="45"/>
  <c r="S62" i="62" s="1"/>
  <c r="Y56" i="45"/>
  <c r="AB56"/>
  <c r="W62" i="62" s="1"/>
  <c r="AD56" i="45"/>
  <c r="Y62" i="62" s="1"/>
  <c r="AF56" i="45"/>
  <c r="AA62" i="62" s="1"/>
  <c r="AG56" i="45"/>
  <c r="AJ56"/>
  <c r="AE62" i="62" s="1"/>
  <c r="AL56" i="45"/>
  <c r="AG62" i="62" s="1"/>
  <c r="AN56" i="45"/>
  <c r="AI62" i="62" s="1"/>
  <c r="AO56" i="45"/>
  <c r="L57"/>
  <c r="G63" i="62" s="1"/>
  <c r="N57" i="45"/>
  <c r="I63" i="62" s="1"/>
  <c r="P57" i="45"/>
  <c r="K63" i="62" s="1"/>
  <c r="Q57" i="45"/>
  <c r="T57"/>
  <c r="O63" i="62" s="1"/>
  <c r="V57" i="45"/>
  <c r="Q63" i="62" s="1"/>
  <c r="X57" i="45"/>
  <c r="S63" i="62" s="1"/>
  <c r="Y57" i="45"/>
  <c r="AB57"/>
  <c r="W63" i="62" s="1"/>
  <c r="AD57" i="45"/>
  <c r="Y63" i="62" s="1"/>
  <c r="AF57" i="45"/>
  <c r="AA63" i="62" s="1"/>
  <c r="AG57" i="45"/>
  <c r="AJ57"/>
  <c r="AE63" i="62" s="1"/>
  <c r="AL57" i="45"/>
  <c r="AG63" i="62" s="1"/>
  <c r="AN57" i="45"/>
  <c r="AI63" i="62" s="1"/>
  <c r="AO57" i="45"/>
  <c r="L58"/>
  <c r="G64" i="62" s="1"/>
  <c r="N58" i="45"/>
  <c r="I64" i="62" s="1"/>
  <c r="P58" i="45"/>
  <c r="K64" i="62" s="1"/>
  <c r="Q58" i="45"/>
  <c r="T58"/>
  <c r="O64" i="62" s="1"/>
  <c r="V58" i="45"/>
  <c r="Q64" i="62" s="1"/>
  <c r="X58" i="45"/>
  <c r="S64" i="62" s="1"/>
  <c r="Y58" i="45"/>
  <c r="AB58"/>
  <c r="W64" i="62" s="1"/>
  <c r="AD58" i="45"/>
  <c r="Y64" i="62" s="1"/>
  <c r="AF58" i="45"/>
  <c r="AA64" i="62" s="1"/>
  <c r="AG58" i="45"/>
  <c r="AJ58"/>
  <c r="AE64" i="62" s="1"/>
  <c r="AL58" i="45"/>
  <c r="AG64" i="62" s="1"/>
  <c r="AN58" i="45"/>
  <c r="AI64" i="62" s="1"/>
  <c r="AO58" i="45"/>
  <c r="L59"/>
  <c r="G65" i="62" s="1"/>
  <c r="N59" i="45"/>
  <c r="I65" i="62" s="1"/>
  <c r="P59" i="45"/>
  <c r="K65" i="62" s="1"/>
  <c r="Q59" i="45"/>
  <c r="T59"/>
  <c r="O65" i="62" s="1"/>
  <c r="V59" i="45"/>
  <c r="Q65" i="62" s="1"/>
  <c r="X59" i="45"/>
  <c r="S65" i="62" s="1"/>
  <c r="Y59" i="45"/>
  <c r="AB59"/>
  <c r="W65" i="62" s="1"/>
  <c r="AD59" i="45"/>
  <c r="Y65" i="62" s="1"/>
  <c r="AF59" i="45"/>
  <c r="AA65" i="62" s="1"/>
  <c r="AG59" i="45"/>
  <c r="AJ59"/>
  <c r="AE65" i="62" s="1"/>
  <c r="AL59" i="45"/>
  <c r="AG65" i="62" s="1"/>
  <c r="AN59" i="45"/>
  <c r="AI65" i="62" s="1"/>
  <c r="AO59" i="45"/>
  <c r="L60"/>
  <c r="G66" i="62" s="1"/>
  <c r="N60" i="45"/>
  <c r="I66" i="62" s="1"/>
  <c r="P60" i="45"/>
  <c r="K66" i="62" s="1"/>
  <c r="Q60" i="45"/>
  <c r="T60"/>
  <c r="O66" i="62" s="1"/>
  <c r="V60" i="45"/>
  <c r="Q66" i="62" s="1"/>
  <c r="X60" i="45"/>
  <c r="S66" i="62" s="1"/>
  <c r="Y60" i="45"/>
  <c r="AB60"/>
  <c r="W66" i="62" s="1"/>
  <c r="AD60" i="45"/>
  <c r="Y66" i="62" s="1"/>
  <c r="AF60" i="45"/>
  <c r="AA66" i="62" s="1"/>
  <c r="AG60" i="45"/>
  <c r="AJ60"/>
  <c r="AE66" i="62" s="1"/>
  <c r="AL60" i="45"/>
  <c r="AG66" i="62" s="1"/>
  <c r="AN60" i="45"/>
  <c r="AI66" i="62" s="1"/>
  <c r="AO60" i="45"/>
  <c r="L61"/>
  <c r="G67" i="62" s="1"/>
  <c r="N61" i="45"/>
  <c r="I67" i="62" s="1"/>
  <c r="P61" i="45"/>
  <c r="K67" i="62" s="1"/>
  <c r="Q61" i="45"/>
  <c r="T61"/>
  <c r="O67" i="62" s="1"/>
  <c r="V61" i="45"/>
  <c r="Q67" i="62" s="1"/>
  <c r="X61" i="45"/>
  <c r="S67" i="62" s="1"/>
  <c r="Y61" i="45"/>
  <c r="AB61"/>
  <c r="W67" i="62" s="1"/>
  <c r="AD61" i="45"/>
  <c r="Y67" i="62" s="1"/>
  <c r="AF61" i="45"/>
  <c r="AA67" i="62" s="1"/>
  <c r="AG61" i="45"/>
  <c r="AJ61"/>
  <c r="AE67" i="62" s="1"/>
  <c r="AL61" i="45"/>
  <c r="AG67" i="62" s="1"/>
  <c r="AN61" i="45"/>
  <c r="AI67" i="62" s="1"/>
  <c r="AO61" i="45"/>
  <c r="L62"/>
  <c r="G68" i="62" s="1"/>
  <c r="N62" i="45"/>
  <c r="I68" i="62" s="1"/>
  <c r="P62" i="45"/>
  <c r="K68" i="62" s="1"/>
  <c r="Q62" i="45"/>
  <c r="T62"/>
  <c r="O68" i="62" s="1"/>
  <c r="V62" i="45"/>
  <c r="Q68" i="62" s="1"/>
  <c r="X62" i="45"/>
  <c r="S68" i="62" s="1"/>
  <c r="Y62" i="45"/>
  <c r="AB62"/>
  <c r="W68" i="62" s="1"/>
  <c r="AD62" i="45"/>
  <c r="Y68" i="62" s="1"/>
  <c r="AF62" i="45"/>
  <c r="AA68" i="62" s="1"/>
  <c r="AG62" i="45"/>
  <c r="AJ62"/>
  <c r="AE68" i="62" s="1"/>
  <c r="AL62" i="45"/>
  <c r="AG68" i="62" s="1"/>
  <c r="AN62" i="45"/>
  <c r="AI68" i="62" s="1"/>
  <c r="AO62" i="45"/>
  <c r="L63"/>
  <c r="G69" i="62" s="1"/>
  <c r="N63" i="45"/>
  <c r="I69" i="62" s="1"/>
  <c r="P63" i="45"/>
  <c r="K69" i="62" s="1"/>
  <c r="Q63" i="45"/>
  <c r="T63"/>
  <c r="O69" i="62" s="1"/>
  <c r="V63" i="45"/>
  <c r="Q69" i="62" s="1"/>
  <c r="X63" i="45"/>
  <c r="S69" i="62" s="1"/>
  <c r="Y63" i="45"/>
  <c r="AB63"/>
  <c r="W69" i="62" s="1"/>
  <c r="AD63" i="45"/>
  <c r="Y69" i="62" s="1"/>
  <c r="AF63" i="45"/>
  <c r="AA69" i="62" s="1"/>
  <c r="AG63" i="45"/>
  <c r="AJ63"/>
  <c r="AE69" i="62" s="1"/>
  <c r="AL63" i="45"/>
  <c r="AG69" i="62" s="1"/>
  <c r="AN63" i="45"/>
  <c r="AI69" i="62" s="1"/>
  <c r="AO63" i="45"/>
  <c r="L64"/>
  <c r="G70" i="62" s="1"/>
  <c r="N64" i="45"/>
  <c r="I70" i="62" s="1"/>
  <c r="P64" i="45"/>
  <c r="K70" i="62" s="1"/>
  <c r="Q64" i="45"/>
  <c r="T64"/>
  <c r="O70" i="62" s="1"/>
  <c r="V64" i="45"/>
  <c r="Q70" i="62" s="1"/>
  <c r="X64" i="45"/>
  <c r="S70" i="62" s="1"/>
  <c r="Y64" i="45"/>
  <c r="AB64"/>
  <c r="W70" i="62" s="1"/>
  <c r="AD64" i="45"/>
  <c r="Y70" i="62" s="1"/>
  <c r="AF64" i="45"/>
  <c r="AA70" i="62" s="1"/>
  <c r="AG64" i="45"/>
  <c r="AJ64"/>
  <c r="AE70" i="62" s="1"/>
  <c r="AL64" i="45"/>
  <c r="AG70" i="62" s="1"/>
  <c r="AN64" i="45"/>
  <c r="AI70" i="62" s="1"/>
  <c r="AO64" i="45"/>
  <c r="L65"/>
  <c r="G71" i="62" s="1"/>
  <c r="N65" i="45"/>
  <c r="I71" i="62" s="1"/>
  <c r="P65" i="45"/>
  <c r="K71" i="62" s="1"/>
  <c r="Q65" i="45"/>
  <c r="T65"/>
  <c r="O71" i="62" s="1"/>
  <c r="V65" i="45"/>
  <c r="Q71" i="62" s="1"/>
  <c r="X65" i="45"/>
  <c r="S71" i="62" s="1"/>
  <c r="Y65" i="45"/>
  <c r="AB65"/>
  <c r="W71" i="62" s="1"/>
  <c r="AD65" i="45"/>
  <c r="Y71" i="62" s="1"/>
  <c r="AF65" i="45"/>
  <c r="AA71" i="62" s="1"/>
  <c r="AG65" i="45"/>
  <c r="AJ65"/>
  <c r="AE71" i="62" s="1"/>
  <c r="AL65" i="45"/>
  <c r="AG71" i="62" s="1"/>
  <c r="AN65" i="45"/>
  <c r="AI71" i="62" s="1"/>
  <c r="AO65" i="45"/>
  <c r="L66"/>
  <c r="G72" i="62" s="1"/>
  <c r="N66" i="45"/>
  <c r="I72" i="62" s="1"/>
  <c r="P66" i="45"/>
  <c r="K72" i="62" s="1"/>
  <c r="Q66" i="45"/>
  <c r="T66"/>
  <c r="O72" i="62" s="1"/>
  <c r="V66" i="45"/>
  <c r="Q72" i="62" s="1"/>
  <c r="X66" i="45"/>
  <c r="S72" i="62" s="1"/>
  <c r="Y66" i="45"/>
  <c r="AB66"/>
  <c r="W72" i="62" s="1"/>
  <c r="AD66" i="45"/>
  <c r="Y72" i="62" s="1"/>
  <c r="AF66" i="45"/>
  <c r="AA72" i="62" s="1"/>
  <c r="AG66" i="45"/>
  <c r="AJ66"/>
  <c r="AE72" i="62" s="1"/>
  <c r="AL66" i="45"/>
  <c r="AG72" i="62" s="1"/>
  <c r="AN66" i="45"/>
  <c r="AI72" i="62" s="1"/>
  <c r="AO66" i="45"/>
  <c r="L67"/>
  <c r="G73" i="62" s="1"/>
  <c r="N67" i="45"/>
  <c r="I73" i="62" s="1"/>
  <c r="P67" i="45"/>
  <c r="K73" i="62" s="1"/>
  <c r="Q67" i="45"/>
  <c r="T67"/>
  <c r="O73" i="62" s="1"/>
  <c r="V67" i="45"/>
  <c r="Q73" i="62" s="1"/>
  <c r="X67" i="45"/>
  <c r="S73" i="62" s="1"/>
  <c r="Y67" i="45"/>
  <c r="AB67"/>
  <c r="W73" i="62" s="1"/>
  <c r="AD67" i="45"/>
  <c r="Y73" i="62" s="1"/>
  <c r="AF67" i="45"/>
  <c r="AA73" i="62" s="1"/>
  <c r="AG67" i="45"/>
  <c r="AJ67"/>
  <c r="AE73" i="62" s="1"/>
  <c r="AL67" i="45"/>
  <c r="AG73" i="62" s="1"/>
  <c r="AN67" i="45"/>
  <c r="AI73" i="62" s="1"/>
  <c r="AO67" i="45"/>
  <c r="L68"/>
  <c r="G74" i="62" s="1"/>
  <c r="N68" i="45"/>
  <c r="I74" i="62" s="1"/>
  <c r="P68" i="45"/>
  <c r="K74" i="62" s="1"/>
  <c r="Q68" i="45"/>
  <c r="T68"/>
  <c r="O74" i="62" s="1"/>
  <c r="V68" i="45"/>
  <c r="Q74" i="62" s="1"/>
  <c r="X68" i="45"/>
  <c r="S74" i="62" s="1"/>
  <c r="Y68" i="45"/>
  <c r="AB68"/>
  <c r="W74" i="62" s="1"/>
  <c r="AD68" i="45"/>
  <c r="Y74" i="62" s="1"/>
  <c r="AF68" i="45"/>
  <c r="AA74" i="62" s="1"/>
  <c r="AG68" i="45"/>
  <c r="AJ68"/>
  <c r="AE74" i="62" s="1"/>
  <c r="AL68" i="45"/>
  <c r="AG74" i="62" s="1"/>
  <c r="AN68" i="45"/>
  <c r="AI74" i="62" s="1"/>
  <c r="AO68" i="45"/>
  <c r="L69"/>
  <c r="G75" i="62" s="1"/>
  <c r="N69" i="45"/>
  <c r="I75" i="62" s="1"/>
  <c r="P69" i="45"/>
  <c r="K75" i="62" s="1"/>
  <c r="Q69" i="45"/>
  <c r="T69"/>
  <c r="O75" i="62" s="1"/>
  <c r="V69" i="45"/>
  <c r="Q75" i="62" s="1"/>
  <c r="X69" i="45"/>
  <c r="S75" i="62" s="1"/>
  <c r="Y69" i="45"/>
  <c r="AB69"/>
  <c r="W75" i="62" s="1"/>
  <c r="AD69" i="45"/>
  <c r="Y75" i="62" s="1"/>
  <c r="AF69" i="45"/>
  <c r="AA75" i="62" s="1"/>
  <c r="AG69" i="45"/>
  <c r="AJ69"/>
  <c r="AE75" i="62" s="1"/>
  <c r="AL69" i="45"/>
  <c r="AG75" i="62" s="1"/>
  <c r="AN69" i="45"/>
  <c r="AI75" i="62" s="1"/>
  <c r="AO69" i="45"/>
  <c r="L70"/>
  <c r="G76" i="62" s="1"/>
  <c r="N70" i="45"/>
  <c r="I76" i="62" s="1"/>
  <c r="P70" i="45"/>
  <c r="K76" i="62" s="1"/>
  <c r="Q70" i="45"/>
  <c r="T70"/>
  <c r="O76" i="62" s="1"/>
  <c r="V70" i="45"/>
  <c r="Q76" i="62" s="1"/>
  <c r="X70" i="45"/>
  <c r="S76" i="62" s="1"/>
  <c r="Y70" i="45"/>
  <c r="AB70"/>
  <c r="W76" i="62" s="1"/>
  <c r="AD70" i="45"/>
  <c r="Y76" i="62" s="1"/>
  <c r="AF70" i="45"/>
  <c r="AA76" i="62" s="1"/>
  <c r="AG70" i="45"/>
  <c r="AJ70"/>
  <c r="AE76" i="62" s="1"/>
  <c r="AL70" i="45"/>
  <c r="AG76" i="62" s="1"/>
  <c r="AN70" i="45"/>
  <c r="AI76" i="62" s="1"/>
  <c r="AO70" i="45"/>
  <c r="L71"/>
  <c r="G77" i="62" s="1"/>
  <c r="N71" i="45"/>
  <c r="I77" i="62" s="1"/>
  <c r="P71" i="45"/>
  <c r="K77" i="62" s="1"/>
  <c r="Q71" i="45"/>
  <c r="T71"/>
  <c r="O77" i="62" s="1"/>
  <c r="V71" i="45"/>
  <c r="Q77" i="62" s="1"/>
  <c r="X71" i="45"/>
  <c r="S77" i="62" s="1"/>
  <c r="Y71" i="45"/>
  <c r="AB71"/>
  <c r="W77" i="62" s="1"/>
  <c r="AD71" i="45"/>
  <c r="Y77" i="62" s="1"/>
  <c r="AF71" i="45"/>
  <c r="AA77" i="62" s="1"/>
  <c r="AG71" i="45"/>
  <c r="AJ71"/>
  <c r="AE77" i="62" s="1"/>
  <c r="AL71" i="45"/>
  <c r="AG77" i="62" s="1"/>
  <c r="AN71" i="45"/>
  <c r="AI77" i="62" s="1"/>
  <c r="AO71" i="45"/>
  <c r="L72"/>
  <c r="G78" i="62" s="1"/>
  <c r="N72" i="45"/>
  <c r="I78" i="62" s="1"/>
  <c r="P72" i="45"/>
  <c r="K78" i="62" s="1"/>
  <c r="Q72" i="45"/>
  <c r="T72"/>
  <c r="O78" i="62" s="1"/>
  <c r="V72" i="45"/>
  <c r="Q78" i="62" s="1"/>
  <c r="X72" i="45"/>
  <c r="S78" i="62" s="1"/>
  <c r="Y72" i="45"/>
  <c r="AB72"/>
  <c r="W78" i="62" s="1"/>
  <c r="AD72" i="45"/>
  <c r="Y78" i="62" s="1"/>
  <c r="AF72" i="45"/>
  <c r="AA78" i="62" s="1"/>
  <c r="AG72" i="45"/>
  <c r="AJ72"/>
  <c r="AE78" i="62" s="1"/>
  <c r="AL72" i="45"/>
  <c r="AG78" i="62" s="1"/>
  <c r="AN72" i="45"/>
  <c r="AI78" i="62" s="1"/>
  <c r="AO72" i="45"/>
  <c r="L73"/>
  <c r="G79" i="62" s="1"/>
  <c r="N73" i="45"/>
  <c r="I79" i="62" s="1"/>
  <c r="P73" i="45"/>
  <c r="K79" i="62" s="1"/>
  <c r="Q73" i="45"/>
  <c r="T73"/>
  <c r="O79" i="62" s="1"/>
  <c r="V73" i="45"/>
  <c r="Q79" i="62" s="1"/>
  <c r="X73" i="45"/>
  <c r="S79" i="62" s="1"/>
  <c r="Y73" i="45"/>
  <c r="AB73"/>
  <c r="W79" i="62" s="1"/>
  <c r="AD73" i="45"/>
  <c r="Y79" i="62" s="1"/>
  <c r="AF73" i="45"/>
  <c r="AA79" i="62" s="1"/>
  <c r="AG73" i="45"/>
  <c r="AJ73"/>
  <c r="AE79" i="62" s="1"/>
  <c r="AL73" i="45"/>
  <c r="AG79" i="62" s="1"/>
  <c r="AN73" i="45"/>
  <c r="AI79" i="62" s="1"/>
  <c r="AO73" i="45"/>
  <c r="L74"/>
  <c r="G80" i="62" s="1"/>
  <c r="N74" i="45"/>
  <c r="I80" i="62" s="1"/>
  <c r="P74" i="45"/>
  <c r="K80" i="62" s="1"/>
  <c r="Q74" i="45"/>
  <c r="T74"/>
  <c r="O80" i="62" s="1"/>
  <c r="V74" i="45"/>
  <c r="Q80" i="62" s="1"/>
  <c r="X74" i="45"/>
  <c r="S80" i="62" s="1"/>
  <c r="Y74" i="45"/>
  <c r="AB74"/>
  <c r="W80" i="62" s="1"/>
  <c r="AD74" i="45"/>
  <c r="Y80" i="62" s="1"/>
  <c r="AF74" i="45"/>
  <c r="AA80" i="62" s="1"/>
  <c r="AG74" i="45"/>
  <c r="AJ74"/>
  <c r="AE80" i="62" s="1"/>
  <c r="AL74" i="45"/>
  <c r="AG80" i="62" s="1"/>
  <c r="AN74" i="45"/>
  <c r="AI80" i="62" s="1"/>
  <c r="AO74" i="45"/>
  <c r="L75"/>
  <c r="G81" i="62" s="1"/>
  <c r="N75" i="45"/>
  <c r="I81" i="62" s="1"/>
  <c r="P75" i="45"/>
  <c r="K81" i="62" s="1"/>
  <c r="Q75" i="45"/>
  <c r="T75"/>
  <c r="O81" i="62" s="1"/>
  <c r="V75" i="45"/>
  <c r="Q81" i="62" s="1"/>
  <c r="X75" i="45"/>
  <c r="S81" i="62" s="1"/>
  <c r="Y75" i="45"/>
  <c r="AB75"/>
  <c r="W81" i="62" s="1"/>
  <c r="AD75" i="45"/>
  <c r="Y81" i="62" s="1"/>
  <c r="AF75" i="45"/>
  <c r="AA81" i="62" s="1"/>
  <c r="AG75" i="45"/>
  <c r="AJ75"/>
  <c r="AE81" i="62" s="1"/>
  <c r="AL75" i="45"/>
  <c r="AG81" i="62" s="1"/>
  <c r="AN75" i="45"/>
  <c r="AI81" i="62" s="1"/>
  <c r="AO75" i="45"/>
  <c r="L76"/>
  <c r="G82" i="62" s="1"/>
  <c r="N76" i="45"/>
  <c r="I82" i="62" s="1"/>
  <c r="P76" i="45"/>
  <c r="K82" i="62" s="1"/>
  <c r="Q76" i="45"/>
  <c r="T76"/>
  <c r="O82" i="62" s="1"/>
  <c r="V76" i="45"/>
  <c r="Q82" i="62" s="1"/>
  <c r="X76" i="45"/>
  <c r="S82" i="62" s="1"/>
  <c r="Y76" i="45"/>
  <c r="AB76"/>
  <c r="W82" i="62" s="1"/>
  <c r="AD76" i="45"/>
  <c r="Y82" i="62" s="1"/>
  <c r="AF76" i="45"/>
  <c r="AA82" i="62" s="1"/>
  <c r="AG76" i="45"/>
  <c r="AJ76"/>
  <c r="AE82" i="62" s="1"/>
  <c r="AL76" i="45"/>
  <c r="AG82" i="62" s="1"/>
  <c r="AN76" i="45"/>
  <c r="AI82" i="62" s="1"/>
  <c r="AO76" i="45"/>
  <c r="L77"/>
  <c r="G83" i="62" s="1"/>
  <c r="N77" i="45"/>
  <c r="I83" i="62" s="1"/>
  <c r="P77" i="45"/>
  <c r="K83" i="62" s="1"/>
  <c r="Q77" i="45"/>
  <c r="T77"/>
  <c r="O83" i="62" s="1"/>
  <c r="V77" i="45"/>
  <c r="Q83" i="62" s="1"/>
  <c r="X77" i="45"/>
  <c r="S83" i="62" s="1"/>
  <c r="Y77" i="45"/>
  <c r="AB77"/>
  <c r="W83" i="62" s="1"/>
  <c r="AD77" i="45"/>
  <c r="Y83" i="62" s="1"/>
  <c r="AF77" i="45"/>
  <c r="AA83" i="62" s="1"/>
  <c r="AG77" i="45"/>
  <c r="AJ77"/>
  <c r="AE83" i="62" s="1"/>
  <c r="AL77" i="45"/>
  <c r="AG83" i="62" s="1"/>
  <c r="AN77" i="45"/>
  <c r="AI83" i="62" s="1"/>
  <c r="AO77" i="45"/>
  <c r="L78"/>
  <c r="G84" i="62" s="1"/>
  <c r="N78" i="45"/>
  <c r="I84" i="62" s="1"/>
  <c r="P78" i="45"/>
  <c r="K84" i="62" s="1"/>
  <c r="Q78" i="45"/>
  <c r="T78"/>
  <c r="O84" i="62" s="1"/>
  <c r="V78" i="45"/>
  <c r="Q84" i="62" s="1"/>
  <c r="X78" i="45"/>
  <c r="S84" i="62" s="1"/>
  <c r="Y78" i="45"/>
  <c r="AB78"/>
  <c r="W84" i="62" s="1"/>
  <c r="AD78" i="45"/>
  <c r="Y84" i="62" s="1"/>
  <c r="AF78" i="45"/>
  <c r="AA84" i="62" s="1"/>
  <c r="AG78" i="45"/>
  <c r="AJ78"/>
  <c r="AE84" i="62" s="1"/>
  <c r="AL78" i="45"/>
  <c r="AG84" i="62" s="1"/>
  <c r="AN78" i="45"/>
  <c r="AI84" i="62" s="1"/>
  <c r="AO78" i="45"/>
  <c r="L79"/>
  <c r="G85" i="62" s="1"/>
  <c r="N79" i="45"/>
  <c r="I85" i="62" s="1"/>
  <c r="P79" i="45"/>
  <c r="K85" i="62" s="1"/>
  <c r="Q79" i="45"/>
  <c r="T79"/>
  <c r="O85" i="62" s="1"/>
  <c r="V79" i="45"/>
  <c r="Q85" i="62" s="1"/>
  <c r="X79" i="45"/>
  <c r="S85" i="62" s="1"/>
  <c r="Y79" i="45"/>
  <c r="AB79"/>
  <c r="W85" i="62" s="1"/>
  <c r="AD79" i="45"/>
  <c r="Y85" i="62" s="1"/>
  <c r="AF79" i="45"/>
  <c r="AA85" i="62" s="1"/>
  <c r="AG79" i="45"/>
  <c r="AJ79"/>
  <c r="AE85" i="62" s="1"/>
  <c r="AL79" i="45"/>
  <c r="AG85" i="62" s="1"/>
  <c r="AN79" i="45"/>
  <c r="AI85" i="62" s="1"/>
  <c r="AO79" i="45"/>
  <c r="L80"/>
  <c r="G86" i="62" s="1"/>
  <c r="N80" i="45"/>
  <c r="I86" i="62" s="1"/>
  <c r="P80" i="45"/>
  <c r="K86" i="62" s="1"/>
  <c r="Q80" i="45"/>
  <c r="T80"/>
  <c r="O86" i="62" s="1"/>
  <c r="V80" i="45"/>
  <c r="Q86" i="62" s="1"/>
  <c r="X80" i="45"/>
  <c r="S86" i="62" s="1"/>
  <c r="Y80" i="45"/>
  <c r="AB80"/>
  <c r="W86" i="62" s="1"/>
  <c r="AD80" i="45"/>
  <c r="Y86" i="62" s="1"/>
  <c r="AF80" i="45"/>
  <c r="AA86" i="62" s="1"/>
  <c r="AG80" i="45"/>
  <c r="AJ80"/>
  <c r="AE86" i="62" s="1"/>
  <c r="AL80" i="45"/>
  <c r="AG86" i="62" s="1"/>
  <c r="AN80" i="45"/>
  <c r="AI86" i="62" s="1"/>
  <c r="AO80" i="45"/>
  <c r="L81"/>
  <c r="G87" i="62" s="1"/>
  <c r="N81" i="45"/>
  <c r="I87" i="62" s="1"/>
  <c r="P81" i="45"/>
  <c r="K87" i="62" s="1"/>
  <c r="Q81" i="45"/>
  <c r="T81"/>
  <c r="O87" i="62" s="1"/>
  <c r="V81" i="45"/>
  <c r="Q87" i="62" s="1"/>
  <c r="X81" i="45"/>
  <c r="S87" i="62" s="1"/>
  <c r="Y81" i="45"/>
  <c r="AB81"/>
  <c r="W87" i="62" s="1"/>
  <c r="AD81" i="45"/>
  <c r="Y87" i="62" s="1"/>
  <c r="AF81" i="45"/>
  <c r="AA87" i="62" s="1"/>
  <c r="AG81" i="45"/>
  <c r="AJ81"/>
  <c r="AE87" i="62" s="1"/>
  <c r="AL81" i="45"/>
  <c r="AG87" i="62" s="1"/>
  <c r="AN81" i="45"/>
  <c r="AI87" i="62" s="1"/>
  <c r="AO81" i="45"/>
  <c r="L82"/>
  <c r="G88" i="62" s="1"/>
  <c r="N82" i="45"/>
  <c r="I88" i="62" s="1"/>
  <c r="P82" i="45"/>
  <c r="K88" i="62" s="1"/>
  <c r="Q82" i="45"/>
  <c r="T82"/>
  <c r="O88" i="62" s="1"/>
  <c r="V82" i="45"/>
  <c r="Q88" i="62" s="1"/>
  <c r="X82" i="45"/>
  <c r="S88" i="62" s="1"/>
  <c r="Y82" i="45"/>
  <c r="AB82"/>
  <c r="W88" i="62" s="1"/>
  <c r="AD82" i="45"/>
  <c r="Y88" i="62" s="1"/>
  <c r="AF82" i="45"/>
  <c r="AA88" i="62" s="1"/>
  <c r="AG82" i="45"/>
  <c r="AJ82"/>
  <c r="AE88" i="62" s="1"/>
  <c r="AL82" i="45"/>
  <c r="AG88" i="62" s="1"/>
  <c r="AN82" i="45"/>
  <c r="AI88" i="62" s="1"/>
  <c r="AO82" i="45"/>
  <c r="L83"/>
  <c r="G89" i="62" s="1"/>
  <c r="N83" i="45"/>
  <c r="I89" i="62" s="1"/>
  <c r="P83" i="45"/>
  <c r="K89" i="62" s="1"/>
  <c r="Q83" i="45"/>
  <c r="T83"/>
  <c r="O89" i="62" s="1"/>
  <c r="V83" i="45"/>
  <c r="Q89" i="62" s="1"/>
  <c r="X83" i="45"/>
  <c r="S89" i="62" s="1"/>
  <c r="Y83" i="45"/>
  <c r="AB83"/>
  <c r="W89" i="62" s="1"/>
  <c r="AD83" i="45"/>
  <c r="Y89" i="62" s="1"/>
  <c r="AF83" i="45"/>
  <c r="AA89" i="62" s="1"/>
  <c r="AG83" i="45"/>
  <c r="AJ83"/>
  <c r="AE89" i="62" s="1"/>
  <c r="AL83" i="45"/>
  <c r="AG89" i="62" s="1"/>
  <c r="AN83" i="45"/>
  <c r="AI89" i="62" s="1"/>
  <c r="AO83" i="45"/>
  <c r="L84"/>
  <c r="G90" i="62" s="1"/>
  <c r="N84" i="45"/>
  <c r="I90" i="62" s="1"/>
  <c r="P84" i="45"/>
  <c r="K90" i="62" s="1"/>
  <c r="Q84" i="45"/>
  <c r="T84"/>
  <c r="O90" i="62" s="1"/>
  <c r="V84" i="45"/>
  <c r="Q90" i="62" s="1"/>
  <c r="X84" i="45"/>
  <c r="S90" i="62" s="1"/>
  <c r="Y84" i="45"/>
  <c r="AB84"/>
  <c r="W90" i="62" s="1"/>
  <c r="AD84" i="45"/>
  <c r="Y90" i="62" s="1"/>
  <c r="AF84" i="45"/>
  <c r="AA90" i="62" s="1"/>
  <c r="AG84" i="45"/>
  <c r="AJ84"/>
  <c r="AE90" i="62" s="1"/>
  <c r="AL84" i="45"/>
  <c r="AG90" i="62" s="1"/>
  <c r="AN84" i="45"/>
  <c r="AI90" i="62" s="1"/>
  <c r="AO84" i="45"/>
  <c r="L85"/>
  <c r="G91" i="62" s="1"/>
  <c r="N85" i="45"/>
  <c r="I91" i="62" s="1"/>
  <c r="P85" i="45"/>
  <c r="K91" i="62" s="1"/>
  <c r="Q85" i="45"/>
  <c r="T85"/>
  <c r="O91" i="62" s="1"/>
  <c r="V85" i="45"/>
  <c r="Q91" i="62" s="1"/>
  <c r="X85" i="45"/>
  <c r="S91" i="62" s="1"/>
  <c r="Y85" i="45"/>
  <c r="AB85"/>
  <c r="W91" i="62" s="1"/>
  <c r="AD85" i="45"/>
  <c r="Y91" i="62" s="1"/>
  <c r="AF85" i="45"/>
  <c r="AA91" i="62" s="1"/>
  <c r="AG85" i="45"/>
  <c r="AJ85"/>
  <c r="AE91" i="62" s="1"/>
  <c r="AL85" i="45"/>
  <c r="AG91" i="62" s="1"/>
  <c r="AN85" i="45"/>
  <c r="AI91" i="62" s="1"/>
  <c r="AO85" i="45"/>
  <c r="L86"/>
  <c r="G92" i="62" s="1"/>
  <c r="N86" i="45"/>
  <c r="I92" i="62" s="1"/>
  <c r="P86" i="45"/>
  <c r="K92" i="62" s="1"/>
  <c r="Q86" i="45"/>
  <c r="T86"/>
  <c r="O92" i="62" s="1"/>
  <c r="V86" i="45"/>
  <c r="Q92" i="62" s="1"/>
  <c r="X86" i="45"/>
  <c r="S92" i="62" s="1"/>
  <c r="Y86" i="45"/>
  <c r="AB86"/>
  <c r="W92" i="62" s="1"/>
  <c r="AD86" i="45"/>
  <c r="Y92" i="62" s="1"/>
  <c r="AF86" i="45"/>
  <c r="AA92" i="62" s="1"/>
  <c r="AG86" i="45"/>
  <c r="AJ86"/>
  <c r="AE92" i="62" s="1"/>
  <c r="AL86" i="45"/>
  <c r="AG92" i="62" s="1"/>
  <c r="AN86" i="45"/>
  <c r="AI92" i="62" s="1"/>
  <c r="AO86" i="45"/>
  <c r="L87"/>
  <c r="G93" i="62" s="1"/>
  <c r="N87" i="45"/>
  <c r="I93" i="62" s="1"/>
  <c r="P87" i="45"/>
  <c r="K93" i="62" s="1"/>
  <c r="Q87" i="45"/>
  <c r="T87"/>
  <c r="O93" i="62" s="1"/>
  <c r="V87" i="45"/>
  <c r="Q93" i="62" s="1"/>
  <c r="X87" i="45"/>
  <c r="S93" i="62" s="1"/>
  <c r="Y87" i="45"/>
  <c r="AB87"/>
  <c r="W93" i="62" s="1"/>
  <c r="AD87" i="45"/>
  <c r="Y93" i="62" s="1"/>
  <c r="AF87" i="45"/>
  <c r="AA93" i="62" s="1"/>
  <c r="AG87" i="45"/>
  <c r="AJ87"/>
  <c r="AE93" i="62" s="1"/>
  <c r="AL87" i="45"/>
  <c r="AG93" i="62" s="1"/>
  <c r="AN87" i="45"/>
  <c r="AI93" i="62" s="1"/>
  <c r="AO87" i="45"/>
  <c r="L88"/>
  <c r="G94" i="62" s="1"/>
  <c r="N88" i="45"/>
  <c r="I94" i="62" s="1"/>
  <c r="P88" i="45"/>
  <c r="K94" i="62" s="1"/>
  <c r="Q88" i="45"/>
  <c r="T88"/>
  <c r="O94" i="62" s="1"/>
  <c r="V88" i="45"/>
  <c r="Q94" i="62" s="1"/>
  <c r="X88" i="45"/>
  <c r="S94" i="62" s="1"/>
  <c r="Y88" i="45"/>
  <c r="AB88"/>
  <c r="W94" i="62" s="1"/>
  <c r="AD88" i="45"/>
  <c r="Y94" i="62" s="1"/>
  <c r="AF88" i="45"/>
  <c r="AA94" i="62" s="1"/>
  <c r="AG88" i="45"/>
  <c r="AJ88"/>
  <c r="AE94" i="62" s="1"/>
  <c r="AL88" i="45"/>
  <c r="AG94" i="62" s="1"/>
  <c r="AN88" i="45"/>
  <c r="AI94" i="62" s="1"/>
  <c r="AO88" i="45"/>
  <c r="L89"/>
  <c r="G95" i="62" s="1"/>
  <c r="N89" i="45"/>
  <c r="I95" i="62" s="1"/>
  <c r="P89" i="45"/>
  <c r="K95" i="62" s="1"/>
  <c r="Q89" i="45"/>
  <c r="T89"/>
  <c r="O95" i="62" s="1"/>
  <c r="V89" i="45"/>
  <c r="Q95" i="62" s="1"/>
  <c r="X89" i="45"/>
  <c r="S95" i="62" s="1"/>
  <c r="Y89" i="45"/>
  <c r="AB89"/>
  <c r="W95" i="62" s="1"/>
  <c r="AD89" i="45"/>
  <c r="Y95" i="62" s="1"/>
  <c r="AF89" i="45"/>
  <c r="AA95" i="62" s="1"/>
  <c r="AG89" i="45"/>
  <c r="AJ89"/>
  <c r="AE95" i="62" s="1"/>
  <c r="AL89" i="45"/>
  <c r="AG95" i="62" s="1"/>
  <c r="AN89" i="45"/>
  <c r="AI95" i="62" s="1"/>
  <c r="AO89" i="45"/>
  <c r="L90"/>
  <c r="G96" i="62" s="1"/>
  <c r="N90" i="45"/>
  <c r="I96" i="62" s="1"/>
  <c r="P90" i="45"/>
  <c r="K96" i="62" s="1"/>
  <c r="Q90" i="45"/>
  <c r="T90"/>
  <c r="O96" i="62" s="1"/>
  <c r="V90" i="45"/>
  <c r="Q96" i="62" s="1"/>
  <c r="X90" i="45"/>
  <c r="S96" i="62" s="1"/>
  <c r="Y90" i="45"/>
  <c r="AB90"/>
  <c r="W96" i="62" s="1"/>
  <c r="AD90" i="45"/>
  <c r="Y96" i="62" s="1"/>
  <c r="AF90" i="45"/>
  <c r="AA96" i="62" s="1"/>
  <c r="AG90" i="45"/>
  <c r="AJ90"/>
  <c r="AE96" i="62" s="1"/>
  <c r="AL90" i="45"/>
  <c r="AG96" i="62" s="1"/>
  <c r="AN90" i="45"/>
  <c r="AI96" i="62" s="1"/>
  <c r="AO90" i="45"/>
  <c r="L91"/>
  <c r="G97" i="62" s="1"/>
  <c r="N91" i="45"/>
  <c r="I97" i="62" s="1"/>
  <c r="P91" i="45"/>
  <c r="K97" i="62" s="1"/>
  <c r="Q91" i="45"/>
  <c r="T91"/>
  <c r="O97" i="62" s="1"/>
  <c r="V91" i="45"/>
  <c r="Q97" i="62" s="1"/>
  <c r="X91" i="45"/>
  <c r="S97" i="62" s="1"/>
  <c r="Y91" i="45"/>
  <c r="AB91"/>
  <c r="W97" i="62" s="1"/>
  <c r="AD91" i="45"/>
  <c r="Y97" i="62" s="1"/>
  <c r="AF91" i="45"/>
  <c r="AA97" i="62" s="1"/>
  <c r="AG91" i="45"/>
  <c r="AJ91"/>
  <c r="AE97" i="62" s="1"/>
  <c r="AL91" i="45"/>
  <c r="AG97" i="62" s="1"/>
  <c r="AN91" i="45"/>
  <c r="AI97" i="62" s="1"/>
  <c r="AO91" i="45"/>
  <c r="L92"/>
  <c r="G98" i="62" s="1"/>
  <c r="N92" i="45"/>
  <c r="I98" i="62" s="1"/>
  <c r="P92" i="45"/>
  <c r="K98" i="62" s="1"/>
  <c r="Q92" i="45"/>
  <c r="T92"/>
  <c r="O98" i="62" s="1"/>
  <c r="V92" i="45"/>
  <c r="Q98" i="62" s="1"/>
  <c r="X92" i="45"/>
  <c r="S98" i="62" s="1"/>
  <c r="Y92" i="45"/>
  <c r="AB92"/>
  <c r="W98" i="62" s="1"/>
  <c r="AD92" i="45"/>
  <c r="Y98" i="62" s="1"/>
  <c r="AF92" i="45"/>
  <c r="AA98" i="62" s="1"/>
  <c r="AG92" i="45"/>
  <c r="AJ92"/>
  <c r="AE98" i="62" s="1"/>
  <c r="AL92" i="45"/>
  <c r="AG98" i="62" s="1"/>
  <c r="AN92" i="45"/>
  <c r="AI98" i="62" s="1"/>
  <c r="AO92" i="45"/>
  <c r="L93"/>
  <c r="G99" i="62" s="1"/>
  <c r="N93" i="45"/>
  <c r="I99" i="62" s="1"/>
  <c r="P93" i="45"/>
  <c r="K99" i="62" s="1"/>
  <c r="Q93" i="45"/>
  <c r="T93"/>
  <c r="O99" i="62" s="1"/>
  <c r="V93" i="45"/>
  <c r="Q99" i="62" s="1"/>
  <c r="X93" i="45"/>
  <c r="S99" i="62" s="1"/>
  <c r="Y93" i="45"/>
  <c r="AB93"/>
  <c r="W99" i="62" s="1"/>
  <c r="AD93" i="45"/>
  <c r="Y99" i="62" s="1"/>
  <c r="AF93" i="45"/>
  <c r="AA99" i="62" s="1"/>
  <c r="AG93" i="45"/>
  <c r="AJ93"/>
  <c r="AE99" i="62" s="1"/>
  <c r="AL93" i="45"/>
  <c r="AG99" i="62" s="1"/>
  <c r="AN93" i="45"/>
  <c r="AI99" i="62" s="1"/>
  <c r="AO93" i="45"/>
  <c r="L94"/>
  <c r="G100" i="62" s="1"/>
  <c r="N94" i="45"/>
  <c r="I100" i="62" s="1"/>
  <c r="P94" i="45"/>
  <c r="K100" i="62" s="1"/>
  <c r="Q94" i="45"/>
  <c r="T94"/>
  <c r="O100" i="62" s="1"/>
  <c r="V94" i="45"/>
  <c r="Q100" i="62" s="1"/>
  <c r="X94" i="45"/>
  <c r="S100" i="62" s="1"/>
  <c r="Y94" i="45"/>
  <c r="AB94"/>
  <c r="W100" i="62" s="1"/>
  <c r="AD94" i="45"/>
  <c r="Y100" i="62" s="1"/>
  <c r="AF94" i="45"/>
  <c r="AA100" i="62" s="1"/>
  <c r="AG94" i="45"/>
  <c r="AJ94"/>
  <c r="AE100" i="62" s="1"/>
  <c r="AL94" i="45"/>
  <c r="AG100" i="62" s="1"/>
  <c r="AN94" i="45"/>
  <c r="AI100" i="62" s="1"/>
  <c r="AO94" i="45"/>
  <c r="L95"/>
  <c r="G101" i="62" s="1"/>
  <c r="N95" i="45"/>
  <c r="I101" i="62" s="1"/>
  <c r="P95" i="45"/>
  <c r="K101" i="62" s="1"/>
  <c r="Q95" i="45"/>
  <c r="T95"/>
  <c r="O101" i="62" s="1"/>
  <c r="V95" i="45"/>
  <c r="Q101" i="62" s="1"/>
  <c r="X95" i="45"/>
  <c r="S101" i="62" s="1"/>
  <c r="Y95" i="45"/>
  <c r="AB95"/>
  <c r="W101" i="62" s="1"/>
  <c r="AD95" i="45"/>
  <c r="Y101" i="62" s="1"/>
  <c r="AF95" i="45"/>
  <c r="AA101" i="62" s="1"/>
  <c r="AG95" i="45"/>
  <c r="AJ95"/>
  <c r="AE101" i="62" s="1"/>
  <c r="AL95" i="45"/>
  <c r="AG101" i="62" s="1"/>
  <c r="AN95" i="45"/>
  <c r="AI101" i="62" s="1"/>
  <c r="AO95" i="45"/>
  <c r="L96"/>
  <c r="G102" i="62" s="1"/>
  <c r="N96" i="45"/>
  <c r="I102" i="62" s="1"/>
  <c r="P96" i="45"/>
  <c r="K102" i="62" s="1"/>
  <c r="Q96" i="45"/>
  <c r="T96"/>
  <c r="O102" i="62" s="1"/>
  <c r="V96" i="45"/>
  <c r="Q102" i="62" s="1"/>
  <c r="X96" i="45"/>
  <c r="S102" i="62" s="1"/>
  <c r="Y96" i="45"/>
  <c r="AB96"/>
  <c r="W102" i="62" s="1"/>
  <c r="AD96" i="45"/>
  <c r="Y102" i="62" s="1"/>
  <c r="AF96" i="45"/>
  <c r="AA102" i="62" s="1"/>
  <c r="AG96" i="45"/>
  <c r="AJ96"/>
  <c r="AE102" i="62" s="1"/>
  <c r="AL96" i="45"/>
  <c r="AG102" i="62" s="1"/>
  <c r="AN96" i="45"/>
  <c r="AI102" i="62" s="1"/>
  <c r="AO96" i="45"/>
  <c r="L97"/>
  <c r="G103" i="62" s="1"/>
  <c r="N97" i="45"/>
  <c r="I103" i="62" s="1"/>
  <c r="P97" i="45"/>
  <c r="K103" i="62" s="1"/>
  <c r="Q97" i="45"/>
  <c r="T97"/>
  <c r="O103" i="62" s="1"/>
  <c r="V97" i="45"/>
  <c r="Q103" i="62" s="1"/>
  <c r="X97" i="45"/>
  <c r="S103" i="62" s="1"/>
  <c r="Y97" i="45"/>
  <c r="AB97"/>
  <c r="W103" i="62" s="1"/>
  <c r="AD97" i="45"/>
  <c r="Y103" i="62" s="1"/>
  <c r="AF97" i="45"/>
  <c r="AA103" i="62" s="1"/>
  <c r="AG97" i="45"/>
  <c r="AJ97"/>
  <c r="AE103" i="62" s="1"/>
  <c r="AL97" i="45"/>
  <c r="AG103" i="62" s="1"/>
  <c r="AN97" i="45"/>
  <c r="AI103" i="62" s="1"/>
  <c r="AO97" i="45"/>
  <c r="L98"/>
  <c r="G104" i="62" s="1"/>
  <c r="N98" i="45"/>
  <c r="I104" i="62" s="1"/>
  <c r="P98" i="45"/>
  <c r="K104" i="62" s="1"/>
  <c r="Q98" i="45"/>
  <c r="T98"/>
  <c r="O104" i="62" s="1"/>
  <c r="V98" i="45"/>
  <c r="Q104" i="62" s="1"/>
  <c r="X98" i="45"/>
  <c r="S104" i="62" s="1"/>
  <c r="Y98" i="45"/>
  <c r="AB98"/>
  <c r="W104" i="62" s="1"/>
  <c r="AD98" i="45"/>
  <c r="Y104" i="62" s="1"/>
  <c r="AF98" i="45"/>
  <c r="AA104" i="62" s="1"/>
  <c r="AG98" i="45"/>
  <c r="AJ98"/>
  <c r="AE104" i="62" s="1"/>
  <c r="AL98" i="45"/>
  <c r="AG104" i="62" s="1"/>
  <c r="AN98" i="45"/>
  <c r="AI104" i="62" s="1"/>
  <c r="AO98" i="45"/>
  <c r="L99"/>
  <c r="G105" i="62" s="1"/>
  <c r="N99" i="45"/>
  <c r="I105" i="62" s="1"/>
  <c r="P99" i="45"/>
  <c r="K105" i="62" s="1"/>
  <c r="Q99" i="45"/>
  <c r="T99"/>
  <c r="O105" i="62" s="1"/>
  <c r="V99" i="45"/>
  <c r="Q105" i="62" s="1"/>
  <c r="X99" i="45"/>
  <c r="S105" i="62" s="1"/>
  <c r="Y99" i="45"/>
  <c r="AB99"/>
  <c r="W105" i="62" s="1"/>
  <c r="AD99" i="45"/>
  <c r="Y105" i="62" s="1"/>
  <c r="AF99" i="45"/>
  <c r="AA105" i="62" s="1"/>
  <c r="AG99" i="45"/>
  <c r="AJ99"/>
  <c r="AE105" i="62" s="1"/>
  <c r="AL99" i="45"/>
  <c r="AG105" i="62" s="1"/>
  <c r="AN99" i="45"/>
  <c r="AI105" i="62" s="1"/>
  <c r="AO99" i="45"/>
  <c r="L100"/>
  <c r="G106" i="62" s="1"/>
  <c r="N100" i="45"/>
  <c r="I106" i="62" s="1"/>
  <c r="P100" i="45"/>
  <c r="K106" i="62" s="1"/>
  <c r="Q100" i="45"/>
  <c r="T100"/>
  <c r="O106" i="62" s="1"/>
  <c r="V100" i="45"/>
  <c r="Q106" i="62" s="1"/>
  <c r="X100" i="45"/>
  <c r="S106" i="62" s="1"/>
  <c r="Y100" i="45"/>
  <c r="AB100"/>
  <c r="W106" i="62" s="1"/>
  <c r="AD100" i="45"/>
  <c r="Y106" i="62" s="1"/>
  <c r="AF100" i="45"/>
  <c r="AA106" i="62" s="1"/>
  <c r="AG100" i="45"/>
  <c r="AJ100"/>
  <c r="AE106" i="62" s="1"/>
  <c r="AL100" i="45"/>
  <c r="AG106" i="62" s="1"/>
  <c r="AN100" i="45"/>
  <c r="AI106" i="62" s="1"/>
  <c r="AO100" i="45"/>
  <c r="L101"/>
  <c r="G107" i="62" s="1"/>
  <c r="N101" i="45"/>
  <c r="I107" i="62" s="1"/>
  <c r="P101" i="45"/>
  <c r="K107" i="62" s="1"/>
  <c r="Q101" i="45"/>
  <c r="T101"/>
  <c r="O107" i="62" s="1"/>
  <c r="V101" i="45"/>
  <c r="Q107" i="62" s="1"/>
  <c r="X101" i="45"/>
  <c r="S107" i="62" s="1"/>
  <c r="Y101" i="45"/>
  <c r="AB101"/>
  <c r="W107" i="62" s="1"/>
  <c r="AD101" i="45"/>
  <c r="Y107" i="62" s="1"/>
  <c r="AF101" i="45"/>
  <c r="AA107" i="62" s="1"/>
  <c r="AG101" i="45"/>
  <c r="AJ101"/>
  <c r="AE107" i="62" s="1"/>
  <c r="AL101" i="45"/>
  <c r="AG107" i="62" s="1"/>
  <c r="AN101" i="45"/>
  <c r="AI107" i="62" s="1"/>
  <c r="AO101" i="45"/>
  <c r="L102"/>
  <c r="G108" i="62" s="1"/>
  <c r="N102" i="45"/>
  <c r="I108" i="62" s="1"/>
  <c r="P102" i="45"/>
  <c r="K108" i="62" s="1"/>
  <c r="Q102" i="45"/>
  <c r="T102"/>
  <c r="O108" i="62" s="1"/>
  <c r="V102" i="45"/>
  <c r="Q108" i="62" s="1"/>
  <c r="X102" i="45"/>
  <c r="S108" i="62" s="1"/>
  <c r="Y102" i="45"/>
  <c r="AB102"/>
  <c r="W108" i="62" s="1"/>
  <c r="AD102" i="45"/>
  <c r="Y108" i="62" s="1"/>
  <c r="AF102" i="45"/>
  <c r="AA108" i="62" s="1"/>
  <c r="AG102" i="45"/>
  <c r="AJ102"/>
  <c r="AE108" i="62" s="1"/>
  <c r="AL102" i="45"/>
  <c r="AG108" i="62" s="1"/>
  <c r="AN102" i="45"/>
  <c r="AI108" i="62" s="1"/>
  <c r="AO102" i="45"/>
  <c r="L103"/>
  <c r="G109" i="62" s="1"/>
  <c r="N103" i="45"/>
  <c r="I109" i="62" s="1"/>
  <c r="P103" i="45"/>
  <c r="K109" i="62" s="1"/>
  <c r="Q103" i="45"/>
  <c r="T103"/>
  <c r="O109" i="62" s="1"/>
  <c r="V103" i="45"/>
  <c r="Q109" i="62" s="1"/>
  <c r="X103" i="45"/>
  <c r="S109" i="62" s="1"/>
  <c r="Y103" i="45"/>
  <c r="AB103"/>
  <c r="W109" i="62" s="1"/>
  <c r="AD103" i="45"/>
  <c r="Y109" i="62" s="1"/>
  <c r="AF103" i="45"/>
  <c r="AA109" i="62" s="1"/>
  <c r="AG103" i="45"/>
  <c r="AJ103"/>
  <c r="AE109" i="62" s="1"/>
  <c r="AL103" i="45"/>
  <c r="AG109" i="62" s="1"/>
  <c r="AN103" i="45"/>
  <c r="AI109" i="62" s="1"/>
  <c r="AO103" i="45"/>
  <c r="L104"/>
  <c r="G110" i="62" s="1"/>
  <c r="N104" i="45"/>
  <c r="I110" i="62" s="1"/>
  <c r="P104" i="45"/>
  <c r="K110" i="62" s="1"/>
  <c r="Q104" i="45"/>
  <c r="T104"/>
  <c r="O110" i="62" s="1"/>
  <c r="V104" i="45"/>
  <c r="Q110" i="62" s="1"/>
  <c r="X104" i="45"/>
  <c r="S110" i="62" s="1"/>
  <c r="Y104" i="45"/>
  <c r="AB104"/>
  <c r="W110" i="62" s="1"/>
  <c r="AD104" i="45"/>
  <c r="Y110" i="62" s="1"/>
  <c r="AF104" i="45"/>
  <c r="AA110" i="62" s="1"/>
  <c r="AG104" i="45"/>
  <c r="AJ104"/>
  <c r="AE110" i="62" s="1"/>
  <c r="AL104" i="45"/>
  <c r="AG110" i="62" s="1"/>
  <c r="AN104" i="45"/>
  <c r="AI110" i="62" s="1"/>
  <c r="AO104" i="45"/>
  <c r="L105"/>
  <c r="G111" i="62" s="1"/>
  <c r="N105" i="45"/>
  <c r="I111" i="62" s="1"/>
  <c r="P105" i="45"/>
  <c r="K111" i="62" s="1"/>
  <c r="Q105" i="45"/>
  <c r="T105"/>
  <c r="O111" i="62" s="1"/>
  <c r="V105" i="45"/>
  <c r="Q111" i="62" s="1"/>
  <c r="X105" i="45"/>
  <c r="S111" i="62" s="1"/>
  <c r="Y105" i="45"/>
  <c r="AB105"/>
  <c r="W111" i="62" s="1"/>
  <c r="AD105" i="45"/>
  <c r="Y111" i="62" s="1"/>
  <c r="AF105" i="45"/>
  <c r="AA111" i="62" s="1"/>
  <c r="AG105" i="45"/>
  <c r="AJ105"/>
  <c r="AE111" i="62" s="1"/>
  <c r="AL105" i="45"/>
  <c r="AG111" i="62" s="1"/>
  <c r="AN105" i="45"/>
  <c r="AI111" i="62" s="1"/>
  <c r="AO105" i="45"/>
  <c r="L6" i="41"/>
  <c r="G12" i="63" s="1"/>
  <c r="N6" i="41"/>
  <c r="I12" i="63" s="1"/>
  <c r="P6" i="41"/>
  <c r="K12" i="63" s="1"/>
  <c r="Q6" i="41"/>
  <c r="T6"/>
  <c r="O12" i="63" s="1"/>
  <c r="V6" i="41"/>
  <c r="Q12" i="63" s="1"/>
  <c r="X6" i="41"/>
  <c r="S12" i="63" s="1"/>
  <c r="Y6" i="41"/>
  <c r="AB6"/>
  <c r="W12" i="63" s="1"/>
  <c r="AD6" i="41"/>
  <c r="Y12" i="63" s="1"/>
  <c r="AF6" i="41"/>
  <c r="AA12" i="63" s="1"/>
  <c r="AG6" i="41"/>
  <c r="AJ6"/>
  <c r="AE12" i="63" s="1"/>
  <c r="AL6" i="41"/>
  <c r="AG12" i="63" s="1"/>
  <c r="AN6" i="41"/>
  <c r="AI12" i="63" s="1"/>
  <c r="AO6" i="41"/>
  <c r="L7"/>
  <c r="G13" i="63" s="1"/>
  <c r="N7" i="41"/>
  <c r="I13" i="63" s="1"/>
  <c r="P7" i="41"/>
  <c r="K13" i="63" s="1"/>
  <c r="Q7" i="41"/>
  <c r="T7"/>
  <c r="O13" i="63" s="1"/>
  <c r="V7" i="41"/>
  <c r="Q13" i="63" s="1"/>
  <c r="X7" i="41"/>
  <c r="S13" i="63" s="1"/>
  <c r="Y7" i="41"/>
  <c r="AB7"/>
  <c r="W13" i="63" s="1"/>
  <c r="AD7" i="41"/>
  <c r="Y13" i="63" s="1"/>
  <c r="AF7" i="41"/>
  <c r="AA13" i="63" s="1"/>
  <c r="AG7" i="41"/>
  <c r="AJ7"/>
  <c r="AE13" i="63" s="1"/>
  <c r="AL7" i="41"/>
  <c r="AG13" i="63" s="1"/>
  <c r="AN7" i="41"/>
  <c r="AI13" i="63" s="1"/>
  <c r="AO7" i="41"/>
  <c r="L8"/>
  <c r="G14" i="63" s="1"/>
  <c r="N8" i="41"/>
  <c r="I14" i="63" s="1"/>
  <c r="P8" i="41"/>
  <c r="K14" i="63" s="1"/>
  <c r="Q8" i="41"/>
  <c r="T8"/>
  <c r="O14" i="63" s="1"/>
  <c r="V8" i="41"/>
  <c r="Q14" i="63" s="1"/>
  <c r="X8" i="41"/>
  <c r="S14" i="63" s="1"/>
  <c r="Y8" i="41"/>
  <c r="AB8"/>
  <c r="W14" i="63" s="1"/>
  <c r="AD8" i="41"/>
  <c r="Y14" i="63" s="1"/>
  <c r="AF8" i="41"/>
  <c r="AA14" i="63" s="1"/>
  <c r="AG8" i="41"/>
  <c r="AJ8"/>
  <c r="AE14" i="63" s="1"/>
  <c r="AL8" i="41"/>
  <c r="AG14" i="63" s="1"/>
  <c r="AN8" i="41"/>
  <c r="AI14" i="63" s="1"/>
  <c r="AO8" i="41"/>
  <c r="L9"/>
  <c r="G15" i="63" s="1"/>
  <c r="N9" i="41"/>
  <c r="I15" i="63" s="1"/>
  <c r="P9" i="41"/>
  <c r="K15" i="63" s="1"/>
  <c r="Q9" i="41"/>
  <c r="T9"/>
  <c r="O15" i="63" s="1"/>
  <c r="V9" i="41"/>
  <c r="Q15" i="63" s="1"/>
  <c r="X9" i="41"/>
  <c r="S15" i="63" s="1"/>
  <c r="Y9" i="41"/>
  <c r="AB9"/>
  <c r="W15" i="63" s="1"/>
  <c r="AD9" i="41"/>
  <c r="Y15" i="63" s="1"/>
  <c r="AF9" i="41"/>
  <c r="AA15" i="63" s="1"/>
  <c r="AG9" i="41"/>
  <c r="AJ9"/>
  <c r="AE15" i="63" s="1"/>
  <c r="AL9" i="41"/>
  <c r="AG15" i="63" s="1"/>
  <c r="AN9" i="41"/>
  <c r="AI15" i="63" s="1"/>
  <c r="AO9" i="41"/>
  <c r="L10"/>
  <c r="G16" i="63" s="1"/>
  <c r="N10" i="41"/>
  <c r="I16" i="63" s="1"/>
  <c r="P10" i="41"/>
  <c r="K16" i="63" s="1"/>
  <c r="Q10" i="41"/>
  <c r="T10"/>
  <c r="O16" i="63" s="1"/>
  <c r="V10" i="41"/>
  <c r="Q16" i="63" s="1"/>
  <c r="X10" i="41"/>
  <c r="S16" i="63" s="1"/>
  <c r="Y10" i="41"/>
  <c r="AB10"/>
  <c r="W16" i="63" s="1"/>
  <c r="AD10" i="41"/>
  <c r="Y16" i="63" s="1"/>
  <c r="AF10" i="41"/>
  <c r="AA16" i="63" s="1"/>
  <c r="AG10" i="41"/>
  <c r="AJ10"/>
  <c r="AE16" i="63" s="1"/>
  <c r="AL10" i="41"/>
  <c r="AG16" i="63" s="1"/>
  <c r="AN10" i="41"/>
  <c r="AI16" i="63" s="1"/>
  <c r="AO10" i="41"/>
  <c r="L11"/>
  <c r="G17" i="63" s="1"/>
  <c r="N11" i="41"/>
  <c r="I17" i="63" s="1"/>
  <c r="P11" i="41"/>
  <c r="K17" i="63" s="1"/>
  <c r="Q11" i="41"/>
  <c r="T11"/>
  <c r="O17" i="63" s="1"/>
  <c r="V11" i="41"/>
  <c r="Q17" i="63" s="1"/>
  <c r="X11" i="41"/>
  <c r="S17" i="63" s="1"/>
  <c r="Y11" i="41"/>
  <c r="AB11"/>
  <c r="W17" i="63" s="1"/>
  <c r="AD11" i="41"/>
  <c r="Y17" i="63" s="1"/>
  <c r="AF11" i="41"/>
  <c r="AA17" i="63" s="1"/>
  <c r="AG11" i="41"/>
  <c r="AJ11"/>
  <c r="AE17" i="63" s="1"/>
  <c r="AL11" i="41"/>
  <c r="AG17" i="63" s="1"/>
  <c r="AN11" i="41"/>
  <c r="AI17" i="63" s="1"/>
  <c r="AO11" i="41"/>
  <c r="L12"/>
  <c r="G18" i="63" s="1"/>
  <c r="N12" i="41"/>
  <c r="I18" i="63" s="1"/>
  <c r="P12" i="41"/>
  <c r="K18" i="63" s="1"/>
  <c r="Q12" i="41"/>
  <c r="T12"/>
  <c r="O18" i="63" s="1"/>
  <c r="V12" i="41"/>
  <c r="Q18" i="63" s="1"/>
  <c r="X12" i="41"/>
  <c r="S18" i="63" s="1"/>
  <c r="Y12" i="41"/>
  <c r="AB12"/>
  <c r="W18" i="63" s="1"/>
  <c r="AD12" i="41"/>
  <c r="Y18" i="63" s="1"/>
  <c r="AF12" i="41"/>
  <c r="AA18" i="63" s="1"/>
  <c r="AG12" i="41"/>
  <c r="AJ12"/>
  <c r="AE18" i="63" s="1"/>
  <c r="AL12" i="41"/>
  <c r="AG18" i="63" s="1"/>
  <c r="AN12" i="41"/>
  <c r="AI18" i="63" s="1"/>
  <c r="AO12" i="41"/>
  <c r="L13"/>
  <c r="G19" i="63" s="1"/>
  <c r="N13" i="41"/>
  <c r="I19" i="63" s="1"/>
  <c r="P13" i="41"/>
  <c r="K19" i="63" s="1"/>
  <c r="Q13" i="41"/>
  <c r="T13"/>
  <c r="O19" i="63" s="1"/>
  <c r="V13" i="41"/>
  <c r="Q19" i="63" s="1"/>
  <c r="X13" i="41"/>
  <c r="S19" i="63" s="1"/>
  <c r="Y13" i="41"/>
  <c r="AB13"/>
  <c r="W19" i="63" s="1"/>
  <c r="AD13" i="41"/>
  <c r="Y19" i="63" s="1"/>
  <c r="AF13" i="41"/>
  <c r="AA19" i="63" s="1"/>
  <c r="AG13" i="41"/>
  <c r="AJ13"/>
  <c r="AE19" i="63" s="1"/>
  <c r="AL13" i="41"/>
  <c r="AG19" i="63" s="1"/>
  <c r="AN13" i="41"/>
  <c r="AI19" i="63" s="1"/>
  <c r="AO13" i="41"/>
  <c r="L14"/>
  <c r="G20" i="63" s="1"/>
  <c r="N14" i="41"/>
  <c r="I20" i="63" s="1"/>
  <c r="P14" i="41"/>
  <c r="K20" i="63" s="1"/>
  <c r="Q14" i="41"/>
  <c r="T14"/>
  <c r="O20" i="63" s="1"/>
  <c r="V14" i="41"/>
  <c r="Q20" i="63" s="1"/>
  <c r="X14" i="41"/>
  <c r="S20" i="63" s="1"/>
  <c r="Y14" i="41"/>
  <c r="AB14"/>
  <c r="W20" i="63" s="1"/>
  <c r="AD14" i="41"/>
  <c r="Y20" i="63" s="1"/>
  <c r="AF14" i="41"/>
  <c r="AA20" i="63" s="1"/>
  <c r="AG14" i="41"/>
  <c r="AJ14"/>
  <c r="AE20" i="63" s="1"/>
  <c r="AL14" i="41"/>
  <c r="AG20" i="63" s="1"/>
  <c r="AN14" i="41"/>
  <c r="AI20" i="63" s="1"/>
  <c r="AO14" i="41"/>
  <c r="L15"/>
  <c r="G21" i="63" s="1"/>
  <c r="N15" i="41"/>
  <c r="I21" i="63" s="1"/>
  <c r="P15" i="41"/>
  <c r="K21" i="63" s="1"/>
  <c r="Q15" i="41"/>
  <c r="T15"/>
  <c r="O21" i="63" s="1"/>
  <c r="V15" i="41"/>
  <c r="Q21" i="63" s="1"/>
  <c r="X15" i="41"/>
  <c r="S21" i="63" s="1"/>
  <c r="Y15" i="41"/>
  <c r="AB15"/>
  <c r="W21" i="63" s="1"/>
  <c r="AD15" i="41"/>
  <c r="Y21" i="63" s="1"/>
  <c r="AF15" i="41"/>
  <c r="AA21" i="63" s="1"/>
  <c r="AG15" i="41"/>
  <c r="AJ15"/>
  <c r="AE21" i="63" s="1"/>
  <c r="AL15" i="41"/>
  <c r="AG21" i="63" s="1"/>
  <c r="AN15" i="41"/>
  <c r="AI21" i="63" s="1"/>
  <c r="AO15" i="41"/>
  <c r="L16"/>
  <c r="G22" i="63" s="1"/>
  <c r="N16" i="41"/>
  <c r="I22" i="63" s="1"/>
  <c r="P16" i="41"/>
  <c r="K22" i="63" s="1"/>
  <c r="Q16" i="41"/>
  <c r="T16"/>
  <c r="O22" i="63" s="1"/>
  <c r="V16" i="41"/>
  <c r="Q22" i="63" s="1"/>
  <c r="X16" i="41"/>
  <c r="S22" i="63" s="1"/>
  <c r="Y16" i="41"/>
  <c r="AB16"/>
  <c r="W22" i="63" s="1"/>
  <c r="AD16" i="41"/>
  <c r="Y22" i="63" s="1"/>
  <c r="AF16" i="41"/>
  <c r="AA22" i="63" s="1"/>
  <c r="AG16" i="41"/>
  <c r="AJ16"/>
  <c r="AE22" i="63" s="1"/>
  <c r="AL16" i="41"/>
  <c r="AG22" i="63" s="1"/>
  <c r="AN16" i="41"/>
  <c r="AI22" i="63" s="1"/>
  <c r="AO16" i="41"/>
  <c r="N17"/>
  <c r="I23" i="63" s="1"/>
  <c r="P17" i="41"/>
  <c r="K23" i="63" s="1"/>
  <c r="T17" i="41"/>
  <c r="O23" i="63" s="1"/>
  <c r="V17" i="41"/>
  <c r="Q23" i="63" s="1"/>
  <c r="X17" i="41"/>
  <c r="S23" i="63" s="1"/>
  <c r="Y17" i="41"/>
  <c r="AB17"/>
  <c r="W23" i="63" s="1"/>
  <c r="AD17" i="41"/>
  <c r="Y23" i="63" s="1"/>
  <c r="AF17" i="41"/>
  <c r="AA23" i="63" s="1"/>
  <c r="AG17" i="41"/>
  <c r="AJ17"/>
  <c r="AE23" i="63" s="1"/>
  <c r="AL17" i="41"/>
  <c r="AG23" i="63" s="1"/>
  <c r="AN17" i="41"/>
  <c r="AI23" i="63" s="1"/>
  <c r="AO17" i="41"/>
  <c r="L18"/>
  <c r="G24" i="63" s="1"/>
  <c r="N18" i="41"/>
  <c r="I24" i="63" s="1"/>
  <c r="P18" i="41"/>
  <c r="K24" i="63" s="1"/>
  <c r="Q18" i="41"/>
  <c r="T18"/>
  <c r="O24" i="63" s="1"/>
  <c r="V18" i="41"/>
  <c r="Q24" i="63" s="1"/>
  <c r="X18" i="41"/>
  <c r="S24" i="63" s="1"/>
  <c r="Y18" i="41"/>
  <c r="AB18"/>
  <c r="W24" i="63" s="1"/>
  <c r="AD18" i="41"/>
  <c r="Y24" i="63" s="1"/>
  <c r="AF18" i="41"/>
  <c r="AA24" i="63" s="1"/>
  <c r="AG18" i="41"/>
  <c r="AJ18"/>
  <c r="AE24" i="63" s="1"/>
  <c r="AL18" i="41"/>
  <c r="AG24" i="63" s="1"/>
  <c r="AN18" i="41"/>
  <c r="AI24" i="63" s="1"/>
  <c r="AO18" i="41"/>
  <c r="L19"/>
  <c r="G25" i="63" s="1"/>
  <c r="N19" i="41"/>
  <c r="I25" i="63" s="1"/>
  <c r="P19" i="41"/>
  <c r="K25" i="63" s="1"/>
  <c r="Q19" i="41"/>
  <c r="T19"/>
  <c r="O25" i="63" s="1"/>
  <c r="V19" i="41"/>
  <c r="Q25" i="63" s="1"/>
  <c r="X19" i="41"/>
  <c r="S25" i="63" s="1"/>
  <c r="Y19" i="41"/>
  <c r="AB19"/>
  <c r="W25" i="63" s="1"/>
  <c r="AD19" i="41"/>
  <c r="Y25" i="63" s="1"/>
  <c r="AF19" i="41"/>
  <c r="AA25" i="63" s="1"/>
  <c r="AG19" i="41"/>
  <c r="AJ19"/>
  <c r="AE25" i="63" s="1"/>
  <c r="AL19" i="41"/>
  <c r="AG25" i="63" s="1"/>
  <c r="AN19" i="41"/>
  <c r="AI25" i="63" s="1"/>
  <c r="AO19" i="41"/>
  <c r="L20"/>
  <c r="G26" i="63" s="1"/>
  <c r="N20" i="41"/>
  <c r="I26" i="63" s="1"/>
  <c r="P20" i="41"/>
  <c r="K26" i="63" s="1"/>
  <c r="Q20" i="41"/>
  <c r="T20"/>
  <c r="O26" i="63" s="1"/>
  <c r="V20" i="41"/>
  <c r="Q26" i="63" s="1"/>
  <c r="X20" i="41"/>
  <c r="S26" i="63" s="1"/>
  <c r="Y20" i="41"/>
  <c r="AB20"/>
  <c r="W26" i="63" s="1"/>
  <c r="AD20" i="41"/>
  <c r="Y26" i="63" s="1"/>
  <c r="AF20" i="41"/>
  <c r="AA26" i="63" s="1"/>
  <c r="AG20" i="41"/>
  <c r="AJ20"/>
  <c r="AE26" i="63" s="1"/>
  <c r="AL20" i="41"/>
  <c r="AG26" i="63" s="1"/>
  <c r="AN20" i="41"/>
  <c r="AI26" i="63" s="1"/>
  <c r="AO20" i="41"/>
  <c r="L21"/>
  <c r="G27" i="63" s="1"/>
  <c r="N21" i="41"/>
  <c r="I27" i="63" s="1"/>
  <c r="P21" i="41"/>
  <c r="K27" i="63" s="1"/>
  <c r="Q21" i="41"/>
  <c r="T21"/>
  <c r="O27" i="63" s="1"/>
  <c r="V21" i="41"/>
  <c r="Q27" i="63" s="1"/>
  <c r="X21" i="41"/>
  <c r="S27" i="63" s="1"/>
  <c r="Y21" i="41"/>
  <c r="AB21"/>
  <c r="W27" i="63" s="1"/>
  <c r="AD21" i="41"/>
  <c r="Y27" i="63" s="1"/>
  <c r="AF21" i="41"/>
  <c r="AA27" i="63" s="1"/>
  <c r="AG21" i="41"/>
  <c r="AJ21"/>
  <c r="AE27" i="63" s="1"/>
  <c r="AL21" i="41"/>
  <c r="AG27" i="63" s="1"/>
  <c r="AN21" i="41"/>
  <c r="AI27" i="63" s="1"/>
  <c r="AO21" i="41"/>
  <c r="L22"/>
  <c r="G28" i="63" s="1"/>
  <c r="N22" i="41"/>
  <c r="I28" i="63" s="1"/>
  <c r="P22" i="41"/>
  <c r="K28" i="63" s="1"/>
  <c r="Q22" i="41"/>
  <c r="T22"/>
  <c r="O28" i="63" s="1"/>
  <c r="V22" i="41"/>
  <c r="Q28" i="63" s="1"/>
  <c r="X22" i="41"/>
  <c r="S28" i="63" s="1"/>
  <c r="Y22" i="41"/>
  <c r="AB22"/>
  <c r="W28" i="63" s="1"/>
  <c r="AD22" i="41"/>
  <c r="Y28" i="63" s="1"/>
  <c r="AF22" i="41"/>
  <c r="AA28" i="63" s="1"/>
  <c r="AG22" i="41"/>
  <c r="AJ22"/>
  <c r="AE28" i="63" s="1"/>
  <c r="AL22" i="41"/>
  <c r="AG28" i="63" s="1"/>
  <c r="AN22" i="41"/>
  <c r="AI28" i="63" s="1"/>
  <c r="AO22" i="41"/>
  <c r="L23"/>
  <c r="G29" i="63" s="1"/>
  <c r="N23" i="41"/>
  <c r="I29" i="63" s="1"/>
  <c r="P23" i="41"/>
  <c r="K29" i="63" s="1"/>
  <c r="Q23" i="41"/>
  <c r="T23"/>
  <c r="O29" i="63" s="1"/>
  <c r="V23" i="41"/>
  <c r="Q29" i="63" s="1"/>
  <c r="X23" i="41"/>
  <c r="S29" i="63" s="1"/>
  <c r="Y23" i="41"/>
  <c r="AB23"/>
  <c r="W29" i="63" s="1"/>
  <c r="AD23" i="41"/>
  <c r="Y29" i="63" s="1"/>
  <c r="AF23" i="41"/>
  <c r="AA29" i="63" s="1"/>
  <c r="AG23" i="41"/>
  <c r="AJ23"/>
  <c r="AE29" i="63" s="1"/>
  <c r="AL23" i="41"/>
  <c r="AG29" i="63" s="1"/>
  <c r="AN23" i="41"/>
  <c r="AI29" i="63" s="1"/>
  <c r="AO23" i="41"/>
  <c r="L24"/>
  <c r="G30" i="63" s="1"/>
  <c r="N24" i="41"/>
  <c r="I30" i="63" s="1"/>
  <c r="P24" i="41"/>
  <c r="K30" i="63" s="1"/>
  <c r="Q24" i="41"/>
  <c r="T24"/>
  <c r="O30" i="63" s="1"/>
  <c r="V24" i="41"/>
  <c r="Q30" i="63" s="1"/>
  <c r="X24" i="41"/>
  <c r="S30" i="63" s="1"/>
  <c r="Y24" i="41"/>
  <c r="AB24"/>
  <c r="W30" i="63" s="1"/>
  <c r="AD24" i="41"/>
  <c r="Y30" i="63" s="1"/>
  <c r="AF24" i="41"/>
  <c r="AA30" i="63" s="1"/>
  <c r="AG24" i="41"/>
  <c r="AJ24"/>
  <c r="AE30" i="63" s="1"/>
  <c r="AL24" i="41"/>
  <c r="AG30" i="63" s="1"/>
  <c r="AN24" i="41"/>
  <c r="AI30" i="63" s="1"/>
  <c r="AO24" i="41"/>
  <c r="L25"/>
  <c r="G31" i="63" s="1"/>
  <c r="N25" i="41"/>
  <c r="I31" i="63" s="1"/>
  <c r="P25" i="41"/>
  <c r="K31" i="63" s="1"/>
  <c r="Q25" i="41"/>
  <c r="T25"/>
  <c r="O31" i="63" s="1"/>
  <c r="V25" i="41"/>
  <c r="Q31" i="63" s="1"/>
  <c r="X25" i="41"/>
  <c r="S31" i="63" s="1"/>
  <c r="Y25" i="41"/>
  <c r="AB25"/>
  <c r="W31" i="63" s="1"/>
  <c r="AD25" i="41"/>
  <c r="Y31" i="63" s="1"/>
  <c r="AF25" i="41"/>
  <c r="AA31" i="63" s="1"/>
  <c r="AG25" i="41"/>
  <c r="AJ25"/>
  <c r="AE31" i="63" s="1"/>
  <c r="AL25" i="41"/>
  <c r="AG31" i="63" s="1"/>
  <c r="AN25" i="41"/>
  <c r="AI31" i="63" s="1"/>
  <c r="AO25" i="41"/>
  <c r="L26"/>
  <c r="G32" i="63" s="1"/>
  <c r="N26" i="41"/>
  <c r="I32" i="63" s="1"/>
  <c r="P26" i="41"/>
  <c r="K32" i="63" s="1"/>
  <c r="Q26" i="41"/>
  <c r="T26"/>
  <c r="O32" i="63" s="1"/>
  <c r="V26" i="41"/>
  <c r="Q32" i="63" s="1"/>
  <c r="X26" i="41"/>
  <c r="S32" i="63" s="1"/>
  <c r="Y26" i="41"/>
  <c r="AB26"/>
  <c r="W32" i="63" s="1"/>
  <c r="AD26" i="41"/>
  <c r="Y32" i="63" s="1"/>
  <c r="AF26" i="41"/>
  <c r="AA32" i="63" s="1"/>
  <c r="AG26" i="41"/>
  <c r="AJ26"/>
  <c r="AE32" i="63" s="1"/>
  <c r="AL26" i="41"/>
  <c r="AG32" i="63" s="1"/>
  <c r="AN26" i="41"/>
  <c r="AI32" i="63" s="1"/>
  <c r="AO26" i="41"/>
  <c r="L27"/>
  <c r="G33" i="63" s="1"/>
  <c r="N27" i="41"/>
  <c r="I33" i="63" s="1"/>
  <c r="P27" i="41"/>
  <c r="K33" i="63" s="1"/>
  <c r="Q27" i="41"/>
  <c r="T27"/>
  <c r="O33" i="63" s="1"/>
  <c r="V27" i="41"/>
  <c r="Q33" i="63" s="1"/>
  <c r="X27" i="41"/>
  <c r="S33" i="63" s="1"/>
  <c r="Y27" i="41"/>
  <c r="AB27"/>
  <c r="W33" i="63" s="1"/>
  <c r="AD27" i="41"/>
  <c r="Y33" i="63" s="1"/>
  <c r="AF27" i="41"/>
  <c r="AA33" i="63" s="1"/>
  <c r="AG27" i="41"/>
  <c r="AJ27"/>
  <c r="AE33" i="63" s="1"/>
  <c r="AL27" i="41"/>
  <c r="AG33" i="63" s="1"/>
  <c r="AN27" i="41"/>
  <c r="AI33" i="63" s="1"/>
  <c r="AO27" i="41"/>
  <c r="L28"/>
  <c r="G34" i="63" s="1"/>
  <c r="N28" i="41"/>
  <c r="I34" i="63" s="1"/>
  <c r="P28" i="41"/>
  <c r="K34" i="63" s="1"/>
  <c r="Q28" i="41"/>
  <c r="T28"/>
  <c r="O34" i="63" s="1"/>
  <c r="V28" i="41"/>
  <c r="Q34" i="63" s="1"/>
  <c r="X28" i="41"/>
  <c r="S34" i="63" s="1"/>
  <c r="Y28" i="41"/>
  <c r="AB28"/>
  <c r="W34" i="63" s="1"/>
  <c r="AD28" i="41"/>
  <c r="Y34" i="63" s="1"/>
  <c r="AF28" i="41"/>
  <c r="AA34" i="63" s="1"/>
  <c r="AG28" i="41"/>
  <c r="AJ28"/>
  <c r="AE34" i="63" s="1"/>
  <c r="AL28" i="41"/>
  <c r="AG34" i="63" s="1"/>
  <c r="AN28" i="41"/>
  <c r="AI34" i="63" s="1"/>
  <c r="AO28" i="41"/>
  <c r="L29"/>
  <c r="G35" i="63" s="1"/>
  <c r="N29" i="41"/>
  <c r="I35" i="63" s="1"/>
  <c r="P29" i="41"/>
  <c r="K35" i="63" s="1"/>
  <c r="Q29" i="41"/>
  <c r="T29"/>
  <c r="O35" i="63" s="1"/>
  <c r="V29" i="41"/>
  <c r="Q35" i="63" s="1"/>
  <c r="X29" i="41"/>
  <c r="S35" i="63" s="1"/>
  <c r="Y29" i="41"/>
  <c r="AB29"/>
  <c r="W35" i="63" s="1"/>
  <c r="AD29" i="41"/>
  <c r="Y35" i="63" s="1"/>
  <c r="AF29" i="41"/>
  <c r="AA35" i="63" s="1"/>
  <c r="AG29" i="41"/>
  <c r="AJ29"/>
  <c r="AE35" i="63" s="1"/>
  <c r="AL29" i="41"/>
  <c r="AG35" i="63" s="1"/>
  <c r="AN29" i="41"/>
  <c r="AI35" i="63" s="1"/>
  <c r="AO29" i="41"/>
  <c r="L30"/>
  <c r="G36" i="63" s="1"/>
  <c r="N30" i="41"/>
  <c r="I36" i="63" s="1"/>
  <c r="P30" i="41"/>
  <c r="K36" i="63" s="1"/>
  <c r="Q30" i="41"/>
  <c r="T30"/>
  <c r="O36" i="63" s="1"/>
  <c r="V30" i="41"/>
  <c r="Q36" i="63" s="1"/>
  <c r="X30" i="41"/>
  <c r="S36" i="63" s="1"/>
  <c r="Y30" i="41"/>
  <c r="AB30"/>
  <c r="W36" i="63" s="1"/>
  <c r="AD30" i="41"/>
  <c r="Y36" i="63" s="1"/>
  <c r="AF30" i="41"/>
  <c r="AA36" i="63" s="1"/>
  <c r="AG30" i="41"/>
  <c r="AJ30"/>
  <c r="AE36" i="63" s="1"/>
  <c r="AL30" i="41"/>
  <c r="AG36" i="63" s="1"/>
  <c r="AN30" i="41"/>
  <c r="AI36" i="63" s="1"/>
  <c r="AO30" i="41"/>
  <c r="L31"/>
  <c r="G37" i="63" s="1"/>
  <c r="N31" i="41"/>
  <c r="I37" i="63" s="1"/>
  <c r="P31" i="41"/>
  <c r="K37" i="63" s="1"/>
  <c r="Q31" i="41"/>
  <c r="T31"/>
  <c r="O37" i="63" s="1"/>
  <c r="V31" i="41"/>
  <c r="Q37" i="63" s="1"/>
  <c r="X31" i="41"/>
  <c r="S37" i="63" s="1"/>
  <c r="Y31" i="41"/>
  <c r="AB31"/>
  <c r="W37" i="63" s="1"/>
  <c r="AD31" i="41"/>
  <c r="Y37" i="63" s="1"/>
  <c r="AF31" i="41"/>
  <c r="AA37" i="63" s="1"/>
  <c r="AG31" i="41"/>
  <c r="AJ31"/>
  <c r="AE37" i="63" s="1"/>
  <c r="AL31" i="41"/>
  <c r="AG37" i="63" s="1"/>
  <c r="AN31" i="41"/>
  <c r="AI37" i="63" s="1"/>
  <c r="AO31" i="41"/>
  <c r="L32"/>
  <c r="G38" i="63" s="1"/>
  <c r="N32" i="41"/>
  <c r="I38" i="63" s="1"/>
  <c r="P32" i="41"/>
  <c r="K38" i="63" s="1"/>
  <c r="Q32" i="41"/>
  <c r="T32"/>
  <c r="O38" i="63" s="1"/>
  <c r="V32" i="41"/>
  <c r="Q38" i="63" s="1"/>
  <c r="X32" i="41"/>
  <c r="S38" i="63" s="1"/>
  <c r="Y32" i="41"/>
  <c r="AB32"/>
  <c r="W38" i="63" s="1"/>
  <c r="AD32" i="41"/>
  <c r="Y38" i="63" s="1"/>
  <c r="AF32" i="41"/>
  <c r="AA38" i="63" s="1"/>
  <c r="AG32" i="41"/>
  <c r="AJ32"/>
  <c r="AE38" i="63" s="1"/>
  <c r="AL32" i="41"/>
  <c r="AG38" i="63" s="1"/>
  <c r="AN32" i="41"/>
  <c r="AI38" i="63" s="1"/>
  <c r="AO32" i="41"/>
  <c r="L33"/>
  <c r="G39" i="63" s="1"/>
  <c r="N33" i="41"/>
  <c r="I39" i="63" s="1"/>
  <c r="P33" i="41"/>
  <c r="K39" i="63" s="1"/>
  <c r="Q33" i="41"/>
  <c r="T33"/>
  <c r="O39" i="63" s="1"/>
  <c r="V33" i="41"/>
  <c r="Q39" i="63" s="1"/>
  <c r="X33" i="41"/>
  <c r="S39" i="63" s="1"/>
  <c r="Y33" i="41"/>
  <c r="AB33"/>
  <c r="W39" i="63" s="1"/>
  <c r="AD33" i="41"/>
  <c r="Y39" i="63" s="1"/>
  <c r="AF33" i="41"/>
  <c r="AA39" i="63" s="1"/>
  <c r="AG33" i="41"/>
  <c r="AJ33"/>
  <c r="AE39" i="63" s="1"/>
  <c r="AL33" i="41"/>
  <c r="AG39" i="63" s="1"/>
  <c r="AN33" i="41"/>
  <c r="AI39" i="63" s="1"/>
  <c r="AO33" i="41"/>
  <c r="L34"/>
  <c r="G40" i="63" s="1"/>
  <c r="N34" i="41"/>
  <c r="I40" i="63" s="1"/>
  <c r="P34" i="41"/>
  <c r="K40" i="63" s="1"/>
  <c r="Q34" i="41"/>
  <c r="T34"/>
  <c r="O40" i="63" s="1"/>
  <c r="V34" i="41"/>
  <c r="Q40" i="63" s="1"/>
  <c r="X34" i="41"/>
  <c r="S40" i="63" s="1"/>
  <c r="Y34" i="41"/>
  <c r="AB34"/>
  <c r="W40" i="63" s="1"/>
  <c r="AD34" i="41"/>
  <c r="Y40" i="63" s="1"/>
  <c r="AF34" i="41"/>
  <c r="AA40" i="63" s="1"/>
  <c r="AG34" i="41"/>
  <c r="AJ34"/>
  <c r="AE40" i="63" s="1"/>
  <c r="AL34" i="41"/>
  <c r="AG40" i="63" s="1"/>
  <c r="AN34" i="41"/>
  <c r="AI40" i="63" s="1"/>
  <c r="AO34" i="41"/>
  <c r="L35"/>
  <c r="G41" i="63" s="1"/>
  <c r="N35" i="41"/>
  <c r="I41" i="63" s="1"/>
  <c r="P35" i="41"/>
  <c r="K41" i="63" s="1"/>
  <c r="Q35" i="41"/>
  <c r="T35"/>
  <c r="O41" i="63" s="1"/>
  <c r="V35" i="41"/>
  <c r="Q41" i="63" s="1"/>
  <c r="X35" i="41"/>
  <c r="S41" i="63" s="1"/>
  <c r="Y35" i="41"/>
  <c r="AB35"/>
  <c r="W41" i="63" s="1"/>
  <c r="AD35" i="41"/>
  <c r="Y41" i="63" s="1"/>
  <c r="AF35" i="41"/>
  <c r="AA41" i="63" s="1"/>
  <c r="AG35" i="41"/>
  <c r="AJ35"/>
  <c r="AE41" i="63" s="1"/>
  <c r="AL35" i="41"/>
  <c r="AG41" i="63" s="1"/>
  <c r="AN35" i="41"/>
  <c r="AI41" i="63" s="1"/>
  <c r="AO35" i="41"/>
  <c r="L36"/>
  <c r="G42" i="63" s="1"/>
  <c r="N36" i="41"/>
  <c r="I42" i="63" s="1"/>
  <c r="P36" i="41"/>
  <c r="K42" i="63" s="1"/>
  <c r="Q36" i="41"/>
  <c r="T36"/>
  <c r="O42" i="63" s="1"/>
  <c r="V36" i="41"/>
  <c r="Q42" i="63" s="1"/>
  <c r="X36" i="41"/>
  <c r="S42" i="63" s="1"/>
  <c r="Y36" i="41"/>
  <c r="AB36"/>
  <c r="W42" i="63" s="1"/>
  <c r="AD36" i="41"/>
  <c r="Y42" i="63" s="1"/>
  <c r="AF36" i="41"/>
  <c r="AA42" i="63" s="1"/>
  <c r="AG36" i="41"/>
  <c r="AJ36"/>
  <c r="AE42" i="63" s="1"/>
  <c r="AL36" i="41"/>
  <c r="AG42" i="63" s="1"/>
  <c r="AN36" i="41"/>
  <c r="AI42" i="63" s="1"/>
  <c r="AO36" i="41"/>
  <c r="L37"/>
  <c r="G43" i="63" s="1"/>
  <c r="N37" i="41"/>
  <c r="I43" i="63" s="1"/>
  <c r="P37" i="41"/>
  <c r="K43" i="63" s="1"/>
  <c r="Q37" i="41"/>
  <c r="T37"/>
  <c r="O43" i="63" s="1"/>
  <c r="V37" i="41"/>
  <c r="Q43" i="63" s="1"/>
  <c r="X37" i="41"/>
  <c r="S43" i="63" s="1"/>
  <c r="Y37" i="41"/>
  <c r="AB37"/>
  <c r="W43" i="63" s="1"/>
  <c r="AD37" i="41"/>
  <c r="Y43" i="63" s="1"/>
  <c r="AF37" i="41"/>
  <c r="AA43" i="63" s="1"/>
  <c r="AG37" i="41"/>
  <c r="AJ37"/>
  <c r="AE43" i="63" s="1"/>
  <c r="AL37" i="41"/>
  <c r="AG43" i="63" s="1"/>
  <c r="AN37" i="41"/>
  <c r="AI43" i="63" s="1"/>
  <c r="AO37" i="41"/>
  <c r="L38"/>
  <c r="G44" i="63" s="1"/>
  <c r="N38" i="41"/>
  <c r="I44" i="63" s="1"/>
  <c r="P38" i="41"/>
  <c r="K44" i="63" s="1"/>
  <c r="Q38" i="41"/>
  <c r="T38"/>
  <c r="O44" i="63" s="1"/>
  <c r="V38" i="41"/>
  <c r="Q44" i="63" s="1"/>
  <c r="X38" i="41"/>
  <c r="S44" i="63" s="1"/>
  <c r="Y38" i="41"/>
  <c r="AB38"/>
  <c r="W44" i="63" s="1"/>
  <c r="AD38" i="41"/>
  <c r="Y44" i="63" s="1"/>
  <c r="AF38" i="41"/>
  <c r="AA44" i="63" s="1"/>
  <c r="AG38" i="41"/>
  <c r="AJ38"/>
  <c r="AE44" i="63" s="1"/>
  <c r="AL38" i="41"/>
  <c r="AG44" i="63" s="1"/>
  <c r="AN38" i="41"/>
  <c r="AI44" i="63" s="1"/>
  <c r="AO38" i="41"/>
  <c r="L39"/>
  <c r="G45" i="63" s="1"/>
  <c r="N39" i="41"/>
  <c r="I45" i="63" s="1"/>
  <c r="P39" i="41"/>
  <c r="K45" i="63" s="1"/>
  <c r="Q39" i="41"/>
  <c r="T39"/>
  <c r="O45" i="63" s="1"/>
  <c r="V39" i="41"/>
  <c r="Q45" i="63" s="1"/>
  <c r="X39" i="41"/>
  <c r="S45" i="63" s="1"/>
  <c r="Y39" i="41"/>
  <c r="AB39"/>
  <c r="W45" i="63" s="1"/>
  <c r="AD39" i="41"/>
  <c r="Y45" i="63" s="1"/>
  <c r="AF39" i="41"/>
  <c r="AA45" i="63" s="1"/>
  <c r="AG39" i="41"/>
  <c r="AJ39"/>
  <c r="AE45" i="63" s="1"/>
  <c r="AL39" i="41"/>
  <c r="AG45" i="63" s="1"/>
  <c r="AN39" i="41"/>
  <c r="AI45" i="63" s="1"/>
  <c r="AO39" i="41"/>
  <c r="L40"/>
  <c r="G46" i="63" s="1"/>
  <c r="N40" i="41"/>
  <c r="I46" i="63" s="1"/>
  <c r="P40" i="41"/>
  <c r="K46" i="63" s="1"/>
  <c r="Q40" i="41"/>
  <c r="T40"/>
  <c r="O46" i="63" s="1"/>
  <c r="V40" i="41"/>
  <c r="Q46" i="63" s="1"/>
  <c r="X40" i="41"/>
  <c r="S46" i="63" s="1"/>
  <c r="Y40" i="41"/>
  <c r="AB40"/>
  <c r="W46" i="63" s="1"/>
  <c r="AD40" i="41"/>
  <c r="Y46" i="63" s="1"/>
  <c r="AF40" i="41"/>
  <c r="AA46" i="63" s="1"/>
  <c r="AG40" i="41"/>
  <c r="AJ40"/>
  <c r="AE46" i="63" s="1"/>
  <c r="AL40" i="41"/>
  <c r="AG46" i="63" s="1"/>
  <c r="AN40" i="41"/>
  <c r="AI46" i="63" s="1"/>
  <c r="AO40" i="41"/>
  <c r="L41"/>
  <c r="G47" i="63" s="1"/>
  <c r="N41" i="41"/>
  <c r="I47" i="63" s="1"/>
  <c r="P41" i="41"/>
  <c r="K47" i="63" s="1"/>
  <c r="Q41" i="41"/>
  <c r="T41"/>
  <c r="O47" i="63" s="1"/>
  <c r="V41" i="41"/>
  <c r="Q47" i="63" s="1"/>
  <c r="X41" i="41"/>
  <c r="S47" i="63" s="1"/>
  <c r="Y41" i="41"/>
  <c r="AB41"/>
  <c r="W47" i="63" s="1"/>
  <c r="AD41" i="41"/>
  <c r="Y47" i="63" s="1"/>
  <c r="AF41" i="41"/>
  <c r="AA47" i="63" s="1"/>
  <c r="AG41" i="41"/>
  <c r="AJ41"/>
  <c r="AE47" i="63" s="1"/>
  <c r="AL41" i="41"/>
  <c r="AG47" i="63" s="1"/>
  <c r="AN41" i="41"/>
  <c r="AI47" i="63" s="1"/>
  <c r="AO41" i="41"/>
  <c r="L42"/>
  <c r="G48" i="63" s="1"/>
  <c r="N42" i="41"/>
  <c r="I48" i="63" s="1"/>
  <c r="P42" i="41"/>
  <c r="K48" i="63" s="1"/>
  <c r="Q42" i="41"/>
  <c r="T42"/>
  <c r="O48" i="63" s="1"/>
  <c r="V42" i="41"/>
  <c r="Q48" i="63" s="1"/>
  <c r="X42" i="41"/>
  <c r="S48" i="63" s="1"/>
  <c r="Y42" i="41"/>
  <c r="AB42"/>
  <c r="W48" i="63" s="1"/>
  <c r="AD42" i="41"/>
  <c r="Y48" i="63" s="1"/>
  <c r="AF42" i="41"/>
  <c r="AA48" i="63" s="1"/>
  <c r="AG42" i="41"/>
  <c r="AJ42"/>
  <c r="AE48" i="63" s="1"/>
  <c r="AL42" i="41"/>
  <c r="AG48" i="63" s="1"/>
  <c r="AN42" i="41"/>
  <c r="AI48" i="63" s="1"/>
  <c r="AO42" i="41"/>
  <c r="L43"/>
  <c r="G49" i="63" s="1"/>
  <c r="N43" i="41"/>
  <c r="I49" i="63" s="1"/>
  <c r="P43" i="41"/>
  <c r="K49" i="63" s="1"/>
  <c r="Q43" i="41"/>
  <c r="T43"/>
  <c r="O49" i="63" s="1"/>
  <c r="V43" i="41"/>
  <c r="Q49" i="63" s="1"/>
  <c r="X43" i="41"/>
  <c r="S49" i="63" s="1"/>
  <c r="Y43" i="41"/>
  <c r="AB43"/>
  <c r="W49" i="63" s="1"/>
  <c r="AD43" i="41"/>
  <c r="Y49" i="63" s="1"/>
  <c r="AF43" i="41"/>
  <c r="AA49" i="63" s="1"/>
  <c r="AG43" i="41"/>
  <c r="AJ43"/>
  <c r="AE49" i="63" s="1"/>
  <c r="AL43" i="41"/>
  <c r="AG49" i="63" s="1"/>
  <c r="AN43" i="41"/>
  <c r="AI49" i="63" s="1"/>
  <c r="AO43" i="41"/>
  <c r="L44"/>
  <c r="G50" i="63" s="1"/>
  <c r="N44" i="41"/>
  <c r="I50" i="63" s="1"/>
  <c r="P44" i="41"/>
  <c r="K50" i="63" s="1"/>
  <c r="Q44" i="41"/>
  <c r="T44"/>
  <c r="O50" i="63" s="1"/>
  <c r="V44" i="41"/>
  <c r="Q50" i="63" s="1"/>
  <c r="X44" i="41"/>
  <c r="S50" i="63" s="1"/>
  <c r="Y44" i="41"/>
  <c r="AB44"/>
  <c r="W50" i="63" s="1"/>
  <c r="AD44" i="41"/>
  <c r="Y50" i="63" s="1"/>
  <c r="AF44" i="41"/>
  <c r="AA50" i="63" s="1"/>
  <c r="AG44" i="41"/>
  <c r="AJ44"/>
  <c r="AE50" i="63" s="1"/>
  <c r="AL44" i="41"/>
  <c r="AG50" i="63" s="1"/>
  <c r="AN44" i="41"/>
  <c r="AI50" i="63" s="1"/>
  <c r="AO44" i="41"/>
  <c r="L45"/>
  <c r="G51" i="63" s="1"/>
  <c r="N45" i="41"/>
  <c r="I51" i="63" s="1"/>
  <c r="P45" i="41"/>
  <c r="K51" i="63" s="1"/>
  <c r="Q45" i="41"/>
  <c r="T45"/>
  <c r="O51" i="63" s="1"/>
  <c r="V45" i="41"/>
  <c r="Q51" i="63" s="1"/>
  <c r="X45" i="41"/>
  <c r="S51" i="63" s="1"/>
  <c r="Y45" i="41"/>
  <c r="AB45"/>
  <c r="W51" i="63" s="1"/>
  <c r="AD45" i="41"/>
  <c r="Y51" i="63" s="1"/>
  <c r="AF45" i="41"/>
  <c r="AA51" i="63" s="1"/>
  <c r="AG45" i="41"/>
  <c r="AJ45"/>
  <c r="AE51" i="63" s="1"/>
  <c r="AL45" i="41"/>
  <c r="AG51" i="63" s="1"/>
  <c r="AN45" i="41"/>
  <c r="AI51" i="63" s="1"/>
  <c r="AO45" i="41"/>
  <c r="L46"/>
  <c r="G52" i="63" s="1"/>
  <c r="N46" i="41"/>
  <c r="I52" i="63" s="1"/>
  <c r="P46" i="41"/>
  <c r="K52" i="63" s="1"/>
  <c r="Q46" i="41"/>
  <c r="T46"/>
  <c r="O52" i="63" s="1"/>
  <c r="V46" i="41"/>
  <c r="Q52" i="63" s="1"/>
  <c r="X46" i="41"/>
  <c r="S52" i="63" s="1"/>
  <c r="Y46" i="41"/>
  <c r="AB46"/>
  <c r="W52" i="63" s="1"/>
  <c r="AD46" i="41"/>
  <c r="Y52" i="63" s="1"/>
  <c r="AF46" i="41"/>
  <c r="AA52" i="63" s="1"/>
  <c r="AG46" i="41"/>
  <c r="AJ46"/>
  <c r="AE52" i="63" s="1"/>
  <c r="AL46" i="41"/>
  <c r="AG52" i="63" s="1"/>
  <c r="AN46" i="41"/>
  <c r="AI52" i="63" s="1"/>
  <c r="AO46" i="41"/>
  <c r="L47"/>
  <c r="G53" i="63" s="1"/>
  <c r="N47" i="41"/>
  <c r="I53" i="63" s="1"/>
  <c r="P47" i="41"/>
  <c r="K53" i="63" s="1"/>
  <c r="Q47" i="41"/>
  <c r="T47"/>
  <c r="O53" i="63" s="1"/>
  <c r="V47" i="41"/>
  <c r="Q53" i="63" s="1"/>
  <c r="X47" i="41"/>
  <c r="S53" i="63" s="1"/>
  <c r="Y47" i="41"/>
  <c r="AB47"/>
  <c r="W53" i="63" s="1"/>
  <c r="AD47" i="41"/>
  <c r="Y53" i="63" s="1"/>
  <c r="AF47" i="41"/>
  <c r="AA53" i="63" s="1"/>
  <c r="AG47" i="41"/>
  <c r="AJ47"/>
  <c r="AE53" i="63" s="1"/>
  <c r="AL47" i="41"/>
  <c r="AG53" i="63" s="1"/>
  <c r="AN47" i="41"/>
  <c r="AI53" i="63" s="1"/>
  <c r="AO47" i="41"/>
  <c r="L48"/>
  <c r="G54" i="63" s="1"/>
  <c r="N48" i="41"/>
  <c r="I54" i="63" s="1"/>
  <c r="P48" i="41"/>
  <c r="K54" i="63" s="1"/>
  <c r="Q48" i="41"/>
  <c r="T48"/>
  <c r="O54" i="63" s="1"/>
  <c r="V48" i="41"/>
  <c r="Q54" i="63" s="1"/>
  <c r="X48" i="41"/>
  <c r="S54" i="63" s="1"/>
  <c r="Y48" i="41"/>
  <c r="AB48"/>
  <c r="W54" i="63" s="1"/>
  <c r="AD48" i="41"/>
  <c r="Y54" i="63" s="1"/>
  <c r="AF48" i="41"/>
  <c r="AA54" i="63" s="1"/>
  <c r="AG48" i="41"/>
  <c r="AJ48"/>
  <c r="AE54" i="63" s="1"/>
  <c r="AL48" i="41"/>
  <c r="AG54" i="63" s="1"/>
  <c r="AN48" i="41"/>
  <c r="AI54" i="63" s="1"/>
  <c r="AO48" i="41"/>
  <c r="L49"/>
  <c r="G55" i="63" s="1"/>
  <c r="N49" i="41"/>
  <c r="I55" i="63" s="1"/>
  <c r="P49" i="41"/>
  <c r="K55" i="63" s="1"/>
  <c r="Q49" i="41"/>
  <c r="T49"/>
  <c r="O55" i="63" s="1"/>
  <c r="V49" i="41"/>
  <c r="Q55" i="63" s="1"/>
  <c r="X49" i="41"/>
  <c r="S55" i="63" s="1"/>
  <c r="Y49" i="41"/>
  <c r="AB49"/>
  <c r="W55" i="63" s="1"/>
  <c r="AD49" i="41"/>
  <c r="Y55" i="63" s="1"/>
  <c r="AF49" i="41"/>
  <c r="AA55" i="63" s="1"/>
  <c r="AG49" i="41"/>
  <c r="AJ49"/>
  <c r="AE55" i="63" s="1"/>
  <c r="AL49" i="41"/>
  <c r="AG55" i="63" s="1"/>
  <c r="AN49" i="41"/>
  <c r="AI55" i="63" s="1"/>
  <c r="AO49" i="41"/>
  <c r="L50"/>
  <c r="G56" i="63" s="1"/>
  <c r="N50" i="41"/>
  <c r="I56" i="63" s="1"/>
  <c r="P50" i="41"/>
  <c r="K56" i="63" s="1"/>
  <c r="Q50" i="41"/>
  <c r="T50"/>
  <c r="O56" i="63" s="1"/>
  <c r="V50" i="41"/>
  <c r="Q56" i="63" s="1"/>
  <c r="X50" i="41"/>
  <c r="S56" i="63" s="1"/>
  <c r="Y50" i="41"/>
  <c r="AB50"/>
  <c r="W56" i="63" s="1"/>
  <c r="AD50" i="41"/>
  <c r="Y56" i="63" s="1"/>
  <c r="AF50" i="41"/>
  <c r="AA56" i="63" s="1"/>
  <c r="AG50" i="41"/>
  <c r="AJ50"/>
  <c r="AE56" i="63" s="1"/>
  <c r="AL50" i="41"/>
  <c r="AG56" i="63" s="1"/>
  <c r="AN50" i="41"/>
  <c r="AI56" i="63" s="1"/>
  <c r="AO50" i="41"/>
  <c r="L51"/>
  <c r="G57" i="63" s="1"/>
  <c r="N51" i="41"/>
  <c r="I57" i="63" s="1"/>
  <c r="P51" i="41"/>
  <c r="K57" i="63" s="1"/>
  <c r="Q51" i="41"/>
  <c r="T51"/>
  <c r="O57" i="63" s="1"/>
  <c r="V51" i="41"/>
  <c r="Q57" i="63" s="1"/>
  <c r="X51" i="41"/>
  <c r="S57" i="63" s="1"/>
  <c r="Y51" i="41"/>
  <c r="AB51"/>
  <c r="W57" i="63" s="1"/>
  <c r="AD51" i="41"/>
  <c r="Y57" i="63" s="1"/>
  <c r="AF51" i="41"/>
  <c r="AA57" i="63" s="1"/>
  <c r="AG51" i="41"/>
  <c r="AJ51"/>
  <c r="AE57" i="63" s="1"/>
  <c r="AL51" i="41"/>
  <c r="AG57" i="63" s="1"/>
  <c r="AN51" i="41"/>
  <c r="AI57" i="63" s="1"/>
  <c r="AO51" i="41"/>
  <c r="L52"/>
  <c r="G58" i="63" s="1"/>
  <c r="N52" i="41"/>
  <c r="I58" i="63" s="1"/>
  <c r="P52" i="41"/>
  <c r="K58" i="63" s="1"/>
  <c r="Q52" i="41"/>
  <c r="T52"/>
  <c r="O58" i="63" s="1"/>
  <c r="V52" i="41"/>
  <c r="Q58" i="63" s="1"/>
  <c r="X52" i="41"/>
  <c r="S58" i="63" s="1"/>
  <c r="Y52" i="41"/>
  <c r="AB52"/>
  <c r="W58" i="63" s="1"/>
  <c r="AD52" i="41"/>
  <c r="Y58" i="63" s="1"/>
  <c r="AF52" i="41"/>
  <c r="AA58" i="63" s="1"/>
  <c r="AG52" i="41"/>
  <c r="AJ52"/>
  <c r="AE58" i="63" s="1"/>
  <c r="AL52" i="41"/>
  <c r="AG58" i="63" s="1"/>
  <c r="AN52" i="41"/>
  <c r="AI58" i="63" s="1"/>
  <c r="AO52" i="41"/>
  <c r="L53"/>
  <c r="G59" i="63" s="1"/>
  <c r="N53" i="41"/>
  <c r="I59" i="63" s="1"/>
  <c r="P53" i="41"/>
  <c r="K59" i="63" s="1"/>
  <c r="Q53" i="41"/>
  <c r="T53"/>
  <c r="O59" i="63" s="1"/>
  <c r="V53" i="41"/>
  <c r="Q59" i="63" s="1"/>
  <c r="X53" i="41"/>
  <c r="S59" i="63" s="1"/>
  <c r="Y53" i="41"/>
  <c r="AB53"/>
  <c r="W59" i="63" s="1"/>
  <c r="AD53" i="41"/>
  <c r="Y59" i="63" s="1"/>
  <c r="AF53" i="41"/>
  <c r="AA59" i="63" s="1"/>
  <c r="AG53" i="41"/>
  <c r="AJ53"/>
  <c r="AE59" i="63" s="1"/>
  <c r="AL53" i="41"/>
  <c r="AG59" i="63" s="1"/>
  <c r="AN53" i="41"/>
  <c r="AI59" i="63" s="1"/>
  <c r="AO53" i="41"/>
  <c r="L54"/>
  <c r="G60" i="63" s="1"/>
  <c r="N54" i="41"/>
  <c r="I60" i="63" s="1"/>
  <c r="P54" i="41"/>
  <c r="K60" i="63" s="1"/>
  <c r="Q54" i="41"/>
  <c r="T54"/>
  <c r="O60" i="63" s="1"/>
  <c r="V54" i="41"/>
  <c r="Q60" i="63" s="1"/>
  <c r="X54" i="41"/>
  <c r="S60" i="63" s="1"/>
  <c r="Y54" i="41"/>
  <c r="AB54"/>
  <c r="W60" i="63" s="1"/>
  <c r="AD54" i="41"/>
  <c r="Y60" i="63" s="1"/>
  <c r="AF54" i="41"/>
  <c r="AA60" i="63" s="1"/>
  <c r="AG54" i="41"/>
  <c r="AJ54"/>
  <c r="AE60" i="63" s="1"/>
  <c r="AL54" i="41"/>
  <c r="AG60" i="63" s="1"/>
  <c r="AN54" i="41"/>
  <c r="AI60" i="63" s="1"/>
  <c r="AO54" i="41"/>
  <c r="L55"/>
  <c r="G61" i="63" s="1"/>
  <c r="N55" i="41"/>
  <c r="I61" i="63" s="1"/>
  <c r="P55" i="41"/>
  <c r="K61" i="63" s="1"/>
  <c r="Q55" i="41"/>
  <c r="T55"/>
  <c r="O61" i="63" s="1"/>
  <c r="V55" i="41"/>
  <c r="Q61" i="63" s="1"/>
  <c r="X55" i="41"/>
  <c r="S61" i="63" s="1"/>
  <c r="Y55" i="41"/>
  <c r="AB55"/>
  <c r="W61" i="63" s="1"/>
  <c r="AD55" i="41"/>
  <c r="Y61" i="63" s="1"/>
  <c r="AF55" i="41"/>
  <c r="AA61" i="63" s="1"/>
  <c r="AG55" i="41"/>
  <c r="AJ55"/>
  <c r="AE61" i="63" s="1"/>
  <c r="AL55" i="41"/>
  <c r="AG61" i="63" s="1"/>
  <c r="AN55" i="41"/>
  <c r="AI61" i="63" s="1"/>
  <c r="AO55" i="41"/>
  <c r="L56"/>
  <c r="G62" i="63" s="1"/>
  <c r="N56" i="41"/>
  <c r="I62" i="63" s="1"/>
  <c r="P56" i="41"/>
  <c r="K62" i="63" s="1"/>
  <c r="Q56" i="41"/>
  <c r="T56"/>
  <c r="O62" i="63" s="1"/>
  <c r="V56" i="41"/>
  <c r="Q62" i="63" s="1"/>
  <c r="X56" i="41"/>
  <c r="S62" i="63" s="1"/>
  <c r="Y56" i="41"/>
  <c r="AB56"/>
  <c r="W62" i="63" s="1"/>
  <c r="AD56" i="41"/>
  <c r="Y62" i="63" s="1"/>
  <c r="AF56" i="41"/>
  <c r="AA62" i="63" s="1"/>
  <c r="AG56" i="41"/>
  <c r="AJ56"/>
  <c r="AE62" i="63" s="1"/>
  <c r="AL56" i="41"/>
  <c r="AG62" i="63" s="1"/>
  <c r="AN56" i="41"/>
  <c r="AI62" i="63" s="1"/>
  <c r="AO56" i="41"/>
  <c r="L57"/>
  <c r="G63" i="63" s="1"/>
  <c r="N57" i="41"/>
  <c r="I63" i="63" s="1"/>
  <c r="P57" i="41"/>
  <c r="K63" i="63" s="1"/>
  <c r="Q57" i="41"/>
  <c r="T57"/>
  <c r="O63" i="63" s="1"/>
  <c r="V57" i="41"/>
  <c r="Q63" i="63" s="1"/>
  <c r="X57" i="41"/>
  <c r="S63" i="63" s="1"/>
  <c r="Y57" i="41"/>
  <c r="AB57"/>
  <c r="W63" i="63" s="1"/>
  <c r="AD57" i="41"/>
  <c r="Y63" i="63" s="1"/>
  <c r="AF57" i="41"/>
  <c r="AA63" i="63" s="1"/>
  <c r="AG57" i="41"/>
  <c r="AJ57"/>
  <c r="AE63" i="63" s="1"/>
  <c r="AL57" i="41"/>
  <c r="AG63" i="63" s="1"/>
  <c r="AN57" i="41"/>
  <c r="AI63" i="63" s="1"/>
  <c r="AO57" i="41"/>
  <c r="L58"/>
  <c r="G64" i="63" s="1"/>
  <c r="N58" i="41"/>
  <c r="I64" i="63" s="1"/>
  <c r="P58" i="41"/>
  <c r="K64" i="63" s="1"/>
  <c r="Q58" i="41"/>
  <c r="T58"/>
  <c r="O64" i="63" s="1"/>
  <c r="V58" i="41"/>
  <c r="Q64" i="63" s="1"/>
  <c r="X58" i="41"/>
  <c r="S64" i="63" s="1"/>
  <c r="Y58" i="41"/>
  <c r="AB58"/>
  <c r="W64" i="63" s="1"/>
  <c r="AD58" i="41"/>
  <c r="Y64" i="63" s="1"/>
  <c r="AF58" i="41"/>
  <c r="AA64" i="63" s="1"/>
  <c r="AG58" i="41"/>
  <c r="AJ58"/>
  <c r="AE64" i="63" s="1"/>
  <c r="AL58" i="41"/>
  <c r="AG64" i="63" s="1"/>
  <c r="AN58" i="41"/>
  <c r="AI64" i="63" s="1"/>
  <c r="AO58" i="41"/>
  <c r="L59"/>
  <c r="G65" i="63" s="1"/>
  <c r="N59" i="41"/>
  <c r="I65" i="63" s="1"/>
  <c r="P59" i="41"/>
  <c r="K65" i="63" s="1"/>
  <c r="Q59" i="41"/>
  <c r="T59"/>
  <c r="O65" i="63" s="1"/>
  <c r="V59" i="41"/>
  <c r="Q65" i="63" s="1"/>
  <c r="X59" i="41"/>
  <c r="S65" i="63" s="1"/>
  <c r="Y59" i="41"/>
  <c r="AB59"/>
  <c r="W65" i="63" s="1"/>
  <c r="AD59" i="41"/>
  <c r="Y65" i="63" s="1"/>
  <c r="AF59" i="41"/>
  <c r="AA65" i="63" s="1"/>
  <c r="AG59" i="41"/>
  <c r="AJ59"/>
  <c r="AE65" i="63" s="1"/>
  <c r="AL59" i="41"/>
  <c r="AG65" i="63" s="1"/>
  <c r="AN59" i="41"/>
  <c r="AI65" i="63" s="1"/>
  <c r="AO59" i="41"/>
  <c r="L60"/>
  <c r="G66" i="63" s="1"/>
  <c r="N60" i="41"/>
  <c r="I66" i="63" s="1"/>
  <c r="P60" i="41"/>
  <c r="K66" i="63" s="1"/>
  <c r="Q60" i="41"/>
  <c r="T60"/>
  <c r="O66" i="63" s="1"/>
  <c r="V60" i="41"/>
  <c r="Q66" i="63" s="1"/>
  <c r="X60" i="41"/>
  <c r="S66" i="63" s="1"/>
  <c r="Y60" i="41"/>
  <c r="AB60"/>
  <c r="W66" i="63" s="1"/>
  <c r="AD60" i="41"/>
  <c r="Y66" i="63" s="1"/>
  <c r="AF60" i="41"/>
  <c r="AA66" i="63" s="1"/>
  <c r="AG60" i="41"/>
  <c r="AJ60"/>
  <c r="AE66" i="63" s="1"/>
  <c r="AL60" i="41"/>
  <c r="AG66" i="63" s="1"/>
  <c r="AN60" i="41"/>
  <c r="AI66" i="63" s="1"/>
  <c r="AO60" i="41"/>
  <c r="L61"/>
  <c r="G67" i="63" s="1"/>
  <c r="N61" i="41"/>
  <c r="I67" i="63" s="1"/>
  <c r="P61" i="41"/>
  <c r="K67" i="63" s="1"/>
  <c r="Q61" i="41"/>
  <c r="T61"/>
  <c r="O67" i="63" s="1"/>
  <c r="V61" i="41"/>
  <c r="Q67" i="63" s="1"/>
  <c r="X61" i="41"/>
  <c r="S67" i="63" s="1"/>
  <c r="Y61" i="41"/>
  <c r="AB61"/>
  <c r="W67" i="63" s="1"/>
  <c r="AD61" i="41"/>
  <c r="Y67" i="63" s="1"/>
  <c r="AF61" i="41"/>
  <c r="AA67" i="63" s="1"/>
  <c r="AG61" i="41"/>
  <c r="AJ61"/>
  <c r="AE67" i="63" s="1"/>
  <c r="AL61" i="41"/>
  <c r="AG67" i="63" s="1"/>
  <c r="AN61" i="41"/>
  <c r="AI67" i="63" s="1"/>
  <c r="AO61" i="41"/>
  <c r="L62"/>
  <c r="G68" i="63" s="1"/>
  <c r="N62" i="41"/>
  <c r="I68" i="63" s="1"/>
  <c r="P62" i="41"/>
  <c r="K68" i="63" s="1"/>
  <c r="Q62" i="41"/>
  <c r="T62"/>
  <c r="O68" i="63" s="1"/>
  <c r="V62" i="41"/>
  <c r="Q68" i="63" s="1"/>
  <c r="X62" i="41"/>
  <c r="S68" i="63" s="1"/>
  <c r="Y62" i="41"/>
  <c r="AB62"/>
  <c r="W68" i="63" s="1"/>
  <c r="AD62" i="41"/>
  <c r="Y68" i="63" s="1"/>
  <c r="AF62" i="41"/>
  <c r="AA68" i="63" s="1"/>
  <c r="AG62" i="41"/>
  <c r="AJ62"/>
  <c r="AE68" i="63" s="1"/>
  <c r="AL62" i="41"/>
  <c r="AG68" i="63" s="1"/>
  <c r="AN62" i="41"/>
  <c r="AI68" i="63" s="1"/>
  <c r="AO62" i="41"/>
  <c r="L63"/>
  <c r="G69" i="63" s="1"/>
  <c r="N63" i="41"/>
  <c r="I69" i="63" s="1"/>
  <c r="P63" i="41"/>
  <c r="K69" i="63" s="1"/>
  <c r="Q63" i="41"/>
  <c r="T63"/>
  <c r="O69" i="63" s="1"/>
  <c r="V63" i="41"/>
  <c r="Q69" i="63" s="1"/>
  <c r="X63" i="41"/>
  <c r="S69" i="63" s="1"/>
  <c r="Y63" i="41"/>
  <c r="AB63"/>
  <c r="W69" i="63" s="1"/>
  <c r="AD63" i="41"/>
  <c r="Y69" i="63" s="1"/>
  <c r="AF63" i="41"/>
  <c r="AA69" i="63" s="1"/>
  <c r="AG63" i="41"/>
  <c r="AJ63"/>
  <c r="AE69" i="63" s="1"/>
  <c r="AL63" i="41"/>
  <c r="AG69" i="63" s="1"/>
  <c r="AN63" i="41"/>
  <c r="AI69" i="63" s="1"/>
  <c r="AO63" i="41"/>
  <c r="L64"/>
  <c r="G70" i="63" s="1"/>
  <c r="N64" i="41"/>
  <c r="I70" i="63" s="1"/>
  <c r="P64" i="41"/>
  <c r="K70" i="63" s="1"/>
  <c r="Q64" i="41"/>
  <c r="T64"/>
  <c r="O70" i="63" s="1"/>
  <c r="V64" i="41"/>
  <c r="Q70" i="63" s="1"/>
  <c r="X64" i="41"/>
  <c r="S70" i="63" s="1"/>
  <c r="Y64" i="41"/>
  <c r="AB64"/>
  <c r="W70" i="63" s="1"/>
  <c r="AD64" i="41"/>
  <c r="Y70" i="63" s="1"/>
  <c r="AF64" i="41"/>
  <c r="AA70" i="63" s="1"/>
  <c r="AG64" i="41"/>
  <c r="AJ64"/>
  <c r="AE70" i="63" s="1"/>
  <c r="AL64" i="41"/>
  <c r="AG70" i="63" s="1"/>
  <c r="AN64" i="41"/>
  <c r="AI70" i="63" s="1"/>
  <c r="AO64" i="41"/>
  <c r="L65"/>
  <c r="G71" i="63" s="1"/>
  <c r="N65" i="41"/>
  <c r="I71" i="63" s="1"/>
  <c r="P65" i="41"/>
  <c r="K71" i="63" s="1"/>
  <c r="Q65" i="41"/>
  <c r="T65"/>
  <c r="O71" i="63" s="1"/>
  <c r="V65" i="41"/>
  <c r="Q71" i="63" s="1"/>
  <c r="X65" i="41"/>
  <c r="S71" i="63" s="1"/>
  <c r="Y65" i="41"/>
  <c r="AB65"/>
  <c r="W71" i="63" s="1"/>
  <c r="AD65" i="41"/>
  <c r="Y71" i="63" s="1"/>
  <c r="AF65" i="41"/>
  <c r="AA71" i="63" s="1"/>
  <c r="AG65" i="41"/>
  <c r="AJ65"/>
  <c r="AE71" i="63" s="1"/>
  <c r="AL65" i="41"/>
  <c r="AG71" i="63" s="1"/>
  <c r="AN65" i="41"/>
  <c r="AI71" i="63" s="1"/>
  <c r="AO65" i="41"/>
  <c r="L66"/>
  <c r="G72" i="63" s="1"/>
  <c r="N66" i="41"/>
  <c r="I72" i="63" s="1"/>
  <c r="P66" i="41"/>
  <c r="K72" i="63" s="1"/>
  <c r="Q66" i="41"/>
  <c r="T66"/>
  <c r="O72" i="63" s="1"/>
  <c r="V66" i="41"/>
  <c r="Q72" i="63" s="1"/>
  <c r="X66" i="41"/>
  <c r="S72" i="63" s="1"/>
  <c r="Y66" i="41"/>
  <c r="AB66"/>
  <c r="W72" i="63" s="1"/>
  <c r="AD66" i="41"/>
  <c r="Y72" i="63" s="1"/>
  <c r="AF66" i="41"/>
  <c r="AA72" i="63" s="1"/>
  <c r="AG66" i="41"/>
  <c r="AJ66"/>
  <c r="AE72" i="63" s="1"/>
  <c r="AL66" i="41"/>
  <c r="AG72" i="63" s="1"/>
  <c r="AN66" i="41"/>
  <c r="AI72" i="63" s="1"/>
  <c r="AO66" i="41"/>
  <c r="L67"/>
  <c r="G73" i="63" s="1"/>
  <c r="N67" i="41"/>
  <c r="I73" i="63" s="1"/>
  <c r="P67" i="41"/>
  <c r="K73" i="63" s="1"/>
  <c r="Q67" i="41"/>
  <c r="T67"/>
  <c r="O73" i="63" s="1"/>
  <c r="V67" i="41"/>
  <c r="Q73" i="63" s="1"/>
  <c r="X67" i="41"/>
  <c r="S73" i="63" s="1"/>
  <c r="Y67" i="41"/>
  <c r="AB67"/>
  <c r="W73" i="63" s="1"/>
  <c r="AD67" i="41"/>
  <c r="Y73" i="63" s="1"/>
  <c r="AF67" i="41"/>
  <c r="AA73" i="63" s="1"/>
  <c r="AG67" i="41"/>
  <c r="AJ67"/>
  <c r="AE73" i="63" s="1"/>
  <c r="AL67" i="41"/>
  <c r="AG73" i="63" s="1"/>
  <c r="AN67" i="41"/>
  <c r="AI73" i="63" s="1"/>
  <c r="AO67" i="41"/>
  <c r="L68"/>
  <c r="G74" i="63" s="1"/>
  <c r="N68" i="41"/>
  <c r="I74" i="63" s="1"/>
  <c r="P68" i="41"/>
  <c r="K74" i="63" s="1"/>
  <c r="Q68" i="41"/>
  <c r="T68"/>
  <c r="O74" i="63" s="1"/>
  <c r="V68" i="41"/>
  <c r="Q74" i="63" s="1"/>
  <c r="X68" i="41"/>
  <c r="S74" i="63" s="1"/>
  <c r="Y68" i="41"/>
  <c r="AB68"/>
  <c r="W74" i="63" s="1"/>
  <c r="AD68" i="41"/>
  <c r="Y74" i="63" s="1"/>
  <c r="AF68" i="41"/>
  <c r="AA74" i="63" s="1"/>
  <c r="AG68" i="41"/>
  <c r="AJ68"/>
  <c r="AE74" i="63" s="1"/>
  <c r="AL68" i="41"/>
  <c r="AG74" i="63" s="1"/>
  <c r="AN68" i="41"/>
  <c r="AI74" i="63" s="1"/>
  <c r="AO68" i="41"/>
  <c r="L69"/>
  <c r="G75" i="63" s="1"/>
  <c r="N69" i="41"/>
  <c r="I75" i="63" s="1"/>
  <c r="P69" i="41"/>
  <c r="K75" i="63" s="1"/>
  <c r="Q69" i="41"/>
  <c r="T69"/>
  <c r="O75" i="63" s="1"/>
  <c r="V69" i="41"/>
  <c r="Q75" i="63" s="1"/>
  <c r="X69" i="41"/>
  <c r="S75" i="63" s="1"/>
  <c r="Y69" i="41"/>
  <c r="AB69"/>
  <c r="W75" i="63" s="1"/>
  <c r="AD69" i="41"/>
  <c r="Y75" i="63" s="1"/>
  <c r="AF69" i="41"/>
  <c r="AA75" i="63" s="1"/>
  <c r="AG69" i="41"/>
  <c r="AJ69"/>
  <c r="AE75" i="63" s="1"/>
  <c r="AL69" i="41"/>
  <c r="AG75" i="63" s="1"/>
  <c r="AN69" i="41"/>
  <c r="AI75" i="63" s="1"/>
  <c r="AO69" i="41"/>
  <c r="L70"/>
  <c r="G76" i="63" s="1"/>
  <c r="N70" i="41"/>
  <c r="I76" i="63" s="1"/>
  <c r="P70" i="41"/>
  <c r="K76" i="63" s="1"/>
  <c r="Q70" i="41"/>
  <c r="T70"/>
  <c r="O76" i="63" s="1"/>
  <c r="V70" i="41"/>
  <c r="Q76" i="63" s="1"/>
  <c r="X70" i="41"/>
  <c r="S76" i="63" s="1"/>
  <c r="Y70" i="41"/>
  <c r="AB70"/>
  <c r="W76" i="63" s="1"/>
  <c r="AD70" i="41"/>
  <c r="Y76" i="63" s="1"/>
  <c r="AF70" i="41"/>
  <c r="AA76" i="63" s="1"/>
  <c r="AG70" i="41"/>
  <c r="AJ70"/>
  <c r="AE76" i="63" s="1"/>
  <c r="AL70" i="41"/>
  <c r="AG76" i="63" s="1"/>
  <c r="AN70" i="41"/>
  <c r="AI76" i="63" s="1"/>
  <c r="AO70" i="41"/>
  <c r="L71"/>
  <c r="G77" i="63" s="1"/>
  <c r="N71" i="41"/>
  <c r="I77" i="63" s="1"/>
  <c r="P71" i="41"/>
  <c r="K77" i="63" s="1"/>
  <c r="Q71" i="41"/>
  <c r="T71"/>
  <c r="O77" i="63" s="1"/>
  <c r="V71" i="41"/>
  <c r="Q77" i="63" s="1"/>
  <c r="X71" i="41"/>
  <c r="S77" i="63" s="1"/>
  <c r="Y71" i="41"/>
  <c r="AB71"/>
  <c r="W77" i="63" s="1"/>
  <c r="AD71" i="41"/>
  <c r="Y77" i="63" s="1"/>
  <c r="AF71" i="41"/>
  <c r="AA77" i="63" s="1"/>
  <c r="AG71" i="41"/>
  <c r="AJ71"/>
  <c r="AE77" i="63" s="1"/>
  <c r="AL71" i="41"/>
  <c r="AG77" i="63" s="1"/>
  <c r="AN71" i="41"/>
  <c r="AI77" i="63" s="1"/>
  <c r="AO71" i="41"/>
  <c r="L72"/>
  <c r="G78" i="63" s="1"/>
  <c r="N72" i="41"/>
  <c r="I78" i="63" s="1"/>
  <c r="P72" i="41"/>
  <c r="K78" i="63" s="1"/>
  <c r="Q72" i="41"/>
  <c r="T72"/>
  <c r="O78" i="63" s="1"/>
  <c r="V72" i="41"/>
  <c r="Q78" i="63" s="1"/>
  <c r="X72" i="41"/>
  <c r="S78" i="63" s="1"/>
  <c r="Y72" i="41"/>
  <c r="AB72"/>
  <c r="W78" i="63" s="1"/>
  <c r="AD72" i="41"/>
  <c r="Y78" i="63" s="1"/>
  <c r="AF72" i="41"/>
  <c r="AA78" i="63" s="1"/>
  <c r="AG72" i="41"/>
  <c r="AJ72"/>
  <c r="AE78" i="63" s="1"/>
  <c r="AL72" i="41"/>
  <c r="AG78" i="63" s="1"/>
  <c r="AN72" i="41"/>
  <c r="AI78" i="63" s="1"/>
  <c r="AO72" i="41"/>
  <c r="L73"/>
  <c r="G79" i="63" s="1"/>
  <c r="N73" i="41"/>
  <c r="I79" i="63" s="1"/>
  <c r="P73" i="41"/>
  <c r="K79" i="63" s="1"/>
  <c r="Q73" i="41"/>
  <c r="T73"/>
  <c r="O79" i="63" s="1"/>
  <c r="V73" i="41"/>
  <c r="Q79" i="63" s="1"/>
  <c r="X73" i="41"/>
  <c r="S79" i="63" s="1"/>
  <c r="Y73" i="41"/>
  <c r="AB73"/>
  <c r="W79" i="63" s="1"/>
  <c r="AD73" i="41"/>
  <c r="Y79" i="63" s="1"/>
  <c r="AF73" i="41"/>
  <c r="AA79" i="63" s="1"/>
  <c r="AG73" i="41"/>
  <c r="AJ73"/>
  <c r="AE79" i="63" s="1"/>
  <c r="AL73" i="41"/>
  <c r="AG79" i="63" s="1"/>
  <c r="AN73" i="41"/>
  <c r="AI79" i="63" s="1"/>
  <c r="AO73" i="41"/>
  <c r="L74"/>
  <c r="G80" i="63" s="1"/>
  <c r="N74" i="41"/>
  <c r="I80" i="63" s="1"/>
  <c r="P74" i="41"/>
  <c r="K80" i="63" s="1"/>
  <c r="Q74" i="41"/>
  <c r="T74"/>
  <c r="O80" i="63" s="1"/>
  <c r="V74" i="41"/>
  <c r="Q80" i="63" s="1"/>
  <c r="X74" i="41"/>
  <c r="S80" i="63" s="1"/>
  <c r="Y74" i="41"/>
  <c r="AB74"/>
  <c r="W80" i="63" s="1"/>
  <c r="AD74" i="41"/>
  <c r="Y80" i="63" s="1"/>
  <c r="AF74" i="41"/>
  <c r="AA80" i="63" s="1"/>
  <c r="AG74" i="41"/>
  <c r="AJ74"/>
  <c r="AE80" i="63" s="1"/>
  <c r="AL74" i="41"/>
  <c r="AG80" i="63" s="1"/>
  <c r="AN74" i="41"/>
  <c r="AI80" i="63" s="1"/>
  <c r="AO74" i="41"/>
  <c r="L75"/>
  <c r="G81" i="63" s="1"/>
  <c r="N75" i="41"/>
  <c r="I81" i="63" s="1"/>
  <c r="P75" i="41"/>
  <c r="K81" i="63" s="1"/>
  <c r="Q75" i="41"/>
  <c r="T75"/>
  <c r="O81" i="63" s="1"/>
  <c r="V75" i="41"/>
  <c r="Q81" i="63" s="1"/>
  <c r="X75" i="41"/>
  <c r="S81" i="63" s="1"/>
  <c r="Y75" i="41"/>
  <c r="AB75"/>
  <c r="W81" i="63" s="1"/>
  <c r="AD75" i="41"/>
  <c r="Y81" i="63" s="1"/>
  <c r="AF75" i="41"/>
  <c r="AA81" i="63" s="1"/>
  <c r="AG75" i="41"/>
  <c r="AJ75"/>
  <c r="AE81" i="63" s="1"/>
  <c r="AL75" i="41"/>
  <c r="AG81" i="63" s="1"/>
  <c r="AN75" i="41"/>
  <c r="AI81" i="63" s="1"/>
  <c r="AO75" i="41"/>
  <c r="L76"/>
  <c r="G82" i="63" s="1"/>
  <c r="N76" i="41"/>
  <c r="I82" i="63" s="1"/>
  <c r="P76" i="41"/>
  <c r="K82" i="63" s="1"/>
  <c r="Q76" i="41"/>
  <c r="T76"/>
  <c r="O82" i="63" s="1"/>
  <c r="V76" i="41"/>
  <c r="Q82" i="63" s="1"/>
  <c r="X76" i="41"/>
  <c r="S82" i="63" s="1"/>
  <c r="Y76" i="41"/>
  <c r="AB76"/>
  <c r="W82" i="63" s="1"/>
  <c r="AD76" i="41"/>
  <c r="Y82" i="63" s="1"/>
  <c r="AF76" i="41"/>
  <c r="AA82" i="63" s="1"/>
  <c r="AG76" i="41"/>
  <c r="AJ76"/>
  <c r="AE82" i="63" s="1"/>
  <c r="AL76" i="41"/>
  <c r="AG82" i="63" s="1"/>
  <c r="AN76" i="41"/>
  <c r="AI82" i="63" s="1"/>
  <c r="AO76" i="41"/>
  <c r="L77"/>
  <c r="G83" i="63" s="1"/>
  <c r="N77" i="41"/>
  <c r="I83" i="63" s="1"/>
  <c r="P77" i="41"/>
  <c r="K83" i="63" s="1"/>
  <c r="Q77" i="41"/>
  <c r="T77"/>
  <c r="O83" i="63" s="1"/>
  <c r="V77" i="41"/>
  <c r="Q83" i="63" s="1"/>
  <c r="X77" i="41"/>
  <c r="S83" i="63" s="1"/>
  <c r="Y77" i="41"/>
  <c r="AB77"/>
  <c r="W83" i="63" s="1"/>
  <c r="AD77" i="41"/>
  <c r="Y83" i="63" s="1"/>
  <c r="AF77" i="41"/>
  <c r="AA83" i="63" s="1"/>
  <c r="AG77" i="41"/>
  <c r="AJ77"/>
  <c r="AE83" i="63" s="1"/>
  <c r="AL77" i="41"/>
  <c r="AG83" i="63" s="1"/>
  <c r="AN77" i="41"/>
  <c r="AI83" i="63" s="1"/>
  <c r="AO77" i="41"/>
  <c r="L78"/>
  <c r="G84" i="63" s="1"/>
  <c r="N78" i="41"/>
  <c r="I84" i="63" s="1"/>
  <c r="P78" i="41"/>
  <c r="K84" i="63" s="1"/>
  <c r="Q78" i="41"/>
  <c r="T78"/>
  <c r="O84" i="63" s="1"/>
  <c r="V78" i="41"/>
  <c r="Q84" i="63" s="1"/>
  <c r="X78" i="41"/>
  <c r="S84" i="63" s="1"/>
  <c r="Y78" i="41"/>
  <c r="AB78"/>
  <c r="W84" i="63" s="1"/>
  <c r="AD78" i="41"/>
  <c r="Y84" i="63" s="1"/>
  <c r="AF78" i="41"/>
  <c r="AA84" i="63" s="1"/>
  <c r="AG78" i="41"/>
  <c r="AJ78"/>
  <c r="AE84" i="63" s="1"/>
  <c r="AL78" i="41"/>
  <c r="AG84" i="63" s="1"/>
  <c r="AN78" i="41"/>
  <c r="AI84" i="63" s="1"/>
  <c r="AO78" i="41"/>
  <c r="L79"/>
  <c r="G85" i="63" s="1"/>
  <c r="N79" i="41"/>
  <c r="I85" i="63" s="1"/>
  <c r="P79" i="41"/>
  <c r="K85" i="63" s="1"/>
  <c r="Q79" i="41"/>
  <c r="T79"/>
  <c r="O85" i="63" s="1"/>
  <c r="V79" i="41"/>
  <c r="Q85" i="63" s="1"/>
  <c r="X79" i="41"/>
  <c r="S85" i="63" s="1"/>
  <c r="Y79" i="41"/>
  <c r="AB79"/>
  <c r="W85" i="63" s="1"/>
  <c r="AD79" i="41"/>
  <c r="Y85" i="63" s="1"/>
  <c r="AF79" i="41"/>
  <c r="AA85" i="63" s="1"/>
  <c r="AG79" i="41"/>
  <c r="AJ79"/>
  <c r="AE85" i="63" s="1"/>
  <c r="AL79" i="41"/>
  <c r="AG85" i="63" s="1"/>
  <c r="AN79" i="41"/>
  <c r="AI85" i="63" s="1"/>
  <c r="AO79" i="41"/>
  <c r="L80"/>
  <c r="G86" i="63" s="1"/>
  <c r="N80" i="41"/>
  <c r="I86" i="63" s="1"/>
  <c r="P80" i="41"/>
  <c r="K86" i="63" s="1"/>
  <c r="Q80" i="41"/>
  <c r="T80"/>
  <c r="O86" i="63" s="1"/>
  <c r="V80" i="41"/>
  <c r="Q86" i="63" s="1"/>
  <c r="X80" i="41"/>
  <c r="S86" i="63" s="1"/>
  <c r="Y80" i="41"/>
  <c r="AB80"/>
  <c r="W86" i="63" s="1"/>
  <c r="AD80" i="41"/>
  <c r="Y86" i="63" s="1"/>
  <c r="AF80" i="41"/>
  <c r="AA86" i="63" s="1"/>
  <c r="AG80" i="41"/>
  <c r="AJ80"/>
  <c r="AE86" i="63" s="1"/>
  <c r="AL80" i="41"/>
  <c r="AG86" i="63" s="1"/>
  <c r="AN80" i="41"/>
  <c r="AI86" i="63" s="1"/>
  <c r="AO80" i="41"/>
  <c r="L81"/>
  <c r="G87" i="63" s="1"/>
  <c r="N81" i="41"/>
  <c r="I87" i="63" s="1"/>
  <c r="P81" i="41"/>
  <c r="K87" i="63" s="1"/>
  <c r="Q81" i="41"/>
  <c r="T81"/>
  <c r="O87" i="63" s="1"/>
  <c r="V81" i="41"/>
  <c r="Q87" i="63" s="1"/>
  <c r="X81" i="41"/>
  <c r="S87" i="63" s="1"/>
  <c r="Y81" i="41"/>
  <c r="AB81"/>
  <c r="W87" i="63" s="1"/>
  <c r="AD81" i="41"/>
  <c r="Y87" i="63" s="1"/>
  <c r="AF81" i="41"/>
  <c r="AA87" i="63" s="1"/>
  <c r="AG81" i="41"/>
  <c r="AJ81"/>
  <c r="AE87" i="63" s="1"/>
  <c r="AL81" i="41"/>
  <c r="AG87" i="63" s="1"/>
  <c r="AN81" i="41"/>
  <c r="AI87" i="63" s="1"/>
  <c r="AO81" i="41"/>
  <c r="L82"/>
  <c r="G88" i="63" s="1"/>
  <c r="N82" i="41"/>
  <c r="I88" i="63" s="1"/>
  <c r="P82" i="41"/>
  <c r="K88" i="63" s="1"/>
  <c r="Q82" i="41"/>
  <c r="T82"/>
  <c r="O88" i="63" s="1"/>
  <c r="V82" i="41"/>
  <c r="Q88" i="63" s="1"/>
  <c r="X82" i="41"/>
  <c r="S88" i="63" s="1"/>
  <c r="Y82" i="41"/>
  <c r="AB82"/>
  <c r="W88" i="63" s="1"/>
  <c r="AD82" i="41"/>
  <c r="Y88" i="63" s="1"/>
  <c r="AF82" i="41"/>
  <c r="AA88" i="63" s="1"/>
  <c r="AG82" i="41"/>
  <c r="AJ82"/>
  <c r="AE88" i="63" s="1"/>
  <c r="AL82" i="41"/>
  <c r="AG88" i="63" s="1"/>
  <c r="AN82" i="41"/>
  <c r="AI88" i="63" s="1"/>
  <c r="AO82" i="41"/>
  <c r="L83"/>
  <c r="G89" i="63" s="1"/>
  <c r="N83" i="41"/>
  <c r="I89" i="63" s="1"/>
  <c r="P83" i="41"/>
  <c r="K89" i="63" s="1"/>
  <c r="Q83" i="41"/>
  <c r="T83"/>
  <c r="O89" i="63" s="1"/>
  <c r="V83" i="41"/>
  <c r="Q89" i="63" s="1"/>
  <c r="X83" i="41"/>
  <c r="S89" i="63" s="1"/>
  <c r="Y83" i="41"/>
  <c r="AB83"/>
  <c r="W89" i="63" s="1"/>
  <c r="AD83" i="41"/>
  <c r="Y89" i="63" s="1"/>
  <c r="AF83" i="41"/>
  <c r="AA89" i="63" s="1"/>
  <c r="AG83" i="41"/>
  <c r="AJ83"/>
  <c r="AE89" i="63" s="1"/>
  <c r="AL83" i="41"/>
  <c r="AG89" i="63" s="1"/>
  <c r="AN83" i="41"/>
  <c r="AI89" i="63" s="1"/>
  <c r="AO83" i="41"/>
  <c r="L84"/>
  <c r="G90" i="63" s="1"/>
  <c r="N84" i="41"/>
  <c r="I90" i="63" s="1"/>
  <c r="P84" i="41"/>
  <c r="K90" i="63" s="1"/>
  <c r="Q84" i="41"/>
  <c r="T84"/>
  <c r="O90" i="63" s="1"/>
  <c r="V84" i="41"/>
  <c r="Q90" i="63" s="1"/>
  <c r="X84" i="41"/>
  <c r="S90" i="63" s="1"/>
  <c r="Y84" i="41"/>
  <c r="AB84"/>
  <c r="W90" i="63" s="1"/>
  <c r="AD84" i="41"/>
  <c r="Y90" i="63" s="1"/>
  <c r="AF84" i="41"/>
  <c r="AA90" i="63" s="1"/>
  <c r="AG84" i="41"/>
  <c r="AJ84"/>
  <c r="AE90" i="63" s="1"/>
  <c r="AL84" i="41"/>
  <c r="AG90" i="63" s="1"/>
  <c r="AN84" i="41"/>
  <c r="AI90" i="63" s="1"/>
  <c r="AO84" i="41"/>
  <c r="L85"/>
  <c r="G91" i="63" s="1"/>
  <c r="N85" i="41"/>
  <c r="I91" i="63" s="1"/>
  <c r="P85" i="41"/>
  <c r="K91" i="63" s="1"/>
  <c r="Q85" i="41"/>
  <c r="T85"/>
  <c r="O91" i="63" s="1"/>
  <c r="V85" i="41"/>
  <c r="Q91" i="63" s="1"/>
  <c r="X85" i="41"/>
  <c r="S91" i="63" s="1"/>
  <c r="Y85" i="41"/>
  <c r="AB85"/>
  <c r="W91" i="63" s="1"/>
  <c r="AD85" i="41"/>
  <c r="Y91" i="63" s="1"/>
  <c r="AF85" i="41"/>
  <c r="AA91" i="63" s="1"/>
  <c r="AG85" i="41"/>
  <c r="AJ85"/>
  <c r="AE91" i="63" s="1"/>
  <c r="AL85" i="41"/>
  <c r="AG91" i="63" s="1"/>
  <c r="AN85" i="41"/>
  <c r="AI91" i="63" s="1"/>
  <c r="AO85" i="41"/>
  <c r="L86"/>
  <c r="G92" i="63" s="1"/>
  <c r="N86" i="41"/>
  <c r="I92" i="63" s="1"/>
  <c r="P86" i="41"/>
  <c r="K92" i="63" s="1"/>
  <c r="Q86" i="41"/>
  <c r="T86"/>
  <c r="O92" i="63" s="1"/>
  <c r="V86" i="41"/>
  <c r="Q92" i="63" s="1"/>
  <c r="X86" i="41"/>
  <c r="S92" i="63" s="1"/>
  <c r="Y86" i="41"/>
  <c r="AB86"/>
  <c r="W92" i="63" s="1"/>
  <c r="AD86" i="41"/>
  <c r="Y92" i="63" s="1"/>
  <c r="AF86" i="41"/>
  <c r="AA92" i="63" s="1"/>
  <c r="AG86" i="41"/>
  <c r="AJ86"/>
  <c r="AE92" i="63" s="1"/>
  <c r="AL86" i="41"/>
  <c r="AG92" i="63" s="1"/>
  <c r="AN86" i="41"/>
  <c r="AI92" i="63" s="1"/>
  <c r="AO86" i="41"/>
  <c r="L87"/>
  <c r="G93" i="63" s="1"/>
  <c r="N87" i="41"/>
  <c r="I93" i="63" s="1"/>
  <c r="P87" i="41"/>
  <c r="K93" i="63" s="1"/>
  <c r="Q87" i="41"/>
  <c r="T87"/>
  <c r="O93" i="63" s="1"/>
  <c r="V87" i="41"/>
  <c r="Q93" i="63" s="1"/>
  <c r="X87" i="41"/>
  <c r="S93" i="63" s="1"/>
  <c r="Y87" i="41"/>
  <c r="AB87"/>
  <c r="W93" i="63" s="1"/>
  <c r="AD87" i="41"/>
  <c r="Y93" i="63" s="1"/>
  <c r="AF87" i="41"/>
  <c r="AA93" i="63" s="1"/>
  <c r="AG87" i="41"/>
  <c r="AJ87"/>
  <c r="AE93" i="63" s="1"/>
  <c r="AL87" i="41"/>
  <c r="AG93" i="63" s="1"/>
  <c r="AN87" i="41"/>
  <c r="AI93" i="63" s="1"/>
  <c r="AO87" i="41"/>
  <c r="L88"/>
  <c r="G94" i="63" s="1"/>
  <c r="N88" i="41"/>
  <c r="I94" i="63" s="1"/>
  <c r="P88" i="41"/>
  <c r="K94" i="63" s="1"/>
  <c r="Q88" i="41"/>
  <c r="T88"/>
  <c r="O94" i="63" s="1"/>
  <c r="V88" i="41"/>
  <c r="Q94" i="63" s="1"/>
  <c r="X88" i="41"/>
  <c r="S94" i="63" s="1"/>
  <c r="Y88" i="41"/>
  <c r="AB88"/>
  <c r="W94" i="63" s="1"/>
  <c r="AD88" i="41"/>
  <c r="Y94" i="63" s="1"/>
  <c r="AF88" i="41"/>
  <c r="AA94" i="63" s="1"/>
  <c r="AG88" i="41"/>
  <c r="AJ88"/>
  <c r="AE94" i="63" s="1"/>
  <c r="AL88" i="41"/>
  <c r="AG94" i="63" s="1"/>
  <c r="AN88" i="41"/>
  <c r="AI94" i="63" s="1"/>
  <c r="AO88" i="41"/>
  <c r="L89"/>
  <c r="G95" i="63" s="1"/>
  <c r="N89" i="41"/>
  <c r="I95" i="63" s="1"/>
  <c r="P89" i="41"/>
  <c r="K95" i="63" s="1"/>
  <c r="Q89" i="41"/>
  <c r="T89"/>
  <c r="O95" i="63" s="1"/>
  <c r="V89" i="41"/>
  <c r="Q95" i="63" s="1"/>
  <c r="X89" i="41"/>
  <c r="S95" i="63" s="1"/>
  <c r="Y89" i="41"/>
  <c r="AB89"/>
  <c r="W95" i="63" s="1"/>
  <c r="AD89" i="41"/>
  <c r="Y95" i="63" s="1"/>
  <c r="AF89" i="41"/>
  <c r="AA95" i="63" s="1"/>
  <c r="AG89" i="41"/>
  <c r="AJ89"/>
  <c r="AE95" i="63" s="1"/>
  <c r="AL89" i="41"/>
  <c r="AG95" i="63" s="1"/>
  <c r="AN89" i="41"/>
  <c r="AI95" i="63" s="1"/>
  <c r="AO89" i="41"/>
  <c r="L90"/>
  <c r="G96" i="63" s="1"/>
  <c r="N90" i="41"/>
  <c r="I96" i="63" s="1"/>
  <c r="P90" i="41"/>
  <c r="K96" i="63" s="1"/>
  <c r="Q90" i="41"/>
  <c r="T90"/>
  <c r="O96" i="63" s="1"/>
  <c r="V90" i="41"/>
  <c r="Q96" i="63" s="1"/>
  <c r="X90" i="41"/>
  <c r="S96" i="63" s="1"/>
  <c r="Y90" i="41"/>
  <c r="AB90"/>
  <c r="W96" i="63" s="1"/>
  <c r="AD90" i="41"/>
  <c r="Y96" i="63" s="1"/>
  <c r="AF90" i="41"/>
  <c r="AA96" i="63" s="1"/>
  <c r="AG90" i="41"/>
  <c r="AJ90"/>
  <c r="AE96" i="63" s="1"/>
  <c r="AL90" i="41"/>
  <c r="AG96" i="63" s="1"/>
  <c r="AN90" i="41"/>
  <c r="AI96" i="63" s="1"/>
  <c r="AO90" i="41"/>
  <c r="L91"/>
  <c r="G97" i="63" s="1"/>
  <c r="N91" i="41"/>
  <c r="I97" i="63" s="1"/>
  <c r="P91" i="41"/>
  <c r="K97" i="63" s="1"/>
  <c r="Q91" i="41"/>
  <c r="T91"/>
  <c r="O97" i="63" s="1"/>
  <c r="V91" i="41"/>
  <c r="Q97" i="63" s="1"/>
  <c r="X91" i="41"/>
  <c r="S97" i="63" s="1"/>
  <c r="Y91" i="41"/>
  <c r="AB91"/>
  <c r="W97" i="63" s="1"/>
  <c r="AD91" i="41"/>
  <c r="Y97" i="63" s="1"/>
  <c r="AF91" i="41"/>
  <c r="AA97" i="63" s="1"/>
  <c r="AG91" i="41"/>
  <c r="AJ91"/>
  <c r="AE97" i="63" s="1"/>
  <c r="AL91" i="41"/>
  <c r="AG97" i="63" s="1"/>
  <c r="AN91" i="41"/>
  <c r="AI97" i="63" s="1"/>
  <c r="AO91" i="41"/>
  <c r="L92"/>
  <c r="G98" i="63" s="1"/>
  <c r="N92" i="41"/>
  <c r="I98" i="63" s="1"/>
  <c r="P92" i="41"/>
  <c r="K98" i="63" s="1"/>
  <c r="Q92" i="41"/>
  <c r="T92"/>
  <c r="O98" i="63" s="1"/>
  <c r="V92" i="41"/>
  <c r="Q98" i="63" s="1"/>
  <c r="X92" i="41"/>
  <c r="S98" i="63" s="1"/>
  <c r="Y92" i="41"/>
  <c r="AB92"/>
  <c r="W98" i="63" s="1"/>
  <c r="AD92" i="41"/>
  <c r="Y98" i="63" s="1"/>
  <c r="AF92" i="41"/>
  <c r="AA98" i="63" s="1"/>
  <c r="AG92" i="41"/>
  <c r="AJ92"/>
  <c r="AE98" i="63" s="1"/>
  <c r="AL92" i="41"/>
  <c r="AG98" i="63" s="1"/>
  <c r="AN92" i="41"/>
  <c r="AI98" i="63" s="1"/>
  <c r="AO92" i="41"/>
  <c r="L93"/>
  <c r="G99" i="63" s="1"/>
  <c r="N93" i="41"/>
  <c r="I99" i="63" s="1"/>
  <c r="P93" i="41"/>
  <c r="K99" i="63" s="1"/>
  <c r="Q93" i="41"/>
  <c r="T93"/>
  <c r="O99" i="63" s="1"/>
  <c r="V93" i="41"/>
  <c r="Q99" i="63" s="1"/>
  <c r="X93" i="41"/>
  <c r="S99" i="63" s="1"/>
  <c r="Y93" i="41"/>
  <c r="AB93"/>
  <c r="W99" i="63" s="1"/>
  <c r="AD93" i="41"/>
  <c r="Y99" i="63" s="1"/>
  <c r="AF93" i="41"/>
  <c r="AA99" i="63" s="1"/>
  <c r="AG93" i="41"/>
  <c r="AJ93"/>
  <c r="AE99" i="63" s="1"/>
  <c r="AL93" i="41"/>
  <c r="AG99" i="63" s="1"/>
  <c r="AN93" i="41"/>
  <c r="AI99" i="63" s="1"/>
  <c r="AO93" i="41"/>
  <c r="L94"/>
  <c r="G100" i="63" s="1"/>
  <c r="N94" i="41"/>
  <c r="I100" i="63" s="1"/>
  <c r="P94" i="41"/>
  <c r="K100" i="63" s="1"/>
  <c r="Q94" i="41"/>
  <c r="T94"/>
  <c r="O100" i="63" s="1"/>
  <c r="V94" i="41"/>
  <c r="Q100" i="63" s="1"/>
  <c r="X94" i="41"/>
  <c r="S100" i="63" s="1"/>
  <c r="Y94" i="41"/>
  <c r="AB94"/>
  <c r="W100" i="63" s="1"/>
  <c r="AD94" i="41"/>
  <c r="Y100" i="63" s="1"/>
  <c r="AF94" i="41"/>
  <c r="AA100" i="63" s="1"/>
  <c r="AG94" i="41"/>
  <c r="AJ94"/>
  <c r="AE100" i="63" s="1"/>
  <c r="AL94" i="41"/>
  <c r="AG100" i="63" s="1"/>
  <c r="AN94" i="41"/>
  <c r="AI100" i="63" s="1"/>
  <c r="AO94" i="41"/>
  <c r="L95"/>
  <c r="G101" i="63" s="1"/>
  <c r="N95" i="41"/>
  <c r="I101" i="63" s="1"/>
  <c r="P95" i="41"/>
  <c r="K101" i="63" s="1"/>
  <c r="Q95" i="41"/>
  <c r="T95"/>
  <c r="O101" i="63" s="1"/>
  <c r="V95" i="41"/>
  <c r="Q101" i="63" s="1"/>
  <c r="X95" i="41"/>
  <c r="S101" i="63" s="1"/>
  <c r="Y95" i="41"/>
  <c r="AB95"/>
  <c r="W101" i="63" s="1"/>
  <c r="AD95" i="41"/>
  <c r="Y101" i="63" s="1"/>
  <c r="AF95" i="41"/>
  <c r="AA101" i="63" s="1"/>
  <c r="AG95" i="41"/>
  <c r="AJ95"/>
  <c r="AE101" i="63" s="1"/>
  <c r="AL95" i="41"/>
  <c r="AG101" i="63" s="1"/>
  <c r="AN95" i="41"/>
  <c r="AI101" i="63" s="1"/>
  <c r="AO95" i="41"/>
  <c r="L96"/>
  <c r="G102" i="63" s="1"/>
  <c r="N96" i="41"/>
  <c r="I102" i="63" s="1"/>
  <c r="P96" i="41"/>
  <c r="K102" i="63" s="1"/>
  <c r="Q96" i="41"/>
  <c r="T96"/>
  <c r="O102" i="63" s="1"/>
  <c r="V96" i="41"/>
  <c r="Q102" i="63" s="1"/>
  <c r="X96" i="41"/>
  <c r="S102" i="63" s="1"/>
  <c r="Y96" i="41"/>
  <c r="AB96"/>
  <c r="W102" i="63" s="1"/>
  <c r="AD96" i="41"/>
  <c r="Y102" i="63" s="1"/>
  <c r="AF96" i="41"/>
  <c r="AA102" i="63" s="1"/>
  <c r="AG96" i="41"/>
  <c r="AJ96"/>
  <c r="AE102" i="63" s="1"/>
  <c r="AL96" i="41"/>
  <c r="AG102" i="63" s="1"/>
  <c r="AN96" i="41"/>
  <c r="AI102" i="63" s="1"/>
  <c r="AO96" i="41"/>
  <c r="L97"/>
  <c r="G103" i="63" s="1"/>
  <c r="N97" i="41"/>
  <c r="I103" i="63" s="1"/>
  <c r="P97" i="41"/>
  <c r="K103" i="63" s="1"/>
  <c r="Q97" i="41"/>
  <c r="T97"/>
  <c r="O103" i="63" s="1"/>
  <c r="V97" i="41"/>
  <c r="Q103" i="63" s="1"/>
  <c r="X97" i="41"/>
  <c r="S103" i="63" s="1"/>
  <c r="Y97" i="41"/>
  <c r="AB97"/>
  <c r="W103" i="63" s="1"/>
  <c r="AD97" i="41"/>
  <c r="Y103" i="63" s="1"/>
  <c r="AF97" i="41"/>
  <c r="AA103" i="63" s="1"/>
  <c r="AG97" i="41"/>
  <c r="AJ97"/>
  <c r="AE103" i="63" s="1"/>
  <c r="AL97" i="41"/>
  <c r="AG103" i="63" s="1"/>
  <c r="AN97" i="41"/>
  <c r="AI103" i="63" s="1"/>
  <c r="AO97" i="41"/>
  <c r="L98"/>
  <c r="G104" i="63" s="1"/>
  <c r="N98" i="41"/>
  <c r="I104" i="63" s="1"/>
  <c r="P98" i="41"/>
  <c r="K104" i="63" s="1"/>
  <c r="Q98" i="41"/>
  <c r="T98"/>
  <c r="O104" i="63" s="1"/>
  <c r="V98" i="41"/>
  <c r="Q104" i="63" s="1"/>
  <c r="X98" i="41"/>
  <c r="S104" i="63" s="1"/>
  <c r="Y98" i="41"/>
  <c r="AB98"/>
  <c r="W104" i="63" s="1"/>
  <c r="AD98" i="41"/>
  <c r="Y104" i="63" s="1"/>
  <c r="AF98" i="41"/>
  <c r="AA104" i="63" s="1"/>
  <c r="AG98" i="41"/>
  <c r="AJ98"/>
  <c r="AE104" i="63" s="1"/>
  <c r="AL98" i="41"/>
  <c r="AG104" i="63" s="1"/>
  <c r="AN98" i="41"/>
  <c r="AI104" i="63" s="1"/>
  <c r="AO98" i="41"/>
  <c r="L99"/>
  <c r="G105" i="63" s="1"/>
  <c r="N99" i="41"/>
  <c r="I105" i="63" s="1"/>
  <c r="P99" i="41"/>
  <c r="K105" i="63" s="1"/>
  <c r="Q99" i="41"/>
  <c r="T99"/>
  <c r="O105" i="63" s="1"/>
  <c r="V99" i="41"/>
  <c r="Q105" i="63" s="1"/>
  <c r="X99" i="41"/>
  <c r="S105" i="63" s="1"/>
  <c r="Y99" i="41"/>
  <c r="AB99"/>
  <c r="W105" i="63" s="1"/>
  <c r="AD99" i="41"/>
  <c r="Y105" i="63" s="1"/>
  <c r="AF99" i="41"/>
  <c r="AA105" i="63" s="1"/>
  <c r="AG99" i="41"/>
  <c r="AJ99"/>
  <c r="AE105" i="63" s="1"/>
  <c r="AL99" i="41"/>
  <c r="AG105" i="63" s="1"/>
  <c r="AN99" i="41"/>
  <c r="AI105" i="63" s="1"/>
  <c r="AO99" i="41"/>
  <c r="L100"/>
  <c r="G106" i="63" s="1"/>
  <c r="N100" i="41"/>
  <c r="I106" i="63" s="1"/>
  <c r="P100" i="41"/>
  <c r="K106" i="63" s="1"/>
  <c r="Q100" i="41"/>
  <c r="T100"/>
  <c r="O106" i="63" s="1"/>
  <c r="V100" i="41"/>
  <c r="Q106" i="63" s="1"/>
  <c r="X100" i="41"/>
  <c r="S106" i="63" s="1"/>
  <c r="Y100" i="41"/>
  <c r="AB100"/>
  <c r="W106" i="63" s="1"/>
  <c r="AD100" i="41"/>
  <c r="Y106" i="63" s="1"/>
  <c r="AF100" i="41"/>
  <c r="AA106" i="63" s="1"/>
  <c r="AG100" i="41"/>
  <c r="AJ100"/>
  <c r="AE106" i="63" s="1"/>
  <c r="AL100" i="41"/>
  <c r="AG106" i="63" s="1"/>
  <c r="AN100" i="41"/>
  <c r="AI106" i="63" s="1"/>
  <c r="AO100" i="41"/>
  <c r="L101"/>
  <c r="G107" i="63" s="1"/>
  <c r="N101" i="41"/>
  <c r="I107" i="63" s="1"/>
  <c r="P101" i="41"/>
  <c r="K107" i="63" s="1"/>
  <c r="Q101" i="41"/>
  <c r="T101"/>
  <c r="O107" i="63" s="1"/>
  <c r="V101" i="41"/>
  <c r="Q107" i="63" s="1"/>
  <c r="X101" i="41"/>
  <c r="S107" i="63" s="1"/>
  <c r="Y101" i="41"/>
  <c r="AB101"/>
  <c r="W107" i="63" s="1"/>
  <c r="AD101" i="41"/>
  <c r="Y107" i="63" s="1"/>
  <c r="AF101" i="41"/>
  <c r="AA107" i="63" s="1"/>
  <c r="AG101" i="41"/>
  <c r="AJ101"/>
  <c r="AE107" i="63" s="1"/>
  <c r="AL101" i="41"/>
  <c r="AG107" i="63" s="1"/>
  <c r="AN101" i="41"/>
  <c r="AI107" i="63" s="1"/>
  <c r="AO101" i="41"/>
  <c r="L102"/>
  <c r="G108" i="63" s="1"/>
  <c r="N102" i="41"/>
  <c r="I108" i="63" s="1"/>
  <c r="P102" i="41"/>
  <c r="K108" i="63" s="1"/>
  <c r="Q102" i="41"/>
  <c r="T102"/>
  <c r="O108" i="63" s="1"/>
  <c r="V102" i="41"/>
  <c r="Q108" i="63" s="1"/>
  <c r="X102" i="41"/>
  <c r="S108" i="63" s="1"/>
  <c r="Y102" i="41"/>
  <c r="AB102"/>
  <c r="W108" i="63" s="1"/>
  <c r="AD102" i="41"/>
  <c r="Y108" i="63" s="1"/>
  <c r="AF102" i="41"/>
  <c r="AA108" i="63" s="1"/>
  <c r="AG102" i="41"/>
  <c r="AJ102"/>
  <c r="AE108" i="63" s="1"/>
  <c r="AL102" i="41"/>
  <c r="AG108" i="63" s="1"/>
  <c r="AN102" i="41"/>
  <c r="AI108" i="63" s="1"/>
  <c r="AO102" i="41"/>
  <c r="L103"/>
  <c r="G109" i="63" s="1"/>
  <c r="N103" i="41"/>
  <c r="I109" i="63" s="1"/>
  <c r="P103" i="41"/>
  <c r="K109" i="63" s="1"/>
  <c r="Q103" i="41"/>
  <c r="T103"/>
  <c r="O109" i="63" s="1"/>
  <c r="V103" i="41"/>
  <c r="Q109" i="63" s="1"/>
  <c r="X103" i="41"/>
  <c r="S109" i="63" s="1"/>
  <c r="Y103" i="41"/>
  <c r="AB103"/>
  <c r="W109" i="63" s="1"/>
  <c r="AD103" i="41"/>
  <c r="Y109" i="63" s="1"/>
  <c r="AF103" i="41"/>
  <c r="AA109" i="63" s="1"/>
  <c r="AG103" i="41"/>
  <c r="AJ103"/>
  <c r="AE109" i="63" s="1"/>
  <c r="AL103" i="41"/>
  <c r="AG109" i="63" s="1"/>
  <c r="AN103" i="41"/>
  <c r="AI109" i="63" s="1"/>
  <c r="AO103" i="41"/>
  <c r="L104"/>
  <c r="G110" i="63" s="1"/>
  <c r="N104" i="41"/>
  <c r="I110" i="63" s="1"/>
  <c r="P104" i="41"/>
  <c r="K110" i="63" s="1"/>
  <c r="Q104" i="41"/>
  <c r="T104"/>
  <c r="O110" i="63" s="1"/>
  <c r="V104" i="41"/>
  <c r="Q110" i="63" s="1"/>
  <c r="X104" i="41"/>
  <c r="S110" i="63" s="1"/>
  <c r="Y104" i="41"/>
  <c r="AB104"/>
  <c r="W110" i="63" s="1"/>
  <c r="AD104" i="41"/>
  <c r="Y110" i="63" s="1"/>
  <c r="AF104" i="41"/>
  <c r="AA110" i="63" s="1"/>
  <c r="AG104" i="41"/>
  <c r="AJ104"/>
  <c r="AE110" i="63" s="1"/>
  <c r="AL104" i="41"/>
  <c r="AG110" i="63" s="1"/>
  <c r="AN104" i="41"/>
  <c r="AI110" i="63" s="1"/>
  <c r="AO104" i="41"/>
  <c r="L105"/>
  <c r="G111" i="63" s="1"/>
  <c r="N105" i="41"/>
  <c r="I111" i="63" s="1"/>
  <c r="P105" i="41"/>
  <c r="K111" i="63" s="1"/>
  <c r="Q105" i="41"/>
  <c r="T105"/>
  <c r="O111" i="63" s="1"/>
  <c r="V105" i="41"/>
  <c r="Q111" i="63" s="1"/>
  <c r="X105" i="41"/>
  <c r="S111" i="63" s="1"/>
  <c r="Y105" i="41"/>
  <c r="AB105"/>
  <c r="W111" i="63" s="1"/>
  <c r="AD105" i="41"/>
  <c r="Y111" i="63" s="1"/>
  <c r="AF105" i="41"/>
  <c r="AA111" i="63" s="1"/>
  <c r="AG105" i="41"/>
  <c r="AJ105"/>
  <c r="AE111" i="63" s="1"/>
  <c r="AL105" i="41"/>
  <c r="AG111" i="63" s="1"/>
  <c r="AI111"/>
  <c r="AO105" i="41"/>
  <c r="L6" i="46"/>
  <c r="G12" i="64" s="1"/>
  <c r="N6" i="46"/>
  <c r="I12" i="64" s="1"/>
  <c r="P6" i="46"/>
  <c r="K12" i="64" s="1"/>
  <c r="Q6" i="46"/>
  <c r="T6"/>
  <c r="O12" i="64" s="1"/>
  <c r="V6" i="46"/>
  <c r="Q12" i="64" s="1"/>
  <c r="X6" i="46"/>
  <c r="S12" i="64" s="1"/>
  <c r="Y6" i="46"/>
  <c r="AB6"/>
  <c r="W12" i="64" s="1"/>
  <c r="AD6" i="46"/>
  <c r="Y12" i="64" s="1"/>
  <c r="AF6" i="46"/>
  <c r="AA12" i="64" s="1"/>
  <c r="AG6" i="46"/>
  <c r="AJ6"/>
  <c r="AE12" i="64" s="1"/>
  <c r="AL6" i="46"/>
  <c r="AG12" i="64" s="1"/>
  <c r="AN6" i="46"/>
  <c r="AI12" i="64" s="1"/>
  <c r="AO6" i="46"/>
  <c r="L7"/>
  <c r="G13" i="64" s="1"/>
  <c r="N7" i="46"/>
  <c r="I13" i="64" s="1"/>
  <c r="P7" i="46"/>
  <c r="K13" i="64" s="1"/>
  <c r="Q7" i="46"/>
  <c r="T7"/>
  <c r="O13" i="64" s="1"/>
  <c r="V7" i="46"/>
  <c r="Q13" i="64" s="1"/>
  <c r="X7" i="46"/>
  <c r="S13" i="64" s="1"/>
  <c r="Y7" i="46"/>
  <c r="AB7"/>
  <c r="W13" i="64" s="1"/>
  <c r="AD7" i="46"/>
  <c r="Y13" i="64" s="1"/>
  <c r="AF7" i="46"/>
  <c r="AA13" i="64" s="1"/>
  <c r="AG7" i="46"/>
  <c r="AJ7"/>
  <c r="AE13" i="64" s="1"/>
  <c r="AL7" i="46"/>
  <c r="AG13" i="64" s="1"/>
  <c r="AN7" i="46"/>
  <c r="AI13" i="64" s="1"/>
  <c r="AO7" i="46"/>
  <c r="L8"/>
  <c r="G14" i="64" s="1"/>
  <c r="N8" i="46"/>
  <c r="I14" i="64" s="1"/>
  <c r="P8" i="46"/>
  <c r="K14" i="64" s="1"/>
  <c r="Q8" i="46"/>
  <c r="T8"/>
  <c r="O14" i="64" s="1"/>
  <c r="V8" i="46"/>
  <c r="Q14" i="64" s="1"/>
  <c r="X8" i="46"/>
  <c r="S14" i="64" s="1"/>
  <c r="Y8" i="46"/>
  <c r="AB8"/>
  <c r="W14" i="64" s="1"/>
  <c r="AD8" i="46"/>
  <c r="Y14" i="64" s="1"/>
  <c r="AF8" i="46"/>
  <c r="AA14" i="64" s="1"/>
  <c r="AG8" i="46"/>
  <c r="AJ8"/>
  <c r="AE14" i="64" s="1"/>
  <c r="AL8" i="46"/>
  <c r="AG14" i="64" s="1"/>
  <c r="AN8" i="46"/>
  <c r="AI14" i="64" s="1"/>
  <c r="AO8" i="46"/>
  <c r="L9"/>
  <c r="G15" i="64" s="1"/>
  <c r="N9" i="46"/>
  <c r="I15" i="64" s="1"/>
  <c r="P9" i="46"/>
  <c r="K15" i="64" s="1"/>
  <c r="Q9" i="46"/>
  <c r="T9"/>
  <c r="O15" i="64" s="1"/>
  <c r="V9" i="46"/>
  <c r="Q15" i="64" s="1"/>
  <c r="X9" i="46"/>
  <c r="S15" i="64" s="1"/>
  <c r="Y9" i="46"/>
  <c r="AB9"/>
  <c r="W15" i="64" s="1"/>
  <c r="AD9" i="46"/>
  <c r="Y15" i="64" s="1"/>
  <c r="AF9" i="46"/>
  <c r="AA15" i="64" s="1"/>
  <c r="AG9" i="46"/>
  <c r="AJ9"/>
  <c r="AE15" i="64" s="1"/>
  <c r="AL9" i="46"/>
  <c r="AG15" i="64" s="1"/>
  <c r="AN9" i="46"/>
  <c r="AI15" i="64" s="1"/>
  <c r="AO9" i="46"/>
  <c r="L10"/>
  <c r="G16" i="64" s="1"/>
  <c r="N10" i="46"/>
  <c r="I16" i="64" s="1"/>
  <c r="P10" i="46"/>
  <c r="K16" i="64" s="1"/>
  <c r="Q10" i="46"/>
  <c r="T10"/>
  <c r="O16" i="64" s="1"/>
  <c r="V10" i="46"/>
  <c r="Q16" i="64" s="1"/>
  <c r="X10" i="46"/>
  <c r="S16" i="64" s="1"/>
  <c r="Y10" i="46"/>
  <c r="AB10"/>
  <c r="W16" i="64" s="1"/>
  <c r="AD10" i="46"/>
  <c r="Y16" i="64" s="1"/>
  <c r="AF10" i="46"/>
  <c r="AA16" i="64" s="1"/>
  <c r="AG10" i="46"/>
  <c r="AJ10"/>
  <c r="AE16" i="64" s="1"/>
  <c r="AL10" i="46"/>
  <c r="AG16" i="64" s="1"/>
  <c r="AN10" i="46"/>
  <c r="AI16" i="64" s="1"/>
  <c r="AO10" i="46"/>
  <c r="L11"/>
  <c r="G17" i="64" s="1"/>
  <c r="N11" i="46"/>
  <c r="I17" i="64" s="1"/>
  <c r="P11" i="46"/>
  <c r="K17" i="64" s="1"/>
  <c r="Q11" i="46"/>
  <c r="T11"/>
  <c r="O17" i="64" s="1"/>
  <c r="V11" i="46"/>
  <c r="Q17" i="64" s="1"/>
  <c r="X11" i="46"/>
  <c r="S17" i="64" s="1"/>
  <c r="Y11" i="46"/>
  <c r="AB11"/>
  <c r="W17" i="64" s="1"/>
  <c r="AD11" i="46"/>
  <c r="Y17" i="64" s="1"/>
  <c r="AF11" i="46"/>
  <c r="AA17" i="64" s="1"/>
  <c r="AG11" i="46"/>
  <c r="AJ11"/>
  <c r="AE17" i="64" s="1"/>
  <c r="AL11" i="46"/>
  <c r="AG17" i="64" s="1"/>
  <c r="AN11" i="46"/>
  <c r="AI17" i="64" s="1"/>
  <c r="AO11" i="46"/>
  <c r="L12"/>
  <c r="G18" i="64" s="1"/>
  <c r="N12" i="46"/>
  <c r="I18" i="64" s="1"/>
  <c r="P12" i="46"/>
  <c r="K18" i="64" s="1"/>
  <c r="Q12" i="46"/>
  <c r="T12"/>
  <c r="O18" i="64" s="1"/>
  <c r="V12" i="46"/>
  <c r="Q18" i="64" s="1"/>
  <c r="X12" i="46"/>
  <c r="S18" i="64" s="1"/>
  <c r="Y12" i="46"/>
  <c r="AB12"/>
  <c r="W18" i="64" s="1"/>
  <c r="AD12" i="46"/>
  <c r="Y18" i="64" s="1"/>
  <c r="AF12" i="46"/>
  <c r="AA18" i="64" s="1"/>
  <c r="AG12" i="46"/>
  <c r="AJ12"/>
  <c r="AE18" i="64" s="1"/>
  <c r="AL12" i="46"/>
  <c r="AG18" i="64" s="1"/>
  <c r="AN12" i="46"/>
  <c r="AI18" i="64" s="1"/>
  <c r="AO12" i="46"/>
  <c r="L13"/>
  <c r="G19" i="64" s="1"/>
  <c r="N13" i="46"/>
  <c r="I19" i="64" s="1"/>
  <c r="P13" i="46"/>
  <c r="K19" i="64" s="1"/>
  <c r="Q13" i="46"/>
  <c r="T13"/>
  <c r="O19" i="64" s="1"/>
  <c r="V13" i="46"/>
  <c r="Q19" i="64" s="1"/>
  <c r="X13" i="46"/>
  <c r="S19" i="64" s="1"/>
  <c r="Y13" i="46"/>
  <c r="AB13"/>
  <c r="W19" i="64" s="1"/>
  <c r="AD13" i="46"/>
  <c r="Y19" i="64" s="1"/>
  <c r="AF13" i="46"/>
  <c r="AA19" i="64" s="1"/>
  <c r="AG13" i="46"/>
  <c r="AJ13"/>
  <c r="AE19" i="64" s="1"/>
  <c r="AL13" i="46"/>
  <c r="AG19" i="64" s="1"/>
  <c r="AN13" i="46"/>
  <c r="AI19" i="64" s="1"/>
  <c r="AO13" i="46"/>
  <c r="L14"/>
  <c r="G20" i="64" s="1"/>
  <c r="N14" i="46"/>
  <c r="I20" i="64" s="1"/>
  <c r="P14" i="46"/>
  <c r="K20" i="64" s="1"/>
  <c r="Q14" i="46"/>
  <c r="T14"/>
  <c r="O20" i="64" s="1"/>
  <c r="V14" i="46"/>
  <c r="Q20" i="64" s="1"/>
  <c r="X14" i="46"/>
  <c r="S20" i="64" s="1"/>
  <c r="Y14" i="46"/>
  <c r="AB14"/>
  <c r="W20" i="64" s="1"/>
  <c r="AD14" i="46"/>
  <c r="Y20" i="64" s="1"/>
  <c r="AF14" i="46"/>
  <c r="AA20" i="64" s="1"/>
  <c r="AG14" i="46"/>
  <c r="AJ14"/>
  <c r="AE20" i="64" s="1"/>
  <c r="AL14" i="46"/>
  <c r="AG20" i="64" s="1"/>
  <c r="AN14" i="46"/>
  <c r="AI20" i="64" s="1"/>
  <c r="AO14" i="46"/>
  <c r="L15"/>
  <c r="G21" i="64" s="1"/>
  <c r="N15" i="46"/>
  <c r="I21" i="64" s="1"/>
  <c r="P15" i="46"/>
  <c r="K21" i="64" s="1"/>
  <c r="Q15" i="46"/>
  <c r="T15"/>
  <c r="O21" i="64" s="1"/>
  <c r="V15" i="46"/>
  <c r="Q21" i="64" s="1"/>
  <c r="X15" i="46"/>
  <c r="S21" i="64" s="1"/>
  <c r="Y15" i="46"/>
  <c r="AB15"/>
  <c r="W21" i="64" s="1"/>
  <c r="AD15" i="46"/>
  <c r="Y21" i="64" s="1"/>
  <c r="AF15" i="46"/>
  <c r="AA21" i="64" s="1"/>
  <c r="AG15" i="46"/>
  <c r="AJ15"/>
  <c r="AE21" i="64" s="1"/>
  <c r="AL15" i="46"/>
  <c r="AG21" i="64" s="1"/>
  <c r="AN15" i="46"/>
  <c r="AI21" i="64" s="1"/>
  <c r="AO15" i="46"/>
  <c r="L16"/>
  <c r="G22" i="64" s="1"/>
  <c r="N16" i="46"/>
  <c r="I22" i="64" s="1"/>
  <c r="P16" i="46"/>
  <c r="K22" i="64" s="1"/>
  <c r="Q16" i="46"/>
  <c r="T16"/>
  <c r="O22" i="64" s="1"/>
  <c r="V16" i="46"/>
  <c r="Q22" i="64" s="1"/>
  <c r="X16" i="46"/>
  <c r="S22" i="64" s="1"/>
  <c r="Y16" i="46"/>
  <c r="AB16"/>
  <c r="W22" i="64" s="1"/>
  <c r="AD16" i="46"/>
  <c r="Y22" i="64" s="1"/>
  <c r="AF16" i="46"/>
  <c r="AA22" i="64" s="1"/>
  <c r="AG16" i="46"/>
  <c r="AJ16"/>
  <c r="AE22" i="64" s="1"/>
  <c r="AL16" i="46"/>
  <c r="AG22" i="64" s="1"/>
  <c r="AN16" i="46"/>
  <c r="AI22" i="64" s="1"/>
  <c r="AO16" i="46"/>
  <c r="N17"/>
  <c r="I23" i="64" s="1"/>
  <c r="P17" i="46"/>
  <c r="K23" i="64" s="1"/>
  <c r="T17" i="46"/>
  <c r="O23" i="64" s="1"/>
  <c r="V17" i="46"/>
  <c r="Q23" i="64" s="1"/>
  <c r="X17" i="46"/>
  <c r="S23" i="64" s="1"/>
  <c r="Y17" i="46"/>
  <c r="AB17"/>
  <c r="W23" i="64" s="1"/>
  <c r="AD17" i="46"/>
  <c r="Y23" i="64" s="1"/>
  <c r="AF17" i="46"/>
  <c r="AA23" i="64" s="1"/>
  <c r="AG17" i="46"/>
  <c r="AJ17"/>
  <c r="AE23" i="64" s="1"/>
  <c r="AL17" i="46"/>
  <c r="AG23" i="64" s="1"/>
  <c r="AN17" i="46"/>
  <c r="AI23" i="64" s="1"/>
  <c r="AO17" i="46"/>
  <c r="L18"/>
  <c r="G24" i="64" s="1"/>
  <c r="N18" i="46"/>
  <c r="I24" i="64" s="1"/>
  <c r="P18" i="46"/>
  <c r="K24" i="64" s="1"/>
  <c r="Q18" i="46"/>
  <c r="T18"/>
  <c r="O24" i="64" s="1"/>
  <c r="V18" i="46"/>
  <c r="Q24" i="64" s="1"/>
  <c r="X18" i="46"/>
  <c r="S24" i="64" s="1"/>
  <c r="Y18" i="46"/>
  <c r="AB18"/>
  <c r="W24" i="64" s="1"/>
  <c r="AD18" i="46"/>
  <c r="Y24" i="64" s="1"/>
  <c r="AF18" i="46"/>
  <c r="AA24" i="64" s="1"/>
  <c r="AG18" i="46"/>
  <c r="AJ18"/>
  <c r="AE24" i="64" s="1"/>
  <c r="AL18" i="46"/>
  <c r="AG24" i="64" s="1"/>
  <c r="AN18" i="46"/>
  <c r="AI24" i="64" s="1"/>
  <c r="AO18" i="46"/>
  <c r="L19"/>
  <c r="G25" i="64" s="1"/>
  <c r="N19" i="46"/>
  <c r="I25" i="64" s="1"/>
  <c r="P19" i="46"/>
  <c r="K25" i="64" s="1"/>
  <c r="Q19" i="46"/>
  <c r="T19"/>
  <c r="O25" i="64" s="1"/>
  <c r="V19" i="46"/>
  <c r="Q25" i="64" s="1"/>
  <c r="X19" i="46"/>
  <c r="S25" i="64" s="1"/>
  <c r="Y19" i="46"/>
  <c r="AB19"/>
  <c r="W25" i="64" s="1"/>
  <c r="AD19" i="46"/>
  <c r="Y25" i="64" s="1"/>
  <c r="AF19" i="46"/>
  <c r="AA25" i="64" s="1"/>
  <c r="AG19" i="46"/>
  <c r="AJ19"/>
  <c r="AE25" i="64" s="1"/>
  <c r="AL19" i="46"/>
  <c r="AG25" i="64" s="1"/>
  <c r="AN19" i="46"/>
  <c r="AI25" i="64" s="1"/>
  <c r="AO19" i="46"/>
  <c r="L20"/>
  <c r="G26" i="64" s="1"/>
  <c r="N20" i="46"/>
  <c r="I26" i="64" s="1"/>
  <c r="P20" i="46"/>
  <c r="K26" i="64" s="1"/>
  <c r="Q20" i="46"/>
  <c r="T20"/>
  <c r="O26" i="64" s="1"/>
  <c r="V20" i="46"/>
  <c r="Q26" i="64" s="1"/>
  <c r="X20" i="46"/>
  <c r="S26" i="64" s="1"/>
  <c r="Y20" i="46"/>
  <c r="AB20"/>
  <c r="W26" i="64" s="1"/>
  <c r="AD20" i="46"/>
  <c r="Y26" i="64" s="1"/>
  <c r="AF20" i="46"/>
  <c r="AA26" i="64" s="1"/>
  <c r="AG20" i="46"/>
  <c r="AJ20"/>
  <c r="AE26" i="64" s="1"/>
  <c r="AL20" i="46"/>
  <c r="AG26" i="64" s="1"/>
  <c r="AN20" i="46"/>
  <c r="AI26" i="64" s="1"/>
  <c r="AO20" i="46"/>
  <c r="L21"/>
  <c r="G27" i="64" s="1"/>
  <c r="N21" i="46"/>
  <c r="I27" i="64" s="1"/>
  <c r="P21" i="46"/>
  <c r="K27" i="64" s="1"/>
  <c r="Q21" i="46"/>
  <c r="T21"/>
  <c r="O27" i="64" s="1"/>
  <c r="V21" i="46"/>
  <c r="Q27" i="64" s="1"/>
  <c r="X21" i="46"/>
  <c r="S27" i="64" s="1"/>
  <c r="Y21" i="46"/>
  <c r="AB21"/>
  <c r="W27" i="64" s="1"/>
  <c r="AD21" i="46"/>
  <c r="Y27" i="64" s="1"/>
  <c r="AF21" i="46"/>
  <c r="AA27" i="64" s="1"/>
  <c r="AG21" i="46"/>
  <c r="AJ21"/>
  <c r="AE27" i="64" s="1"/>
  <c r="AL21" i="46"/>
  <c r="AG27" i="64" s="1"/>
  <c r="AN21" i="46"/>
  <c r="AI27" i="64" s="1"/>
  <c r="AO21" i="46"/>
  <c r="L22"/>
  <c r="G28" i="64" s="1"/>
  <c r="N22" i="46"/>
  <c r="I28" i="64" s="1"/>
  <c r="P22" i="46"/>
  <c r="K28" i="64" s="1"/>
  <c r="Q22" i="46"/>
  <c r="T22"/>
  <c r="O28" i="64" s="1"/>
  <c r="V22" i="46"/>
  <c r="Q28" i="64" s="1"/>
  <c r="X22" i="46"/>
  <c r="S28" i="64" s="1"/>
  <c r="Y22" i="46"/>
  <c r="AB22"/>
  <c r="W28" i="64" s="1"/>
  <c r="AD22" i="46"/>
  <c r="Y28" i="64" s="1"/>
  <c r="AF22" i="46"/>
  <c r="AA28" i="64" s="1"/>
  <c r="AG22" i="46"/>
  <c r="AJ22"/>
  <c r="AE28" i="64" s="1"/>
  <c r="AL22" i="46"/>
  <c r="AG28" i="64" s="1"/>
  <c r="AN22" i="46"/>
  <c r="AI28" i="64" s="1"/>
  <c r="AO22" i="46"/>
  <c r="L23"/>
  <c r="G29" i="64" s="1"/>
  <c r="N23" i="46"/>
  <c r="I29" i="64" s="1"/>
  <c r="P23" i="46"/>
  <c r="K29" i="64" s="1"/>
  <c r="Q23" i="46"/>
  <c r="T23"/>
  <c r="O29" i="64" s="1"/>
  <c r="V23" i="46"/>
  <c r="Q29" i="64" s="1"/>
  <c r="X23" i="46"/>
  <c r="S29" i="64" s="1"/>
  <c r="Y23" i="46"/>
  <c r="AB23"/>
  <c r="W29" i="64" s="1"/>
  <c r="AD23" i="46"/>
  <c r="Y29" i="64" s="1"/>
  <c r="AF23" i="46"/>
  <c r="AA29" i="64" s="1"/>
  <c r="AG23" i="46"/>
  <c r="AJ23"/>
  <c r="AE29" i="64" s="1"/>
  <c r="AL23" i="46"/>
  <c r="AG29" i="64" s="1"/>
  <c r="AN23" i="46"/>
  <c r="AI29" i="64" s="1"/>
  <c r="AO23" i="46"/>
  <c r="L24"/>
  <c r="G30" i="64" s="1"/>
  <c r="N24" i="46"/>
  <c r="I30" i="64" s="1"/>
  <c r="P24" i="46"/>
  <c r="K30" i="64" s="1"/>
  <c r="Q24" i="46"/>
  <c r="T24"/>
  <c r="O30" i="64" s="1"/>
  <c r="V24" i="46"/>
  <c r="Q30" i="64" s="1"/>
  <c r="X24" i="46"/>
  <c r="S30" i="64" s="1"/>
  <c r="Y24" i="46"/>
  <c r="AB24"/>
  <c r="W30" i="64" s="1"/>
  <c r="AD24" i="46"/>
  <c r="Y30" i="64" s="1"/>
  <c r="AF24" i="46"/>
  <c r="AA30" i="64" s="1"/>
  <c r="AG24" i="46"/>
  <c r="AJ24"/>
  <c r="AE30" i="64" s="1"/>
  <c r="AL24" i="46"/>
  <c r="AG30" i="64" s="1"/>
  <c r="AN24" i="46"/>
  <c r="AI30" i="64" s="1"/>
  <c r="AO24" i="46"/>
  <c r="L25"/>
  <c r="G31" i="64" s="1"/>
  <c r="N25" i="46"/>
  <c r="I31" i="64" s="1"/>
  <c r="P25" i="46"/>
  <c r="K31" i="64" s="1"/>
  <c r="Q25" i="46"/>
  <c r="T25"/>
  <c r="O31" i="64" s="1"/>
  <c r="V25" i="46"/>
  <c r="Q31" i="64" s="1"/>
  <c r="X25" i="46"/>
  <c r="S31" i="64" s="1"/>
  <c r="Y25" i="46"/>
  <c r="AB25"/>
  <c r="W31" i="64" s="1"/>
  <c r="AD25" i="46"/>
  <c r="Y31" i="64" s="1"/>
  <c r="AF25" i="46"/>
  <c r="AA31" i="64" s="1"/>
  <c r="AG25" i="46"/>
  <c r="AJ25"/>
  <c r="AE31" i="64" s="1"/>
  <c r="AL25" i="46"/>
  <c r="AG31" i="64" s="1"/>
  <c r="AN25" i="46"/>
  <c r="AI31" i="64" s="1"/>
  <c r="AO25" i="46"/>
  <c r="L26"/>
  <c r="G32" i="64" s="1"/>
  <c r="N26" i="46"/>
  <c r="I32" i="64" s="1"/>
  <c r="P26" i="46"/>
  <c r="K32" i="64" s="1"/>
  <c r="Q26" i="46"/>
  <c r="T26"/>
  <c r="O32" i="64" s="1"/>
  <c r="V26" i="46"/>
  <c r="Q32" i="64" s="1"/>
  <c r="X26" i="46"/>
  <c r="S32" i="64" s="1"/>
  <c r="Y26" i="46"/>
  <c r="AB26"/>
  <c r="W32" i="64" s="1"/>
  <c r="AD26" i="46"/>
  <c r="Y32" i="64" s="1"/>
  <c r="AF26" i="46"/>
  <c r="AA32" i="64" s="1"/>
  <c r="AG26" i="46"/>
  <c r="AJ26"/>
  <c r="AE32" i="64" s="1"/>
  <c r="AL26" i="46"/>
  <c r="AG32" i="64" s="1"/>
  <c r="AN26" i="46"/>
  <c r="AI32" i="64" s="1"/>
  <c r="AO26" i="46"/>
  <c r="L27"/>
  <c r="G33" i="64" s="1"/>
  <c r="N27" i="46"/>
  <c r="I33" i="64" s="1"/>
  <c r="P27" i="46"/>
  <c r="K33" i="64" s="1"/>
  <c r="Q27" i="46"/>
  <c r="T27"/>
  <c r="O33" i="64" s="1"/>
  <c r="V27" i="46"/>
  <c r="Q33" i="64" s="1"/>
  <c r="X27" i="46"/>
  <c r="S33" i="64" s="1"/>
  <c r="Y27" i="46"/>
  <c r="AB27"/>
  <c r="W33" i="64" s="1"/>
  <c r="AD27" i="46"/>
  <c r="Y33" i="64" s="1"/>
  <c r="AF27" i="46"/>
  <c r="AA33" i="64" s="1"/>
  <c r="AG27" i="46"/>
  <c r="AJ27"/>
  <c r="AE33" i="64" s="1"/>
  <c r="AL27" i="46"/>
  <c r="AG33" i="64" s="1"/>
  <c r="AN27" i="46"/>
  <c r="AI33" i="64" s="1"/>
  <c r="AO27" i="46"/>
  <c r="L28"/>
  <c r="G34" i="64" s="1"/>
  <c r="N28" i="46"/>
  <c r="I34" i="64" s="1"/>
  <c r="P28" i="46"/>
  <c r="K34" i="64" s="1"/>
  <c r="Q28" i="46"/>
  <c r="T28"/>
  <c r="O34" i="64" s="1"/>
  <c r="V28" i="46"/>
  <c r="Q34" i="64" s="1"/>
  <c r="X28" i="46"/>
  <c r="S34" i="64" s="1"/>
  <c r="Y28" i="46"/>
  <c r="AB28"/>
  <c r="W34" i="64" s="1"/>
  <c r="AD28" i="46"/>
  <c r="Y34" i="64" s="1"/>
  <c r="AF28" i="46"/>
  <c r="AA34" i="64" s="1"/>
  <c r="AG28" i="46"/>
  <c r="AJ28"/>
  <c r="AE34" i="64" s="1"/>
  <c r="AL28" i="46"/>
  <c r="AG34" i="64" s="1"/>
  <c r="AN28" i="46"/>
  <c r="AI34" i="64" s="1"/>
  <c r="AO28" i="46"/>
  <c r="L29"/>
  <c r="G35" i="64" s="1"/>
  <c r="N29" i="46"/>
  <c r="I35" i="64" s="1"/>
  <c r="P29" i="46"/>
  <c r="K35" i="64" s="1"/>
  <c r="Q29" i="46"/>
  <c r="T29"/>
  <c r="O35" i="64" s="1"/>
  <c r="V29" i="46"/>
  <c r="Q35" i="64" s="1"/>
  <c r="X29" i="46"/>
  <c r="S35" i="64" s="1"/>
  <c r="Y29" i="46"/>
  <c r="AB29"/>
  <c r="W35" i="64" s="1"/>
  <c r="AD29" i="46"/>
  <c r="Y35" i="64" s="1"/>
  <c r="AF29" i="46"/>
  <c r="AA35" i="64" s="1"/>
  <c r="AG29" i="46"/>
  <c r="AJ29"/>
  <c r="AE35" i="64" s="1"/>
  <c r="AL29" i="46"/>
  <c r="AG35" i="64" s="1"/>
  <c r="AN29" i="46"/>
  <c r="AI35" i="64" s="1"/>
  <c r="AO29" i="46"/>
  <c r="L30"/>
  <c r="G36" i="64" s="1"/>
  <c r="N30" i="46"/>
  <c r="I36" i="64" s="1"/>
  <c r="P30" i="46"/>
  <c r="K36" i="64" s="1"/>
  <c r="Q30" i="46"/>
  <c r="T30"/>
  <c r="O36" i="64" s="1"/>
  <c r="V30" i="46"/>
  <c r="Q36" i="64" s="1"/>
  <c r="X30" i="46"/>
  <c r="S36" i="64" s="1"/>
  <c r="Y30" i="46"/>
  <c r="AB30"/>
  <c r="W36" i="64" s="1"/>
  <c r="AD30" i="46"/>
  <c r="Y36" i="64" s="1"/>
  <c r="AF30" i="46"/>
  <c r="AA36" i="64" s="1"/>
  <c r="AG30" i="46"/>
  <c r="AJ30"/>
  <c r="AE36" i="64" s="1"/>
  <c r="AL30" i="46"/>
  <c r="AG36" i="64" s="1"/>
  <c r="AN30" i="46"/>
  <c r="AI36" i="64" s="1"/>
  <c r="AO30" i="46"/>
  <c r="L31"/>
  <c r="G37" i="64" s="1"/>
  <c r="N31" i="46"/>
  <c r="I37" i="64" s="1"/>
  <c r="P31" i="46"/>
  <c r="K37" i="64" s="1"/>
  <c r="Q31" i="46"/>
  <c r="T31"/>
  <c r="O37" i="64" s="1"/>
  <c r="V31" i="46"/>
  <c r="Q37" i="64" s="1"/>
  <c r="X31" i="46"/>
  <c r="S37" i="64" s="1"/>
  <c r="Y31" i="46"/>
  <c r="AB31"/>
  <c r="W37" i="64" s="1"/>
  <c r="AD31" i="46"/>
  <c r="Y37" i="64" s="1"/>
  <c r="AF31" i="46"/>
  <c r="AA37" i="64" s="1"/>
  <c r="AG31" i="46"/>
  <c r="AJ31"/>
  <c r="AE37" i="64" s="1"/>
  <c r="AL31" i="46"/>
  <c r="AG37" i="64" s="1"/>
  <c r="AN31" i="46"/>
  <c r="AI37" i="64" s="1"/>
  <c r="AO31" i="46"/>
  <c r="L32"/>
  <c r="G38" i="64" s="1"/>
  <c r="N32" i="46"/>
  <c r="I38" i="64" s="1"/>
  <c r="P32" i="46"/>
  <c r="K38" i="64" s="1"/>
  <c r="Q32" i="46"/>
  <c r="T32"/>
  <c r="O38" i="64" s="1"/>
  <c r="V32" i="46"/>
  <c r="Q38" i="64" s="1"/>
  <c r="X32" i="46"/>
  <c r="S38" i="64" s="1"/>
  <c r="Y32" i="46"/>
  <c r="AB32"/>
  <c r="W38" i="64" s="1"/>
  <c r="AD32" i="46"/>
  <c r="Y38" i="64" s="1"/>
  <c r="AF32" i="46"/>
  <c r="AA38" i="64" s="1"/>
  <c r="AG32" i="46"/>
  <c r="AJ32"/>
  <c r="AE38" i="64" s="1"/>
  <c r="AL32" i="46"/>
  <c r="AG38" i="64" s="1"/>
  <c r="AN32" i="46"/>
  <c r="AI38" i="64" s="1"/>
  <c r="AO32" i="46"/>
  <c r="L33"/>
  <c r="G39" i="64" s="1"/>
  <c r="N33" i="46"/>
  <c r="I39" i="64" s="1"/>
  <c r="P33" i="46"/>
  <c r="K39" i="64" s="1"/>
  <c r="Q33" i="46"/>
  <c r="T33"/>
  <c r="O39" i="64" s="1"/>
  <c r="V33" i="46"/>
  <c r="Q39" i="64" s="1"/>
  <c r="X33" i="46"/>
  <c r="S39" i="64" s="1"/>
  <c r="Y33" i="46"/>
  <c r="AB33"/>
  <c r="W39" i="64" s="1"/>
  <c r="AD33" i="46"/>
  <c r="Y39" i="64" s="1"/>
  <c r="AF33" i="46"/>
  <c r="AA39" i="64" s="1"/>
  <c r="AG33" i="46"/>
  <c r="AJ33"/>
  <c r="AE39" i="64" s="1"/>
  <c r="AL33" i="46"/>
  <c r="AG39" i="64" s="1"/>
  <c r="AN33" i="46"/>
  <c r="AI39" i="64" s="1"/>
  <c r="AO33" i="46"/>
  <c r="L34"/>
  <c r="G40" i="64" s="1"/>
  <c r="N34" i="46"/>
  <c r="I40" i="64" s="1"/>
  <c r="P34" i="46"/>
  <c r="K40" i="64" s="1"/>
  <c r="Q34" i="46"/>
  <c r="T34"/>
  <c r="O40" i="64" s="1"/>
  <c r="V34" i="46"/>
  <c r="Q40" i="64" s="1"/>
  <c r="X34" i="46"/>
  <c r="S40" i="64" s="1"/>
  <c r="Y34" i="46"/>
  <c r="AB34"/>
  <c r="W40" i="64" s="1"/>
  <c r="AD34" i="46"/>
  <c r="Y40" i="64" s="1"/>
  <c r="AF34" i="46"/>
  <c r="AA40" i="64" s="1"/>
  <c r="AG34" i="46"/>
  <c r="AJ34"/>
  <c r="AE40" i="64" s="1"/>
  <c r="AL34" i="46"/>
  <c r="AG40" i="64" s="1"/>
  <c r="AN34" i="46"/>
  <c r="AI40" i="64" s="1"/>
  <c r="AO34" i="46"/>
  <c r="L35"/>
  <c r="G41" i="64" s="1"/>
  <c r="N35" i="46"/>
  <c r="I41" i="64" s="1"/>
  <c r="P35" i="46"/>
  <c r="K41" i="64" s="1"/>
  <c r="Q35" i="46"/>
  <c r="T35"/>
  <c r="O41" i="64" s="1"/>
  <c r="V35" i="46"/>
  <c r="Q41" i="64" s="1"/>
  <c r="X35" i="46"/>
  <c r="S41" i="64" s="1"/>
  <c r="Y35" i="46"/>
  <c r="AB35"/>
  <c r="W41" i="64" s="1"/>
  <c r="AD35" i="46"/>
  <c r="Y41" i="64" s="1"/>
  <c r="AF35" i="46"/>
  <c r="AA41" i="64" s="1"/>
  <c r="AG35" i="46"/>
  <c r="AJ35"/>
  <c r="AE41" i="64" s="1"/>
  <c r="AL35" i="46"/>
  <c r="AG41" i="64" s="1"/>
  <c r="AN35" i="46"/>
  <c r="AI41" i="64" s="1"/>
  <c r="AO35" i="46"/>
  <c r="L36"/>
  <c r="G42" i="64" s="1"/>
  <c r="N36" i="46"/>
  <c r="I42" i="64" s="1"/>
  <c r="P36" i="46"/>
  <c r="K42" i="64" s="1"/>
  <c r="Q36" i="46"/>
  <c r="T36"/>
  <c r="O42" i="64" s="1"/>
  <c r="V36" i="46"/>
  <c r="Q42" i="64" s="1"/>
  <c r="X36" i="46"/>
  <c r="S42" i="64" s="1"/>
  <c r="Y36" i="46"/>
  <c r="AB36"/>
  <c r="W42" i="64" s="1"/>
  <c r="AD36" i="46"/>
  <c r="Y42" i="64" s="1"/>
  <c r="AF36" i="46"/>
  <c r="AA42" i="64" s="1"/>
  <c r="AG36" i="46"/>
  <c r="AJ36"/>
  <c r="AE42" i="64" s="1"/>
  <c r="AL36" i="46"/>
  <c r="AG42" i="64" s="1"/>
  <c r="AN36" i="46"/>
  <c r="AI42" i="64" s="1"/>
  <c r="AO36" i="46"/>
  <c r="L37"/>
  <c r="G43" i="64" s="1"/>
  <c r="N37" i="46"/>
  <c r="I43" i="64" s="1"/>
  <c r="P37" i="46"/>
  <c r="K43" i="64" s="1"/>
  <c r="Q37" i="46"/>
  <c r="T37"/>
  <c r="O43" i="64" s="1"/>
  <c r="V37" i="46"/>
  <c r="Q43" i="64" s="1"/>
  <c r="X37" i="46"/>
  <c r="S43" i="64" s="1"/>
  <c r="Y37" i="46"/>
  <c r="AB37"/>
  <c r="W43" i="64" s="1"/>
  <c r="AD37" i="46"/>
  <c r="Y43" i="64" s="1"/>
  <c r="AF37" i="46"/>
  <c r="AA43" i="64" s="1"/>
  <c r="AG37" i="46"/>
  <c r="AJ37"/>
  <c r="AE43" i="64" s="1"/>
  <c r="AL37" i="46"/>
  <c r="AG43" i="64" s="1"/>
  <c r="AN37" i="46"/>
  <c r="AI43" i="64" s="1"/>
  <c r="AO37" i="46"/>
  <c r="L38"/>
  <c r="G44" i="64" s="1"/>
  <c r="N38" i="46"/>
  <c r="I44" i="64" s="1"/>
  <c r="P38" i="46"/>
  <c r="K44" i="64" s="1"/>
  <c r="Q38" i="46"/>
  <c r="T38"/>
  <c r="O44" i="64" s="1"/>
  <c r="V38" i="46"/>
  <c r="Q44" i="64" s="1"/>
  <c r="X38" i="46"/>
  <c r="S44" i="64" s="1"/>
  <c r="Y38" i="46"/>
  <c r="AB38"/>
  <c r="W44" i="64" s="1"/>
  <c r="AD38" i="46"/>
  <c r="Y44" i="64" s="1"/>
  <c r="AF38" i="46"/>
  <c r="AA44" i="64" s="1"/>
  <c r="AG38" i="46"/>
  <c r="AJ38"/>
  <c r="AE44" i="64" s="1"/>
  <c r="AL38" i="46"/>
  <c r="AG44" i="64" s="1"/>
  <c r="AN38" i="46"/>
  <c r="AI44" i="64" s="1"/>
  <c r="AO38" i="46"/>
  <c r="L39"/>
  <c r="G45" i="64" s="1"/>
  <c r="N39" i="46"/>
  <c r="I45" i="64" s="1"/>
  <c r="P39" i="46"/>
  <c r="K45" i="64" s="1"/>
  <c r="Q39" i="46"/>
  <c r="T39"/>
  <c r="O45" i="64" s="1"/>
  <c r="V39" i="46"/>
  <c r="Q45" i="64" s="1"/>
  <c r="X39" i="46"/>
  <c r="S45" i="64" s="1"/>
  <c r="Y39" i="46"/>
  <c r="AB39"/>
  <c r="W45" i="64" s="1"/>
  <c r="AD39" i="46"/>
  <c r="Y45" i="64" s="1"/>
  <c r="AF39" i="46"/>
  <c r="AA45" i="64" s="1"/>
  <c r="AG39" i="46"/>
  <c r="AJ39"/>
  <c r="AE45" i="64" s="1"/>
  <c r="AL39" i="46"/>
  <c r="AG45" i="64" s="1"/>
  <c r="AN39" i="46"/>
  <c r="AI45" i="64" s="1"/>
  <c r="AO39" i="46"/>
  <c r="L40"/>
  <c r="G46" i="64" s="1"/>
  <c r="N40" i="46"/>
  <c r="I46" i="64" s="1"/>
  <c r="P40" i="46"/>
  <c r="K46" i="64" s="1"/>
  <c r="Q40" i="46"/>
  <c r="T40"/>
  <c r="O46" i="64" s="1"/>
  <c r="V40" i="46"/>
  <c r="Q46" i="64" s="1"/>
  <c r="X40" i="46"/>
  <c r="S46" i="64" s="1"/>
  <c r="Y40" i="46"/>
  <c r="AB40"/>
  <c r="W46" i="64" s="1"/>
  <c r="AD40" i="46"/>
  <c r="Y46" i="64" s="1"/>
  <c r="AF40" i="46"/>
  <c r="AA46" i="64" s="1"/>
  <c r="AG40" i="46"/>
  <c r="AJ40"/>
  <c r="AE46" i="64" s="1"/>
  <c r="AL40" i="46"/>
  <c r="AG46" i="64" s="1"/>
  <c r="AN40" i="46"/>
  <c r="AI46" i="64" s="1"/>
  <c r="AO40" i="46"/>
  <c r="L41"/>
  <c r="G47" i="64" s="1"/>
  <c r="N41" i="46"/>
  <c r="I47" i="64" s="1"/>
  <c r="P41" i="46"/>
  <c r="K47" i="64" s="1"/>
  <c r="Q41" i="46"/>
  <c r="T41"/>
  <c r="O47" i="64" s="1"/>
  <c r="V41" i="46"/>
  <c r="Q47" i="64" s="1"/>
  <c r="X41" i="46"/>
  <c r="S47" i="64" s="1"/>
  <c r="Y41" i="46"/>
  <c r="AB41"/>
  <c r="W47" i="64" s="1"/>
  <c r="AD41" i="46"/>
  <c r="Y47" i="64" s="1"/>
  <c r="AF41" i="46"/>
  <c r="AA47" i="64" s="1"/>
  <c r="AG41" i="46"/>
  <c r="AJ41"/>
  <c r="AE47" i="64" s="1"/>
  <c r="AL41" i="46"/>
  <c r="AG47" i="64" s="1"/>
  <c r="AN41" i="46"/>
  <c r="AI47" i="64" s="1"/>
  <c r="AO41" i="46"/>
  <c r="L42"/>
  <c r="G48" i="64" s="1"/>
  <c r="N42" i="46"/>
  <c r="I48" i="64" s="1"/>
  <c r="P42" i="46"/>
  <c r="K48" i="64" s="1"/>
  <c r="Q42" i="46"/>
  <c r="T42"/>
  <c r="O48" i="64" s="1"/>
  <c r="V42" i="46"/>
  <c r="Q48" i="64" s="1"/>
  <c r="X42" i="46"/>
  <c r="S48" i="64" s="1"/>
  <c r="Y42" i="46"/>
  <c r="AB42"/>
  <c r="W48" i="64" s="1"/>
  <c r="AD42" i="46"/>
  <c r="Y48" i="64" s="1"/>
  <c r="AF42" i="46"/>
  <c r="AA48" i="64" s="1"/>
  <c r="AG42" i="46"/>
  <c r="AJ42"/>
  <c r="AE48" i="64" s="1"/>
  <c r="AL42" i="46"/>
  <c r="AG48" i="64" s="1"/>
  <c r="AN42" i="46"/>
  <c r="AI48" i="64" s="1"/>
  <c r="AO42" i="46"/>
  <c r="L43"/>
  <c r="G49" i="64" s="1"/>
  <c r="N43" i="46"/>
  <c r="I49" i="64" s="1"/>
  <c r="P43" i="46"/>
  <c r="K49" i="64" s="1"/>
  <c r="Q43" i="46"/>
  <c r="T43"/>
  <c r="O49" i="64" s="1"/>
  <c r="V43" i="46"/>
  <c r="Q49" i="64" s="1"/>
  <c r="X43" i="46"/>
  <c r="S49" i="64" s="1"/>
  <c r="Y43" i="46"/>
  <c r="AB43"/>
  <c r="W49" i="64" s="1"/>
  <c r="AD43" i="46"/>
  <c r="Y49" i="64" s="1"/>
  <c r="AF43" i="46"/>
  <c r="AA49" i="64" s="1"/>
  <c r="AG43" i="46"/>
  <c r="AJ43"/>
  <c r="AE49" i="64" s="1"/>
  <c r="AL43" i="46"/>
  <c r="AG49" i="64" s="1"/>
  <c r="AN43" i="46"/>
  <c r="AI49" i="64" s="1"/>
  <c r="AO43" i="46"/>
  <c r="L44"/>
  <c r="G50" i="64" s="1"/>
  <c r="N44" i="46"/>
  <c r="I50" i="64" s="1"/>
  <c r="P44" i="46"/>
  <c r="K50" i="64" s="1"/>
  <c r="Q44" i="46"/>
  <c r="T44"/>
  <c r="O50" i="64" s="1"/>
  <c r="V44" i="46"/>
  <c r="Q50" i="64" s="1"/>
  <c r="X44" i="46"/>
  <c r="S50" i="64" s="1"/>
  <c r="Y44" i="46"/>
  <c r="AB44"/>
  <c r="W50" i="64" s="1"/>
  <c r="AD44" i="46"/>
  <c r="Y50" i="64" s="1"/>
  <c r="AF44" i="46"/>
  <c r="AA50" i="64" s="1"/>
  <c r="AG44" i="46"/>
  <c r="AJ44"/>
  <c r="AE50" i="64" s="1"/>
  <c r="AL44" i="46"/>
  <c r="AG50" i="64" s="1"/>
  <c r="AN44" i="46"/>
  <c r="AI50" i="64" s="1"/>
  <c r="AO44" i="46"/>
  <c r="L45"/>
  <c r="G51" i="64" s="1"/>
  <c r="N45" i="46"/>
  <c r="I51" i="64" s="1"/>
  <c r="P45" i="46"/>
  <c r="K51" i="64" s="1"/>
  <c r="Q45" i="46"/>
  <c r="T45"/>
  <c r="O51" i="64" s="1"/>
  <c r="V45" i="46"/>
  <c r="Q51" i="64" s="1"/>
  <c r="X45" i="46"/>
  <c r="S51" i="64" s="1"/>
  <c r="Y45" i="46"/>
  <c r="AB45"/>
  <c r="W51" i="64" s="1"/>
  <c r="AD45" i="46"/>
  <c r="Y51" i="64" s="1"/>
  <c r="AF45" i="46"/>
  <c r="AA51" i="64" s="1"/>
  <c r="AG45" i="46"/>
  <c r="AJ45"/>
  <c r="AE51" i="64" s="1"/>
  <c r="AL45" i="46"/>
  <c r="AG51" i="64" s="1"/>
  <c r="AN45" i="46"/>
  <c r="AI51" i="64" s="1"/>
  <c r="AO45" i="46"/>
  <c r="L46"/>
  <c r="G52" i="64" s="1"/>
  <c r="N46" i="46"/>
  <c r="I52" i="64" s="1"/>
  <c r="P46" i="46"/>
  <c r="K52" i="64" s="1"/>
  <c r="Q46" i="46"/>
  <c r="T46"/>
  <c r="O52" i="64" s="1"/>
  <c r="V46" i="46"/>
  <c r="Q52" i="64" s="1"/>
  <c r="X46" i="46"/>
  <c r="S52" i="64" s="1"/>
  <c r="Y46" i="46"/>
  <c r="AB46"/>
  <c r="W52" i="64" s="1"/>
  <c r="AD46" i="46"/>
  <c r="Y52" i="64" s="1"/>
  <c r="AF46" i="46"/>
  <c r="AA52" i="64" s="1"/>
  <c r="AG46" i="46"/>
  <c r="AJ46"/>
  <c r="AE52" i="64" s="1"/>
  <c r="AL46" i="46"/>
  <c r="AG52" i="64" s="1"/>
  <c r="AN46" i="46"/>
  <c r="AI52" i="64" s="1"/>
  <c r="AO46" i="46"/>
  <c r="L47"/>
  <c r="G53" i="64" s="1"/>
  <c r="N47" i="46"/>
  <c r="I53" i="64" s="1"/>
  <c r="P47" i="46"/>
  <c r="K53" i="64" s="1"/>
  <c r="Q47" i="46"/>
  <c r="T47"/>
  <c r="O53" i="64" s="1"/>
  <c r="V47" i="46"/>
  <c r="Q53" i="64" s="1"/>
  <c r="X47" i="46"/>
  <c r="S53" i="64" s="1"/>
  <c r="Y47" i="46"/>
  <c r="AB47"/>
  <c r="W53" i="64" s="1"/>
  <c r="AD47" i="46"/>
  <c r="Y53" i="64" s="1"/>
  <c r="AF47" i="46"/>
  <c r="AA53" i="64" s="1"/>
  <c r="AG47" i="46"/>
  <c r="AJ47"/>
  <c r="AE53" i="64" s="1"/>
  <c r="AL47" i="46"/>
  <c r="AG53" i="64" s="1"/>
  <c r="AN47" i="46"/>
  <c r="AI53" i="64" s="1"/>
  <c r="AO47" i="46"/>
  <c r="L48"/>
  <c r="G54" i="64" s="1"/>
  <c r="N48" i="46"/>
  <c r="I54" i="64" s="1"/>
  <c r="P48" i="46"/>
  <c r="K54" i="64" s="1"/>
  <c r="Q48" i="46"/>
  <c r="T48"/>
  <c r="O54" i="64" s="1"/>
  <c r="V48" i="46"/>
  <c r="Q54" i="64" s="1"/>
  <c r="X48" i="46"/>
  <c r="S54" i="64" s="1"/>
  <c r="Y48" i="46"/>
  <c r="AB48"/>
  <c r="W54" i="64" s="1"/>
  <c r="AD48" i="46"/>
  <c r="Y54" i="64" s="1"/>
  <c r="AF48" i="46"/>
  <c r="AA54" i="64" s="1"/>
  <c r="AG48" i="46"/>
  <c r="AJ48"/>
  <c r="AE54" i="64" s="1"/>
  <c r="AL48" i="46"/>
  <c r="AG54" i="64" s="1"/>
  <c r="AN48" i="46"/>
  <c r="AI54" i="64" s="1"/>
  <c r="AO48" i="46"/>
  <c r="L49"/>
  <c r="G55" i="64" s="1"/>
  <c r="N49" i="46"/>
  <c r="I55" i="64" s="1"/>
  <c r="P49" i="46"/>
  <c r="K55" i="64" s="1"/>
  <c r="Q49" i="46"/>
  <c r="T49"/>
  <c r="O55" i="64" s="1"/>
  <c r="V49" i="46"/>
  <c r="Q55" i="64" s="1"/>
  <c r="X49" i="46"/>
  <c r="S55" i="64" s="1"/>
  <c r="Y49" i="46"/>
  <c r="AB49"/>
  <c r="W55" i="64" s="1"/>
  <c r="AD49" i="46"/>
  <c r="Y55" i="64" s="1"/>
  <c r="AF49" i="46"/>
  <c r="AA55" i="64" s="1"/>
  <c r="AG49" i="46"/>
  <c r="AJ49"/>
  <c r="AE55" i="64" s="1"/>
  <c r="AL49" i="46"/>
  <c r="AG55" i="64" s="1"/>
  <c r="AN49" i="46"/>
  <c r="AI55" i="64" s="1"/>
  <c r="AO49" i="46"/>
  <c r="L50"/>
  <c r="G56" i="64" s="1"/>
  <c r="N50" i="46"/>
  <c r="I56" i="64" s="1"/>
  <c r="P50" i="46"/>
  <c r="K56" i="64" s="1"/>
  <c r="Q50" i="46"/>
  <c r="T50"/>
  <c r="O56" i="64" s="1"/>
  <c r="V50" i="46"/>
  <c r="Q56" i="64" s="1"/>
  <c r="X50" i="46"/>
  <c r="S56" i="64" s="1"/>
  <c r="Y50" i="46"/>
  <c r="AB50"/>
  <c r="W56" i="64" s="1"/>
  <c r="AD50" i="46"/>
  <c r="Y56" i="64" s="1"/>
  <c r="AF50" i="46"/>
  <c r="AA56" i="64" s="1"/>
  <c r="AG50" i="46"/>
  <c r="AJ50"/>
  <c r="AE56" i="64" s="1"/>
  <c r="AL50" i="46"/>
  <c r="AG56" i="64" s="1"/>
  <c r="AN50" i="46"/>
  <c r="AI56" i="64" s="1"/>
  <c r="AO50" i="46"/>
  <c r="L51"/>
  <c r="G57" i="64" s="1"/>
  <c r="N51" i="46"/>
  <c r="I57" i="64" s="1"/>
  <c r="P51" i="46"/>
  <c r="K57" i="64" s="1"/>
  <c r="Q51" i="46"/>
  <c r="T51"/>
  <c r="O57" i="64" s="1"/>
  <c r="V51" i="46"/>
  <c r="Q57" i="64" s="1"/>
  <c r="X51" i="46"/>
  <c r="S57" i="64" s="1"/>
  <c r="Y51" i="46"/>
  <c r="AB51"/>
  <c r="W57" i="64" s="1"/>
  <c r="AD51" i="46"/>
  <c r="Y57" i="64" s="1"/>
  <c r="AF51" i="46"/>
  <c r="AA57" i="64" s="1"/>
  <c r="AG51" i="46"/>
  <c r="AJ51"/>
  <c r="AE57" i="64" s="1"/>
  <c r="AL51" i="46"/>
  <c r="AG57" i="64" s="1"/>
  <c r="AN51" i="46"/>
  <c r="AI57" i="64" s="1"/>
  <c r="AO51" i="46"/>
  <c r="L52"/>
  <c r="G58" i="64" s="1"/>
  <c r="N52" i="46"/>
  <c r="I58" i="64" s="1"/>
  <c r="P52" i="46"/>
  <c r="K58" i="64" s="1"/>
  <c r="Q52" i="46"/>
  <c r="T52"/>
  <c r="O58" i="64" s="1"/>
  <c r="V52" i="46"/>
  <c r="Q58" i="64" s="1"/>
  <c r="X52" i="46"/>
  <c r="S58" i="64" s="1"/>
  <c r="Y52" i="46"/>
  <c r="AB52"/>
  <c r="W58" i="64" s="1"/>
  <c r="AD52" i="46"/>
  <c r="Y58" i="64" s="1"/>
  <c r="AF52" i="46"/>
  <c r="AA58" i="64" s="1"/>
  <c r="AG52" i="46"/>
  <c r="AJ52"/>
  <c r="AE58" i="64" s="1"/>
  <c r="AL52" i="46"/>
  <c r="AG58" i="64" s="1"/>
  <c r="AN52" i="46"/>
  <c r="AI58" i="64" s="1"/>
  <c r="AO52" i="46"/>
  <c r="L53"/>
  <c r="G59" i="64" s="1"/>
  <c r="N53" i="46"/>
  <c r="I59" i="64" s="1"/>
  <c r="P53" i="46"/>
  <c r="K59" i="64" s="1"/>
  <c r="Q53" i="46"/>
  <c r="T53"/>
  <c r="O59" i="64" s="1"/>
  <c r="V53" i="46"/>
  <c r="Q59" i="64" s="1"/>
  <c r="X53" i="46"/>
  <c r="S59" i="64" s="1"/>
  <c r="Y53" i="46"/>
  <c r="AB53"/>
  <c r="W59" i="64" s="1"/>
  <c r="AD53" i="46"/>
  <c r="Y59" i="64" s="1"/>
  <c r="AF53" i="46"/>
  <c r="AA59" i="64" s="1"/>
  <c r="AG53" i="46"/>
  <c r="AJ53"/>
  <c r="AE59" i="64" s="1"/>
  <c r="AL53" i="46"/>
  <c r="AG59" i="64" s="1"/>
  <c r="AN53" i="46"/>
  <c r="AI59" i="64" s="1"/>
  <c r="AO53" i="46"/>
  <c r="L54"/>
  <c r="G60" i="64" s="1"/>
  <c r="N54" i="46"/>
  <c r="I60" i="64" s="1"/>
  <c r="P54" i="46"/>
  <c r="K60" i="64" s="1"/>
  <c r="Q54" i="46"/>
  <c r="T54"/>
  <c r="O60" i="64" s="1"/>
  <c r="V54" i="46"/>
  <c r="Q60" i="64" s="1"/>
  <c r="X54" i="46"/>
  <c r="S60" i="64" s="1"/>
  <c r="Y54" i="46"/>
  <c r="AB54"/>
  <c r="W60" i="64" s="1"/>
  <c r="AD54" i="46"/>
  <c r="Y60" i="64" s="1"/>
  <c r="AF54" i="46"/>
  <c r="AA60" i="64" s="1"/>
  <c r="AG54" i="46"/>
  <c r="AJ54"/>
  <c r="AE60" i="64" s="1"/>
  <c r="AL54" i="46"/>
  <c r="AG60" i="64" s="1"/>
  <c r="AN54" i="46"/>
  <c r="AI60" i="64" s="1"/>
  <c r="AO54" i="46"/>
  <c r="L55"/>
  <c r="G61" i="64" s="1"/>
  <c r="N55" i="46"/>
  <c r="I61" i="64" s="1"/>
  <c r="P55" i="46"/>
  <c r="K61" i="64" s="1"/>
  <c r="Q55" i="46"/>
  <c r="T55"/>
  <c r="O61" i="64" s="1"/>
  <c r="V55" i="46"/>
  <c r="Q61" i="64" s="1"/>
  <c r="X55" i="46"/>
  <c r="S61" i="64" s="1"/>
  <c r="Y55" i="46"/>
  <c r="AB55"/>
  <c r="W61" i="64" s="1"/>
  <c r="AD55" i="46"/>
  <c r="Y61" i="64" s="1"/>
  <c r="AF55" i="46"/>
  <c r="AA61" i="64" s="1"/>
  <c r="AG55" i="46"/>
  <c r="AJ55"/>
  <c r="AE61" i="64" s="1"/>
  <c r="AL55" i="46"/>
  <c r="AG61" i="64" s="1"/>
  <c r="AN55" i="46"/>
  <c r="AI61" i="64" s="1"/>
  <c r="AO55" i="46"/>
  <c r="L56"/>
  <c r="G62" i="64" s="1"/>
  <c r="N56" i="46"/>
  <c r="I62" i="64" s="1"/>
  <c r="P56" i="46"/>
  <c r="K62" i="64" s="1"/>
  <c r="Q56" i="46"/>
  <c r="T56"/>
  <c r="O62" i="64" s="1"/>
  <c r="V56" i="46"/>
  <c r="Q62" i="64" s="1"/>
  <c r="X56" i="46"/>
  <c r="S62" i="64" s="1"/>
  <c r="Y56" i="46"/>
  <c r="AB56"/>
  <c r="W62" i="64" s="1"/>
  <c r="AD56" i="46"/>
  <c r="Y62" i="64" s="1"/>
  <c r="AF56" i="46"/>
  <c r="AA62" i="64" s="1"/>
  <c r="AG56" i="46"/>
  <c r="AJ56"/>
  <c r="AE62" i="64" s="1"/>
  <c r="AL56" i="46"/>
  <c r="AG62" i="64" s="1"/>
  <c r="AN56" i="46"/>
  <c r="AI62" i="64" s="1"/>
  <c r="AO56" i="46"/>
  <c r="L57"/>
  <c r="G63" i="64" s="1"/>
  <c r="N57" i="46"/>
  <c r="I63" i="64" s="1"/>
  <c r="P57" i="46"/>
  <c r="K63" i="64" s="1"/>
  <c r="Q57" i="46"/>
  <c r="T57"/>
  <c r="O63" i="64" s="1"/>
  <c r="V57" i="46"/>
  <c r="Q63" i="64" s="1"/>
  <c r="X57" i="46"/>
  <c r="S63" i="64" s="1"/>
  <c r="Y57" i="46"/>
  <c r="AB57"/>
  <c r="W63" i="64" s="1"/>
  <c r="AD57" i="46"/>
  <c r="Y63" i="64" s="1"/>
  <c r="AF57" i="46"/>
  <c r="AA63" i="64" s="1"/>
  <c r="AG57" i="46"/>
  <c r="AJ57"/>
  <c r="AE63" i="64" s="1"/>
  <c r="AL57" i="46"/>
  <c r="AG63" i="64" s="1"/>
  <c r="AN57" i="46"/>
  <c r="AI63" i="64" s="1"/>
  <c r="AO57" i="46"/>
  <c r="L58"/>
  <c r="G64" i="64" s="1"/>
  <c r="N58" i="46"/>
  <c r="I64" i="64" s="1"/>
  <c r="P58" i="46"/>
  <c r="K64" i="64" s="1"/>
  <c r="Q58" i="46"/>
  <c r="T58"/>
  <c r="O64" i="64" s="1"/>
  <c r="V58" i="46"/>
  <c r="Q64" i="64" s="1"/>
  <c r="X58" i="46"/>
  <c r="S64" i="64" s="1"/>
  <c r="Y58" i="46"/>
  <c r="AB58"/>
  <c r="W64" i="64" s="1"/>
  <c r="AD58" i="46"/>
  <c r="Y64" i="64" s="1"/>
  <c r="AF58" i="46"/>
  <c r="AA64" i="64" s="1"/>
  <c r="AG58" i="46"/>
  <c r="AJ58"/>
  <c r="AE64" i="64" s="1"/>
  <c r="AL58" i="46"/>
  <c r="AG64" i="64" s="1"/>
  <c r="AN58" i="46"/>
  <c r="AI64" i="64" s="1"/>
  <c r="AO58" i="46"/>
  <c r="L59"/>
  <c r="G65" i="64" s="1"/>
  <c r="N59" i="46"/>
  <c r="I65" i="64" s="1"/>
  <c r="P59" i="46"/>
  <c r="K65" i="64" s="1"/>
  <c r="Q59" i="46"/>
  <c r="T59"/>
  <c r="O65" i="64" s="1"/>
  <c r="V59" i="46"/>
  <c r="Q65" i="64" s="1"/>
  <c r="X59" i="46"/>
  <c r="S65" i="64" s="1"/>
  <c r="Y59" i="46"/>
  <c r="AB59"/>
  <c r="W65" i="64" s="1"/>
  <c r="AD59" i="46"/>
  <c r="Y65" i="64" s="1"/>
  <c r="AF59" i="46"/>
  <c r="AA65" i="64" s="1"/>
  <c r="AG59" i="46"/>
  <c r="AJ59"/>
  <c r="AE65" i="64" s="1"/>
  <c r="AL59" i="46"/>
  <c r="AG65" i="64" s="1"/>
  <c r="AN59" i="46"/>
  <c r="AI65" i="64" s="1"/>
  <c r="AO59" i="46"/>
  <c r="L60"/>
  <c r="G66" i="64" s="1"/>
  <c r="N60" i="46"/>
  <c r="I66" i="64" s="1"/>
  <c r="P60" i="46"/>
  <c r="K66" i="64" s="1"/>
  <c r="Q60" i="46"/>
  <c r="T60"/>
  <c r="O66" i="64" s="1"/>
  <c r="V60" i="46"/>
  <c r="Q66" i="64" s="1"/>
  <c r="X60" i="46"/>
  <c r="S66" i="64" s="1"/>
  <c r="Y60" i="46"/>
  <c r="AB60"/>
  <c r="W66" i="64" s="1"/>
  <c r="AD60" i="46"/>
  <c r="Y66" i="64" s="1"/>
  <c r="AF60" i="46"/>
  <c r="AA66" i="64" s="1"/>
  <c r="AG60" i="46"/>
  <c r="AJ60"/>
  <c r="AE66" i="64" s="1"/>
  <c r="AL60" i="46"/>
  <c r="AG66" i="64" s="1"/>
  <c r="AN60" i="46"/>
  <c r="AI66" i="64" s="1"/>
  <c r="AO60" i="46"/>
  <c r="L61"/>
  <c r="G67" i="64" s="1"/>
  <c r="N61" i="46"/>
  <c r="I67" i="64" s="1"/>
  <c r="P61" i="46"/>
  <c r="K67" i="64" s="1"/>
  <c r="Q61" i="46"/>
  <c r="T61"/>
  <c r="O67" i="64" s="1"/>
  <c r="V61" i="46"/>
  <c r="Q67" i="64" s="1"/>
  <c r="X61" i="46"/>
  <c r="S67" i="64" s="1"/>
  <c r="Y61" i="46"/>
  <c r="AB61"/>
  <c r="W67" i="64" s="1"/>
  <c r="AD61" i="46"/>
  <c r="Y67" i="64" s="1"/>
  <c r="AF61" i="46"/>
  <c r="AA67" i="64" s="1"/>
  <c r="AG61" i="46"/>
  <c r="AJ61"/>
  <c r="AE67" i="64" s="1"/>
  <c r="AL61" i="46"/>
  <c r="AG67" i="64" s="1"/>
  <c r="AN61" i="46"/>
  <c r="AI67" i="64" s="1"/>
  <c r="AO61" i="46"/>
  <c r="L62"/>
  <c r="G68" i="64" s="1"/>
  <c r="N62" i="46"/>
  <c r="I68" i="64" s="1"/>
  <c r="P62" i="46"/>
  <c r="K68" i="64" s="1"/>
  <c r="Q62" i="46"/>
  <c r="T62"/>
  <c r="O68" i="64" s="1"/>
  <c r="V62" i="46"/>
  <c r="Q68" i="64" s="1"/>
  <c r="X62" i="46"/>
  <c r="S68" i="64" s="1"/>
  <c r="Y62" i="46"/>
  <c r="AB62"/>
  <c r="W68" i="64" s="1"/>
  <c r="AD62" i="46"/>
  <c r="Y68" i="64" s="1"/>
  <c r="AF62" i="46"/>
  <c r="AA68" i="64" s="1"/>
  <c r="AG62" i="46"/>
  <c r="AJ62"/>
  <c r="AE68" i="64" s="1"/>
  <c r="AL62" i="46"/>
  <c r="AG68" i="64" s="1"/>
  <c r="AN62" i="46"/>
  <c r="AI68" i="64" s="1"/>
  <c r="AO62" i="46"/>
  <c r="L63"/>
  <c r="G69" i="64" s="1"/>
  <c r="N63" i="46"/>
  <c r="I69" i="64" s="1"/>
  <c r="P63" i="46"/>
  <c r="K69" i="64" s="1"/>
  <c r="Q63" i="46"/>
  <c r="T63"/>
  <c r="O69" i="64" s="1"/>
  <c r="V63" i="46"/>
  <c r="Q69" i="64" s="1"/>
  <c r="X63" i="46"/>
  <c r="S69" i="64" s="1"/>
  <c r="Y63" i="46"/>
  <c r="AB63"/>
  <c r="W69" i="64" s="1"/>
  <c r="AD63" i="46"/>
  <c r="Y69" i="64" s="1"/>
  <c r="AF63" i="46"/>
  <c r="AA69" i="64" s="1"/>
  <c r="AG63" i="46"/>
  <c r="AJ63"/>
  <c r="AE69" i="64" s="1"/>
  <c r="AL63" i="46"/>
  <c r="AG69" i="64" s="1"/>
  <c r="AN63" i="46"/>
  <c r="AI69" i="64" s="1"/>
  <c r="AO63" i="46"/>
  <c r="L64"/>
  <c r="G70" i="64" s="1"/>
  <c r="N64" i="46"/>
  <c r="I70" i="64" s="1"/>
  <c r="P64" i="46"/>
  <c r="K70" i="64" s="1"/>
  <c r="Q64" i="46"/>
  <c r="T64"/>
  <c r="O70" i="64" s="1"/>
  <c r="V64" i="46"/>
  <c r="Q70" i="64" s="1"/>
  <c r="X64" i="46"/>
  <c r="S70" i="64" s="1"/>
  <c r="Y64" i="46"/>
  <c r="AB64"/>
  <c r="W70" i="64" s="1"/>
  <c r="AD64" i="46"/>
  <c r="Y70" i="64" s="1"/>
  <c r="AF64" i="46"/>
  <c r="AA70" i="64" s="1"/>
  <c r="AG64" i="46"/>
  <c r="AJ64"/>
  <c r="AE70" i="64" s="1"/>
  <c r="AL64" i="46"/>
  <c r="AG70" i="64" s="1"/>
  <c r="AN64" i="46"/>
  <c r="AI70" i="64" s="1"/>
  <c r="AO64" i="46"/>
  <c r="L65"/>
  <c r="G71" i="64" s="1"/>
  <c r="N65" i="46"/>
  <c r="I71" i="64" s="1"/>
  <c r="P65" i="46"/>
  <c r="K71" i="64" s="1"/>
  <c r="Q65" i="46"/>
  <c r="T65"/>
  <c r="O71" i="64" s="1"/>
  <c r="V65" i="46"/>
  <c r="Q71" i="64" s="1"/>
  <c r="X65" i="46"/>
  <c r="S71" i="64" s="1"/>
  <c r="Y65" i="46"/>
  <c r="AB65"/>
  <c r="W71" i="64" s="1"/>
  <c r="AD65" i="46"/>
  <c r="Y71" i="64" s="1"/>
  <c r="AF65" i="46"/>
  <c r="AA71" i="64" s="1"/>
  <c r="AG65" i="46"/>
  <c r="AJ65"/>
  <c r="AE71" i="64" s="1"/>
  <c r="AL65" i="46"/>
  <c r="AG71" i="64" s="1"/>
  <c r="AN65" i="46"/>
  <c r="AI71" i="64" s="1"/>
  <c r="AO65" i="46"/>
  <c r="L66"/>
  <c r="G72" i="64" s="1"/>
  <c r="N66" i="46"/>
  <c r="I72" i="64" s="1"/>
  <c r="P66" i="46"/>
  <c r="K72" i="64" s="1"/>
  <c r="Q66" i="46"/>
  <c r="T66"/>
  <c r="O72" i="64" s="1"/>
  <c r="V66" i="46"/>
  <c r="Q72" i="64" s="1"/>
  <c r="X66" i="46"/>
  <c r="S72" i="64" s="1"/>
  <c r="Y66" i="46"/>
  <c r="AB66"/>
  <c r="W72" i="64" s="1"/>
  <c r="AD66" i="46"/>
  <c r="Y72" i="64" s="1"/>
  <c r="AF66" i="46"/>
  <c r="AA72" i="64" s="1"/>
  <c r="AG66" i="46"/>
  <c r="AJ66"/>
  <c r="AE72" i="64" s="1"/>
  <c r="AL66" i="46"/>
  <c r="AG72" i="64" s="1"/>
  <c r="AN66" i="46"/>
  <c r="AI72" i="64" s="1"/>
  <c r="AO66" i="46"/>
  <c r="L67"/>
  <c r="G73" i="64" s="1"/>
  <c r="N67" i="46"/>
  <c r="I73" i="64" s="1"/>
  <c r="P67" i="46"/>
  <c r="K73" i="64" s="1"/>
  <c r="Q67" i="46"/>
  <c r="T67"/>
  <c r="O73" i="64" s="1"/>
  <c r="V67" i="46"/>
  <c r="Q73" i="64" s="1"/>
  <c r="X67" i="46"/>
  <c r="S73" i="64" s="1"/>
  <c r="Y67" i="46"/>
  <c r="AB67"/>
  <c r="W73" i="64" s="1"/>
  <c r="AD67" i="46"/>
  <c r="Y73" i="64" s="1"/>
  <c r="AF67" i="46"/>
  <c r="AA73" i="64" s="1"/>
  <c r="AG67" i="46"/>
  <c r="AJ67"/>
  <c r="AE73" i="64" s="1"/>
  <c r="AL67" i="46"/>
  <c r="AG73" i="64" s="1"/>
  <c r="AN67" i="46"/>
  <c r="AI73" i="64" s="1"/>
  <c r="AO67" i="46"/>
  <c r="L68"/>
  <c r="G74" i="64" s="1"/>
  <c r="N68" i="46"/>
  <c r="I74" i="64" s="1"/>
  <c r="P68" i="46"/>
  <c r="K74" i="64" s="1"/>
  <c r="Q68" i="46"/>
  <c r="T68"/>
  <c r="O74" i="64" s="1"/>
  <c r="V68" i="46"/>
  <c r="Q74" i="64" s="1"/>
  <c r="X68" i="46"/>
  <c r="S74" i="64" s="1"/>
  <c r="Y68" i="46"/>
  <c r="AB68"/>
  <c r="W74" i="64" s="1"/>
  <c r="AD68" i="46"/>
  <c r="Y74" i="64" s="1"/>
  <c r="AF68" i="46"/>
  <c r="AA74" i="64" s="1"/>
  <c r="AG68" i="46"/>
  <c r="AJ68"/>
  <c r="AE74" i="64" s="1"/>
  <c r="AL68" i="46"/>
  <c r="AG74" i="64" s="1"/>
  <c r="AN68" i="46"/>
  <c r="AI74" i="64" s="1"/>
  <c r="AO68" i="46"/>
  <c r="L69"/>
  <c r="G75" i="64" s="1"/>
  <c r="N69" i="46"/>
  <c r="I75" i="64" s="1"/>
  <c r="P69" i="46"/>
  <c r="K75" i="64" s="1"/>
  <c r="Q69" i="46"/>
  <c r="T69"/>
  <c r="O75" i="64" s="1"/>
  <c r="V69" i="46"/>
  <c r="Q75" i="64" s="1"/>
  <c r="X69" i="46"/>
  <c r="S75" i="64" s="1"/>
  <c r="Y69" i="46"/>
  <c r="AB69"/>
  <c r="W75" i="64" s="1"/>
  <c r="AD69" i="46"/>
  <c r="Y75" i="64" s="1"/>
  <c r="AF69" i="46"/>
  <c r="AA75" i="64" s="1"/>
  <c r="AG69" i="46"/>
  <c r="AJ69"/>
  <c r="AE75" i="64" s="1"/>
  <c r="AL69" i="46"/>
  <c r="AG75" i="64" s="1"/>
  <c r="AN69" i="46"/>
  <c r="AI75" i="64" s="1"/>
  <c r="AO69" i="46"/>
  <c r="L70"/>
  <c r="G76" i="64" s="1"/>
  <c r="N70" i="46"/>
  <c r="I76" i="64" s="1"/>
  <c r="P70" i="46"/>
  <c r="K76" i="64" s="1"/>
  <c r="Q70" i="46"/>
  <c r="T70"/>
  <c r="O76" i="64" s="1"/>
  <c r="V70" i="46"/>
  <c r="Q76" i="64" s="1"/>
  <c r="X70" i="46"/>
  <c r="S76" i="64" s="1"/>
  <c r="Y70" i="46"/>
  <c r="AB70"/>
  <c r="W76" i="64" s="1"/>
  <c r="AD70" i="46"/>
  <c r="Y76" i="64" s="1"/>
  <c r="AF70" i="46"/>
  <c r="AA76" i="64" s="1"/>
  <c r="AG70" i="46"/>
  <c r="AJ70"/>
  <c r="AE76" i="64" s="1"/>
  <c r="AL70" i="46"/>
  <c r="AG76" i="64" s="1"/>
  <c r="AN70" i="46"/>
  <c r="AI76" i="64" s="1"/>
  <c r="AO70" i="46"/>
  <c r="L71"/>
  <c r="G77" i="64" s="1"/>
  <c r="N71" i="46"/>
  <c r="I77" i="64" s="1"/>
  <c r="P71" i="46"/>
  <c r="K77" i="64" s="1"/>
  <c r="Q71" i="46"/>
  <c r="T71"/>
  <c r="O77" i="64" s="1"/>
  <c r="V71" i="46"/>
  <c r="Q77" i="64" s="1"/>
  <c r="X71" i="46"/>
  <c r="S77" i="64" s="1"/>
  <c r="Y71" i="46"/>
  <c r="AB71"/>
  <c r="W77" i="64" s="1"/>
  <c r="AD71" i="46"/>
  <c r="Y77" i="64" s="1"/>
  <c r="AF71" i="46"/>
  <c r="AA77" i="64" s="1"/>
  <c r="AG71" i="46"/>
  <c r="AJ71"/>
  <c r="AE77" i="64" s="1"/>
  <c r="AL71" i="46"/>
  <c r="AG77" i="64" s="1"/>
  <c r="AN71" i="46"/>
  <c r="AI77" i="64" s="1"/>
  <c r="AO71" i="46"/>
  <c r="L72"/>
  <c r="G78" i="64" s="1"/>
  <c r="N72" i="46"/>
  <c r="I78" i="64" s="1"/>
  <c r="P72" i="46"/>
  <c r="K78" i="64" s="1"/>
  <c r="Q72" i="46"/>
  <c r="T72"/>
  <c r="O78" i="64" s="1"/>
  <c r="V72" i="46"/>
  <c r="Q78" i="64" s="1"/>
  <c r="X72" i="46"/>
  <c r="S78" i="64" s="1"/>
  <c r="Y72" i="46"/>
  <c r="AB72"/>
  <c r="W78" i="64" s="1"/>
  <c r="AD72" i="46"/>
  <c r="Y78" i="64" s="1"/>
  <c r="AF72" i="46"/>
  <c r="AA78" i="64" s="1"/>
  <c r="AG72" i="46"/>
  <c r="AJ72"/>
  <c r="AE78" i="64" s="1"/>
  <c r="AL72" i="46"/>
  <c r="AG78" i="64" s="1"/>
  <c r="AN72" i="46"/>
  <c r="AI78" i="64" s="1"/>
  <c r="AO72" i="46"/>
  <c r="L73"/>
  <c r="G79" i="64" s="1"/>
  <c r="N73" i="46"/>
  <c r="I79" i="64" s="1"/>
  <c r="P73" i="46"/>
  <c r="K79" i="64" s="1"/>
  <c r="Q73" i="46"/>
  <c r="T73"/>
  <c r="O79" i="64" s="1"/>
  <c r="V73" i="46"/>
  <c r="Q79" i="64" s="1"/>
  <c r="X73" i="46"/>
  <c r="S79" i="64" s="1"/>
  <c r="Y73" i="46"/>
  <c r="AB73"/>
  <c r="W79" i="64" s="1"/>
  <c r="AD73" i="46"/>
  <c r="Y79" i="64" s="1"/>
  <c r="AF73" i="46"/>
  <c r="AA79" i="64" s="1"/>
  <c r="AG73" i="46"/>
  <c r="AJ73"/>
  <c r="AE79" i="64" s="1"/>
  <c r="AL73" i="46"/>
  <c r="AG79" i="64" s="1"/>
  <c r="AN73" i="46"/>
  <c r="AI79" i="64" s="1"/>
  <c r="AO73" i="46"/>
  <c r="L74"/>
  <c r="G80" i="64" s="1"/>
  <c r="N74" i="46"/>
  <c r="I80" i="64" s="1"/>
  <c r="P74" i="46"/>
  <c r="K80" i="64" s="1"/>
  <c r="Q74" i="46"/>
  <c r="T74"/>
  <c r="O80" i="64" s="1"/>
  <c r="V74" i="46"/>
  <c r="Q80" i="64" s="1"/>
  <c r="X74" i="46"/>
  <c r="S80" i="64" s="1"/>
  <c r="Y74" i="46"/>
  <c r="AB74"/>
  <c r="W80" i="64" s="1"/>
  <c r="AD74" i="46"/>
  <c r="Y80" i="64" s="1"/>
  <c r="AF74" i="46"/>
  <c r="AA80" i="64" s="1"/>
  <c r="AG74" i="46"/>
  <c r="AJ74"/>
  <c r="AE80" i="64" s="1"/>
  <c r="AL74" i="46"/>
  <c r="AG80" i="64" s="1"/>
  <c r="AN74" i="46"/>
  <c r="AI80" i="64" s="1"/>
  <c r="AO74" i="46"/>
  <c r="L75"/>
  <c r="G81" i="64" s="1"/>
  <c r="N75" i="46"/>
  <c r="I81" i="64" s="1"/>
  <c r="P75" i="46"/>
  <c r="K81" i="64" s="1"/>
  <c r="Q75" i="46"/>
  <c r="T75"/>
  <c r="O81" i="64" s="1"/>
  <c r="V75" i="46"/>
  <c r="Q81" i="64" s="1"/>
  <c r="X75" i="46"/>
  <c r="S81" i="64" s="1"/>
  <c r="Y75" i="46"/>
  <c r="AB75"/>
  <c r="W81" i="64" s="1"/>
  <c r="AD75" i="46"/>
  <c r="Y81" i="64" s="1"/>
  <c r="AF75" i="46"/>
  <c r="AA81" i="64" s="1"/>
  <c r="AG75" i="46"/>
  <c r="AJ75"/>
  <c r="AE81" i="64" s="1"/>
  <c r="AL75" i="46"/>
  <c r="AG81" i="64" s="1"/>
  <c r="AN75" i="46"/>
  <c r="AI81" i="64" s="1"/>
  <c r="AO75" i="46"/>
  <c r="L76"/>
  <c r="G82" i="64" s="1"/>
  <c r="N76" i="46"/>
  <c r="I82" i="64" s="1"/>
  <c r="P76" i="46"/>
  <c r="K82" i="64" s="1"/>
  <c r="Q76" i="46"/>
  <c r="T76"/>
  <c r="O82" i="64" s="1"/>
  <c r="V76" i="46"/>
  <c r="Q82" i="64" s="1"/>
  <c r="X76" i="46"/>
  <c r="S82" i="64" s="1"/>
  <c r="Y76" i="46"/>
  <c r="AB76"/>
  <c r="W82" i="64" s="1"/>
  <c r="AD76" i="46"/>
  <c r="Y82" i="64" s="1"/>
  <c r="AF76" i="46"/>
  <c r="AA82" i="64" s="1"/>
  <c r="AG76" i="46"/>
  <c r="AJ76"/>
  <c r="AE82" i="64" s="1"/>
  <c r="AL76" i="46"/>
  <c r="AG82" i="64" s="1"/>
  <c r="AN76" i="46"/>
  <c r="AI82" i="64" s="1"/>
  <c r="AO76" i="46"/>
  <c r="L77"/>
  <c r="G83" i="64" s="1"/>
  <c r="N77" i="46"/>
  <c r="I83" i="64" s="1"/>
  <c r="P77" i="46"/>
  <c r="K83" i="64" s="1"/>
  <c r="Q77" i="46"/>
  <c r="T77"/>
  <c r="O83" i="64" s="1"/>
  <c r="V77" i="46"/>
  <c r="Q83" i="64" s="1"/>
  <c r="X77" i="46"/>
  <c r="S83" i="64" s="1"/>
  <c r="Y77" i="46"/>
  <c r="AB77"/>
  <c r="W83" i="64" s="1"/>
  <c r="AD77" i="46"/>
  <c r="Y83" i="64" s="1"/>
  <c r="AF77" i="46"/>
  <c r="AA83" i="64" s="1"/>
  <c r="AG77" i="46"/>
  <c r="AJ77"/>
  <c r="AE83" i="64" s="1"/>
  <c r="AL77" i="46"/>
  <c r="AG83" i="64" s="1"/>
  <c r="AN77" i="46"/>
  <c r="AI83" i="64" s="1"/>
  <c r="AO77" i="46"/>
  <c r="L78"/>
  <c r="G84" i="64" s="1"/>
  <c r="N78" i="46"/>
  <c r="I84" i="64" s="1"/>
  <c r="P78" i="46"/>
  <c r="K84" i="64" s="1"/>
  <c r="Q78" i="46"/>
  <c r="T78"/>
  <c r="O84" i="64" s="1"/>
  <c r="V78" i="46"/>
  <c r="Q84" i="64" s="1"/>
  <c r="X78" i="46"/>
  <c r="S84" i="64" s="1"/>
  <c r="Y78" i="46"/>
  <c r="AB78"/>
  <c r="W84" i="64" s="1"/>
  <c r="AD78" i="46"/>
  <c r="Y84" i="64" s="1"/>
  <c r="AF78" i="46"/>
  <c r="AA84" i="64" s="1"/>
  <c r="AG78" i="46"/>
  <c r="AJ78"/>
  <c r="AE84" i="64" s="1"/>
  <c r="AL78" i="46"/>
  <c r="AG84" i="64" s="1"/>
  <c r="AN78" i="46"/>
  <c r="AI84" i="64" s="1"/>
  <c r="AO78" i="46"/>
  <c r="L79"/>
  <c r="G85" i="64" s="1"/>
  <c r="N79" i="46"/>
  <c r="I85" i="64" s="1"/>
  <c r="P79" i="46"/>
  <c r="K85" i="64" s="1"/>
  <c r="Q79" i="46"/>
  <c r="T79"/>
  <c r="O85" i="64" s="1"/>
  <c r="V79" i="46"/>
  <c r="Q85" i="64" s="1"/>
  <c r="X79" i="46"/>
  <c r="S85" i="64" s="1"/>
  <c r="Y79" i="46"/>
  <c r="AB79"/>
  <c r="W85" i="64" s="1"/>
  <c r="AD79" i="46"/>
  <c r="Y85" i="64" s="1"/>
  <c r="AF79" i="46"/>
  <c r="AA85" i="64" s="1"/>
  <c r="AG79" i="46"/>
  <c r="AJ79"/>
  <c r="AE85" i="64" s="1"/>
  <c r="AL79" i="46"/>
  <c r="AG85" i="64" s="1"/>
  <c r="AN79" i="46"/>
  <c r="AI85" i="64" s="1"/>
  <c r="AO79" i="46"/>
  <c r="L80"/>
  <c r="G86" i="64" s="1"/>
  <c r="N80" i="46"/>
  <c r="I86" i="64" s="1"/>
  <c r="P80" i="46"/>
  <c r="K86" i="64" s="1"/>
  <c r="Q80" i="46"/>
  <c r="T80"/>
  <c r="O86" i="64" s="1"/>
  <c r="V80" i="46"/>
  <c r="Q86" i="64" s="1"/>
  <c r="X80" i="46"/>
  <c r="S86" i="64" s="1"/>
  <c r="Y80" i="46"/>
  <c r="AB80"/>
  <c r="W86" i="64" s="1"/>
  <c r="AD80" i="46"/>
  <c r="Y86" i="64" s="1"/>
  <c r="AF80" i="46"/>
  <c r="AA86" i="64" s="1"/>
  <c r="AG80" i="46"/>
  <c r="AJ80"/>
  <c r="AE86" i="64" s="1"/>
  <c r="AL80" i="46"/>
  <c r="AG86" i="64" s="1"/>
  <c r="AN80" i="46"/>
  <c r="AI86" i="64" s="1"/>
  <c r="AO80" i="46"/>
  <c r="L81"/>
  <c r="G87" i="64" s="1"/>
  <c r="N81" i="46"/>
  <c r="I87" i="64" s="1"/>
  <c r="P81" i="46"/>
  <c r="K87" i="64" s="1"/>
  <c r="Q81" i="46"/>
  <c r="T81"/>
  <c r="O87" i="64" s="1"/>
  <c r="V81" i="46"/>
  <c r="Q87" i="64" s="1"/>
  <c r="X81" i="46"/>
  <c r="S87" i="64" s="1"/>
  <c r="Y81" i="46"/>
  <c r="AB81"/>
  <c r="W87" i="64" s="1"/>
  <c r="AD81" i="46"/>
  <c r="Y87" i="64" s="1"/>
  <c r="AF81" i="46"/>
  <c r="AA87" i="64" s="1"/>
  <c r="AG81" i="46"/>
  <c r="AJ81"/>
  <c r="AE87" i="64" s="1"/>
  <c r="AL81" i="46"/>
  <c r="AG87" i="64" s="1"/>
  <c r="AN81" i="46"/>
  <c r="AI87" i="64" s="1"/>
  <c r="AO81" i="46"/>
  <c r="L82"/>
  <c r="G88" i="64" s="1"/>
  <c r="N82" i="46"/>
  <c r="I88" i="64" s="1"/>
  <c r="P82" i="46"/>
  <c r="K88" i="64" s="1"/>
  <c r="Q82" i="46"/>
  <c r="T82"/>
  <c r="O88" i="64" s="1"/>
  <c r="V82" i="46"/>
  <c r="Q88" i="64" s="1"/>
  <c r="X82" i="46"/>
  <c r="S88" i="64" s="1"/>
  <c r="Y82" i="46"/>
  <c r="AB82"/>
  <c r="W88" i="64" s="1"/>
  <c r="AD82" i="46"/>
  <c r="Y88" i="64" s="1"/>
  <c r="AF82" i="46"/>
  <c r="AA88" i="64" s="1"/>
  <c r="AG82" i="46"/>
  <c r="AJ82"/>
  <c r="AE88" i="64" s="1"/>
  <c r="AL82" i="46"/>
  <c r="AG88" i="64" s="1"/>
  <c r="AN82" i="46"/>
  <c r="AI88" i="64" s="1"/>
  <c r="AO82" i="46"/>
  <c r="L83"/>
  <c r="G89" i="64" s="1"/>
  <c r="N83" i="46"/>
  <c r="I89" i="64" s="1"/>
  <c r="P83" i="46"/>
  <c r="K89" i="64" s="1"/>
  <c r="Q83" i="46"/>
  <c r="T83"/>
  <c r="O89" i="64" s="1"/>
  <c r="V83" i="46"/>
  <c r="Q89" i="64" s="1"/>
  <c r="X83" i="46"/>
  <c r="S89" i="64" s="1"/>
  <c r="Y83" i="46"/>
  <c r="AB83"/>
  <c r="W89" i="64" s="1"/>
  <c r="AD83" i="46"/>
  <c r="Y89" i="64" s="1"/>
  <c r="AF83" i="46"/>
  <c r="AA89" i="64" s="1"/>
  <c r="AG83" i="46"/>
  <c r="AJ83"/>
  <c r="AE89" i="64" s="1"/>
  <c r="AL83" i="46"/>
  <c r="AG89" i="64" s="1"/>
  <c r="AN83" i="46"/>
  <c r="AI89" i="64" s="1"/>
  <c r="AO83" i="46"/>
  <c r="L84"/>
  <c r="G90" i="64" s="1"/>
  <c r="N84" i="46"/>
  <c r="I90" i="64" s="1"/>
  <c r="P84" i="46"/>
  <c r="K90" i="64" s="1"/>
  <c r="Q84" i="46"/>
  <c r="T84"/>
  <c r="O90" i="64" s="1"/>
  <c r="V84" i="46"/>
  <c r="Q90" i="64" s="1"/>
  <c r="X84" i="46"/>
  <c r="S90" i="64" s="1"/>
  <c r="Y84" i="46"/>
  <c r="AB84"/>
  <c r="W90" i="64" s="1"/>
  <c r="AD84" i="46"/>
  <c r="Y90" i="64" s="1"/>
  <c r="AF84" i="46"/>
  <c r="AA90" i="64" s="1"/>
  <c r="AG84" i="46"/>
  <c r="AJ84"/>
  <c r="AE90" i="64" s="1"/>
  <c r="AL84" i="46"/>
  <c r="AG90" i="64" s="1"/>
  <c r="AN84" i="46"/>
  <c r="AI90" i="64" s="1"/>
  <c r="AO84" i="46"/>
  <c r="L85"/>
  <c r="G91" i="64" s="1"/>
  <c r="N85" i="46"/>
  <c r="I91" i="64" s="1"/>
  <c r="P85" i="46"/>
  <c r="K91" i="64" s="1"/>
  <c r="Q85" i="46"/>
  <c r="T85"/>
  <c r="O91" i="64" s="1"/>
  <c r="V85" i="46"/>
  <c r="Q91" i="64" s="1"/>
  <c r="X85" i="46"/>
  <c r="S91" i="64" s="1"/>
  <c r="Y85" i="46"/>
  <c r="AB85"/>
  <c r="W91" i="64" s="1"/>
  <c r="AD85" i="46"/>
  <c r="Y91" i="64" s="1"/>
  <c r="AF85" i="46"/>
  <c r="AA91" i="64" s="1"/>
  <c r="AG85" i="46"/>
  <c r="AJ85"/>
  <c r="AE91" i="64" s="1"/>
  <c r="AL85" i="46"/>
  <c r="AG91" i="64" s="1"/>
  <c r="AN85" i="46"/>
  <c r="AI91" i="64" s="1"/>
  <c r="AO85" i="46"/>
  <c r="L86"/>
  <c r="G92" i="64" s="1"/>
  <c r="N86" i="46"/>
  <c r="I92" i="64" s="1"/>
  <c r="P86" i="46"/>
  <c r="K92" i="64" s="1"/>
  <c r="Q86" i="46"/>
  <c r="T86"/>
  <c r="O92" i="64" s="1"/>
  <c r="V86" i="46"/>
  <c r="Q92" i="64" s="1"/>
  <c r="X86" i="46"/>
  <c r="S92" i="64" s="1"/>
  <c r="Y86" i="46"/>
  <c r="AB86"/>
  <c r="W92" i="64" s="1"/>
  <c r="AD86" i="46"/>
  <c r="Y92" i="64" s="1"/>
  <c r="AF86" i="46"/>
  <c r="AA92" i="64" s="1"/>
  <c r="AG86" i="46"/>
  <c r="AJ86"/>
  <c r="AE92" i="64" s="1"/>
  <c r="AL86" i="46"/>
  <c r="AG92" i="64" s="1"/>
  <c r="AN86" i="46"/>
  <c r="AI92" i="64" s="1"/>
  <c r="AO86" i="46"/>
  <c r="L87"/>
  <c r="G93" i="64" s="1"/>
  <c r="N87" i="46"/>
  <c r="I93" i="64" s="1"/>
  <c r="P87" i="46"/>
  <c r="K93" i="64" s="1"/>
  <c r="Q87" i="46"/>
  <c r="T87"/>
  <c r="O93" i="64" s="1"/>
  <c r="V87" i="46"/>
  <c r="Q93" i="64" s="1"/>
  <c r="X87" i="46"/>
  <c r="S93" i="64" s="1"/>
  <c r="Y87" i="46"/>
  <c r="AB87"/>
  <c r="W93" i="64" s="1"/>
  <c r="AD87" i="46"/>
  <c r="Y93" i="64" s="1"/>
  <c r="AF87" i="46"/>
  <c r="AA93" i="64" s="1"/>
  <c r="AG87" i="46"/>
  <c r="AJ87"/>
  <c r="AE93" i="64" s="1"/>
  <c r="AL87" i="46"/>
  <c r="AG93" i="64" s="1"/>
  <c r="AN87" i="46"/>
  <c r="AI93" i="64" s="1"/>
  <c r="AO87" i="46"/>
  <c r="L88"/>
  <c r="G94" i="64" s="1"/>
  <c r="N88" i="46"/>
  <c r="I94" i="64" s="1"/>
  <c r="P88" i="46"/>
  <c r="K94" i="64" s="1"/>
  <c r="Q88" i="46"/>
  <c r="T88"/>
  <c r="O94" i="64" s="1"/>
  <c r="V88" i="46"/>
  <c r="Q94" i="64" s="1"/>
  <c r="X88" i="46"/>
  <c r="S94" i="64" s="1"/>
  <c r="Y88" i="46"/>
  <c r="AB88"/>
  <c r="W94" i="64" s="1"/>
  <c r="AD88" i="46"/>
  <c r="Y94" i="64" s="1"/>
  <c r="AF88" i="46"/>
  <c r="AA94" i="64" s="1"/>
  <c r="AG88" i="46"/>
  <c r="AJ88"/>
  <c r="AE94" i="64" s="1"/>
  <c r="AL88" i="46"/>
  <c r="AG94" i="64" s="1"/>
  <c r="AN88" i="46"/>
  <c r="AI94" i="64" s="1"/>
  <c r="AO88" i="46"/>
  <c r="L89"/>
  <c r="G95" i="64" s="1"/>
  <c r="N89" i="46"/>
  <c r="I95" i="64" s="1"/>
  <c r="P89" i="46"/>
  <c r="K95" i="64" s="1"/>
  <c r="Q89" i="46"/>
  <c r="T89"/>
  <c r="O95" i="64" s="1"/>
  <c r="V89" i="46"/>
  <c r="Q95" i="64" s="1"/>
  <c r="X89" i="46"/>
  <c r="S95" i="64" s="1"/>
  <c r="Y89" i="46"/>
  <c r="AB89"/>
  <c r="W95" i="64" s="1"/>
  <c r="AD89" i="46"/>
  <c r="Y95" i="64" s="1"/>
  <c r="AF89" i="46"/>
  <c r="AA95" i="64" s="1"/>
  <c r="AG89" i="46"/>
  <c r="AJ89"/>
  <c r="AE95" i="64" s="1"/>
  <c r="AL89" i="46"/>
  <c r="AG95" i="64" s="1"/>
  <c r="AN89" i="46"/>
  <c r="AI95" i="64" s="1"/>
  <c r="AO89" i="46"/>
  <c r="L90"/>
  <c r="G96" i="64" s="1"/>
  <c r="N90" i="46"/>
  <c r="I96" i="64" s="1"/>
  <c r="P90" i="46"/>
  <c r="K96" i="64" s="1"/>
  <c r="Q90" i="46"/>
  <c r="T90"/>
  <c r="O96" i="64" s="1"/>
  <c r="V90" i="46"/>
  <c r="Q96" i="64" s="1"/>
  <c r="X90" i="46"/>
  <c r="S96" i="64" s="1"/>
  <c r="Y90" i="46"/>
  <c r="AB90"/>
  <c r="W96" i="64" s="1"/>
  <c r="AD90" i="46"/>
  <c r="Y96" i="64" s="1"/>
  <c r="AF90" i="46"/>
  <c r="AA96" i="64" s="1"/>
  <c r="AG90" i="46"/>
  <c r="AJ90"/>
  <c r="AE96" i="64" s="1"/>
  <c r="AL90" i="46"/>
  <c r="AG96" i="64" s="1"/>
  <c r="AN90" i="46"/>
  <c r="AI96" i="64" s="1"/>
  <c r="AO90" i="46"/>
  <c r="L91"/>
  <c r="G97" i="64" s="1"/>
  <c r="N91" i="46"/>
  <c r="I97" i="64" s="1"/>
  <c r="P91" i="46"/>
  <c r="K97" i="64" s="1"/>
  <c r="Q91" i="46"/>
  <c r="T91"/>
  <c r="O97" i="64" s="1"/>
  <c r="V91" i="46"/>
  <c r="Q97" i="64" s="1"/>
  <c r="X91" i="46"/>
  <c r="S97" i="64" s="1"/>
  <c r="Y91" i="46"/>
  <c r="AB91"/>
  <c r="W97" i="64" s="1"/>
  <c r="AD91" i="46"/>
  <c r="Y97" i="64" s="1"/>
  <c r="AF91" i="46"/>
  <c r="AA97" i="64" s="1"/>
  <c r="AG91" i="46"/>
  <c r="AJ91"/>
  <c r="AE97" i="64" s="1"/>
  <c r="AL91" i="46"/>
  <c r="AG97" i="64" s="1"/>
  <c r="AN91" i="46"/>
  <c r="AI97" i="64" s="1"/>
  <c r="AO91" i="46"/>
  <c r="L92"/>
  <c r="G98" i="64" s="1"/>
  <c r="N92" i="46"/>
  <c r="I98" i="64" s="1"/>
  <c r="P92" i="46"/>
  <c r="K98" i="64" s="1"/>
  <c r="Q92" i="46"/>
  <c r="T92"/>
  <c r="O98" i="64" s="1"/>
  <c r="V92" i="46"/>
  <c r="Q98" i="64" s="1"/>
  <c r="X92" i="46"/>
  <c r="S98" i="64" s="1"/>
  <c r="Y92" i="46"/>
  <c r="AB92"/>
  <c r="W98" i="64" s="1"/>
  <c r="AD92" i="46"/>
  <c r="Y98" i="64" s="1"/>
  <c r="AF92" i="46"/>
  <c r="AA98" i="64" s="1"/>
  <c r="AG92" i="46"/>
  <c r="AJ92"/>
  <c r="AE98" i="64" s="1"/>
  <c r="AL92" i="46"/>
  <c r="AG98" i="64" s="1"/>
  <c r="AN92" i="46"/>
  <c r="AI98" i="64" s="1"/>
  <c r="AO92" i="46"/>
  <c r="L93"/>
  <c r="G99" i="64" s="1"/>
  <c r="N93" i="46"/>
  <c r="I99" i="64" s="1"/>
  <c r="P93" i="46"/>
  <c r="K99" i="64" s="1"/>
  <c r="Q93" i="46"/>
  <c r="T93"/>
  <c r="O99" i="64" s="1"/>
  <c r="V93" i="46"/>
  <c r="Q99" i="64" s="1"/>
  <c r="X93" i="46"/>
  <c r="S99" i="64" s="1"/>
  <c r="Y93" i="46"/>
  <c r="AB93"/>
  <c r="W99" i="64" s="1"/>
  <c r="AD93" i="46"/>
  <c r="Y99" i="64" s="1"/>
  <c r="AF93" i="46"/>
  <c r="AA99" i="64" s="1"/>
  <c r="AG93" i="46"/>
  <c r="AJ93"/>
  <c r="AE99" i="64" s="1"/>
  <c r="AL93" i="46"/>
  <c r="AG99" i="64" s="1"/>
  <c r="AN93" i="46"/>
  <c r="AI99" i="64" s="1"/>
  <c r="AO93" i="46"/>
  <c r="L94"/>
  <c r="G100" i="64" s="1"/>
  <c r="N94" i="46"/>
  <c r="I100" i="64" s="1"/>
  <c r="P94" i="46"/>
  <c r="K100" i="64" s="1"/>
  <c r="Q94" i="46"/>
  <c r="T94"/>
  <c r="O100" i="64" s="1"/>
  <c r="V94" i="46"/>
  <c r="Q100" i="64" s="1"/>
  <c r="X94" i="46"/>
  <c r="S100" i="64" s="1"/>
  <c r="Y94" i="46"/>
  <c r="AB94"/>
  <c r="W100" i="64" s="1"/>
  <c r="AD94" i="46"/>
  <c r="Y100" i="64" s="1"/>
  <c r="AF94" i="46"/>
  <c r="AA100" i="64" s="1"/>
  <c r="AG94" i="46"/>
  <c r="AJ94"/>
  <c r="AE100" i="64" s="1"/>
  <c r="AL94" i="46"/>
  <c r="AG100" i="64" s="1"/>
  <c r="AN94" i="46"/>
  <c r="AI100" i="64" s="1"/>
  <c r="AO94" i="46"/>
  <c r="L95"/>
  <c r="G101" i="64" s="1"/>
  <c r="N95" i="46"/>
  <c r="I101" i="64" s="1"/>
  <c r="P95" i="46"/>
  <c r="K101" i="64" s="1"/>
  <c r="Q95" i="46"/>
  <c r="T95"/>
  <c r="O101" i="64" s="1"/>
  <c r="V95" i="46"/>
  <c r="Q101" i="64" s="1"/>
  <c r="X95" i="46"/>
  <c r="S101" i="64" s="1"/>
  <c r="Y95" i="46"/>
  <c r="AB95"/>
  <c r="W101" i="64" s="1"/>
  <c r="AD95" i="46"/>
  <c r="Y101" i="64" s="1"/>
  <c r="AF95" i="46"/>
  <c r="AA101" i="64" s="1"/>
  <c r="AG95" i="46"/>
  <c r="AJ95"/>
  <c r="AE101" i="64" s="1"/>
  <c r="AL95" i="46"/>
  <c r="AG101" i="64" s="1"/>
  <c r="AN95" i="46"/>
  <c r="AI101" i="64" s="1"/>
  <c r="AO95" i="46"/>
  <c r="L96"/>
  <c r="G102" i="64" s="1"/>
  <c r="N96" i="46"/>
  <c r="I102" i="64" s="1"/>
  <c r="P96" i="46"/>
  <c r="K102" i="64" s="1"/>
  <c r="Q96" i="46"/>
  <c r="T96"/>
  <c r="O102" i="64" s="1"/>
  <c r="V96" i="46"/>
  <c r="Q102" i="64" s="1"/>
  <c r="X96" i="46"/>
  <c r="S102" i="64" s="1"/>
  <c r="Y96" i="46"/>
  <c r="AB96"/>
  <c r="W102" i="64" s="1"/>
  <c r="AD96" i="46"/>
  <c r="Y102" i="64" s="1"/>
  <c r="AF96" i="46"/>
  <c r="AA102" i="64" s="1"/>
  <c r="AG96" i="46"/>
  <c r="AJ96"/>
  <c r="AE102" i="64" s="1"/>
  <c r="AL96" i="46"/>
  <c r="AG102" i="64" s="1"/>
  <c r="AN96" i="46"/>
  <c r="AI102" i="64" s="1"/>
  <c r="AO96" i="46"/>
  <c r="L97"/>
  <c r="G103" i="64" s="1"/>
  <c r="N97" i="46"/>
  <c r="I103" i="64" s="1"/>
  <c r="P97" i="46"/>
  <c r="K103" i="64" s="1"/>
  <c r="Q97" i="46"/>
  <c r="T97"/>
  <c r="O103" i="64" s="1"/>
  <c r="V97" i="46"/>
  <c r="Q103" i="64" s="1"/>
  <c r="X97" i="46"/>
  <c r="S103" i="64" s="1"/>
  <c r="Y97" i="46"/>
  <c r="AB97"/>
  <c r="W103" i="64" s="1"/>
  <c r="AD97" i="46"/>
  <c r="Y103" i="64" s="1"/>
  <c r="AF97" i="46"/>
  <c r="AA103" i="64" s="1"/>
  <c r="AG97" i="46"/>
  <c r="AJ97"/>
  <c r="AE103" i="64" s="1"/>
  <c r="AL97" i="46"/>
  <c r="AG103" i="64" s="1"/>
  <c r="AN97" i="46"/>
  <c r="AI103" i="64" s="1"/>
  <c r="AO97" i="46"/>
  <c r="L98"/>
  <c r="G104" i="64" s="1"/>
  <c r="N98" i="46"/>
  <c r="I104" i="64" s="1"/>
  <c r="P98" i="46"/>
  <c r="K104" i="64" s="1"/>
  <c r="Q98" i="46"/>
  <c r="T98"/>
  <c r="O104" i="64" s="1"/>
  <c r="V98" i="46"/>
  <c r="Q104" i="64" s="1"/>
  <c r="X98" i="46"/>
  <c r="S104" i="64" s="1"/>
  <c r="Y98" i="46"/>
  <c r="AB98"/>
  <c r="W104" i="64" s="1"/>
  <c r="AD98" i="46"/>
  <c r="Y104" i="64" s="1"/>
  <c r="AF98" i="46"/>
  <c r="AA104" i="64" s="1"/>
  <c r="AG98" i="46"/>
  <c r="AJ98"/>
  <c r="AE104" i="64" s="1"/>
  <c r="AL98" i="46"/>
  <c r="AG104" i="64" s="1"/>
  <c r="AN98" i="46"/>
  <c r="AI104" i="64" s="1"/>
  <c r="AO98" i="46"/>
  <c r="L99"/>
  <c r="G105" i="64" s="1"/>
  <c r="N99" i="46"/>
  <c r="I105" i="64" s="1"/>
  <c r="P99" i="46"/>
  <c r="K105" i="64" s="1"/>
  <c r="Q99" i="46"/>
  <c r="T99"/>
  <c r="O105" i="64" s="1"/>
  <c r="V99" i="46"/>
  <c r="Q105" i="64" s="1"/>
  <c r="X99" i="46"/>
  <c r="S105" i="64" s="1"/>
  <c r="Y99" i="46"/>
  <c r="AB99"/>
  <c r="W105" i="64" s="1"/>
  <c r="AD99" i="46"/>
  <c r="Y105" i="64" s="1"/>
  <c r="AF99" i="46"/>
  <c r="AA105" i="64" s="1"/>
  <c r="AG99" i="46"/>
  <c r="AJ99"/>
  <c r="AE105" i="64" s="1"/>
  <c r="AL99" i="46"/>
  <c r="AG105" i="64" s="1"/>
  <c r="AN99" i="46"/>
  <c r="AI105" i="64" s="1"/>
  <c r="AO99" i="46"/>
  <c r="L100"/>
  <c r="G106" i="64" s="1"/>
  <c r="N100" i="46"/>
  <c r="I106" i="64" s="1"/>
  <c r="P100" i="46"/>
  <c r="K106" i="64" s="1"/>
  <c r="Q100" i="46"/>
  <c r="T100"/>
  <c r="O106" i="64" s="1"/>
  <c r="V100" i="46"/>
  <c r="Q106" i="64" s="1"/>
  <c r="X100" i="46"/>
  <c r="S106" i="64" s="1"/>
  <c r="Y100" i="46"/>
  <c r="AB100"/>
  <c r="W106" i="64" s="1"/>
  <c r="AD100" i="46"/>
  <c r="Y106" i="64" s="1"/>
  <c r="AF100" i="46"/>
  <c r="AA106" i="64" s="1"/>
  <c r="AG100" i="46"/>
  <c r="AJ100"/>
  <c r="AE106" i="64" s="1"/>
  <c r="AL100" i="46"/>
  <c r="AG106" i="64" s="1"/>
  <c r="AN100" i="46"/>
  <c r="AI106" i="64" s="1"/>
  <c r="AO100" i="46"/>
  <c r="L101"/>
  <c r="G107" i="64" s="1"/>
  <c r="N101" i="46"/>
  <c r="I107" i="64" s="1"/>
  <c r="P101" i="46"/>
  <c r="K107" i="64" s="1"/>
  <c r="Q101" i="46"/>
  <c r="T101"/>
  <c r="O107" i="64" s="1"/>
  <c r="V101" i="46"/>
  <c r="Q107" i="64" s="1"/>
  <c r="X101" i="46"/>
  <c r="S107" i="64" s="1"/>
  <c r="Y101" i="46"/>
  <c r="AB101"/>
  <c r="W107" i="64" s="1"/>
  <c r="AD101" i="46"/>
  <c r="Y107" i="64" s="1"/>
  <c r="AF101" i="46"/>
  <c r="AA107" i="64" s="1"/>
  <c r="AG101" i="46"/>
  <c r="AJ101"/>
  <c r="AE107" i="64" s="1"/>
  <c r="AL101" i="46"/>
  <c r="AG107" i="64" s="1"/>
  <c r="AN101" i="46"/>
  <c r="AI107" i="64" s="1"/>
  <c r="AO101" i="46"/>
  <c r="L102"/>
  <c r="G108" i="64" s="1"/>
  <c r="N102" i="46"/>
  <c r="I108" i="64" s="1"/>
  <c r="P102" i="46"/>
  <c r="K108" i="64" s="1"/>
  <c r="Q102" i="46"/>
  <c r="T102"/>
  <c r="O108" i="64" s="1"/>
  <c r="V102" i="46"/>
  <c r="Q108" i="64" s="1"/>
  <c r="X102" i="46"/>
  <c r="S108" i="64" s="1"/>
  <c r="Y102" i="46"/>
  <c r="AB102"/>
  <c r="W108" i="64" s="1"/>
  <c r="AD102" i="46"/>
  <c r="Y108" i="64" s="1"/>
  <c r="AF102" i="46"/>
  <c r="AA108" i="64" s="1"/>
  <c r="AG102" i="46"/>
  <c r="AJ102"/>
  <c r="AE108" i="64" s="1"/>
  <c r="AL102" i="46"/>
  <c r="AG108" i="64" s="1"/>
  <c r="AN102" i="46"/>
  <c r="AI108" i="64" s="1"/>
  <c r="AO102" i="46"/>
  <c r="L103"/>
  <c r="G109" i="64" s="1"/>
  <c r="N103" i="46"/>
  <c r="I109" i="64" s="1"/>
  <c r="P103" i="46"/>
  <c r="K109" i="64" s="1"/>
  <c r="Q103" i="46"/>
  <c r="T103"/>
  <c r="O109" i="64" s="1"/>
  <c r="V103" i="46"/>
  <c r="Q109" i="64" s="1"/>
  <c r="X103" i="46"/>
  <c r="S109" i="64" s="1"/>
  <c r="Y103" i="46"/>
  <c r="AB103"/>
  <c r="W109" i="64" s="1"/>
  <c r="AD103" i="46"/>
  <c r="Y109" i="64" s="1"/>
  <c r="AF103" i="46"/>
  <c r="AA109" i="64" s="1"/>
  <c r="AG103" i="46"/>
  <c r="AJ103"/>
  <c r="AE109" i="64" s="1"/>
  <c r="AL103" i="46"/>
  <c r="AG109" i="64" s="1"/>
  <c r="AN103" i="46"/>
  <c r="AI109" i="64" s="1"/>
  <c r="AO103" i="46"/>
  <c r="L104"/>
  <c r="G110" i="64" s="1"/>
  <c r="N104" i="46"/>
  <c r="I110" i="64" s="1"/>
  <c r="P104" i="46"/>
  <c r="K110" i="64" s="1"/>
  <c r="Q104" i="46"/>
  <c r="T104"/>
  <c r="O110" i="64" s="1"/>
  <c r="V104" i="46"/>
  <c r="Q110" i="64" s="1"/>
  <c r="X104" i="46"/>
  <c r="S110" i="64" s="1"/>
  <c r="Y104" i="46"/>
  <c r="AB104"/>
  <c r="W110" i="64" s="1"/>
  <c r="AD104" i="46"/>
  <c r="Y110" i="64" s="1"/>
  <c r="AF104" i="46"/>
  <c r="AA110" i="64" s="1"/>
  <c r="AG104" i="46"/>
  <c r="AJ104"/>
  <c r="AE110" i="64" s="1"/>
  <c r="AL104" i="46"/>
  <c r="AG110" i="64" s="1"/>
  <c r="AN104" i="46"/>
  <c r="AI110" i="64" s="1"/>
  <c r="AO104" i="46"/>
  <c r="L105"/>
  <c r="G111" i="64" s="1"/>
  <c r="N105" i="46"/>
  <c r="I111" i="64" s="1"/>
  <c r="P105" i="46"/>
  <c r="K111" i="64" s="1"/>
  <c r="Q105" i="46"/>
  <c r="T105"/>
  <c r="O111" i="64" s="1"/>
  <c r="V105" i="46"/>
  <c r="Q111" i="64" s="1"/>
  <c r="X105" i="46"/>
  <c r="S111" i="64" s="1"/>
  <c r="Y105" i="46"/>
  <c r="AB105"/>
  <c r="W111" i="64" s="1"/>
  <c r="AD105" i="46"/>
  <c r="Y111" i="64" s="1"/>
  <c r="AF105" i="46"/>
  <c r="AA111" i="64" s="1"/>
  <c r="AG105" i="46"/>
  <c r="AJ105"/>
  <c r="AE111" i="64" s="1"/>
  <c r="AL105" i="46"/>
  <c r="AG111" i="64" s="1"/>
  <c r="AN105" i="46"/>
  <c r="AI111" i="64" s="1"/>
  <c r="AO105" i="46"/>
  <c r="G12" i="47"/>
  <c r="G12" i="65" s="1"/>
  <c r="I12" i="47"/>
  <c r="I12" i="65" s="1"/>
  <c r="K12" i="47"/>
  <c r="K12" i="65" s="1"/>
  <c r="L12" i="47"/>
  <c r="O12"/>
  <c r="O12" i="65" s="1"/>
  <c r="Q12" i="47"/>
  <c r="Q12" i="65" s="1"/>
  <c r="S12" i="47"/>
  <c r="S12" i="65" s="1"/>
  <c r="T12" i="47"/>
  <c r="W12"/>
  <c r="W12" i="65" s="1"/>
  <c r="Y12" i="47"/>
  <c r="Y12" i="65" s="1"/>
  <c r="AA12" i="47"/>
  <c r="AA12" i="65" s="1"/>
  <c r="AB12" i="47"/>
  <c r="AE12"/>
  <c r="AE12" i="65" s="1"/>
  <c r="AG12" i="47"/>
  <c r="AG12" i="65" s="1"/>
  <c r="AI12" i="47"/>
  <c r="AI12" i="65" s="1"/>
  <c r="AJ12" i="47"/>
  <c r="G13"/>
  <c r="G13" i="65" s="1"/>
  <c r="I13" i="47"/>
  <c r="I13" i="65" s="1"/>
  <c r="K13" i="47"/>
  <c r="K13" i="65" s="1"/>
  <c r="L13" i="47"/>
  <c r="O13"/>
  <c r="O13" i="65" s="1"/>
  <c r="Q13" i="47"/>
  <c r="Q13" i="65" s="1"/>
  <c r="S13" i="47"/>
  <c r="S13" i="65" s="1"/>
  <c r="T13" i="47"/>
  <c r="W13"/>
  <c r="W13" i="65" s="1"/>
  <c r="Y13" i="47"/>
  <c r="Y13" i="65" s="1"/>
  <c r="AA13" i="47"/>
  <c r="AA13" i="65" s="1"/>
  <c r="AB13" i="47"/>
  <c r="AE13"/>
  <c r="AE13" i="65" s="1"/>
  <c r="AG13" i="47"/>
  <c r="AG13" i="65" s="1"/>
  <c r="AI13" i="47"/>
  <c r="AI13" i="65" s="1"/>
  <c r="AJ13" i="47"/>
  <c r="G14"/>
  <c r="G14" i="65" s="1"/>
  <c r="I14" i="47"/>
  <c r="I14" i="65" s="1"/>
  <c r="K14" i="47"/>
  <c r="K14" i="65" s="1"/>
  <c r="L14" i="47"/>
  <c r="AL14" s="1"/>
  <c r="O14"/>
  <c r="O14" i="65" s="1"/>
  <c r="Q14" i="47"/>
  <c r="Q14" i="65" s="1"/>
  <c r="S14" i="47"/>
  <c r="S14" i="65" s="1"/>
  <c r="T14" i="47"/>
  <c r="W14"/>
  <c r="W14" i="65" s="1"/>
  <c r="Y14" i="47"/>
  <c r="Y14" i="65" s="1"/>
  <c r="AA14" i="47"/>
  <c r="AA14" i="65" s="1"/>
  <c r="AB14" i="47"/>
  <c r="AE14"/>
  <c r="AE14" i="65" s="1"/>
  <c r="AG14" i="47"/>
  <c r="AG14" i="65" s="1"/>
  <c r="AI14" i="47"/>
  <c r="AI14" i="65" s="1"/>
  <c r="AJ14" i="47"/>
  <c r="G15"/>
  <c r="G15" i="65" s="1"/>
  <c r="I15" i="47"/>
  <c r="I15" i="65" s="1"/>
  <c r="K15" i="47"/>
  <c r="K15" i="65" s="1"/>
  <c r="L15" i="47"/>
  <c r="O15"/>
  <c r="O15" i="65" s="1"/>
  <c r="Q15" i="47"/>
  <c r="Q15" i="65" s="1"/>
  <c r="S15" i="47"/>
  <c r="S15" i="65" s="1"/>
  <c r="T15" i="47"/>
  <c r="W15"/>
  <c r="W15" i="65" s="1"/>
  <c r="Y15" i="47"/>
  <c r="Y15" i="65" s="1"/>
  <c r="AA15" i="47"/>
  <c r="AA15" i="65" s="1"/>
  <c r="AB15" i="47"/>
  <c r="AE15"/>
  <c r="AE15" i="65" s="1"/>
  <c r="AG15" i="47"/>
  <c r="AG15" i="65" s="1"/>
  <c r="AI15" i="47"/>
  <c r="AI15" i="65" s="1"/>
  <c r="AJ15" i="47"/>
  <c r="G16"/>
  <c r="G16" i="65" s="1"/>
  <c r="I16" i="47"/>
  <c r="I16" i="65" s="1"/>
  <c r="K16" i="47"/>
  <c r="K16" i="65" s="1"/>
  <c r="L16" i="47"/>
  <c r="O16"/>
  <c r="O16" i="65" s="1"/>
  <c r="Q16" i="47"/>
  <c r="Q16" i="65" s="1"/>
  <c r="S16" i="47"/>
  <c r="S16" i="65" s="1"/>
  <c r="T16" i="47"/>
  <c r="W16"/>
  <c r="W16" i="65" s="1"/>
  <c r="Y16" i="47"/>
  <c r="Y16" i="65" s="1"/>
  <c r="AA16" i="47"/>
  <c r="AA16" i="65" s="1"/>
  <c r="AB16" i="47"/>
  <c r="AE16"/>
  <c r="AE16" i="65" s="1"/>
  <c r="AG16" i="47"/>
  <c r="AG16" i="65" s="1"/>
  <c r="AI16" i="47"/>
  <c r="AI16" i="65" s="1"/>
  <c r="AJ16" i="47"/>
  <c r="G17"/>
  <c r="G17" i="65" s="1"/>
  <c r="I17" i="47"/>
  <c r="I17" i="65" s="1"/>
  <c r="K17" i="47"/>
  <c r="K17" i="65" s="1"/>
  <c r="L17" i="47"/>
  <c r="O17"/>
  <c r="O17" i="65" s="1"/>
  <c r="Q17" i="47"/>
  <c r="Q17" i="65" s="1"/>
  <c r="S17" i="47"/>
  <c r="S17" i="65" s="1"/>
  <c r="T17" i="47"/>
  <c r="W17"/>
  <c r="W17" i="65" s="1"/>
  <c r="Y17" i="47"/>
  <c r="Y17" i="65" s="1"/>
  <c r="AA17" i="47"/>
  <c r="AA17" i="65" s="1"/>
  <c r="AB17" i="47"/>
  <c r="AE17"/>
  <c r="AE17" i="65" s="1"/>
  <c r="AG17" i="47"/>
  <c r="AG17" i="65" s="1"/>
  <c r="AI17" i="47"/>
  <c r="AI17" i="65" s="1"/>
  <c r="AJ17" i="47"/>
  <c r="G18"/>
  <c r="G18" i="65" s="1"/>
  <c r="I18" i="47"/>
  <c r="I18" i="65" s="1"/>
  <c r="K18" i="47"/>
  <c r="K18" i="65" s="1"/>
  <c r="L18" i="47"/>
  <c r="O18"/>
  <c r="O18" i="65" s="1"/>
  <c r="Q18" i="47"/>
  <c r="Q18" i="65" s="1"/>
  <c r="S18" i="47"/>
  <c r="S18" i="65" s="1"/>
  <c r="T18" i="47"/>
  <c r="W18"/>
  <c r="W18" i="65" s="1"/>
  <c r="Y18" i="47"/>
  <c r="Y18" i="65" s="1"/>
  <c r="AA18" i="47"/>
  <c r="AA18" i="65" s="1"/>
  <c r="AB18" i="47"/>
  <c r="AE18"/>
  <c r="AE18" i="65" s="1"/>
  <c r="AG18" i="47"/>
  <c r="AG18" i="65" s="1"/>
  <c r="AI18" i="47"/>
  <c r="AI18" i="65" s="1"/>
  <c r="AJ18" i="47"/>
  <c r="G19"/>
  <c r="G19" i="65" s="1"/>
  <c r="I19" i="47"/>
  <c r="I19" i="65" s="1"/>
  <c r="K19" i="47"/>
  <c r="K19" i="65" s="1"/>
  <c r="L19" i="47"/>
  <c r="O19"/>
  <c r="O19" i="65" s="1"/>
  <c r="Q19" i="47"/>
  <c r="Q19" i="65" s="1"/>
  <c r="S19" i="47"/>
  <c r="S19" i="65" s="1"/>
  <c r="T19" i="47"/>
  <c r="W19"/>
  <c r="W19" i="65" s="1"/>
  <c r="Y19" i="47"/>
  <c r="Y19" i="65" s="1"/>
  <c r="AA19" i="47"/>
  <c r="AA19" i="65" s="1"/>
  <c r="AB19" i="47"/>
  <c r="AE19"/>
  <c r="AE19" i="65" s="1"/>
  <c r="AG19" i="47"/>
  <c r="AG19" i="65" s="1"/>
  <c r="AI19" i="47"/>
  <c r="AI19" i="65" s="1"/>
  <c r="AJ19" i="47"/>
  <c r="G20"/>
  <c r="G20" i="65" s="1"/>
  <c r="I20" i="47"/>
  <c r="I20" i="65" s="1"/>
  <c r="K20" i="47"/>
  <c r="K20" i="65" s="1"/>
  <c r="L20" i="47"/>
  <c r="O20"/>
  <c r="O20" i="65" s="1"/>
  <c r="Q20" i="47"/>
  <c r="Q20" i="65" s="1"/>
  <c r="S20" i="47"/>
  <c r="S20" i="65" s="1"/>
  <c r="T20" i="47"/>
  <c r="W20"/>
  <c r="W20" i="65" s="1"/>
  <c r="Y20" i="47"/>
  <c r="Y20" i="65" s="1"/>
  <c r="AA20" i="47"/>
  <c r="AA20" i="65" s="1"/>
  <c r="AB20" i="47"/>
  <c r="AE20"/>
  <c r="AE20" i="65" s="1"/>
  <c r="AG20" i="47"/>
  <c r="AG20" i="65" s="1"/>
  <c r="AI20" i="47"/>
  <c r="AI20" i="65" s="1"/>
  <c r="AJ20" i="47"/>
  <c r="G21"/>
  <c r="G21" i="65" s="1"/>
  <c r="I21" i="47"/>
  <c r="I21" i="65" s="1"/>
  <c r="K21" i="47"/>
  <c r="K21" i="65" s="1"/>
  <c r="L21" i="47"/>
  <c r="O21"/>
  <c r="O21" i="65" s="1"/>
  <c r="Q21" i="47"/>
  <c r="Q21" i="65" s="1"/>
  <c r="S21" i="47"/>
  <c r="S21" i="65" s="1"/>
  <c r="T21" i="47"/>
  <c r="W21"/>
  <c r="W21" i="65" s="1"/>
  <c r="Y21" i="47"/>
  <c r="Y21" i="65" s="1"/>
  <c r="AA21" i="47"/>
  <c r="AA21" i="65" s="1"/>
  <c r="AB21" i="47"/>
  <c r="AE21"/>
  <c r="AE21" i="65" s="1"/>
  <c r="AG21" i="47"/>
  <c r="AG21" i="65" s="1"/>
  <c r="AI21" i="47"/>
  <c r="AI21" i="65" s="1"/>
  <c r="AJ21" i="47"/>
  <c r="G22"/>
  <c r="G22" i="65" s="1"/>
  <c r="I22" i="47"/>
  <c r="I22" i="65" s="1"/>
  <c r="K22" i="47"/>
  <c r="K22" i="65" s="1"/>
  <c r="L22" i="47"/>
  <c r="O22"/>
  <c r="O22" i="65" s="1"/>
  <c r="Q22" i="47"/>
  <c r="Q22" i="65" s="1"/>
  <c r="S22" i="47"/>
  <c r="S22" i="65" s="1"/>
  <c r="T22" i="47"/>
  <c r="W22"/>
  <c r="W22" i="65" s="1"/>
  <c r="Y22" i="47"/>
  <c r="Y22" i="65" s="1"/>
  <c r="AA22" i="47"/>
  <c r="AA22" i="65" s="1"/>
  <c r="AB22" i="47"/>
  <c r="AE22"/>
  <c r="AE22" i="65" s="1"/>
  <c r="AG22" i="47"/>
  <c r="AG22" i="65" s="1"/>
  <c r="AI22" i="47"/>
  <c r="AI22" i="65" s="1"/>
  <c r="AJ22" i="47"/>
  <c r="I23"/>
  <c r="I23" i="65" s="1"/>
  <c r="K23" i="47"/>
  <c r="K23" i="65" s="1"/>
  <c r="O23" i="47"/>
  <c r="O23" i="65" s="1"/>
  <c r="Q23" i="47"/>
  <c r="Q23" i="65" s="1"/>
  <c r="S23" i="47"/>
  <c r="S23" i="65" s="1"/>
  <c r="T23" i="47"/>
  <c r="W23"/>
  <c r="W23" i="65" s="1"/>
  <c r="Y23" i="47"/>
  <c r="Y23" i="65" s="1"/>
  <c r="AA23" i="47"/>
  <c r="AA23" i="65" s="1"/>
  <c r="AB23" i="47"/>
  <c r="AE23"/>
  <c r="AE23" i="65" s="1"/>
  <c r="AG23" i="47"/>
  <c r="AG23" i="65" s="1"/>
  <c r="AI23" i="47"/>
  <c r="AI23" i="65" s="1"/>
  <c r="AJ23" i="47"/>
  <c r="G24"/>
  <c r="G24" i="65" s="1"/>
  <c r="I24" i="47"/>
  <c r="I24" i="65" s="1"/>
  <c r="K24" i="47"/>
  <c r="K24" i="65" s="1"/>
  <c r="L24" i="47"/>
  <c r="O24"/>
  <c r="O24" i="65" s="1"/>
  <c r="Q24" i="47"/>
  <c r="Q24" i="65" s="1"/>
  <c r="S24" i="47"/>
  <c r="S24" i="65" s="1"/>
  <c r="T24" i="47"/>
  <c r="W24"/>
  <c r="W24" i="65" s="1"/>
  <c r="Y24" i="47"/>
  <c r="Y24" i="65" s="1"/>
  <c r="AA24" i="47"/>
  <c r="AA24" i="65" s="1"/>
  <c r="AB24" i="47"/>
  <c r="AE24"/>
  <c r="AE24" i="65" s="1"/>
  <c r="AG24" i="47"/>
  <c r="AG24" i="65" s="1"/>
  <c r="AI24" i="47"/>
  <c r="AI24" i="65" s="1"/>
  <c r="AJ24" i="47"/>
  <c r="G25"/>
  <c r="G25" i="65" s="1"/>
  <c r="I25" i="47"/>
  <c r="I25" i="65" s="1"/>
  <c r="K25" i="47"/>
  <c r="K25" i="65" s="1"/>
  <c r="L25" i="47"/>
  <c r="O25"/>
  <c r="O25" i="65" s="1"/>
  <c r="Q25" i="47"/>
  <c r="Q25" i="65" s="1"/>
  <c r="S25" i="47"/>
  <c r="S25" i="65" s="1"/>
  <c r="T25" i="47"/>
  <c r="W25"/>
  <c r="W25" i="65" s="1"/>
  <c r="Y25" i="47"/>
  <c r="Y25" i="65" s="1"/>
  <c r="AA25" i="47"/>
  <c r="AA25" i="65" s="1"/>
  <c r="AB25" i="47"/>
  <c r="AE25"/>
  <c r="AE25" i="65" s="1"/>
  <c r="AG25" i="47"/>
  <c r="AG25" i="65" s="1"/>
  <c r="AI25" i="47"/>
  <c r="AI25" i="65" s="1"/>
  <c r="AJ25" i="47"/>
  <c r="G26"/>
  <c r="G26" i="65" s="1"/>
  <c r="I26" i="47"/>
  <c r="I26" i="65" s="1"/>
  <c r="K26" i="47"/>
  <c r="K26" i="65" s="1"/>
  <c r="L26" i="47"/>
  <c r="O26"/>
  <c r="O26" i="65" s="1"/>
  <c r="Q26" i="47"/>
  <c r="Q26" i="65" s="1"/>
  <c r="S26" i="47"/>
  <c r="S26" i="65" s="1"/>
  <c r="T26" i="47"/>
  <c r="W26"/>
  <c r="W26" i="65" s="1"/>
  <c r="Y26" i="47"/>
  <c r="Y26" i="65" s="1"/>
  <c r="AA26" i="47"/>
  <c r="AA26" i="65" s="1"/>
  <c r="AB26" i="47"/>
  <c r="AE26"/>
  <c r="AE26" i="65" s="1"/>
  <c r="AG26" i="47"/>
  <c r="AG26" i="65" s="1"/>
  <c r="AI26" i="47"/>
  <c r="AI26" i="65" s="1"/>
  <c r="AJ26" i="47"/>
  <c r="G27"/>
  <c r="G27" i="65" s="1"/>
  <c r="I27" i="47"/>
  <c r="I27" i="65" s="1"/>
  <c r="K27" i="47"/>
  <c r="K27" i="65" s="1"/>
  <c r="L27" i="47"/>
  <c r="O27"/>
  <c r="O27" i="65" s="1"/>
  <c r="Q27" i="47"/>
  <c r="Q27" i="65" s="1"/>
  <c r="S27" i="47"/>
  <c r="S27" i="65" s="1"/>
  <c r="T27" i="47"/>
  <c r="W27"/>
  <c r="W27" i="65" s="1"/>
  <c r="Y27" i="47"/>
  <c r="Y27" i="65" s="1"/>
  <c r="AA27" i="47"/>
  <c r="AA27" i="65" s="1"/>
  <c r="AB27" i="47"/>
  <c r="AE27"/>
  <c r="AE27" i="65" s="1"/>
  <c r="AG27" i="47"/>
  <c r="AG27" i="65" s="1"/>
  <c r="AI27" i="47"/>
  <c r="AI27" i="65" s="1"/>
  <c r="AJ27" i="47"/>
  <c r="G28"/>
  <c r="G28" i="65" s="1"/>
  <c r="I28" i="47"/>
  <c r="I28" i="65" s="1"/>
  <c r="K28" i="47"/>
  <c r="K28" i="65" s="1"/>
  <c r="L28" i="47"/>
  <c r="O28"/>
  <c r="O28" i="65" s="1"/>
  <c r="Q28" i="47"/>
  <c r="Q28" i="65" s="1"/>
  <c r="S28" i="47"/>
  <c r="S28" i="65" s="1"/>
  <c r="T28" i="47"/>
  <c r="W28"/>
  <c r="W28" i="65" s="1"/>
  <c r="Y28" i="47"/>
  <c r="Y28" i="65" s="1"/>
  <c r="AA28" i="47"/>
  <c r="AA28" i="65" s="1"/>
  <c r="AB28" i="47"/>
  <c r="AE28"/>
  <c r="AE28" i="65" s="1"/>
  <c r="AG28" i="47"/>
  <c r="AG28" i="65" s="1"/>
  <c r="AI28" i="47"/>
  <c r="AI28" i="65" s="1"/>
  <c r="AJ28" i="47"/>
  <c r="G29"/>
  <c r="G29" i="65" s="1"/>
  <c r="I29" i="47"/>
  <c r="I29" i="65" s="1"/>
  <c r="K29" i="47"/>
  <c r="K29" i="65" s="1"/>
  <c r="L29" i="47"/>
  <c r="O29"/>
  <c r="O29" i="65" s="1"/>
  <c r="Q29" i="47"/>
  <c r="Q29" i="65" s="1"/>
  <c r="S29" i="47"/>
  <c r="S29" i="65" s="1"/>
  <c r="T29" i="47"/>
  <c r="W29"/>
  <c r="W29" i="65" s="1"/>
  <c r="Y29" i="47"/>
  <c r="Y29" i="65" s="1"/>
  <c r="AA29" i="47"/>
  <c r="AA29" i="65" s="1"/>
  <c r="AB29" i="47"/>
  <c r="AE29"/>
  <c r="AE29" i="65" s="1"/>
  <c r="AG29" i="47"/>
  <c r="AG29" i="65" s="1"/>
  <c r="AI29" i="47"/>
  <c r="AI29" i="65" s="1"/>
  <c r="AJ29" i="47"/>
  <c r="G30"/>
  <c r="G30" i="65" s="1"/>
  <c r="I30" i="47"/>
  <c r="I30" i="65" s="1"/>
  <c r="K30" i="47"/>
  <c r="K30" i="65" s="1"/>
  <c r="L30" i="47"/>
  <c r="AL30" s="1"/>
  <c r="O30"/>
  <c r="O30" i="65" s="1"/>
  <c r="Q30" i="47"/>
  <c r="Q30" i="65" s="1"/>
  <c r="S30" i="47"/>
  <c r="S30" i="65" s="1"/>
  <c r="T30" i="47"/>
  <c r="W30"/>
  <c r="W30" i="65" s="1"/>
  <c r="Y30" i="47"/>
  <c r="Y30" i="65" s="1"/>
  <c r="AA30" i="47"/>
  <c r="AA30" i="65" s="1"/>
  <c r="AB30" i="47"/>
  <c r="AE30"/>
  <c r="AE30" i="65" s="1"/>
  <c r="AG30" i="47"/>
  <c r="AG30" i="65" s="1"/>
  <c r="AI30" i="47"/>
  <c r="AI30" i="65" s="1"/>
  <c r="AJ30" i="47"/>
  <c r="G31"/>
  <c r="G31" i="65" s="1"/>
  <c r="I31" i="47"/>
  <c r="I31" i="65" s="1"/>
  <c r="K31" i="47"/>
  <c r="K31" i="65" s="1"/>
  <c r="L31" i="47"/>
  <c r="O31"/>
  <c r="O31" i="65" s="1"/>
  <c r="Q31" i="47"/>
  <c r="Q31" i="65" s="1"/>
  <c r="S31" i="47"/>
  <c r="S31" i="65" s="1"/>
  <c r="T31" i="47"/>
  <c r="W31"/>
  <c r="W31" i="65" s="1"/>
  <c r="Y31" i="47"/>
  <c r="Y31" i="65" s="1"/>
  <c r="AA31" i="47"/>
  <c r="AA31" i="65" s="1"/>
  <c r="AB31" i="47"/>
  <c r="AE31"/>
  <c r="AE31" i="65" s="1"/>
  <c r="AG31" i="47"/>
  <c r="AG31" i="65" s="1"/>
  <c r="AI31" i="47"/>
  <c r="AI31" i="65" s="1"/>
  <c r="AJ31" i="47"/>
  <c r="G32"/>
  <c r="G32" i="65" s="1"/>
  <c r="I32" i="47"/>
  <c r="I32" i="65" s="1"/>
  <c r="K32" i="47"/>
  <c r="K32" i="65" s="1"/>
  <c r="L32" i="47"/>
  <c r="O32"/>
  <c r="O32" i="65" s="1"/>
  <c r="Q32" i="47"/>
  <c r="Q32" i="65" s="1"/>
  <c r="S32" i="47"/>
  <c r="S32" i="65" s="1"/>
  <c r="T32" i="47"/>
  <c r="W32"/>
  <c r="W32" i="65" s="1"/>
  <c r="Y32" i="47"/>
  <c r="Y32" i="65" s="1"/>
  <c r="AA32" i="47"/>
  <c r="AA32" i="65" s="1"/>
  <c r="AB32" i="47"/>
  <c r="AE32"/>
  <c r="AE32" i="65" s="1"/>
  <c r="AG32" i="47"/>
  <c r="AG32" i="65" s="1"/>
  <c r="AI32" i="47"/>
  <c r="AI32" i="65" s="1"/>
  <c r="AJ32" i="47"/>
  <c r="G33"/>
  <c r="G33" i="65" s="1"/>
  <c r="I33" i="47"/>
  <c r="I33" i="65" s="1"/>
  <c r="K33" i="47"/>
  <c r="K33" i="65" s="1"/>
  <c r="L33" i="47"/>
  <c r="O33"/>
  <c r="O33" i="65" s="1"/>
  <c r="Q33" i="47"/>
  <c r="Q33" i="65" s="1"/>
  <c r="S33" i="47"/>
  <c r="S33" i="65" s="1"/>
  <c r="T33" i="47"/>
  <c r="W33"/>
  <c r="W33" i="65" s="1"/>
  <c r="Y33" i="47"/>
  <c r="Y33" i="65" s="1"/>
  <c r="AA33" i="47"/>
  <c r="AA33" i="65" s="1"/>
  <c r="AB33" i="47"/>
  <c r="AE33"/>
  <c r="AE33" i="65" s="1"/>
  <c r="AG33" i="47"/>
  <c r="AG33" i="65" s="1"/>
  <c r="AI33" i="47"/>
  <c r="AI33" i="65" s="1"/>
  <c r="AJ33" i="47"/>
  <c r="G34"/>
  <c r="G34" i="65" s="1"/>
  <c r="I34" i="47"/>
  <c r="I34" i="65" s="1"/>
  <c r="K34" i="47"/>
  <c r="K34" i="65" s="1"/>
  <c r="L34" i="47"/>
  <c r="O34"/>
  <c r="O34" i="65" s="1"/>
  <c r="Q34" i="47"/>
  <c r="Q34" i="65" s="1"/>
  <c r="S34" i="47"/>
  <c r="S34" i="65" s="1"/>
  <c r="T34" i="47"/>
  <c r="W34"/>
  <c r="W34" i="65" s="1"/>
  <c r="Y34" i="47"/>
  <c r="Y34" i="65" s="1"/>
  <c r="AA34" i="47"/>
  <c r="AA34" i="65" s="1"/>
  <c r="AB34" i="47"/>
  <c r="AE34"/>
  <c r="AE34" i="65" s="1"/>
  <c r="AG34" i="47"/>
  <c r="AG34" i="65" s="1"/>
  <c r="AI34" i="47"/>
  <c r="AI34" i="65" s="1"/>
  <c r="AJ34" i="47"/>
  <c r="G35"/>
  <c r="G35" i="65" s="1"/>
  <c r="I35" i="47"/>
  <c r="I35" i="65" s="1"/>
  <c r="K35" i="47"/>
  <c r="K35" i="65" s="1"/>
  <c r="L35" i="47"/>
  <c r="O35"/>
  <c r="O35" i="65" s="1"/>
  <c r="Q35" i="47"/>
  <c r="Q35" i="65" s="1"/>
  <c r="S35" i="47"/>
  <c r="S35" i="65" s="1"/>
  <c r="T35" i="47"/>
  <c r="W35"/>
  <c r="W35" i="65" s="1"/>
  <c r="Y35" i="47"/>
  <c r="Y35" i="65" s="1"/>
  <c r="AA35" i="47"/>
  <c r="AA35" i="65" s="1"/>
  <c r="AB35" i="47"/>
  <c r="AE35"/>
  <c r="AE35" i="65" s="1"/>
  <c r="AG35" i="47"/>
  <c r="AG35" i="65" s="1"/>
  <c r="AI35" i="47"/>
  <c r="AI35" i="65" s="1"/>
  <c r="AJ35" i="47"/>
  <c r="G36"/>
  <c r="G36" i="65" s="1"/>
  <c r="I36" i="47"/>
  <c r="I36" i="65" s="1"/>
  <c r="K36" i="47"/>
  <c r="K36" i="65" s="1"/>
  <c r="L36" i="47"/>
  <c r="O36"/>
  <c r="O36" i="65" s="1"/>
  <c r="Q36" i="47"/>
  <c r="Q36" i="65" s="1"/>
  <c r="S36" i="47"/>
  <c r="S36" i="65" s="1"/>
  <c r="T36" i="47"/>
  <c r="W36"/>
  <c r="W36" i="65" s="1"/>
  <c r="Y36" i="47"/>
  <c r="Y36" i="65" s="1"/>
  <c r="AA36" i="47"/>
  <c r="AA36" i="65" s="1"/>
  <c r="AB36" i="47"/>
  <c r="AE36"/>
  <c r="AE36" i="65" s="1"/>
  <c r="AG36" i="47"/>
  <c r="AG36" i="65" s="1"/>
  <c r="AI36" i="47"/>
  <c r="AI36" i="65" s="1"/>
  <c r="AJ36" i="47"/>
  <c r="G37"/>
  <c r="G37" i="65" s="1"/>
  <c r="I37" i="47"/>
  <c r="I37" i="65" s="1"/>
  <c r="K37" i="47"/>
  <c r="K37" i="65" s="1"/>
  <c r="L37" i="47"/>
  <c r="O37"/>
  <c r="O37" i="65" s="1"/>
  <c r="Q37" i="47"/>
  <c r="Q37" i="65" s="1"/>
  <c r="S37" i="47"/>
  <c r="S37" i="65" s="1"/>
  <c r="T37" i="47"/>
  <c r="W37"/>
  <c r="W37" i="65" s="1"/>
  <c r="Y37" i="47"/>
  <c r="Y37" i="65" s="1"/>
  <c r="AA37" i="47"/>
  <c r="AA37" i="65" s="1"/>
  <c r="AB37" i="47"/>
  <c r="AE37"/>
  <c r="AE37" i="65" s="1"/>
  <c r="AG37" i="47"/>
  <c r="AG37" i="65" s="1"/>
  <c r="AI37" i="47"/>
  <c r="AI37" i="65" s="1"/>
  <c r="AJ37" i="47"/>
  <c r="G38"/>
  <c r="G38" i="65" s="1"/>
  <c r="I38" i="47"/>
  <c r="I38" i="65" s="1"/>
  <c r="K38" i="47"/>
  <c r="K38" i="65" s="1"/>
  <c r="L38" i="47"/>
  <c r="O38"/>
  <c r="O38" i="65" s="1"/>
  <c r="Q38" i="47"/>
  <c r="Q38" i="65" s="1"/>
  <c r="S38" i="47"/>
  <c r="S38" i="65" s="1"/>
  <c r="T38" i="47"/>
  <c r="W38"/>
  <c r="W38" i="65" s="1"/>
  <c r="Y38" i="47"/>
  <c r="Y38" i="65" s="1"/>
  <c r="AA38" i="47"/>
  <c r="AA38" i="65" s="1"/>
  <c r="AB38" i="47"/>
  <c r="AE38"/>
  <c r="AE38" i="65" s="1"/>
  <c r="AG38" i="47"/>
  <c r="AG38" i="65" s="1"/>
  <c r="AI38" i="47"/>
  <c r="AI38" i="65" s="1"/>
  <c r="AJ38" i="47"/>
  <c r="G39"/>
  <c r="G39" i="65" s="1"/>
  <c r="I39" i="47"/>
  <c r="I39" i="65" s="1"/>
  <c r="K39" i="47"/>
  <c r="K39" i="65" s="1"/>
  <c r="L39" i="47"/>
  <c r="O39"/>
  <c r="O39" i="65" s="1"/>
  <c r="Q39" i="47"/>
  <c r="Q39" i="65" s="1"/>
  <c r="S39" i="47"/>
  <c r="S39" i="65" s="1"/>
  <c r="T39" i="47"/>
  <c r="W39"/>
  <c r="W39" i="65" s="1"/>
  <c r="Y39" i="47"/>
  <c r="Y39" i="65" s="1"/>
  <c r="AA39" i="47"/>
  <c r="AA39" i="65" s="1"/>
  <c r="AB39" i="47"/>
  <c r="AE39"/>
  <c r="AE39" i="65" s="1"/>
  <c r="AG39" i="47"/>
  <c r="AG39" i="65" s="1"/>
  <c r="AI39" i="47"/>
  <c r="AI39" i="65" s="1"/>
  <c r="AJ39" i="47"/>
  <c r="G40"/>
  <c r="G40" i="65" s="1"/>
  <c r="I40" i="47"/>
  <c r="I40" i="65" s="1"/>
  <c r="K40" i="47"/>
  <c r="K40" i="65" s="1"/>
  <c r="L40" i="47"/>
  <c r="O40"/>
  <c r="O40" i="65" s="1"/>
  <c r="Q40" i="47"/>
  <c r="Q40" i="65" s="1"/>
  <c r="S40" i="47"/>
  <c r="S40" i="65" s="1"/>
  <c r="T40" i="47"/>
  <c r="W40"/>
  <c r="W40" i="65" s="1"/>
  <c r="Y40" i="47"/>
  <c r="Y40" i="65" s="1"/>
  <c r="AA40" i="47"/>
  <c r="AA40" i="65" s="1"/>
  <c r="AB40" i="47"/>
  <c r="AE40"/>
  <c r="AE40" i="65" s="1"/>
  <c r="AG40" i="47"/>
  <c r="AG40" i="65" s="1"/>
  <c r="AI40" i="47"/>
  <c r="AI40" i="65" s="1"/>
  <c r="AJ40" i="47"/>
  <c r="G41"/>
  <c r="G41" i="65" s="1"/>
  <c r="I41" i="47"/>
  <c r="I41" i="65" s="1"/>
  <c r="K41" i="47"/>
  <c r="K41" i="65" s="1"/>
  <c r="L41" i="47"/>
  <c r="O41"/>
  <c r="O41" i="65" s="1"/>
  <c r="Q41" i="47"/>
  <c r="Q41" i="65" s="1"/>
  <c r="S41" i="47"/>
  <c r="S41" i="65" s="1"/>
  <c r="T41" i="47"/>
  <c r="W41"/>
  <c r="W41" i="65" s="1"/>
  <c r="Y41" i="47"/>
  <c r="Y41" i="65" s="1"/>
  <c r="AA41" i="47"/>
  <c r="AA41" i="65" s="1"/>
  <c r="AB41" i="47"/>
  <c r="AE41"/>
  <c r="AE41" i="65" s="1"/>
  <c r="AG41" i="47"/>
  <c r="AG41" i="65" s="1"/>
  <c r="AI41" i="47"/>
  <c r="AI41" i="65" s="1"/>
  <c r="AJ41" i="47"/>
  <c r="G42"/>
  <c r="G42" i="65" s="1"/>
  <c r="I42" i="47"/>
  <c r="I42" i="65" s="1"/>
  <c r="K42" i="47"/>
  <c r="K42" i="65" s="1"/>
  <c r="L42" i="47"/>
  <c r="O42"/>
  <c r="O42" i="65" s="1"/>
  <c r="Q42" i="47"/>
  <c r="Q42" i="65" s="1"/>
  <c r="S42" i="47"/>
  <c r="S42" i="65" s="1"/>
  <c r="T42" i="47"/>
  <c r="W42"/>
  <c r="W42" i="65" s="1"/>
  <c r="Y42" i="47"/>
  <c r="Y42" i="65" s="1"/>
  <c r="AA42" i="47"/>
  <c r="AA42" i="65" s="1"/>
  <c r="AB42" i="47"/>
  <c r="AE42"/>
  <c r="AE42" i="65" s="1"/>
  <c r="AG42" i="47"/>
  <c r="AG42" i="65" s="1"/>
  <c r="AI42" i="47"/>
  <c r="AI42" i="65" s="1"/>
  <c r="AJ42" i="47"/>
  <c r="G43"/>
  <c r="G43" i="65" s="1"/>
  <c r="I43" i="47"/>
  <c r="I43" i="65" s="1"/>
  <c r="K43" i="47"/>
  <c r="K43" i="65" s="1"/>
  <c r="L43" i="47"/>
  <c r="O43"/>
  <c r="O43" i="65" s="1"/>
  <c r="Q43" i="47"/>
  <c r="Q43" i="65" s="1"/>
  <c r="S43" i="47"/>
  <c r="S43" i="65" s="1"/>
  <c r="T43" i="47"/>
  <c r="W43"/>
  <c r="W43" i="65" s="1"/>
  <c r="Y43" i="47"/>
  <c r="Y43" i="65" s="1"/>
  <c r="AA43" i="47"/>
  <c r="AA43" i="65" s="1"/>
  <c r="AB43" i="47"/>
  <c r="AE43"/>
  <c r="AE43" i="65" s="1"/>
  <c r="AG43" i="47"/>
  <c r="AG43" i="65" s="1"/>
  <c r="AI43" i="47"/>
  <c r="AI43" i="65" s="1"/>
  <c r="AJ43" i="47"/>
  <c r="G44"/>
  <c r="G44" i="65" s="1"/>
  <c r="I44" i="47"/>
  <c r="I44" i="65" s="1"/>
  <c r="K44" i="47"/>
  <c r="K44" i="65" s="1"/>
  <c r="L44" i="47"/>
  <c r="O44"/>
  <c r="O44" i="65" s="1"/>
  <c r="Q44" i="47"/>
  <c r="Q44" i="65" s="1"/>
  <c r="S44" i="47"/>
  <c r="S44" i="65" s="1"/>
  <c r="T44" i="47"/>
  <c r="W44"/>
  <c r="W44" i="65" s="1"/>
  <c r="Y44" i="47"/>
  <c r="Y44" i="65" s="1"/>
  <c r="AA44" i="47"/>
  <c r="AA44" i="65" s="1"/>
  <c r="AB44" i="47"/>
  <c r="AE44"/>
  <c r="AE44" i="65" s="1"/>
  <c r="AG44" i="47"/>
  <c r="AG44" i="65" s="1"/>
  <c r="AI44" i="47"/>
  <c r="AI44" i="65" s="1"/>
  <c r="AJ44" i="47"/>
  <c r="G45"/>
  <c r="G45" i="65" s="1"/>
  <c r="I45" i="47"/>
  <c r="I45" i="65" s="1"/>
  <c r="K45" i="47"/>
  <c r="K45" i="65" s="1"/>
  <c r="L45" i="47"/>
  <c r="O45"/>
  <c r="O45" i="65" s="1"/>
  <c r="Q45" i="47"/>
  <c r="Q45" i="65" s="1"/>
  <c r="S45" i="47"/>
  <c r="S45" i="65" s="1"/>
  <c r="T45" i="47"/>
  <c r="W45"/>
  <c r="W45" i="65" s="1"/>
  <c r="Y45" i="47"/>
  <c r="Y45" i="65" s="1"/>
  <c r="AA45" i="47"/>
  <c r="AA45" i="65" s="1"/>
  <c r="AB45" i="47"/>
  <c r="AE45"/>
  <c r="AE45" i="65" s="1"/>
  <c r="AG45" i="47"/>
  <c r="AG45" i="65" s="1"/>
  <c r="AI45" i="47"/>
  <c r="AI45" i="65" s="1"/>
  <c r="AJ45" i="47"/>
  <c r="G46"/>
  <c r="G46" i="65" s="1"/>
  <c r="I46" i="47"/>
  <c r="I46" i="65" s="1"/>
  <c r="K46" i="47"/>
  <c r="K46" i="65" s="1"/>
  <c r="L46" i="47"/>
  <c r="AL46" s="1"/>
  <c r="O46"/>
  <c r="O46" i="65" s="1"/>
  <c r="Q46" i="47"/>
  <c r="Q46" i="65" s="1"/>
  <c r="S46" i="47"/>
  <c r="S46" i="65" s="1"/>
  <c r="T46" i="47"/>
  <c r="W46"/>
  <c r="W46" i="65" s="1"/>
  <c r="Y46" i="47"/>
  <c r="Y46" i="65" s="1"/>
  <c r="AA46" i="47"/>
  <c r="AA46" i="65" s="1"/>
  <c r="AB46" i="47"/>
  <c r="AE46"/>
  <c r="AE46" i="65" s="1"/>
  <c r="AG46" i="47"/>
  <c r="AG46" i="65" s="1"/>
  <c r="AI46" i="47"/>
  <c r="AI46" i="65" s="1"/>
  <c r="AJ46" i="47"/>
  <c r="G47"/>
  <c r="G47" i="65" s="1"/>
  <c r="I47" i="47"/>
  <c r="I47" i="65" s="1"/>
  <c r="K47" i="47"/>
  <c r="K47" i="65" s="1"/>
  <c r="L47" i="47"/>
  <c r="O47"/>
  <c r="O47" i="65" s="1"/>
  <c r="Q47" i="47"/>
  <c r="Q47" i="65" s="1"/>
  <c r="S47" i="47"/>
  <c r="S47" i="65" s="1"/>
  <c r="T47" i="47"/>
  <c r="W47"/>
  <c r="W47" i="65" s="1"/>
  <c r="Y47" i="47"/>
  <c r="Y47" i="65" s="1"/>
  <c r="AA47" i="47"/>
  <c r="AA47" i="65" s="1"/>
  <c r="AB47" i="47"/>
  <c r="AE47"/>
  <c r="AE47" i="65" s="1"/>
  <c r="AG47" i="47"/>
  <c r="AG47" i="65" s="1"/>
  <c r="AI47" i="47"/>
  <c r="AI47" i="65" s="1"/>
  <c r="AJ47" i="47"/>
  <c r="G48"/>
  <c r="G48" i="65" s="1"/>
  <c r="I48" i="47"/>
  <c r="I48" i="65" s="1"/>
  <c r="K48" i="47"/>
  <c r="K48" i="65" s="1"/>
  <c r="L48" i="47"/>
  <c r="O48"/>
  <c r="O48" i="65" s="1"/>
  <c r="Q48" i="47"/>
  <c r="Q48" i="65" s="1"/>
  <c r="S48" i="47"/>
  <c r="S48" i="65" s="1"/>
  <c r="T48" i="47"/>
  <c r="W48"/>
  <c r="W48" i="65" s="1"/>
  <c r="Y48" i="47"/>
  <c r="Y48" i="65" s="1"/>
  <c r="AA48" i="47"/>
  <c r="AA48" i="65" s="1"/>
  <c r="AB48" i="47"/>
  <c r="AE48"/>
  <c r="AE48" i="65" s="1"/>
  <c r="AG48" i="47"/>
  <c r="AG48" i="65" s="1"/>
  <c r="AI48" i="47"/>
  <c r="AI48" i="65" s="1"/>
  <c r="AJ48" i="47"/>
  <c r="G49"/>
  <c r="G49" i="65" s="1"/>
  <c r="I49" i="47"/>
  <c r="I49" i="65" s="1"/>
  <c r="K49" i="47"/>
  <c r="K49" i="65" s="1"/>
  <c r="L49" i="47"/>
  <c r="O49"/>
  <c r="O49" i="65" s="1"/>
  <c r="Q49" i="47"/>
  <c r="Q49" i="65" s="1"/>
  <c r="S49" i="47"/>
  <c r="S49" i="65" s="1"/>
  <c r="T49" i="47"/>
  <c r="W49"/>
  <c r="W49" i="65" s="1"/>
  <c r="Y49" i="47"/>
  <c r="Y49" i="65" s="1"/>
  <c r="AA49" i="47"/>
  <c r="AA49" i="65" s="1"/>
  <c r="AB49" i="47"/>
  <c r="AE49"/>
  <c r="AE49" i="65" s="1"/>
  <c r="AG49" i="47"/>
  <c r="AG49" i="65" s="1"/>
  <c r="AI49" i="47"/>
  <c r="AI49" i="65" s="1"/>
  <c r="AJ49" i="47"/>
  <c r="G50"/>
  <c r="G50" i="65" s="1"/>
  <c r="I50" i="47"/>
  <c r="I50" i="65" s="1"/>
  <c r="K50" i="47"/>
  <c r="K50" i="65" s="1"/>
  <c r="L50" i="47"/>
  <c r="O50"/>
  <c r="O50" i="65" s="1"/>
  <c r="Q50" i="47"/>
  <c r="Q50" i="65" s="1"/>
  <c r="S50" i="47"/>
  <c r="S50" i="65" s="1"/>
  <c r="T50" i="47"/>
  <c r="W50"/>
  <c r="W50" i="65" s="1"/>
  <c r="Y50" i="47"/>
  <c r="Y50" i="65" s="1"/>
  <c r="AA50" i="47"/>
  <c r="AA50" i="65" s="1"/>
  <c r="AB50" i="47"/>
  <c r="AE50"/>
  <c r="AE50" i="65" s="1"/>
  <c r="AG50" i="47"/>
  <c r="AG50" i="65" s="1"/>
  <c r="AI50" i="47"/>
  <c r="AI50" i="65" s="1"/>
  <c r="AJ50" i="47"/>
  <c r="G51"/>
  <c r="G51" i="65" s="1"/>
  <c r="I51" i="47"/>
  <c r="I51" i="65" s="1"/>
  <c r="K51" i="47"/>
  <c r="K51" i="65" s="1"/>
  <c r="L51" i="47"/>
  <c r="O51"/>
  <c r="O51" i="65" s="1"/>
  <c r="Q51" i="47"/>
  <c r="Q51" i="65" s="1"/>
  <c r="S51" i="47"/>
  <c r="S51" i="65" s="1"/>
  <c r="T51" i="47"/>
  <c r="W51"/>
  <c r="W51" i="65" s="1"/>
  <c r="Y51" i="47"/>
  <c r="Y51" i="65" s="1"/>
  <c r="AA51" i="47"/>
  <c r="AA51" i="65" s="1"/>
  <c r="AB51" i="47"/>
  <c r="AE51"/>
  <c r="AE51" i="65" s="1"/>
  <c r="AG51" i="47"/>
  <c r="AG51" i="65" s="1"/>
  <c r="AI51" i="47"/>
  <c r="AI51" i="65" s="1"/>
  <c r="AJ51" i="47"/>
  <c r="G52"/>
  <c r="G52" i="65" s="1"/>
  <c r="I52" i="47"/>
  <c r="I52" i="65" s="1"/>
  <c r="K52" i="47"/>
  <c r="K52" i="65" s="1"/>
  <c r="L52" i="47"/>
  <c r="O52"/>
  <c r="O52" i="65" s="1"/>
  <c r="Q52" i="47"/>
  <c r="Q52" i="65" s="1"/>
  <c r="S52" i="47"/>
  <c r="S52" i="65" s="1"/>
  <c r="T52" i="47"/>
  <c r="W52"/>
  <c r="W52" i="65" s="1"/>
  <c r="Y52" i="47"/>
  <c r="Y52" i="65" s="1"/>
  <c r="AA52" i="47"/>
  <c r="AA52" i="65" s="1"/>
  <c r="AB52" i="47"/>
  <c r="AE52"/>
  <c r="AE52" i="65" s="1"/>
  <c r="AG52" i="47"/>
  <c r="AG52" i="65" s="1"/>
  <c r="AI52" i="47"/>
  <c r="AI52" i="65" s="1"/>
  <c r="AJ52" i="47"/>
  <c r="G53"/>
  <c r="G53" i="65" s="1"/>
  <c r="I53" i="47"/>
  <c r="I53" i="65" s="1"/>
  <c r="K53" i="47"/>
  <c r="K53" i="65" s="1"/>
  <c r="L53" i="47"/>
  <c r="O53"/>
  <c r="O53" i="65" s="1"/>
  <c r="Q53" i="47"/>
  <c r="Q53" i="65" s="1"/>
  <c r="S53" i="47"/>
  <c r="S53" i="65" s="1"/>
  <c r="T53" i="47"/>
  <c r="W53"/>
  <c r="W53" i="65" s="1"/>
  <c r="Y53" i="47"/>
  <c r="Y53" i="65" s="1"/>
  <c r="AA53" i="47"/>
  <c r="AA53" i="65" s="1"/>
  <c r="AB53" i="47"/>
  <c r="AE53"/>
  <c r="AE53" i="65" s="1"/>
  <c r="AG53" i="47"/>
  <c r="AG53" i="65" s="1"/>
  <c r="AI53" i="47"/>
  <c r="AI53" i="65" s="1"/>
  <c r="AJ53" i="47"/>
  <c r="G54"/>
  <c r="G54" i="65" s="1"/>
  <c r="I54" i="47"/>
  <c r="I54" i="65" s="1"/>
  <c r="K54" i="47"/>
  <c r="K54" i="65" s="1"/>
  <c r="L54" i="47"/>
  <c r="O54"/>
  <c r="O54" i="65" s="1"/>
  <c r="Q54" i="47"/>
  <c r="Q54" i="65" s="1"/>
  <c r="S54" i="47"/>
  <c r="S54" i="65" s="1"/>
  <c r="T54" i="47"/>
  <c r="W54"/>
  <c r="W54" i="65" s="1"/>
  <c r="Y54" i="47"/>
  <c r="Y54" i="65" s="1"/>
  <c r="AA54" i="47"/>
  <c r="AA54" i="65" s="1"/>
  <c r="AB54" i="47"/>
  <c r="AE54"/>
  <c r="AE54" i="65" s="1"/>
  <c r="AG54" i="47"/>
  <c r="AG54" i="65" s="1"/>
  <c r="AI54" i="47"/>
  <c r="AI54" i="65" s="1"/>
  <c r="AJ54" i="47"/>
  <c r="G55"/>
  <c r="G55" i="65" s="1"/>
  <c r="I55" i="47"/>
  <c r="I55" i="65" s="1"/>
  <c r="K55" i="47"/>
  <c r="K55" i="65" s="1"/>
  <c r="L55" i="47"/>
  <c r="O55"/>
  <c r="O55" i="65" s="1"/>
  <c r="Q55" i="47"/>
  <c r="Q55" i="65" s="1"/>
  <c r="S55" i="47"/>
  <c r="S55" i="65" s="1"/>
  <c r="T55" i="47"/>
  <c r="W55"/>
  <c r="W55" i="65" s="1"/>
  <c r="Y55" i="47"/>
  <c r="Y55" i="65" s="1"/>
  <c r="AA55" i="47"/>
  <c r="AA55" i="65" s="1"/>
  <c r="AB55" i="47"/>
  <c r="AE55"/>
  <c r="AE55" i="65" s="1"/>
  <c r="AG55" i="47"/>
  <c r="AG55" i="65" s="1"/>
  <c r="AI55" i="47"/>
  <c r="AI55" i="65" s="1"/>
  <c r="AJ55" i="47"/>
  <c r="G56"/>
  <c r="G56" i="65" s="1"/>
  <c r="I56" i="47"/>
  <c r="I56" i="65" s="1"/>
  <c r="K56" i="47"/>
  <c r="K56" i="65" s="1"/>
  <c r="L56" i="47"/>
  <c r="O56"/>
  <c r="O56" i="65" s="1"/>
  <c r="Q56" i="47"/>
  <c r="Q56" i="65" s="1"/>
  <c r="S56" i="47"/>
  <c r="S56" i="65" s="1"/>
  <c r="T56" i="47"/>
  <c r="W56"/>
  <c r="W56" i="65" s="1"/>
  <c r="Y56" i="47"/>
  <c r="Y56" i="65" s="1"/>
  <c r="AA56" i="47"/>
  <c r="AA56" i="65" s="1"/>
  <c r="AB56" i="47"/>
  <c r="AE56"/>
  <c r="AE56" i="65" s="1"/>
  <c r="AG56" i="47"/>
  <c r="AG56" i="65" s="1"/>
  <c r="AI56" i="47"/>
  <c r="AI56" i="65" s="1"/>
  <c r="AJ56" i="47"/>
  <c r="G57"/>
  <c r="G57" i="65" s="1"/>
  <c r="I57" i="47"/>
  <c r="I57" i="65" s="1"/>
  <c r="K57" i="47"/>
  <c r="K57" i="65" s="1"/>
  <c r="L57" i="47"/>
  <c r="O57"/>
  <c r="O57" i="65" s="1"/>
  <c r="Q57" i="47"/>
  <c r="Q57" i="65" s="1"/>
  <c r="S57" i="47"/>
  <c r="S57" i="65" s="1"/>
  <c r="T57" i="47"/>
  <c r="W57"/>
  <c r="W57" i="65" s="1"/>
  <c r="Y57" i="47"/>
  <c r="Y57" i="65" s="1"/>
  <c r="AA57" i="47"/>
  <c r="AA57" i="65" s="1"/>
  <c r="AB57" i="47"/>
  <c r="AE57"/>
  <c r="AE57" i="65" s="1"/>
  <c r="AG57" i="47"/>
  <c r="AG57" i="65" s="1"/>
  <c r="AI57" i="47"/>
  <c r="AI57" i="65" s="1"/>
  <c r="AJ57" i="47"/>
  <c r="G58"/>
  <c r="G58" i="65" s="1"/>
  <c r="I58" i="47"/>
  <c r="I58" i="65" s="1"/>
  <c r="K58" i="47"/>
  <c r="K58" i="65" s="1"/>
  <c r="L58" i="47"/>
  <c r="O58"/>
  <c r="O58" i="65" s="1"/>
  <c r="Q58" i="47"/>
  <c r="Q58" i="65" s="1"/>
  <c r="S58" i="47"/>
  <c r="S58" i="65" s="1"/>
  <c r="T58" i="47"/>
  <c r="W58"/>
  <c r="W58" i="65" s="1"/>
  <c r="Y58" i="47"/>
  <c r="Y58" i="65" s="1"/>
  <c r="AA58" i="47"/>
  <c r="AA58" i="65" s="1"/>
  <c r="AB58" i="47"/>
  <c r="AE58"/>
  <c r="AE58" i="65" s="1"/>
  <c r="AG58" i="47"/>
  <c r="AG58" i="65" s="1"/>
  <c r="AI58" i="47"/>
  <c r="AI58" i="65" s="1"/>
  <c r="AJ58" i="47"/>
  <c r="G59"/>
  <c r="G59" i="65" s="1"/>
  <c r="I59" i="47"/>
  <c r="I59" i="65" s="1"/>
  <c r="K59" i="47"/>
  <c r="K59" i="65" s="1"/>
  <c r="L59" i="47"/>
  <c r="O59"/>
  <c r="O59" i="65" s="1"/>
  <c r="Q59" i="47"/>
  <c r="Q59" i="65" s="1"/>
  <c r="S59" i="47"/>
  <c r="S59" i="65" s="1"/>
  <c r="T59" i="47"/>
  <c r="W59"/>
  <c r="W59" i="65" s="1"/>
  <c r="Y59" i="47"/>
  <c r="Y59" i="65" s="1"/>
  <c r="AA59" i="47"/>
  <c r="AA59" i="65" s="1"/>
  <c r="AB59" i="47"/>
  <c r="AE59"/>
  <c r="AE59" i="65" s="1"/>
  <c r="AG59" i="47"/>
  <c r="AG59" i="65" s="1"/>
  <c r="AI59" i="47"/>
  <c r="AI59" i="65" s="1"/>
  <c r="AJ59" i="47"/>
  <c r="G60"/>
  <c r="G60" i="65" s="1"/>
  <c r="I60" i="47"/>
  <c r="I60" i="65" s="1"/>
  <c r="K60" i="47"/>
  <c r="K60" i="65" s="1"/>
  <c r="L60" i="47"/>
  <c r="O60"/>
  <c r="O60" i="65" s="1"/>
  <c r="Q60" i="47"/>
  <c r="Q60" i="65" s="1"/>
  <c r="S60" i="47"/>
  <c r="S60" i="65" s="1"/>
  <c r="T60" i="47"/>
  <c r="W60"/>
  <c r="W60" i="65" s="1"/>
  <c r="Y60" i="47"/>
  <c r="Y60" i="65" s="1"/>
  <c r="AA60" i="47"/>
  <c r="AA60" i="65" s="1"/>
  <c r="AB60" i="47"/>
  <c r="AE60"/>
  <c r="AE60" i="65" s="1"/>
  <c r="AG60" i="47"/>
  <c r="AG60" i="65" s="1"/>
  <c r="AI60" i="47"/>
  <c r="AI60" i="65" s="1"/>
  <c r="AJ60" i="47"/>
  <c r="G61"/>
  <c r="G61" i="65" s="1"/>
  <c r="I61" i="47"/>
  <c r="I61" i="65" s="1"/>
  <c r="K61" i="47"/>
  <c r="K61" i="65" s="1"/>
  <c r="L61" i="47"/>
  <c r="O61"/>
  <c r="O61" i="65" s="1"/>
  <c r="Q61" i="47"/>
  <c r="Q61" i="65" s="1"/>
  <c r="S61" i="47"/>
  <c r="S61" i="65" s="1"/>
  <c r="T61" i="47"/>
  <c r="W61"/>
  <c r="W61" i="65" s="1"/>
  <c r="Y61" i="47"/>
  <c r="Y61" i="65" s="1"/>
  <c r="AA61" i="47"/>
  <c r="AA61" i="65" s="1"/>
  <c r="AB61" i="47"/>
  <c r="AE61"/>
  <c r="AE61" i="65" s="1"/>
  <c r="AG61" i="47"/>
  <c r="AG61" i="65" s="1"/>
  <c r="AI61" i="47"/>
  <c r="AI61" i="65" s="1"/>
  <c r="AJ61" i="47"/>
  <c r="G62"/>
  <c r="G62" i="65" s="1"/>
  <c r="I62" i="47"/>
  <c r="I62" i="65" s="1"/>
  <c r="K62" i="47"/>
  <c r="K62" i="65" s="1"/>
  <c r="L62" i="47"/>
  <c r="O62"/>
  <c r="O62" i="65" s="1"/>
  <c r="Q62" i="47"/>
  <c r="Q62" i="65" s="1"/>
  <c r="S62" i="47"/>
  <c r="S62" i="65" s="1"/>
  <c r="T62" i="47"/>
  <c r="W62"/>
  <c r="W62" i="65" s="1"/>
  <c r="Y62" i="47"/>
  <c r="Y62" i="65" s="1"/>
  <c r="AA62" i="47"/>
  <c r="AA62" i="65" s="1"/>
  <c r="AB62" i="47"/>
  <c r="AE62"/>
  <c r="AE62" i="65" s="1"/>
  <c r="AG62" i="47"/>
  <c r="AG62" i="65" s="1"/>
  <c r="AI62" i="47"/>
  <c r="AI62" i="65" s="1"/>
  <c r="AJ62" i="47"/>
  <c r="G63"/>
  <c r="G63" i="65" s="1"/>
  <c r="I63" i="47"/>
  <c r="I63" i="65" s="1"/>
  <c r="K63" i="47"/>
  <c r="K63" i="65" s="1"/>
  <c r="L63" i="47"/>
  <c r="O63"/>
  <c r="O63" i="65" s="1"/>
  <c r="Q63" i="47"/>
  <c r="Q63" i="65" s="1"/>
  <c r="S63" i="47"/>
  <c r="S63" i="65" s="1"/>
  <c r="T63" i="47"/>
  <c r="W63"/>
  <c r="W63" i="65" s="1"/>
  <c r="Y63" i="47"/>
  <c r="Y63" i="65" s="1"/>
  <c r="AA63" i="47"/>
  <c r="AA63" i="65" s="1"/>
  <c r="AB63" i="47"/>
  <c r="AE63"/>
  <c r="AE63" i="65" s="1"/>
  <c r="AG63" i="47"/>
  <c r="AG63" i="65" s="1"/>
  <c r="AI63" i="47"/>
  <c r="AI63" i="65" s="1"/>
  <c r="AJ63" i="47"/>
  <c r="G64"/>
  <c r="G64" i="65" s="1"/>
  <c r="I64" i="47"/>
  <c r="I64" i="65" s="1"/>
  <c r="K64" i="47"/>
  <c r="K64" i="65" s="1"/>
  <c r="L64" i="47"/>
  <c r="O64"/>
  <c r="O64" i="65" s="1"/>
  <c r="Q64" i="47"/>
  <c r="Q64" i="65" s="1"/>
  <c r="S64" i="47"/>
  <c r="S64" i="65" s="1"/>
  <c r="T64" i="47"/>
  <c r="W64"/>
  <c r="W64" i="65" s="1"/>
  <c r="Y64" i="47"/>
  <c r="Y64" i="65" s="1"/>
  <c r="AA64" i="47"/>
  <c r="AA64" i="65" s="1"/>
  <c r="AB64" i="47"/>
  <c r="AE64"/>
  <c r="AE64" i="65" s="1"/>
  <c r="AG64" i="47"/>
  <c r="AG64" i="65" s="1"/>
  <c r="AI64" i="47"/>
  <c r="AI64" i="65" s="1"/>
  <c r="AJ64" i="47"/>
  <c r="G65"/>
  <c r="G65" i="65" s="1"/>
  <c r="I65" i="47"/>
  <c r="I65" i="65" s="1"/>
  <c r="K65" i="47"/>
  <c r="K65" i="65" s="1"/>
  <c r="L65" i="47"/>
  <c r="O65"/>
  <c r="O65" i="65" s="1"/>
  <c r="Q65" i="47"/>
  <c r="Q65" i="65" s="1"/>
  <c r="S65" i="47"/>
  <c r="S65" i="65" s="1"/>
  <c r="T65" i="47"/>
  <c r="W65"/>
  <c r="W65" i="65" s="1"/>
  <c r="Y65" i="47"/>
  <c r="Y65" i="65" s="1"/>
  <c r="AA65" i="47"/>
  <c r="AA65" i="65" s="1"/>
  <c r="AB65" i="47"/>
  <c r="AE65"/>
  <c r="AE65" i="65" s="1"/>
  <c r="AG65" i="47"/>
  <c r="AG65" i="65" s="1"/>
  <c r="AI65" i="47"/>
  <c r="AI65" i="65" s="1"/>
  <c r="AJ65" i="47"/>
  <c r="G66"/>
  <c r="G66" i="65" s="1"/>
  <c r="I66" i="47"/>
  <c r="I66" i="65" s="1"/>
  <c r="K66" i="47"/>
  <c r="K66" i="65" s="1"/>
  <c r="L66" i="47"/>
  <c r="O66"/>
  <c r="O66" i="65" s="1"/>
  <c r="Q66" i="47"/>
  <c r="Q66" i="65" s="1"/>
  <c r="S66" i="47"/>
  <c r="S66" i="65" s="1"/>
  <c r="T66" i="47"/>
  <c r="W66"/>
  <c r="W66" i="65" s="1"/>
  <c r="Y66" i="47"/>
  <c r="Y66" i="65" s="1"/>
  <c r="AA66" i="47"/>
  <c r="AA66" i="65" s="1"/>
  <c r="AB66" i="47"/>
  <c r="AE66"/>
  <c r="AE66" i="65" s="1"/>
  <c r="AG66" i="47"/>
  <c r="AG66" i="65" s="1"/>
  <c r="AI66" i="47"/>
  <c r="AI66" i="65" s="1"/>
  <c r="AJ66" i="47"/>
  <c r="G67"/>
  <c r="G67" i="65" s="1"/>
  <c r="I67" i="47"/>
  <c r="I67" i="65" s="1"/>
  <c r="K67" i="47"/>
  <c r="K67" i="65" s="1"/>
  <c r="L67" i="47"/>
  <c r="O67"/>
  <c r="O67" i="65" s="1"/>
  <c r="Q67" i="47"/>
  <c r="Q67" i="65" s="1"/>
  <c r="S67" i="47"/>
  <c r="S67" i="65" s="1"/>
  <c r="T67" i="47"/>
  <c r="W67"/>
  <c r="W67" i="65" s="1"/>
  <c r="Y67" i="47"/>
  <c r="Y67" i="65" s="1"/>
  <c r="AA67" i="47"/>
  <c r="AA67" i="65" s="1"/>
  <c r="AB67" i="47"/>
  <c r="AE67"/>
  <c r="AE67" i="65" s="1"/>
  <c r="AG67" i="47"/>
  <c r="AG67" i="65" s="1"/>
  <c r="AI67" i="47"/>
  <c r="AI67" i="65" s="1"/>
  <c r="AJ67" i="47"/>
  <c r="G68"/>
  <c r="G68" i="65" s="1"/>
  <c r="I68" i="47"/>
  <c r="I68" i="65" s="1"/>
  <c r="K68" i="47"/>
  <c r="K68" i="65" s="1"/>
  <c r="L68" i="47"/>
  <c r="O68"/>
  <c r="O68" i="65" s="1"/>
  <c r="Q68" i="47"/>
  <c r="Q68" i="65" s="1"/>
  <c r="S68" i="47"/>
  <c r="S68" i="65" s="1"/>
  <c r="T68" i="47"/>
  <c r="W68"/>
  <c r="W68" i="65" s="1"/>
  <c r="Y68" i="47"/>
  <c r="Y68" i="65" s="1"/>
  <c r="AA68" i="47"/>
  <c r="AA68" i="65" s="1"/>
  <c r="AB68" i="47"/>
  <c r="AE68"/>
  <c r="AE68" i="65" s="1"/>
  <c r="AG68" i="47"/>
  <c r="AG68" i="65" s="1"/>
  <c r="AI68" i="47"/>
  <c r="AI68" i="65" s="1"/>
  <c r="AJ68" i="47"/>
  <c r="G69"/>
  <c r="G69" i="65" s="1"/>
  <c r="I69" i="47"/>
  <c r="I69" i="65" s="1"/>
  <c r="K69" i="47"/>
  <c r="K69" i="65" s="1"/>
  <c r="L69" i="47"/>
  <c r="O69"/>
  <c r="O69" i="65" s="1"/>
  <c r="Q69" i="47"/>
  <c r="Q69" i="65" s="1"/>
  <c r="S69" i="47"/>
  <c r="S69" i="65" s="1"/>
  <c r="T69" i="47"/>
  <c r="W69"/>
  <c r="W69" i="65" s="1"/>
  <c r="Y69" i="47"/>
  <c r="Y69" i="65" s="1"/>
  <c r="AA69" i="47"/>
  <c r="AA69" i="65" s="1"/>
  <c r="AB69" i="47"/>
  <c r="AE69"/>
  <c r="AE69" i="65" s="1"/>
  <c r="AG69" i="47"/>
  <c r="AG69" i="65" s="1"/>
  <c r="AI69" i="47"/>
  <c r="AI69" i="65" s="1"/>
  <c r="AJ69" i="47"/>
  <c r="G70"/>
  <c r="G70" i="65" s="1"/>
  <c r="I70" i="47"/>
  <c r="I70" i="65" s="1"/>
  <c r="K70" i="47"/>
  <c r="K70" i="65" s="1"/>
  <c r="L70" i="47"/>
  <c r="O70"/>
  <c r="O70" i="65" s="1"/>
  <c r="Q70" i="47"/>
  <c r="Q70" i="65" s="1"/>
  <c r="S70" i="47"/>
  <c r="S70" i="65" s="1"/>
  <c r="T70" i="47"/>
  <c r="W70"/>
  <c r="W70" i="65" s="1"/>
  <c r="Y70" i="47"/>
  <c r="Y70" i="65" s="1"/>
  <c r="AA70" i="47"/>
  <c r="AA70" i="65" s="1"/>
  <c r="AB70" i="47"/>
  <c r="AE70"/>
  <c r="AE70" i="65" s="1"/>
  <c r="AG70" i="47"/>
  <c r="AG70" i="65" s="1"/>
  <c r="AI70" i="47"/>
  <c r="AI70" i="65" s="1"/>
  <c r="AJ70" i="47"/>
  <c r="G71"/>
  <c r="G71" i="65" s="1"/>
  <c r="I71" i="47"/>
  <c r="I71" i="65" s="1"/>
  <c r="K71" i="47"/>
  <c r="K71" i="65" s="1"/>
  <c r="L71" i="47"/>
  <c r="O71"/>
  <c r="O71" i="65" s="1"/>
  <c r="Q71" i="47"/>
  <c r="Q71" i="65" s="1"/>
  <c r="S71" i="47"/>
  <c r="S71" i="65" s="1"/>
  <c r="T71" i="47"/>
  <c r="W71"/>
  <c r="W71" i="65" s="1"/>
  <c r="Y71" i="47"/>
  <c r="Y71" i="65" s="1"/>
  <c r="AA71" i="47"/>
  <c r="AA71" i="65" s="1"/>
  <c r="AB71" i="47"/>
  <c r="AE71"/>
  <c r="AE71" i="65" s="1"/>
  <c r="AG71" i="47"/>
  <c r="AG71" i="65" s="1"/>
  <c r="AI71" i="47"/>
  <c r="AI71" i="65" s="1"/>
  <c r="AJ71" i="47"/>
  <c r="G72"/>
  <c r="G72" i="65" s="1"/>
  <c r="I72" i="47"/>
  <c r="I72" i="65" s="1"/>
  <c r="K72" i="47"/>
  <c r="K72" i="65" s="1"/>
  <c r="L72" i="47"/>
  <c r="O72"/>
  <c r="O72" i="65" s="1"/>
  <c r="Q72" i="47"/>
  <c r="Q72" i="65" s="1"/>
  <c r="S72" i="47"/>
  <c r="S72" i="65" s="1"/>
  <c r="T72" i="47"/>
  <c r="W72"/>
  <c r="W72" i="65" s="1"/>
  <c r="Y72" i="47"/>
  <c r="Y72" i="65" s="1"/>
  <c r="AA72" i="47"/>
  <c r="AA72" i="65" s="1"/>
  <c r="AB72" i="47"/>
  <c r="AE72"/>
  <c r="AE72" i="65" s="1"/>
  <c r="AG72" i="47"/>
  <c r="AG72" i="65" s="1"/>
  <c r="AI72" i="47"/>
  <c r="AI72" i="65" s="1"/>
  <c r="AJ72" i="47"/>
  <c r="G73"/>
  <c r="G73" i="65" s="1"/>
  <c r="I73" i="47"/>
  <c r="I73" i="65" s="1"/>
  <c r="K73" i="47"/>
  <c r="K73" i="65" s="1"/>
  <c r="L73" i="47"/>
  <c r="O73"/>
  <c r="O73" i="65" s="1"/>
  <c r="Q73" i="47"/>
  <c r="Q73" i="65" s="1"/>
  <c r="S73" i="47"/>
  <c r="S73" i="65" s="1"/>
  <c r="T73" i="47"/>
  <c r="W73"/>
  <c r="W73" i="65" s="1"/>
  <c r="Y73" i="47"/>
  <c r="Y73" i="65" s="1"/>
  <c r="AA73" i="47"/>
  <c r="AA73" i="65" s="1"/>
  <c r="AB73" i="47"/>
  <c r="AE73"/>
  <c r="AE73" i="65" s="1"/>
  <c r="AG73" i="47"/>
  <c r="AG73" i="65" s="1"/>
  <c r="AI73" i="47"/>
  <c r="AI73" i="65" s="1"/>
  <c r="AJ73" i="47"/>
  <c r="G74"/>
  <c r="G74" i="65" s="1"/>
  <c r="I74" i="47"/>
  <c r="I74" i="65" s="1"/>
  <c r="K74" i="47"/>
  <c r="K74" i="65" s="1"/>
  <c r="L74" i="47"/>
  <c r="O74"/>
  <c r="O74" i="65" s="1"/>
  <c r="Q74" i="47"/>
  <c r="Q74" i="65" s="1"/>
  <c r="S74" i="47"/>
  <c r="S74" i="65" s="1"/>
  <c r="T74" i="47"/>
  <c r="W74"/>
  <c r="W74" i="65" s="1"/>
  <c r="Y74" i="47"/>
  <c r="Y74" i="65" s="1"/>
  <c r="AA74" i="47"/>
  <c r="AA74" i="65" s="1"/>
  <c r="AB74" i="47"/>
  <c r="AE74"/>
  <c r="AE74" i="65" s="1"/>
  <c r="AG74" i="47"/>
  <c r="AG74" i="65" s="1"/>
  <c r="AI74" i="47"/>
  <c r="AI74" i="65" s="1"/>
  <c r="AJ74" i="47"/>
  <c r="G75"/>
  <c r="G75" i="65" s="1"/>
  <c r="I75" i="47"/>
  <c r="I75" i="65" s="1"/>
  <c r="K75" i="47"/>
  <c r="K75" i="65" s="1"/>
  <c r="L75" i="47"/>
  <c r="O75"/>
  <c r="O75" i="65" s="1"/>
  <c r="Q75" i="47"/>
  <c r="Q75" i="65" s="1"/>
  <c r="S75" i="47"/>
  <c r="S75" i="65" s="1"/>
  <c r="T75" i="47"/>
  <c r="W75"/>
  <c r="W75" i="65" s="1"/>
  <c r="Y75" i="47"/>
  <c r="Y75" i="65" s="1"/>
  <c r="AA75" i="47"/>
  <c r="AA75" i="65" s="1"/>
  <c r="AB75" i="47"/>
  <c r="AE75"/>
  <c r="AE75" i="65" s="1"/>
  <c r="AG75" i="47"/>
  <c r="AG75" i="65" s="1"/>
  <c r="AI75" i="47"/>
  <c r="AI75" i="65" s="1"/>
  <c r="AJ75" i="47"/>
  <c r="G76"/>
  <c r="G76" i="65" s="1"/>
  <c r="I76" i="47"/>
  <c r="I76" i="65" s="1"/>
  <c r="K76" i="47"/>
  <c r="K76" i="65" s="1"/>
  <c r="L76" i="47"/>
  <c r="O76"/>
  <c r="O76" i="65" s="1"/>
  <c r="Q76" i="47"/>
  <c r="Q76" i="65" s="1"/>
  <c r="S76" i="47"/>
  <c r="S76" i="65" s="1"/>
  <c r="T76" i="47"/>
  <c r="W76"/>
  <c r="W76" i="65" s="1"/>
  <c r="Y76" i="47"/>
  <c r="Y76" i="65" s="1"/>
  <c r="AA76" i="47"/>
  <c r="AA76" i="65" s="1"/>
  <c r="AB76" i="47"/>
  <c r="AE76"/>
  <c r="AE76" i="65" s="1"/>
  <c r="AG76" i="47"/>
  <c r="AG76" i="65" s="1"/>
  <c r="AI76" i="47"/>
  <c r="AI76" i="65" s="1"/>
  <c r="AJ76" i="47"/>
  <c r="G77"/>
  <c r="G77" i="65" s="1"/>
  <c r="I77" i="47"/>
  <c r="I77" i="65" s="1"/>
  <c r="K77" i="47"/>
  <c r="K77" i="65" s="1"/>
  <c r="L77" i="47"/>
  <c r="O77"/>
  <c r="O77" i="65" s="1"/>
  <c r="Q77" i="47"/>
  <c r="Q77" i="65" s="1"/>
  <c r="S77" i="47"/>
  <c r="S77" i="65" s="1"/>
  <c r="T77" i="47"/>
  <c r="W77"/>
  <c r="W77" i="65" s="1"/>
  <c r="Y77" i="47"/>
  <c r="Y77" i="65" s="1"/>
  <c r="AA77" i="47"/>
  <c r="AA77" i="65" s="1"/>
  <c r="AB77" i="47"/>
  <c r="AE77"/>
  <c r="AE77" i="65" s="1"/>
  <c r="AG77" i="47"/>
  <c r="AG77" i="65" s="1"/>
  <c r="AI77" i="47"/>
  <c r="AI77" i="65" s="1"/>
  <c r="AJ77" i="47"/>
  <c r="G78"/>
  <c r="G78" i="65" s="1"/>
  <c r="I78" i="47"/>
  <c r="I78" i="65" s="1"/>
  <c r="K78" i="47"/>
  <c r="K78" i="65" s="1"/>
  <c r="L78" i="47"/>
  <c r="O78"/>
  <c r="O78" i="65" s="1"/>
  <c r="Q78" i="47"/>
  <c r="Q78" i="65" s="1"/>
  <c r="S78" i="47"/>
  <c r="S78" i="65" s="1"/>
  <c r="T78" i="47"/>
  <c r="W78"/>
  <c r="W78" i="65" s="1"/>
  <c r="Y78" i="47"/>
  <c r="Y78" i="65" s="1"/>
  <c r="AA78" i="47"/>
  <c r="AA78" i="65" s="1"/>
  <c r="AB78" i="47"/>
  <c r="AE78"/>
  <c r="AE78" i="65" s="1"/>
  <c r="AG78" i="47"/>
  <c r="AG78" i="65" s="1"/>
  <c r="AI78" i="47"/>
  <c r="AI78" i="65" s="1"/>
  <c r="AJ78" i="47"/>
  <c r="G79"/>
  <c r="G79" i="65" s="1"/>
  <c r="I79" i="47"/>
  <c r="I79" i="65" s="1"/>
  <c r="K79" i="47"/>
  <c r="K79" i="65" s="1"/>
  <c r="L79" i="47"/>
  <c r="O79"/>
  <c r="O79" i="65" s="1"/>
  <c r="Q79" i="47"/>
  <c r="Q79" i="65" s="1"/>
  <c r="S79" i="47"/>
  <c r="S79" i="65" s="1"/>
  <c r="T79" i="47"/>
  <c r="W79"/>
  <c r="W79" i="65" s="1"/>
  <c r="Y79" i="47"/>
  <c r="Y79" i="65" s="1"/>
  <c r="AA79" i="47"/>
  <c r="AA79" i="65" s="1"/>
  <c r="AB79" i="47"/>
  <c r="AE79"/>
  <c r="AE79" i="65" s="1"/>
  <c r="AG79" i="47"/>
  <c r="AG79" i="65" s="1"/>
  <c r="AI79" i="47"/>
  <c r="AI79" i="65" s="1"/>
  <c r="AJ79" i="47"/>
  <c r="G80"/>
  <c r="G80" i="65" s="1"/>
  <c r="I80" i="47"/>
  <c r="I80" i="65" s="1"/>
  <c r="K80" i="47"/>
  <c r="K80" i="65" s="1"/>
  <c r="L80" i="47"/>
  <c r="O80"/>
  <c r="O80" i="65" s="1"/>
  <c r="Q80" i="47"/>
  <c r="Q80" i="65" s="1"/>
  <c r="S80" i="47"/>
  <c r="S80" i="65" s="1"/>
  <c r="T80" i="47"/>
  <c r="W80"/>
  <c r="W80" i="65" s="1"/>
  <c r="Y80" i="47"/>
  <c r="Y80" i="65" s="1"/>
  <c r="AA80" i="47"/>
  <c r="AA80" i="65" s="1"/>
  <c r="AB80" i="47"/>
  <c r="AE80"/>
  <c r="AE80" i="65" s="1"/>
  <c r="AG80" i="47"/>
  <c r="AG80" i="65" s="1"/>
  <c r="AI80" i="47"/>
  <c r="AI80" i="65" s="1"/>
  <c r="AJ80" i="47"/>
  <c r="G81"/>
  <c r="G81" i="65" s="1"/>
  <c r="I81" i="47"/>
  <c r="I81" i="65" s="1"/>
  <c r="K81" i="47"/>
  <c r="K81" i="65" s="1"/>
  <c r="L81" i="47"/>
  <c r="O81"/>
  <c r="O81" i="65" s="1"/>
  <c r="Q81" i="47"/>
  <c r="Q81" i="65" s="1"/>
  <c r="S81" i="47"/>
  <c r="S81" i="65" s="1"/>
  <c r="T81" i="47"/>
  <c r="W81"/>
  <c r="W81" i="65" s="1"/>
  <c r="Y81" i="47"/>
  <c r="Y81" i="65" s="1"/>
  <c r="AA81" i="47"/>
  <c r="AA81" i="65" s="1"/>
  <c r="AB81" i="47"/>
  <c r="AE81"/>
  <c r="AE81" i="65" s="1"/>
  <c r="AG81" i="47"/>
  <c r="AG81" i="65" s="1"/>
  <c r="AI81" i="47"/>
  <c r="AI81" i="65" s="1"/>
  <c r="AJ81" i="47"/>
  <c r="G82"/>
  <c r="G82" i="65" s="1"/>
  <c r="I82" i="47"/>
  <c r="I82" i="65" s="1"/>
  <c r="K82" i="47"/>
  <c r="K82" i="65" s="1"/>
  <c r="L82" i="47"/>
  <c r="O82"/>
  <c r="O82" i="65" s="1"/>
  <c r="Q82" i="47"/>
  <c r="Q82" i="65" s="1"/>
  <c r="S82" i="47"/>
  <c r="S82" i="65" s="1"/>
  <c r="T82" i="47"/>
  <c r="W82"/>
  <c r="W82" i="65" s="1"/>
  <c r="Y82" i="47"/>
  <c r="Y82" i="65" s="1"/>
  <c r="AA82" i="47"/>
  <c r="AA82" i="65" s="1"/>
  <c r="AB82" i="47"/>
  <c r="AE82"/>
  <c r="AE82" i="65" s="1"/>
  <c r="AG82" i="47"/>
  <c r="AG82" i="65" s="1"/>
  <c r="AI82" i="47"/>
  <c r="AI82" i="65" s="1"/>
  <c r="AJ82" i="47"/>
  <c r="G83"/>
  <c r="G83" i="65" s="1"/>
  <c r="I83" i="47"/>
  <c r="I83" i="65" s="1"/>
  <c r="K83" i="47"/>
  <c r="K83" i="65" s="1"/>
  <c r="L83" i="47"/>
  <c r="O83"/>
  <c r="O83" i="65" s="1"/>
  <c r="Q83" i="47"/>
  <c r="Q83" i="65" s="1"/>
  <c r="S83" i="47"/>
  <c r="S83" i="65" s="1"/>
  <c r="T83" i="47"/>
  <c r="W83"/>
  <c r="W83" i="65" s="1"/>
  <c r="Y83" i="47"/>
  <c r="Y83" i="65" s="1"/>
  <c r="AA83" i="47"/>
  <c r="AA83" i="65" s="1"/>
  <c r="AB83" i="47"/>
  <c r="AE83"/>
  <c r="AE83" i="65" s="1"/>
  <c r="AG83" i="47"/>
  <c r="AG83" i="65" s="1"/>
  <c r="AI83" i="47"/>
  <c r="AI83" i="65" s="1"/>
  <c r="AJ83" i="47"/>
  <c r="G84"/>
  <c r="G84" i="65" s="1"/>
  <c r="I84" i="47"/>
  <c r="I84" i="65" s="1"/>
  <c r="K84" i="47"/>
  <c r="K84" i="65" s="1"/>
  <c r="L84" i="47"/>
  <c r="O84"/>
  <c r="O84" i="65" s="1"/>
  <c r="Q84" i="47"/>
  <c r="Q84" i="65" s="1"/>
  <c r="S84" i="47"/>
  <c r="S84" i="65" s="1"/>
  <c r="T84" i="47"/>
  <c r="W84"/>
  <c r="W84" i="65" s="1"/>
  <c r="Y84" i="47"/>
  <c r="Y84" i="65" s="1"/>
  <c r="AA84" i="47"/>
  <c r="AA84" i="65" s="1"/>
  <c r="AB84" i="47"/>
  <c r="AE84"/>
  <c r="AE84" i="65" s="1"/>
  <c r="AG84" i="47"/>
  <c r="AG84" i="65" s="1"/>
  <c r="AI84" i="47"/>
  <c r="AI84" i="65" s="1"/>
  <c r="AJ84" i="47"/>
  <c r="G85"/>
  <c r="G85" i="65" s="1"/>
  <c r="I85" i="47"/>
  <c r="I85" i="65" s="1"/>
  <c r="K85" i="47"/>
  <c r="K85" i="65" s="1"/>
  <c r="L85" i="47"/>
  <c r="O85"/>
  <c r="O85" i="65" s="1"/>
  <c r="Q85" i="47"/>
  <c r="Q85" i="65" s="1"/>
  <c r="S85" i="47"/>
  <c r="S85" i="65" s="1"/>
  <c r="T85" i="47"/>
  <c r="W85"/>
  <c r="W85" i="65" s="1"/>
  <c r="Y85" i="47"/>
  <c r="Y85" i="65" s="1"/>
  <c r="AA85" i="47"/>
  <c r="AA85" i="65" s="1"/>
  <c r="AB85" i="47"/>
  <c r="AE85"/>
  <c r="AE85" i="65" s="1"/>
  <c r="AG85" i="47"/>
  <c r="AG85" i="65" s="1"/>
  <c r="AI85" i="47"/>
  <c r="AI85" i="65" s="1"/>
  <c r="AJ85" i="47"/>
  <c r="G86"/>
  <c r="G86" i="65" s="1"/>
  <c r="I86" i="47"/>
  <c r="I86" i="65" s="1"/>
  <c r="K86" i="47"/>
  <c r="K86" i="65" s="1"/>
  <c r="L86" i="47"/>
  <c r="O86"/>
  <c r="O86" i="65" s="1"/>
  <c r="Q86" i="47"/>
  <c r="Q86" i="65" s="1"/>
  <c r="S86" i="47"/>
  <c r="S86" i="65" s="1"/>
  <c r="T86" i="47"/>
  <c r="W86"/>
  <c r="W86" i="65" s="1"/>
  <c r="Y86" i="47"/>
  <c r="Y86" i="65" s="1"/>
  <c r="AA86" i="47"/>
  <c r="AA86" i="65" s="1"/>
  <c r="AB86" i="47"/>
  <c r="AE86"/>
  <c r="AE86" i="65" s="1"/>
  <c r="AG86" i="47"/>
  <c r="AG86" i="65" s="1"/>
  <c r="AI86" i="47"/>
  <c r="AI86" i="65" s="1"/>
  <c r="AJ86" i="47"/>
  <c r="G87"/>
  <c r="G87" i="65" s="1"/>
  <c r="I87" i="47"/>
  <c r="I87" i="65" s="1"/>
  <c r="K87" i="47"/>
  <c r="K87" i="65" s="1"/>
  <c r="L87" i="47"/>
  <c r="O87"/>
  <c r="O87" i="65" s="1"/>
  <c r="Q87" i="47"/>
  <c r="Q87" i="65" s="1"/>
  <c r="S87" i="47"/>
  <c r="S87" i="65" s="1"/>
  <c r="T87" i="47"/>
  <c r="W87"/>
  <c r="W87" i="65" s="1"/>
  <c r="Y87" i="47"/>
  <c r="Y87" i="65" s="1"/>
  <c r="AA87" i="47"/>
  <c r="AA87" i="65" s="1"/>
  <c r="AB87" i="47"/>
  <c r="AE87"/>
  <c r="AE87" i="65" s="1"/>
  <c r="AG87" i="47"/>
  <c r="AG87" i="65" s="1"/>
  <c r="AI87" i="47"/>
  <c r="AI87" i="65" s="1"/>
  <c r="AJ87" i="47"/>
  <c r="G88"/>
  <c r="G88" i="65" s="1"/>
  <c r="I88" i="47"/>
  <c r="I88" i="65" s="1"/>
  <c r="K88" i="47"/>
  <c r="K88" i="65" s="1"/>
  <c r="L88" i="47"/>
  <c r="O88"/>
  <c r="O88" i="65" s="1"/>
  <c r="Q88" i="47"/>
  <c r="Q88" i="65" s="1"/>
  <c r="S88" i="47"/>
  <c r="S88" i="65" s="1"/>
  <c r="T88" i="47"/>
  <c r="W88"/>
  <c r="W88" i="65" s="1"/>
  <c r="Y88" i="47"/>
  <c r="Y88" i="65" s="1"/>
  <c r="AA88" i="47"/>
  <c r="AA88" i="65" s="1"/>
  <c r="AB88" i="47"/>
  <c r="AE88"/>
  <c r="AE88" i="65" s="1"/>
  <c r="AG88" i="47"/>
  <c r="AG88" i="65" s="1"/>
  <c r="AI88" i="47"/>
  <c r="AI88" i="65" s="1"/>
  <c r="AJ88" i="47"/>
  <c r="G89"/>
  <c r="G89" i="65" s="1"/>
  <c r="I89" i="47"/>
  <c r="I89" i="65" s="1"/>
  <c r="K89" i="47"/>
  <c r="K89" i="65" s="1"/>
  <c r="L89" i="47"/>
  <c r="O89"/>
  <c r="O89" i="65" s="1"/>
  <c r="Q89" i="47"/>
  <c r="Q89" i="65" s="1"/>
  <c r="S89" i="47"/>
  <c r="S89" i="65" s="1"/>
  <c r="T89" i="47"/>
  <c r="W89"/>
  <c r="W89" i="65" s="1"/>
  <c r="Y89" i="47"/>
  <c r="Y89" i="65" s="1"/>
  <c r="AA89" i="47"/>
  <c r="AA89" i="65" s="1"/>
  <c r="AB89" i="47"/>
  <c r="AE89"/>
  <c r="AE89" i="65" s="1"/>
  <c r="AG89" i="47"/>
  <c r="AG89" i="65" s="1"/>
  <c r="AI89" i="47"/>
  <c r="AI89" i="65" s="1"/>
  <c r="AJ89" i="47"/>
  <c r="G90"/>
  <c r="G90" i="65" s="1"/>
  <c r="I90" i="47"/>
  <c r="I90" i="65" s="1"/>
  <c r="K90" i="47"/>
  <c r="K90" i="65" s="1"/>
  <c r="L90" i="47"/>
  <c r="O90"/>
  <c r="O90" i="65" s="1"/>
  <c r="Q90" i="47"/>
  <c r="Q90" i="65" s="1"/>
  <c r="S90" i="47"/>
  <c r="S90" i="65" s="1"/>
  <c r="T90" i="47"/>
  <c r="W90"/>
  <c r="W90" i="65" s="1"/>
  <c r="Y90" i="47"/>
  <c r="Y90" i="65" s="1"/>
  <c r="AA90" i="47"/>
  <c r="AA90" i="65" s="1"/>
  <c r="AB90" i="47"/>
  <c r="AE90"/>
  <c r="AE90" i="65" s="1"/>
  <c r="AG90" i="47"/>
  <c r="AG90" i="65" s="1"/>
  <c r="AI90" i="47"/>
  <c r="AI90" i="65" s="1"/>
  <c r="AJ90" i="47"/>
  <c r="G91"/>
  <c r="G91" i="65" s="1"/>
  <c r="I91" i="47"/>
  <c r="I91" i="65" s="1"/>
  <c r="K91" i="47"/>
  <c r="K91" i="65" s="1"/>
  <c r="L91" i="47"/>
  <c r="O91"/>
  <c r="O91" i="65" s="1"/>
  <c r="Q91" i="47"/>
  <c r="Q91" i="65" s="1"/>
  <c r="S91" i="47"/>
  <c r="S91" i="65" s="1"/>
  <c r="T91" i="47"/>
  <c r="W91"/>
  <c r="W91" i="65" s="1"/>
  <c r="Y91" i="47"/>
  <c r="Y91" i="65" s="1"/>
  <c r="AA91" i="47"/>
  <c r="AA91" i="65" s="1"/>
  <c r="AB91" i="47"/>
  <c r="AE91"/>
  <c r="AE91" i="65" s="1"/>
  <c r="AG91" i="47"/>
  <c r="AG91" i="65" s="1"/>
  <c r="AI91" i="47"/>
  <c r="AI91" i="65" s="1"/>
  <c r="AJ91" i="47"/>
  <c r="G92"/>
  <c r="G92" i="65" s="1"/>
  <c r="I92" i="47"/>
  <c r="I92" i="65" s="1"/>
  <c r="K92" i="47"/>
  <c r="K92" i="65" s="1"/>
  <c r="L92" i="47"/>
  <c r="O92"/>
  <c r="O92" i="65" s="1"/>
  <c r="Q92" i="47"/>
  <c r="Q92" i="65" s="1"/>
  <c r="S92" i="47"/>
  <c r="S92" i="65" s="1"/>
  <c r="T92" i="47"/>
  <c r="W92"/>
  <c r="W92" i="65" s="1"/>
  <c r="Y92" i="47"/>
  <c r="Y92" i="65" s="1"/>
  <c r="AA92" i="47"/>
  <c r="AA92" i="65" s="1"/>
  <c r="AB92" i="47"/>
  <c r="AE92"/>
  <c r="AE92" i="65" s="1"/>
  <c r="AG92" i="47"/>
  <c r="AG92" i="65" s="1"/>
  <c r="AI92" i="47"/>
  <c r="AI92" i="65" s="1"/>
  <c r="AJ92" i="47"/>
  <c r="G93"/>
  <c r="G93" i="65" s="1"/>
  <c r="I93" i="47"/>
  <c r="I93" i="65" s="1"/>
  <c r="K93" i="47"/>
  <c r="K93" i="65" s="1"/>
  <c r="L93" i="47"/>
  <c r="O93"/>
  <c r="O93" i="65" s="1"/>
  <c r="Q93" i="47"/>
  <c r="Q93" i="65" s="1"/>
  <c r="S93" i="47"/>
  <c r="S93" i="65" s="1"/>
  <c r="T93" i="47"/>
  <c r="W93"/>
  <c r="W93" i="65" s="1"/>
  <c r="Y93" i="47"/>
  <c r="Y93" i="65" s="1"/>
  <c r="AA93" i="47"/>
  <c r="AA93" i="65" s="1"/>
  <c r="AB93" i="47"/>
  <c r="AE93"/>
  <c r="AE93" i="65" s="1"/>
  <c r="AG93" i="47"/>
  <c r="AG93" i="65" s="1"/>
  <c r="AI93" i="47"/>
  <c r="AI93" i="65" s="1"/>
  <c r="AJ93" i="47"/>
  <c r="G94"/>
  <c r="G94" i="65" s="1"/>
  <c r="I94" i="47"/>
  <c r="I94" i="65" s="1"/>
  <c r="K94" i="47"/>
  <c r="K94" i="65" s="1"/>
  <c r="L94" i="47"/>
  <c r="O94"/>
  <c r="O94" i="65" s="1"/>
  <c r="Q94" i="47"/>
  <c r="Q94" i="65" s="1"/>
  <c r="S94" i="47"/>
  <c r="S94" i="65" s="1"/>
  <c r="T94" i="47"/>
  <c r="W94"/>
  <c r="W94" i="65" s="1"/>
  <c r="Y94" i="47"/>
  <c r="Y94" i="65" s="1"/>
  <c r="AA94" i="47"/>
  <c r="AA94" i="65" s="1"/>
  <c r="AB94" i="47"/>
  <c r="AE94"/>
  <c r="AE94" i="65" s="1"/>
  <c r="AG94" i="47"/>
  <c r="AG94" i="65" s="1"/>
  <c r="AI94" i="47"/>
  <c r="AI94" i="65" s="1"/>
  <c r="AJ94" i="47"/>
  <c r="G95"/>
  <c r="G95" i="65" s="1"/>
  <c r="I95" i="47"/>
  <c r="I95" i="65" s="1"/>
  <c r="K95" i="47"/>
  <c r="K95" i="65" s="1"/>
  <c r="L95" i="47"/>
  <c r="O95"/>
  <c r="O95" i="65" s="1"/>
  <c r="Q95" i="47"/>
  <c r="Q95" i="65" s="1"/>
  <c r="S95" i="47"/>
  <c r="S95" i="65" s="1"/>
  <c r="T95" i="47"/>
  <c r="W95"/>
  <c r="W95" i="65" s="1"/>
  <c r="Y95" i="47"/>
  <c r="Y95" i="65" s="1"/>
  <c r="AA95" i="47"/>
  <c r="AA95" i="65" s="1"/>
  <c r="AB95" i="47"/>
  <c r="AE95"/>
  <c r="AE95" i="65" s="1"/>
  <c r="AG95" i="47"/>
  <c r="AG95" i="65" s="1"/>
  <c r="AI95" i="47"/>
  <c r="AI95" i="65" s="1"/>
  <c r="AJ95" i="47"/>
  <c r="G96"/>
  <c r="G96" i="65" s="1"/>
  <c r="I96" i="47"/>
  <c r="I96" i="65" s="1"/>
  <c r="K96" i="47"/>
  <c r="K96" i="65" s="1"/>
  <c r="L96" i="47"/>
  <c r="O96"/>
  <c r="O96" i="65" s="1"/>
  <c r="Q96" i="47"/>
  <c r="Q96" i="65" s="1"/>
  <c r="S96" i="47"/>
  <c r="S96" i="65" s="1"/>
  <c r="T96" i="47"/>
  <c r="W96"/>
  <c r="W96" i="65" s="1"/>
  <c r="Y96" i="47"/>
  <c r="Y96" i="65" s="1"/>
  <c r="AA96" i="47"/>
  <c r="AA96" i="65" s="1"/>
  <c r="AB96" i="47"/>
  <c r="AE96"/>
  <c r="AE96" i="65" s="1"/>
  <c r="AG96" i="47"/>
  <c r="AG96" i="65" s="1"/>
  <c r="AI96" i="47"/>
  <c r="AI96" i="65" s="1"/>
  <c r="AJ96" i="47"/>
  <c r="G97"/>
  <c r="G97" i="65" s="1"/>
  <c r="I97" i="47"/>
  <c r="I97" i="65" s="1"/>
  <c r="K97" i="47"/>
  <c r="K97" i="65" s="1"/>
  <c r="L97" i="47"/>
  <c r="O97"/>
  <c r="O97" i="65" s="1"/>
  <c r="Q97" i="47"/>
  <c r="Q97" i="65" s="1"/>
  <c r="S97" i="47"/>
  <c r="S97" i="65" s="1"/>
  <c r="T97" i="47"/>
  <c r="W97"/>
  <c r="W97" i="65" s="1"/>
  <c r="Y97" i="47"/>
  <c r="Y97" i="65" s="1"/>
  <c r="AA97" i="47"/>
  <c r="AA97" i="65" s="1"/>
  <c r="AB97" i="47"/>
  <c r="AE97"/>
  <c r="AE97" i="65" s="1"/>
  <c r="AG97" i="47"/>
  <c r="AG97" i="65" s="1"/>
  <c r="AI97" i="47"/>
  <c r="AI97" i="65" s="1"/>
  <c r="AJ97" i="47"/>
  <c r="G98"/>
  <c r="G98" i="65" s="1"/>
  <c r="I98" i="47"/>
  <c r="I98" i="65" s="1"/>
  <c r="K98" i="47"/>
  <c r="K98" i="65" s="1"/>
  <c r="L98" i="47"/>
  <c r="O98"/>
  <c r="O98" i="65" s="1"/>
  <c r="Q98" i="47"/>
  <c r="Q98" i="65" s="1"/>
  <c r="S98" i="47"/>
  <c r="S98" i="65" s="1"/>
  <c r="T98" i="47"/>
  <c r="W98"/>
  <c r="W98" i="65" s="1"/>
  <c r="Y98" i="47"/>
  <c r="Y98" i="65" s="1"/>
  <c r="AA98" i="47"/>
  <c r="AA98" i="65" s="1"/>
  <c r="AB98" i="47"/>
  <c r="AE98"/>
  <c r="AE98" i="65" s="1"/>
  <c r="AG98" i="47"/>
  <c r="AG98" i="65" s="1"/>
  <c r="AI98" i="47"/>
  <c r="AI98" i="65" s="1"/>
  <c r="AJ98" i="47"/>
  <c r="G99"/>
  <c r="G99" i="65" s="1"/>
  <c r="I99" i="47"/>
  <c r="I99" i="65" s="1"/>
  <c r="K99" i="47"/>
  <c r="K99" i="65" s="1"/>
  <c r="L99" i="47"/>
  <c r="O99"/>
  <c r="O99" i="65" s="1"/>
  <c r="Q99" i="47"/>
  <c r="Q99" i="65" s="1"/>
  <c r="S99" i="47"/>
  <c r="S99" i="65" s="1"/>
  <c r="T99" i="47"/>
  <c r="W99"/>
  <c r="W99" i="65" s="1"/>
  <c r="Y99" i="47"/>
  <c r="Y99" i="65" s="1"/>
  <c r="AA99" i="47"/>
  <c r="AA99" i="65" s="1"/>
  <c r="AB99" i="47"/>
  <c r="AE99"/>
  <c r="AE99" i="65" s="1"/>
  <c r="AG99" i="47"/>
  <c r="AG99" i="65" s="1"/>
  <c r="AI99" i="47"/>
  <c r="AI99" i="65" s="1"/>
  <c r="AJ99" i="47"/>
  <c r="G100"/>
  <c r="G100" i="65" s="1"/>
  <c r="I100" i="47"/>
  <c r="I100" i="65" s="1"/>
  <c r="K100" i="47"/>
  <c r="K100" i="65" s="1"/>
  <c r="L100" i="47"/>
  <c r="O100"/>
  <c r="O100" i="65" s="1"/>
  <c r="Q100" i="47"/>
  <c r="Q100" i="65" s="1"/>
  <c r="S100" i="47"/>
  <c r="S100" i="65" s="1"/>
  <c r="T100" i="47"/>
  <c r="W100"/>
  <c r="W100" i="65" s="1"/>
  <c r="Y100" i="47"/>
  <c r="Y100" i="65" s="1"/>
  <c r="AA100" i="47"/>
  <c r="AA100" i="65" s="1"/>
  <c r="AB100" i="47"/>
  <c r="AE100"/>
  <c r="AE100" i="65" s="1"/>
  <c r="AG100" i="47"/>
  <c r="AG100" i="65" s="1"/>
  <c r="AI100" i="47"/>
  <c r="AI100" i="65" s="1"/>
  <c r="AJ100" i="47"/>
  <c r="G101"/>
  <c r="G101" i="65" s="1"/>
  <c r="I101" i="47"/>
  <c r="I101" i="65" s="1"/>
  <c r="K101" i="47"/>
  <c r="K101" i="65" s="1"/>
  <c r="L101" i="47"/>
  <c r="O101"/>
  <c r="O101" i="65" s="1"/>
  <c r="Q101" i="47"/>
  <c r="Q101" i="65" s="1"/>
  <c r="S101" i="47"/>
  <c r="S101" i="65" s="1"/>
  <c r="T101" i="47"/>
  <c r="W101"/>
  <c r="W101" i="65" s="1"/>
  <c r="Y101" i="47"/>
  <c r="Y101" i="65" s="1"/>
  <c r="AA101" i="47"/>
  <c r="AA101" i="65" s="1"/>
  <c r="AB101" i="47"/>
  <c r="AE101"/>
  <c r="AE101" i="65" s="1"/>
  <c r="AG101" i="47"/>
  <c r="AG101" i="65" s="1"/>
  <c r="AI101" i="47"/>
  <c r="AI101" i="65" s="1"/>
  <c r="AJ101" i="47"/>
  <c r="G102"/>
  <c r="G102" i="65" s="1"/>
  <c r="I102" i="47"/>
  <c r="I102" i="65" s="1"/>
  <c r="K102" i="47"/>
  <c r="K102" i="65" s="1"/>
  <c r="L102" i="47"/>
  <c r="O102"/>
  <c r="O102" i="65" s="1"/>
  <c r="Q102" i="47"/>
  <c r="Q102" i="65" s="1"/>
  <c r="S102" i="47"/>
  <c r="S102" i="65" s="1"/>
  <c r="T102" i="47"/>
  <c r="W102"/>
  <c r="W102" i="65" s="1"/>
  <c r="Y102" i="47"/>
  <c r="Y102" i="65" s="1"/>
  <c r="AA102" i="47"/>
  <c r="AA102" i="65" s="1"/>
  <c r="AB102" i="47"/>
  <c r="AE102"/>
  <c r="AE102" i="65" s="1"/>
  <c r="AG102" i="47"/>
  <c r="AG102" i="65" s="1"/>
  <c r="AI102" i="47"/>
  <c r="AI102" i="65" s="1"/>
  <c r="AJ102" i="47"/>
  <c r="G103"/>
  <c r="G103" i="65" s="1"/>
  <c r="I103" i="47"/>
  <c r="I103" i="65" s="1"/>
  <c r="K103" i="47"/>
  <c r="K103" i="65" s="1"/>
  <c r="L103" i="47"/>
  <c r="O103"/>
  <c r="O103" i="65" s="1"/>
  <c r="Q103" i="47"/>
  <c r="Q103" i="65" s="1"/>
  <c r="S103" i="47"/>
  <c r="S103" i="65" s="1"/>
  <c r="T103" i="47"/>
  <c r="W103"/>
  <c r="W103" i="65" s="1"/>
  <c r="Y103" i="47"/>
  <c r="Y103" i="65" s="1"/>
  <c r="AA103" i="47"/>
  <c r="AA103" i="65" s="1"/>
  <c r="AB103" i="47"/>
  <c r="AE103"/>
  <c r="AE103" i="65" s="1"/>
  <c r="AG103" i="47"/>
  <c r="AG103" i="65" s="1"/>
  <c r="AI103" i="47"/>
  <c r="AI103" i="65" s="1"/>
  <c r="AJ103" i="47"/>
  <c r="G104"/>
  <c r="G104" i="65" s="1"/>
  <c r="I104" i="47"/>
  <c r="I104" i="65" s="1"/>
  <c r="K104" i="47"/>
  <c r="K104" i="65" s="1"/>
  <c r="L104" i="47"/>
  <c r="O104"/>
  <c r="O104" i="65" s="1"/>
  <c r="Q104" i="47"/>
  <c r="Q104" i="65" s="1"/>
  <c r="S104" i="47"/>
  <c r="S104" i="65" s="1"/>
  <c r="T104" i="47"/>
  <c r="W104"/>
  <c r="W104" i="65" s="1"/>
  <c r="Y104" i="47"/>
  <c r="Y104" i="65" s="1"/>
  <c r="AA104" i="47"/>
  <c r="AA104" i="65" s="1"/>
  <c r="AB104" i="47"/>
  <c r="AE104"/>
  <c r="AE104" i="65" s="1"/>
  <c r="AG104" i="47"/>
  <c r="AG104" i="65" s="1"/>
  <c r="AI104" i="47"/>
  <c r="AI104" i="65" s="1"/>
  <c r="AJ104" i="47"/>
  <c r="G105"/>
  <c r="G105" i="65" s="1"/>
  <c r="I105" i="47"/>
  <c r="I105" i="65" s="1"/>
  <c r="K105" i="47"/>
  <c r="K105" i="65" s="1"/>
  <c r="L105" i="47"/>
  <c r="O105"/>
  <c r="O105" i="65" s="1"/>
  <c r="Q105" i="47"/>
  <c r="Q105" i="65" s="1"/>
  <c r="S105" i="47"/>
  <c r="S105" i="65" s="1"/>
  <c r="T105" i="47"/>
  <c r="W105"/>
  <c r="W105" i="65" s="1"/>
  <c r="Y105" i="47"/>
  <c r="Y105" i="65" s="1"/>
  <c r="AA105" i="47"/>
  <c r="AA105" i="65" s="1"/>
  <c r="AB105" i="47"/>
  <c r="AE105"/>
  <c r="AE105" i="65" s="1"/>
  <c r="AG105" i="47"/>
  <c r="AG105" i="65" s="1"/>
  <c r="AI105" i="47"/>
  <c r="AI105" i="65" s="1"/>
  <c r="AJ105" i="47"/>
  <c r="G106"/>
  <c r="G106" i="65" s="1"/>
  <c r="I106" i="47"/>
  <c r="I106" i="65" s="1"/>
  <c r="K106" i="47"/>
  <c r="K106" i="65" s="1"/>
  <c r="L106" i="47"/>
  <c r="O106"/>
  <c r="O106" i="65" s="1"/>
  <c r="Q106" i="47"/>
  <c r="Q106" i="65" s="1"/>
  <c r="S106" i="47"/>
  <c r="S106" i="65" s="1"/>
  <c r="T106" i="47"/>
  <c r="W106"/>
  <c r="W106" i="65" s="1"/>
  <c r="Y106" i="47"/>
  <c r="Y106" i="65" s="1"/>
  <c r="AA106" i="47"/>
  <c r="AA106" i="65" s="1"/>
  <c r="AB106" i="47"/>
  <c r="AE106"/>
  <c r="AE106" i="65" s="1"/>
  <c r="AG106" i="47"/>
  <c r="AG106" i="65" s="1"/>
  <c r="AI106" i="47"/>
  <c r="AI106" i="65" s="1"/>
  <c r="AJ106" i="47"/>
  <c r="G107"/>
  <c r="G107" i="65" s="1"/>
  <c r="I107" i="47"/>
  <c r="I107" i="65" s="1"/>
  <c r="K107" i="47"/>
  <c r="K107" i="65" s="1"/>
  <c r="L107" i="47"/>
  <c r="O107"/>
  <c r="O107" i="65" s="1"/>
  <c r="Q107" i="47"/>
  <c r="Q107" i="65" s="1"/>
  <c r="S107" i="47"/>
  <c r="S107" i="65" s="1"/>
  <c r="T107" i="47"/>
  <c r="W107"/>
  <c r="W107" i="65" s="1"/>
  <c r="Y107" i="47"/>
  <c r="Y107" i="65" s="1"/>
  <c r="AA107" i="47"/>
  <c r="AA107" i="65" s="1"/>
  <c r="AB107" i="47"/>
  <c r="AE107"/>
  <c r="AE107" i="65" s="1"/>
  <c r="AG107" i="47"/>
  <c r="AG107" i="65" s="1"/>
  <c r="AI107" i="47"/>
  <c r="AI107" i="65" s="1"/>
  <c r="AJ107" i="47"/>
  <c r="G108"/>
  <c r="G108" i="65" s="1"/>
  <c r="I108" i="47"/>
  <c r="I108" i="65" s="1"/>
  <c r="K108" i="47"/>
  <c r="K108" i="65" s="1"/>
  <c r="L108" i="47"/>
  <c r="O108"/>
  <c r="O108" i="65" s="1"/>
  <c r="Q108" i="47"/>
  <c r="Q108" i="65" s="1"/>
  <c r="S108" i="47"/>
  <c r="S108" i="65" s="1"/>
  <c r="T108" i="47"/>
  <c r="W108"/>
  <c r="W108" i="65" s="1"/>
  <c r="Y108" i="47"/>
  <c r="Y108" i="65" s="1"/>
  <c r="AA108" i="47"/>
  <c r="AA108" i="65" s="1"/>
  <c r="AB108" i="47"/>
  <c r="AE108"/>
  <c r="AE108" i="65" s="1"/>
  <c r="AG108" i="47"/>
  <c r="AG108" i="65" s="1"/>
  <c r="AI108" i="47"/>
  <c r="AI108" i="65" s="1"/>
  <c r="AJ108" i="47"/>
  <c r="G109"/>
  <c r="G109" i="65" s="1"/>
  <c r="I109" i="47"/>
  <c r="I109" i="65" s="1"/>
  <c r="K109" i="47"/>
  <c r="K109" i="65" s="1"/>
  <c r="L109" i="47"/>
  <c r="O109"/>
  <c r="O109" i="65" s="1"/>
  <c r="Q109" i="47"/>
  <c r="Q109" i="65" s="1"/>
  <c r="S109" i="47"/>
  <c r="S109" i="65" s="1"/>
  <c r="T109" i="47"/>
  <c r="W109"/>
  <c r="W109" i="65" s="1"/>
  <c r="Y109" i="47"/>
  <c r="Y109" i="65" s="1"/>
  <c r="AA109" i="47"/>
  <c r="AA109" i="65" s="1"/>
  <c r="AB109" i="47"/>
  <c r="AE109"/>
  <c r="AE109" i="65" s="1"/>
  <c r="AG109" i="47"/>
  <c r="AG109" i="65" s="1"/>
  <c r="AI109" i="47"/>
  <c r="AI109" i="65" s="1"/>
  <c r="AJ109" i="47"/>
  <c r="G110"/>
  <c r="G110" i="65" s="1"/>
  <c r="I110" i="47"/>
  <c r="I110" i="65" s="1"/>
  <c r="K110" i="47"/>
  <c r="K110" i="65" s="1"/>
  <c r="L110" i="47"/>
  <c r="O110"/>
  <c r="O110" i="65" s="1"/>
  <c r="Q110" i="47"/>
  <c r="Q110" i="65" s="1"/>
  <c r="S110" i="47"/>
  <c r="S110" i="65" s="1"/>
  <c r="T110" i="47"/>
  <c r="W110"/>
  <c r="W110" i="65" s="1"/>
  <c r="Y110" i="47"/>
  <c r="Y110" i="65" s="1"/>
  <c r="AA110" i="47"/>
  <c r="AA110" i="65" s="1"/>
  <c r="AB110" i="47"/>
  <c r="AE110"/>
  <c r="AE110" i="65" s="1"/>
  <c r="AG110" i="47"/>
  <c r="AG110" i="65" s="1"/>
  <c r="AI110" i="47"/>
  <c r="AI110" i="65" s="1"/>
  <c r="AJ110" i="47"/>
  <c r="G111"/>
  <c r="G111" i="65" s="1"/>
  <c r="I111" i="47"/>
  <c r="I111" i="65" s="1"/>
  <c r="K111" i="47"/>
  <c r="K111" i="65" s="1"/>
  <c r="L111" i="47"/>
  <c r="O111"/>
  <c r="O111" i="65" s="1"/>
  <c r="Q111" i="47"/>
  <c r="Q111" i="65" s="1"/>
  <c r="S111" i="47"/>
  <c r="S111" i="65" s="1"/>
  <c r="T111" i="47"/>
  <c r="W111"/>
  <c r="W111" i="65" s="1"/>
  <c r="Y111" i="47"/>
  <c r="Y111" i="65" s="1"/>
  <c r="AA111" i="47"/>
  <c r="AA111" i="65" s="1"/>
  <c r="AB111" i="47"/>
  <c r="AE111"/>
  <c r="AE111" i="65" s="1"/>
  <c r="AG111" i="47"/>
  <c r="AG111" i="65" s="1"/>
  <c r="AI111" i="47"/>
  <c r="AI111" i="65" s="1"/>
  <c r="AJ111" i="47"/>
  <c r="G12" i="49"/>
  <c r="G12" i="67" s="1"/>
  <c r="I12" i="49"/>
  <c r="I12" i="67" s="1"/>
  <c r="K12" i="49"/>
  <c r="K12" i="67" s="1"/>
  <c r="L12" i="49"/>
  <c r="O12"/>
  <c r="O12" i="67" s="1"/>
  <c r="Q12" i="49"/>
  <c r="Q12" i="67" s="1"/>
  <c r="S12" i="49"/>
  <c r="S12" i="67" s="1"/>
  <c r="T12" i="49"/>
  <c r="W12"/>
  <c r="W12" i="67" s="1"/>
  <c r="Y12" i="49"/>
  <c r="Y12" i="67" s="1"/>
  <c r="AA12" i="49"/>
  <c r="AA12" i="67" s="1"/>
  <c r="AB12" i="49"/>
  <c r="AE12"/>
  <c r="AE12" i="67" s="1"/>
  <c r="AG12" i="49"/>
  <c r="AG12" i="67" s="1"/>
  <c r="AI12" i="49"/>
  <c r="AI12" i="67" s="1"/>
  <c r="AJ12" i="49"/>
  <c r="G13"/>
  <c r="G13" i="67" s="1"/>
  <c r="I13" i="49"/>
  <c r="I13" i="67" s="1"/>
  <c r="K13" i="49"/>
  <c r="K13" i="67" s="1"/>
  <c r="L13" i="49"/>
  <c r="O13"/>
  <c r="O13" i="67" s="1"/>
  <c r="Q13" i="49"/>
  <c r="Q13" i="67" s="1"/>
  <c r="S13" i="49"/>
  <c r="S13" i="67" s="1"/>
  <c r="T13" i="49"/>
  <c r="W13"/>
  <c r="W13" i="67" s="1"/>
  <c r="Y13" i="49"/>
  <c r="Y13" i="67" s="1"/>
  <c r="AA13" i="49"/>
  <c r="AA13" i="67" s="1"/>
  <c r="AB13" i="49"/>
  <c r="AE13"/>
  <c r="AE13" i="67" s="1"/>
  <c r="AG13" i="49"/>
  <c r="AG13" i="67" s="1"/>
  <c r="AI13" i="49"/>
  <c r="AI13" i="67" s="1"/>
  <c r="AJ13" i="49"/>
  <c r="G14"/>
  <c r="G14" i="67" s="1"/>
  <c r="I14" i="49"/>
  <c r="I14" i="67" s="1"/>
  <c r="K14" i="49"/>
  <c r="K14" i="67" s="1"/>
  <c r="L14" i="49"/>
  <c r="O14"/>
  <c r="O14" i="67" s="1"/>
  <c r="Q14" i="49"/>
  <c r="Q14" i="67" s="1"/>
  <c r="S14" i="49"/>
  <c r="S14" i="67" s="1"/>
  <c r="T14" i="49"/>
  <c r="W14"/>
  <c r="W14" i="67" s="1"/>
  <c r="Y14" i="49"/>
  <c r="Y14" i="67" s="1"/>
  <c r="AA14" i="49"/>
  <c r="AA14" i="67" s="1"/>
  <c r="AB14" i="49"/>
  <c r="AE14"/>
  <c r="AE14" i="67" s="1"/>
  <c r="AG14" i="49"/>
  <c r="AG14" i="67" s="1"/>
  <c r="AI14" i="49"/>
  <c r="AI14" i="67" s="1"/>
  <c r="AJ14" i="49"/>
  <c r="G15"/>
  <c r="G15" i="67" s="1"/>
  <c r="I15" i="49"/>
  <c r="I15" i="67" s="1"/>
  <c r="K15" i="49"/>
  <c r="K15" i="67" s="1"/>
  <c r="L15" i="49"/>
  <c r="O15"/>
  <c r="O15" i="67" s="1"/>
  <c r="Q15" i="49"/>
  <c r="Q15" i="67" s="1"/>
  <c r="S15" i="49"/>
  <c r="S15" i="67" s="1"/>
  <c r="T15" i="49"/>
  <c r="W15"/>
  <c r="W15" i="67" s="1"/>
  <c r="Y15" i="49"/>
  <c r="Y15" i="67" s="1"/>
  <c r="AA15" i="49"/>
  <c r="AA15" i="67" s="1"/>
  <c r="AB15" i="49"/>
  <c r="AE15"/>
  <c r="AE15" i="67" s="1"/>
  <c r="AG15" i="49"/>
  <c r="AG15" i="67" s="1"/>
  <c r="AI15" i="49"/>
  <c r="AI15" i="67" s="1"/>
  <c r="AJ15" i="49"/>
  <c r="G16"/>
  <c r="G16" i="67" s="1"/>
  <c r="I16" i="49"/>
  <c r="I16" i="67" s="1"/>
  <c r="K16" i="49"/>
  <c r="K16" i="67" s="1"/>
  <c r="L16" i="49"/>
  <c r="O16"/>
  <c r="O16" i="67" s="1"/>
  <c r="Q16" i="49"/>
  <c r="Q16" i="67" s="1"/>
  <c r="S16" i="49"/>
  <c r="S16" i="67" s="1"/>
  <c r="T16" i="49"/>
  <c r="W16"/>
  <c r="W16" i="67" s="1"/>
  <c r="Y16" i="49"/>
  <c r="Y16" i="67" s="1"/>
  <c r="AA16" i="49"/>
  <c r="AA16" i="67" s="1"/>
  <c r="AB16" i="49"/>
  <c r="AE16"/>
  <c r="AE16" i="67" s="1"/>
  <c r="AG16" i="49"/>
  <c r="AG16" i="67" s="1"/>
  <c r="AI16" i="49"/>
  <c r="AI16" i="67" s="1"/>
  <c r="AJ16" i="49"/>
  <c r="G17"/>
  <c r="G17" i="67" s="1"/>
  <c r="I17" i="49"/>
  <c r="I17" i="67" s="1"/>
  <c r="K17" i="49"/>
  <c r="K17" i="67" s="1"/>
  <c r="L17" i="49"/>
  <c r="O17"/>
  <c r="O17" i="67" s="1"/>
  <c r="Q17" i="49"/>
  <c r="Q17" i="67" s="1"/>
  <c r="S17" i="49"/>
  <c r="S17" i="67" s="1"/>
  <c r="T17" i="49"/>
  <c r="W17"/>
  <c r="W17" i="67" s="1"/>
  <c r="Y17" i="49"/>
  <c r="Y17" i="67" s="1"/>
  <c r="AA17" i="49"/>
  <c r="AA17" i="67" s="1"/>
  <c r="AB17" i="49"/>
  <c r="AE17"/>
  <c r="AE17" i="67" s="1"/>
  <c r="AG17" i="49"/>
  <c r="AG17" i="67" s="1"/>
  <c r="AI17" i="49"/>
  <c r="AI17" i="67" s="1"/>
  <c r="AJ17" i="49"/>
  <c r="G18"/>
  <c r="G18" i="67" s="1"/>
  <c r="I18" i="49"/>
  <c r="I18" i="67" s="1"/>
  <c r="K18" i="49"/>
  <c r="K18" i="67" s="1"/>
  <c r="L18" i="49"/>
  <c r="O18"/>
  <c r="O18" i="67" s="1"/>
  <c r="Q18" i="49"/>
  <c r="Q18" i="67" s="1"/>
  <c r="S18" i="49"/>
  <c r="S18" i="67" s="1"/>
  <c r="T18" i="49"/>
  <c r="W18"/>
  <c r="W18" i="67" s="1"/>
  <c r="Y18" i="49"/>
  <c r="Y18" i="67" s="1"/>
  <c r="AA18" i="49"/>
  <c r="AA18" i="67" s="1"/>
  <c r="AB18" i="49"/>
  <c r="AE18"/>
  <c r="AE18" i="67" s="1"/>
  <c r="AG18" i="49"/>
  <c r="AG18" i="67" s="1"/>
  <c r="AI18" i="49"/>
  <c r="AI18" i="67" s="1"/>
  <c r="AJ18" i="49"/>
  <c r="G19"/>
  <c r="G19" i="67" s="1"/>
  <c r="I19" i="49"/>
  <c r="I19" i="67" s="1"/>
  <c r="K19" i="49"/>
  <c r="K19" i="67" s="1"/>
  <c r="L19" i="49"/>
  <c r="O19"/>
  <c r="O19" i="67" s="1"/>
  <c r="Q19" i="49"/>
  <c r="Q19" i="67" s="1"/>
  <c r="S19" i="49"/>
  <c r="S19" i="67" s="1"/>
  <c r="T19" i="49"/>
  <c r="W19"/>
  <c r="W19" i="67" s="1"/>
  <c r="Y19" i="49"/>
  <c r="Y19" i="67" s="1"/>
  <c r="AA19" i="49"/>
  <c r="AA19" i="67" s="1"/>
  <c r="AB19" i="49"/>
  <c r="AE19"/>
  <c r="AE19" i="67" s="1"/>
  <c r="AG19" i="49"/>
  <c r="AG19" i="67" s="1"/>
  <c r="AI19" i="49"/>
  <c r="AI19" i="67" s="1"/>
  <c r="AJ19" i="49"/>
  <c r="G20"/>
  <c r="G20" i="67" s="1"/>
  <c r="I20" i="49"/>
  <c r="I20" i="67" s="1"/>
  <c r="K20" i="49"/>
  <c r="K20" i="67" s="1"/>
  <c r="L20" i="49"/>
  <c r="O20"/>
  <c r="O20" i="67" s="1"/>
  <c r="Q20" i="49"/>
  <c r="Q20" i="67" s="1"/>
  <c r="S20" i="49"/>
  <c r="S20" i="67" s="1"/>
  <c r="T20" i="49"/>
  <c r="W20"/>
  <c r="W20" i="67" s="1"/>
  <c r="Y20" i="49"/>
  <c r="Y20" i="67" s="1"/>
  <c r="AA20" i="49"/>
  <c r="AA20" i="67" s="1"/>
  <c r="AB20" i="49"/>
  <c r="AE20"/>
  <c r="AE20" i="67" s="1"/>
  <c r="AG20" i="49"/>
  <c r="AG20" i="67" s="1"/>
  <c r="AI20" i="49"/>
  <c r="AI20" i="67" s="1"/>
  <c r="AJ20" i="49"/>
  <c r="G21"/>
  <c r="G21" i="67" s="1"/>
  <c r="I21" i="49"/>
  <c r="I21" i="67" s="1"/>
  <c r="K21" i="49"/>
  <c r="K21" i="67" s="1"/>
  <c r="L21" i="49"/>
  <c r="O21"/>
  <c r="O21" i="67" s="1"/>
  <c r="Q21" i="49"/>
  <c r="Q21" i="67" s="1"/>
  <c r="S21" i="49"/>
  <c r="S21" i="67" s="1"/>
  <c r="T21" i="49"/>
  <c r="W21"/>
  <c r="W21" i="67" s="1"/>
  <c r="Y21" i="49"/>
  <c r="Y21" i="67" s="1"/>
  <c r="AA21" i="49"/>
  <c r="AA21" i="67" s="1"/>
  <c r="AB21" i="49"/>
  <c r="AE21"/>
  <c r="AE21" i="67" s="1"/>
  <c r="AG21" i="49"/>
  <c r="AG21" i="67" s="1"/>
  <c r="AI21" i="49"/>
  <c r="AI21" i="67" s="1"/>
  <c r="AJ21" i="49"/>
  <c r="G22"/>
  <c r="G22" i="67" s="1"/>
  <c r="I22" i="49"/>
  <c r="I22" i="67" s="1"/>
  <c r="K22" i="49"/>
  <c r="K22" i="67" s="1"/>
  <c r="L22" i="49"/>
  <c r="O22"/>
  <c r="O22" i="67" s="1"/>
  <c r="Q22" i="49"/>
  <c r="Q22" i="67" s="1"/>
  <c r="S22" i="49"/>
  <c r="S22" i="67" s="1"/>
  <c r="T22" i="49"/>
  <c r="W22"/>
  <c r="W22" i="67" s="1"/>
  <c r="Y22" i="49"/>
  <c r="Y22" i="67" s="1"/>
  <c r="AA22" i="49"/>
  <c r="AA22" i="67" s="1"/>
  <c r="AB22" i="49"/>
  <c r="AE22"/>
  <c r="AE22" i="67" s="1"/>
  <c r="AG22" i="49"/>
  <c r="AG22" i="67" s="1"/>
  <c r="AI22" i="49"/>
  <c r="AI22" i="67" s="1"/>
  <c r="AJ22" i="49"/>
  <c r="I23"/>
  <c r="I23" i="67" s="1"/>
  <c r="K23" i="49"/>
  <c r="K23" i="67" s="1"/>
  <c r="O23" i="49"/>
  <c r="O23" i="67" s="1"/>
  <c r="Q23" i="49"/>
  <c r="Q23" i="67" s="1"/>
  <c r="S23" i="49"/>
  <c r="S23" i="67" s="1"/>
  <c r="T23" i="49"/>
  <c r="W23"/>
  <c r="W23" i="67" s="1"/>
  <c r="Y23" i="49"/>
  <c r="Y23" i="67" s="1"/>
  <c r="AA23" i="49"/>
  <c r="AA23" i="67" s="1"/>
  <c r="AB23" i="49"/>
  <c r="AE23"/>
  <c r="AE23" i="67" s="1"/>
  <c r="AG23" i="49"/>
  <c r="AG23" i="67" s="1"/>
  <c r="AI23" i="49"/>
  <c r="AI23" i="67" s="1"/>
  <c r="AJ23" i="49"/>
  <c r="G24"/>
  <c r="G24" i="67" s="1"/>
  <c r="I24" i="49"/>
  <c r="I24" i="67" s="1"/>
  <c r="K24" i="49"/>
  <c r="K24" i="67" s="1"/>
  <c r="L24" i="49"/>
  <c r="O24"/>
  <c r="O24" i="67" s="1"/>
  <c r="Q24" i="49"/>
  <c r="Q24" i="67" s="1"/>
  <c r="S24" i="49"/>
  <c r="S24" i="67" s="1"/>
  <c r="T24" i="49"/>
  <c r="W24"/>
  <c r="W24" i="67" s="1"/>
  <c r="Y24" i="49"/>
  <c r="Y24" i="67" s="1"/>
  <c r="AA24" i="49"/>
  <c r="AA24" i="67" s="1"/>
  <c r="AB24" i="49"/>
  <c r="AE24"/>
  <c r="AE24" i="67" s="1"/>
  <c r="AG24" i="49"/>
  <c r="AG24" i="67" s="1"/>
  <c r="AI24" i="49"/>
  <c r="AI24" i="67" s="1"/>
  <c r="AJ24" i="49"/>
  <c r="G25"/>
  <c r="G25" i="67" s="1"/>
  <c r="I25" i="49"/>
  <c r="I25" i="67" s="1"/>
  <c r="K25" i="49"/>
  <c r="K25" i="67" s="1"/>
  <c r="L25" i="49"/>
  <c r="O25"/>
  <c r="O25" i="67" s="1"/>
  <c r="Q25" i="49"/>
  <c r="Q25" i="67" s="1"/>
  <c r="S25" i="49"/>
  <c r="S25" i="67" s="1"/>
  <c r="T25" i="49"/>
  <c r="W25"/>
  <c r="W25" i="67" s="1"/>
  <c r="Y25" i="49"/>
  <c r="Y25" i="67" s="1"/>
  <c r="AA25" i="49"/>
  <c r="AA25" i="67" s="1"/>
  <c r="AB25" i="49"/>
  <c r="AE25"/>
  <c r="AE25" i="67" s="1"/>
  <c r="AG25" i="49"/>
  <c r="AG25" i="67" s="1"/>
  <c r="AI25" i="49"/>
  <c r="AI25" i="67" s="1"/>
  <c r="AJ25" i="49"/>
  <c r="G26"/>
  <c r="G26" i="67" s="1"/>
  <c r="I26" i="49"/>
  <c r="I26" i="67" s="1"/>
  <c r="K26" i="49"/>
  <c r="K26" i="67" s="1"/>
  <c r="L26" i="49"/>
  <c r="O26"/>
  <c r="O26" i="67" s="1"/>
  <c r="Q26" i="49"/>
  <c r="Q26" i="67" s="1"/>
  <c r="S26" i="49"/>
  <c r="S26" i="67" s="1"/>
  <c r="T26" i="49"/>
  <c r="W26"/>
  <c r="W26" i="67" s="1"/>
  <c r="Y26" i="49"/>
  <c r="Y26" i="67" s="1"/>
  <c r="AA26" i="49"/>
  <c r="AA26" i="67" s="1"/>
  <c r="AB26" i="49"/>
  <c r="AE26"/>
  <c r="AE26" i="67" s="1"/>
  <c r="AG26" i="49"/>
  <c r="AG26" i="67" s="1"/>
  <c r="AI26" i="49"/>
  <c r="AI26" i="67" s="1"/>
  <c r="AJ26" i="49"/>
  <c r="G27"/>
  <c r="G27" i="67" s="1"/>
  <c r="I27" i="49"/>
  <c r="I27" i="67" s="1"/>
  <c r="K27" i="49"/>
  <c r="K27" i="67" s="1"/>
  <c r="L27" i="49"/>
  <c r="O27"/>
  <c r="O27" i="67" s="1"/>
  <c r="Q27" i="49"/>
  <c r="Q27" i="67" s="1"/>
  <c r="S27" i="49"/>
  <c r="S27" i="67" s="1"/>
  <c r="T27" i="49"/>
  <c r="W27"/>
  <c r="W27" i="67" s="1"/>
  <c r="Y27" i="49"/>
  <c r="Y27" i="67" s="1"/>
  <c r="AA27" i="49"/>
  <c r="AA27" i="67" s="1"/>
  <c r="AB27" i="49"/>
  <c r="AE27"/>
  <c r="AE27" i="67" s="1"/>
  <c r="AG27" i="49"/>
  <c r="AG27" i="67" s="1"/>
  <c r="AI27" i="49"/>
  <c r="AI27" i="67" s="1"/>
  <c r="AJ27" i="49"/>
  <c r="G28"/>
  <c r="G28" i="67" s="1"/>
  <c r="I28" i="49"/>
  <c r="I28" i="67" s="1"/>
  <c r="K28" i="49"/>
  <c r="K28" i="67" s="1"/>
  <c r="L28" i="49"/>
  <c r="O28"/>
  <c r="O28" i="67" s="1"/>
  <c r="Q28" i="49"/>
  <c r="Q28" i="67" s="1"/>
  <c r="S28" i="49"/>
  <c r="S28" i="67" s="1"/>
  <c r="T28" i="49"/>
  <c r="W28"/>
  <c r="W28" i="67" s="1"/>
  <c r="Y28" i="49"/>
  <c r="Y28" i="67" s="1"/>
  <c r="AA28" i="49"/>
  <c r="AA28" i="67" s="1"/>
  <c r="AB28" i="49"/>
  <c r="AE28"/>
  <c r="AE28" i="67" s="1"/>
  <c r="AG28" i="49"/>
  <c r="AG28" i="67" s="1"/>
  <c r="AI28" i="49"/>
  <c r="AI28" i="67" s="1"/>
  <c r="AJ28" i="49"/>
  <c r="G29"/>
  <c r="G29" i="67" s="1"/>
  <c r="I29" i="49"/>
  <c r="I29" i="67" s="1"/>
  <c r="K29" i="49"/>
  <c r="K29" i="67" s="1"/>
  <c r="L29" i="49"/>
  <c r="O29"/>
  <c r="O29" i="67" s="1"/>
  <c r="Q29" i="49"/>
  <c r="Q29" i="67" s="1"/>
  <c r="S29" i="49"/>
  <c r="S29" i="67" s="1"/>
  <c r="T29" i="49"/>
  <c r="W29"/>
  <c r="W29" i="67" s="1"/>
  <c r="Y29" i="49"/>
  <c r="Y29" i="67" s="1"/>
  <c r="AA29" i="49"/>
  <c r="AA29" i="67" s="1"/>
  <c r="AB29" i="49"/>
  <c r="AE29"/>
  <c r="AE29" i="67" s="1"/>
  <c r="AG29" i="49"/>
  <c r="AG29" i="67" s="1"/>
  <c r="AI29" i="49"/>
  <c r="AI29" i="67" s="1"/>
  <c r="AJ29" i="49"/>
  <c r="G30"/>
  <c r="G30" i="67" s="1"/>
  <c r="I30" i="49"/>
  <c r="I30" i="67" s="1"/>
  <c r="K30" i="49"/>
  <c r="K30" i="67" s="1"/>
  <c r="L30" i="49"/>
  <c r="O30"/>
  <c r="O30" i="67" s="1"/>
  <c r="Q30" i="49"/>
  <c r="Q30" i="67" s="1"/>
  <c r="S30" i="49"/>
  <c r="S30" i="67" s="1"/>
  <c r="T30" i="49"/>
  <c r="W30"/>
  <c r="W30" i="67" s="1"/>
  <c r="Y30" i="49"/>
  <c r="Y30" i="67" s="1"/>
  <c r="AA30" i="49"/>
  <c r="AA30" i="67" s="1"/>
  <c r="AB30" i="49"/>
  <c r="AE30"/>
  <c r="AE30" i="67" s="1"/>
  <c r="AG30" i="49"/>
  <c r="AG30" i="67" s="1"/>
  <c r="AI30" i="49"/>
  <c r="AI30" i="67" s="1"/>
  <c r="AJ30" i="49"/>
  <c r="G31"/>
  <c r="G31" i="67" s="1"/>
  <c r="I31" i="49"/>
  <c r="I31" i="67" s="1"/>
  <c r="K31" i="49"/>
  <c r="K31" i="67" s="1"/>
  <c r="L31" i="49"/>
  <c r="O31"/>
  <c r="O31" i="67" s="1"/>
  <c r="Q31" i="49"/>
  <c r="Q31" i="67" s="1"/>
  <c r="S31" i="49"/>
  <c r="S31" i="67" s="1"/>
  <c r="T31" i="49"/>
  <c r="W31"/>
  <c r="W31" i="67" s="1"/>
  <c r="Y31" i="49"/>
  <c r="Y31" i="67" s="1"/>
  <c r="AA31" i="49"/>
  <c r="AA31" i="67" s="1"/>
  <c r="AB31" i="49"/>
  <c r="AE31"/>
  <c r="AE31" i="67" s="1"/>
  <c r="AG31" i="49"/>
  <c r="AG31" i="67" s="1"/>
  <c r="AI31" i="49"/>
  <c r="AI31" i="67" s="1"/>
  <c r="AJ31" i="49"/>
  <c r="G32"/>
  <c r="G32" i="67" s="1"/>
  <c r="I32" i="49"/>
  <c r="I32" i="67" s="1"/>
  <c r="K32" i="49"/>
  <c r="K32" i="67" s="1"/>
  <c r="L32" i="49"/>
  <c r="O32"/>
  <c r="O32" i="67" s="1"/>
  <c r="Q32" i="49"/>
  <c r="Q32" i="67" s="1"/>
  <c r="S32" i="49"/>
  <c r="S32" i="67" s="1"/>
  <c r="T32" i="49"/>
  <c r="W32"/>
  <c r="W32" i="67" s="1"/>
  <c r="Y32" i="49"/>
  <c r="Y32" i="67" s="1"/>
  <c r="AA32" i="49"/>
  <c r="AA32" i="67" s="1"/>
  <c r="AB32" i="49"/>
  <c r="AE32"/>
  <c r="AE32" i="67" s="1"/>
  <c r="AG32" i="49"/>
  <c r="AG32" i="67" s="1"/>
  <c r="AI32" i="49"/>
  <c r="AI32" i="67" s="1"/>
  <c r="AJ32" i="49"/>
  <c r="G33"/>
  <c r="G33" i="67" s="1"/>
  <c r="I33" i="49"/>
  <c r="I33" i="67" s="1"/>
  <c r="K33" i="49"/>
  <c r="K33" i="67" s="1"/>
  <c r="L33" i="49"/>
  <c r="O33"/>
  <c r="O33" i="67" s="1"/>
  <c r="Q33" i="49"/>
  <c r="Q33" i="67" s="1"/>
  <c r="S33" i="49"/>
  <c r="S33" i="67" s="1"/>
  <c r="T33" i="49"/>
  <c r="W33"/>
  <c r="W33" i="67" s="1"/>
  <c r="Y33" i="49"/>
  <c r="Y33" i="67" s="1"/>
  <c r="AA33" i="49"/>
  <c r="AA33" i="67" s="1"/>
  <c r="AB33" i="49"/>
  <c r="AE33"/>
  <c r="AE33" i="67" s="1"/>
  <c r="AG33" i="49"/>
  <c r="AG33" i="67" s="1"/>
  <c r="AI33" i="49"/>
  <c r="AI33" i="67" s="1"/>
  <c r="AJ33" i="49"/>
  <c r="G34"/>
  <c r="G34" i="67" s="1"/>
  <c r="I34" i="49"/>
  <c r="I34" i="67" s="1"/>
  <c r="K34" i="49"/>
  <c r="K34" i="67" s="1"/>
  <c r="L34" i="49"/>
  <c r="O34"/>
  <c r="O34" i="67" s="1"/>
  <c r="Q34" i="49"/>
  <c r="Q34" i="67" s="1"/>
  <c r="S34" i="49"/>
  <c r="S34" i="67" s="1"/>
  <c r="T34" i="49"/>
  <c r="W34"/>
  <c r="W34" i="67" s="1"/>
  <c r="Y34" i="49"/>
  <c r="Y34" i="67" s="1"/>
  <c r="AA34" i="49"/>
  <c r="AA34" i="67" s="1"/>
  <c r="AB34" i="49"/>
  <c r="AE34"/>
  <c r="AE34" i="67" s="1"/>
  <c r="AG34" i="49"/>
  <c r="AG34" i="67" s="1"/>
  <c r="AI34" i="49"/>
  <c r="AI34" i="67" s="1"/>
  <c r="AJ34" i="49"/>
  <c r="G35"/>
  <c r="G35" i="67" s="1"/>
  <c r="I35" i="49"/>
  <c r="I35" i="67" s="1"/>
  <c r="K35" i="49"/>
  <c r="K35" i="67" s="1"/>
  <c r="L35" i="49"/>
  <c r="O35"/>
  <c r="O35" i="67" s="1"/>
  <c r="Q35" i="49"/>
  <c r="Q35" i="67" s="1"/>
  <c r="S35" i="49"/>
  <c r="S35" i="67" s="1"/>
  <c r="T35" i="49"/>
  <c r="W35"/>
  <c r="W35" i="67" s="1"/>
  <c r="Y35" i="49"/>
  <c r="Y35" i="67" s="1"/>
  <c r="AA35" i="49"/>
  <c r="AA35" i="67" s="1"/>
  <c r="AB35" i="49"/>
  <c r="AE35"/>
  <c r="AE35" i="67" s="1"/>
  <c r="AG35" i="49"/>
  <c r="AG35" i="67" s="1"/>
  <c r="AI35" i="49"/>
  <c r="AI35" i="67" s="1"/>
  <c r="AJ35" i="49"/>
  <c r="G36"/>
  <c r="G36" i="67" s="1"/>
  <c r="I36" i="49"/>
  <c r="I36" i="67" s="1"/>
  <c r="K36" i="49"/>
  <c r="K36" i="67" s="1"/>
  <c r="L36" i="49"/>
  <c r="O36"/>
  <c r="O36" i="67" s="1"/>
  <c r="Q36" i="49"/>
  <c r="Q36" i="67" s="1"/>
  <c r="S36" i="49"/>
  <c r="S36" i="67" s="1"/>
  <c r="T36" i="49"/>
  <c r="W36"/>
  <c r="W36" i="67" s="1"/>
  <c r="Y36" i="49"/>
  <c r="Y36" i="67" s="1"/>
  <c r="AA36" i="49"/>
  <c r="AA36" i="67" s="1"/>
  <c r="AB36" i="49"/>
  <c r="AE36"/>
  <c r="AE36" i="67" s="1"/>
  <c r="AG36" i="49"/>
  <c r="AG36" i="67" s="1"/>
  <c r="AI36" i="49"/>
  <c r="AI36" i="67" s="1"/>
  <c r="AJ36" i="49"/>
  <c r="G37"/>
  <c r="G37" i="67" s="1"/>
  <c r="I37" i="49"/>
  <c r="I37" i="67" s="1"/>
  <c r="K37" i="49"/>
  <c r="K37" i="67" s="1"/>
  <c r="L37" i="49"/>
  <c r="O37"/>
  <c r="O37" i="67" s="1"/>
  <c r="Q37" i="49"/>
  <c r="Q37" i="67" s="1"/>
  <c r="S37" i="49"/>
  <c r="S37" i="67" s="1"/>
  <c r="T37" i="49"/>
  <c r="W37"/>
  <c r="W37" i="67" s="1"/>
  <c r="Y37" i="49"/>
  <c r="Y37" i="67" s="1"/>
  <c r="AA37" i="49"/>
  <c r="AA37" i="67" s="1"/>
  <c r="AB37" i="49"/>
  <c r="AE37"/>
  <c r="AE37" i="67" s="1"/>
  <c r="AG37" i="49"/>
  <c r="AG37" i="67" s="1"/>
  <c r="AI37" i="49"/>
  <c r="AI37" i="67" s="1"/>
  <c r="AJ37" i="49"/>
  <c r="G38"/>
  <c r="G38" i="67" s="1"/>
  <c r="I38" i="49"/>
  <c r="I38" i="67" s="1"/>
  <c r="K38" i="49"/>
  <c r="K38" i="67" s="1"/>
  <c r="L38" i="49"/>
  <c r="O38"/>
  <c r="O38" i="67" s="1"/>
  <c r="Q38" i="49"/>
  <c r="Q38" i="67" s="1"/>
  <c r="S38" i="49"/>
  <c r="S38" i="67" s="1"/>
  <c r="T38" i="49"/>
  <c r="W38"/>
  <c r="W38" i="67" s="1"/>
  <c r="Y38" i="49"/>
  <c r="Y38" i="67" s="1"/>
  <c r="AA38" i="49"/>
  <c r="AA38" i="67" s="1"/>
  <c r="AB38" i="49"/>
  <c r="AE38"/>
  <c r="AE38" i="67" s="1"/>
  <c r="AG38" i="49"/>
  <c r="AG38" i="67" s="1"/>
  <c r="AI38" i="49"/>
  <c r="AI38" i="67" s="1"/>
  <c r="AJ38" i="49"/>
  <c r="G39"/>
  <c r="G39" i="67" s="1"/>
  <c r="I39" i="49"/>
  <c r="I39" i="67" s="1"/>
  <c r="K39" i="49"/>
  <c r="K39" i="67" s="1"/>
  <c r="L39" i="49"/>
  <c r="O39"/>
  <c r="O39" i="67" s="1"/>
  <c r="Q39" i="49"/>
  <c r="Q39" i="67" s="1"/>
  <c r="S39" i="49"/>
  <c r="S39" i="67" s="1"/>
  <c r="T39" i="49"/>
  <c r="W39"/>
  <c r="W39" i="67" s="1"/>
  <c r="Y39" i="49"/>
  <c r="Y39" i="67" s="1"/>
  <c r="AA39" i="49"/>
  <c r="AA39" i="67" s="1"/>
  <c r="AB39" i="49"/>
  <c r="AE39"/>
  <c r="AE39" i="67" s="1"/>
  <c r="AG39" i="49"/>
  <c r="AG39" i="67" s="1"/>
  <c r="AI39" i="49"/>
  <c r="AI39" i="67" s="1"/>
  <c r="AJ39" i="49"/>
  <c r="G40"/>
  <c r="G40" i="67" s="1"/>
  <c r="I40" i="49"/>
  <c r="I40" i="67" s="1"/>
  <c r="K40" i="49"/>
  <c r="K40" i="67" s="1"/>
  <c r="L40" i="49"/>
  <c r="O40"/>
  <c r="O40" i="67" s="1"/>
  <c r="Q40" i="49"/>
  <c r="Q40" i="67" s="1"/>
  <c r="S40" i="49"/>
  <c r="S40" i="67" s="1"/>
  <c r="T40" i="49"/>
  <c r="W40"/>
  <c r="W40" i="67" s="1"/>
  <c r="Y40" i="49"/>
  <c r="Y40" i="67" s="1"/>
  <c r="AA40" i="49"/>
  <c r="AA40" i="67" s="1"/>
  <c r="AB40" i="49"/>
  <c r="AE40"/>
  <c r="AE40" i="67" s="1"/>
  <c r="AG40" i="49"/>
  <c r="AG40" i="67" s="1"/>
  <c r="AI40" i="49"/>
  <c r="AI40" i="67" s="1"/>
  <c r="AJ40" i="49"/>
  <c r="G41"/>
  <c r="G41" i="67" s="1"/>
  <c r="I41" i="49"/>
  <c r="I41" i="67" s="1"/>
  <c r="K41" i="49"/>
  <c r="K41" i="67" s="1"/>
  <c r="L41" i="49"/>
  <c r="O41"/>
  <c r="O41" i="67" s="1"/>
  <c r="Q41" i="49"/>
  <c r="Q41" i="67" s="1"/>
  <c r="S41" i="49"/>
  <c r="S41" i="67" s="1"/>
  <c r="T41" i="49"/>
  <c r="W41"/>
  <c r="W41" i="67" s="1"/>
  <c r="Y41" i="49"/>
  <c r="Y41" i="67" s="1"/>
  <c r="AA41" i="49"/>
  <c r="AA41" i="67" s="1"/>
  <c r="AB41" i="49"/>
  <c r="AE41"/>
  <c r="AE41" i="67" s="1"/>
  <c r="AG41" i="49"/>
  <c r="AG41" i="67" s="1"/>
  <c r="AI41" i="49"/>
  <c r="AI41" i="67" s="1"/>
  <c r="AJ41" i="49"/>
  <c r="G42"/>
  <c r="G42" i="67" s="1"/>
  <c r="I42" i="49"/>
  <c r="I42" i="67" s="1"/>
  <c r="K42" i="49"/>
  <c r="K42" i="67" s="1"/>
  <c r="L42" i="49"/>
  <c r="O42"/>
  <c r="O42" i="67" s="1"/>
  <c r="Q42" i="49"/>
  <c r="Q42" i="67" s="1"/>
  <c r="S42" i="49"/>
  <c r="S42" i="67" s="1"/>
  <c r="T42" i="49"/>
  <c r="W42"/>
  <c r="W42" i="67" s="1"/>
  <c r="Y42" i="49"/>
  <c r="Y42" i="67" s="1"/>
  <c r="AA42" i="49"/>
  <c r="AA42" i="67" s="1"/>
  <c r="AB42" i="49"/>
  <c r="AE42"/>
  <c r="AE42" i="67" s="1"/>
  <c r="AG42" i="49"/>
  <c r="AG42" i="67" s="1"/>
  <c r="AI42" i="49"/>
  <c r="AI42" i="67" s="1"/>
  <c r="AJ42" i="49"/>
  <c r="G43"/>
  <c r="G43" i="67" s="1"/>
  <c r="I43" i="49"/>
  <c r="I43" i="67" s="1"/>
  <c r="K43" i="49"/>
  <c r="K43" i="67" s="1"/>
  <c r="L43" i="49"/>
  <c r="O43"/>
  <c r="O43" i="67" s="1"/>
  <c r="Q43" i="49"/>
  <c r="Q43" i="67" s="1"/>
  <c r="S43" i="49"/>
  <c r="S43" i="67" s="1"/>
  <c r="T43" i="49"/>
  <c r="W43"/>
  <c r="W43" i="67" s="1"/>
  <c r="Y43" i="49"/>
  <c r="Y43" i="67" s="1"/>
  <c r="AA43" i="49"/>
  <c r="AA43" i="67" s="1"/>
  <c r="AB43" i="49"/>
  <c r="AE43"/>
  <c r="AE43" i="67" s="1"/>
  <c r="AG43" i="49"/>
  <c r="AG43" i="67" s="1"/>
  <c r="AI43" i="49"/>
  <c r="AI43" i="67" s="1"/>
  <c r="AJ43" i="49"/>
  <c r="G44"/>
  <c r="G44" i="67" s="1"/>
  <c r="I44" i="49"/>
  <c r="I44" i="67" s="1"/>
  <c r="K44" i="49"/>
  <c r="K44" i="67" s="1"/>
  <c r="L44" i="49"/>
  <c r="O44"/>
  <c r="O44" i="67" s="1"/>
  <c r="Q44" i="49"/>
  <c r="Q44" i="67" s="1"/>
  <c r="S44" i="49"/>
  <c r="S44" i="67" s="1"/>
  <c r="T44" i="49"/>
  <c r="W44"/>
  <c r="W44" i="67" s="1"/>
  <c r="Y44" i="49"/>
  <c r="Y44" i="67" s="1"/>
  <c r="AA44" i="49"/>
  <c r="AA44" i="67" s="1"/>
  <c r="AB44" i="49"/>
  <c r="AE44"/>
  <c r="AE44" i="67" s="1"/>
  <c r="AG44" i="49"/>
  <c r="AG44" i="67" s="1"/>
  <c r="AI44" i="49"/>
  <c r="AI44" i="67" s="1"/>
  <c r="AJ44" i="49"/>
  <c r="G45"/>
  <c r="G45" i="67" s="1"/>
  <c r="I45" i="49"/>
  <c r="I45" i="67" s="1"/>
  <c r="K45" i="49"/>
  <c r="K45" i="67" s="1"/>
  <c r="L45" i="49"/>
  <c r="O45"/>
  <c r="O45" i="67" s="1"/>
  <c r="Q45" i="49"/>
  <c r="Q45" i="67" s="1"/>
  <c r="S45" i="49"/>
  <c r="S45" i="67" s="1"/>
  <c r="T45" i="49"/>
  <c r="W45"/>
  <c r="W45" i="67" s="1"/>
  <c r="Y45" i="49"/>
  <c r="Y45" i="67" s="1"/>
  <c r="AA45" i="49"/>
  <c r="AA45" i="67" s="1"/>
  <c r="AB45" i="49"/>
  <c r="AE45"/>
  <c r="AE45" i="67" s="1"/>
  <c r="AG45" i="49"/>
  <c r="AG45" i="67" s="1"/>
  <c r="AI45" i="49"/>
  <c r="AI45" i="67" s="1"/>
  <c r="AJ45" i="49"/>
  <c r="G46"/>
  <c r="G46" i="67" s="1"/>
  <c r="I46" i="49"/>
  <c r="I46" i="67" s="1"/>
  <c r="K46" i="49"/>
  <c r="K46" i="67" s="1"/>
  <c r="L46" i="49"/>
  <c r="O46"/>
  <c r="O46" i="67" s="1"/>
  <c r="Q46" i="49"/>
  <c r="Q46" i="67" s="1"/>
  <c r="S46" i="49"/>
  <c r="S46" i="67" s="1"/>
  <c r="T46" i="49"/>
  <c r="W46"/>
  <c r="W46" i="67" s="1"/>
  <c r="Y46" i="49"/>
  <c r="Y46" i="67" s="1"/>
  <c r="AA46" i="49"/>
  <c r="AA46" i="67" s="1"/>
  <c r="AB46" i="49"/>
  <c r="AE46"/>
  <c r="AE46" i="67" s="1"/>
  <c r="AG46" i="49"/>
  <c r="AG46" i="67" s="1"/>
  <c r="AI46" i="49"/>
  <c r="AI46" i="67" s="1"/>
  <c r="AJ46" i="49"/>
  <c r="G47"/>
  <c r="G47" i="67" s="1"/>
  <c r="I47" i="49"/>
  <c r="I47" i="67" s="1"/>
  <c r="K47" i="49"/>
  <c r="K47" i="67" s="1"/>
  <c r="L47" i="49"/>
  <c r="O47"/>
  <c r="O47" i="67" s="1"/>
  <c r="Q47" i="49"/>
  <c r="Q47" i="67" s="1"/>
  <c r="S47" i="49"/>
  <c r="S47" i="67" s="1"/>
  <c r="T47" i="49"/>
  <c r="W47"/>
  <c r="W47" i="67" s="1"/>
  <c r="Y47" i="49"/>
  <c r="Y47" i="67" s="1"/>
  <c r="AA47" i="49"/>
  <c r="AA47" i="67" s="1"/>
  <c r="AB47" i="49"/>
  <c r="AE47"/>
  <c r="AE47" i="67" s="1"/>
  <c r="AG47" i="49"/>
  <c r="AG47" i="67" s="1"/>
  <c r="AI47" i="49"/>
  <c r="AI47" i="67" s="1"/>
  <c r="AJ47" i="49"/>
  <c r="G48"/>
  <c r="G48" i="67" s="1"/>
  <c r="I48" i="49"/>
  <c r="I48" i="67" s="1"/>
  <c r="K48" i="49"/>
  <c r="K48" i="67" s="1"/>
  <c r="L48" i="49"/>
  <c r="O48"/>
  <c r="O48" i="67" s="1"/>
  <c r="Q48" i="49"/>
  <c r="Q48" i="67" s="1"/>
  <c r="S48" i="49"/>
  <c r="S48" i="67" s="1"/>
  <c r="T48" i="49"/>
  <c r="W48"/>
  <c r="W48" i="67" s="1"/>
  <c r="Y48" i="49"/>
  <c r="Y48" i="67" s="1"/>
  <c r="AA48" i="49"/>
  <c r="AA48" i="67" s="1"/>
  <c r="AB48" i="49"/>
  <c r="AE48"/>
  <c r="AE48" i="67" s="1"/>
  <c r="AG48" i="49"/>
  <c r="AG48" i="67" s="1"/>
  <c r="AI48" i="49"/>
  <c r="AI48" i="67" s="1"/>
  <c r="AJ48" i="49"/>
  <c r="G49"/>
  <c r="G49" i="67" s="1"/>
  <c r="I49" i="49"/>
  <c r="I49" i="67" s="1"/>
  <c r="K49" i="49"/>
  <c r="K49" i="67" s="1"/>
  <c r="L49" i="49"/>
  <c r="O49"/>
  <c r="O49" i="67" s="1"/>
  <c r="Q49" i="49"/>
  <c r="Q49" i="67" s="1"/>
  <c r="S49" i="49"/>
  <c r="S49" i="67" s="1"/>
  <c r="T49" i="49"/>
  <c r="W49"/>
  <c r="W49" i="67" s="1"/>
  <c r="Y49" i="49"/>
  <c r="Y49" i="67" s="1"/>
  <c r="AA49" i="49"/>
  <c r="AA49" i="67" s="1"/>
  <c r="AB49" i="49"/>
  <c r="AE49"/>
  <c r="AE49" i="67" s="1"/>
  <c r="AG49" i="49"/>
  <c r="AG49" i="67" s="1"/>
  <c r="AI49" i="49"/>
  <c r="AI49" i="67" s="1"/>
  <c r="AJ49" i="49"/>
  <c r="G50"/>
  <c r="G50" i="67" s="1"/>
  <c r="I50" i="49"/>
  <c r="I50" i="67" s="1"/>
  <c r="K50" i="49"/>
  <c r="K50" i="67" s="1"/>
  <c r="L50" i="49"/>
  <c r="O50"/>
  <c r="O50" i="67" s="1"/>
  <c r="Q50" i="49"/>
  <c r="Q50" i="67" s="1"/>
  <c r="S50" i="49"/>
  <c r="S50" i="67" s="1"/>
  <c r="T50" i="49"/>
  <c r="W50"/>
  <c r="W50" i="67" s="1"/>
  <c r="Y50" i="49"/>
  <c r="Y50" i="67" s="1"/>
  <c r="AA50" i="49"/>
  <c r="AA50" i="67" s="1"/>
  <c r="AB50" i="49"/>
  <c r="AE50"/>
  <c r="AE50" i="67" s="1"/>
  <c r="AG50" i="49"/>
  <c r="AG50" i="67" s="1"/>
  <c r="AI50" i="49"/>
  <c r="AI50" i="67" s="1"/>
  <c r="AJ50" i="49"/>
  <c r="G51"/>
  <c r="G51" i="67" s="1"/>
  <c r="I51" i="49"/>
  <c r="I51" i="67" s="1"/>
  <c r="K51" i="49"/>
  <c r="K51" i="67" s="1"/>
  <c r="L51" i="49"/>
  <c r="O51"/>
  <c r="O51" i="67" s="1"/>
  <c r="Q51" i="49"/>
  <c r="Q51" i="67" s="1"/>
  <c r="S51" i="49"/>
  <c r="S51" i="67" s="1"/>
  <c r="T51" i="49"/>
  <c r="W51"/>
  <c r="W51" i="67" s="1"/>
  <c r="Y51" i="49"/>
  <c r="Y51" i="67" s="1"/>
  <c r="AA51" i="49"/>
  <c r="AA51" i="67" s="1"/>
  <c r="AB51" i="49"/>
  <c r="AE51"/>
  <c r="AE51" i="67" s="1"/>
  <c r="AG51" i="49"/>
  <c r="AG51" i="67" s="1"/>
  <c r="AI51" i="49"/>
  <c r="AI51" i="67" s="1"/>
  <c r="AJ51" i="49"/>
  <c r="G52"/>
  <c r="G52" i="67" s="1"/>
  <c r="I52" i="49"/>
  <c r="I52" i="67" s="1"/>
  <c r="K52" i="49"/>
  <c r="K52" i="67" s="1"/>
  <c r="L52" i="49"/>
  <c r="O52"/>
  <c r="O52" i="67" s="1"/>
  <c r="Q52" i="49"/>
  <c r="Q52" i="67" s="1"/>
  <c r="S52" i="49"/>
  <c r="S52" i="67" s="1"/>
  <c r="T52" i="49"/>
  <c r="W52"/>
  <c r="W52" i="67" s="1"/>
  <c r="Y52" i="49"/>
  <c r="Y52" i="67" s="1"/>
  <c r="AA52" i="49"/>
  <c r="AA52" i="67" s="1"/>
  <c r="AB52" i="49"/>
  <c r="AE52"/>
  <c r="AE52" i="67" s="1"/>
  <c r="AG52" i="49"/>
  <c r="AG52" i="67" s="1"/>
  <c r="AI52" i="49"/>
  <c r="AI52" i="67" s="1"/>
  <c r="AJ52" i="49"/>
  <c r="G53"/>
  <c r="G53" i="67" s="1"/>
  <c r="I53" i="49"/>
  <c r="I53" i="67" s="1"/>
  <c r="K53" i="49"/>
  <c r="K53" i="67" s="1"/>
  <c r="L53" i="49"/>
  <c r="O53"/>
  <c r="O53" i="67" s="1"/>
  <c r="Q53" i="49"/>
  <c r="Q53" i="67" s="1"/>
  <c r="S53" i="49"/>
  <c r="S53" i="67" s="1"/>
  <c r="T53" i="49"/>
  <c r="W53"/>
  <c r="W53" i="67" s="1"/>
  <c r="Y53" i="49"/>
  <c r="Y53" i="67" s="1"/>
  <c r="AA53" i="49"/>
  <c r="AA53" i="67" s="1"/>
  <c r="AB53" i="49"/>
  <c r="AE53"/>
  <c r="AE53" i="67" s="1"/>
  <c r="AG53" i="49"/>
  <c r="AG53" i="67" s="1"/>
  <c r="AI53" i="49"/>
  <c r="AI53" i="67" s="1"/>
  <c r="AJ53" i="49"/>
  <c r="G54"/>
  <c r="G54" i="67" s="1"/>
  <c r="I54" i="49"/>
  <c r="I54" i="67" s="1"/>
  <c r="K54" i="49"/>
  <c r="K54" i="67" s="1"/>
  <c r="L54" i="49"/>
  <c r="O54"/>
  <c r="O54" i="67" s="1"/>
  <c r="Q54" i="49"/>
  <c r="Q54" i="67" s="1"/>
  <c r="S54" i="49"/>
  <c r="S54" i="67" s="1"/>
  <c r="T54" i="49"/>
  <c r="W54"/>
  <c r="W54" i="67" s="1"/>
  <c r="Y54" i="49"/>
  <c r="Y54" i="67" s="1"/>
  <c r="AA54" i="49"/>
  <c r="AA54" i="67" s="1"/>
  <c r="AB54" i="49"/>
  <c r="AE54"/>
  <c r="AE54" i="67" s="1"/>
  <c r="AG54" i="49"/>
  <c r="AG54" i="67" s="1"/>
  <c r="AI54" i="49"/>
  <c r="AI54" i="67" s="1"/>
  <c r="AJ54" i="49"/>
  <c r="G55"/>
  <c r="G55" i="67" s="1"/>
  <c r="I55" i="49"/>
  <c r="I55" i="67" s="1"/>
  <c r="K55" i="49"/>
  <c r="K55" i="67" s="1"/>
  <c r="L55" i="49"/>
  <c r="O55"/>
  <c r="O55" i="67" s="1"/>
  <c r="Q55" i="49"/>
  <c r="Q55" i="67" s="1"/>
  <c r="S55" i="49"/>
  <c r="S55" i="67" s="1"/>
  <c r="T55" i="49"/>
  <c r="W55"/>
  <c r="W55" i="67" s="1"/>
  <c r="Y55" i="49"/>
  <c r="Y55" i="67" s="1"/>
  <c r="AA55" i="49"/>
  <c r="AA55" i="67" s="1"/>
  <c r="AB55" i="49"/>
  <c r="AE55"/>
  <c r="AE55" i="67" s="1"/>
  <c r="AG55" i="49"/>
  <c r="AG55" i="67" s="1"/>
  <c r="AI55" i="49"/>
  <c r="AI55" i="67" s="1"/>
  <c r="AJ55" i="49"/>
  <c r="G56"/>
  <c r="G56" i="67" s="1"/>
  <c r="I56" i="49"/>
  <c r="I56" i="67" s="1"/>
  <c r="K56" i="49"/>
  <c r="K56" i="67" s="1"/>
  <c r="L56" i="49"/>
  <c r="O56"/>
  <c r="O56" i="67" s="1"/>
  <c r="Q56" i="49"/>
  <c r="Q56" i="67" s="1"/>
  <c r="S56" i="49"/>
  <c r="S56" i="67" s="1"/>
  <c r="T56" i="49"/>
  <c r="W56"/>
  <c r="W56" i="67" s="1"/>
  <c r="Y56" i="49"/>
  <c r="Y56" i="67" s="1"/>
  <c r="AA56" i="49"/>
  <c r="AA56" i="67" s="1"/>
  <c r="AB56" i="49"/>
  <c r="AE56"/>
  <c r="AE56" i="67" s="1"/>
  <c r="AG56" i="49"/>
  <c r="AG56" i="67" s="1"/>
  <c r="AI56" i="49"/>
  <c r="AI56" i="67" s="1"/>
  <c r="AJ56" i="49"/>
  <c r="G57"/>
  <c r="G57" i="67" s="1"/>
  <c r="I57" i="49"/>
  <c r="I57" i="67" s="1"/>
  <c r="K57" i="49"/>
  <c r="K57" i="67" s="1"/>
  <c r="L57" i="49"/>
  <c r="O57"/>
  <c r="O57" i="67" s="1"/>
  <c r="Q57" i="49"/>
  <c r="Q57" i="67" s="1"/>
  <c r="S57" i="49"/>
  <c r="S57" i="67" s="1"/>
  <c r="T57" i="49"/>
  <c r="W57"/>
  <c r="W57" i="67" s="1"/>
  <c r="Y57" i="49"/>
  <c r="Y57" i="67" s="1"/>
  <c r="AA57" i="49"/>
  <c r="AA57" i="67" s="1"/>
  <c r="AB57" i="49"/>
  <c r="AE57"/>
  <c r="AE57" i="67" s="1"/>
  <c r="AG57" i="49"/>
  <c r="AG57" i="67" s="1"/>
  <c r="AI57" i="49"/>
  <c r="AI57" i="67" s="1"/>
  <c r="AJ57" i="49"/>
  <c r="G58"/>
  <c r="G58" i="67" s="1"/>
  <c r="I58" i="49"/>
  <c r="I58" i="67" s="1"/>
  <c r="K58" i="49"/>
  <c r="K58" i="67" s="1"/>
  <c r="L58" i="49"/>
  <c r="O58"/>
  <c r="O58" i="67" s="1"/>
  <c r="Q58" i="49"/>
  <c r="Q58" i="67" s="1"/>
  <c r="S58" i="49"/>
  <c r="S58" i="67" s="1"/>
  <c r="T58" i="49"/>
  <c r="W58"/>
  <c r="W58" i="67" s="1"/>
  <c r="Y58" i="49"/>
  <c r="Y58" i="67" s="1"/>
  <c r="AA58" i="49"/>
  <c r="AA58" i="67" s="1"/>
  <c r="AB58" i="49"/>
  <c r="AE58"/>
  <c r="AE58" i="67" s="1"/>
  <c r="AG58" i="49"/>
  <c r="AG58" i="67" s="1"/>
  <c r="AI58" i="49"/>
  <c r="AI58" i="67" s="1"/>
  <c r="AJ58" i="49"/>
  <c r="G59"/>
  <c r="G59" i="67" s="1"/>
  <c r="I59" i="49"/>
  <c r="I59" i="67" s="1"/>
  <c r="K59" i="49"/>
  <c r="K59" i="67" s="1"/>
  <c r="L59" i="49"/>
  <c r="O59"/>
  <c r="O59" i="67" s="1"/>
  <c r="Q59" i="49"/>
  <c r="Q59" i="67" s="1"/>
  <c r="S59" i="49"/>
  <c r="S59" i="67" s="1"/>
  <c r="T59" i="49"/>
  <c r="W59"/>
  <c r="W59" i="67" s="1"/>
  <c r="Y59" i="49"/>
  <c r="Y59" i="67" s="1"/>
  <c r="AA59" i="49"/>
  <c r="AA59" i="67" s="1"/>
  <c r="AB59" i="49"/>
  <c r="AE59"/>
  <c r="AE59" i="67" s="1"/>
  <c r="AG59" i="49"/>
  <c r="AG59" i="67" s="1"/>
  <c r="AI59" i="49"/>
  <c r="AI59" i="67" s="1"/>
  <c r="AJ59" i="49"/>
  <c r="G60"/>
  <c r="G60" i="67" s="1"/>
  <c r="I60" i="49"/>
  <c r="I60" i="67" s="1"/>
  <c r="K60" i="49"/>
  <c r="K60" i="67" s="1"/>
  <c r="L60" i="49"/>
  <c r="O60"/>
  <c r="O60" i="67" s="1"/>
  <c r="Q60" i="49"/>
  <c r="Q60" i="67" s="1"/>
  <c r="S60" i="49"/>
  <c r="S60" i="67" s="1"/>
  <c r="T60" i="49"/>
  <c r="W60"/>
  <c r="W60" i="67" s="1"/>
  <c r="Y60" i="49"/>
  <c r="Y60" i="67" s="1"/>
  <c r="AA60" i="49"/>
  <c r="AA60" i="67" s="1"/>
  <c r="AB60" i="49"/>
  <c r="AE60"/>
  <c r="AE60" i="67" s="1"/>
  <c r="AG60" i="49"/>
  <c r="AG60" i="67" s="1"/>
  <c r="AI60" i="49"/>
  <c r="AI60" i="67" s="1"/>
  <c r="AJ60" i="49"/>
  <c r="G61"/>
  <c r="G61" i="67" s="1"/>
  <c r="I61" i="49"/>
  <c r="I61" i="67" s="1"/>
  <c r="K61" i="49"/>
  <c r="K61" i="67" s="1"/>
  <c r="L61" i="49"/>
  <c r="O61"/>
  <c r="O61" i="67" s="1"/>
  <c r="Q61" i="49"/>
  <c r="Q61" i="67" s="1"/>
  <c r="S61" i="49"/>
  <c r="S61" i="67" s="1"/>
  <c r="T61" i="49"/>
  <c r="W61"/>
  <c r="W61" i="67" s="1"/>
  <c r="Y61" i="49"/>
  <c r="Y61" i="67" s="1"/>
  <c r="AA61" i="49"/>
  <c r="AA61" i="67" s="1"/>
  <c r="AB61" i="49"/>
  <c r="AE61"/>
  <c r="AE61" i="67" s="1"/>
  <c r="AG61" i="49"/>
  <c r="AG61" i="67" s="1"/>
  <c r="AI61" i="49"/>
  <c r="AI61" i="67" s="1"/>
  <c r="AJ61" i="49"/>
  <c r="G62"/>
  <c r="G62" i="67" s="1"/>
  <c r="I62" i="49"/>
  <c r="I62" i="67" s="1"/>
  <c r="K62" i="49"/>
  <c r="K62" i="67" s="1"/>
  <c r="L62" i="49"/>
  <c r="O62"/>
  <c r="O62" i="67" s="1"/>
  <c r="Q62" i="49"/>
  <c r="Q62" i="67" s="1"/>
  <c r="S62" i="49"/>
  <c r="S62" i="67" s="1"/>
  <c r="T62" i="49"/>
  <c r="W62"/>
  <c r="W62" i="67" s="1"/>
  <c r="Y62" i="49"/>
  <c r="Y62" i="67" s="1"/>
  <c r="AA62" i="49"/>
  <c r="AA62" i="67" s="1"/>
  <c r="AB62" i="49"/>
  <c r="AE62"/>
  <c r="AE62" i="67" s="1"/>
  <c r="AG62" i="49"/>
  <c r="AG62" i="67" s="1"/>
  <c r="AI62" i="49"/>
  <c r="AI62" i="67" s="1"/>
  <c r="AJ62" i="49"/>
  <c r="G63"/>
  <c r="G63" i="67" s="1"/>
  <c r="I63" i="49"/>
  <c r="I63" i="67" s="1"/>
  <c r="K63" i="49"/>
  <c r="K63" i="67" s="1"/>
  <c r="L63" i="49"/>
  <c r="O63"/>
  <c r="O63" i="67" s="1"/>
  <c r="Q63" i="49"/>
  <c r="Q63" i="67" s="1"/>
  <c r="S63" i="49"/>
  <c r="S63" i="67" s="1"/>
  <c r="T63" i="49"/>
  <c r="W63"/>
  <c r="W63" i="67" s="1"/>
  <c r="Y63" i="49"/>
  <c r="Y63" i="67" s="1"/>
  <c r="AA63" i="49"/>
  <c r="AA63" i="67" s="1"/>
  <c r="AB63" i="49"/>
  <c r="AE63"/>
  <c r="AE63" i="67" s="1"/>
  <c r="AG63" i="49"/>
  <c r="AG63" i="67" s="1"/>
  <c r="AI63" i="49"/>
  <c r="AI63" i="67" s="1"/>
  <c r="AJ63" i="49"/>
  <c r="G64"/>
  <c r="G64" i="67" s="1"/>
  <c r="I64" i="49"/>
  <c r="I64" i="67" s="1"/>
  <c r="K64" i="49"/>
  <c r="K64" i="67" s="1"/>
  <c r="L64" i="49"/>
  <c r="O64"/>
  <c r="O64" i="67" s="1"/>
  <c r="Q64" i="49"/>
  <c r="Q64" i="67" s="1"/>
  <c r="S64" i="49"/>
  <c r="S64" i="67" s="1"/>
  <c r="T64" i="49"/>
  <c r="W64"/>
  <c r="W64" i="67" s="1"/>
  <c r="Y64" i="49"/>
  <c r="Y64" i="67" s="1"/>
  <c r="AA64" i="49"/>
  <c r="AA64" i="67" s="1"/>
  <c r="AB64" i="49"/>
  <c r="AE64"/>
  <c r="AE64" i="67" s="1"/>
  <c r="AG64" i="49"/>
  <c r="AG64" i="67" s="1"/>
  <c r="AI64" i="49"/>
  <c r="AI64" i="67" s="1"/>
  <c r="AJ64" i="49"/>
  <c r="G65"/>
  <c r="G65" i="67" s="1"/>
  <c r="I65" i="49"/>
  <c r="I65" i="67" s="1"/>
  <c r="K65" i="49"/>
  <c r="K65" i="67" s="1"/>
  <c r="L65" i="49"/>
  <c r="O65"/>
  <c r="O65" i="67" s="1"/>
  <c r="Q65" i="49"/>
  <c r="Q65" i="67" s="1"/>
  <c r="S65" i="49"/>
  <c r="S65" i="67" s="1"/>
  <c r="T65" i="49"/>
  <c r="W65"/>
  <c r="W65" i="67" s="1"/>
  <c r="Y65" i="49"/>
  <c r="Y65" i="67" s="1"/>
  <c r="AA65" i="49"/>
  <c r="AA65" i="67" s="1"/>
  <c r="AB65" i="49"/>
  <c r="AE65"/>
  <c r="AE65" i="67" s="1"/>
  <c r="AG65" i="49"/>
  <c r="AG65" i="67" s="1"/>
  <c r="AI65" i="49"/>
  <c r="AI65" i="67" s="1"/>
  <c r="AJ65" i="49"/>
  <c r="G66"/>
  <c r="G66" i="67" s="1"/>
  <c r="I66" i="49"/>
  <c r="I66" i="67" s="1"/>
  <c r="K66" i="49"/>
  <c r="K66" i="67" s="1"/>
  <c r="L66" i="49"/>
  <c r="O66"/>
  <c r="O66" i="67" s="1"/>
  <c r="Q66" i="49"/>
  <c r="Q66" i="67" s="1"/>
  <c r="S66" i="49"/>
  <c r="S66" i="67" s="1"/>
  <c r="T66" i="49"/>
  <c r="W66"/>
  <c r="W66" i="67" s="1"/>
  <c r="Y66" i="49"/>
  <c r="Y66" i="67" s="1"/>
  <c r="AA66" i="49"/>
  <c r="AA66" i="67" s="1"/>
  <c r="AB66" i="49"/>
  <c r="AE66"/>
  <c r="AE66" i="67" s="1"/>
  <c r="AG66" i="49"/>
  <c r="AG66" i="67" s="1"/>
  <c r="AI66" i="49"/>
  <c r="AI66" i="67" s="1"/>
  <c r="AJ66" i="49"/>
  <c r="G67"/>
  <c r="G67" i="67" s="1"/>
  <c r="I67" i="49"/>
  <c r="I67" i="67" s="1"/>
  <c r="K67" i="49"/>
  <c r="K67" i="67" s="1"/>
  <c r="L67" i="49"/>
  <c r="O67"/>
  <c r="O67" i="67" s="1"/>
  <c r="Q67" i="49"/>
  <c r="Q67" i="67" s="1"/>
  <c r="S67" i="49"/>
  <c r="S67" i="67" s="1"/>
  <c r="T67" i="49"/>
  <c r="W67"/>
  <c r="W67" i="67" s="1"/>
  <c r="Y67" i="49"/>
  <c r="Y67" i="67" s="1"/>
  <c r="AA67" i="49"/>
  <c r="AA67" i="67" s="1"/>
  <c r="AB67" i="49"/>
  <c r="AE67"/>
  <c r="AE67" i="67" s="1"/>
  <c r="AG67" i="49"/>
  <c r="AG67" i="67" s="1"/>
  <c r="AI67" i="49"/>
  <c r="AI67" i="67" s="1"/>
  <c r="AJ67" i="49"/>
  <c r="G68"/>
  <c r="G68" i="67" s="1"/>
  <c r="I68" i="49"/>
  <c r="I68" i="67" s="1"/>
  <c r="K68" i="49"/>
  <c r="K68" i="67" s="1"/>
  <c r="L68" i="49"/>
  <c r="O68"/>
  <c r="O68" i="67" s="1"/>
  <c r="Q68" i="49"/>
  <c r="Q68" i="67" s="1"/>
  <c r="S68" i="49"/>
  <c r="S68" i="67" s="1"/>
  <c r="T68" i="49"/>
  <c r="W68"/>
  <c r="W68" i="67" s="1"/>
  <c r="Y68" i="49"/>
  <c r="Y68" i="67" s="1"/>
  <c r="AA68" i="49"/>
  <c r="AA68" i="67" s="1"/>
  <c r="AB68" i="49"/>
  <c r="AE68"/>
  <c r="AE68" i="67" s="1"/>
  <c r="AG68" i="49"/>
  <c r="AG68" i="67" s="1"/>
  <c r="AI68" i="49"/>
  <c r="AI68" i="67" s="1"/>
  <c r="AJ68" i="49"/>
  <c r="G69"/>
  <c r="G69" i="67" s="1"/>
  <c r="I69" i="49"/>
  <c r="I69" i="67" s="1"/>
  <c r="K69" i="49"/>
  <c r="K69" i="67" s="1"/>
  <c r="L69" i="49"/>
  <c r="O69"/>
  <c r="O69" i="67" s="1"/>
  <c r="Q69" i="49"/>
  <c r="Q69" i="67" s="1"/>
  <c r="S69" i="49"/>
  <c r="S69" i="67" s="1"/>
  <c r="T69" i="49"/>
  <c r="W69"/>
  <c r="W69" i="67" s="1"/>
  <c r="Y69" i="49"/>
  <c r="Y69" i="67" s="1"/>
  <c r="AA69" i="49"/>
  <c r="AA69" i="67" s="1"/>
  <c r="AB69" i="49"/>
  <c r="AE69"/>
  <c r="AE69" i="67" s="1"/>
  <c r="AG69" i="49"/>
  <c r="AG69" i="67" s="1"/>
  <c r="AI69" i="49"/>
  <c r="AI69" i="67" s="1"/>
  <c r="AJ69" i="49"/>
  <c r="G70"/>
  <c r="G70" i="67" s="1"/>
  <c r="I70" i="49"/>
  <c r="I70" i="67" s="1"/>
  <c r="K70" i="49"/>
  <c r="K70" i="67" s="1"/>
  <c r="L70" i="49"/>
  <c r="O70"/>
  <c r="O70" i="67" s="1"/>
  <c r="Q70" i="49"/>
  <c r="Q70" i="67" s="1"/>
  <c r="S70" i="49"/>
  <c r="S70" i="67" s="1"/>
  <c r="T70" i="49"/>
  <c r="W70"/>
  <c r="W70" i="67" s="1"/>
  <c r="Y70" i="49"/>
  <c r="Y70" i="67" s="1"/>
  <c r="AA70" i="49"/>
  <c r="AA70" i="67" s="1"/>
  <c r="AB70" i="49"/>
  <c r="AE70"/>
  <c r="AE70" i="67" s="1"/>
  <c r="AG70" i="49"/>
  <c r="AG70" i="67" s="1"/>
  <c r="AI70" i="49"/>
  <c r="AI70" i="67" s="1"/>
  <c r="AJ70" i="49"/>
  <c r="G71"/>
  <c r="G71" i="67" s="1"/>
  <c r="I71" i="49"/>
  <c r="I71" i="67" s="1"/>
  <c r="K71" i="49"/>
  <c r="K71" i="67" s="1"/>
  <c r="L71" i="49"/>
  <c r="O71"/>
  <c r="O71" i="67" s="1"/>
  <c r="Q71" i="49"/>
  <c r="Q71" i="67" s="1"/>
  <c r="S71" i="49"/>
  <c r="S71" i="67" s="1"/>
  <c r="T71" i="49"/>
  <c r="W71"/>
  <c r="W71" i="67" s="1"/>
  <c r="Y71" i="49"/>
  <c r="Y71" i="67" s="1"/>
  <c r="AA71" i="49"/>
  <c r="AA71" i="67" s="1"/>
  <c r="AB71" i="49"/>
  <c r="AE71"/>
  <c r="AE71" i="67" s="1"/>
  <c r="AG71" i="49"/>
  <c r="AG71" i="67" s="1"/>
  <c r="AI71" i="49"/>
  <c r="AI71" i="67" s="1"/>
  <c r="AJ71" i="49"/>
  <c r="G72"/>
  <c r="G72" i="67" s="1"/>
  <c r="I72" i="49"/>
  <c r="I72" i="67" s="1"/>
  <c r="K72" i="49"/>
  <c r="K72" i="67" s="1"/>
  <c r="L72" i="49"/>
  <c r="O72"/>
  <c r="O72" i="67" s="1"/>
  <c r="Q72" i="49"/>
  <c r="Q72" i="67" s="1"/>
  <c r="S72" i="49"/>
  <c r="S72" i="67" s="1"/>
  <c r="T72" i="49"/>
  <c r="W72"/>
  <c r="W72" i="67" s="1"/>
  <c r="Y72" i="49"/>
  <c r="Y72" i="67" s="1"/>
  <c r="AA72" i="49"/>
  <c r="AA72" i="67" s="1"/>
  <c r="AB72" i="49"/>
  <c r="AE72"/>
  <c r="AE72" i="67" s="1"/>
  <c r="AG72" i="49"/>
  <c r="AG72" i="67" s="1"/>
  <c r="AI72" i="49"/>
  <c r="AI72" i="67" s="1"/>
  <c r="AJ72" i="49"/>
  <c r="G73"/>
  <c r="G73" i="67" s="1"/>
  <c r="I73" i="49"/>
  <c r="I73" i="67" s="1"/>
  <c r="K73" i="49"/>
  <c r="K73" i="67" s="1"/>
  <c r="L73" i="49"/>
  <c r="O73"/>
  <c r="O73" i="67" s="1"/>
  <c r="Q73" i="49"/>
  <c r="Q73" i="67" s="1"/>
  <c r="S73" i="49"/>
  <c r="S73" i="67" s="1"/>
  <c r="T73" i="49"/>
  <c r="W73"/>
  <c r="W73" i="67" s="1"/>
  <c r="Y73" i="49"/>
  <c r="Y73" i="67" s="1"/>
  <c r="AA73" i="49"/>
  <c r="AA73" i="67" s="1"/>
  <c r="AB73" i="49"/>
  <c r="AE73"/>
  <c r="AE73" i="67" s="1"/>
  <c r="AG73" i="49"/>
  <c r="AG73" i="67" s="1"/>
  <c r="AI73" i="49"/>
  <c r="AI73" i="67" s="1"/>
  <c r="AJ73" i="49"/>
  <c r="G74"/>
  <c r="G74" i="67" s="1"/>
  <c r="I74" i="49"/>
  <c r="I74" i="67" s="1"/>
  <c r="K74" i="49"/>
  <c r="K74" i="67" s="1"/>
  <c r="L74" i="49"/>
  <c r="O74"/>
  <c r="O74" i="67" s="1"/>
  <c r="Q74" i="49"/>
  <c r="Q74" i="67" s="1"/>
  <c r="S74" i="49"/>
  <c r="S74" i="67" s="1"/>
  <c r="T74" i="49"/>
  <c r="W74"/>
  <c r="W74" i="67" s="1"/>
  <c r="Y74" i="49"/>
  <c r="Y74" i="67" s="1"/>
  <c r="AA74" i="49"/>
  <c r="AA74" i="67" s="1"/>
  <c r="AB74" i="49"/>
  <c r="AE74"/>
  <c r="AE74" i="67" s="1"/>
  <c r="AG74" i="49"/>
  <c r="AG74" i="67" s="1"/>
  <c r="AI74" i="49"/>
  <c r="AI74" i="67" s="1"/>
  <c r="AJ74" i="49"/>
  <c r="G75"/>
  <c r="G75" i="67" s="1"/>
  <c r="I75" i="49"/>
  <c r="I75" i="67" s="1"/>
  <c r="K75" i="49"/>
  <c r="K75" i="67" s="1"/>
  <c r="L75" i="49"/>
  <c r="O75"/>
  <c r="O75" i="67" s="1"/>
  <c r="Q75" i="49"/>
  <c r="Q75" i="67" s="1"/>
  <c r="S75" i="49"/>
  <c r="S75" i="67" s="1"/>
  <c r="T75" i="49"/>
  <c r="W75"/>
  <c r="W75" i="67" s="1"/>
  <c r="Y75" i="49"/>
  <c r="Y75" i="67" s="1"/>
  <c r="AA75" i="49"/>
  <c r="AA75" i="67" s="1"/>
  <c r="AB75" i="49"/>
  <c r="AE75"/>
  <c r="AE75" i="67" s="1"/>
  <c r="AG75" i="49"/>
  <c r="AG75" i="67" s="1"/>
  <c r="AI75" i="49"/>
  <c r="AI75" i="67" s="1"/>
  <c r="AJ75" i="49"/>
  <c r="G76"/>
  <c r="G76" i="67" s="1"/>
  <c r="I76" i="49"/>
  <c r="I76" i="67" s="1"/>
  <c r="K76" i="49"/>
  <c r="K76" i="67" s="1"/>
  <c r="L76" i="49"/>
  <c r="O76"/>
  <c r="O76" i="67" s="1"/>
  <c r="Q76" i="49"/>
  <c r="Q76" i="67" s="1"/>
  <c r="S76" i="49"/>
  <c r="S76" i="67" s="1"/>
  <c r="T76" i="49"/>
  <c r="W76"/>
  <c r="W76" i="67" s="1"/>
  <c r="Y76" i="49"/>
  <c r="Y76" i="67" s="1"/>
  <c r="AA76" i="49"/>
  <c r="AA76" i="67" s="1"/>
  <c r="AB76" i="49"/>
  <c r="AE76"/>
  <c r="AE76" i="67" s="1"/>
  <c r="AG76" i="49"/>
  <c r="AG76" i="67" s="1"/>
  <c r="AI76" i="49"/>
  <c r="AI76" i="67" s="1"/>
  <c r="AJ76" i="49"/>
  <c r="G77"/>
  <c r="G77" i="67" s="1"/>
  <c r="I77" i="49"/>
  <c r="I77" i="67" s="1"/>
  <c r="K77" i="49"/>
  <c r="K77" i="67" s="1"/>
  <c r="L77" i="49"/>
  <c r="O77"/>
  <c r="O77" i="67" s="1"/>
  <c r="Q77" i="49"/>
  <c r="Q77" i="67" s="1"/>
  <c r="S77" i="49"/>
  <c r="S77" i="67" s="1"/>
  <c r="T77" i="49"/>
  <c r="W77"/>
  <c r="W77" i="67" s="1"/>
  <c r="Y77" i="49"/>
  <c r="Y77" i="67" s="1"/>
  <c r="AA77" i="49"/>
  <c r="AA77" i="67" s="1"/>
  <c r="AB77" i="49"/>
  <c r="AE77"/>
  <c r="AE77" i="67" s="1"/>
  <c r="AG77" i="49"/>
  <c r="AG77" i="67" s="1"/>
  <c r="AI77" i="49"/>
  <c r="AI77" i="67" s="1"/>
  <c r="AJ77" i="49"/>
  <c r="G78"/>
  <c r="G78" i="67" s="1"/>
  <c r="I78" i="49"/>
  <c r="I78" i="67" s="1"/>
  <c r="K78" i="49"/>
  <c r="K78" i="67" s="1"/>
  <c r="L78" i="49"/>
  <c r="O78"/>
  <c r="O78" i="67" s="1"/>
  <c r="Q78" i="49"/>
  <c r="Q78" i="67" s="1"/>
  <c r="S78" i="49"/>
  <c r="S78" i="67" s="1"/>
  <c r="T78" i="49"/>
  <c r="W78"/>
  <c r="W78" i="67" s="1"/>
  <c r="Y78" i="49"/>
  <c r="Y78" i="67" s="1"/>
  <c r="AA78" i="49"/>
  <c r="AA78" i="67" s="1"/>
  <c r="AB78" i="49"/>
  <c r="AE78"/>
  <c r="AE78" i="67" s="1"/>
  <c r="AG78" i="49"/>
  <c r="AG78" i="67" s="1"/>
  <c r="AI78" i="49"/>
  <c r="AI78" i="67" s="1"/>
  <c r="AJ78" i="49"/>
  <c r="G79"/>
  <c r="G79" i="67" s="1"/>
  <c r="I79" i="49"/>
  <c r="I79" i="67" s="1"/>
  <c r="K79" i="49"/>
  <c r="K79" i="67" s="1"/>
  <c r="L79" i="49"/>
  <c r="O79"/>
  <c r="O79" i="67" s="1"/>
  <c r="Q79" i="49"/>
  <c r="Q79" i="67" s="1"/>
  <c r="S79" i="49"/>
  <c r="S79" i="67" s="1"/>
  <c r="T79" i="49"/>
  <c r="W79"/>
  <c r="W79" i="67" s="1"/>
  <c r="Y79" i="49"/>
  <c r="Y79" i="67" s="1"/>
  <c r="AA79" i="49"/>
  <c r="AA79" i="67" s="1"/>
  <c r="AB79" i="49"/>
  <c r="AE79"/>
  <c r="AE79" i="67" s="1"/>
  <c r="AG79" i="49"/>
  <c r="AG79" i="67" s="1"/>
  <c r="AI79" i="49"/>
  <c r="AI79" i="67" s="1"/>
  <c r="AJ79" i="49"/>
  <c r="G80"/>
  <c r="G80" i="67" s="1"/>
  <c r="I80" i="49"/>
  <c r="I80" i="67" s="1"/>
  <c r="K80" i="49"/>
  <c r="K80" i="67" s="1"/>
  <c r="L80" i="49"/>
  <c r="O80"/>
  <c r="O80" i="67" s="1"/>
  <c r="Q80" i="49"/>
  <c r="Q80" i="67" s="1"/>
  <c r="S80" i="49"/>
  <c r="S80" i="67" s="1"/>
  <c r="T80" i="49"/>
  <c r="W80"/>
  <c r="W80" i="67" s="1"/>
  <c r="Y80" i="49"/>
  <c r="Y80" i="67" s="1"/>
  <c r="AA80" i="49"/>
  <c r="AA80" i="67" s="1"/>
  <c r="AB80" i="49"/>
  <c r="AE80"/>
  <c r="AE80" i="67" s="1"/>
  <c r="AG80" i="49"/>
  <c r="AG80" i="67" s="1"/>
  <c r="AI80" i="49"/>
  <c r="AI80" i="67" s="1"/>
  <c r="AJ80" i="49"/>
  <c r="G81"/>
  <c r="G81" i="67" s="1"/>
  <c r="I81" i="49"/>
  <c r="I81" i="67" s="1"/>
  <c r="K81" i="49"/>
  <c r="K81" i="67" s="1"/>
  <c r="L81" i="49"/>
  <c r="O81"/>
  <c r="O81" i="67" s="1"/>
  <c r="Q81" i="49"/>
  <c r="Q81" i="67" s="1"/>
  <c r="S81" i="49"/>
  <c r="S81" i="67" s="1"/>
  <c r="T81" i="49"/>
  <c r="W81"/>
  <c r="W81" i="67" s="1"/>
  <c r="Y81" i="49"/>
  <c r="Y81" i="67" s="1"/>
  <c r="AA81" i="49"/>
  <c r="AA81" i="67" s="1"/>
  <c r="AB81" i="49"/>
  <c r="AE81"/>
  <c r="AE81" i="67" s="1"/>
  <c r="AG81" i="49"/>
  <c r="AG81" i="67" s="1"/>
  <c r="AI81" i="49"/>
  <c r="AI81" i="67" s="1"/>
  <c r="AJ81" i="49"/>
  <c r="G82"/>
  <c r="G82" i="67" s="1"/>
  <c r="I82" i="49"/>
  <c r="I82" i="67" s="1"/>
  <c r="K82" i="49"/>
  <c r="K82" i="67" s="1"/>
  <c r="L82" i="49"/>
  <c r="O82"/>
  <c r="O82" i="67" s="1"/>
  <c r="Q82" i="49"/>
  <c r="Q82" i="67" s="1"/>
  <c r="S82" i="49"/>
  <c r="S82" i="67" s="1"/>
  <c r="T82" i="49"/>
  <c r="W82"/>
  <c r="W82" i="67" s="1"/>
  <c r="Y82" i="49"/>
  <c r="Y82" i="67" s="1"/>
  <c r="AA82" i="49"/>
  <c r="AA82" i="67" s="1"/>
  <c r="AB82" i="49"/>
  <c r="AE82"/>
  <c r="AE82" i="67" s="1"/>
  <c r="AG82" i="49"/>
  <c r="AG82" i="67" s="1"/>
  <c r="AI82" i="49"/>
  <c r="AI82" i="67" s="1"/>
  <c r="AJ82" i="49"/>
  <c r="G83"/>
  <c r="G83" i="67" s="1"/>
  <c r="I83" i="49"/>
  <c r="I83" i="67" s="1"/>
  <c r="K83" i="49"/>
  <c r="K83" i="67" s="1"/>
  <c r="L83" i="49"/>
  <c r="O83"/>
  <c r="O83" i="67" s="1"/>
  <c r="Q83" i="49"/>
  <c r="Q83" i="67" s="1"/>
  <c r="S83" i="49"/>
  <c r="S83" i="67" s="1"/>
  <c r="T83" i="49"/>
  <c r="W83"/>
  <c r="W83" i="67" s="1"/>
  <c r="Y83" i="49"/>
  <c r="Y83" i="67" s="1"/>
  <c r="AA83" i="49"/>
  <c r="AA83" i="67" s="1"/>
  <c r="AB83" i="49"/>
  <c r="AE83"/>
  <c r="AE83" i="67" s="1"/>
  <c r="AG83" i="49"/>
  <c r="AG83" i="67" s="1"/>
  <c r="AI83" i="49"/>
  <c r="AI83" i="67" s="1"/>
  <c r="AJ83" i="49"/>
  <c r="G84"/>
  <c r="G84" i="67" s="1"/>
  <c r="I84" i="49"/>
  <c r="I84" i="67" s="1"/>
  <c r="K84" i="49"/>
  <c r="K84" i="67" s="1"/>
  <c r="L84" i="49"/>
  <c r="O84"/>
  <c r="O84" i="67" s="1"/>
  <c r="Q84" i="49"/>
  <c r="Q84" i="67" s="1"/>
  <c r="S84" i="49"/>
  <c r="S84" i="67" s="1"/>
  <c r="T84" i="49"/>
  <c r="W84"/>
  <c r="W84" i="67" s="1"/>
  <c r="Y84" i="49"/>
  <c r="Y84" i="67" s="1"/>
  <c r="AA84" i="49"/>
  <c r="AA84" i="67" s="1"/>
  <c r="AB84" i="49"/>
  <c r="AE84"/>
  <c r="AE84" i="67" s="1"/>
  <c r="AG84" i="49"/>
  <c r="AG84" i="67" s="1"/>
  <c r="AI84" i="49"/>
  <c r="AI84" i="67" s="1"/>
  <c r="AJ84" i="49"/>
  <c r="G85"/>
  <c r="G85" i="67" s="1"/>
  <c r="I85" i="49"/>
  <c r="I85" i="67" s="1"/>
  <c r="K85" i="49"/>
  <c r="K85" i="67" s="1"/>
  <c r="L85" i="49"/>
  <c r="O85"/>
  <c r="O85" i="67" s="1"/>
  <c r="Q85" i="49"/>
  <c r="Q85" i="67" s="1"/>
  <c r="S85" i="49"/>
  <c r="S85" i="67" s="1"/>
  <c r="T85" i="49"/>
  <c r="W85"/>
  <c r="W85" i="67" s="1"/>
  <c r="Y85" i="49"/>
  <c r="Y85" i="67" s="1"/>
  <c r="AA85" i="49"/>
  <c r="AA85" i="67" s="1"/>
  <c r="AB85" i="49"/>
  <c r="AE85"/>
  <c r="AE85" i="67" s="1"/>
  <c r="AG85" i="49"/>
  <c r="AG85" i="67" s="1"/>
  <c r="AI85" i="49"/>
  <c r="AI85" i="67" s="1"/>
  <c r="AJ85" i="49"/>
  <c r="G86"/>
  <c r="G86" i="67" s="1"/>
  <c r="I86" i="49"/>
  <c r="I86" i="67" s="1"/>
  <c r="K86" i="49"/>
  <c r="K86" i="67" s="1"/>
  <c r="L86" i="49"/>
  <c r="O86"/>
  <c r="O86" i="67" s="1"/>
  <c r="Q86" i="49"/>
  <c r="Q86" i="67" s="1"/>
  <c r="S86" i="49"/>
  <c r="S86" i="67" s="1"/>
  <c r="T86" i="49"/>
  <c r="W86"/>
  <c r="W86" i="67" s="1"/>
  <c r="Y86" i="49"/>
  <c r="Y86" i="67" s="1"/>
  <c r="AA86" i="49"/>
  <c r="AA86" i="67" s="1"/>
  <c r="AB86" i="49"/>
  <c r="AE86"/>
  <c r="AE86" i="67" s="1"/>
  <c r="AG86" i="49"/>
  <c r="AG86" i="67" s="1"/>
  <c r="AI86" i="49"/>
  <c r="AI86" i="67" s="1"/>
  <c r="AJ86" i="49"/>
  <c r="G87"/>
  <c r="G87" i="67" s="1"/>
  <c r="I87" i="49"/>
  <c r="I87" i="67" s="1"/>
  <c r="K87" i="49"/>
  <c r="K87" i="67" s="1"/>
  <c r="L87" i="49"/>
  <c r="O87"/>
  <c r="O87" i="67" s="1"/>
  <c r="Q87" i="49"/>
  <c r="Q87" i="67" s="1"/>
  <c r="S87" i="49"/>
  <c r="S87" i="67" s="1"/>
  <c r="T87" i="49"/>
  <c r="W87"/>
  <c r="W87" i="67" s="1"/>
  <c r="Y87" i="49"/>
  <c r="Y87" i="67" s="1"/>
  <c r="AA87" i="49"/>
  <c r="AA87" i="67" s="1"/>
  <c r="AB87" i="49"/>
  <c r="AE87"/>
  <c r="AE87" i="67" s="1"/>
  <c r="AG87" i="49"/>
  <c r="AG87" i="67" s="1"/>
  <c r="AI87" i="49"/>
  <c r="AI87" i="67" s="1"/>
  <c r="AJ87" i="49"/>
  <c r="G88"/>
  <c r="G88" i="67" s="1"/>
  <c r="I88" i="49"/>
  <c r="I88" i="67" s="1"/>
  <c r="K88" i="49"/>
  <c r="K88" i="67" s="1"/>
  <c r="L88" i="49"/>
  <c r="O88"/>
  <c r="O88" i="67" s="1"/>
  <c r="Q88" i="49"/>
  <c r="Q88" i="67" s="1"/>
  <c r="S88" i="49"/>
  <c r="S88" i="67" s="1"/>
  <c r="T88" i="49"/>
  <c r="W88"/>
  <c r="W88" i="67" s="1"/>
  <c r="Y88" i="49"/>
  <c r="Y88" i="67" s="1"/>
  <c r="AA88" i="49"/>
  <c r="AA88" i="67" s="1"/>
  <c r="AB88" i="49"/>
  <c r="AE88"/>
  <c r="AE88" i="67" s="1"/>
  <c r="AG88" i="49"/>
  <c r="AG88" i="67" s="1"/>
  <c r="AI88" i="49"/>
  <c r="AI88" i="67" s="1"/>
  <c r="AJ88" i="49"/>
  <c r="G89"/>
  <c r="G89" i="67" s="1"/>
  <c r="I89" i="49"/>
  <c r="I89" i="67" s="1"/>
  <c r="K89" i="49"/>
  <c r="K89" i="67" s="1"/>
  <c r="L89" i="49"/>
  <c r="O89"/>
  <c r="O89" i="67" s="1"/>
  <c r="Q89" i="49"/>
  <c r="Q89" i="67" s="1"/>
  <c r="S89" i="49"/>
  <c r="S89" i="67" s="1"/>
  <c r="T89" i="49"/>
  <c r="W89"/>
  <c r="W89" i="67" s="1"/>
  <c r="Y89" i="49"/>
  <c r="Y89" i="67" s="1"/>
  <c r="AA89" i="49"/>
  <c r="AA89" i="67" s="1"/>
  <c r="AB89" i="49"/>
  <c r="AE89"/>
  <c r="AE89" i="67" s="1"/>
  <c r="AG89" i="49"/>
  <c r="AG89" i="67" s="1"/>
  <c r="AI89" i="49"/>
  <c r="AI89" i="67" s="1"/>
  <c r="AJ89" i="49"/>
  <c r="G90"/>
  <c r="G90" i="67" s="1"/>
  <c r="I90" i="49"/>
  <c r="I90" i="67" s="1"/>
  <c r="K90" i="49"/>
  <c r="K90" i="67" s="1"/>
  <c r="L90" i="49"/>
  <c r="O90"/>
  <c r="O90" i="67" s="1"/>
  <c r="Q90" i="49"/>
  <c r="Q90" i="67" s="1"/>
  <c r="S90" i="49"/>
  <c r="S90" i="67" s="1"/>
  <c r="T90" i="49"/>
  <c r="W90"/>
  <c r="W90" i="67" s="1"/>
  <c r="Y90" i="49"/>
  <c r="Y90" i="67" s="1"/>
  <c r="AA90" i="49"/>
  <c r="AA90" i="67" s="1"/>
  <c r="AB90" i="49"/>
  <c r="AE90"/>
  <c r="AE90" i="67" s="1"/>
  <c r="AG90" i="49"/>
  <c r="AG90" i="67" s="1"/>
  <c r="AI90" i="49"/>
  <c r="AI90" i="67" s="1"/>
  <c r="AJ90" i="49"/>
  <c r="G91"/>
  <c r="G91" i="67" s="1"/>
  <c r="I91" i="49"/>
  <c r="I91" i="67" s="1"/>
  <c r="K91" i="49"/>
  <c r="K91" i="67" s="1"/>
  <c r="L91" i="49"/>
  <c r="O91"/>
  <c r="O91" i="67" s="1"/>
  <c r="Q91" i="49"/>
  <c r="Q91" i="67" s="1"/>
  <c r="S91" i="49"/>
  <c r="S91" i="67" s="1"/>
  <c r="T91" i="49"/>
  <c r="W91"/>
  <c r="W91" i="67" s="1"/>
  <c r="Y91" i="49"/>
  <c r="Y91" i="67" s="1"/>
  <c r="AA91" i="49"/>
  <c r="AA91" i="67" s="1"/>
  <c r="AB91" i="49"/>
  <c r="AE91"/>
  <c r="AE91" i="67" s="1"/>
  <c r="AG91" i="49"/>
  <c r="AG91" i="67" s="1"/>
  <c r="AI91" i="49"/>
  <c r="AI91" i="67" s="1"/>
  <c r="AJ91" i="49"/>
  <c r="G92"/>
  <c r="G92" i="67" s="1"/>
  <c r="I92" i="49"/>
  <c r="I92" i="67" s="1"/>
  <c r="K92" i="49"/>
  <c r="K92" i="67" s="1"/>
  <c r="L92" i="49"/>
  <c r="O92"/>
  <c r="O92" i="67" s="1"/>
  <c r="Q92" i="49"/>
  <c r="Q92" i="67" s="1"/>
  <c r="S92" i="49"/>
  <c r="S92" i="67" s="1"/>
  <c r="T92" i="49"/>
  <c r="W92"/>
  <c r="W92" i="67" s="1"/>
  <c r="Y92" i="49"/>
  <c r="Y92" i="67" s="1"/>
  <c r="AA92" i="49"/>
  <c r="AA92" i="67" s="1"/>
  <c r="AB92" i="49"/>
  <c r="AE92"/>
  <c r="AE92" i="67" s="1"/>
  <c r="AG92" i="49"/>
  <c r="AG92" i="67" s="1"/>
  <c r="AI92" i="49"/>
  <c r="AI92" i="67" s="1"/>
  <c r="AJ92" i="49"/>
  <c r="G93"/>
  <c r="G93" i="67" s="1"/>
  <c r="I93" i="49"/>
  <c r="I93" i="67" s="1"/>
  <c r="K93" i="49"/>
  <c r="K93" i="67" s="1"/>
  <c r="L93" i="49"/>
  <c r="O93"/>
  <c r="O93" i="67" s="1"/>
  <c r="Q93" i="49"/>
  <c r="Q93" i="67" s="1"/>
  <c r="S93" i="49"/>
  <c r="S93" i="67" s="1"/>
  <c r="T93" i="49"/>
  <c r="W93"/>
  <c r="W93" i="67" s="1"/>
  <c r="Y93" i="49"/>
  <c r="Y93" i="67" s="1"/>
  <c r="AA93" i="49"/>
  <c r="AA93" i="67" s="1"/>
  <c r="AB93" i="49"/>
  <c r="AE93"/>
  <c r="AE93" i="67" s="1"/>
  <c r="AG93" i="49"/>
  <c r="AG93" i="67" s="1"/>
  <c r="AI93" i="49"/>
  <c r="AI93" i="67" s="1"/>
  <c r="AJ93" i="49"/>
  <c r="G94"/>
  <c r="G94" i="67" s="1"/>
  <c r="I94" i="49"/>
  <c r="I94" i="67" s="1"/>
  <c r="K94" i="49"/>
  <c r="K94" i="67" s="1"/>
  <c r="L94" i="49"/>
  <c r="O94"/>
  <c r="O94" i="67" s="1"/>
  <c r="Q94" i="49"/>
  <c r="Q94" i="67" s="1"/>
  <c r="S94" i="49"/>
  <c r="S94" i="67" s="1"/>
  <c r="T94" i="49"/>
  <c r="W94"/>
  <c r="W94" i="67" s="1"/>
  <c r="Y94" i="49"/>
  <c r="Y94" i="67" s="1"/>
  <c r="AA94" i="49"/>
  <c r="AA94" i="67" s="1"/>
  <c r="AB94" i="49"/>
  <c r="AE94"/>
  <c r="AE94" i="67" s="1"/>
  <c r="AG94" i="49"/>
  <c r="AG94" i="67" s="1"/>
  <c r="AI94" i="49"/>
  <c r="AI94" i="67" s="1"/>
  <c r="AJ94" i="49"/>
  <c r="G95"/>
  <c r="G95" i="67" s="1"/>
  <c r="I95" i="49"/>
  <c r="I95" i="67" s="1"/>
  <c r="K95" i="49"/>
  <c r="K95" i="67" s="1"/>
  <c r="L95" i="49"/>
  <c r="O95"/>
  <c r="O95" i="67" s="1"/>
  <c r="Q95" i="49"/>
  <c r="Q95" i="67" s="1"/>
  <c r="S95" i="49"/>
  <c r="S95" i="67" s="1"/>
  <c r="T95" i="49"/>
  <c r="W95"/>
  <c r="W95" i="67" s="1"/>
  <c r="Y95" i="49"/>
  <c r="Y95" i="67" s="1"/>
  <c r="AA95" i="49"/>
  <c r="AA95" i="67" s="1"/>
  <c r="AB95" i="49"/>
  <c r="AE95"/>
  <c r="AE95" i="67" s="1"/>
  <c r="AG95" i="49"/>
  <c r="AG95" i="67" s="1"/>
  <c r="AI95" i="49"/>
  <c r="AI95" i="67" s="1"/>
  <c r="AJ95" i="49"/>
  <c r="G96"/>
  <c r="G96" i="67" s="1"/>
  <c r="I96" i="49"/>
  <c r="I96" i="67" s="1"/>
  <c r="K96" i="49"/>
  <c r="K96" i="67" s="1"/>
  <c r="L96" i="49"/>
  <c r="O96"/>
  <c r="O96" i="67" s="1"/>
  <c r="Q96" i="49"/>
  <c r="Q96" i="67" s="1"/>
  <c r="S96" i="49"/>
  <c r="S96" i="67" s="1"/>
  <c r="T96" i="49"/>
  <c r="W96"/>
  <c r="W96" i="67" s="1"/>
  <c r="Y96" i="49"/>
  <c r="Y96" i="67" s="1"/>
  <c r="AA96" i="49"/>
  <c r="AA96" i="67" s="1"/>
  <c r="AB96" i="49"/>
  <c r="AE96"/>
  <c r="AE96" i="67" s="1"/>
  <c r="AG96" i="49"/>
  <c r="AG96" i="67" s="1"/>
  <c r="AI96" i="49"/>
  <c r="AI96" i="67" s="1"/>
  <c r="AJ96" i="49"/>
  <c r="G97"/>
  <c r="G97" i="67" s="1"/>
  <c r="I97" i="49"/>
  <c r="I97" i="67" s="1"/>
  <c r="K97" i="49"/>
  <c r="K97" i="67" s="1"/>
  <c r="L97" i="49"/>
  <c r="O97"/>
  <c r="O97" i="67" s="1"/>
  <c r="Q97" i="49"/>
  <c r="Q97" i="67" s="1"/>
  <c r="S97" i="49"/>
  <c r="S97" i="67" s="1"/>
  <c r="T97" i="49"/>
  <c r="W97"/>
  <c r="W97" i="67" s="1"/>
  <c r="Y97" i="49"/>
  <c r="Y97" i="67" s="1"/>
  <c r="AA97" i="49"/>
  <c r="AA97" i="67" s="1"/>
  <c r="AB97" i="49"/>
  <c r="AE97"/>
  <c r="AE97" i="67" s="1"/>
  <c r="AG97" i="49"/>
  <c r="AG97" i="67" s="1"/>
  <c r="AI97" i="49"/>
  <c r="AI97" i="67" s="1"/>
  <c r="AJ97" i="49"/>
  <c r="G98"/>
  <c r="G98" i="67" s="1"/>
  <c r="I98" i="49"/>
  <c r="I98" i="67" s="1"/>
  <c r="K98" i="49"/>
  <c r="K98" i="67" s="1"/>
  <c r="L98" i="49"/>
  <c r="O98"/>
  <c r="O98" i="67" s="1"/>
  <c r="Q98" i="49"/>
  <c r="Q98" i="67" s="1"/>
  <c r="S98" i="49"/>
  <c r="S98" i="67" s="1"/>
  <c r="T98" i="49"/>
  <c r="W98"/>
  <c r="W98" i="67" s="1"/>
  <c r="Y98" i="49"/>
  <c r="Y98" i="67" s="1"/>
  <c r="AA98" i="49"/>
  <c r="AA98" i="67" s="1"/>
  <c r="AB98" i="49"/>
  <c r="AE98"/>
  <c r="AE98" i="67" s="1"/>
  <c r="AG98" i="49"/>
  <c r="AG98" i="67" s="1"/>
  <c r="AI98" i="49"/>
  <c r="AI98" i="67" s="1"/>
  <c r="AJ98" i="49"/>
  <c r="G99"/>
  <c r="G99" i="67" s="1"/>
  <c r="I99" i="49"/>
  <c r="I99" i="67" s="1"/>
  <c r="K99" i="49"/>
  <c r="K99" i="67" s="1"/>
  <c r="L99" i="49"/>
  <c r="O99"/>
  <c r="O99" i="67" s="1"/>
  <c r="Q99" i="49"/>
  <c r="Q99" i="67" s="1"/>
  <c r="S99" i="49"/>
  <c r="S99" i="67" s="1"/>
  <c r="T99" i="49"/>
  <c r="W99"/>
  <c r="W99" i="67" s="1"/>
  <c r="Y99" i="49"/>
  <c r="Y99" i="67" s="1"/>
  <c r="AA99" i="49"/>
  <c r="AA99" i="67" s="1"/>
  <c r="AB99" i="49"/>
  <c r="AE99"/>
  <c r="AE99" i="67" s="1"/>
  <c r="AG99" i="49"/>
  <c r="AG99" i="67" s="1"/>
  <c r="AI99" i="49"/>
  <c r="AI99" i="67" s="1"/>
  <c r="AJ99" i="49"/>
  <c r="G100"/>
  <c r="G100" i="67" s="1"/>
  <c r="I100" i="49"/>
  <c r="I100" i="67" s="1"/>
  <c r="K100" i="49"/>
  <c r="K100" i="67" s="1"/>
  <c r="L100" i="49"/>
  <c r="O100"/>
  <c r="O100" i="67" s="1"/>
  <c r="Q100" i="49"/>
  <c r="Q100" i="67" s="1"/>
  <c r="S100" i="49"/>
  <c r="S100" i="67" s="1"/>
  <c r="T100" i="49"/>
  <c r="W100"/>
  <c r="W100" i="67" s="1"/>
  <c r="Y100" i="49"/>
  <c r="Y100" i="67" s="1"/>
  <c r="AA100" i="49"/>
  <c r="AA100" i="67" s="1"/>
  <c r="AB100" i="49"/>
  <c r="AE100"/>
  <c r="AE100" i="67" s="1"/>
  <c r="AG100" i="49"/>
  <c r="AG100" i="67" s="1"/>
  <c r="AI100" i="49"/>
  <c r="AI100" i="67" s="1"/>
  <c r="AJ100" i="49"/>
  <c r="G101"/>
  <c r="G101" i="67" s="1"/>
  <c r="I101" i="49"/>
  <c r="I101" i="67" s="1"/>
  <c r="K101" i="49"/>
  <c r="K101" i="67" s="1"/>
  <c r="L101" i="49"/>
  <c r="O101"/>
  <c r="O101" i="67" s="1"/>
  <c r="Q101" i="49"/>
  <c r="Q101" i="67" s="1"/>
  <c r="S101" i="49"/>
  <c r="S101" i="67" s="1"/>
  <c r="T101" i="49"/>
  <c r="W101"/>
  <c r="W101" i="67" s="1"/>
  <c r="Y101" i="49"/>
  <c r="Y101" i="67" s="1"/>
  <c r="AA101" i="49"/>
  <c r="AA101" i="67" s="1"/>
  <c r="AB101" i="49"/>
  <c r="AE101"/>
  <c r="AE101" i="67" s="1"/>
  <c r="AG101" i="49"/>
  <c r="AG101" i="67" s="1"/>
  <c r="AI101" i="49"/>
  <c r="AI101" i="67" s="1"/>
  <c r="AJ101" i="49"/>
  <c r="G102"/>
  <c r="G102" i="67" s="1"/>
  <c r="I102" i="49"/>
  <c r="I102" i="67" s="1"/>
  <c r="K102" i="49"/>
  <c r="K102" i="67" s="1"/>
  <c r="L102" i="49"/>
  <c r="O102"/>
  <c r="O102" i="67" s="1"/>
  <c r="Q102" i="49"/>
  <c r="Q102" i="67" s="1"/>
  <c r="S102" i="49"/>
  <c r="S102" i="67" s="1"/>
  <c r="T102" i="49"/>
  <c r="W102"/>
  <c r="W102" i="67" s="1"/>
  <c r="Y102" i="49"/>
  <c r="Y102" i="67" s="1"/>
  <c r="AA102" i="49"/>
  <c r="AA102" i="67" s="1"/>
  <c r="AB102" i="49"/>
  <c r="AE102"/>
  <c r="AE102" i="67" s="1"/>
  <c r="AG102" i="49"/>
  <c r="AG102" i="67" s="1"/>
  <c r="AI102" i="49"/>
  <c r="AI102" i="67" s="1"/>
  <c r="AJ102" i="49"/>
  <c r="G103"/>
  <c r="G103" i="67" s="1"/>
  <c r="I103" i="49"/>
  <c r="I103" i="67" s="1"/>
  <c r="K103" i="49"/>
  <c r="K103" i="67" s="1"/>
  <c r="L103" i="49"/>
  <c r="O103"/>
  <c r="O103" i="67" s="1"/>
  <c r="Q103" i="49"/>
  <c r="Q103" i="67" s="1"/>
  <c r="S103" i="49"/>
  <c r="S103" i="67" s="1"/>
  <c r="T103" i="49"/>
  <c r="W103"/>
  <c r="W103" i="67" s="1"/>
  <c r="Y103" i="49"/>
  <c r="Y103" i="67" s="1"/>
  <c r="AA103" i="49"/>
  <c r="AA103" i="67" s="1"/>
  <c r="AB103" i="49"/>
  <c r="AE103"/>
  <c r="AE103" i="67" s="1"/>
  <c r="AG103" i="49"/>
  <c r="AG103" i="67" s="1"/>
  <c r="AI103" i="49"/>
  <c r="AI103" i="67" s="1"/>
  <c r="AJ103" i="49"/>
  <c r="G104"/>
  <c r="G104" i="67" s="1"/>
  <c r="I104" i="49"/>
  <c r="I104" i="67" s="1"/>
  <c r="K104" i="49"/>
  <c r="K104" i="67" s="1"/>
  <c r="L104" i="49"/>
  <c r="O104"/>
  <c r="O104" i="67" s="1"/>
  <c r="Q104" i="49"/>
  <c r="Q104" i="67" s="1"/>
  <c r="S104" i="49"/>
  <c r="S104" i="67" s="1"/>
  <c r="T104" i="49"/>
  <c r="W104"/>
  <c r="W104" i="67" s="1"/>
  <c r="Y104" i="49"/>
  <c r="Y104" i="67" s="1"/>
  <c r="AA104" i="49"/>
  <c r="AA104" i="67" s="1"/>
  <c r="AB104" i="49"/>
  <c r="AE104"/>
  <c r="AE104" i="67" s="1"/>
  <c r="AG104" i="49"/>
  <c r="AG104" i="67" s="1"/>
  <c r="AI104" i="49"/>
  <c r="AI104" i="67" s="1"/>
  <c r="AJ104" i="49"/>
  <c r="G105"/>
  <c r="G105" i="67" s="1"/>
  <c r="I105" i="49"/>
  <c r="I105" i="67" s="1"/>
  <c r="K105" i="49"/>
  <c r="K105" i="67" s="1"/>
  <c r="L105" i="49"/>
  <c r="O105"/>
  <c r="O105" i="67" s="1"/>
  <c r="Q105" i="49"/>
  <c r="Q105" i="67" s="1"/>
  <c r="S105" i="49"/>
  <c r="S105" i="67" s="1"/>
  <c r="T105" i="49"/>
  <c r="W105"/>
  <c r="W105" i="67" s="1"/>
  <c r="Y105" i="49"/>
  <c r="Y105" i="67" s="1"/>
  <c r="AA105" i="49"/>
  <c r="AA105" i="67" s="1"/>
  <c r="AB105" i="49"/>
  <c r="AE105"/>
  <c r="AE105" i="67" s="1"/>
  <c r="AG105" i="49"/>
  <c r="AG105" i="67" s="1"/>
  <c r="AI105" i="49"/>
  <c r="AI105" i="67" s="1"/>
  <c r="AJ105" i="49"/>
  <c r="G106"/>
  <c r="G106" i="67" s="1"/>
  <c r="I106" i="49"/>
  <c r="I106" i="67" s="1"/>
  <c r="K106" i="49"/>
  <c r="K106" i="67" s="1"/>
  <c r="L106" i="49"/>
  <c r="O106"/>
  <c r="O106" i="67" s="1"/>
  <c r="Q106" i="49"/>
  <c r="Q106" i="67" s="1"/>
  <c r="S106" i="49"/>
  <c r="S106" i="67" s="1"/>
  <c r="T106" i="49"/>
  <c r="W106"/>
  <c r="W106" i="67" s="1"/>
  <c r="Y106" i="49"/>
  <c r="Y106" i="67" s="1"/>
  <c r="AA106" i="49"/>
  <c r="AA106" i="67" s="1"/>
  <c r="AB106" i="49"/>
  <c r="AE106"/>
  <c r="AE106" i="67" s="1"/>
  <c r="AG106" i="49"/>
  <c r="AG106" i="67" s="1"/>
  <c r="AI106" i="49"/>
  <c r="AI106" i="67" s="1"/>
  <c r="AJ106" i="49"/>
  <c r="G107"/>
  <c r="G107" i="67" s="1"/>
  <c r="I107" i="49"/>
  <c r="I107" i="67" s="1"/>
  <c r="K107" i="49"/>
  <c r="K107" i="67" s="1"/>
  <c r="L107" i="49"/>
  <c r="O107"/>
  <c r="O107" i="67" s="1"/>
  <c r="Q107" i="49"/>
  <c r="Q107" i="67" s="1"/>
  <c r="S107" i="49"/>
  <c r="S107" i="67" s="1"/>
  <c r="T107" i="49"/>
  <c r="W107"/>
  <c r="W107" i="67" s="1"/>
  <c r="Y107" i="49"/>
  <c r="Y107" i="67" s="1"/>
  <c r="AA107" i="49"/>
  <c r="AA107" i="67" s="1"/>
  <c r="AB107" i="49"/>
  <c r="AE107"/>
  <c r="AE107" i="67" s="1"/>
  <c r="AG107" i="49"/>
  <c r="AG107" i="67" s="1"/>
  <c r="AI107" i="49"/>
  <c r="AI107" i="67" s="1"/>
  <c r="AJ107" i="49"/>
  <c r="G108"/>
  <c r="G108" i="67" s="1"/>
  <c r="I108" i="49"/>
  <c r="I108" i="67" s="1"/>
  <c r="K108" i="49"/>
  <c r="K108" i="67" s="1"/>
  <c r="L108" i="49"/>
  <c r="O108"/>
  <c r="O108" i="67" s="1"/>
  <c r="Q108" i="49"/>
  <c r="Q108" i="67" s="1"/>
  <c r="S108" i="49"/>
  <c r="S108" i="67" s="1"/>
  <c r="T108" i="49"/>
  <c r="W108"/>
  <c r="W108" i="67" s="1"/>
  <c r="Y108" i="49"/>
  <c r="Y108" i="67" s="1"/>
  <c r="AA108" i="49"/>
  <c r="AA108" i="67" s="1"/>
  <c r="AB108" i="49"/>
  <c r="AE108"/>
  <c r="AE108" i="67" s="1"/>
  <c r="AG108" i="49"/>
  <c r="AG108" i="67" s="1"/>
  <c r="AI108" i="49"/>
  <c r="AI108" i="67" s="1"/>
  <c r="AJ108" i="49"/>
  <c r="G109"/>
  <c r="G109" i="67" s="1"/>
  <c r="I109" i="49"/>
  <c r="I109" i="67" s="1"/>
  <c r="K109" i="49"/>
  <c r="K109" i="67" s="1"/>
  <c r="L109" i="49"/>
  <c r="O109"/>
  <c r="O109" i="67" s="1"/>
  <c r="Q109" i="49"/>
  <c r="Q109" i="67" s="1"/>
  <c r="S109" i="49"/>
  <c r="S109" i="67" s="1"/>
  <c r="T109" i="49"/>
  <c r="W109"/>
  <c r="W109" i="67" s="1"/>
  <c r="Y109" i="49"/>
  <c r="Y109" i="67" s="1"/>
  <c r="AA109" i="49"/>
  <c r="AA109" i="67" s="1"/>
  <c r="AB109" i="49"/>
  <c r="AE109"/>
  <c r="AE109" i="67" s="1"/>
  <c r="AG109" i="49"/>
  <c r="AG109" i="67" s="1"/>
  <c r="AI109" i="49"/>
  <c r="AI109" i="67" s="1"/>
  <c r="AJ109" i="49"/>
  <c r="G110"/>
  <c r="G110" i="67" s="1"/>
  <c r="I110" i="49"/>
  <c r="I110" i="67" s="1"/>
  <c r="K110" i="49"/>
  <c r="K110" i="67" s="1"/>
  <c r="L110" i="49"/>
  <c r="O110"/>
  <c r="O110" i="67" s="1"/>
  <c r="Q110" i="49"/>
  <c r="Q110" i="67" s="1"/>
  <c r="S110" i="49"/>
  <c r="S110" i="67" s="1"/>
  <c r="T110" i="49"/>
  <c r="W110"/>
  <c r="W110" i="67" s="1"/>
  <c r="Y110" i="49"/>
  <c r="Y110" i="67" s="1"/>
  <c r="AA110" i="49"/>
  <c r="AA110" i="67" s="1"/>
  <c r="AB110" i="49"/>
  <c r="AE110"/>
  <c r="AE110" i="67" s="1"/>
  <c r="AG110" i="49"/>
  <c r="AG110" i="67" s="1"/>
  <c r="AI110" i="49"/>
  <c r="AI110" i="67" s="1"/>
  <c r="AJ110" i="49"/>
  <c r="G111"/>
  <c r="G111" i="67" s="1"/>
  <c r="I111" i="49"/>
  <c r="I111" i="67" s="1"/>
  <c r="K111" i="49"/>
  <c r="K111" i="67" s="1"/>
  <c r="L111" i="49"/>
  <c r="O111"/>
  <c r="O111" i="67" s="1"/>
  <c r="Q111" i="49"/>
  <c r="Q111" i="67" s="1"/>
  <c r="S111" i="49"/>
  <c r="S111" i="67" s="1"/>
  <c r="T111" i="49"/>
  <c r="W111"/>
  <c r="W111" i="67" s="1"/>
  <c r="Y111" i="49"/>
  <c r="Y111" i="67" s="1"/>
  <c r="AA111" i="49"/>
  <c r="AA111" i="67" s="1"/>
  <c r="AB111" i="49"/>
  <c r="AE111"/>
  <c r="AE111" i="67" s="1"/>
  <c r="AG111" i="49"/>
  <c r="AG111" i="67" s="1"/>
  <c r="AI111" i="49"/>
  <c r="AI111" i="67" s="1"/>
  <c r="AJ111" i="49"/>
  <c r="G12" i="48"/>
  <c r="G12" i="66" s="1"/>
  <c r="I12" i="48"/>
  <c r="I12" i="66" s="1"/>
  <c r="K12" i="48"/>
  <c r="K12" i="66" s="1"/>
  <c r="L12" i="48"/>
  <c r="O12"/>
  <c r="O12" i="66" s="1"/>
  <c r="Q12" i="48"/>
  <c r="Q12" i="66" s="1"/>
  <c r="S12" i="48"/>
  <c r="S12" i="66" s="1"/>
  <c r="T12" i="48"/>
  <c r="W12"/>
  <c r="W12" i="66" s="1"/>
  <c r="Y12" i="48"/>
  <c r="Y12" i="66" s="1"/>
  <c r="AA12" i="48"/>
  <c r="AA12" i="66" s="1"/>
  <c r="AB12" i="48"/>
  <c r="AE12"/>
  <c r="AE12" i="66" s="1"/>
  <c r="AG12" i="48"/>
  <c r="AG12" i="66" s="1"/>
  <c r="AI12" i="48"/>
  <c r="AI12" i="66" s="1"/>
  <c r="AJ12" i="48"/>
  <c r="G13"/>
  <c r="G13" i="66" s="1"/>
  <c r="I13" i="48"/>
  <c r="I13" i="66" s="1"/>
  <c r="K13" i="48"/>
  <c r="K13" i="66" s="1"/>
  <c r="L13" i="48"/>
  <c r="O13"/>
  <c r="O13" i="66" s="1"/>
  <c r="Q13" i="48"/>
  <c r="Q13" i="66" s="1"/>
  <c r="S13" i="48"/>
  <c r="S13" i="66" s="1"/>
  <c r="T13" i="48"/>
  <c r="W13"/>
  <c r="W13" i="66" s="1"/>
  <c r="Y13" i="48"/>
  <c r="Y13" i="66" s="1"/>
  <c r="AA13" i="48"/>
  <c r="AA13" i="66" s="1"/>
  <c r="AB13" i="48"/>
  <c r="AE13"/>
  <c r="AE13" i="66" s="1"/>
  <c r="AG13" i="48"/>
  <c r="AG13" i="66" s="1"/>
  <c r="AI13" i="48"/>
  <c r="AI13" i="66" s="1"/>
  <c r="AJ13" i="48"/>
  <c r="G14"/>
  <c r="G14" i="66" s="1"/>
  <c r="I14" i="48"/>
  <c r="I14" i="66" s="1"/>
  <c r="K14" i="48"/>
  <c r="K14" i="66" s="1"/>
  <c r="L14" i="48"/>
  <c r="O14"/>
  <c r="O14" i="66" s="1"/>
  <c r="Q14" i="48"/>
  <c r="Q14" i="66" s="1"/>
  <c r="S14" i="48"/>
  <c r="S14" i="66" s="1"/>
  <c r="T14" i="48"/>
  <c r="W14"/>
  <c r="W14" i="66" s="1"/>
  <c r="Y14" i="48"/>
  <c r="Y14" i="66" s="1"/>
  <c r="AA14" i="48"/>
  <c r="AA14" i="66" s="1"/>
  <c r="AB14" i="48"/>
  <c r="AE14"/>
  <c r="AE14" i="66" s="1"/>
  <c r="AG14" i="48"/>
  <c r="AG14" i="66" s="1"/>
  <c r="AI14" i="48"/>
  <c r="AI14" i="66" s="1"/>
  <c r="AJ14" i="48"/>
  <c r="G15"/>
  <c r="G15" i="66" s="1"/>
  <c r="I15" i="48"/>
  <c r="I15" i="66" s="1"/>
  <c r="K15" i="48"/>
  <c r="K15" i="66" s="1"/>
  <c r="L15" i="48"/>
  <c r="O15"/>
  <c r="O15" i="66" s="1"/>
  <c r="Q15" i="48"/>
  <c r="Q15" i="66" s="1"/>
  <c r="S15" i="48"/>
  <c r="S15" i="66" s="1"/>
  <c r="T15" i="48"/>
  <c r="W15"/>
  <c r="W15" i="66" s="1"/>
  <c r="Y15" i="48"/>
  <c r="Y15" i="66" s="1"/>
  <c r="AA15" i="48"/>
  <c r="AA15" i="66" s="1"/>
  <c r="AB15" i="48"/>
  <c r="AE15"/>
  <c r="AE15" i="66" s="1"/>
  <c r="AG15" i="48"/>
  <c r="AG15" i="66" s="1"/>
  <c r="AI15" i="48"/>
  <c r="AI15" i="66" s="1"/>
  <c r="AJ15" i="48"/>
  <c r="G16"/>
  <c r="G16" i="66" s="1"/>
  <c r="I16" i="48"/>
  <c r="I16" i="66" s="1"/>
  <c r="K16" i="48"/>
  <c r="K16" i="66" s="1"/>
  <c r="L16" i="48"/>
  <c r="O16"/>
  <c r="O16" i="66" s="1"/>
  <c r="Q16" i="48"/>
  <c r="Q16" i="66" s="1"/>
  <c r="S16" i="48"/>
  <c r="S16" i="66" s="1"/>
  <c r="T16" i="48"/>
  <c r="W16"/>
  <c r="W16" i="66" s="1"/>
  <c r="Y16" i="48"/>
  <c r="Y16" i="66" s="1"/>
  <c r="AA16" i="48"/>
  <c r="AA16" i="66" s="1"/>
  <c r="AB16" i="48"/>
  <c r="AE16"/>
  <c r="AE16" i="66" s="1"/>
  <c r="AG16" i="48"/>
  <c r="AG16" i="66" s="1"/>
  <c r="AI16" i="48"/>
  <c r="AI16" i="66" s="1"/>
  <c r="AJ16" i="48"/>
  <c r="G17"/>
  <c r="G17" i="66" s="1"/>
  <c r="I17" i="48"/>
  <c r="I17" i="66" s="1"/>
  <c r="K17" i="48"/>
  <c r="K17" i="66" s="1"/>
  <c r="L17" i="48"/>
  <c r="O17"/>
  <c r="O17" i="66" s="1"/>
  <c r="Q17" i="48"/>
  <c r="Q17" i="66" s="1"/>
  <c r="S17" i="48"/>
  <c r="S17" i="66" s="1"/>
  <c r="T17" i="48"/>
  <c r="W17"/>
  <c r="W17" i="66" s="1"/>
  <c r="Y17" i="48"/>
  <c r="Y17" i="66" s="1"/>
  <c r="AA17" i="48"/>
  <c r="AA17" i="66" s="1"/>
  <c r="AB17" i="48"/>
  <c r="AE17"/>
  <c r="AE17" i="66" s="1"/>
  <c r="AG17" i="48"/>
  <c r="AG17" i="66" s="1"/>
  <c r="AI17" i="48"/>
  <c r="AI17" i="66" s="1"/>
  <c r="AJ17" i="48"/>
  <c r="G18"/>
  <c r="G18" i="66" s="1"/>
  <c r="I18" i="48"/>
  <c r="I18" i="66" s="1"/>
  <c r="K18" i="48"/>
  <c r="K18" i="66" s="1"/>
  <c r="L18" i="48"/>
  <c r="O18"/>
  <c r="O18" i="66" s="1"/>
  <c r="Q18" i="48"/>
  <c r="Q18" i="66" s="1"/>
  <c r="S18" i="48"/>
  <c r="S18" i="66" s="1"/>
  <c r="T18" i="48"/>
  <c r="W18"/>
  <c r="W18" i="66" s="1"/>
  <c r="Y18" i="48"/>
  <c r="Y18" i="66" s="1"/>
  <c r="AA18" i="48"/>
  <c r="AA18" i="66" s="1"/>
  <c r="AB18" i="48"/>
  <c r="AE18"/>
  <c r="AE18" i="66" s="1"/>
  <c r="AG18" i="48"/>
  <c r="AG18" i="66" s="1"/>
  <c r="AI18" i="48"/>
  <c r="AI18" i="66" s="1"/>
  <c r="AJ18" i="48"/>
  <c r="G19"/>
  <c r="G19" i="66" s="1"/>
  <c r="I19" i="48"/>
  <c r="I19" i="66" s="1"/>
  <c r="K19" i="48"/>
  <c r="K19" i="66" s="1"/>
  <c r="L19" i="48"/>
  <c r="O19"/>
  <c r="O19" i="66" s="1"/>
  <c r="Q19" i="48"/>
  <c r="Q19" i="66" s="1"/>
  <c r="S19" i="48"/>
  <c r="S19" i="66" s="1"/>
  <c r="T19" i="48"/>
  <c r="W19"/>
  <c r="W19" i="66" s="1"/>
  <c r="Y19" i="48"/>
  <c r="Y19" i="66" s="1"/>
  <c r="AA19" i="48"/>
  <c r="AA19" i="66" s="1"/>
  <c r="AB19" i="48"/>
  <c r="AE19"/>
  <c r="AE19" i="66" s="1"/>
  <c r="AG19" i="48"/>
  <c r="AG19" i="66" s="1"/>
  <c r="AI19" i="48"/>
  <c r="AI19" i="66" s="1"/>
  <c r="AJ19" i="48"/>
  <c r="G20"/>
  <c r="G20" i="66" s="1"/>
  <c r="I20" i="48"/>
  <c r="I20" i="66" s="1"/>
  <c r="K20" i="48"/>
  <c r="K20" i="66" s="1"/>
  <c r="L20" i="48"/>
  <c r="O20"/>
  <c r="O20" i="66" s="1"/>
  <c r="Q20" i="48"/>
  <c r="Q20" i="66" s="1"/>
  <c r="S20" i="48"/>
  <c r="S20" i="66" s="1"/>
  <c r="T20" i="48"/>
  <c r="W20"/>
  <c r="W20" i="66" s="1"/>
  <c r="Y20" i="48"/>
  <c r="Y20" i="66" s="1"/>
  <c r="AA20" i="48"/>
  <c r="AA20" i="66" s="1"/>
  <c r="AB20" i="48"/>
  <c r="AE20"/>
  <c r="AE20" i="66" s="1"/>
  <c r="AG20" i="48"/>
  <c r="AG20" i="66" s="1"/>
  <c r="AI20" i="48"/>
  <c r="AI20" i="66" s="1"/>
  <c r="AJ20" i="48"/>
  <c r="G21"/>
  <c r="G21" i="66" s="1"/>
  <c r="I21" i="48"/>
  <c r="I21" i="66" s="1"/>
  <c r="K21" i="48"/>
  <c r="K21" i="66" s="1"/>
  <c r="L21" i="48"/>
  <c r="O21"/>
  <c r="O21" i="66" s="1"/>
  <c r="Q21" i="48"/>
  <c r="Q21" i="66" s="1"/>
  <c r="S21" i="48"/>
  <c r="S21" i="66" s="1"/>
  <c r="T21" i="48"/>
  <c r="W21"/>
  <c r="W21" i="66" s="1"/>
  <c r="Y21" i="48"/>
  <c r="Y21" i="66" s="1"/>
  <c r="AA21" i="48"/>
  <c r="AA21" i="66" s="1"/>
  <c r="AB21" i="48"/>
  <c r="AE21"/>
  <c r="AE21" i="66" s="1"/>
  <c r="AG21" i="48"/>
  <c r="AG21" i="66" s="1"/>
  <c r="AI21" i="48"/>
  <c r="AI21" i="66" s="1"/>
  <c r="AJ21" i="48"/>
  <c r="G22"/>
  <c r="G22" i="66" s="1"/>
  <c r="I22" i="48"/>
  <c r="I22" i="66" s="1"/>
  <c r="K22" i="48"/>
  <c r="K22" i="66" s="1"/>
  <c r="L22" i="48"/>
  <c r="O22"/>
  <c r="O22" i="66" s="1"/>
  <c r="Q22" i="48"/>
  <c r="Q22" i="66" s="1"/>
  <c r="S22" i="48"/>
  <c r="S22" i="66" s="1"/>
  <c r="T22" i="48"/>
  <c r="W22"/>
  <c r="W22" i="66" s="1"/>
  <c r="Y22" i="48"/>
  <c r="Y22" i="66" s="1"/>
  <c r="AA22" i="48"/>
  <c r="AA22" i="66" s="1"/>
  <c r="AB22" i="48"/>
  <c r="AE22"/>
  <c r="AE22" i="66" s="1"/>
  <c r="AG22" i="48"/>
  <c r="AG22" i="66" s="1"/>
  <c r="AI22" i="48"/>
  <c r="AI22" i="66" s="1"/>
  <c r="AJ22" i="48"/>
  <c r="I23"/>
  <c r="I23" i="66" s="1"/>
  <c r="K23" i="48"/>
  <c r="K23" i="66" s="1"/>
  <c r="O23" i="48"/>
  <c r="O23" i="66" s="1"/>
  <c r="Q23" i="48"/>
  <c r="Q23" i="66" s="1"/>
  <c r="S23" i="48"/>
  <c r="S23" i="66" s="1"/>
  <c r="T23" i="48"/>
  <c r="W23"/>
  <c r="W23" i="66" s="1"/>
  <c r="Y23" i="48"/>
  <c r="Y23" i="66" s="1"/>
  <c r="AA23" i="48"/>
  <c r="AA23" i="66" s="1"/>
  <c r="AB23" i="48"/>
  <c r="AE23"/>
  <c r="AE23" i="66" s="1"/>
  <c r="AG23" i="48"/>
  <c r="AG23" i="66" s="1"/>
  <c r="AI23" i="48"/>
  <c r="AI23" i="66" s="1"/>
  <c r="AJ23" i="48"/>
  <c r="G24"/>
  <c r="G24" i="66" s="1"/>
  <c r="I24" i="48"/>
  <c r="I24" i="66" s="1"/>
  <c r="K24" i="48"/>
  <c r="K24" i="66" s="1"/>
  <c r="L24" i="48"/>
  <c r="O24"/>
  <c r="O24" i="66" s="1"/>
  <c r="Q24" i="48"/>
  <c r="Q24" i="66" s="1"/>
  <c r="S24" i="48"/>
  <c r="S24" i="66" s="1"/>
  <c r="T24" i="48"/>
  <c r="W24"/>
  <c r="W24" i="66" s="1"/>
  <c r="Y24" i="48"/>
  <c r="Y24" i="66" s="1"/>
  <c r="AA24" i="48"/>
  <c r="AA24" i="66" s="1"/>
  <c r="AB24" i="48"/>
  <c r="AE24"/>
  <c r="AE24" i="66" s="1"/>
  <c r="AG24" i="48"/>
  <c r="AG24" i="66" s="1"/>
  <c r="AI24" i="48"/>
  <c r="AI24" i="66" s="1"/>
  <c r="AJ24" i="48"/>
  <c r="G25"/>
  <c r="G25" i="66" s="1"/>
  <c r="I25" i="48"/>
  <c r="I25" i="66" s="1"/>
  <c r="K25" i="48"/>
  <c r="K25" i="66" s="1"/>
  <c r="L25" i="48"/>
  <c r="O25"/>
  <c r="O25" i="66" s="1"/>
  <c r="Q25" i="48"/>
  <c r="Q25" i="66" s="1"/>
  <c r="S25" i="48"/>
  <c r="S25" i="66" s="1"/>
  <c r="T25" i="48"/>
  <c r="W25"/>
  <c r="W25" i="66" s="1"/>
  <c r="Y25" i="48"/>
  <c r="Y25" i="66" s="1"/>
  <c r="AA25" i="48"/>
  <c r="AA25" i="66" s="1"/>
  <c r="AB25" i="48"/>
  <c r="AE25"/>
  <c r="AE25" i="66" s="1"/>
  <c r="AG25" i="48"/>
  <c r="AG25" i="66" s="1"/>
  <c r="AI25" i="48"/>
  <c r="AI25" i="66" s="1"/>
  <c r="AJ25" i="48"/>
  <c r="G26"/>
  <c r="G26" i="66" s="1"/>
  <c r="I26" i="48"/>
  <c r="I26" i="66" s="1"/>
  <c r="K26" i="48"/>
  <c r="K26" i="66" s="1"/>
  <c r="L26" i="48"/>
  <c r="O26"/>
  <c r="O26" i="66" s="1"/>
  <c r="Q26" i="48"/>
  <c r="Q26" i="66" s="1"/>
  <c r="S26" i="48"/>
  <c r="S26" i="66" s="1"/>
  <c r="T26" i="48"/>
  <c r="W26"/>
  <c r="W26" i="66" s="1"/>
  <c r="Y26" i="48"/>
  <c r="Y26" i="66" s="1"/>
  <c r="AA26" i="48"/>
  <c r="AA26" i="66" s="1"/>
  <c r="AB26" i="48"/>
  <c r="AE26"/>
  <c r="AE26" i="66" s="1"/>
  <c r="AG26" i="48"/>
  <c r="AG26" i="66" s="1"/>
  <c r="AI26" i="48"/>
  <c r="AI26" i="66" s="1"/>
  <c r="AJ26" i="48"/>
  <c r="G27"/>
  <c r="G27" i="66" s="1"/>
  <c r="I27" i="48"/>
  <c r="I27" i="66" s="1"/>
  <c r="K27" i="48"/>
  <c r="K27" i="66" s="1"/>
  <c r="L27" i="48"/>
  <c r="O27"/>
  <c r="O27" i="66" s="1"/>
  <c r="Q27" i="48"/>
  <c r="Q27" i="66" s="1"/>
  <c r="S27" i="48"/>
  <c r="S27" i="66" s="1"/>
  <c r="T27" i="48"/>
  <c r="W27"/>
  <c r="W27" i="66" s="1"/>
  <c r="Y27" i="48"/>
  <c r="Y27" i="66" s="1"/>
  <c r="AA27" i="48"/>
  <c r="AA27" i="66" s="1"/>
  <c r="AB27" i="48"/>
  <c r="AE27"/>
  <c r="AE27" i="66" s="1"/>
  <c r="AG27" i="48"/>
  <c r="AG27" i="66" s="1"/>
  <c r="AI27" i="48"/>
  <c r="AI27" i="66" s="1"/>
  <c r="AJ27" i="48"/>
  <c r="G28"/>
  <c r="G28" i="66" s="1"/>
  <c r="I28" i="48"/>
  <c r="I28" i="66" s="1"/>
  <c r="K28" i="48"/>
  <c r="K28" i="66" s="1"/>
  <c r="L28" i="48"/>
  <c r="O28"/>
  <c r="O28" i="66" s="1"/>
  <c r="Q28" i="48"/>
  <c r="Q28" i="66" s="1"/>
  <c r="S28" i="48"/>
  <c r="S28" i="66" s="1"/>
  <c r="T28" i="48"/>
  <c r="W28"/>
  <c r="W28" i="66" s="1"/>
  <c r="Y28" i="48"/>
  <c r="Y28" i="66" s="1"/>
  <c r="AA28" i="48"/>
  <c r="AA28" i="66" s="1"/>
  <c r="AB28" i="48"/>
  <c r="AE28"/>
  <c r="AE28" i="66" s="1"/>
  <c r="AG28" i="48"/>
  <c r="AG28" i="66" s="1"/>
  <c r="AI28" i="48"/>
  <c r="AI28" i="66" s="1"/>
  <c r="AJ28" i="48"/>
  <c r="G29"/>
  <c r="G29" i="66" s="1"/>
  <c r="I29" i="48"/>
  <c r="I29" i="66" s="1"/>
  <c r="K29" i="48"/>
  <c r="K29" i="66" s="1"/>
  <c r="L29" i="48"/>
  <c r="O29"/>
  <c r="O29" i="66" s="1"/>
  <c r="Q29" i="48"/>
  <c r="Q29" i="66" s="1"/>
  <c r="S29" i="48"/>
  <c r="S29" i="66" s="1"/>
  <c r="T29" i="48"/>
  <c r="W29"/>
  <c r="W29" i="66" s="1"/>
  <c r="Y29" i="48"/>
  <c r="Y29" i="66" s="1"/>
  <c r="AA29" i="48"/>
  <c r="AA29" i="66" s="1"/>
  <c r="AB29" i="48"/>
  <c r="AE29"/>
  <c r="AE29" i="66" s="1"/>
  <c r="AG29" i="48"/>
  <c r="AG29" i="66" s="1"/>
  <c r="AI29" i="48"/>
  <c r="AI29" i="66" s="1"/>
  <c r="AJ29" i="48"/>
  <c r="G30"/>
  <c r="G30" i="66" s="1"/>
  <c r="I30" i="48"/>
  <c r="I30" i="66" s="1"/>
  <c r="K30" i="48"/>
  <c r="K30" i="66" s="1"/>
  <c r="L30" i="48"/>
  <c r="O30"/>
  <c r="O30" i="66" s="1"/>
  <c r="Q30" i="48"/>
  <c r="Q30" i="66" s="1"/>
  <c r="S30" i="48"/>
  <c r="S30" i="66" s="1"/>
  <c r="T30" i="48"/>
  <c r="W30"/>
  <c r="W30" i="66" s="1"/>
  <c r="Y30" i="48"/>
  <c r="Y30" i="66" s="1"/>
  <c r="AA30" i="48"/>
  <c r="AA30" i="66" s="1"/>
  <c r="AB30" i="48"/>
  <c r="AE30"/>
  <c r="AE30" i="66" s="1"/>
  <c r="AG30" i="48"/>
  <c r="AG30" i="66" s="1"/>
  <c r="AI30" i="48"/>
  <c r="AI30" i="66" s="1"/>
  <c r="AJ30" i="48"/>
  <c r="G31"/>
  <c r="G31" i="66" s="1"/>
  <c r="I31" i="48"/>
  <c r="I31" i="66" s="1"/>
  <c r="K31" i="48"/>
  <c r="K31" i="66" s="1"/>
  <c r="L31" i="48"/>
  <c r="O31"/>
  <c r="O31" i="66" s="1"/>
  <c r="Q31" i="48"/>
  <c r="Q31" i="66" s="1"/>
  <c r="S31" i="48"/>
  <c r="S31" i="66" s="1"/>
  <c r="T31" i="48"/>
  <c r="W31"/>
  <c r="W31" i="66" s="1"/>
  <c r="Y31" i="48"/>
  <c r="Y31" i="66" s="1"/>
  <c r="AA31" i="48"/>
  <c r="AA31" i="66" s="1"/>
  <c r="AB31" i="48"/>
  <c r="AE31"/>
  <c r="AE31" i="66" s="1"/>
  <c r="AG31" i="48"/>
  <c r="AG31" i="66" s="1"/>
  <c r="AI31" i="48"/>
  <c r="AI31" i="66" s="1"/>
  <c r="AJ31" i="48"/>
  <c r="G32"/>
  <c r="G32" i="66" s="1"/>
  <c r="I32" i="48"/>
  <c r="I32" i="66" s="1"/>
  <c r="K32" i="48"/>
  <c r="K32" i="66" s="1"/>
  <c r="L32" i="48"/>
  <c r="O32"/>
  <c r="O32" i="66" s="1"/>
  <c r="Q32" i="48"/>
  <c r="Q32" i="66" s="1"/>
  <c r="S32" i="48"/>
  <c r="S32" i="66" s="1"/>
  <c r="T32" i="48"/>
  <c r="W32"/>
  <c r="W32" i="66" s="1"/>
  <c r="Y32" i="48"/>
  <c r="Y32" i="66" s="1"/>
  <c r="AA32" i="48"/>
  <c r="AA32" i="66" s="1"/>
  <c r="AB32" i="48"/>
  <c r="AE32"/>
  <c r="AE32" i="66" s="1"/>
  <c r="AG32" i="48"/>
  <c r="AG32" i="66" s="1"/>
  <c r="AI32" i="48"/>
  <c r="AI32" i="66" s="1"/>
  <c r="AJ32" i="48"/>
  <c r="G33"/>
  <c r="G33" i="66" s="1"/>
  <c r="I33" i="48"/>
  <c r="I33" i="66" s="1"/>
  <c r="K33" i="48"/>
  <c r="K33" i="66" s="1"/>
  <c r="L33" i="48"/>
  <c r="O33"/>
  <c r="O33" i="66" s="1"/>
  <c r="Q33" i="48"/>
  <c r="Q33" i="66" s="1"/>
  <c r="S33" i="48"/>
  <c r="S33" i="66" s="1"/>
  <c r="T33" i="48"/>
  <c r="W33"/>
  <c r="W33" i="66" s="1"/>
  <c r="Y33" i="48"/>
  <c r="Y33" i="66" s="1"/>
  <c r="AA33" i="48"/>
  <c r="AA33" i="66" s="1"/>
  <c r="AB33" i="48"/>
  <c r="AE33"/>
  <c r="AE33" i="66" s="1"/>
  <c r="AG33" i="48"/>
  <c r="AG33" i="66" s="1"/>
  <c r="AI33" i="48"/>
  <c r="AI33" i="66" s="1"/>
  <c r="AJ33" i="48"/>
  <c r="G34"/>
  <c r="G34" i="66" s="1"/>
  <c r="I34" i="48"/>
  <c r="I34" i="66" s="1"/>
  <c r="K34" i="48"/>
  <c r="K34" i="66" s="1"/>
  <c r="L34" i="48"/>
  <c r="O34"/>
  <c r="O34" i="66" s="1"/>
  <c r="Q34" i="48"/>
  <c r="Q34" i="66" s="1"/>
  <c r="S34" i="48"/>
  <c r="S34" i="66" s="1"/>
  <c r="T34" i="48"/>
  <c r="W34"/>
  <c r="W34" i="66" s="1"/>
  <c r="Y34" i="48"/>
  <c r="Y34" i="66" s="1"/>
  <c r="AA34" i="48"/>
  <c r="AA34" i="66" s="1"/>
  <c r="AB34" i="48"/>
  <c r="AE34"/>
  <c r="AE34" i="66" s="1"/>
  <c r="AG34" i="48"/>
  <c r="AG34" i="66" s="1"/>
  <c r="AI34" i="48"/>
  <c r="AI34" i="66" s="1"/>
  <c r="AJ34" i="48"/>
  <c r="G35"/>
  <c r="G35" i="66" s="1"/>
  <c r="I35" i="48"/>
  <c r="I35" i="66" s="1"/>
  <c r="K35" i="48"/>
  <c r="K35" i="66" s="1"/>
  <c r="L35" i="48"/>
  <c r="O35"/>
  <c r="O35" i="66" s="1"/>
  <c r="Q35" i="48"/>
  <c r="Q35" i="66" s="1"/>
  <c r="S35" i="48"/>
  <c r="S35" i="66" s="1"/>
  <c r="T35" i="48"/>
  <c r="W35"/>
  <c r="W35" i="66" s="1"/>
  <c r="Y35" i="48"/>
  <c r="Y35" i="66" s="1"/>
  <c r="AA35" i="48"/>
  <c r="AA35" i="66" s="1"/>
  <c r="AB35" i="48"/>
  <c r="AE35"/>
  <c r="AE35" i="66" s="1"/>
  <c r="AG35" i="48"/>
  <c r="AG35" i="66" s="1"/>
  <c r="AI35" i="48"/>
  <c r="AI35" i="66" s="1"/>
  <c r="AJ35" i="48"/>
  <c r="G36"/>
  <c r="G36" i="66" s="1"/>
  <c r="I36" i="48"/>
  <c r="I36" i="66" s="1"/>
  <c r="K36" i="48"/>
  <c r="K36" i="66" s="1"/>
  <c r="L36" i="48"/>
  <c r="O36"/>
  <c r="O36" i="66" s="1"/>
  <c r="Q36" i="48"/>
  <c r="Q36" i="66" s="1"/>
  <c r="S36" i="48"/>
  <c r="S36" i="66" s="1"/>
  <c r="T36" i="48"/>
  <c r="W36"/>
  <c r="W36" i="66" s="1"/>
  <c r="Y36" i="48"/>
  <c r="Y36" i="66" s="1"/>
  <c r="AA36" i="48"/>
  <c r="AA36" i="66" s="1"/>
  <c r="AB36" i="48"/>
  <c r="AE36"/>
  <c r="AE36" i="66" s="1"/>
  <c r="AG36" i="48"/>
  <c r="AG36" i="66" s="1"/>
  <c r="AI36" i="48"/>
  <c r="AI36" i="66" s="1"/>
  <c r="AJ36" i="48"/>
  <c r="G37"/>
  <c r="G37" i="66" s="1"/>
  <c r="I37" i="48"/>
  <c r="I37" i="66" s="1"/>
  <c r="K37" i="48"/>
  <c r="K37" i="66" s="1"/>
  <c r="L37" i="48"/>
  <c r="O37"/>
  <c r="O37" i="66" s="1"/>
  <c r="Q37" i="48"/>
  <c r="Q37" i="66" s="1"/>
  <c r="S37" i="48"/>
  <c r="S37" i="66" s="1"/>
  <c r="T37" i="48"/>
  <c r="W37"/>
  <c r="W37" i="66" s="1"/>
  <c r="Y37" i="48"/>
  <c r="Y37" i="66" s="1"/>
  <c r="AA37" i="48"/>
  <c r="AA37" i="66" s="1"/>
  <c r="AB37" i="48"/>
  <c r="AE37"/>
  <c r="AE37" i="66" s="1"/>
  <c r="AG37" i="48"/>
  <c r="AG37" i="66" s="1"/>
  <c r="AI37" i="48"/>
  <c r="AI37" i="66" s="1"/>
  <c r="AJ37" i="48"/>
  <c r="G38"/>
  <c r="G38" i="66" s="1"/>
  <c r="I38" i="48"/>
  <c r="I38" i="66" s="1"/>
  <c r="K38" i="48"/>
  <c r="K38" i="66" s="1"/>
  <c r="L38" i="48"/>
  <c r="O38"/>
  <c r="O38" i="66" s="1"/>
  <c r="Q38" i="48"/>
  <c r="Q38" i="66" s="1"/>
  <c r="S38" i="48"/>
  <c r="S38" i="66" s="1"/>
  <c r="T38" i="48"/>
  <c r="W38"/>
  <c r="W38" i="66" s="1"/>
  <c r="Y38" i="48"/>
  <c r="Y38" i="66" s="1"/>
  <c r="AA38" i="48"/>
  <c r="AA38" i="66" s="1"/>
  <c r="AB38" i="48"/>
  <c r="AE38"/>
  <c r="AE38" i="66" s="1"/>
  <c r="AG38" i="48"/>
  <c r="AG38" i="66" s="1"/>
  <c r="AI38" i="48"/>
  <c r="AI38" i="66" s="1"/>
  <c r="AJ38" i="48"/>
  <c r="G39"/>
  <c r="G39" i="66" s="1"/>
  <c r="I39" i="48"/>
  <c r="I39" i="66" s="1"/>
  <c r="K39" i="48"/>
  <c r="K39" i="66" s="1"/>
  <c r="L39" i="48"/>
  <c r="O39"/>
  <c r="O39" i="66" s="1"/>
  <c r="Q39" i="48"/>
  <c r="Q39" i="66" s="1"/>
  <c r="S39" i="48"/>
  <c r="S39" i="66" s="1"/>
  <c r="T39" i="48"/>
  <c r="W39"/>
  <c r="W39" i="66" s="1"/>
  <c r="Y39" i="48"/>
  <c r="Y39" i="66" s="1"/>
  <c r="AA39" i="48"/>
  <c r="AA39" i="66" s="1"/>
  <c r="AB39" i="48"/>
  <c r="AE39"/>
  <c r="AE39" i="66" s="1"/>
  <c r="AG39" i="48"/>
  <c r="AG39" i="66" s="1"/>
  <c r="AI39" i="48"/>
  <c r="AI39" i="66" s="1"/>
  <c r="AJ39" i="48"/>
  <c r="G40"/>
  <c r="G40" i="66" s="1"/>
  <c r="I40" i="48"/>
  <c r="I40" i="66" s="1"/>
  <c r="K40" i="48"/>
  <c r="K40" i="66" s="1"/>
  <c r="L40" i="48"/>
  <c r="O40"/>
  <c r="O40" i="66" s="1"/>
  <c r="Q40" i="48"/>
  <c r="Q40" i="66" s="1"/>
  <c r="S40" i="48"/>
  <c r="S40" i="66" s="1"/>
  <c r="T40" i="48"/>
  <c r="W40"/>
  <c r="W40" i="66" s="1"/>
  <c r="Y40" i="48"/>
  <c r="Y40" i="66" s="1"/>
  <c r="AA40" i="48"/>
  <c r="AA40" i="66" s="1"/>
  <c r="AB40" i="48"/>
  <c r="AE40"/>
  <c r="AE40" i="66" s="1"/>
  <c r="AG40" i="48"/>
  <c r="AG40" i="66" s="1"/>
  <c r="AI40" i="48"/>
  <c r="AI40" i="66" s="1"/>
  <c r="AJ40" i="48"/>
  <c r="G41"/>
  <c r="G41" i="66" s="1"/>
  <c r="I41" i="48"/>
  <c r="I41" i="66" s="1"/>
  <c r="K41" i="48"/>
  <c r="K41" i="66" s="1"/>
  <c r="L41" i="48"/>
  <c r="O41"/>
  <c r="O41" i="66" s="1"/>
  <c r="Q41" i="48"/>
  <c r="Q41" i="66" s="1"/>
  <c r="S41" i="48"/>
  <c r="S41" i="66" s="1"/>
  <c r="T41" i="48"/>
  <c r="W41"/>
  <c r="W41" i="66" s="1"/>
  <c r="Y41" i="48"/>
  <c r="Y41" i="66" s="1"/>
  <c r="AA41" i="48"/>
  <c r="AA41" i="66" s="1"/>
  <c r="AB41" i="48"/>
  <c r="AE41"/>
  <c r="AE41" i="66" s="1"/>
  <c r="AG41" i="48"/>
  <c r="AG41" i="66" s="1"/>
  <c r="AI41" i="48"/>
  <c r="AI41" i="66" s="1"/>
  <c r="AJ41" i="48"/>
  <c r="G42"/>
  <c r="G42" i="66" s="1"/>
  <c r="I42" i="48"/>
  <c r="I42" i="66" s="1"/>
  <c r="K42" i="48"/>
  <c r="K42" i="66" s="1"/>
  <c r="L42" i="48"/>
  <c r="O42"/>
  <c r="O42" i="66" s="1"/>
  <c r="Q42" i="48"/>
  <c r="Q42" i="66" s="1"/>
  <c r="S42" i="48"/>
  <c r="S42" i="66" s="1"/>
  <c r="T42" i="48"/>
  <c r="W42"/>
  <c r="W42" i="66" s="1"/>
  <c r="Y42" i="48"/>
  <c r="Y42" i="66" s="1"/>
  <c r="AA42" i="48"/>
  <c r="AA42" i="66" s="1"/>
  <c r="AB42" i="48"/>
  <c r="AE42"/>
  <c r="AE42" i="66" s="1"/>
  <c r="AG42" i="48"/>
  <c r="AG42" i="66" s="1"/>
  <c r="AI42" i="48"/>
  <c r="AI42" i="66" s="1"/>
  <c r="AJ42" i="48"/>
  <c r="G43"/>
  <c r="G43" i="66" s="1"/>
  <c r="I43" i="48"/>
  <c r="I43" i="66" s="1"/>
  <c r="K43" i="48"/>
  <c r="K43" i="66" s="1"/>
  <c r="L43" i="48"/>
  <c r="O43"/>
  <c r="O43" i="66" s="1"/>
  <c r="Q43" i="48"/>
  <c r="Q43" i="66" s="1"/>
  <c r="S43" i="48"/>
  <c r="S43" i="66" s="1"/>
  <c r="T43" i="48"/>
  <c r="W43"/>
  <c r="W43" i="66" s="1"/>
  <c r="Y43" i="48"/>
  <c r="Y43" i="66" s="1"/>
  <c r="AA43" i="48"/>
  <c r="AA43" i="66" s="1"/>
  <c r="AB43" i="48"/>
  <c r="AE43"/>
  <c r="AE43" i="66" s="1"/>
  <c r="AG43" i="48"/>
  <c r="AG43" i="66" s="1"/>
  <c r="AI43" i="48"/>
  <c r="AI43" i="66" s="1"/>
  <c r="AJ43" i="48"/>
  <c r="G44"/>
  <c r="G44" i="66" s="1"/>
  <c r="I44" i="48"/>
  <c r="I44" i="66" s="1"/>
  <c r="K44" i="48"/>
  <c r="K44" i="66" s="1"/>
  <c r="L44" i="48"/>
  <c r="O44"/>
  <c r="O44" i="66" s="1"/>
  <c r="Q44" i="48"/>
  <c r="Q44" i="66" s="1"/>
  <c r="S44" i="48"/>
  <c r="S44" i="66" s="1"/>
  <c r="T44" i="48"/>
  <c r="W44"/>
  <c r="W44" i="66" s="1"/>
  <c r="Y44" i="48"/>
  <c r="Y44" i="66" s="1"/>
  <c r="AA44" i="48"/>
  <c r="AA44" i="66" s="1"/>
  <c r="AB44" i="48"/>
  <c r="AE44"/>
  <c r="AE44" i="66" s="1"/>
  <c r="AG44" i="48"/>
  <c r="AG44" i="66" s="1"/>
  <c r="AI44" i="48"/>
  <c r="AI44" i="66" s="1"/>
  <c r="AJ44" i="48"/>
  <c r="G45"/>
  <c r="G45" i="66" s="1"/>
  <c r="I45" i="48"/>
  <c r="I45" i="66" s="1"/>
  <c r="K45" i="48"/>
  <c r="K45" i="66" s="1"/>
  <c r="L45" i="48"/>
  <c r="O45"/>
  <c r="O45" i="66" s="1"/>
  <c r="Q45" i="48"/>
  <c r="Q45" i="66" s="1"/>
  <c r="S45" i="48"/>
  <c r="S45" i="66" s="1"/>
  <c r="T45" i="48"/>
  <c r="W45"/>
  <c r="W45" i="66" s="1"/>
  <c r="Y45" i="48"/>
  <c r="Y45" i="66" s="1"/>
  <c r="AA45" i="48"/>
  <c r="AA45" i="66" s="1"/>
  <c r="AB45" i="48"/>
  <c r="AE45"/>
  <c r="AE45" i="66" s="1"/>
  <c r="AG45" i="48"/>
  <c r="AG45" i="66" s="1"/>
  <c r="AI45" i="48"/>
  <c r="AI45" i="66" s="1"/>
  <c r="AJ45" i="48"/>
  <c r="G46"/>
  <c r="G46" i="66" s="1"/>
  <c r="I46" i="48"/>
  <c r="I46" i="66" s="1"/>
  <c r="K46" i="48"/>
  <c r="K46" i="66" s="1"/>
  <c r="L46" i="48"/>
  <c r="O46"/>
  <c r="O46" i="66" s="1"/>
  <c r="Q46" i="48"/>
  <c r="Q46" i="66" s="1"/>
  <c r="S46" i="48"/>
  <c r="S46" i="66" s="1"/>
  <c r="T46" i="48"/>
  <c r="W46"/>
  <c r="W46" i="66" s="1"/>
  <c r="Y46" i="48"/>
  <c r="Y46" i="66" s="1"/>
  <c r="AA46" i="48"/>
  <c r="AA46" i="66" s="1"/>
  <c r="AB46" i="48"/>
  <c r="AE46"/>
  <c r="AE46" i="66" s="1"/>
  <c r="AG46" i="48"/>
  <c r="AG46" i="66" s="1"/>
  <c r="AI46" i="48"/>
  <c r="AI46" i="66" s="1"/>
  <c r="AJ46" i="48"/>
  <c r="G47"/>
  <c r="G47" i="66" s="1"/>
  <c r="I47" i="48"/>
  <c r="I47" i="66" s="1"/>
  <c r="K47" i="48"/>
  <c r="K47" i="66" s="1"/>
  <c r="L47" i="48"/>
  <c r="O47"/>
  <c r="O47" i="66" s="1"/>
  <c r="Q47" i="48"/>
  <c r="Q47" i="66" s="1"/>
  <c r="S47" i="48"/>
  <c r="S47" i="66" s="1"/>
  <c r="T47" i="48"/>
  <c r="W47"/>
  <c r="W47" i="66" s="1"/>
  <c r="Y47" i="48"/>
  <c r="Y47" i="66" s="1"/>
  <c r="AA47" i="48"/>
  <c r="AA47" i="66" s="1"/>
  <c r="AB47" i="48"/>
  <c r="AE47"/>
  <c r="AE47" i="66" s="1"/>
  <c r="AG47" i="48"/>
  <c r="AG47" i="66" s="1"/>
  <c r="AI47" i="48"/>
  <c r="AI47" i="66" s="1"/>
  <c r="AJ47" i="48"/>
  <c r="G48"/>
  <c r="G48" i="66" s="1"/>
  <c r="I48" i="48"/>
  <c r="I48" i="66" s="1"/>
  <c r="K48" i="48"/>
  <c r="K48" i="66" s="1"/>
  <c r="L48" i="48"/>
  <c r="O48"/>
  <c r="O48" i="66" s="1"/>
  <c r="Q48" i="48"/>
  <c r="Q48" i="66" s="1"/>
  <c r="S48" i="48"/>
  <c r="S48" i="66" s="1"/>
  <c r="T48" i="48"/>
  <c r="W48"/>
  <c r="W48" i="66" s="1"/>
  <c r="Y48" i="48"/>
  <c r="Y48" i="66" s="1"/>
  <c r="AA48" i="48"/>
  <c r="AA48" i="66" s="1"/>
  <c r="AB48" i="48"/>
  <c r="AE48"/>
  <c r="AE48" i="66" s="1"/>
  <c r="AG48" i="48"/>
  <c r="AG48" i="66" s="1"/>
  <c r="AI48" i="48"/>
  <c r="AI48" i="66" s="1"/>
  <c r="AJ48" i="48"/>
  <c r="G49"/>
  <c r="G49" i="66" s="1"/>
  <c r="I49" i="48"/>
  <c r="I49" i="66" s="1"/>
  <c r="K49" i="48"/>
  <c r="K49" i="66" s="1"/>
  <c r="L49" i="48"/>
  <c r="O49"/>
  <c r="O49" i="66" s="1"/>
  <c r="Q49" i="48"/>
  <c r="Q49" i="66" s="1"/>
  <c r="S49" i="48"/>
  <c r="S49" i="66" s="1"/>
  <c r="T49" i="48"/>
  <c r="W49"/>
  <c r="W49" i="66" s="1"/>
  <c r="Y49" i="48"/>
  <c r="Y49" i="66" s="1"/>
  <c r="AA49" i="48"/>
  <c r="AA49" i="66" s="1"/>
  <c r="AB49" i="48"/>
  <c r="AE49"/>
  <c r="AE49" i="66" s="1"/>
  <c r="AG49" i="48"/>
  <c r="AG49" i="66" s="1"/>
  <c r="AI49" i="48"/>
  <c r="AI49" i="66" s="1"/>
  <c r="AJ49" i="48"/>
  <c r="G50"/>
  <c r="G50" i="66" s="1"/>
  <c r="I50" i="48"/>
  <c r="I50" i="66" s="1"/>
  <c r="K50" i="48"/>
  <c r="K50" i="66" s="1"/>
  <c r="L50" i="48"/>
  <c r="O50"/>
  <c r="O50" i="66" s="1"/>
  <c r="Q50" i="48"/>
  <c r="Q50" i="66" s="1"/>
  <c r="S50" i="48"/>
  <c r="S50" i="66" s="1"/>
  <c r="T50" i="48"/>
  <c r="W50"/>
  <c r="W50" i="66" s="1"/>
  <c r="Y50" i="48"/>
  <c r="Y50" i="66" s="1"/>
  <c r="AA50" i="48"/>
  <c r="AA50" i="66" s="1"/>
  <c r="AB50" i="48"/>
  <c r="AE50"/>
  <c r="AE50" i="66" s="1"/>
  <c r="AG50" i="48"/>
  <c r="AG50" i="66" s="1"/>
  <c r="AI50" i="48"/>
  <c r="AI50" i="66" s="1"/>
  <c r="AJ50" i="48"/>
  <c r="G51"/>
  <c r="G51" i="66" s="1"/>
  <c r="I51" i="48"/>
  <c r="I51" i="66" s="1"/>
  <c r="K51" i="48"/>
  <c r="K51" i="66" s="1"/>
  <c r="L51" i="48"/>
  <c r="O51"/>
  <c r="O51" i="66" s="1"/>
  <c r="Q51" i="48"/>
  <c r="Q51" i="66" s="1"/>
  <c r="S51" i="48"/>
  <c r="S51" i="66" s="1"/>
  <c r="T51" i="48"/>
  <c r="W51"/>
  <c r="W51" i="66" s="1"/>
  <c r="Y51" i="48"/>
  <c r="Y51" i="66" s="1"/>
  <c r="AA51" i="48"/>
  <c r="AA51" i="66" s="1"/>
  <c r="AB51" i="48"/>
  <c r="AE51"/>
  <c r="AE51" i="66" s="1"/>
  <c r="AG51" i="48"/>
  <c r="AG51" i="66" s="1"/>
  <c r="AI51" i="48"/>
  <c r="AI51" i="66" s="1"/>
  <c r="AJ51" i="48"/>
  <c r="G52"/>
  <c r="G52" i="66" s="1"/>
  <c r="I52" i="48"/>
  <c r="I52" i="66" s="1"/>
  <c r="K52" i="48"/>
  <c r="K52" i="66" s="1"/>
  <c r="L52" i="48"/>
  <c r="O52"/>
  <c r="O52" i="66" s="1"/>
  <c r="Q52" i="48"/>
  <c r="Q52" i="66" s="1"/>
  <c r="S52" i="48"/>
  <c r="S52" i="66" s="1"/>
  <c r="T52" i="48"/>
  <c r="W52"/>
  <c r="W52" i="66" s="1"/>
  <c r="Y52" i="48"/>
  <c r="Y52" i="66" s="1"/>
  <c r="AA52" i="48"/>
  <c r="AA52" i="66" s="1"/>
  <c r="AB52" i="48"/>
  <c r="AE52"/>
  <c r="AE52" i="66" s="1"/>
  <c r="AG52" i="48"/>
  <c r="AG52" i="66" s="1"/>
  <c r="AI52" i="48"/>
  <c r="AI52" i="66" s="1"/>
  <c r="AJ52" i="48"/>
  <c r="G53"/>
  <c r="G53" i="66" s="1"/>
  <c r="I53" i="48"/>
  <c r="I53" i="66" s="1"/>
  <c r="K53" i="48"/>
  <c r="K53" i="66" s="1"/>
  <c r="L53" i="48"/>
  <c r="O53"/>
  <c r="O53" i="66" s="1"/>
  <c r="Q53" i="48"/>
  <c r="Q53" i="66" s="1"/>
  <c r="S53" i="48"/>
  <c r="S53" i="66" s="1"/>
  <c r="T53" i="48"/>
  <c r="W53"/>
  <c r="W53" i="66" s="1"/>
  <c r="Y53" i="48"/>
  <c r="Y53" i="66" s="1"/>
  <c r="AA53" i="48"/>
  <c r="AA53" i="66" s="1"/>
  <c r="AB53" i="48"/>
  <c r="AE53"/>
  <c r="AE53" i="66" s="1"/>
  <c r="AG53" i="48"/>
  <c r="AG53" i="66" s="1"/>
  <c r="AI53" i="48"/>
  <c r="AI53" i="66" s="1"/>
  <c r="AJ53" i="48"/>
  <c r="G54"/>
  <c r="G54" i="66" s="1"/>
  <c r="I54" i="48"/>
  <c r="I54" i="66" s="1"/>
  <c r="K54" i="48"/>
  <c r="K54" i="66" s="1"/>
  <c r="L54" i="48"/>
  <c r="O54"/>
  <c r="O54" i="66" s="1"/>
  <c r="Q54" i="48"/>
  <c r="Q54" i="66" s="1"/>
  <c r="S54" i="48"/>
  <c r="S54" i="66" s="1"/>
  <c r="T54" i="48"/>
  <c r="W54"/>
  <c r="W54" i="66" s="1"/>
  <c r="Y54" i="48"/>
  <c r="Y54" i="66" s="1"/>
  <c r="AA54" i="48"/>
  <c r="AA54" i="66" s="1"/>
  <c r="AB54" i="48"/>
  <c r="AE54"/>
  <c r="AE54" i="66" s="1"/>
  <c r="AG54" i="48"/>
  <c r="AG54" i="66" s="1"/>
  <c r="AI54" i="48"/>
  <c r="AI54" i="66" s="1"/>
  <c r="AJ54" i="48"/>
  <c r="G55"/>
  <c r="G55" i="66" s="1"/>
  <c r="I55" i="48"/>
  <c r="I55" i="66" s="1"/>
  <c r="K55" i="48"/>
  <c r="K55" i="66" s="1"/>
  <c r="L55" i="48"/>
  <c r="O55"/>
  <c r="O55" i="66" s="1"/>
  <c r="Q55" i="48"/>
  <c r="Q55" i="66" s="1"/>
  <c r="S55" i="48"/>
  <c r="S55" i="66" s="1"/>
  <c r="T55" i="48"/>
  <c r="W55"/>
  <c r="W55" i="66" s="1"/>
  <c r="Y55" i="48"/>
  <c r="Y55" i="66" s="1"/>
  <c r="AA55" i="48"/>
  <c r="AA55" i="66" s="1"/>
  <c r="AB55" i="48"/>
  <c r="AE55"/>
  <c r="AE55" i="66" s="1"/>
  <c r="AG55" i="48"/>
  <c r="AG55" i="66" s="1"/>
  <c r="AI55" i="48"/>
  <c r="AI55" i="66" s="1"/>
  <c r="AJ55" i="48"/>
  <c r="G56"/>
  <c r="G56" i="66" s="1"/>
  <c r="I56" i="48"/>
  <c r="I56" i="66" s="1"/>
  <c r="K56" i="48"/>
  <c r="K56" i="66" s="1"/>
  <c r="L56" i="48"/>
  <c r="O56"/>
  <c r="O56" i="66" s="1"/>
  <c r="Q56" i="48"/>
  <c r="Q56" i="66" s="1"/>
  <c r="S56" i="48"/>
  <c r="S56" i="66" s="1"/>
  <c r="T56" i="48"/>
  <c r="W56"/>
  <c r="W56" i="66" s="1"/>
  <c r="Y56" i="48"/>
  <c r="Y56" i="66" s="1"/>
  <c r="AA56" i="48"/>
  <c r="AA56" i="66" s="1"/>
  <c r="AB56" i="48"/>
  <c r="AE56"/>
  <c r="AE56" i="66" s="1"/>
  <c r="AG56" i="48"/>
  <c r="AG56" i="66" s="1"/>
  <c r="AI56" i="48"/>
  <c r="AI56" i="66" s="1"/>
  <c r="AJ56" i="48"/>
  <c r="G57"/>
  <c r="G57" i="66" s="1"/>
  <c r="I57" i="48"/>
  <c r="I57" i="66" s="1"/>
  <c r="K57" i="48"/>
  <c r="K57" i="66" s="1"/>
  <c r="L57" i="48"/>
  <c r="O57"/>
  <c r="O57" i="66" s="1"/>
  <c r="Q57" i="48"/>
  <c r="Q57" i="66" s="1"/>
  <c r="S57" i="48"/>
  <c r="S57" i="66" s="1"/>
  <c r="T57" i="48"/>
  <c r="W57"/>
  <c r="W57" i="66" s="1"/>
  <c r="Y57" i="48"/>
  <c r="Y57" i="66" s="1"/>
  <c r="AA57" i="48"/>
  <c r="AA57" i="66" s="1"/>
  <c r="AB57" i="48"/>
  <c r="AE57"/>
  <c r="AE57" i="66" s="1"/>
  <c r="AG57" i="48"/>
  <c r="AG57" i="66" s="1"/>
  <c r="AI57" i="48"/>
  <c r="AI57" i="66" s="1"/>
  <c r="AJ57" i="48"/>
  <c r="G58"/>
  <c r="G58" i="66" s="1"/>
  <c r="I58" i="48"/>
  <c r="I58" i="66" s="1"/>
  <c r="K58" i="48"/>
  <c r="K58" i="66" s="1"/>
  <c r="L58" i="48"/>
  <c r="O58"/>
  <c r="O58" i="66" s="1"/>
  <c r="Q58" i="48"/>
  <c r="Q58" i="66" s="1"/>
  <c r="S58" i="48"/>
  <c r="S58" i="66" s="1"/>
  <c r="T58" i="48"/>
  <c r="W58"/>
  <c r="W58" i="66" s="1"/>
  <c r="Y58" i="48"/>
  <c r="Y58" i="66" s="1"/>
  <c r="AA58" i="48"/>
  <c r="AA58" i="66" s="1"/>
  <c r="AB58" i="48"/>
  <c r="AE58"/>
  <c r="AE58" i="66" s="1"/>
  <c r="AG58" i="48"/>
  <c r="AG58" i="66" s="1"/>
  <c r="AI58" i="48"/>
  <c r="AI58" i="66" s="1"/>
  <c r="AJ58" i="48"/>
  <c r="G59"/>
  <c r="G59" i="66" s="1"/>
  <c r="I59" i="48"/>
  <c r="I59" i="66" s="1"/>
  <c r="K59" i="48"/>
  <c r="K59" i="66" s="1"/>
  <c r="L59" i="48"/>
  <c r="O59"/>
  <c r="O59" i="66" s="1"/>
  <c r="Q59" i="48"/>
  <c r="Q59" i="66" s="1"/>
  <c r="S59" i="48"/>
  <c r="S59" i="66" s="1"/>
  <c r="T59" i="48"/>
  <c r="W59"/>
  <c r="W59" i="66" s="1"/>
  <c r="Y59" i="48"/>
  <c r="Y59" i="66" s="1"/>
  <c r="AA59" i="48"/>
  <c r="AA59" i="66" s="1"/>
  <c r="AB59" i="48"/>
  <c r="AE59"/>
  <c r="AE59" i="66" s="1"/>
  <c r="AG59" i="48"/>
  <c r="AG59" i="66" s="1"/>
  <c r="AI59" i="48"/>
  <c r="AI59" i="66" s="1"/>
  <c r="AJ59" i="48"/>
  <c r="G60"/>
  <c r="G60" i="66" s="1"/>
  <c r="I60" i="48"/>
  <c r="I60" i="66" s="1"/>
  <c r="K60" i="48"/>
  <c r="K60" i="66" s="1"/>
  <c r="L60" i="48"/>
  <c r="O60"/>
  <c r="O60" i="66" s="1"/>
  <c r="Q60" i="48"/>
  <c r="Q60" i="66" s="1"/>
  <c r="S60" i="48"/>
  <c r="S60" i="66" s="1"/>
  <c r="T60" i="48"/>
  <c r="W60"/>
  <c r="W60" i="66" s="1"/>
  <c r="Y60" i="48"/>
  <c r="Y60" i="66" s="1"/>
  <c r="AA60" i="48"/>
  <c r="AA60" i="66" s="1"/>
  <c r="AB60" i="48"/>
  <c r="AE60"/>
  <c r="AE60" i="66" s="1"/>
  <c r="AG60" i="48"/>
  <c r="AG60" i="66" s="1"/>
  <c r="AI60" i="48"/>
  <c r="AI60" i="66" s="1"/>
  <c r="AJ60" i="48"/>
  <c r="G61"/>
  <c r="G61" i="66" s="1"/>
  <c r="I61" i="48"/>
  <c r="I61" i="66" s="1"/>
  <c r="K61" i="48"/>
  <c r="K61" i="66" s="1"/>
  <c r="L61" i="48"/>
  <c r="O61"/>
  <c r="O61" i="66" s="1"/>
  <c r="Q61" i="48"/>
  <c r="Q61" i="66" s="1"/>
  <c r="S61" i="48"/>
  <c r="S61" i="66" s="1"/>
  <c r="T61" i="48"/>
  <c r="W61"/>
  <c r="W61" i="66" s="1"/>
  <c r="Y61" i="48"/>
  <c r="Y61" i="66" s="1"/>
  <c r="AA61" i="48"/>
  <c r="AA61" i="66" s="1"/>
  <c r="AB61" i="48"/>
  <c r="AE61"/>
  <c r="AE61" i="66" s="1"/>
  <c r="AG61" i="48"/>
  <c r="AG61" i="66" s="1"/>
  <c r="AI61" i="48"/>
  <c r="AI61" i="66" s="1"/>
  <c r="AJ61" i="48"/>
  <c r="G62"/>
  <c r="G62" i="66" s="1"/>
  <c r="I62" i="48"/>
  <c r="I62" i="66" s="1"/>
  <c r="K62" i="48"/>
  <c r="K62" i="66" s="1"/>
  <c r="L62" i="48"/>
  <c r="O62"/>
  <c r="O62" i="66" s="1"/>
  <c r="Q62" i="48"/>
  <c r="Q62" i="66" s="1"/>
  <c r="S62" i="48"/>
  <c r="S62" i="66" s="1"/>
  <c r="T62" i="48"/>
  <c r="W62"/>
  <c r="W62" i="66" s="1"/>
  <c r="Y62" i="48"/>
  <c r="Y62" i="66" s="1"/>
  <c r="AA62" i="48"/>
  <c r="AA62" i="66" s="1"/>
  <c r="AB62" i="48"/>
  <c r="AE62"/>
  <c r="AE62" i="66" s="1"/>
  <c r="AG62" i="48"/>
  <c r="AG62" i="66" s="1"/>
  <c r="AI62" i="48"/>
  <c r="AI62" i="66" s="1"/>
  <c r="AJ62" i="48"/>
  <c r="G63"/>
  <c r="G63" i="66" s="1"/>
  <c r="I63" i="48"/>
  <c r="I63" i="66" s="1"/>
  <c r="K63" i="48"/>
  <c r="K63" i="66" s="1"/>
  <c r="L63" i="48"/>
  <c r="O63"/>
  <c r="O63" i="66" s="1"/>
  <c r="Q63" i="48"/>
  <c r="Q63" i="66" s="1"/>
  <c r="S63" i="48"/>
  <c r="S63" i="66" s="1"/>
  <c r="T63" i="48"/>
  <c r="W63"/>
  <c r="W63" i="66" s="1"/>
  <c r="Y63" i="48"/>
  <c r="Y63" i="66" s="1"/>
  <c r="AA63" i="48"/>
  <c r="AA63" i="66" s="1"/>
  <c r="AB63" i="48"/>
  <c r="AE63"/>
  <c r="AE63" i="66" s="1"/>
  <c r="AG63" i="48"/>
  <c r="AG63" i="66" s="1"/>
  <c r="AI63" i="48"/>
  <c r="AI63" i="66" s="1"/>
  <c r="AJ63" i="48"/>
  <c r="G64"/>
  <c r="G64" i="66" s="1"/>
  <c r="I64" i="48"/>
  <c r="I64" i="66" s="1"/>
  <c r="K64" i="48"/>
  <c r="K64" i="66" s="1"/>
  <c r="L64" i="48"/>
  <c r="O64"/>
  <c r="O64" i="66" s="1"/>
  <c r="Q64" i="48"/>
  <c r="Q64" i="66" s="1"/>
  <c r="S64" i="48"/>
  <c r="S64" i="66" s="1"/>
  <c r="T64" i="48"/>
  <c r="W64"/>
  <c r="W64" i="66" s="1"/>
  <c r="Y64" i="48"/>
  <c r="Y64" i="66" s="1"/>
  <c r="AA64" i="48"/>
  <c r="AA64" i="66" s="1"/>
  <c r="AB64" i="48"/>
  <c r="AE64"/>
  <c r="AE64" i="66" s="1"/>
  <c r="AG64" i="48"/>
  <c r="AG64" i="66" s="1"/>
  <c r="AI64" i="48"/>
  <c r="AI64" i="66" s="1"/>
  <c r="AJ64" i="48"/>
  <c r="G65"/>
  <c r="G65" i="66" s="1"/>
  <c r="I65" i="48"/>
  <c r="I65" i="66" s="1"/>
  <c r="K65" i="48"/>
  <c r="K65" i="66" s="1"/>
  <c r="L65" i="48"/>
  <c r="O65"/>
  <c r="O65" i="66" s="1"/>
  <c r="Q65" i="48"/>
  <c r="Q65" i="66" s="1"/>
  <c r="S65" i="48"/>
  <c r="S65" i="66" s="1"/>
  <c r="T65" i="48"/>
  <c r="W65"/>
  <c r="W65" i="66" s="1"/>
  <c r="Y65" i="48"/>
  <c r="Y65" i="66" s="1"/>
  <c r="AA65" i="48"/>
  <c r="AA65" i="66" s="1"/>
  <c r="AB65" i="48"/>
  <c r="AE65"/>
  <c r="AE65" i="66" s="1"/>
  <c r="AG65" i="48"/>
  <c r="AG65" i="66" s="1"/>
  <c r="AI65" i="48"/>
  <c r="AI65" i="66" s="1"/>
  <c r="AJ65" i="48"/>
  <c r="G66"/>
  <c r="G66" i="66" s="1"/>
  <c r="I66" i="48"/>
  <c r="I66" i="66" s="1"/>
  <c r="K66" i="48"/>
  <c r="K66" i="66" s="1"/>
  <c r="L66" i="48"/>
  <c r="O66"/>
  <c r="O66" i="66" s="1"/>
  <c r="Q66" i="48"/>
  <c r="Q66" i="66" s="1"/>
  <c r="S66" i="48"/>
  <c r="S66" i="66" s="1"/>
  <c r="T66" i="48"/>
  <c r="W66"/>
  <c r="W66" i="66" s="1"/>
  <c r="Y66" i="48"/>
  <c r="Y66" i="66" s="1"/>
  <c r="AA66" i="48"/>
  <c r="AA66" i="66" s="1"/>
  <c r="AB66" i="48"/>
  <c r="AE66"/>
  <c r="AE66" i="66" s="1"/>
  <c r="AG66" i="48"/>
  <c r="AG66" i="66" s="1"/>
  <c r="AI66" i="48"/>
  <c r="AI66" i="66" s="1"/>
  <c r="AJ66" i="48"/>
  <c r="G67"/>
  <c r="G67" i="66" s="1"/>
  <c r="I67" i="48"/>
  <c r="I67" i="66" s="1"/>
  <c r="K67" i="48"/>
  <c r="K67" i="66" s="1"/>
  <c r="L67" i="48"/>
  <c r="O67"/>
  <c r="O67" i="66" s="1"/>
  <c r="Q67" i="48"/>
  <c r="Q67" i="66" s="1"/>
  <c r="S67" i="48"/>
  <c r="S67" i="66" s="1"/>
  <c r="T67" i="48"/>
  <c r="W67"/>
  <c r="W67" i="66" s="1"/>
  <c r="Y67" i="48"/>
  <c r="Y67" i="66" s="1"/>
  <c r="AA67" i="48"/>
  <c r="AA67" i="66" s="1"/>
  <c r="AB67" i="48"/>
  <c r="AE67"/>
  <c r="AE67" i="66" s="1"/>
  <c r="AG67" i="48"/>
  <c r="AG67" i="66" s="1"/>
  <c r="AI67" i="48"/>
  <c r="AI67" i="66" s="1"/>
  <c r="AJ67" i="48"/>
  <c r="G68"/>
  <c r="G68" i="66" s="1"/>
  <c r="I68" i="48"/>
  <c r="I68" i="66" s="1"/>
  <c r="K68" i="48"/>
  <c r="K68" i="66" s="1"/>
  <c r="L68" i="48"/>
  <c r="O68"/>
  <c r="O68" i="66" s="1"/>
  <c r="Q68" i="48"/>
  <c r="Q68" i="66" s="1"/>
  <c r="S68" i="48"/>
  <c r="S68" i="66" s="1"/>
  <c r="T68" i="48"/>
  <c r="W68"/>
  <c r="W68" i="66" s="1"/>
  <c r="Y68" i="48"/>
  <c r="Y68" i="66" s="1"/>
  <c r="AA68" i="48"/>
  <c r="AA68" i="66" s="1"/>
  <c r="AB68" i="48"/>
  <c r="AE68"/>
  <c r="AE68" i="66" s="1"/>
  <c r="AG68" i="48"/>
  <c r="AG68" i="66" s="1"/>
  <c r="AI68" i="48"/>
  <c r="AI68" i="66" s="1"/>
  <c r="AJ68" i="48"/>
  <c r="G69"/>
  <c r="G69" i="66" s="1"/>
  <c r="I69" i="48"/>
  <c r="I69" i="66" s="1"/>
  <c r="K69" i="48"/>
  <c r="K69" i="66" s="1"/>
  <c r="L69" i="48"/>
  <c r="O69"/>
  <c r="O69" i="66" s="1"/>
  <c r="Q69" i="48"/>
  <c r="Q69" i="66" s="1"/>
  <c r="S69" i="48"/>
  <c r="S69" i="66" s="1"/>
  <c r="T69" i="48"/>
  <c r="W69"/>
  <c r="W69" i="66" s="1"/>
  <c r="Y69" i="48"/>
  <c r="Y69" i="66" s="1"/>
  <c r="AA69" i="48"/>
  <c r="AA69" i="66" s="1"/>
  <c r="AB69" i="48"/>
  <c r="AE69"/>
  <c r="AE69" i="66" s="1"/>
  <c r="AG69" i="48"/>
  <c r="AG69" i="66" s="1"/>
  <c r="AI69" i="48"/>
  <c r="AI69" i="66" s="1"/>
  <c r="AJ69" i="48"/>
  <c r="G70"/>
  <c r="G70" i="66" s="1"/>
  <c r="I70" i="48"/>
  <c r="I70" i="66" s="1"/>
  <c r="K70" i="48"/>
  <c r="K70" i="66" s="1"/>
  <c r="L70" i="48"/>
  <c r="O70"/>
  <c r="O70" i="66" s="1"/>
  <c r="Q70" i="48"/>
  <c r="Q70" i="66" s="1"/>
  <c r="S70" i="48"/>
  <c r="S70" i="66" s="1"/>
  <c r="T70" i="48"/>
  <c r="W70"/>
  <c r="W70" i="66" s="1"/>
  <c r="Y70" i="48"/>
  <c r="Y70" i="66" s="1"/>
  <c r="AA70" i="48"/>
  <c r="AA70" i="66" s="1"/>
  <c r="AB70" i="48"/>
  <c r="AE70"/>
  <c r="AE70" i="66" s="1"/>
  <c r="AG70" i="48"/>
  <c r="AG70" i="66" s="1"/>
  <c r="AI70" i="48"/>
  <c r="AI70" i="66" s="1"/>
  <c r="AJ70" i="48"/>
  <c r="G71"/>
  <c r="G71" i="66" s="1"/>
  <c r="I71" i="48"/>
  <c r="I71" i="66" s="1"/>
  <c r="K71" i="48"/>
  <c r="K71" i="66" s="1"/>
  <c r="L71" i="48"/>
  <c r="O71"/>
  <c r="O71" i="66" s="1"/>
  <c r="Q71" i="48"/>
  <c r="Q71" i="66" s="1"/>
  <c r="S71" i="48"/>
  <c r="S71" i="66" s="1"/>
  <c r="T71" i="48"/>
  <c r="W71"/>
  <c r="W71" i="66" s="1"/>
  <c r="Y71" i="48"/>
  <c r="Y71" i="66" s="1"/>
  <c r="AA71" i="48"/>
  <c r="AA71" i="66" s="1"/>
  <c r="AB71" i="48"/>
  <c r="AE71"/>
  <c r="AE71" i="66" s="1"/>
  <c r="AG71" i="48"/>
  <c r="AG71" i="66" s="1"/>
  <c r="AI71" i="48"/>
  <c r="AI71" i="66" s="1"/>
  <c r="AJ71" i="48"/>
  <c r="G72"/>
  <c r="G72" i="66" s="1"/>
  <c r="I72" i="48"/>
  <c r="I72" i="66" s="1"/>
  <c r="K72" i="48"/>
  <c r="K72" i="66" s="1"/>
  <c r="L72" i="48"/>
  <c r="O72"/>
  <c r="O72" i="66" s="1"/>
  <c r="Q72" i="48"/>
  <c r="Q72" i="66" s="1"/>
  <c r="S72" i="48"/>
  <c r="S72" i="66" s="1"/>
  <c r="T72" i="48"/>
  <c r="W72"/>
  <c r="W72" i="66" s="1"/>
  <c r="Y72" i="48"/>
  <c r="Y72" i="66" s="1"/>
  <c r="AA72" i="48"/>
  <c r="AA72" i="66" s="1"/>
  <c r="AB72" i="48"/>
  <c r="AE72"/>
  <c r="AE72" i="66" s="1"/>
  <c r="AG72" i="48"/>
  <c r="AG72" i="66" s="1"/>
  <c r="AI72" i="48"/>
  <c r="AI72" i="66" s="1"/>
  <c r="AJ72" i="48"/>
  <c r="G73"/>
  <c r="G73" i="66" s="1"/>
  <c r="I73" i="48"/>
  <c r="I73" i="66" s="1"/>
  <c r="K73" i="48"/>
  <c r="K73" i="66" s="1"/>
  <c r="L73" i="48"/>
  <c r="O73"/>
  <c r="O73" i="66" s="1"/>
  <c r="Q73" i="48"/>
  <c r="Q73" i="66" s="1"/>
  <c r="S73" i="48"/>
  <c r="S73" i="66" s="1"/>
  <c r="T73" i="48"/>
  <c r="W73"/>
  <c r="W73" i="66" s="1"/>
  <c r="Y73" i="48"/>
  <c r="Y73" i="66" s="1"/>
  <c r="AA73" i="48"/>
  <c r="AA73" i="66" s="1"/>
  <c r="AB73" i="48"/>
  <c r="AE73"/>
  <c r="AE73" i="66" s="1"/>
  <c r="AG73" i="48"/>
  <c r="AG73" i="66" s="1"/>
  <c r="AI73" i="48"/>
  <c r="AI73" i="66" s="1"/>
  <c r="AJ73" i="48"/>
  <c r="G74"/>
  <c r="G74" i="66" s="1"/>
  <c r="I74" i="48"/>
  <c r="I74" i="66" s="1"/>
  <c r="K74" i="48"/>
  <c r="K74" i="66" s="1"/>
  <c r="L74" i="48"/>
  <c r="O74"/>
  <c r="O74" i="66" s="1"/>
  <c r="Q74" i="48"/>
  <c r="Q74" i="66" s="1"/>
  <c r="S74" i="48"/>
  <c r="S74" i="66" s="1"/>
  <c r="T74" i="48"/>
  <c r="W74"/>
  <c r="W74" i="66" s="1"/>
  <c r="Y74" i="48"/>
  <c r="Y74" i="66" s="1"/>
  <c r="AA74" i="48"/>
  <c r="AA74" i="66" s="1"/>
  <c r="AB74" i="48"/>
  <c r="AE74"/>
  <c r="AE74" i="66" s="1"/>
  <c r="AG74" i="48"/>
  <c r="AG74" i="66" s="1"/>
  <c r="AI74" i="48"/>
  <c r="AI74" i="66" s="1"/>
  <c r="AJ74" i="48"/>
  <c r="G75"/>
  <c r="G75" i="66" s="1"/>
  <c r="I75" i="48"/>
  <c r="I75" i="66" s="1"/>
  <c r="K75" i="48"/>
  <c r="K75" i="66" s="1"/>
  <c r="L75" i="48"/>
  <c r="O75"/>
  <c r="O75" i="66" s="1"/>
  <c r="Q75" i="48"/>
  <c r="Q75" i="66" s="1"/>
  <c r="S75" i="48"/>
  <c r="S75" i="66" s="1"/>
  <c r="T75" i="48"/>
  <c r="W75"/>
  <c r="W75" i="66" s="1"/>
  <c r="Y75" i="48"/>
  <c r="Y75" i="66" s="1"/>
  <c r="AA75" i="48"/>
  <c r="AA75" i="66" s="1"/>
  <c r="AB75" i="48"/>
  <c r="AE75"/>
  <c r="AE75" i="66" s="1"/>
  <c r="AG75" i="48"/>
  <c r="AG75" i="66" s="1"/>
  <c r="AI75" i="48"/>
  <c r="AI75" i="66" s="1"/>
  <c r="AJ75" i="48"/>
  <c r="G76"/>
  <c r="G76" i="66" s="1"/>
  <c r="I76" i="48"/>
  <c r="I76" i="66" s="1"/>
  <c r="K76" i="48"/>
  <c r="K76" i="66" s="1"/>
  <c r="L76" i="48"/>
  <c r="O76"/>
  <c r="O76" i="66" s="1"/>
  <c r="Q76" i="48"/>
  <c r="Q76" i="66" s="1"/>
  <c r="S76" i="48"/>
  <c r="S76" i="66" s="1"/>
  <c r="T76" i="48"/>
  <c r="W76"/>
  <c r="W76" i="66" s="1"/>
  <c r="Y76" i="48"/>
  <c r="Y76" i="66" s="1"/>
  <c r="AA76" i="48"/>
  <c r="AA76" i="66" s="1"/>
  <c r="AB76" i="48"/>
  <c r="AE76"/>
  <c r="AE76" i="66" s="1"/>
  <c r="AG76" i="48"/>
  <c r="AG76" i="66" s="1"/>
  <c r="AI76" i="48"/>
  <c r="AI76" i="66" s="1"/>
  <c r="AJ76" i="48"/>
  <c r="G77"/>
  <c r="G77" i="66" s="1"/>
  <c r="I77" i="48"/>
  <c r="I77" i="66" s="1"/>
  <c r="K77" i="48"/>
  <c r="K77" i="66" s="1"/>
  <c r="L77" i="48"/>
  <c r="O77"/>
  <c r="O77" i="66" s="1"/>
  <c r="Q77" i="48"/>
  <c r="Q77" i="66" s="1"/>
  <c r="S77" i="48"/>
  <c r="S77" i="66" s="1"/>
  <c r="T77" i="48"/>
  <c r="W77"/>
  <c r="W77" i="66" s="1"/>
  <c r="Y77" i="48"/>
  <c r="Y77" i="66" s="1"/>
  <c r="AA77" i="48"/>
  <c r="AA77" i="66" s="1"/>
  <c r="AB77" i="48"/>
  <c r="AE77"/>
  <c r="AE77" i="66" s="1"/>
  <c r="AG77" i="48"/>
  <c r="AG77" i="66" s="1"/>
  <c r="AI77" i="48"/>
  <c r="AI77" i="66" s="1"/>
  <c r="AJ77" i="48"/>
  <c r="G78"/>
  <c r="G78" i="66" s="1"/>
  <c r="I78" i="48"/>
  <c r="I78" i="66" s="1"/>
  <c r="K78" i="48"/>
  <c r="K78" i="66" s="1"/>
  <c r="L78" i="48"/>
  <c r="O78"/>
  <c r="O78" i="66" s="1"/>
  <c r="Q78" i="48"/>
  <c r="Q78" i="66" s="1"/>
  <c r="S78" i="48"/>
  <c r="S78" i="66" s="1"/>
  <c r="T78" i="48"/>
  <c r="W78"/>
  <c r="W78" i="66" s="1"/>
  <c r="Y78" i="48"/>
  <c r="Y78" i="66" s="1"/>
  <c r="AA78" i="48"/>
  <c r="AA78" i="66" s="1"/>
  <c r="AB78" i="48"/>
  <c r="AE78"/>
  <c r="AE78" i="66" s="1"/>
  <c r="AG78" i="48"/>
  <c r="AG78" i="66" s="1"/>
  <c r="AI78" i="48"/>
  <c r="AI78" i="66" s="1"/>
  <c r="AJ78" i="48"/>
  <c r="G79"/>
  <c r="G79" i="66" s="1"/>
  <c r="I79" i="48"/>
  <c r="I79" i="66" s="1"/>
  <c r="K79" i="48"/>
  <c r="K79" i="66" s="1"/>
  <c r="L79" i="48"/>
  <c r="O79"/>
  <c r="O79" i="66" s="1"/>
  <c r="Q79" i="48"/>
  <c r="Q79" i="66" s="1"/>
  <c r="S79" i="48"/>
  <c r="S79" i="66" s="1"/>
  <c r="T79" i="48"/>
  <c r="W79"/>
  <c r="W79" i="66" s="1"/>
  <c r="Y79" i="48"/>
  <c r="Y79" i="66" s="1"/>
  <c r="AA79" i="48"/>
  <c r="AA79" i="66" s="1"/>
  <c r="AB79" i="48"/>
  <c r="AE79"/>
  <c r="AE79" i="66" s="1"/>
  <c r="AG79" i="48"/>
  <c r="AG79" i="66" s="1"/>
  <c r="AI79" i="48"/>
  <c r="AI79" i="66" s="1"/>
  <c r="AJ79" i="48"/>
  <c r="G80"/>
  <c r="G80" i="66" s="1"/>
  <c r="I80" i="48"/>
  <c r="I80" i="66" s="1"/>
  <c r="K80" i="48"/>
  <c r="K80" i="66" s="1"/>
  <c r="L80" i="48"/>
  <c r="O80"/>
  <c r="O80" i="66" s="1"/>
  <c r="Q80" i="48"/>
  <c r="Q80" i="66" s="1"/>
  <c r="S80" i="48"/>
  <c r="S80" i="66" s="1"/>
  <c r="T80" i="48"/>
  <c r="W80"/>
  <c r="W80" i="66" s="1"/>
  <c r="Y80" i="48"/>
  <c r="Y80" i="66" s="1"/>
  <c r="AA80" i="48"/>
  <c r="AA80" i="66" s="1"/>
  <c r="AB80" i="48"/>
  <c r="AE80"/>
  <c r="AE80" i="66" s="1"/>
  <c r="AG80" i="48"/>
  <c r="AG80" i="66" s="1"/>
  <c r="AI80" i="48"/>
  <c r="AI80" i="66" s="1"/>
  <c r="AJ80" i="48"/>
  <c r="G81"/>
  <c r="G81" i="66" s="1"/>
  <c r="I81" i="48"/>
  <c r="I81" i="66" s="1"/>
  <c r="K81" i="48"/>
  <c r="K81" i="66" s="1"/>
  <c r="L81" i="48"/>
  <c r="O81"/>
  <c r="O81" i="66" s="1"/>
  <c r="Q81" i="48"/>
  <c r="Q81" i="66" s="1"/>
  <c r="S81" i="48"/>
  <c r="S81" i="66" s="1"/>
  <c r="T81" i="48"/>
  <c r="W81"/>
  <c r="W81" i="66" s="1"/>
  <c r="Y81" i="48"/>
  <c r="Y81" i="66" s="1"/>
  <c r="AA81" i="48"/>
  <c r="AA81" i="66" s="1"/>
  <c r="AB81" i="48"/>
  <c r="AE81"/>
  <c r="AE81" i="66" s="1"/>
  <c r="AG81" i="48"/>
  <c r="AG81" i="66" s="1"/>
  <c r="AI81" i="48"/>
  <c r="AI81" i="66" s="1"/>
  <c r="AJ81" i="48"/>
  <c r="G82"/>
  <c r="G82" i="66" s="1"/>
  <c r="I82" i="48"/>
  <c r="I82" i="66" s="1"/>
  <c r="K82" i="48"/>
  <c r="K82" i="66" s="1"/>
  <c r="L82" i="48"/>
  <c r="O82"/>
  <c r="O82" i="66" s="1"/>
  <c r="Q82" i="48"/>
  <c r="Q82" i="66" s="1"/>
  <c r="S82" i="48"/>
  <c r="S82" i="66" s="1"/>
  <c r="T82" i="48"/>
  <c r="W82"/>
  <c r="W82" i="66" s="1"/>
  <c r="Y82" i="48"/>
  <c r="Y82" i="66" s="1"/>
  <c r="AA82" i="48"/>
  <c r="AA82" i="66" s="1"/>
  <c r="AB82" i="48"/>
  <c r="AE82"/>
  <c r="AE82" i="66" s="1"/>
  <c r="AG82" i="48"/>
  <c r="AG82" i="66" s="1"/>
  <c r="AI82" i="48"/>
  <c r="AI82" i="66" s="1"/>
  <c r="AJ82" i="48"/>
  <c r="G83"/>
  <c r="G83" i="66" s="1"/>
  <c r="I83" i="48"/>
  <c r="I83" i="66" s="1"/>
  <c r="K83" i="48"/>
  <c r="K83" i="66" s="1"/>
  <c r="L83" i="48"/>
  <c r="O83"/>
  <c r="O83" i="66" s="1"/>
  <c r="Q83" i="48"/>
  <c r="Q83" i="66" s="1"/>
  <c r="S83" i="48"/>
  <c r="S83" i="66" s="1"/>
  <c r="T83" i="48"/>
  <c r="W83"/>
  <c r="W83" i="66" s="1"/>
  <c r="Y83" i="48"/>
  <c r="Y83" i="66" s="1"/>
  <c r="AA83" i="48"/>
  <c r="AA83" i="66" s="1"/>
  <c r="AB83" i="48"/>
  <c r="AE83"/>
  <c r="AE83" i="66" s="1"/>
  <c r="AG83" i="48"/>
  <c r="AG83" i="66" s="1"/>
  <c r="AI83" i="48"/>
  <c r="AI83" i="66" s="1"/>
  <c r="AJ83" i="48"/>
  <c r="G84"/>
  <c r="G84" i="66" s="1"/>
  <c r="I84" i="48"/>
  <c r="I84" i="66" s="1"/>
  <c r="K84" i="48"/>
  <c r="K84" i="66" s="1"/>
  <c r="L84" i="48"/>
  <c r="O84"/>
  <c r="O84" i="66" s="1"/>
  <c r="Q84" i="48"/>
  <c r="Q84" i="66" s="1"/>
  <c r="S84" i="48"/>
  <c r="S84" i="66" s="1"/>
  <c r="T84" i="48"/>
  <c r="W84"/>
  <c r="W84" i="66" s="1"/>
  <c r="Y84" i="48"/>
  <c r="Y84" i="66" s="1"/>
  <c r="AA84" i="48"/>
  <c r="AA84" i="66" s="1"/>
  <c r="AB84" i="48"/>
  <c r="AE84"/>
  <c r="AE84" i="66" s="1"/>
  <c r="AG84" i="48"/>
  <c r="AG84" i="66" s="1"/>
  <c r="AI84" i="48"/>
  <c r="AI84" i="66" s="1"/>
  <c r="AJ84" i="48"/>
  <c r="G85"/>
  <c r="G85" i="66" s="1"/>
  <c r="I85" i="48"/>
  <c r="I85" i="66" s="1"/>
  <c r="K85" i="48"/>
  <c r="K85" i="66" s="1"/>
  <c r="L85" i="48"/>
  <c r="O85"/>
  <c r="O85" i="66" s="1"/>
  <c r="Q85" i="48"/>
  <c r="Q85" i="66" s="1"/>
  <c r="S85" i="48"/>
  <c r="S85" i="66" s="1"/>
  <c r="T85" i="48"/>
  <c r="W85"/>
  <c r="W85" i="66" s="1"/>
  <c r="Y85" i="48"/>
  <c r="Y85" i="66" s="1"/>
  <c r="AA85" i="48"/>
  <c r="AA85" i="66" s="1"/>
  <c r="AB85" i="48"/>
  <c r="AE85"/>
  <c r="AE85" i="66" s="1"/>
  <c r="AG85" i="48"/>
  <c r="AG85" i="66" s="1"/>
  <c r="AI85" i="48"/>
  <c r="AI85" i="66" s="1"/>
  <c r="AJ85" i="48"/>
  <c r="G86"/>
  <c r="G86" i="66" s="1"/>
  <c r="I86" i="48"/>
  <c r="I86" i="66" s="1"/>
  <c r="K86" i="48"/>
  <c r="K86" i="66" s="1"/>
  <c r="L86" i="48"/>
  <c r="O86"/>
  <c r="O86" i="66" s="1"/>
  <c r="Q86" i="48"/>
  <c r="Q86" i="66" s="1"/>
  <c r="S86" i="48"/>
  <c r="S86" i="66" s="1"/>
  <c r="T86" i="48"/>
  <c r="W86"/>
  <c r="W86" i="66" s="1"/>
  <c r="Y86" i="48"/>
  <c r="Y86" i="66" s="1"/>
  <c r="AA86" i="48"/>
  <c r="AA86" i="66" s="1"/>
  <c r="AB86" i="48"/>
  <c r="AE86"/>
  <c r="AE86" i="66" s="1"/>
  <c r="AG86" i="48"/>
  <c r="AG86" i="66" s="1"/>
  <c r="AI86" i="48"/>
  <c r="AI86" i="66" s="1"/>
  <c r="AJ86" i="48"/>
  <c r="G87"/>
  <c r="G87" i="66" s="1"/>
  <c r="I87" i="48"/>
  <c r="I87" i="66" s="1"/>
  <c r="K87" i="48"/>
  <c r="K87" i="66" s="1"/>
  <c r="L87" i="48"/>
  <c r="O87"/>
  <c r="O87" i="66" s="1"/>
  <c r="Q87" i="48"/>
  <c r="Q87" i="66" s="1"/>
  <c r="S87" i="48"/>
  <c r="S87" i="66" s="1"/>
  <c r="T87" i="48"/>
  <c r="W87"/>
  <c r="W87" i="66" s="1"/>
  <c r="Y87" i="48"/>
  <c r="Y87" i="66" s="1"/>
  <c r="AA87" i="48"/>
  <c r="AA87" i="66" s="1"/>
  <c r="AB87" i="48"/>
  <c r="AE87"/>
  <c r="AE87" i="66" s="1"/>
  <c r="AG87" i="48"/>
  <c r="AG87" i="66" s="1"/>
  <c r="AI87" i="48"/>
  <c r="AI87" i="66" s="1"/>
  <c r="AJ87" i="48"/>
  <c r="G88"/>
  <c r="G88" i="66" s="1"/>
  <c r="I88" i="48"/>
  <c r="I88" i="66" s="1"/>
  <c r="K88" i="48"/>
  <c r="K88" i="66" s="1"/>
  <c r="L88" i="48"/>
  <c r="O88"/>
  <c r="O88" i="66" s="1"/>
  <c r="Q88" i="48"/>
  <c r="Q88" i="66" s="1"/>
  <c r="S88" i="48"/>
  <c r="S88" i="66" s="1"/>
  <c r="T88" i="48"/>
  <c r="W88"/>
  <c r="W88" i="66" s="1"/>
  <c r="Y88" i="48"/>
  <c r="Y88" i="66" s="1"/>
  <c r="AA88" i="48"/>
  <c r="AA88" i="66" s="1"/>
  <c r="AB88" i="48"/>
  <c r="AE88"/>
  <c r="AE88" i="66" s="1"/>
  <c r="AG88" i="48"/>
  <c r="AG88" i="66" s="1"/>
  <c r="AI88" i="48"/>
  <c r="AI88" i="66" s="1"/>
  <c r="AJ88" i="48"/>
  <c r="G89"/>
  <c r="G89" i="66" s="1"/>
  <c r="I89" i="48"/>
  <c r="I89" i="66" s="1"/>
  <c r="K89" i="48"/>
  <c r="K89" i="66" s="1"/>
  <c r="L89" i="48"/>
  <c r="O89"/>
  <c r="O89" i="66" s="1"/>
  <c r="Q89" i="48"/>
  <c r="Q89" i="66" s="1"/>
  <c r="S89" i="48"/>
  <c r="S89" i="66" s="1"/>
  <c r="T89" i="48"/>
  <c r="W89"/>
  <c r="W89" i="66" s="1"/>
  <c r="Y89" i="48"/>
  <c r="Y89" i="66" s="1"/>
  <c r="AA89" i="48"/>
  <c r="AA89" i="66" s="1"/>
  <c r="AB89" i="48"/>
  <c r="AE89"/>
  <c r="AE89" i="66" s="1"/>
  <c r="AG89" i="48"/>
  <c r="AG89" i="66" s="1"/>
  <c r="AI89" i="48"/>
  <c r="AI89" i="66" s="1"/>
  <c r="AJ89" i="48"/>
  <c r="G90"/>
  <c r="G90" i="66" s="1"/>
  <c r="I90" i="48"/>
  <c r="I90" i="66" s="1"/>
  <c r="K90" i="48"/>
  <c r="K90" i="66" s="1"/>
  <c r="L90" i="48"/>
  <c r="O90"/>
  <c r="O90" i="66" s="1"/>
  <c r="Q90" i="48"/>
  <c r="Q90" i="66" s="1"/>
  <c r="S90" i="48"/>
  <c r="S90" i="66" s="1"/>
  <c r="T90" i="48"/>
  <c r="W90"/>
  <c r="W90" i="66" s="1"/>
  <c r="Y90" i="48"/>
  <c r="Y90" i="66" s="1"/>
  <c r="AA90" i="48"/>
  <c r="AA90" i="66" s="1"/>
  <c r="AB90" i="48"/>
  <c r="AE90"/>
  <c r="AE90" i="66" s="1"/>
  <c r="AG90" i="48"/>
  <c r="AG90" i="66" s="1"/>
  <c r="AI90" i="48"/>
  <c r="AI90" i="66" s="1"/>
  <c r="AJ90" i="48"/>
  <c r="G91"/>
  <c r="G91" i="66" s="1"/>
  <c r="I91" i="48"/>
  <c r="I91" i="66" s="1"/>
  <c r="K91" i="48"/>
  <c r="K91" i="66" s="1"/>
  <c r="L91" i="48"/>
  <c r="O91"/>
  <c r="O91" i="66" s="1"/>
  <c r="Q91" i="48"/>
  <c r="Q91" i="66" s="1"/>
  <c r="S91" i="48"/>
  <c r="S91" i="66" s="1"/>
  <c r="T91" i="48"/>
  <c r="W91"/>
  <c r="W91" i="66" s="1"/>
  <c r="Y91" i="48"/>
  <c r="Y91" i="66" s="1"/>
  <c r="AA91" i="48"/>
  <c r="AA91" i="66" s="1"/>
  <c r="AB91" i="48"/>
  <c r="AE91"/>
  <c r="AE91" i="66" s="1"/>
  <c r="AG91" i="48"/>
  <c r="AG91" i="66" s="1"/>
  <c r="AI91" i="48"/>
  <c r="AI91" i="66" s="1"/>
  <c r="AJ91" i="48"/>
  <c r="G92"/>
  <c r="G92" i="66" s="1"/>
  <c r="I92" i="48"/>
  <c r="I92" i="66" s="1"/>
  <c r="K92" i="48"/>
  <c r="K92" i="66" s="1"/>
  <c r="L92" i="48"/>
  <c r="O92"/>
  <c r="O92" i="66" s="1"/>
  <c r="Q92" i="48"/>
  <c r="Q92" i="66" s="1"/>
  <c r="S92" i="48"/>
  <c r="S92" i="66" s="1"/>
  <c r="T92" i="48"/>
  <c r="W92"/>
  <c r="W92" i="66" s="1"/>
  <c r="Y92" i="48"/>
  <c r="Y92" i="66" s="1"/>
  <c r="AA92" i="48"/>
  <c r="AA92" i="66" s="1"/>
  <c r="AB92" i="48"/>
  <c r="AE92"/>
  <c r="AE92" i="66" s="1"/>
  <c r="AG92" i="48"/>
  <c r="AG92" i="66" s="1"/>
  <c r="AI92" i="48"/>
  <c r="AI92" i="66" s="1"/>
  <c r="AJ92" i="48"/>
  <c r="G93"/>
  <c r="G93" i="66" s="1"/>
  <c r="I93" i="48"/>
  <c r="I93" i="66" s="1"/>
  <c r="K93" i="48"/>
  <c r="K93" i="66" s="1"/>
  <c r="L93" i="48"/>
  <c r="O93"/>
  <c r="O93" i="66" s="1"/>
  <c r="Q93" i="48"/>
  <c r="Q93" i="66" s="1"/>
  <c r="S93" i="48"/>
  <c r="S93" i="66" s="1"/>
  <c r="T93" i="48"/>
  <c r="W93"/>
  <c r="W93" i="66" s="1"/>
  <c r="Y93" i="48"/>
  <c r="Y93" i="66" s="1"/>
  <c r="AA93" i="48"/>
  <c r="AA93" i="66" s="1"/>
  <c r="AB93" i="48"/>
  <c r="AE93"/>
  <c r="AE93" i="66" s="1"/>
  <c r="AG93" i="48"/>
  <c r="AG93" i="66" s="1"/>
  <c r="AI93" i="48"/>
  <c r="AI93" i="66" s="1"/>
  <c r="AJ93" i="48"/>
  <c r="G94"/>
  <c r="G94" i="66" s="1"/>
  <c r="I94" i="48"/>
  <c r="I94" i="66" s="1"/>
  <c r="K94" i="48"/>
  <c r="K94" i="66" s="1"/>
  <c r="L94" i="48"/>
  <c r="O94"/>
  <c r="O94" i="66" s="1"/>
  <c r="Q94" i="48"/>
  <c r="Q94" i="66" s="1"/>
  <c r="S94" i="48"/>
  <c r="S94" i="66" s="1"/>
  <c r="T94" i="48"/>
  <c r="W94"/>
  <c r="W94" i="66" s="1"/>
  <c r="Y94" i="48"/>
  <c r="Y94" i="66" s="1"/>
  <c r="AA94" i="48"/>
  <c r="AA94" i="66" s="1"/>
  <c r="AB94" i="48"/>
  <c r="AE94"/>
  <c r="AE94" i="66" s="1"/>
  <c r="AG94" i="48"/>
  <c r="AG94" i="66" s="1"/>
  <c r="AI94" i="48"/>
  <c r="AI94" i="66" s="1"/>
  <c r="AJ94" i="48"/>
  <c r="G95"/>
  <c r="G95" i="66" s="1"/>
  <c r="I95" i="48"/>
  <c r="I95" i="66" s="1"/>
  <c r="K95" i="48"/>
  <c r="K95" i="66" s="1"/>
  <c r="L95" i="48"/>
  <c r="O95"/>
  <c r="O95" i="66" s="1"/>
  <c r="Q95" i="48"/>
  <c r="Q95" i="66" s="1"/>
  <c r="S95" i="48"/>
  <c r="S95" i="66" s="1"/>
  <c r="T95" i="48"/>
  <c r="W95"/>
  <c r="W95" i="66" s="1"/>
  <c r="Y95" i="48"/>
  <c r="Y95" i="66" s="1"/>
  <c r="AA95" i="48"/>
  <c r="AA95" i="66" s="1"/>
  <c r="AB95" i="48"/>
  <c r="AE95"/>
  <c r="AE95" i="66" s="1"/>
  <c r="AG95" i="48"/>
  <c r="AG95" i="66" s="1"/>
  <c r="AI95" i="48"/>
  <c r="AI95" i="66" s="1"/>
  <c r="AJ95" i="48"/>
  <c r="G96"/>
  <c r="G96" i="66" s="1"/>
  <c r="I96" i="48"/>
  <c r="I96" i="66" s="1"/>
  <c r="K96" i="48"/>
  <c r="K96" i="66" s="1"/>
  <c r="L96" i="48"/>
  <c r="O96"/>
  <c r="O96" i="66" s="1"/>
  <c r="Q96" i="48"/>
  <c r="Q96" i="66" s="1"/>
  <c r="S96" i="48"/>
  <c r="S96" i="66" s="1"/>
  <c r="T96" i="48"/>
  <c r="W96"/>
  <c r="W96" i="66" s="1"/>
  <c r="Y96" i="48"/>
  <c r="Y96" i="66" s="1"/>
  <c r="AA96" i="48"/>
  <c r="AA96" i="66" s="1"/>
  <c r="AB96" i="48"/>
  <c r="AE96"/>
  <c r="AE96" i="66" s="1"/>
  <c r="AG96" i="48"/>
  <c r="AG96" i="66" s="1"/>
  <c r="AI96" i="48"/>
  <c r="AI96" i="66" s="1"/>
  <c r="AJ96" i="48"/>
  <c r="G97"/>
  <c r="G97" i="66" s="1"/>
  <c r="I97" i="48"/>
  <c r="I97" i="66" s="1"/>
  <c r="K97" i="48"/>
  <c r="K97" i="66" s="1"/>
  <c r="L97" i="48"/>
  <c r="O97"/>
  <c r="O97" i="66" s="1"/>
  <c r="Q97" i="48"/>
  <c r="Q97" i="66" s="1"/>
  <c r="S97" i="48"/>
  <c r="S97" i="66" s="1"/>
  <c r="T97" i="48"/>
  <c r="W97"/>
  <c r="W97" i="66" s="1"/>
  <c r="Y97" i="48"/>
  <c r="Y97" i="66" s="1"/>
  <c r="AA97" i="48"/>
  <c r="AA97" i="66" s="1"/>
  <c r="AB97" i="48"/>
  <c r="AE97"/>
  <c r="AE97" i="66" s="1"/>
  <c r="AG97" i="48"/>
  <c r="AG97" i="66" s="1"/>
  <c r="AI97" i="48"/>
  <c r="AI97" i="66" s="1"/>
  <c r="AJ97" i="48"/>
  <c r="G98"/>
  <c r="G98" i="66" s="1"/>
  <c r="I98" i="48"/>
  <c r="I98" i="66" s="1"/>
  <c r="K98" i="48"/>
  <c r="K98" i="66" s="1"/>
  <c r="L98" i="48"/>
  <c r="O98"/>
  <c r="O98" i="66" s="1"/>
  <c r="Q98" i="48"/>
  <c r="Q98" i="66" s="1"/>
  <c r="S98" i="48"/>
  <c r="S98" i="66" s="1"/>
  <c r="T98" i="48"/>
  <c r="W98"/>
  <c r="W98" i="66" s="1"/>
  <c r="Y98" i="48"/>
  <c r="Y98" i="66" s="1"/>
  <c r="AA98" i="48"/>
  <c r="AA98" i="66" s="1"/>
  <c r="AB98" i="48"/>
  <c r="AE98"/>
  <c r="AE98" i="66" s="1"/>
  <c r="AG98" i="48"/>
  <c r="AG98" i="66" s="1"/>
  <c r="AI98" i="48"/>
  <c r="AI98" i="66" s="1"/>
  <c r="AJ98" i="48"/>
  <c r="G99"/>
  <c r="G99" i="66" s="1"/>
  <c r="I99" i="48"/>
  <c r="I99" i="66" s="1"/>
  <c r="K99" i="48"/>
  <c r="K99" i="66" s="1"/>
  <c r="L99" i="48"/>
  <c r="O99"/>
  <c r="O99" i="66" s="1"/>
  <c r="Q99" i="48"/>
  <c r="Q99" i="66" s="1"/>
  <c r="S99" i="48"/>
  <c r="S99" i="66" s="1"/>
  <c r="T99" i="48"/>
  <c r="W99"/>
  <c r="W99" i="66" s="1"/>
  <c r="Y99" i="48"/>
  <c r="Y99" i="66" s="1"/>
  <c r="AA99" i="48"/>
  <c r="AA99" i="66" s="1"/>
  <c r="AB99" i="48"/>
  <c r="AE99"/>
  <c r="AE99" i="66" s="1"/>
  <c r="AG99" i="48"/>
  <c r="AG99" i="66" s="1"/>
  <c r="AI99" i="48"/>
  <c r="AI99" i="66" s="1"/>
  <c r="AJ99" i="48"/>
  <c r="G100"/>
  <c r="G100" i="66" s="1"/>
  <c r="I100" i="48"/>
  <c r="I100" i="66" s="1"/>
  <c r="K100" i="48"/>
  <c r="K100" i="66" s="1"/>
  <c r="L100" i="48"/>
  <c r="O100"/>
  <c r="O100" i="66" s="1"/>
  <c r="Q100" i="48"/>
  <c r="Q100" i="66" s="1"/>
  <c r="S100" i="48"/>
  <c r="S100" i="66" s="1"/>
  <c r="T100" i="48"/>
  <c r="W100"/>
  <c r="W100" i="66" s="1"/>
  <c r="Y100" i="48"/>
  <c r="Y100" i="66" s="1"/>
  <c r="AA100" i="48"/>
  <c r="AA100" i="66" s="1"/>
  <c r="AB100" i="48"/>
  <c r="AE100"/>
  <c r="AE100" i="66" s="1"/>
  <c r="AG100" i="48"/>
  <c r="AG100" i="66" s="1"/>
  <c r="AI100" i="48"/>
  <c r="AI100" i="66" s="1"/>
  <c r="AJ100" i="48"/>
  <c r="G101"/>
  <c r="G101" i="66" s="1"/>
  <c r="I101" i="48"/>
  <c r="I101" i="66" s="1"/>
  <c r="K101" i="48"/>
  <c r="K101" i="66" s="1"/>
  <c r="L101" i="48"/>
  <c r="O101"/>
  <c r="O101" i="66" s="1"/>
  <c r="Q101" i="48"/>
  <c r="Q101" i="66" s="1"/>
  <c r="S101" i="48"/>
  <c r="S101" i="66" s="1"/>
  <c r="T101" i="48"/>
  <c r="W101"/>
  <c r="W101" i="66" s="1"/>
  <c r="Y101" i="48"/>
  <c r="Y101" i="66" s="1"/>
  <c r="AA101" i="48"/>
  <c r="AA101" i="66" s="1"/>
  <c r="AB101" i="48"/>
  <c r="AE101"/>
  <c r="AE101" i="66" s="1"/>
  <c r="AG101" i="48"/>
  <c r="AG101" i="66" s="1"/>
  <c r="AI101" i="48"/>
  <c r="AI101" i="66" s="1"/>
  <c r="AJ101" i="48"/>
  <c r="G102"/>
  <c r="G102" i="66" s="1"/>
  <c r="I102" i="48"/>
  <c r="I102" i="66" s="1"/>
  <c r="K102" i="48"/>
  <c r="K102" i="66" s="1"/>
  <c r="L102" i="48"/>
  <c r="O102"/>
  <c r="O102" i="66" s="1"/>
  <c r="Q102" i="48"/>
  <c r="Q102" i="66" s="1"/>
  <c r="S102" i="48"/>
  <c r="S102" i="66" s="1"/>
  <c r="T102" i="48"/>
  <c r="W102"/>
  <c r="W102" i="66" s="1"/>
  <c r="Y102" i="48"/>
  <c r="Y102" i="66" s="1"/>
  <c r="AA102" i="48"/>
  <c r="AA102" i="66" s="1"/>
  <c r="AB102" i="48"/>
  <c r="AE102"/>
  <c r="AE102" i="66" s="1"/>
  <c r="AG102" i="48"/>
  <c r="AG102" i="66" s="1"/>
  <c r="AI102" i="48"/>
  <c r="AI102" i="66" s="1"/>
  <c r="AJ102" i="48"/>
  <c r="G103"/>
  <c r="G103" i="66" s="1"/>
  <c r="I103" i="48"/>
  <c r="I103" i="66" s="1"/>
  <c r="K103" i="48"/>
  <c r="K103" i="66" s="1"/>
  <c r="L103" i="48"/>
  <c r="O103"/>
  <c r="O103" i="66" s="1"/>
  <c r="Q103" i="48"/>
  <c r="Q103" i="66" s="1"/>
  <c r="S103" i="48"/>
  <c r="S103" i="66" s="1"/>
  <c r="T103" i="48"/>
  <c r="W103"/>
  <c r="W103" i="66" s="1"/>
  <c r="Y103" i="48"/>
  <c r="Y103" i="66" s="1"/>
  <c r="AA103" i="48"/>
  <c r="AA103" i="66" s="1"/>
  <c r="AB103" i="48"/>
  <c r="AE103"/>
  <c r="AE103" i="66" s="1"/>
  <c r="AG103" i="48"/>
  <c r="AG103" i="66" s="1"/>
  <c r="AI103" i="48"/>
  <c r="AI103" i="66" s="1"/>
  <c r="AJ103" i="48"/>
  <c r="G104"/>
  <c r="G104" i="66" s="1"/>
  <c r="I104" i="48"/>
  <c r="I104" i="66" s="1"/>
  <c r="K104" i="48"/>
  <c r="K104" i="66" s="1"/>
  <c r="L104" i="48"/>
  <c r="O104"/>
  <c r="O104" i="66" s="1"/>
  <c r="Q104" i="48"/>
  <c r="Q104" i="66" s="1"/>
  <c r="S104" i="48"/>
  <c r="S104" i="66" s="1"/>
  <c r="T104" i="48"/>
  <c r="W104"/>
  <c r="W104" i="66" s="1"/>
  <c r="Y104" i="48"/>
  <c r="Y104" i="66" s="1"/>
  <c r="AA104" i="48"/>
  <c r="AA104" i="66" s="1"/>
  <c r="AB104" i="48"/>
  <c r="AE104"/>
  <c r="AE104" i="66" s="1"/>
  <c r="AG104" i="48"/>
  <c r="AG104" i="66" s="1"/>
  <c r="AI104" i="48"/>
  <c r="AI104" i="66" s="1"/>
  <c r="AJ104" i="48"/>
  <c r="G105"/>
  <c r="G105" i="66" s="1"/>
  <c r="I105" i="48"/>
  <c r="I105" i="66" s="1"/>
  <c r="K105" i="48"/>
  <c r="K105" i="66" s="1"/>
  <c r="L105" i="48"/>
  <c r="O105"/>
  <c r="O105" i="66" s="1"/>
  <c r="Q105" i="48"/>
  <c r="Q105" i="66" s="1"/>
  <c r="S105" i="48"/>
  <c r="S105" i="66" s="1"/>
  <c r="T105" i="48"/>
  <c r="W105"/>
  <c r="W105" i="66" s="1"/>
  <c r="Y105" i="48"/>
  <c r="Y105" i="66" s="1"/>
  <c r="AA105" i="48"/>
  <c r="AA105" i="66" s="1"/>
  <c r="AB105" i="48"/>
  <c r="AE105"/>
  <c r="AE105" i="66" s="1"/>
  <c r="AG105" i="48"/>
  <c r="AG105" i="66" s="1"/>
  <c r="AI105" i="48"/>
  <c r="AI105" i="66" s="1"/>
  <c r="AJ105" i="48"/>
  <c r="G106"/>
  <c r="G106" i="66" s="1"/>
  <c r="I106" i="48"/>
  <c r="I106" i="66" s="1"/>
  <c r="K106" i="48"/>
  <c r="K106" i="66" s="1"/>
  <c r="L106" i="48"/>
  <c r="O106"/>
  <c r="O106" i="66" s="1"/>
  <c r="Q106" i="48"/>
  <c r="Q106" i="66" s="1"/>
  <c r="S106" i="48"/>
  <c r="S106" i="66" s="1"/>
  <c r="T106" i="48"/>
  <c r="W106"/>
  <c r="W106" i="66" s="1"/>
  <c r="Y106" i="48"/>
  <c r="Y106" i="66" s="1"/>
  <c r="AA106" i="48"/>
  <c r="AA106" i="66" s="1"/>
  <c r="AB106" i="48"/>
  <c r="AE106"/>
  <c r="AE106" i="66" s="1"/>
  <c r="AG106" i="48"/>
  <c r="AG106" i="66" s="1"/>
  <c r="AI106" i="48"/>
  <c r="AI106" i="66" s="1"/>
  <c r="AJ106" i="48"/>
  <c r="G107"/>
  <c r="G107" i="66" s="1"/>
  <c r="I107" i="48"/>
  <c r="I107" i="66" s="1"/>
  <c r="K107" i="48"/>
  <c r="K107" i="66" s="1"/>
  <c r="L107" i="48"/>
  <c r="O107"/>
  <c r="O107" i="66" s="1"/>
  <c r="Q107" i="48"/>
  <c r="Q107" i="66" s="1"/>
  <c r="S107" i="48"/>
  <c r="S107" i="66" s="1"/>
  <c r="T107" i="48"/>
  <c r="W107"/>
  <c r="W107" i="66" s="1"/>
  <c r="Y107" i="48"/>
  <c r="Y107" i="66" s="1"/>
  <c r="AA107" i="48"/>
  <c r="AA107" i="66" s="1"/>
  <c r="AB107" i="48"/>
  <c r="AE107"/>
  <c r="AE107" i="66" s="1"/>
  <c r="AG107" i="48"/>
  <c r="AG107" i="66" s="1"/>
  <c r="AI107" i="48"/>
  <c r="AI107" i="66" s="1"/>
  <c r="AJ107" i="48"/>
  <c r="G108"/>
  <c r="G108" i="66" s="1"/>
  <c r="I108" i="48"/>
  <c r="I108" i="66" s="1"/>
  <c r="K108" i="48"/>
  <c r="K108" i="66" s="1"/>
  <c r="L108" i="48"/>
  <c r="O108"/>
  <c r="O108" i="66" s="1"/>
  <c r="Q108" i="48"/>
  <c r="Q108" i="66" s="1"/>
  <c r="S108" i="48"/>
  <c r="S108" i="66" s="1"/>
  <c r="T108" i="48"/>
  <c r="W108"/>
  <c r="W108" i="66" s="1"/>
  <c r="Y108" i="48"/>
  <c r="Y108" i="66" s="1"/>
  <c r="AA108" i="48"/>
  <c r="AA108" i="66" s="1"/>
  <c r="AB108" i="48"/>
  <c r="AE108"/>
  <c r="AE108" i="66" s="1"/>
  <c r="AG108" i="48"/>
  <c r="AG108" i="66" s="1"/>
  <c r="AI108" i="48"/>
  <c r="AI108" i="66" s="1"/>
  <c r="AJ108" i="48"/>
  <c r="G109"/>
  <c r="G109" i="66" s="1"/>
  <c r="I109" i="48"/>
  <c r="I109" i="66" s="1"/>
  <c r="K109" i="48"/>
  <c r="K109" i="66" s="1"/>
  <c r="L109" i="48"/>
  <c r="O109"/>
  <c r="O109" i="66" s="1"/>
  <c r="Q109" i="48"/>
  <c r="Q109" i="66" s="1"/>
  <c r="S109" i="48"/>
  <c r="S109" i="66" s="1"/>
  <c r="T109" i="48"/>
  <c r="W109"/>
  <c r="W109" i="66" s="1"/>
  <c r="Y109" i="48"/>
  <c r="Y109" i="66" s="1"/>
  <c r="AA109" i="48"/>
  <c r="AA109" i="66" s="1"/>
  <c r="AB109" i="48"/>
  <c r="AE109"/>
  <c r="AE109" i="66" s="1"/>
  <c r="AG109" i="48"/>
  <c r="AG109" i="66" s="1"/>
  <c r="AI109" i="48"/>
  <c r="AI109" i="66" s="1"/>
  <c r="AJ109" i="48"/>
  <c r="G110"/>
  <c r="G110" i="66" s="1"/>
  <c r="I110" i="48"/>
  <c r="I110" i="66" s="1"/>
  <c r="K110" i="48"/>
  <c r="K110" i="66" s="1"/>
  <c r="L110" i="48"/>
  <c r="O110"/>
  <c r="O110" i="66" s="1"/>
  <c r="Q110" i="48"/>
  <c r="Q110" i="66" s="1"/>
  <c r="S110" i="48"/>
  <c r="S110" i="66" s="1"/>
  <c r="T110" i="48"/>
  <c r="W110"/>
  <c r="W110" i="66" s="1"/>
  <c r="Y110" i="48"/>
  <c r="Y110" i="66" s="1"/>
  <c r="AA110" i="48"/>
  <c r="AA110" i="66" s="1"/>
  <c r="AB110" i="48"/>
  <c r="AE110"/>
  <c r="AE110" i="66" s="1"/>
  <c r="AG110" i="48"/>
  <c r="AG110" i="66" s="1"/>
  <c r="AI110" i="48"/>
  <c r="AI110" i="66" s="1"/>
  <c r="AJ110" i="48"/>
  <c r="G111"/>
  <c r="G111" i="66" s="1"/>
  <c r="I111" i="48"/>
  <c r="I111" i="66" s="1"/>
  <c r="K111" i="48"/>
  <c r="K111" i="66" s="1"/>
  <c r="L111" i="48"/>
  <c r="O111"/>
  <c r="O111" i="66" s="1"/>
  <c r="Q111" i="48"/>
  <c r="Q111" i="66" s="1"/>
  <c r="S111" i="48"/>
  <c r="S111" i="66" s="1"/>
  <c r="T111" i="48"/>
  <c r="W111"/>
  <c r="W111" i="66" s="1"/>
  <c r="Y111" i="48"/>
  <c r="Y111" i="66" s="1"/>
  <c r="AA111" i="48"/>
  <c r="AA111" i="66" s="1"/>
  <c r="AB111" i="48"/>
  <c r="AE111"/>
  <c r="AE111" i="66" s="1"/>
  <c r="AG111" i="48"/>
  <c r="AG111" i="66" s="1"/>
  <c r="AI111" i="48"/>
  <c r="AI111" i="66" s="1"/>
  <c r="AJ111" i="48"/>
  <c r="G12" i="50"/>
  <c r="G12" i="68" s="1"/>
  <c r="I12" i="50"/>
  <c r="I12" i="68" s="1"/>
  <c r="K12" i="50"/>
  <c r="K12" i="68" s="1"/>
  <c r="L12" i="50"/>
  <c r="O12"/>
  <c r="O12" i="68" s="1"/>
  <c r="Q12" i="50"/>
  <c r="Q12" i="68" s="1"/>
  <c r="S12" i="50"/>
  <c r="S12" i="68" s="1"/>
  <c r="T12" i="50"/>
  <c r="W12"/>
  <c r="W12" i="68" s="1"/>
  <c r="Y12" i="50"/>
  <c r="Y12" i="68" s="1"/>
  <c r="AA12" i="50"/>
  <c r="AA12" i="68" s="1"/>
  <c r="AB12" i="50"/>
  <c r="AE12"/>
  <c r="AE12" i="68" s="1"/>
  <c r="AG12" i="50"/>
  <c r="AG12" i="68" s="1"/>
  <c r="AI12" i="50"/>
  <c r="AI12" i="68" s="1"/>
  <c r="AJ12" i="50"/>
  <c r="G13"/>
  <c r="G13" i="68" s="1"/>
  <c r="I13" i="50"/>
  <c r="I13" i="68" s="1"/>
  <c r="K13" i="50"/>
  <c r="K13" i="68" s="1"/>
  <c r="L13" i="50"/>
  <c r="O13"/>
  <c r="O13" i="68" s="1"/>
  <c r="Q13" i="50"/>
  <c r="Q13" i="68" s="1"/>
  <c r="S13" i="50"/>
  <c r="S13" i="68" s="1"/>
  <c r="T13" i="50"/>
  <c r="W13"/>
  <c r="W13" i="68" s="1"/>
  <c r="Y13" i="50"/>
  <c r="Y13" i="68" s="1"/>
  <c r="AA13" i="50"/>
  <c r="AA13" i="68" s="1"/>
  <c r="AB13" i="50"/>
  <c r="AE13"/>
  <c r="AE13" i="68" s="1"/>
  <c r="AG13" i="50"/>
  <c r="AG13" i="68" s="1"/>
  <c r="AI13" i="50"/>
  <c r="AI13" i="68" s="1"/>
  <c r="AJ13" i="50"/>
  <c r="G14"/>
  <c r="G14" i="68" s="1"/>
  <c r="I14" i="50"/>
  <c r="I14" i="68" s="1"/>
  <c r="K14" i="50"/>
  <c r="K14" i="68" s="1"/>
  <c r="L14" i="50"/>
  <c r="O14"/>
  <c r="O14" i="68" s="1"/>
  <c r="Q14" i="50"/>
  <c r="Q14" i="68" s="1"/>
  <c r="S14" i="50"/>
  <c r="S14" i="68" s="1"/>
  <c r="T14" i="50"/>
  <c r="W14"/>
  <c r="W14" i="68" s="1"/>
  <c r="Y14" i="50"/>
  <c r="Y14" i="68" s="1"/>
  <c r="AA14" i="50"/>
  <c r="AA14" i="68" s="1"/>
  <c r="AB14" i="50"/>
  <c r="AE14"/>
  <c r="AE14" i="68" s="1"/>
  <c r="AG14" i="50"/>
  <c r="AG14" i="68" s="1"/>
  <c r="AI14" i="50"/>
  <c r="AI14" i="68" s="1"/>
  <c r="AJ14" i="50"/>
  <c r="G15"/>
  <c r="G15" i="68" s="1"/>
  <c r="I15" i="50"/>
  <c r="I15" i="68" s="1"/>
  <c r="K15" i="50"/>
  <c r="K15" i="68" s="1"/>
  <c r="L15" i="50"/>
  <c r="O15"/>
  <c r="O15" i="68" s="1"/>
  <c r="Q15" i="50"/>
  <c r="Q15" i="68" s="1"/>
  <c r="S15" i="50"/>
  <c r="S15" i="68" s="1"/>
  <c r="T15" i="50"/>
  <c r="W15"/>
  <c r="W15" i="68" s="1"/>
  <c r="Y15" i="50"/>
  <c r="Y15" i="68" s="1"/>
  <c r="AA15" i="50"/>
  <c r="AA15" i="68" s="1"/>
  <c r="AB15" i="50"/>
  <c r="AE15"/>
  <c r="AE15" i="68" s="1"/>
  <c r="AG15" i="50"/>
  <c r="AG15" i="68" s="1"/>
  <c r="AI15" i="50"/>
  <c r="AI15" i="68" s="1"/>
  <c r="AJ15" i="50"/>
  <c r="G16"/>
  <c r="G16" i="68" s="1"/>
  <c r="I16" i="50"/>
  <c r="I16" i="68" s="1"/>
  <c r="K16" i="50"/>
  <c r="K16" i="68" s="1"/>
  <c r="L16" i="50"/>
  <c r="O16"/>
  <c r="O16" i="68" s="1"/>
  <c r="Q16" i="50"/>
  <c r="Q16" i="68" s="1"/>
  <c r="S16" i="50"/>
  <c r="S16" i="68" s="1"/>
  <c r="T16" i="50"/>
  <c r="W16"/>
  <c r="W16" i="68" s="1"/>
  <c r="Y16" i="50"/>
  <c r="Y16" i="68" s="1"/>
  <c r="AA16" i="50"/>
  <c r="AA16" i="68" s="1"/>
  <c r="AB16" i="50"/>
  <c r="AE16"/>
  <c r="AE16" i="68" s="1"/>
  <c r="AG16" i="50"/>
  <c r="AG16" i="68" s="1"/>
  <c r="AI16" i="50"/>
  <c r="AI16" i="68" s="1"/>
  <c r="AJ16" i="50"/>
  <c r="G17"/>
  <c r="G17" i="68" s="1"/>
  <c r="I17" i="50"/>
  <c r="I17" i="68" s="1"/>
  <c r="K17" i="50"/>
  <c r="K17" i="68" s="1"/>
  <c r="L17" i="50"/>
  <c r="O17"/>
  <c r="O17" i="68" s="1"/>
  <c r="Q17" i="50"/>
  <c r="Q17" i="68" s="1"/>
  <c r="S17" i="50"/>
  <c r="S17" i="68" s="1"/>
  <c r="T17" i="50"/>
  <c r="W17"/>
  <c r="W17" i="68" s="1"/>
  <c r="Y17" i="50"/>
  <c r="Y17" i="68" s="1"/>
  <c r="AA17" i="50"/>
  <c r="AA17" i="68" s="1"/>
  <c r="AB17" i="50"/>
  <c r="AE17"/>
  <c r="AE17" i="68" s="1"/>
  <c r="AG17" i="50"/>
  <c r="AG17" i="68" s="1"/>
  <c r="AI17" i="50"/>
  <c r="AI17" i="68" s="1"/>
  <c r="AJ17" i="50"/>
  <c r="G18"/>
  <c r="G18" i="68" s="1"/>
  <c r="I18" i="50"/>
  <c r="I18" i="68" s="1"/>
  <c r="K18" i="50"/>
  <c r="K18" i="68" s="1"/>
  <c r="L18" i="50"/>
  <c r="O18"/>
  <c r="O18" i="68" s="1"/>
  <c r="Q18" i="50"/>
  <c r="Q18" i="68" s="1"/>
  <c r="S18" i="50"/>
  <c r="S18" i="68" s="1"/>
  <c r="T18" i="50"/>
  <c r="W18"/>
  <c r="W18" i="68" s="1"/>
  <c r="Y18" i="50"/>
  <c r="Y18" i="68" s="1"/>
  <c r="AA18" i="50"/>
  <c r="AA18" i="68" s="1"/>
  <c r="AB18" i="50"/>
  <c r="AE18"/>
  <c r="AE18" i="68" s="1"/>
  <c r="AG18" i="50"/>
  <c r="AG18" i="68" s="1"/>
  <c r="AI18" i="50"/>
  <c r="AI18" i="68" s="1"/>
  <c r="AJ18" i="50"/>
  <c r="G19"/>
  <c r="G19" i="68" s="1"/>
  <c r="I19" i="50"/>
  <c r="I19" i="68" s="1"/>
  <c r="K19" i="50"/>
  <c r="K19" i="68" s="1"/>
  <c r="L19" i="50"/>
  <c r="O19"/>
  <c r="O19" i="68" s="1"/>
  <c r="Q19" i="50"/>
  <c r="Q19" i="68" s="1"/>
  <c r="S19" i="50"/>
  <c r="S19" i="68" s="1"/>
  <c r="T19" i="50"/>
  <c r="W19"/>
  <c r="W19" i="68" s="1"/>
  <c r="Y19" i="50"/>
  <c r="Y19" i="68" s="1"/>
  <c r="AA19" i="50"/>
  <c r="AA19" i="68" s="1"/>
  <c r="AB19" i="50"/>
  <c r="AE19"/>
  <c r="AE19" i="68" s="1"/>
  <c r="AG19" i="50"/>
  <c r="AG19" i="68" s="1"/>
  <c r="AI19" i="50"/>
  <c r="AI19" i="68" s="1"/>
  <c r="AJ19" i="50"/>
  <c r="G20"/>
  <c r="G20" i="68" s="1"/>
  <c r="I20" i="50"/>
  <c r="I20" i="68" s="1"/>
  <c r="K20" i="50"/>
  <c r="K20" i="68" s="1"/>
  <c r="L20" i="50"/>
  <c r="O20"/>
  <c r="O20" i="68" s="1"/>
  <c r="Q20" i="50"/>
  <c r="Q20" i="68" s="1"/>
  <c r="S20" i="50"/>
  <c r="S20" i="68" s="1"/>
  <c r="T20" i="50"/>
  <c r="W20"/>
  <c r="W20" i="68" s="1"/>
  <c r="Y20" i="50"/>
  <c r="Y20" i="68" s="1"/>
  <c r="AA20" i="50"/>
  <c r="AA20" i="68" s="1"/>
  <c r="AB20" i="50"/>
  <c r="AE20"/>
  <c r="AE20" i="68" s="1"/>
  <c r="AG20" i="50"/>
  <c r="AG20" i="68" s="1"/>
  <c r="AI20" i="50"/>
  <c r="AI20" i="68" s="1"/>
  <c r="AJ20" i="50"/>
  <c r="G21"/>
  <c r="G21" i="68" s="1"/>
  <c r="I21" i="50"/>
  <c r="I21" i="68" s="1"/>
  <c r="K21" i="50"/>
  <c r="K21" i="68" s="1"/>
  <c r="L21" i="50"/>
  <c r="O21"/>
  <c r="O21" i="68" s="1"/>
  <c r="Q21" i="50"/>
  <c r="Q21" i="68" s="1"/>
  <c r="S21" i="50"/>
  <c r="S21" i="68" s="1"/>
  <c r="T21" i="50"/>
  <c r="W21"/>
  <c r="W21" i="68" s="1"/>
  <c r="Y21" i="50"/>
  <c r="Y21" i="68" s="1"/>
  <c r="AA21" i="50"/>
  <c r="AA21" i="68" s="1"/>
  <c r="AB21" i="50"/>
  <c r="AE21"/>
  <c r="AE21" i="68" s="1"/>
  <c r="AG21" i="50"/>
  <c r="AG21" i="68" s="1"/>
  <c r="AI21" i="50"/>
  <c r="AI21" i="68" s="1"/>
  <c r="AJ21" i="50"/>
  <c r="G22"/>
  <c r="G22" i="68" s="1"/>
  <c r="I22" i="50"/>
  <c r="I22" i="68" s="1"/>
  <c r="K22" i="50"/>
  <c r="K22" i="68" s="1"/>
  <c r="L22" i="50"/>
  <c r="O22"/>
  <c r="O22" i="68" s="1"/>
  <c r="Q22" i="50"/>
  <c r="Q22" i="68" s="1"/>
  <c r="S22" i="50"/>
  <c r="S22" i="68" s="1"/>
  <c r="T22" i="50"/>
  <c r="W22"/>
  <c r="W22" i="68" s="1"/>
  <c r="Y22" i="50"/>
  <c r="Y22" i="68" s="1"/>
  <c r="AA22" i="50"/>
  <c r="AA22" i="68" s="1"/>
  <c r="AB22" i="50"/>
  <c r="AE22"/>
  <c r="AE22" i="68" s="1"/>
  <c r="AG22" i="50"/>
  <c r="AG22" i="68" s="1"/>
  <c r="AI22" i="50"/>
  <c r="AI22" i="68" s="1"/>
  <c r="AJ22" i="50"/>
  <c r="I23"/>
  <c r="I23" i="68" s="1"/>
  <c r="K23" i="50"/>
  <c r="K23" i="68" s="1"/>
  <c r="O23" i="50"/>
  <c r="O23" i="68" s="1"/>
  <c r="Q23" i="50"/>
  <c r="Q23" i="68" s="1"/>
  <c r="S23" i="50"/>
  <c r="S23" i="68" s="1"/>
  <c r="T23" i="50"/>
  <c r="W23"/>
  <c r="W23" i="68" s="1"/>
  <c r="Y23" i="50"/>
  <c r="Y23" i="68" s="1"/>
  <c r="AA23" i="50"/>
  <c r="AA23" i="68" s="1"/>
  <c r="AB23" i="50"/>
  <c r="AE23"/>
  <c r="AE23" i="68" s="1"/>
  <c r="AG23" i="50"/>
  <c r="AG23" i="68" s="1"/>
  <c r="AI23" i="50"/>
  <c r="AI23" i="68" s="1"/>
  <c r="AJ23" i="50"/>
  <c r="G24"/>
  <c r="G24" i="68" s="1"/>
  <c r="I24" i="50"/>
  <c r="I24" i="68" s="1"/>
  <c r="K24" i="50"/>
  <c r="K24" i="68" s="1"/>
  <c r="L24" i="50"/>
  <c r="O24"/>
  <c r="O24" i="68" s="1"/>
  <c r="Q24" i="50"/>
  <c r="Q24" i="68" s="1"/>
  <c r="S24" i="50"/>
  <c r="S24" i="68" s="1"/>
  <c r="T24" i="50"/>
  <c r="W24"/>
  <c r="W24" i="68" s="1"/>
  <c r="Y24" i="50"/>
  <c r="Y24" i="68" s="1"/>
  <c r="AA24" i="50"/>
  <c r="AA24" i="68" s="1"/>
  <c r="AB24" i="50"/>
  <c r="AE24"/>
  <c r="AE24" i="68" s="1"/>
  <c r="AG24" i="50"/>
  <c r="AG24" i="68" s="1"/>
  <c r="AI24" i="50"/>
  <c r="AI24" i="68" s="1"/>
  <c r="AJ24" i="50"/>
  <c r="G25"/>
  <c r="G25" i="68" s="1"/>
  <c r="I25" i="50"/>
  <c r="I25" i="68" s="1"/>
  <c r="K25" i="50"/>
  <c r="K25" i="68" s="1"/>
  <c r="L25" i="50"/>
  <c r="O25"/>
  <c r="O25" i="68" s="1"/>
  <c r="Q25" i="50"/>
  <c r="Q25" i="68" s="1"/>
  <c r="S25" i="50"/>
  <c r="S25" i="68" s="1"/>
  <c r="T25" i="50"/>
  <c r="W25"/>
  <c r="W25" i="68" s="1"/>
  <c r="Y25" i="50"/>
  <c r="Y25" i="68" s="1"/>
  <c r="AA25" i="50"/>
  <c r="AA25" i="68" s="1"/>
  <c r="AB25" i="50"/>
  <c r="AE25"/>
  <c r="AE25" i="68" s="1"/>
  <c r="AG25" i="50"/>
  <c r="AG25" i="68" s="1"/>
  <c r="AI25" i="50"/>
  <c r="AI25" i="68" s="1"/>
  <c r="AJ25" i="50"/>
  <c r="G26"/>
  <c r="G26" i="68" s="1"/>
  <c r="I26" i="50"/>
  <c r="I26" i="68" s="1"/>
  <c r="K26" i="50"/>
  <c r="K26" i="68" s="1"/>
  <c r="L26" i="50"/>
  <c r="O26"/>
  <c r="O26" i="68" s="1"/>
  <c r="Q26" i="50"/>
  <c r="Q26" i="68" s="1"/>
  <c r="S26" i="50"/>
  <c r="S26" i="68" s="1"/>
  <c r="T26" i="50"/>
  <c r="W26"/>
  <c r="W26" i="68" s="1"/>
  <c r="Y26" i="50"/>
  <c r="Y26" i="68" s="1"/>
  <c r="AA26" i="50"/>
  <c r="AA26" i="68" s="1"/>
  <c r="AB26" i="50"/>
  <c r="AE26"/>
  <c r="AE26" i="68" s="1"/>
  <c r="AG26" i="50"/>
  <c r="AG26" i="68" s="1"/>
  <c r="AI26" i="50"/>
  <c r="AI26" i="68" s="1"/>
  <c r="AJ26" i="50"/>
  <c r="G27"/>
  <c r="G27" i="68" s="1"/>
  <c r="I27" i="50"/>
  <c r="I27" i="68" s="1"/>
  <c r="K27" i="50"/>
  <c r="K27" i="68" s="1"/>
  <c r="L27" i="50"/>
  <c r="O27"/>
  <c r="O27" i="68" s="1"/>
  <c r="Q27" i="50"/>
  <c r="Q27" i="68" s="1"/>
  <c r="S27" i="50"/>
  <c r="S27" i="68" s="1"/>
  <c r="T27" i="50"/>
  <c r="W27"/>
  <c r="W27" i="68" s="1"/>
  <c r="Y27" i="50"/>
  <c r="Y27" i="68" s="1"/>
  <c r="AA27" i="50"/>
  <c r="AA27" i="68" s="1"/>
  <c r="AB27" i="50"/>
  <c r="AE27"/>
  <c r="AE27" i="68" s="1"/>
  <c r="AG27" i="50"/>
  <c r="AG27" i="68" s="1"/>
  <c r="AI27" i="50"/>
  <c r="AI27" i="68" s="1"/>
  <c r="AJ27" i="50"/>
  <c r="G28"/>
  <c r="G28" i="68" s="1"/>
  <c r="I28" i="50"/>
  <c r="I28" i="68" s="1"/>
  <c r="K28" i="50"/>
  <c r="K28" i="68" s="1"/>
  <c r="L28" i="50"/>
  <c r="O28"/>
  <c r="O28" i="68" s="1"/>
  <c r="Q28" i="50"/>
  <c r="Q28" i="68" s="1"/>
  <c r="S28" i="50"/>
  <c r="S28" i="68" s="1"/>
  <c r="T28" i="50"/>
  <c r="W28"/>
  <c r="W28" i="68" s="1"/>
  <c r="Y28" i="50"/>
  <c r="Y28" i="68" s="1"/>
  <c r="AA28" i="50"/>
  <c r="AA28" i="68" s="1"/>
  <c r="AB28" i="50"/>
  <c r="AE28"/>
  <c r="AE28" i="68" s="1"/>
  <c r="AG28" i="50"/>
  <c r="AG28" i="68" s="1"/>
  <c r="AI28" i="50"/>
  <c r="AI28" i="68" s="1"/>
  <c r="AJ28" i="50"/>
  <c r="G29"/>
  <c r="G29" i="68" s="1"/>
  <c r="I29" i="50"/>
  <c r="I29" i="68" s="1"/>
  <c r="K29" i="50"/>
  <c r="K29" i="68" s="1"/>
  <c r="L29" i="50"/>
  <c r="O29"/>
  <c r="O29" i="68" s="1"/>
  <c r="Q29" i="50"/>
  <c r="Q29" i="68" s="1"/>
  <c r="S29" i="50"/>
  <c r="S29" i="68" s="1"/>
  <c r="T29" i="50"/>
  <c r="W29"/>
  <c r="W29" i="68" s="1"/>
  <c r="Y29" i="50"/>
  <c r="Y29" i="68" s="1"/>
  <c r="AA29" i="50"/>
  <c r="AA29" i="68" s="1"/>
  <c r="AB29" i="50"/>
  <c r="AE29"/>
  <c r="AE29" i="68" s="1"/>
  <c r="AG29" i="50"/>
  <c r="AG29" i="68" s="1"/>
  <c r="AI29" i="50"/>
  <c r="AI29" i="68" s="1"/>
  <c r="AJ29" i="50"/>
  <c r="G30"/>
  <c r="G30" i="68" s="1"/>
  <c r="I30" i="50"/>
  <c r="I30" i="68" s="1"/>
  <c r="K30" i="50"/>
  <c r="K30" i="68" s="1"/>
  <c r="L30" i="50"/>
  <c r="O30"/>
  <c r="O30" i="68" s="1"/>
  <c r="Q30" i="50"/>
  <c r="Q30" i="68" s="1"/>
  <c r="S30" i="50"/>
  <c r="S30" i="68" s="1"/>
  <c r="T30" i="50"/>
  <c r="W30"/>
  <c r="W30" i="68" s="1"/>
  <c r="Y30" i="50"/>
  <c r="Y30" i="68" s="1"/>
  <c r="AA30" i="50"/>
  <c r="AA30" i="68" s="1"/>
  <c r="AB30" i="50"/>
  <c r="AE30"/>
  <c r="AE30" i="68" s="1"/>
  <c r="AG30" i="50"/>
  <c r="AG30" i="68" s="1"/>
  <c r="AI30" i="50"/>
  <c r="AI30" i="68" s="1"/>
  <c r="AJ30" i="50"/>
  <c r="G31"/>
  <c r="G31" i="68" s="1"/>
  <c r="I31" i="50"/>
  <c r="I31" i="68" s="1"/>
  <c r="K31" i="50"/>
  <c r="K31" i="68" s="1"/>
  <c r="L31" i="50"/>
  <c r="O31"/>
  <c r="O31" i="68" s="1"/>
  <c r="Q31" i="50"/>
  <c r="Q31" i="68" s="1"/>
  <c r="S31" i="50"/>
  <c r="S31" i="68" s="1"/>
  <c r="T31" i="50"/>
  <c r="W31"/>
  <c r="W31" i="68" s="1"/>
  <c r="Y31" i="50"/>
  <c r="Y31" i="68" s="1"/>
  <c r="AA31" i="50"/>
  <c r="AA31" i="68" s="1"/>
  <c r="AB31" i="50"/>
  <c r="AE31"/>
  <c r="AE31" i="68" s="1"/>
  <c r="AG31" i="50"/>
  <c r="AG31" i="68" s="1"/>
  <c r="AI31" i="50"/>
  <c r="AI31" i="68" s="1"/>
  <c r="AJ31" i="50"/>
  <c r="G32"/>
  <c r="G32" i="68" s="1"/>
  <c r="I32" i="50"/>
  <c r="I32" i="68" s="1"/>
  <c r="K32" i="50"/>
  <c r="K32" i="68" s="1"/>
  <c r="L32" i="50"/>
  <c r="O32"/>
  <c r="O32" i="68" s="1"/>
  <c r="Q32" i="50"/>
  <c r="Q32" i="68" s="1"/>
  <c r="S32" i="50"/>
  <c r="S32" i="68" s="1"/>
  <c r="T32" i="50"/>
  <c r="W32"/>
  <c r="W32" i="68" s="1"/>
  <c r="Y32" i="50"/>
  <c r="Y32" i="68" s="1"/>
  <c r="AA32" i="50"/>
  <c r="AA32" i="68" s="1"/>
  <c r="AB32" i="50"/>
  <c r="AE32"/>
  <c r="AE32" i="68" s="1"/>
  <c r="AG32" i="50"/>
  <c r="AG32" i="68" s="1"/>
  <c r="AI32" i="50"/>
  <c r="AI32" i="68" s="1"/>
  <c r="AJ32" i="50"/>
  <c r="G33"/>
  <c r="G33" i="68" s="1"/>
  <c r="I33" i="50"/>
  <c r="I33" i="68" s="1"/>
  <c r="K33" i="50"/>
  <c r="K33" i="68" s="1"/>
  <c r="L33" i="50"/>
  <c r="O33"/>
  <c r="O33" i="68" s="1"/>
  <c r="Q33" i="50"/>
  <c r="Q33" i="68" s="1"/>
  <c r="S33" i="50"/>
  <c r="S33" i="68" s="1"/>
  <c r="T33" i="50"/>
  <c r="W33"/>
  <c r="W33" i="68" s="1"/>
  <c r="Y33" i="50"/>
  <c r="Y33" i="68" s="1"/>
  <c r="AA33" i="50"/>
  <c r="AA33" i="68" s="1"/>
  <c r="AB33" i="50"/>
  <c r="AE33"/>
  <c r="AE33" i="68" s="1"/>
  <c r="AG33" i="50"/>
  <c r="AG33" i="68" s="1"/>
  <c r="AI33" i="50"/>
  <c r="AI33" i="68" s="1"/>
  <c r="AJ33" i="50"/>
  <c r="G34"/>
  <c r="G34" i="68" s="1"/>
  <c r="I34" i="50"/>
  <c r="I34" i="68" s="1"/>
  <c r="K34" i="50"/>
  <c r="K34" i="68" s="1"/>
  <c r="L34" i="50"/>
  <c r="O34"/>
  <c r="O34" i="68" s="1"/>
  <c r="Q34" i="50"/>
  <c r="Q34" i="68" s="1"/>
  <c r="S34" i="50"/>
  <c r="S34" i="68" s="1"/>
  <c r="T34" i="50"/>
  <c r="W34"/>
  <c r="W34" i="68" s="1"/>
  <c r="Y34" i="50"/>
  <c r="Y34" i="68" s="1"/>
  <c r="AA34" i="50"/>
  <c r="AA34" i="68" s="1"/>
  <c r="AB34" i="50"/>
  <c r="AE34"/>
  <c r="AE34" i="68" s="1"/>
  <c r="AG34" i="50"/>
  <c r="AG34" i="68" s="1"/>
  <c r="AI34" i="50"/>
  <c r="AI34" i="68" s="1"/>
  <c r="AJ34" i="50"/>
  <c r="G35"/>
  <c r="G35" i="68" s="1"/>
  <c r="I35" i="50"/>
  <c r="I35" i="68" s="1"/>
  <c r="K35" i="50"/>
  <c r="K35" i="68" s="1"/>
  <c r="L35" i="50"/>
  <c r="O35"/>
  <c r="O35" i="68" s="1"/>
  <c r="Q35" i="50"/>
  <c r="S35"/>
  <c r="S35" i="68" s="1"/>
  <c r="T35" i="50"/>
  <c r="W35"/>
  <c r="W35" i="68" s="1"/>
  <c r="Y35" i="50"/>
  <c r="Y35" i="68" s="1"/>
  <c r="AA35" i="50"/>
  <c r="AA35" i="68" s="1"/>
  <c r="AB35" i="50"/>
  <c r="AE35"/>
  <c r="AE35" i="68" s="1"/>
  <c r="AG35" i="50"/>
  <c r="AG35" i="68" s="1"/>
  <c r="AI35" i="50"/>
  <c r="AI35" i="68" s="1"/>
  <c r="AJ35" i="50"/>
  <c r="G36"/>
  <c r="G36" i="68" s="1"/>
  <c r="I36" i="50"/>
  <c r="I36" i="68" s="1"/>
  <c r="K36" i="50"/>
  <c r="K36" i="68" s="1"/>
  <c r="L36" i="50"/>
  <c r="O36"/>
  <c r="O36" i="68" s="1"/>
  <c r="Q36" i="50"/>
  <c r="Q36" i="68" s="1"/>
  <c r="S36" i="50"/>
  <c r="S36" i="68" s="1"/>
  <c r="T36" i="50"/>
  <c r="W36"/>
  <c r="W36" i="68" s="1"/>
  <c r="Y36" i="50"/>
  <c r="Y36" i="68" s="1"/>
  <c r="AA36" i="50"/>
  <c r="AA36" i="68" s="1"/>
  <c r="AB36" i="50"/>
  <c r="AE36"/>
  <c r="AE36" i="68" s="1"/>
  <c r="AG36" i="50"/>
  <c r="AG36" i="68" s="1"/>
  <c r="AI36" i="50"/>
  <c r="AI36" i="68" s="1"/>
  <c r="AJ36" i="50"/>
  <c r="G37"/>
  <c r="G37" i="68" s="1"/>
  <c r="I37" i="50"/>
  <c r="I37" i="68" s="1"/>
  <c r="K37" i="50"/>
  <c r="K37" i="68" s="1"/>
  <c r="L37" i="50"/>
  <c r="O37"/>
  <c r="O37" i="68" s="1"/>
  <c r="Q37" i="50"/>
  <c r="Q37" i="68" s="1"/>
  <c r="S37" i="50"/>
  <c r="S37" i="68" s="1"/>
  <c r="T37" i="50"/>
  <c r="W37"/>
  <c r="W37" i="68" s="1"/>
  <c r="Y37" i="50"/>
  <c r="Y37" i="68" s="1"/>
  <c r="AA37" i="50"/>
  <c r="AA37" i="68" s="1"/>
  <c r="AB37" i="50"/>
  <c r="AE37"/>
  <c r="AE37" i="68" s="1"/>
  <c r="AG37" i="50"/>
  <c r="AG37" i="68" s="1"/>
  <c r="AI37" i="50"/>
  <c r="AI37" i="68" s="1"/>
  <c r="AJ37" i="50"/>
  <c r="G38"/>
  <c r="G38" i="68" s="1"/>
  <c r="I38" i="50"/>
  <c r="I38" i="68" s="1"/>
  <c r="K38" i="50"/>
  <c r="K38" i="68" s="1"/>
  <c r="L38" i="50"/>
  <c r="O38"/>
  <c r="O38" i="68" s="1"/>
  <c r="Q38" i="50"/>
  <c r="Q38" i="68" s="1"/>
  <c r="S38" i="50"/>
  <c r="S38" i="68" s="1"/>
  <c r="T38" i="50"/>
  <c r="W38"/>
  <c r="W38" i="68" s="1"/>
  <c r="Y38" i="50"/>
  <c r="Y38" i="68" s="1"/>
  <c r="AA38" i="50"/>
  <c r="AA38" i="68" s="1"/>
  <c r="AB38" i="50"/>
  <c r="AE38"/>
  <c r="AE38" i="68" s="1"/>
  <c r="AG38" i="50"/>
  <c r="AG38" i="68" s="1"/>
  <c r="AI38" i="50"/>
  <c r="AI38" i="68" s="1"/>
  <c r="AJ38" i="50"/>
  <c r="G39"/>
  <c r="G39" i="68" s="1"/>
  <c r="I39" i="50"/>
  <c r="I39" i="68" s="1"/>
  <c r="K39" i="50"/>
  <c r="K39" i="68" s="1"/>
  <c r="L39" i="50"/>
  <c r="O39"/>
  <c r="O39" i="68" s="1"/>
  <c r="Q39" i="50"/>
  <c r="S39"/>
  <c r="S39" i="68" s="1"/>
  <c r="T39" i="50"/>
  <c r="W39"/>
  <c r="W39" i="68" s="1"/>
  <c r="Y39" i="50"/>
  <c r="Y39" i="68" s="1"/>
  <c r="AA39" i="50"/>
  <c r="AA39" i="68" s="1"/>
  <c r="AB39" i="50"/>
  <c r="AE39"/>
  <c r="AE39" i="68" s="1"/>
  <c r="AG39" i="50"/>
  <c r="AG39" i="68" s="1"/>
  <c r="AI39" i="50"/>
  <c r="AI39" i="68" s="1"/>
  <c r="AJ39" i="50"/>
  <c r="G40"/>
  <c r="G40" i="68" s="1"/>
  <c r="I40" i="50"/>
  <c r="I40" i="68" s="1"/>
  <c r="K40" i="50"/>
  <c r="K40" i="68" s="1"/>
  <c r="L40" i="50"/>
  <c r="O40"/>
  <c r="O40" i="68" s="1"/>
  <c r="Q40" i="50"/>
  <c r="Q40" i="68" s="1"/>
  <c r="S40" i="50"/>
  <c r="S40" i="68" s="1"/>
  <c r="T40" i="50"/>
  <c r="W40"/>
  <c r="W40" i="68" s="1"/>
  <c r="Y40" i="50"/>
  <c r="Y40" i="68" s="1"/>
  <c r="AA40" i="50"/>
  <c r="AA40" i="68" s="1"/>
  <c r="AB40" i="50"/>
  <c r="AE40"/>
  <c r="AE40" i="68" s="1"/>
  <c r="AG40" i="50"/>
  <c r="AG40" i="68" s="1"/>
  <c r="AI40" i="50"/>
  <c r="AI40" i="68" s="1"/>
  <c r="AJ40" i="50"/>
  <c r="G41"/>
  <c r="G41" i="68" s="1"/>
  <c r="I41" i="50"/>
  <c r="I41" i="68" s="1"/>
  <c r="K41" i="50"/>
  <c r="K41" i="68" s="1"/>
  <c r="L41" i="50"/>
  <c r="O41"/>
  <c r="O41" i="68" s="1"/>
  <c r="Q41" i="50"/>
  <c r="Q41" i="68" s="1"/>
  <c r="S41" i="50"/>
  <c r="S41" i="68" s="1"/>
  <c r="T41" i="50"/>
  <c r="W41"/>
  <c r="W41" i="68" s="1"/>
  <c r="Y41" i="50"/>
  <c r="Y41" i="68" s="1"/>
  <c r="AA41" i="50"/>
  <c r="AA41" i="68" s="1"/>
  <c r="AB41" i="50"/>
  <c r="AE41"/>
  <c r="AE41" i="68" s="1"/>
  <c r="AG41" i="50"/>
  <c r="AG41" i="68" s="1"/>
  <c r="AI41" i="50"/>
  <c r="AI41" i="68" s="1"/>
  <c r="AJ41" i="50"/>
  <c r="G42"/>
  <c r="G42" i="68" s="1"/>
  <c r="I42" i="50"/>
  <c r="I42" i="68" s="1"/>
  <c r="K42" i="50"/>
  <c r="K42" i="68" s="1"/>
  <c r="L42" i="50"/>
  <c r="O42"/>
  <c r="O42" i="68" s="1"/>
  <c r="Q42" i="50"/>
  <c r="Q42" i="68" s="1"/>
  <c r="S42" i="50"/>
  <c r="S42" i="68" s="1"/>
  <c r="T42" i="50"/>
  <c r="W42"/>
  <c r="W42" i="68" s="1"/>
  <c r="Y42" i="50"/>
  <c r="Y42" i="68" s="1"/>
  <c r="AA42" i="50"/>
  <c r="AA42" i="68" s="1"/>
  <c r="AB42" i="50"/>
  <c r="AE42"/>
  <c r="AE42" i="68" s="1"/>
  <c r="AG42" i="50"/>
  <c r="AG42" i="68" s="1"/>
  <c r="AI42" i="50"/>
  <c r="AI42" i="68" s="1"/>
  <c r="AJ42" i="50"/>
  <c r="G43"/>
  <c r="G43" i="68" s="1"/>
  <c r="I43" i="50"/>
  <c r="I43" i="68" s="1"/>
  <c r="K43" i="50"/>
  <c r="K43" i="68" s="1"/>
  <c r="L43" i="50"/>
  <c r="O43"/>
  <c r="O43" i="68" s="1"/>
  <c r="Q43" i="50"/>
  <c r="S43"/>
  <c r="S43" i="68" s="1"/>
  <c r="T43" i="50"/>
  <c r="W43"/>
  <c r="W43" i="68" s="1"/>
  <c r="Y43" i="50"/>
  <c r="Y43" i="68" s="1"/>
  <c r="AA43" i="50"/>
  <c r="AA43" i="68" s="1"/>
  <c r="AB43" i="50"/>
  <c r="AE43"/>
  <c r="AE43" i="68" s="1"/>
  <c r="AG43" i="50"/>
  <c r="AG43" i="68" s="1"/>
  <c r="AI43" i="50"/>
  <c r="AI43" i="68" s="1"/>
  <c r="AJ43" i="50"/>
  <c r="G44"/>
  <c r="G44" i="68" s="1"/>
  <c r="I44" i="50"/>
  <c r="I44" i="68" s="1"/>
  <c r="K44" i="50"/>
  <c r="K44" i="68" s="1"/>
  <c r="L44" i="50"/>
  <c r="O44"/>
  <c r="O44" i="68" s="1"/>
  <c r="Q44" i="50"/>
  <c r="Q44" i="68" s="1"/>
  <c r="S44" i="50"/>
  <c r="S44" i="68" s="1"/>
  <c r="T44" i="50"/>
  <c r="W44"/>
  <c r="W44" i="68" s="1"/>
  <c r="Y44" i="50"/>
  <c r="Y44" i="68" s="1"/>
  <c r="AA44" i="50"/>
  <c r="AA44" i="68" s="1"/>
  <c r="AB44" i="50"/>
  <c r="AE44"/>
  <c r="AE44" i="68" s="1"/>
  <c r="AG44" i="50"/>
  <c r="AG44" i="68" s="1"/>
  <c r="AI44" i="50"/>
  <c r="AI44" i="68" s="1"/>
  <c r="AJ44" i="50"/>
  <c r="G45"/>
  <c r="G45" i="68" s="1"/>
  <c r="I45" i="50"/>
  <c r="I45" i="68" s="1"/>
  <c r="K45" i="50"/>
  <c r="K45" i="68" s="1"/>
  <c r="L45" i="50"/>
  <c r="O45"/>
  <c r="O45" i="68" s="1"/>
  <c r="Q45" i="50"/>
  <c r="Q45" i="68" s="1"/>
  <c r="S45" i="50"/>
  <c r="S45" i="68" s="1"/>
  <c r="T45" i="50"/>
  <c r="W45"/>
  <c r="W45" i="68" s="1"/>
  <c r="Y45" i="50"/>
  <c r="Y45" i="68" s="1"/>
  <c r="AA45" i="50"/>
  <c r="AA45" i="68" s="1"/>
  <c r="AB45" i="50"/>
  <c r="AE45"/>
  <c r="AE45" i="68" s="1"/>
  <c r="AG45" i="50"/>
  <c r="AG45" i="68" s="1"/>
  <c r="AI45" i="50"/>
  <c r="AI45" i="68" s="1"/>
  <c r="AJ45" i="50"/>
  <c r="G46"/>
  <c r="G46" i="68" s="1"/>
  <c r="I46" i="50"/>
  <c r="I46" i="68" s="1"/>
  <c r="K46" i="50"/>
  <c r="K46" i="68" s="1"/>
  <c r="L46" i="50"/>
  <c r="O46"/>
  <c r="O46" i="68" s="1"/>
  <c r="Q46" i="50"/>
  <c r="Q46" i="68" s="1"/>
  <c r="S46" i="50"/>
  <c r="S46" i="68" s="1"/>
  <c r="T46" i="50"/>
  <c r="W46"/>
  <c r="W46" i="68" s="1"/>
  <c r="Y46" i="50"/>
  <c r="Y46" i="68" s="1"/>
  <c r="AA46" i="50"/>
  <c r="AA46" i="68" s="1"/>
  <c r="AB46" i="50"/>
  <c r="AE46"/>
  <c r="AE46" i="68" s="1"/>
  <c r="AG46" i="50"/>
  <c r="AG46" i="68" s="1"/>
  <c r="AI46" i="50"/>
  <c r="AI46" i="68" s="1"/>
  <c r="AJ46" i="50"/>
  <c r="G47"/>
  <c r="G47" i="68" s="1"/>
  <c r="I47" i="50"/>
  <c r="I47" i="68" s="1"/>
  <c r="K47" i="50"/>
  <c r="K47" i="68" s="1"/>
  <c r="L47" i="50"/>
  <c r="O47"/>
  <c r="O47" i="68" s="1"/>
  <c r="Q47" i="50"/>
  <c r="S47"/>
  <c r="S47" i="68" s="1"/>
  <c r="T47" i="50"/>
  <c r="W47"/>
  <c r="W47" i="68" s="1"/>
  <c r="Y47" i="50"/>
  <c r="Y47" i="68" s="1"/>
  <c r="AA47" i="50"/>
  <c r="AA47" i="68" s="1"/>
  <c r="AB47" i="50"/>
  <c r="AE47"/>
  <c r="AE47" i="68" s="1"/>
  <c r="AG47" i="50"/>
  <c r="AG47" i="68" s="1"/>
  <c r="AI47" i="50"/>
  <c r="AI47" i="68" s="1"/>
  <c r="AJ47" i="50"/>
  <c r="G48"/>
  <c r="G48" i="68" s="1"/>
  <c r="I48" i="50"/>
  <c r="I48" i="68" s="1"/>
  <c r="K48" i="50"/>
  <c r="K48" i="68" s="1"/>
  <c r="L48" i="50"/>
  <c r="O48"/>
  <c r="O48" i="68" s="1"/>
  <c r="Q48" i="50"/>
  <c r="Q48" i="68" s="1"/>
  <c r="S48" i="50"/>
  <c r="S48" i="68" s="1"/>
  <c r="T48" i="50"/>
  <c r="W48"/>
  <c r="W48" i="68" s="1"/>
  <c r="Y48" i="50"/>
  <c r="Y48" i="68" s="1"/>
  <c r="AA48" i="50"/>
  <c r="AA48" i="68" s="1"/>
  <c r="AB48" i="50"/>
  <c r="AE48"/>
  <c r="AE48" i="68" s="1"/>
  <c r="AG48" i="50"/>
  <c r="AG48" i="68" s="1"/>
  <c r="AI48" i="50"/>
  <c r="AI48" i="68" s="1"/>
  <c r="AJ48" i="50"/>
  <c r="G49"/>
  <c r="G49" i="68" s="1"/>
  <c r="I49" i="50"/>
  <c r="I49" i="68" s="1"/>
  <c r="K49" i="50"/>
  <c r="K49" i="68" s="1"/>
  <c r="L49" i="50"/>
  <c r="O49"/>
  <c r="O49" i="68" s="1"/>
  <c r="Q49" i="50"/>
  <c r="Q49" i="68" s="1"/>
  <c r="S49" i="50"/>
  <c r="S49" i="68" s="1"/>
  <c r="T49" i="50"/>
  <c r="W49"/>
  <c r="W49" i="68" s="1"/>
  <c r="Y49" i="50"/>
  <c r="Y49" i="68" s="1"/>
  <c r="AA49" i="50"/>
  <c r="AA49" i="68" s="1"/>
  <c r="AB49" i="50"/>
  <c r="AE49"/>
  <c r="AE49" i="68" s="1"/>
  <c r="AG49" i="50"/>
  <c r="AG49" i="68" s="1"/>
  <c r="AI49" i="50"/>
  <c r="AI49" i="68" s="1"/>
  <c r="AJ49" i="50"/>
  <c r="G50"/>
  <c r="G50" i="68" s="1"/>
  <c r="I50" i="50"/>
  <c r="I50" i="68" s="1"/>
  <c r="K50" i="50"/>
  <c r="K50" i="68" s="1"/>
  <c r="L50" i="50"/>
  <c r="O50"/>
  <c r="O50" i="68" s="1"/>
  <c r="Q50" i="50"/>
  <c r="Q50" i="68" s="1"/>
  <c r="S50" i="50"/>
  <c r="S50" i="68" s="1"/>
  <c r="T50" i="50"/>
  <c r="W50"/>
  <c r="W50" i="68" s="1"/>
  <c r="Y50" i="50"/>
  <c r="Y50" i="68" s="1"/>
  <c r="AA50" i="50"/>
  <c r="AA50" i="68" s="1"/>
  <c r="AB50" i="50"/>
  <c r="AE50"/>
  <c r="AE50" i="68" s="1"/>
  <c r="AG50" i="50"/>
  <c r="AG50" i="68" s="1"/>
  <c r="AI50" i="50"/>
  <c r="AI50" i="68" s="1"/>
  <c r="AJ50" i="50"/>
  <c r="G51"/>
  <c r="G51" i="68" s="1"/>
  <c r="I51" i="50"/>
  <c r="I51" i="68" s="1"/>
  <c r="K51" i="50"/>
  <c r="K51" i="68" s="1"/>
  <c r="L51" i="50"/>
  <c r="O51"/>
  <c r="O51" i="68" s="1"/>
  <c r="Q51" i="50"/>
  <c r="S51"/>
  <c r="S51" i="68" s="1"/>
  <c r="T51" i="50"/>
  <c r="W51"/>
  <c r="W51" i="68" s="1"/>
  <c r="Y51" i="50"/>
  <c r="Y51" i="68" s="1"/>
  <c r="AA51" i="50"/>
  <c r="AA51" i="68" s="1"/>
  <c r="AB51" i="50"/>
  <c r="AE51"/>
  <c r="AE51" i="68" s="1"/>
  <c r="AG51" i="50"/>
  <c r="AG51" i="68" s="1"/>
  <c r="AI51" i="50"/>
  <c r="AI51" i="68" s="1"/>
  <c r="AJ51" i="50"/>
  <c r="G52"/>
  <c r="G52" i="68" s="1"/>
  <c r="I52" i="50"/>
  <c r="I52" i="68" s="1"/>
  <c r="K52" i="50"/>
  <c r="K52" i="68" s="1"/>
  <c r="L52" i="50"/>
  <c r="O52"/>
  <c r="O52" i="68" s="1"/>
  <c r="Q52" i="50"/>
  <c r="Q52" i="68" s="1"/>
  <c r="S52" i="50"/>
  <c r="S52" i="68" s="1"/>
  <c r="T52" i="50"/>
  <c r="W52"/>
  <c r="W52" i="68" s="1"/>
  <c r="Y52" i="50"/>
  <c r="Y52" i="68" s="1"/>
  <c r="AA52" i="50"/>
  <c r="AA52" i="68" s="1"/>
  <c r="AB52" i="50"/>
  <c r="AE52"/>
  <c r="AE52" i="68" s="1"/>
  <c r="AG52" i="50"/>
  <c r="AG52" i="68" s="1"/>
  <c r="AI52" i="50"/>
  <c r="AI52" i="68" s="1"/>
  <c r="AJ52" i="50"/>
  <c r="G53"/>
  <c r="G53" i="68" s="1"/>
  <c r="I53" i="50"/>
  <c r="I53" i="68" s="1"/>
  <c r="K53" i="50"/>
  <c r="K53" i="68" s="1"/>
  <c r="L53" i="50"/>
  <c r="O53"/>
  <c r="O53" i="68" s="1"/>
  <c r="Q53" i="50"/>
  <c r="Q53" i="68" s="1"/>
  <c r="S53" i="50"/>
  <c r="S53" i="68" s="1"/>
  <c r="T53" i="50"/>
  <c r="W53"/>
  <c r="W53" i="68" s="1"/>
  <c r="Y53" i="50"/>
  <c r="Y53" i="68" s="1"/>
  <c r="AA53" i="50"/>
  <c r="AA53" i="68" s="1"/>
  <c r="AB53" i="50"/>
  <c r="AE53"/>
  <c r="AE53" i="68" s="1"/>
  <c r="AG53" i="50"/>
  <c r="AG53" i="68" s="1"/>
  <c r="AI53" i="50"/>
  <c r="AI53" i="68" s="1"/>
  <c r="AJ53" i="50"/>
  <c r="G54"/>
  <c r="G54" i="68" s="1"/>
  <c r="I54" i="50"/>
  <c r="I54" i="68" s="1"/>
  <c r="K54" i="50"/>
  <c r="K54" i="68" s="1"/>
  <c r="L54" i="50"/>
  <c r="O54"/>
  <c r="O54" i="68" s="1"/>
  <c r="Q54" i="50"/>
  <c r="Q54" i="68" s="1"/>
  <c r="S54" i="50"/>
  <c r="S54" i="68" s="1"/>
  <c r="T54" i="50"/>
  <c r="W54"/>
  <c r="W54" i="68" s="1"/>
  <c r="Y54" i="50"/>
  <c r="Y54" i="68" s="1"/>
  <c r="AA54" i="50"/>
  <c r="AA54" i="68" s="1"/>
  <c r="AB54" i="50"/>
  <c r="AE54"/>
  <c r="AE54" i="68" s="1"/>
  <c r="AG54" i="50"/>
  <c r="AG54" i="68" s="1"/>
  <c r="AI54" i="50"/>
  <c r="AI54" i="68" s="1"/>
  <c r="AJ54" i="50"/>
  <c r="G55"/>
  <c r="G55" i="68" s="1"/>
  <c r="I55" i="50"/>
  <c r="I55" i="68" s="1"/>
  <c r="K55" i="50"/>
  <c r="K55" i="68" s="1"/>
  <c r="L55" i="50"/>
  <c r="O55"/>
  <c r="O55" i="68" s="1"/>
  <c r="Q55" i="50"/>
  <c r="S55"/>
  <c r="S55" i="68" s="1"/>
  <c r="T55" i="50"/>
  <c r="W55"/>
  <c r="W55" i="68" s="1"/>
  <c r="Y55" i="50"/>
  <c r="Y55" i="68" s="1"/>
  <c r="AA55" i="50"/>
  <c r="AA55" i="68" s="1"/>
  <c r="AB55" i="50"/>
  <c r="AE55"/>
  <c r="AE55" i="68" s="1"/>
  <c r="AG55" i="50"/>
  <c r="AG55" i="68" s="1"/>
  <c r="AI55" i="50"/>
  <c r="AI55" i="68" s="1"/>
  <c r="AJ55" i="50"/>
  <c r="G56"/>
  <c r="G56" i="68" s="1"/>
  <c r="I56" i="50"/>
  <c r="I56" i="68" s="1"/>
  <c r="K56" i="50"/>
  <c r="K56" i="68" s="1"/>
  <c r="L56" i="50"/>
  <c r="O56"/>
  <c r="O56" i="68" s="1"/>
  <c r="Q56" i="50"/>
  <c r="Q56" i="68" s="1"/>
  <c r="S56" i="50"/>
  <c r="S56" i="68" s="1"/>
  <c r="T56" i="50"/>
  <c r="W56"/>
  <c r="W56" i="68" s="1"/>
  <c r="Y56" i="50"/>
  <c r="Y56" i="68" s="1"/>
  <c r="AA56" i="50"/>
  <c r="AA56" i="68" s="1"/>
  <c r="AB56" i="50"/>
  <c r="AE56"/>
  <c r="AE56" i="68" s="1"/>
  <c r="AG56" i="50"/>
  <c r="AG56" i="68" s="1"/>
  <c r="AI56" i="50"/>
  <c r="AI56" i="68" s="1"/>
  <c r="AJ56" i="50"/>
  <c r="G57"/>
  <c r="G57" i="68" s="1"/>
  <c r="I57" i="50"/>
  <c r="I57" i="68" s="1"/>
  <c r="K57" i="50"/>
  <c r="K57" i="68" s="1"/>
  <c r="L57" i="50"/>
  <c r="O57"/>
  <c r="O57" i="68" s="1"/>
  <c r="Q57" i="50"/>
  <c r="Q57" i="68" s="1"/>
  <c r="S57" i="50"/>
  <c r="S57" i="68" s="1"/>
  <c r="T57" i="50"/>
  <c r="W57"/>
  <c r="W57" i="68" s="1"/>
  <c r="Y57" i="50"/>
  <c r="Y57" i="68" s="1"/>
  <c r="AA57" i="50"/>
  <c r="AA57" i="68" s="1"/>
  <c r="AB57" i="50"/>
  <c r="AE57"/>
  <c r="AE57" i="68" s="1"/>
  <c r="AG57" i="50"/>
  <c r="AG57" i="68" s="1"/>
  <c r="AI57" i="50"/>
  <c r="AI57" i="68" s="1"/>
  <c r="AJ57" i="50"/>
  <c r="G58"/>
  <c r="G58" i="68" s="1"/>
  <c r="I58" i="50"/>
  <c r="I58" i="68" s="1"/>
  <c r="K58" i="50"/>
  <c r="K58" i="68" s="1"/>
  <c r="L58" i="50"/>
  <c r="O58"/>
  <c r="O58" i="68" s="1"/>
  <c r="Q58" i="50"/>
  <c r="Q58" i="68" s="1"/>
  <c r="S58" i="50"/>
  <c r="S58" i="68" s="1"/>
  <c r="T58" i="50"/>
  <c r="W58"/>
  <c r="W58" i="68" s="1"/>
  <c r="Y58" i="50"/>
  <c r="Y58" i="68" s="1"/>
  <c r="AA58" i="50"/>
  <c r="AA58" i="68" s="1"/>
  <c r="AB58" i="50"/>
  <c r="AE58"/>
  <c r="AE58" i="68" s="1"/>
  <c r="AG58" i="50"/>
  <c r="AG58" i="68" s="1"/>
  <c r="AI58" i="50"/>
  <c r="AI58" i="68" s="1"/>
  <c r="AJ58" i="50"/>
  <c r="G59"/>
  <c r="G59" i="68" s="1"/>
  <c r="I59" i="50"/>
  <c r="I59" i="68" s="1"/>
  <c r="K59" i="50"/>
  <c r="K59" i="68" s="1"/>
  <c r="L59" i="50"/>
  <c r="O59"/>
  <c r="O59" i="68" s="1"/>
  <c r="Q59" i="50"/>
  <c r="S59"/>
  <c r="S59" i="68" s="1"/>
  <c r="T59" i="50"/>
  <c r="W59"/>
  <c r="W59" i="68" s="1"/>
  <c r="Y59" i="50"/>
  <c r="Y59" i="68" s="1"/>
  <c r="AA59" i="50"/>
  <c r="AA59" i="68" s="1"/>
  <c r="AB59" i="50"/>
  <c r="AE59"/>
  <c r="AE59" i="68" s="1"/>
  <c r="AG59" i="50"/>
  <c r="AG59" i="68" s="1"/>
  <c r="AI59" i="50"/>
  <c r="AI59" i="68" s="1"/>
  <c r="AJ59" i="50"/>
  <c r="G60"/>
  <c r="G60" i="68" s="1"/>
  <c r="I60" i="50"/>
  <c r="I60" i="68" s="1"/>
  <c r="K60" i="50"/>
  <c r="K60" i="68" s="1"/>
  <c r="L60" i="50"/>
  <c r="O60"/>
  <c r="O60" i="68" s="1"/>
  <c r="Q60" i="50"/>
  <c r="Q60" i="68" s="1"/>
  <c r="S60" i="50"/>
  <c r="S60" i="68" s="1"/>
  <c r="T60" i="50"/>
  <c r="W60"/>
  <c r="W60" i="68" s="1"/>
  <c r="Y60" i="50"/>
  <c r="Y60" i="68" s="1"/>
  <c r="AA60" i="50"/>
  <c r="AA60" i="68" s="1"/>
  <c r="AB60" i="50"/>
  <c r="AE60"/>
  <c r="AE60" i="68" s="1"/>
  <c r="AG60" i="50"/>
  <c r="AG60" i="68" s="1"/>
  <c r="AI60" i="50"/>
  <c r="AI60" i="68" s="1"/>
  <c r="AJ60" i="50"/>
  <c r="G61"/>
  <c r="G61" i="68" s="1"/>
  <c r="I61" i="50"/>
  <c r="I61" i="68" s="1"/>
  <c r="K61" i="50"/>
  <c r="K61" i="68" s="1"/>
  <c r="L61" i="50"/>
  <c r="O61"/>
  <c r="O61" i="68" s="1"/>
  <c r="Q61" i="50"/>
  <c r="Q61" i="68" s="1"/>
  <c r="S61" i="50"/>
  <c r="S61" i="68" s="1"/>
  <c r="T61" i="50"/>
  <c r="W61"/>
  <c r="W61" i="68" s="1"/>
  <c r="Y61" i="50"/>
  <c r="Y61" i="68" s="1"/>
  <c r="AA61" i="50"/>
  <c r="AA61" i="68" s="1"/>
  <c r="AB61" i="50"/>
  <c r="AE61"/>
  <c r="AE61" i="68" s="1"/>
  <c r="AG61" i="50"/>
  <c r="AG61" i="68" s="1"/>
  <c r="AI61" i="50"/>
  <c r="AI61" i="68" s="1"/>
  <c r="AJ61" i="50"/>
  <c r="G62"/>
  <c r="G62" i="68" s="1"/>
  <c r="I62" i="50"/>
  <c r="I62" i="68" s="1"/>
  <c r="K62" i="50"/>
  <c r="K62" i="68" s="1"/>
  <c r="L62" i="50"/>
  <c r="O62"/>
  <c r="O62" i="68" s="1"/>
  <c r="Q62" i="50"/>
  <c r="Q62" i="68" s="1"/>
  <c r="S62" i="50"/>
  <c r="S62" i="68" s="1"/>
  <c r="T62" i="50"/>
  <c r="W62"/>
  <c r="W62" i="68" s="1"/>
  <c r="Y62" i="50"/>
  <c r="Y62" i="68" s="1"/>
  <c r="AA62" i="50"/>
  <c r="AA62" i="68" s="1"/>
  <c r="AB62" i="50"/>
  <c r="AE62"/>
  <c r="AE62" i="68" s="1"/>
  <c r="AG62" i="50"/>
  <c r="AG62" i="68" s="1"/>
  <c r="AI62" i="50"/>
  <c r="AI62" i="68" s="1"/>
  <c r="AJ62" i="50"/>
  <c r="G63"/>
  <c r="G63" i="68" s="1"/>
  <c r="I63" i="50"/>
  <c r="I63" i="68" s="1"/>
  <c r="K63" i="50"/>
  <c r="K63" i="68" s="1"/>
  <c r="L63" i="50"/>
  <c r="O63"/>
  <c r="O63" i="68" s="1"/>
  <c r="Q63" i="50"/>
  <c r="Q63" i="68" s="1"/>
  <c r="S63" i="50"/>
  <c r="S63" i="68" s="1"/>
  <c r="T63" i="50"/>
  <c r="W63"/>
  <c r="W63" i="68" s="1"/>
  <c r="Y63" i="50"/>
  <c r="Y63" i="68" s="1"/>
  <c r="AA63" i="50"/>
  <c r="AA63" i="68" s="1"/>
  <c r="AB63" i="50"/>
  <c r="AE63"/>
  <c r="AE63" i="68" s="1"/>
  <c r="AG63" i="50"/>
  <c r="AG63" i="68" s="1"/>
  <c r="AI63" i="50"/>
  <c r="AI63" i="68" s="1"/>
  <c r="AJ63" i="50"/>
  <c r="G64"/>
  <c r="G64" i="68" s="1"/>
  <c r="I64" i="50"/>
  <c r="I64" i="68" s="1"/>
  <c r="K64" i="50"/>
  <c r="K64" i="68" s="1"/>
  <c r="L64" i="50"/>
  <c r="O64"/>
  <c r="O64" i="68" s="1"/>
  <c r="Q64" i="50"/>
  <c r="S64"/>
  <c r="S64" i="68" s="1"/>
  <c r="T64" i="50"/>
  <c r="W64"/>
  <c r="W64" i="68" s="1"/>
  <c r="Y64" i="50"/>
  <c r="Y64" i="68" s="1"/>
  <c r="AA64" i="50"/>
  <c r="AA64" i="68" s="1"/>
  <c r="AB64" i="50"/>
  <c r="AE64"/>
  <c r="AE64" i="68" s="1"/>
  <c r="AG64" i="50"/>
  <c r="AG64" i="68" s="1"/>
  <c r="AI64" i="50"/>
  <c r="AI64" i="68" s="1"/>
  <c r="AJ64" i="50"/>
  <c r="G65"/>
  <c r="G65" i="68" s="1"/>
  <c r="I65" i="50"/>
  <c r="I65" i="68" s="1"/>
  <c r="K65" i="50"/>
  <c r="K65" i="68" s="1"/>
  <c r="L65" i="50"/>
  <c r="O65"/>
  <c r="O65" i="68" s="1"/>
  <c r="Q65" i="50"/>
  <c r="Q65" i="68" s="1"/>
  <c r="S65" i="50"/>
  <c r="S65" i="68" s="1"/>
  <c r="T65" i="50"/>
  <c r="W65"/>
  <c r="W65" i="68" s="1"/>
  <c r="Y65" i="50"/>
  <c r="Y65" i="68" s="1"/>
  <c r="AA65" i="50"/>
  <c r="AA65" i="68" s="1"/>
  <c r="AB65" i="50"/>
  <c r="AE65"/>
  <c r="AE65" i="68" s="1"/>
  <c r="AG65" i="50"/>
  <c r="AG65" i="68" s="1"/>
  <c r="AI65" i="50"/>
  <c r="AI65" i="68" s="1"/>
  <c r="AJ65" i="50"/>
  <c r="G66"/>
  <c r="G66" i="68" s="1"/>
  <c r="I66" i="50"/>
  <c r="I66" i="68" s="1"/>
  <c r="K66" i="50"/>
  <c r="K66" i="68" s="1"/>
  <c r="L66" i="50"/>
  <c r="O66"/>
  <c r="O66" i="68" s="1"/>
  <c r="Q66" i="50"/>
  <c r="Q66" i="68" s="1"/>
  <c r="S66" i="50"/>
  <c r="S66" i="68" s="1"/>
  <c r="T66" i="50"/>
  <c r="W66"/>
  <c r="W66" i="68" s="1"/>
  <c r="Y66" i="50"/>
  <c r="Y66" i="68" s="1"/>
  <c r="AA66" i="50"/>
  <c r="AA66" i="68" s="1"/>
  <c r="AB66" i="50"/>
  <c r="AE66"/>
  <c r="AE66" i="68" s="1"/>
  <c r="AG66" i="50"/>
  <c r="AG66" i="68" s="1"/>
  <c r="AI66" i="50"/>
  <c r="AI66" i="68" s="1"/>
  <c r="AJ66" i="50"/>
  <c r="G67"/>
  <c r="G67" i="68" s="1"/>
  <c r="I67" i="50"/>
  <c r="I67" i="68" s="1"/>
  <c r="K67" i="50"/>
  <c r="K67" i="68" s="1"/>
  <c r="L67" i="50"/>
  <c r="O67"/>
  <c r="O67" i="68" s="1"/>
  <c r="Q67" i="50"/>
  <c r="Q67" i="68" s="1"/>
  <c r="S67" i="50"/>
  <c r="S67" i="68" s="1"/>
  <c r="T67" i="50"/>
  <c r="W67"/>
  <c r="W67" i="68" s="1"/>
  <c r="Y67" i="50"/>
  <c r="Y67" i="68" s="1"/>
  <c r="AA67" i="50"/>
  <c r="AA67" i="68" s="1"/>
  <c r="AB67" i="50"/>
  <c r="AE67"/>
  <c r="AE67" i="68" s="1"/>
  <c r="AG67" i="50"/>
  <c r="AG67" i="68" s="1"/>
  <c r="AI67" i="50"/>
  <c r="AI67" i="68" s="1"/>
  <c r="AJ67" i="50"/>
  <c r="G68"/>
  <c r="G68" i="68" s="1"/>
  <c r="I68" i="50"/>
  <c r="I68" i="68" s="1"/>
  <c r="K68" i="50"/>
  <c r="K68" i="68" s="1"/>
  <c r="L68" i="50"/>
  <c r="O68"/>
  <c r="O68" i="68" s="1"/>
  <c r="Q68" i="50"/>
  <c r="S68"/>
  <c r="S68" i="68" s="1"/>
  <c r="T68" i="50"/>
  <c r="W68"/>
  <c r="W68" i="68" s="1"/>
  <c r="Y68" i="50"/>
  <c r="Y68" i="68" s="1"/>
  <c r="AA68" i="50"/>
  <c r="AA68" i="68" s="1"/>
  <c r="AB68" i="50"/>
  <c r="AE68"/>
  <c r="AE68" i="68" s="1"/>
  <c r="AG68" i="50"/>
  <c r="AG68" i="68" s="1"/>
  <c r="AI68" i="50"/>
  <c r="AI68" i="68" s="1"/>
  <c r="AJ68" i="50"/>
  <c r="G69"/>
  <c r="G69" i="68" s="1"/>
  <c r="I69" i="50"/>
  <c r="I69" i="68" s="1"/>
  <c r="K69" i="50"/>
  <c r="K69" i="68" s="1"/>
  <c r="L69" i="50"/>
  <c r="O69"/>
  <c r="O69" i="68" s="1"/>
  <c r="Q69" i="50"/>
  <c r="Q69" i="68" s="1"/>
  <c r="S69" i="50"/>
  <c r="S69" i="68" s="1"/>
  <c r="T69" i="50"/>
  <c r="W69"/>
  <c r="W69" i="68" s="1"/>
  <c r="Y69" i="50"/>
  <c r="Y69" i="68" s="1"/>
  <c r="AA69" i="50"/>
  <c r="AA69" i="68" s="1"/>
  <c r="AB69" i="50"/>
  <c r="AE69"/>
  <c r="AE69" i="68" s="1"/>
  <c r="AG69" i="50"/>
  <c r="AG69" i="68" s="1"/>
  <c r="AI69" i="50"/>
  <c r="AI69" i="68" s="1"/>
  <c r="AJ69" i="50"/>
  <c r="G70"/>
  <c r="G70" i="68" s="1"/>
  <c r="I70" i="50"/>
  <c r="I70" i="68" s="1"/>
  <c r="K70" i="50"/>
  <c r="K70" i="68" s="1"/>
  <c r="L70" i="50"/>
  <c r="O70"/>
  <c r="O70" i="68" s="1"/>
  <c r="Q70" i="50"/>
  <c r="Q70" i="68" s="1"/>
  <c r="S70" i="50"/>
  <c r="S70" i="68" s="1"/>
  <c r="T70" i="50"/>
  <c r="W70"/>
  <c r="W70" i="68" s="1"/>
  <c r="Y70" i="50"/>
  <c r="Y70" i="68" s="1"/>
  <c r="AA70" i="50"/>
  <c r="AA70" i="68" s="1"/>
  <c r="AB70" i="50"/>
  <c r="AE70"/>
  <c r="AE70" i="68" s="1"/>
  <c r="AG70" i="50"/>
  <c r="AG70" i="68" s="1"/>
  <c r="AI70" i="50"/>
  <c r="AI70" i="68" s="1"/>
  <c r="AJ70" i="50"/>
  <c r="G71"/>
  <c r="G71" i="68" s="1"/>
  <c r="I71" i="50"/>
  <c r="I71" i="68" s="1"/>
  <c r="K71" i="50"/>
  <c r="K71" i="68" s="1"/>
  <c r="L71" i="50"/>
  <c r="O71"/>
  <c r="O71" i="68" s="1"/>
  <c r="Q71" i="50"/>
  <c r="Q71" i="68" s="1"/>
  <c r="S71" i="50"/>
  <c r="S71" i="68" s="1"/>
  <c r="T71" i="50"/>
  <c r="W71"/>
  <c r="W71" i="68" s="1"/>
  <c r="Y71" i="50"/>
  <c r="Y71" i="68" s="1"/>
  <c r="AA71" i="50"/>
  <c r="AA71" i="68" s="1"/>
  <c r="AB71" i="50"/>
  <c r="AE71"/>
  <c r="AE71" i="68" s="1"/>
  <c r="AG71" i="50"/>
  <c r="AG71" i="68" s="1"/>
  <c r="AI71" i="50"/>
  <c r="AI71" i="68" s="1"/>
  <c r="AJ71" i="50"/>
  <c r="G72"/>
  <c r="G72" i="68" s="1"/>
  <c r="I72" i="50"/>
  <c r="I72" i="68" s="1"/>
  <c r="K72" i="50"/>
  <c r="K72" i="68" s="1"/>
  <c r="L72" i="50"/>
  <c r="O72"/>
  <c r="O72" i="68" s="1"/>
  <c r="Q72" i="50"/>
  <c r="S72"/>
  <c r="S72" i="68" s="1"/>
  <c r="T72" i="50"/>
  <c r="W72"/>
  <c r="W72" i="68" s="1"/>
  <c r="Y72" i="50"/>
  <c r="Y72" i="68" s="1"/>
  <c r="AA72" i="50"/>
  <c r="AA72" i="68" s="1"/>
  <c r="AB72" i="50"/>
  <c r="AE72"/>
  <c r="AE72" i="68" s="1"/>
  <c r="AG72" i="50"/>
  <c r="AG72" i="68" s="1"/>
  <c r="AI72" i="50"/>
  <c r="AI72" i="68" s="1"/>
  <c r="AJ72" i="50"/>
  <c r="G73"/>
  <c r="G73" i="68" s="1"/>
  <c r="I73" i="50"/>
  <c r="I73" i="68" s="1"/>
  <c r="K73" i="50"/>
  <c r="K73" i="68" s="1"/>
  <c r="L73" i="50"/>
  <c r="O73"/>
  <c r="O73" i="68" s="1"/>
  <c r="Q73" i="50"/>
  <c r="Q73" i="68" s="1"/>
  <c r="S73" i="50"/>
  <c r="S73" i="68" s="1"/>
  <c r="T73" i="50"/>
  <c r="W73"/>
  <c r="W73" i="68" s="1"/>
  <c r="Y73" i="50"/>
  <c r="Y73" i="68" s="1"/>
  <c r="AA73" i="50"/>
  <c r="AA73" i="68" s="1"/>
  <c r="AB73" i="50"/>
  <c r="AE73"/>
  <c r="AE73" i="68" s="1"/>
  <c r="AG73" i="50"/>
  <c r="AG73" i="68" s="1"/>
  <c r="AI73" i="50"/>
  <c r="AI73" i="68" s="1"/>
  <c r="AJ73" i="50"/>
  <c r="G74"/>
  <c r="G74" i="68" s="1"/>
  <c r="I74" i="50"/>
  <c r="I74" i="68" s="1"/>
  <c r="K74" i="50"/>
  <c r="K74" i="68" s="1"/>
  <c r="L74" i="50"/>
  <c r="O74"/>
  <c r="O74" i="68" s="1"/>
  <c r="Q74" i="50"/>
  <c r="Q74" i="68" s="1"/>
  <c r="S74" i="50"/>
  <c r="S74" i="68" s="1"/>
  <c r="T74" i="50"/>
  <c r="W74"/>
  <c r="W74" i="68" s="1"/>
  <c r="Y74" i="50"/>
  <c r="Y74" i="68" s="1"/>
  <c r="AA74" i="50"/>
  <c r="AA74" i="68" s="1"/>
  <c r="AB74" i="50"/>
  <c r="AE74"/>
  <c r="AE74" i="68" s="1"/>
  <c r="AG74" i="50"/>
  <c r="AG74" i="68" s="1"/>
  <c r="AI74" i="50"/>
  <c r="AI74" i="68" s="1"/>
  <c r="AJ74" i="50"/>
  <c r="G75"/>
  <c r="G75" i="68" s="1"/>
  <c r="I75" i="50"/>
  <c r="I75" i="68" s="1"/>
  <c r="K75" i="50"/>
  <c r="K75" i="68" s="1"/>
  <c r="L75" i="50"/>
  <c r="O75"/>
  <c r="O75" i="68" s="1"/>
  <c r="Q75" i="50"/>
  <c r="Q75" i="68" s="1"/>
  <c r="S75" i="50"/>
  <c r="S75" i="68" s="1"/>
  <c r="T75" i="50"/>
  <c r="W75"/>
  <c r="W75" i="68" s="1"/>
  <c r="Y75" i="50"/>
  <c r="Y75" i="68" s="1"/>
  <c r="AA75" i="50"/>
  <c r="AA75" i="68" s="1"/>
  <c r="AB75" i="50"/>
  <c r="AE75"/>
  <c r="AE75" i="68" s="1"/>
  <c r="AG75" i="50"/>
  <c r="AG75" i="68" s="1"/>
  <c r="AI75" i="50"/>
  <c r="AI75" i="68" s="1"/>
  <c r="AJ75" i="50"/>
  <c r="G76"/>
  <c r="G76" i="68" s="1"/>
  <c r="I76" i="50"/>
  <c r="I76" i="68" s="1"/>
  <c r="K76" i="50"/>
  <c r="K76" i="68" s="1"/>
  <c r="L76" i="50"/>
  <c r="O76"/>
  <c r="O76" i="68" s="1"/>
  <c r="Q76" i="50"/>
  <c r="S76"/>
  <c r="S76" i="68" s="1"/>
  <c r="T76" i="50"/>
  <c r="W76"/>
  <c r="W76" i="68" s="1"/>
  <c r="Y76" i="50"/>
  <c r="Y76" i="68" s="1"/>
  <c r="AA76" i="50"/>
  <c r="AA76" i="68" s="1"/>
  <c r="AB76" i="50"/>
  <c r="AE76"/>
  <c r="AE76" i="68" s="1"/>
  <c r="AG76" i="50"/>
  <c r="AG76" i="68" s="1"/>
  <c r="AI76" i="50"/>
  <c r="AI76" i="68" s="1"/>
  <c r="AJ76" i="50"/>
  <c r="G77"/>
  <c r="G77" i="68" s="1"/>
  <c r="I77" i="50"/>
  <c r="I77" i="68" s="1"/>
  <c r="K77" i="50"/>
  <c r="K77" i="68" s="1"/>
  <c r="L77" i="50"/>
  <c r="O77"/>
  <c r="O77" i="68" s="1"/>
  <c r="Q77" i="50"/>
  <c r="Q77" i="68" s="1"/>
  <c r="S77" i="50"/>
  <c r="S77" i="68" s="1"/>
  <c r="T77" i="50"/>
  <c r="W77"/>
  <c r="W77" i="68" s="1"/>
  <c r="Y77" i="50"/>
  <c r="Y77" i="68" s="1"/>
  <c r="AA77" i="50"/>
  <c r="AA77" i="68" s="1"/>
  <c r="AB77" i="50"/>
  <c r="AE77"/>
  <c r="AE77" i="68" s="1"/>
  <c r="AG77" i="50"/>
  <c r="AG77" i="68" s="1"/>
  <c r="AI77" i="50"/>
  <c r="AI77" i="68" s="1"/>
  <c r="AJ77" i="50"/>
  <c r="G78"/>
  <c r="G78" i="68" s="1"/>
  <c r="I78" i="50"/>
  <c r="I78" i="68" s="1"/>
  <c r="K78" i="50"/>
  <c r="K78" i="68" s="1"/>
  <c r="L78" i="50"/>
  <c r="O78"/>
  <c r="O78" i="68" s="1"/>
  <c r="Q78" i="50"/>
  <c r="Q78" i="68" s="1"/>
  <c r="S78" i="50"/>
  <c r="S78" i="68" s="1"/>
  <c r="T78" i="50"/>
  <c r="W78"/>
  <c r="W78" i="68" s="1"/>
  <c r="Y78" i="50"/>
  <c r="Y78" i="68" s="1"/>
  <c r="AA78" i="50"/>
  <c r="AA78" i="68" s="1"/>
  <c r="AB78" i="50"/>
  <c r="AE78"/>
  <c r="AE78" i="68" s="1"/>
  <c r="AG78" i="50"/>
  <c r="AG78" i="68" s="1"/>
  <c r="AI78" i="50"/>
  <c r="AI78" i="68" s="1"/>
  <c r="AJ78" i="50"/>
  <c r="G79"/>
  <c r="G79" i="68" s="1"/>
  <c r="I79" i="50"/>
  <c r="I79" i="68" s="1"/>
  <c r="K79" i="50"/>
  <c r="K79" i="68" s="1"/>
  <c r="L79" i="50"/>
  <c r="O79"/>
  <c r="O79" i="68" s="1"/>
  <c r="Q79" i="50"/>
  <c r="Q79" i="68" s="1"/>
  <c r="S79" i="50"/>
  <c r="S79" i="68" s="1"/>
  <c r="T79" i="50"/>
  <c r="W79"/>
  <c r="W79" i="68" s="1"/>
  <c r="Y79" i="50"/>
  <c r="Y79" i="68" s="1"/>
  <c r="AA79" i="50"/>
  <c r="AA79" i="68" s="1"/>
  <c r="AB79" i="50"/>
  <c r="AE79"/>
  <c r="AE79" i="68" s="1"/>
  <c r="AG79" i="50"/>
  <c r="AG79" i="68" s="1"/>
  <c r="AI79" i="50"/>
  <c r="AI79" i="68" s="1"/>
  <c r="AJ79" i="50"/>
  <c r="G80"/>
  <c r="G80" i="68" s="1"/>
  <c r="I80" i="50"/>
  <c r="I80" i="68" s="1"/>
  <c r="K80" i="50"/>
  <c r="K80" i="68" s="1"/>
  <c r="L80" i="50"/>
  <c r="O80"/>
  <c r="O80" i="68" s="1"/>
  <c r="Q80" i="50"/>
  <c r="Q80" i="68" s="1"/>
  <c r="S80" i="50"/>
  <c r="S80" i="68" s="1"/>
  <c r="T80" i="50"/>
  <c r="W80"/>
  <c r="W80" i="68" s="1"/>
  <c r="Y80" i="50"/>
  <c r="Y80" i="68" s="1"/>
  <c r="AA80" i="50"/>
  <c r="AA80" i="68" s="1"/>
  <c r="AB80" i="50"/>
  <c r="AE80"/>
  <c r="AE80" i="68" s="1"/>
  <c r="AG80" i="50"/>
  <c r="AG80" i="68" s="1"/>
  <c r="AI80" i="50"/>
  <c r="AI80" i="68" s="1"/>
  <c r="AJ80" i="50"/>
  <c r="G81"/>
  <c r="G81" i="68" s="1"/>
  <c r="I81" i="50"/>
  <c r="I81" i="68" s="1"/>
  <c r="K81" i="50"/>
  <c r="K81" i="68" s="1"/>
  <c r="L81" i="50"/>
  <c r="O81"/>
  <c r="O81" i="68" s="1"/>
  <c r="Q81" i="50"/>
  <c r="Q81" i="68" s="1"/>
  <c r="S81" i="50"/>
  <c r="S81" i="68" s="1"/>
  <c r="T81" i="50"/>
  <c r="W81"/>
  <c r="W81" i="68" s="1"/>
  <c r="Y81" i="50"/>
  <c r="Y81" i="68" s="1"/>
  <c r="AA81" i="50"/>
  <c r="AA81" i="68" s="1"/>
  <c r="AB81" i="50"/>
  <c r="AE81"/>
  <c r="AE81" i="68" s="1"/>
  <c r="AG81" i="50"/>
  <c r="AG81" i="68" s="1"/>
  <c r="AI81" i="50"/>
  <c r="AI81" i="68" s="1"/>
  <c r="AJ81" i="50"/>
  <c r="G82"/>
  <c r="G82" i="68" s="1"/>
  <c r="I82" i="50"/>
  <c r="I82" i="68" s="1"/>
  <c r="K82" i="50"/>
  <c r="K82" i="68" s="1"/>
  <c r="L82" i="50"/>
  <c r="O82"/>
  <c r="O82" i="68" s="1"/>
  <c r="Q82" i="50"/>
  <c r="Q82" i="68" s="1"/>
  <c r="S82" i="50"/>
  <c r="S82" i="68" s="1"/>
  <c r="T82" i="50"/>
  <c r="W82"/>
  <c r="W82" i="68" s="1"/>
  <c r="Y82" i="50"/>
  <c r="Y82" i="68" s="1"/>
  <c r="AA82" i="50"/>
  <c r="AA82" i="68" s="1"/>
  <c r="AB82" i="50"/>
  <c r="AE82"/>
  <c r="AE82" i="68" s="1"/>
  <c r="AG82" i="50"/>
  <c r="AG82" i="68" s="1"/>
  <c r="AI82" i="50"/>
  <c r="AI82" i="68" s="1"/>
  <c r="AJ82" i="50"/>
  <c r="G83"/>
  <c r="G83" i="68" s="1"/>
  <c r="I83" i="50"/>
  <c r="I83" i="68" s="1"/>
  <c r="K83" i="50"/>
  <c r="K83" i="68" s="1"/>
  <c r="L83" i="50"/>
  <c r="O83"/>
  <c r="O83" i="68" s="1"/>
  <c r="Q83" i="50"/>
  <c r="Q83" i="68" s="1"/>
  <c r="S83" i="50"/>
  <c r="S83" i="68" s="1"/>
  <c r="T83" i="50"/>
  <c r="W83"/>
  <c r="W83" i="68" s="1"/>
  <c r="Y83" i="50"/>
  <c r="Y83" i="68" s="1"/>
  <c r="AA83" i="50"/>
  <c r="AA83" i="68" s="1"/>
  <c r="AB83" i="50"/>
  <c r="AE83"/>
  <c r="AE83" i="68" s="1"/>
  <c r="AG83" i="50"/>
  <c r="AG83" i="68" s="1"/>
  <c r="AI83" i="50"/>
  <c r="AI83" i="68" s="1"/>
  <c r="AJ83" i="50"/>
  <c r="G84"/>
  <c r="G84" i="68" s="1"/>
  <c r="I84" i="50"/>
  <c r="I84" i="68" s="1"/>
  <c r="K84" i="50"/>
  <c r="K84" i="68" s="1"/>
  <c r="L84" i="50"/>
  <c r="O84"/>
  <c r="O84" i="68" s="1"/>
  <c r="Q84" i="50"/>
  <c r="Q84" i="68" s="1"/>
  <c r="S84" i="50"/>
  <c r="S84" i="68" s="1"/>
  <c r="T84" i="50"/>
  <c r="W84"/>
  <c r="W84" i="68" s="1"/>
  <c r="Y84" i="50"/>
  <c r="Y84" i="68" s="1"/>
  <c r="AA84" i="50"/>
  <c r="AA84" i="68" s="1"/>
  <c r="AB84" i="50"/>
  <c r="AE84"/>
  <c r="AE84" i="68" s="1"/>
  <c r="AG84" i="50"/>
  <c r="AG84" i="68" s="1"/>
  <c r="AI84" i="50"/>
  <c r="AI84" i="68" s="1"/>
  <c r="AJ84" i="50"/>
  <c r="G85"/>
  <c r="G85" i="68" s="1"/>
  <c r="I85" i="50"/>
  <c r="I85" i="68" s="1"/>
  <c r="K85" i="50"/>
  <c r="K85" i="68" s="1"/>
  <c r="L85" i="50"/>
  <c r="O85"/>
  <c r="O85" i="68" s="1"/>
  <c r="Q85" i="50"/>
  <c r="Q85" i="68" s="1"/>
  <c r="S85" i="50"/>
  <c r="S85" i="68" s="1"/>
  <c r="T85" i="50"/>
  <c r="W85"/>
  <c r="W85" i="68" s="1"/>
  <c r="Y85" i="50"/>
  <c r="Y85" i="68" s="1"/>
  <c r="AA85" i="50"/>
  <c r="AA85" i="68" s="1"/>
  <c r="AB85" i="50"/>
  <c r="AE85"/>
  <c r="AE85" i="68" s="1"/>
  <c r="AG85" i="50"/>
  <c r="AG85" i="68" s="1"/>
  <c r="AI85" i="50"/>
  <c r="AI85" i="68" s="1"/>
  <c r="AJ85" i="50"/>
  <c r="G86"/>
  <c r="G86" i="68" s="1"/>
  <c r="I86" i="50"/>
  <c r="I86" i="68" s="1"/>
  <c r="K86" i="50"/>
  <c r="K86" i="68" s="1"/>
  <c r="L86" i="50"/>
  <c r="O86"/>
  <c r="O86" i="68" s="1"/>
  <c r="Q86" i="50"/>
  <c r="Q86" i="68" s="1"/>
  <c r="S86" i="50"/>
  <c r="S86" i="68" s="1"/>
  <c r="T86" i="50"/>
  <c r="W86"/>
  <c r="W86" i="68" s="1"/>
  <c r="Y86" i="50"/>
  <c r="Y86" i="68" s="1"/>
  <c r="AA86" i="50"/>
  <c r="AA86" i="68" s="1"/>
  <c r="AB86" i="50"/>
  <c r="AE86"/>
  <c r="AE86" i="68" s="1"/>
  <c r="AG86" i="50"/>
  <c r="AG86" i="68" s="1"/>
  <c r="AI86" i="50"/>
  <c r="AI86" i="68" s="1"/>
  <c r="AJ86" i="50"/>
  <c r="G87"/>
  <c r="G87" i="68" s="1"/>
  <c r="I87" i="50"/>
  <c r="I87" i="68" s="1"/>
  <c r="K87" i="50"/>
  <c r="K87" i="68" s="1"/>
  <c r="L87" i="50"/>
  <c r="O87"/>
  <c r="O87" i="68" s="1"/>
  <c r="Q87" i="50"/>
  <c r="Q87" i="68" s="1"/>
  <c r="S87" i="50"/>
  <c r="S87" i="68" s="1"/>
  <c r="T87" i="50"/>
  <c r="W87"/>
  <c r="W87" i="68" s="1"/>
  <c r="Y87" i="50"/>
  <c r="Y87" i="68" s="1"/>
  <c r="AA87" i="50"/>
  <c r="AA87" i="68" s="1"/>
  <c r="AB87" i="50"/>
  <c r="AE87"/>
  <c r="AE87" i="68" s="1"/>
  <c r="AG87" i="50"/>
  <c r="AG87" i="68" s="1"/>
  <c r="AI87" i="50"/>
  <c r="AI87" i="68" s="1"/>
  <c r="AJ87" i="50"/>
  <c r="G88"/>
  <c r="G88" i="68" s="1"/>
  <c r="I88" i="50"/>
  <c r="I88" i="68" s="1"/>
  <c r="K88" i="50"/>
  <c r="K88" i="68" s="1"/>
  <c r="L88" i="50"/>
  <c r="O88"/>
  <c r="O88" i="68" s="1"/>
  <c r="Q88" i="50"/>
  <c r="Q88" i="68" s="1"/>
  <c r="S88" i="50"/>
  <c r="S88" i="68" s="1"/>
  <c r="T88" i="50"/>
  <c r="W88"/>
  <c r="W88" i="68" s="1"/>
  <c r="Y88" i="50"/>
  <c r="Y88" i="68" s="1"/>
  <c r="AA88" i="50"/>
  <c r="AA88" i="68" s="1"/>
  <c r="AB88" i="50"/>
  <c r="AE88"/>
  <c r="AE88" i="68" s="1"/>
  <c r="AG88" i="50"/>
  <c r="AG88" i="68" s="1"/>
  <c r="AI88" i="50"/>
  <c r="AI88" i="68" s="1"/>
  <c r="AJ88" i="50"/>
  <c r="G89"/>
  <c r="G89" i="68" s="1"/>
  <c r="I89" i="50"/>
  <c r="I89" i="68" s="1"/>
  <c r="K89" i="50"/>
  <c r="K89" i="68" s="1"/>
  <c r="L89" i="50"/>
  <c r="O89"/>
  <c r="O89" i="68" s="1"/>
  <c r="Q89" i="50"/>
  <c r="Q89" i="68" s="1"/>
  <c r="S89" i="50"/>
  <c r="S89" i="68" s="1"/>
  <c r="T89" i="50"/>
  <c r="W89"/>
  <c r="W89" i="68" s="1"/>
  <c r="Y89" i="50"/>
  <c r="Y89" i="68" s="1"/>
  <c r="AA89" i="50"/>
  <c r="AA89" i="68" s="1"/>
  <c r="AB89" i="50"/>
  <c r="AE89"/>
  <c r="AE89" i="68" s="1"/>
  <c r="AG89" i="50"/>
  <c r="AG89" i="68" s="1"/>
  <c r="AI89" i="50"/>
  <c r="AI89" i="68" s="1"/>
  <c r="AJ89" i="50"/>
  <c r="G90"/>
  <c r="G90" i="68" s="1"/>
  <c r="I90" i="50"/>
  <c r="I90" i="68" s="1"/>
  <c r="K90" i="50"/>
  <c r="K90" i="68" s="1"/>
  <c r="L90" i="50"/>
  <c r="O90"/>
  <c r="O90" i="68" s="1"/>
  <c r="Q90" i="50"/>
  <c r="Q90" i="68" s="1"/>
  <c r="S90" i="50"/>
  <c r="S90" i="68" s="1"/>
  <c r="T90" i="50"/>
  <c r="W90"/>
  <c r="W90" i="68" s="1"/>
  <c r="Y90" i="50"/>
  <c r="Y90" i="68" s="1"/>
  <c r="AA90" i="50"/>
  <c r="AA90" i="68" s="1"/>
  <c r="AB90" i="50"/>
  <c r="AE90"/>
  <c r="AE90" i="68" s="1"/>
  <c r="AG90" i="50"/>
  <c r="AG90" i="68" s="1"/>
  <c r="AI90" i="50"/>
  <c r="AI90" i="68" s="1"/>
  <c r="AJ90" i="50"/>
  <c r="G91"/>
  <c r="G91" i="68" s="1"/>
  <c r="I91" i="50"/>
  <c r="I91" i="68" s="1"/>
  <c r="K91" i="50"/>
  <c r="K91" i="68" s="1"/>
  <c r="L91" i="50"/>
  <c r="O91"/>
  <c r="O91" i="68" s="1"/>
  <c r="Q91" i="50"/>
  <c r="Q91" i="68" s="1"/>
  <c r="S91" i="50"/>
  <c r="S91" i="68" s="1"/>
  <c r="T91" i="50"/>
  <c r="W91"/>
  <c r="W91" i="68" s="1"/>
  <c r="Y91" i="50"/>
  <c r="Y91" i="68" s="1"/>
  <c r="AA91" i="50"/>
  <c r="AA91" i="68" s="1"/>
  <c r="AB91" i="50"/>
  <c r="AE91"/>
  <c r="AE91" i="68" s="1"/>
  <c r="AG91" i="50"/>
  <c r="AG91" i="68" s="1"/>
  <c r="AI91" i="50"/>
  <c r="AI91" i="68" s="1"/>
  <c r="AJ91" i="50"/>
  <c r="G92"/>
  <c r="G92" i="68" s="1"/>
  <c r="I92" i="50"/>
  <c r="I92" i="68" s="1"/>
  <c r="K92" i="50"/>
  <c r="K92" i="68" s="1"/>
  <c r="L92" i="50"/>
  <c r="O92"/>
  <c r="O92" i="68" s="1"/>
  <c r="Q92" i="50"/>
  <c r="S92"/>
  <c r="S92" i="68" s="1"/>
  <c r="T92" i="50"/>
  <c r="W92"/>
  <c r="W92" i="68" s="1"/>
  <c r="Y92" i="50"/>
  <c r="Y92" i="68" s="1"/>
  <c r="AA92" i="50"/>
  <c r="AA92" i="68" s="1"/>
  <c r="AB92" i="50"/>
  <c r="AE92"/>
  <c r="AE92" i="68" s="1"/>
  <c r="AG92" i="50"/>
  <c r="AG92" i="68" s="1"/>
  <c r="AI92" i="50"/>
  <c r="AI92" i="68" s="1"/>
  <c r="AJ92" i="50"/>
  <c r="G93"/>
  <c r="G93" i="68" s="1"/>
  <c r="I93" i="50"/>
  <c r="I93" i="68" s="1"/>
  <c r="K93" i="50"/>
  <c r="K93" i="68" s="1"/>
  <c r="L93" i="50"/>
  <c r="O93"/>
  <c r="O93" i="68" s="1"/>
  <c r="Q93" i="50"/>
  <c r="Q93" i="68" s="1"/>
  <c r="S93" i="50"/>
  <c r="S93" i="68" s="1"/>
  <c r="T93" i="50"/>
  <c r="W93"/>
  <c r="W93" i="68" s="1"/>
  <c r="Y93" i="50"/>
  <c r="Y93" i="68" s="1"/>
  <c r="AA93" i="50"/>
  <c r="AA93" i="68" s="1"/>
  <c r="AB93" i="50"/>
  <c r="AE93"/>
  <c r="AE93" i="68" s="1"/>
  <c r="AG93" i="50"/>
  <c r="AG93" i="68" s="1"/>
  <c r="AI93" i="50"/>
  <c r="AI93" i="68" s="1"/>
  <c r="AJ93" i="50"/>
  <c r="G94"/>
  <c r="G94" i="68" s="1"/>
  <c r="I94" i="50"/>
  <c r="I94" i="68" s="1"/>
  <c r="K94" i="50"/>
  <c r="K94" i="68" s="1"/>
  <c r="L94" i="50"/>
  <c r="O94"/>
  <c r="O94" i="68" s="1"/>
  <c r="Q94" i="50"/>
  <c r="Q94" i="68" s="1"/>
  <c r="S94" i="50"/>
  <c r="S94" i="68" s="1"/>
  <c r="T94" i="50"/>
  <c r="W94"/>
  <c r="W94" i="68" s="1"/>
  <c r="Y94" i="50"/>
  <c r="Y94" i="68" s="1"/>
  <c r="AA94" i="50"/>
  <c r="AA94" i="68" s="1"/>
  <c r="AB94" i="50"/>
  <c r="AE94"/>
  <c r="AE94" i="68" s="1"/>
  <c r="AG94" i="50"/>
  <c r="AG94" i="68" s="1"/>
  <c r="AI94" i="50"/>
  <c r="AI94" i="68" s="1"/>
  <c r="AJ94" i="50"/>
  <c r="G95"/>
  <c r="G95" i="68" s="1"/>
  <c r="I95" i="50"/>
  <c r="I95" i="68" s="1"/>
  <c r="K95" i="50"/>
  <c r="K95" i="68" s="1"/>
  <c r="L95" i="50"/>
  <c r="O95"/>
  <c r="O95" i="68" s="1"/>
  <c r="Q95" i="50"/>
  <c r="Q95" i="68" s="1"/>
  <c r="S95" i="50"/>
  <c r="S95" i="68" s="1"/>
  <c r="T95" i="50"/>
  <c r="W95"/>
  <c r="W95" i="68" s="1"/>
  <c r="Y95" i="50"/>
  <c r="Y95" i="68" s="1"/>
  <c r="AA95" i="50"/>
  <c r="AA95" i="68" s="1"/>
  <c r="AB95" i="50"/>
  <c r="AE95"/>
  <c r="AE95" i="68" s="1"/>
  <c r="AG95" i="50"/>
  <c r="AG95" i="68" s="1"/>
  <c r="AI95" i="50"/>
  <c r="AI95" i="68" s="1"/>
  <c r="AJ95" i="50"/>
  <c r="G96"/>
  <c r="G96" i="68" s="1"/>
  <c r="I96" i="50"/>
  <c r="I96" i="68" s="1"/>
  <c r="K96" i="50"/>
  <c r="K96" i="68" s="1"/>
  <c r="L96" i="50"/>
  <c r="O96"/>
  <c r="O96" i="68" s="1"/>
  <c r="Q96" i="50"/>
  <c r="Q96" i="68" s="1"/>
  <c r="S96" i="50"/>
  <c r="S96" i="68" s="1"/>
  <c r="T96" i="50"/>
  <c r="W96"/>
  <c r="W96" i="68" s="1"/>
  <c r="Y96" i="50"/>
  <c r="Y96" i="68" s="1"/>
  <c r="AA96" i="50"/>
  <c r="AA96" i="68" s="1"/>
  <c r="AB96" i="50"/>
  <c r="AE96"/>
  <c r="AE96" i="68" s="1"/>
  <c r="AG96" i="50"/>
  <c r="AG96" i="68" s="1"/>
  <c r="AI96" i="50"/>
  <c r="AI96" i="68" s="1"/>
  <c r="AJ96" i="50"/>
  <c r="G97"/>
  <c r="G97" i="68" s="1"/>
  <c r="I97" i="50"/>
  <c r="I97" i="68" s="1"/>
  <c r="K97" i="50"/>
  <c r="K97" i="68" s="1"/>
  <c r="L97" i="50"/>
  <c r="O97"/>
  <c r="O97" i="68" s="1"/>
  <c r="Q97" i="50"/>
  <c r="Q97" i="68" s="1"/>
  <c r="S97" i="50"/>
  <c r="S97" i="68" s="1"/>
  <c r="T97" i="50"/>
  <c r="W97"/>
  <c r="W97" i="68" s="1"/>
  <c r="Y97" i="50"/>
  <c r="Y97" i="68" s="1"/>
  <c r="AA97" i="50"/>
  <c r="AA97" i="68" s="1"/>
  <c r="AB97" i="50"/>
  <c r="AE97"/>
  <c r="AE97" i="68" s="1"/>
  <c r="AG97" i="50"/>
  <c r="AG97" i="68" s="1"/>
  <c r="AI97" i="50"/>
  <c r="AI97" i="68" s="1"/>
  <c r="AJ97" i="50"/>
  <c r="G98"/>
  <c r="G98" i="68" s="1"/>
  <c r="I98" i="50"/>
  <c r="I98" i="68" s="1"/>
  <c r="K98" i="50"/>
  <c r="K98" i="68" s="1"/>
  <c r="L98" i="50"/>
  <c r="O98"/>
  <c r="O98" i="68" s="1"/>
  <c r="Q98" i="50"/>
  <c r="Q98" i="68" s="1"/>
  <c r="S98" i="50"/>
  <c r="S98" i="68" s="1"/>
  <c r="T98" i="50"/>
  <c r="W98"/>
  <c r="W98" i="68" s="1"/>
  <c r="Y98" i="50"/>
  <c r="Y98" i="68" s="1"/>
  <c r="AA98" i="50"/>
  <c r="AA98" i="68" s="1"/>
  <c r="AB98" i="50"/>
  <c r="AE98"/>
  <c r="AE98" i="68" s="1"/>
  <c r="AG98" i="50"/>
  <c r="AG98" i="68" s="1"/>
  <c r="AI98" i="50"/>
  <c r="AI98" i="68" s="1"/>
  <c r="AJ98" i="50"/>
  <c r="G99"/>
  <c r="G99" i="68" s="1"/>
  <c r="I99" i="50"/>
  <c r="I99" i="68" s="1"/>
  <c r="K99" i="50"/>
  <c r="K99" i="68" s="1"/>
  <c r="L99" i="50"/>
  <c r="O99"/>
  <c r="O99" i="68" s="1"/>
  <c r="Q99" i="50"/>
  <c r="Q99" i="68" s="1"/>
  <c r="S99" i="50"/>
  <c r="S99" i="68" s="1"/>
  <c r="T99" i="50"/>
  <c r="W99"/>
  <c r="W99" i="68" s="1"/>
  <c r="Y99" i="50"/>
  <c r="Y99" i="68" s="1"/>
  <c r="AA99" i="50"/>
  <c r="AA99" i="68" s="1"/>
  <c r="AB99" i="50"/>
  <c r="AE99"/>
  <c r="AE99" i="68" s="1"/>
  <c r="AG99" i="50"/>
  <c r="AG99" i="68" s="1"/>
  <c r="AI99" i="50"/>
  <c r="AI99" i="68" s="1"/>
  <c r="AJ99" i="50"/>
  <c r="G100"/>
  <c r="G100" i="68" s="1"/>
  <c r="I100" i="50"/>
  <c r="I100" i="68" s="1"/>
  <c r="K100" i="50"/>
  <c r="K100" i="68" s="1"/>
  <c r="L100" i="50"/>
  <c r="O100"/>
  <c r="O100" i="68" s="1"/>
  <c r="Q100" i="50"/>
  <c r="Q100" i="68" s="1"/>
  <c r="S100" i="50"/>
  <c r="S100" i="68" s="1"/>
  <c r="T100" i="50"/>
  <c r="W100"/>
  <c r="W100" i="68" s="1"/>
  <c r="Y100" i="50"/>
  <c r="Y100" i="68" s="1"/>
  <c r="AA100" i="50"/>
  <c r="AA100" i="68" s="1"/>
  <c r="AB100" i="50"/>
  <c r="AE100"/>
  <c r="AE100" i="68" s="1"/>
  <c r="AG100" i="50"/>
  <c r="AG100" i="68" s="1"/>
  <c r="AI100" i="50"/>
  <c r="AI100" i="68" s="1"/>
  <c r="AJ100" i="50"/>
  <c r="G101"/>
  <c r="G101" i="68" s="1"/>
  <c r="I101" i="50"/>
  <c r="I101" i="68" s="1"/>
  <c r="K101" i="50"/>
  <c r="K101" i="68" s="1"/>
  <c r="L101" i="50"/>
  <c r="O101"/>
  <c r="O101" i="68" s="1"/>
  <c r="Q101" i="50"/>
  <c r="Q101" i="68" s="1"/>
  <c r="S101" i="50"/>
  <c r="S101" i="68" s="1"/>
  <c r="T101" i="50"/>
  <c r="W101"/>
  <c r="W101" i="68" s="1"/>
  <c r="Y101" i="50"/>
  <c r="Y101" i="68" s="1"/>
  <c r="AA101" i="50"/>
  <c r="AA101" i="68" s="1"/>
  <c r="AB101" i="50"/>
  <c r="AE101"/>
  <c r="AE101" i="68" s="1"/>
  <c r="AG101" i="50"/>
  <c r="AG101" i="68" s="1"/>
  <c r="AI101" i="50"/>
  <c r="AI101" i="68" s="1"/>
  <c r="AJ101" i="50"/>
  <c r="G102"/>
  <c r="G102" i="68" s="1"/>
  <c r="I102" i="50"/>
  <c r="I102" i="68" s="1"/>
  <c r="K102" i="50"/>
  <c r="K102" i="68" s="1"/>
  <c r="L102" i="50"/>
  <c r="O102"/>
  <c r="O102" i="68" s="1"/>
  <c r="Q102" i="50"/>
  <c r="Q102" i="68" s="1"/>
  <c r="S102" i="50"/>
  <c r="S102" i="68" s="1"/>
  <c r="T102" i="50"/>
  <c r="W102"/>
  <c r="W102" i="68" s="1"/>
  <c r="Y102" i="50"/>
  <c r="Y102" i="68" s="1"/>
  <c r="AA102" i="50"/>
  <c r="AA102" i="68" s="1"/>
  <c r="AB102" i="50"/>
  <c r="AE102"/>
  <c r="AE102" i="68" s="1"/>
  <c r="AG102" i="50"/>
  <c r="AG102" i="68" s="1"/>
  <c r="AI102" i="50"/>
  <c r="AI102" i="68" s="1"/>
  <c r="AJ102" i="50"/>
  <c r="G103"/>
  <c r="G103" i="68" s="1"/>
  <c r="I103" i="50"/>
  <c r="I103" i="68" s="1"/>
  <c r="K103" i="50"/>
  <c r="K103" i="68" s="1"/>
  <c r="L103" i="50"/>
  <c r="O103"/>
  <c r="O103" i="68" s="1"/>
  <c r="Q103" i="50"/>
  <c r="Q103" i="68" s="1"/>
  <c r="S103" i="50"/>
  <c r="S103" i="68" s="1"/>
  <c r="T103" i="50"/>
  <c r="W103"/>
  <c r="W103" i="68" s="1"/>
  <c r="Y103" i="50"/>
  <c r="Y103" i="68" s="1"/>
  <c r="AA103" i="50"/>
  <c r="AA103" i="68" s="1"/>
  <c r="AB103" i="50"/>
  <c r="AE103"/>
  <c r="AE103" i="68" s="1"/>
  <c r="AG103" i="50"/>
  <c r="AG103" i="68" s="1"/>
  <c r="AI103" i="50"/>
  <c r="AI103" i="68" s="1"/>
  <c r="AJ103" i="50"/>
  <c r="G104"/>
  <c r="G104" i="68" s="1"/>
  <c r="I104" i="50"/>
  <c r="I104" i="68" s="1"/>
  <c r="K104" i="50"/>
  <c r="K104" i="68" s="1"/>
  <c r="L104" i="50"/>
  <c r="O104"/>
  <c r="O104" i="68" s="1"/>
  <c r="Q104" i="50"/>
  <c r="Q104" i="68" s="1"/>
  <c r="S104" i="50"/>
  <c r="S104" i="68" s="1"/>
  <c r="T104" i="50"/>
  <c r="W104"/>
  <c r="W104" i="68" s="1"/>
  <c r="Y104" i="50"/>
  <c r="Y104" i="68" s="1"/>
  <c r="AA104" i="50"/>
  <c r="AA104" i="68" s="1"/>
  <c r="AB104" i="50"/>
  <c r="AE104"/>
  <c r="AE104" i="68" s="1"/>
  <c r="AG104" i="50"/>
  <c r="AG104" i="68" s="1"/>
  <c r="AI104" i="50"/>
  <c r="AI104" i="68" s="1"/>
  <c r="AJ104" i="50"/>
  <c r="G105"/>
  <c r="G105" i="68" s="1"/>
  <c r="I105" i="50"/>
  <c r="I105" i="68" s="1"/>
  <c r="K105" i="50"/>
  <c r="K105" i="68" s="1"/>
  <c r="L105" i="50"/>
  <c r="O105"/>
  <c r="O105" i="68" s="1"/>
  <c r="Q105" i="50"/>
  <c r="Q105" i="68" s="1"/>
  <c r="S105" i="50"/>
  <c r="S105" i="68" s="1"/>
  <c r="T105" i="50"/>
  <c r="W105"/>
  <c r="W105" i="68" s="1"/>
  <c r="Y105" i="50"/>
  <c r="Y105" i="68" s="1"/>
  <c r="AA105" i="50"/>
  <c r="AA105" i="68" s="1"/>
  <c r="AB105" i="50"/>
  <c r="AE105"/>
  <c r="AE105" i="68" s="1"/>
  <c r="AG105" i="50"/>
  <c r="AG105" i="68" s="1"/>
  <c r="AI105" i="50"/>
  <c r="AI105" i="68" s="1"/>
  <c r="AJ105" i="50"/>
  <c r="G106"/>
  <c r="G106" i="68" s="1"/>
  <c r="I106" i="50"/>
  <c r="I106" i="68" s="1"/>
  <c r="K106" i="50"/>
  <c r="K106" i="68" s="1"/>
  <c r="L106" i="50"/>
  <c r="O106"/>
  <c r="O106" i="68" s="1"/>
  <c r="Q106" i="50"/>
  <c r="Q106" i="68" s="1"/>
  <c r="S106" i="50"/>
  <c r="S106" i="68" s="1"/>
  <c r="T106" i="50"/>
  <c r="W106"/>
  <c r="W106" i="68" s="1"/>
  <c r="Y106" i="50"/>
  <c r="Y106" i="68" s="1"/>
  <c r="AA106" i="50"/>
  <c r="AA106" i="68" s="1"/>
  <c r="AB106" i="50"/>
  <c r="AE106"/>
  <c r="AE106" i="68" s="1"/>
  <c r="AG106" i="50"/>
  <c r="AG106" i="68" s="1"/>
  <c r="AI106" i="50"/>
  <c r="AI106" i="68" s="1"/>
  <c r="AJ106" i="50"/>
  <c r="G107"/>
  <c r="G107" i="68" s="1"/>
  <c r="I107" i="50"/>
  <c r="I107" i="68" s="1"/>
  <c r="K107" i="50"/>
  <c r="K107" i="68" s="1"/>
  <c r="L107" i="50"/>
  <c r="O107"/>
  <c r="O107" i="68" s="1"/>
  <c r="Q107" i="50"/>
  <c r="Q107" i="68" s="1"/>
  <c r="S107" i="50"/>
  <c r="S107" i="68" s="1"/>
  <c r="T107" i="50"/>
  <c r="W107"/>
  <c r="W107" i="68" s="1"/>
  <c r="Y107" i="50"/>
  <c r="Y107" i="68" s="1"/>
  <c r="AA107" i="50"/>
  <c r="AA107" i="68" s="1"/>
  <c r="AB107" i="50"/>
  <c r="AE107"/>
  <c r="AE107" i="68" s="1"/>
  <c r="AG107" i="50"/>
  <c r="AG107" i="68" s="1"/>
  <c r="AI107" i="50"/>
  <c r="AI107" i="68" s="1"/>
  <c r="AJ107" i="50"/>
  <c r="G108"/>
  <c r="G108" i="68" s="1"/>
  <c r="I108" i="50"/>
  <c r="I108" i="68" s="1"/>
  <c r="K108" i="50"/>
  <c r="K108" i="68" s="1"/>
  <c r="L108" i="50"/>
  <c r="O108"/>
  <c r="O108" i="68" s="1"/>
  <c r="Q108" i="50"/>
  <c r="Q108" i="68" s="1"/>
  <c r="S108" i="50"/>
  <c r="S108" i="68" s="1"/>
  <c r="T108" i="50"/>
  <c r="W108"/>
  <c r="W108" i="68" s="1"/>
  <c r="Y108" i="50"/>
  <c r="Y108" i="68" s="1"/>
  <c r="AA108" i="50"/>
  <c r="AA108" i="68" s="1"/>
  <c r="AB108" i="50"/>
  <c r="AE108"/>
  <c r="AE108" i="68" s="1"/>
  <c r="AG108" i="50"/>
  <c r="AG108" i="68" s="1"/>
  <c r="AI108" i="50"/>
  <c r="AI108" i="68" s="1"/>
  <c r="AJ108" i="50"/>
  <c r="G109"/>
  <c r="G109" i="68" s="1"/>
  <c r="I109" i="50"/>
  <c r="I109" i="68" s="1"/>
  <c r="K109" i="50"/>
  <c r="K109" i="68" s="1"/>
  <c r="L109" i="50"/>
  <c r="O109"/>
  <c r="O109" i="68" s="1"/>
  <c r="Q109" i="50"/>
  <c r="Q109" i="68" s="1"/>
  <c r="S109" i="50"/>
  <c r="S109" i="68" s="1"/>
  <c r="T109" i="50"/>
  <c r="W109"/>
  <c r="W109" i="68" s="1"/>
  <c r="Y109" i="50"/>
  <c r="Y109" i="68" s="1"/>
  <c r="AA109" i="50"/>
  <c r="AA109" i="68" s="1"/>
  <c r="AB109" i="50"/>
  <c r="AE109"/>
  <c r="AE109" i="68" s="1"/>
  <c r="AG109" i="50"/>
  <c r="AG109" i="68" s="1"/>
  <c r="AI109" i="50"/>
  <c r="AI109" i="68" s="1"/>
  <c r="AJ109" i="50"/>
  <c r="G110"/>
  <c r="G110" i="68" s="1"/>
  <c r="I110" i="50"/>
  <c r="I110" i="68" s="1"/>
  <c r="K110" i="50"/>
  <c r="K110" i="68" s="1"/>
  <c r="L110" i="50"/>
  <c r="O110"/>
  <c r="O110" i="68" s="1"/>
  <c r="Q110" i="50"/>
  <c r="Q110" i="68" s="1"/>
  <c r="S110" i="50"/>
  <c r="S110" i="68" s="1"/>
  <c r="T110" i="50"/>
  <c r="W110"/>
  <c r="W110" i="68" s="1"/>
  <c r="Y110" i="50"/>
  <c r="Y110" i="68" s="1"/>
  <c r="AA110" i="50"/>
  <c r="AA110" i="68" s="1"/>
  <c r="AB110" i="50"/>
  <c r="AE110"/>
  <c r="AE110" i="68" s="1"/>
  <c r="AG110" i="50"/>
  <c r="AG110" i="68" s="1"/>
  <c r="AI110" i="50"/>
  <c r="AI110" i="68" s="1"/>
  <c r="AJ110" i="50"/>
  <c r="G111"/>
  <c r="G111" i="68" s="1"/>
  <c r="I111" i="50"/>
  <c r="I111" i="68" s="1"/>
  <c r="K111" i="50"/>
  <c r="K111" i="68" s="1"/>
  <c r="L111" i="50"/>
  <c r="O111"/>
  <c r="O111" i="68" s="1"/>
  <c r="Q111" i="50"/>
  <c r="Q111" i="68" s="1"/>
  <c r="S111" i="50"/>
  <c r="S111" i="68" s="1"/>
  <c r="T111" i="50"/>
  <c r="W111"/>
  <c r="W111" i="68" s="1"/>
  <c r="Y111" i="50"/>
  <c r="Y111" i="68" s="1"/>
  <c r="AA111" i="50"/>
  <c r="AA111" i="68" s="1"/>
  <c r="AB111" i="50"/>
  <c r="AE111"/>
  <c r="AE111" i="68" s="1"/>
  <c r="AG111" i="50"/>
  <c r="AG111" i="68" s="1"/>
  <c r="AI111" i="50"/>
  <c r="AI111" i="68" s="1"/>
  <c r="AJ111" i="50"/>
  <c r="L6" i="40"/>
  <c r="G12" i="59" s="1"/>
  <c r="N6" i="40"/>
  <c r="I12" i="59" s="1"/>
  <c r="P6" i="40"/>
  <c r="K12" i="59" s="1"/>
  <c r="Q6" i="40"/>
  <c r="T6"/>
  <c r="O12" i="59" s="1"/>
  <c r="V6" i="40"/>
  <c r="Q12" i="59" s="1"/>
  <c r="X6" i="40"/>
  <c r="S12" i="59" s="1"/>
  <c r="Y6" i="40"/>
  <c r="AB6"/>
  <c r="W12" i="59" s="1"/>
  <c r="AD6" i="40"/>
  <c r="Y12" i="59" s="1"/>
  <c r="AF6" i="40"/>
  <c r="AA12" i="59" s="1"/>
  <c r="AG6" i="40"/>
  <c r="AJ6"/>
  <c r="AE12" i="59" s="1"/>
  <c r="AL6" i="40"/>
  <c r="AG12" i="59" s="1"/>
  <c r="AN6" i="40"/>
  <c r="AI12" i="59" s="1"/>
  <c r="AO6" i="40"/>
  <c r="L7"/>
  <c r="G13" i="59" s="1"/>
  <c r="N7" i="40"/>
  <c r="I13" i="59" s="1"/>
  <c r="P7" i="40"/>
  <c r="K13" i="59" s="1"/>
  <c r="Q7" i="40"/>
  <c r="T7"/>
  <c r="O13" i="59" s="1"/>
  <c r="V7" i="40"/>
  <c r="Q13" i="59" s="1"/>
  <c r="X7" i="40"/>
  <c r="S13" i="59" s="1"/>
  <c r="Y7" i="40"/>
  <c r="AB7"/>
  <c r="W13" i="59" s="1"/>
  <c r="AD7" i="40"/>
  <c r="Y13" i="59" s="1"/>
  <c r="AF7" i="40"/>
  <c r="AA13" i="59" s="1"/>
  <c r="AG7" i="40"/>
  <c r="AJ7"/>
  <c r="AE13" i="59" s="1"/>
  <c r="AL7" i="40"/>
  <c r="AG13" i="59" s="1"/>
  <c r="AN7" i="40"/>
  <c r="AI13" i="59" s="1"/>
  <c r="AO7" i="40"/>
  <c r="L8"/>
  <c r="G14" i="59" s="1"/>
  <c r="N8" i="40"/>
  <c r="I14" i="59" s="1"/>
  <c r="P8" i="40"/>
  <c r="K14" i="59" s="1"/>
  <c r="Q8" i="40"/>
  <c r="T8"/>
  <c r="O14" i="59" s="1"/>
  <c r="V8" i="40"/>
  <c r="Q14" i="59" s="1"/>
  <c r="X8" i="40"/>
  <c r="S14" i="59" s="1"/>
  <c r="Y8" i="40"/>
  <c r="AB8"/>
  <c r="W14" i="59" s="1"/>
  <c r="AD8" i="40"/>
  <c r="Y14" i="59" s="1"/>
  <c r="AF8" i="40"/>
  <c r="AA14" i="59" s="1"/>
  <c r="AG8" i="40"/>
  <c r="AJ8"/>
  <c r="AE14" i="59" s="1"/>
  <c r="AL8" i="40"/>
  <c r="AG14" i="59" s="1"/>
  <c r="AN8" i="40"/>
  <c r="AI14" i="59" s="1"/>
  <c r="AO8" i="40"/>
  <c r="L9"/>
  <c r="G15" i="59" s="1"/>
  <c r="N9" i="40"/>
  <c r="I15" i="59" s="1"/>
  <c r="P9" i="40"/>
  <c r="K15" i="59" s="1"/>
  <c r="Q9" i="40"/>
  <c r="T9"/>
  <c r="O15" i="59" s="1"/>
  <c r="V9" i="40"/>
  <c r="Q15" i="59" s="1"/>
  <c r="X9" i="40"/>
  <c r="S15" i="59" s="1"/>
  <c r="Y9" i="40"/>
  <c r="AB9"/>
  <c r="W15" i="59" s="1"/>
  <c r="AD9" i="40"/>
  <c r="Y15" i="59" s="1"/>
  <c r="AF9" i="40"/>
  <c r="AA15" i="59" s="1"/>
  <c r="AG9" i="40"/>
  <c r="AJ9"/>
  <c r="AE15" i="59" s="1"/>
  <c r="AL9" i="40"/>
  <c r="AG15" i="59" s="1"/>
  <c r="AN9" i="40"/>
  <c r="AI15" i="59" s="1"/>
  <c r="AO9" i="40"/>
  <c r="L10"/>
  <c r="G16" i="59" s="1"/>
  <c r="N10" i="40"/>
  <c r="I16" i="59" s="1"/>
  <c r="P10" i="40"/>
  <c r="K16" i="59" s="1"/>
  <c r="Q10" i="40"/>
  <c r="T10"/>
  <c r="O16" i="59" s="1"/>
  <c r="V10" i="40"/>
  <c r="Q16" i="59" s="1"/>
  <c r="X10" i="40"/>
  <c r="S16" i="59" s="1"/>
  <c r="Y10" i="40"/>
  <c r="AB10"/>
  <c r="W16" i="59" s="1"/>
  <c r="AD10" i="40"/>
  <c r="Y16" i="59" s="1"/>
  <c r="AF10" i="40"/>
  <c r="AA16" i="59" s="1"/>
  <c r="AG10" i="40"/>
  <c r="AJ10"/>
  <c r="AE16" i="59" s="1"/>
  <c r="AL10" i="40"/>
  <c r="AG16" i="59" s="1"/>
  <c r="AN10" i="40"/>
  <c r="AI16" i="59" s="1"/>
  <c r="AO10" i="40"/>
  <c r="L11"/>
  <c r="G17" i="59" s="1"/>
  <c r="N11" i="40"/>
  <c r="I17" i="59" s="1"/>
  <c r="P11" i="40"/>
  <c r="K17" i="59" s="1"/>
  <c r="Q11" i="40"/>
  <c r="T11"/>
  <c r="O17" i="59" s="1"/>
  <c r="V11" i="40"/>
  <c r="Q17" i="59" s="1"/>
  <c r="X11" i="40"/>
  <c r="S17" i="59" s="1"/>
  <c r="Y11" i="40"/>
  <c r="AB11"/>
  <c r="W17" i="59" s="1"/>
  <c r="AD11" i="40"/>
  <c r="Y17" i="59" s="1"/>
  <c r="AF11" i="40"/>
  <c r="AA17" i="59" s="1"/>
  <c r="AG11" i="40"/>
  <c r="AJ11"/>
  <c r="AE17" i="59" s="1"/>
  <c r="AL11" i="40"/>
  <c r="AG17" i="59" s="1"/>
  <c r="AN11" i="40"/>
  <c r="AI17" i="59" s="1"/>
  <c r="AO11" i="40"/>
  <c r="L12"/>
  <c r="G18" i="59" s="1"/>
  <c r="N12" i="40"/>
  <c r="I18" i="59" s="1"/>
  <c r="P12" i="40"/>
  <c r="K18" i="59" s="1"/>
  <c r="Q12" i="40"/>
  <c r="T12"/>
  <c r="O18" i="59" s="1"/>
  <c r="V12" i="40"/>
  <c r="Q18" i="59" s="1"/>
  <c r="X12" i="40"/>
  <c r="S18" i="59" s="1"/>
  <c r="Y12" i="40"/>
  <c r="AB12"/>
  <c r="W18" i="59" s="1"/>
  <c r="AD12" i="40"/>
  <c r="Y18" i="59" s="1"/>
  <c r="AF12" i="40"/>
  <c r="AA18" i="59" s="1"/>
  <c r="AG12" i="40"/>
  <c r="AJ12"/>
  <c r="AE18" i="59" s="1"/>
  <c r="AL12" i="40"/>
  <c r="AG18" i="59" s="1"/>
  <c r="AN12" i="40"/>
  <c r="AI18" i="59" s="1"/>
  <c r="AO12" i="40"/>
  <c r="L13"/>
  <c r="G19" i="59" s="1"/>
  <c r="N13" i="40"/>
  <c r="I19" i="59" s="1"/>
  <c r="P13" i="40"/>
  <c r="K19" i="59" s="1"/>
  <c r="Q13" i="40"/>
  <c r="T13"/>
  <c r="O19" i="59" s="1"/>
  <c r="V13" i="40"/>
  <c r="Q19" i="59" s="1"/>
  <c r="X13" i="40"/>
  <c r="S19" i="59" s="1"/>
  <c r="Y13" i="40"/>
  <c r="AB13"/>
  <c r="W19" i="59" s="1"/>
  <c r="AD13" i="40"/>
  <c r="Y19" i="59" s="1"/>
  <c r="AF13" i="40"/>
  <c r="AA19" i="59" s="1"/>
  <c r="AG13" i="40"/>
  <c r="AJ13"/>
  <c r="AE19" i="59" s="1"/>
  <c r="AL13" i="40"/>
  <c r="AG19" i="59" s="1"/>
  <c r="AN13" i="40"/>
  <c r="AI19" i="59" s="1"/>
  <c r="AO13" i="40"/>
  <c r="L14"/>
  <c r="G20" i="59" s="1"/>
  <c r="N14" i="40"/>
  <c r="I20" i="59" s="1"/>
  <c r="P14" i="40"/>
  <c r="K20" i="59" s="1"/>
  <c r="Q14" i="40"/>
  <c r="T14"/>
  <c r="O20" i="59" s="1"/>
  <c r="V14" i="40"/>
  <c r="Q20" i="59" s="1"/>
  <c r="X14" i="40"/>
  <c r="S20" i="59" s="1"/>
  <c r="Y14" i="40"/>
  <c r="AB14"/>
  <c r="W20" i="59" s="1"/>
  <c r="AD14" i="40"/>
  <c r="Y20" i="59" s="1"/>
  <c r="AF14" i="40"/>
  <c r="AA20" i="59" s="1"/>
  <c r="AG14" i="40"/>
  <c r="AJ14"/>
  <c r="AE20" i="59" s="1"/>
  <c r="AL14" i="40"/>
  <c r="AG20" i="59" s="1"/>
  <c r="AN14" i="40"/>
  <c r="AI20" i="59" s="1"/>
  <c r="AO14" i="40"/>
  <c r="L15"/>
  <c r="G21" i="59" s="1"/>
  <c r="N15" i="40"/>
  <c r="I21" i="59" s="1"/>
  <c r="P15" i="40"/>
  <c r="K21" i="59" s="1"/>
  <c r="Q15" i="40"/>
  <c r="T15"/>
  <c r="O21" i="59" s="1"/>
  <c r="V15" i="40"/>
  <c r="Q21" i="59" s="1"/>
  <c r="X15" i="40"/>
  <c r="S21" i="59" s="1"/>
  <c r="Y15" i="40"/>
  <c r="AB15"/>
  <c r="W21" i="59" s="1"/>
  <c r="AD15" i="40"/>
  <c r="Y21" i="59" s="1"/>
  <c r="AF15" i="40"/>
  <c r="AA21" i="59" s="1"/>
  <c r="AG15" i="40"/>
  <c r="AJ15"/>
  <c r="AE21" i="59" s="1"/>
  <c r="AL15" i="40"/>
  <c r="AG21" i="59" s="1"/>
  <c r="AN15" i="40"/>
  <c r="AI21" i="59" s="1"/>
  <c r="AO15" i="40"/>
  <c r="L16"/>
  <c r="G22" i="59" s="1"/>
  <c r="N16" i="40"/>
  <c r="I22" i="59" s="1"/>
  <c r="P16" i="40"/>
  <c r="K22" i="59" s="1"/>
  <c r="Q16" i="40"/>
  <c r="T16"/>
  <c r="O22" i="59" s="1"/>
  <c r="V16" i="40"/>
  <c r="Q22" i="59" s="1"/>
  <c r="X16" i="40"/>
  <c r="S22" i="59" s="1"/>
  <c r="Y16" i="40"/>
  <c r="AB16"/>
  <c r="W22" i="59" s="1"/>
  <c r="AD16" i="40"/>
  <c r="Y22" i="59" s="1"/>
  <c r="AF16" i="40"/>
  <c r="AA22" i="59" s="1"/>
  <c r="AG16" i="40"/>
  <c r="AJ16"/>
  <c r="AE22" i="59" s="1"/>
  <c r="AL16" i="40"/>
  <c r="AG22" i="59" s="1"/>
  <c r="AN16" i="40"/>
  <c r="AI22" i="59" s="1"/>
  <c r="AO16" i="40"/>
  <c r="N17"/>
  <c r="I23" i="59" s="1"/>
  <c r="P17" i="40"/>
  <c r="K23" i="59" s="1"/>
  <c r="T17" i="40"/>
  <c r="O23" i="59" s="1"/>
  <c r="V17" i="40"/>
  <c r="Q23" i="59" s="1"/>
  <c r="X17" i="40"/>
  <c r="S23" i="59" s="1"/>
  <c r="Y17" i="40"/>
  <c r="AB17"/>
  <c r="W23" i="59" s="1"/>
  <c r="AD17" i="40"/>
  <c r="Y23" i="59" s="1"/>
  <c r="AF17" i="40"/>
  <c r="AA23" i="59" s="1"/>
  <c r="AG17" i="40"/>
  <c r="AJ17"/>
  <c r="AE23" i="59" s="1"/>
  <c r="AL17" i="40"/>
  <c r="AG23" i="59" s="1"/>
  <c r="AN17" i="40"/>
  <c r="AI23" i="59" s="1"/>
  <c r="AO17" i="40"/>
  <c r="L18"/>
  <c r="G24" i="59" s="1"/>
  <c r="N18" i="40"/>
  <c r="I24" i="59" s="1"/>
  <c r="P18" i="40"/>
  <c r="K24" i="59" s="1"/>
  <c r="Q18" i="40"/>
  <c r="T18"/>
  <c r="O24" i="59" s="1"/>
  <c r="V18" i="40"/>
  <c r="Q24" i="59" s="1"/>
  <c r="X18" i="40"/>
  <c r="S24" i="59" s="1"/>
  <c r="Y18" i="40"/>
  <c r="AB18"/>
  <c r="W24" i="59" s="1"/>
  <c r="AD18" i="40"/>
  <c r="Y24" i="59" s="1"/>
  <c r="AF18" i="40"/>
  <c r="AA24" i="59" s="1"/>
  <c r="AG18" i="40"/>
  <c r="AJ18"/>
  <c r="AE24" i="59" s="1"/>
  <c r="AL18" i="40"/>
  <c r="AG24" i="59" s="1"/>
  <c r="AN18" i="40"/>
  <c r="AI24" i="59" s="1"/>
  <c r="AO18" i="40"/>
  <c r="L19"/>
  <c r="G25" i="59" s="1"/>
  <c r="N19" i="40"/>
  <c r="I25" i="59" s="1"/>
  <c r="P19" i="40"/>
  <c r="K25" i="59" s="1"/>
  <c r="Q19" i="40"/>
  <c r="T19"/>
  <c r="O25" i="59" s="1"/>
  <c r="V19" i="40"/>
  <c r="Q25" i="59" s="1"/>
  <c r="X19" i="40"/>
  <c r="S25" i="59" s="1"/>
  <c r="Y19" i="40"/>
  <c r="AB19"/>
  <c r="W25" i="59" s="1"/>
  <c r="AD19" i="40"/>
  <c r="Y25" i="59" s="1"/>
  <c r="AF19" i="40"/>
  <c r="AA25" i="59" s="1"/>
  <c r="AG19" i="40"/>
  <c r="AJ19"/>
  <c r="AE25" i="59" s="1"/>
  <c r="AL19" i="40"/>
  <c r="AG25" i="59" s="1"/>
  <c r="AN19" i="40"/>
  <c r="AI25" i="59" s="1"/>
  <c r="AO19" i="40"/>
  <c r="L20"/>
  <c r="G26" i="59" s="1"/>
  <c r="N20" i="40"/>
  <c r="I26" i="59" s="1"/>
  <c r="P20" i="40"/>
  <c r="K26" i="59" s="1"/>
  <c r="Q20" i="40"/>
  <c r="T20"/>
  <c r="O26" i="59" s="1"/>
  <c r="V20" i="40"/>
  <c r="Q26" i="59" s="1"/>
  <c r="X20" i="40"/>
  <c r="S26" i="59" s="1"/>
  <c r="Y20" i="40"/>
  <c r="AB20"/>
  <c r="W26" i="59" s="1"/>
  <c r="AD20" i="40"/>
  <c r="Y26" i="59" s="1"/>
  <c r="AF20" i="40"/>
  <c r="AA26" i="59" s="1"/>
  <c r="AG20" i="40"/>
  <c r="AJ20"/>
  <c r="AE26" i="59" s="1"/>
  <c r="AL20" i="40"/>
  <c r="AG26" i="59" s="1"/>
  <c r="AN20" i="40"/>
  <c r="AI26" i="59" s="1"/>
  <c r="AO20" i="40"/>
  <c r="L21"/>
  <c r="G27" i="59" s="1"/>
  <c r="N21" i="40"/>
  <c r="I27" i="59" s="1"/>
  <c r="P21" i="40"/>
  <c r="K27" i="59" s="1"/>
  <c r="Q21" i="40"/>
  <c r="T21"/>
  <c r="O27" i="59" s="1"/>
  <c r="V21" i="40"/>
  <c r="Q27" i="59" s="1"/>
  <c r="X21" i="40"/>
  <c r="S27" i="59" s="1"/>
  <c r="Y21" i="40"/>
  <c r="AB21"/>
  <c r="W27" i="59" s="1"/>
  <c r="AD21" i="40"/>
  <c r="Y27" i="59" s="1"/>
  <c r="AF21" i="40"/>
  <c r="AA27" i="59" s="1"/>
  <c r="AG21" i="40"/>
  <c r="AJ21"/>
  <c r="AE27" i="59" s="1"/>
  <c r="AL21" i="40"/>
  <c r="AG27" i="59" s="1"/>
  <c r="AN21" i="40"/>
  <c r="AI27" i="59" s="1"/>
  <c r="AO21" i="40"/>
  <c r="L22"/>
  <c r="G28" i="59" s="1"/>
  <c r="N22" i="40"/>
  <c r="I28" i="59" s="1"/>
  <c r="P22" i="40"/>
  <c r="K28" i="59" s="1"/>
  <c r="Q22" i="40"/>
  <c r="T22"/>
  <c r="O28" i="59" s="1"/>
  <c r="V22" i="40"/>
  <c r="Q28" i="59" s="1"/>
  <c r="X22" i="40"/>
  <c r="S28" i="59" s="1"/>
  <c r="Y22" i="40"/>
  <c r="AB22"/>
  <c r="W28" i="59" s="1"/>
  <c r="AD22" i="40"/>
  <c r="Y28" i="59" s="1"/>
  <c r="AF22" i="40"/>
  <c r="AA28" i="59" s="1"/>
  <c r="AG22" i="40"/>
  <c r="AJ22"/>
  <c r="AE28" i="59" s="1"/>
  <c r="AL22" i="40"/>
  <c r="AG28" i="59" s="1"/>
  <c r="AN22" i="40"/>
  <c r="AI28" i="59" s="1"/>
  <c r="AO22" i="40"/>
  <c r="L23"/>
  <c r="G29" i="59" s="1"/>
  <c r="N23" i="40"/>
  <c r="I29" i="59" s="1"/>
  <c r="P23" i="40"/>
  <c r="K29" i="59" s="1"/>
  <c r="Q23" i="40"/>
  <c r="T23"/>
  <c r="O29" i="59" s="1"/>
  <c r="V23" i="40"/>
  <c r="Q29" i="59" s="1"/>
  <c r="X23" i="40"/>
  <c r="S29" i="59" s="1"/>
  <c r="Y23" i="40"/>
  <c r="AB23"/>
  <c r="W29" i="59" s="1"/>
  <c r="AD23" i="40"/>
  <c r="Y29" i="59" s="1"/>
  <c r="AF23" i="40"/>
  <c r="AA29" i="59" s="1"/>
  <c r="AG23" i="40"/>
  <c r="AJ23"/>
  <c r="AE29" i="59" s="1"/>
  <c r="AL23" i="40"/>
  <c r="AG29" i="59" s="1"/>
  <c r="AN23" i="40"/>
  <c r="AI29" i="59" s="1"/>
  <c r="AO23" i="40"/>
  <c r="L24"/>
  <c r="G30" i="59" s="1"/>
  <c r="N24" i="40"/>
  <c r="I30" i="59" s="1"/>
  <c r="P24" i="40"/>
  <c r="K30" i="59" s="1"/>
  <c r="Q24" i="40"/>
  <c r="T24"/>
  <c r="O30" i="59" s="1"/>
  <c r="V24" i="40"/>
  <c r="Q30" i="59" s="1"/>
  <c r="X24" i="40"/>
  <c r="S30" i="59" s="1"/>
  <c r="Y24" i="40"/>
  <c r="AB24"/>
  <c r="W30" i="59" s="1"/>
  <c r="AD24" i="40"/>
  <c r="Y30" i="59" s="1"/>
  <c r="AF24" i="40"/>
  <c r="AA30" i="59" s="1"/>
  <c r="AG24" i="40"/>
  <c r="AJ24"/>
  <c r="AE30" i="59" s="1"/>
  <c r="AL24" i="40"/>
  <c r="AG30" i="59" s="1"/>
  <c r="AN24" i="40"/>
  <c r="AI30" i="59" s="1"/>
  <c r="AO24" i="40"/>
  <c r="L25"/>
  <c r="G31" i="59" s="1"/>
  <c r="N25" i="40"/>
  <c r="I31" i="59" s="1"/>
  <c r="P25" i="40"/>
  <c r="K31" i="59" s="1"/>
  <c r="Q25" i="40"/>
  <c r="T25"/>
  <c r="O31" i="59" s="1"/>
  <c r="V25" i="40"/>
  <c r="Q31" i="59" s="1"/>
  <c r="X25" i="40"/>
  <c r="S31" i="59" s="1"/>
  <c r="Y25" i="40"/>
  <c r="AB25"/>
  <c r="W31" i="59" s="1"/>
  <c r="AD25" i="40"/>
  <c r="Y31" i="59" s="1"/>
  <c r="AF25" i="40"/>
  <c r="AA31" i="59" s="1"/>
  <c r="AG25" i="40"/>
  <c r="AJ25"/>
  <c r="AE31" i="59" s="1"/>
  <c r="AL25" i="40"/>
  <c r="AG31" i="59" s="1"/>
  <c r="AN25" i="40"/>
  <c r="AI31" i="59" s="1"/>
  <c r="AO25" i="40"/>
  <c r="L26"/>
  <c r="G32" i="59" s="1"/>
  <c r="N26" i="40"/>
  <c r="I32" i="59" s="1"/>
  <c r="P26" i="40"/>
  <c r="K32" i="59" s="1"/>
  <c r="Q26" i="40"/>
  <c r="T26"/>
  <c r="O32" i="59" s="1"/>
  <c r="V26" i="40"/>
  <c r="Q32" i="59" s="1"/>
  <c r="X26" i="40"/>
  <c r="S32" i="59" s="1"/>
  <c r="Y26" i="40"/>
  <c r="AB26"/>
  <c r="W32" i="59" s="1"/>
  <c r="AD26" i="40"/>
  <c r="Y32" i="59" s="1"/>
  <c r="AF26" i="40"/>
  <c r="AA32" i="59" s="1"/>
  <c r="AG26" i="40"/>
  <c r="AJ26"/>
  <c r="AE32" i="59" s="1"/>
  <c r="AL26" i="40"/>
  <c r="AG32" i="59" s="1"/>
  <c r="AN26" i="40"/>
  <c r="AI32" i="59" s="1"/>
  <c r="AO26" i="40"/>
  <c r="L27"/>
  <c r="G33" i="59" s="1"/>
  <c r="N27" i="40"/>
  <c r="I33" i="59" s="1"/>
  <c r="P27" i="40"/>
  <c r="K33" i="59" s="1"/>
  <c r="Q27" i="40"/>
  <c r="T27"/>
  <c r="O33" i="59" s="1"/>
  <c r="V27" i="40"/>
  <c r="Q33" i="59" s="1"/>
  <c r="X27" i="40"/>
  <c r="S33" i="59" s="1"/>
  <c r="Y27" i="40"/>
  <c r="AB27"/>
  <c r="W33" i="59" s="1"/>
  <c r="AD27" i="40"/>
  <c r="Y33" i="59" s="1"/>
  <c r="AF27" i="40"/>
  <c r="AA33" i="59" s="1"/>
  <c r="AG27" i="40"/>
  <c r="AJ27"/>
  <c r="AE33" i="59" s="1"/>
  <c r="AL27" i="40"/>
  <c r="AG33" i="59" s="1"/>
  <c r="AN27" i="40"/>
  <c r="AI33" i="59" s="1"/>
  <c r="AO27" i="40"/>
  <c r="L28"/>
  <c r="G34" i="59" s="1"/>
  <c r="N28" i="40"/>
  <c r="I34" i="59" s="1"/>
  <c r="P28" i="40"/>
  <c r="K34" i="59" s="1"/>
  <c r="Q28" i="40"/>
  <c r="T28"/>
  <c r="O34" i="59" s="1"/>
  <c r="V28" i="40"/>
  <c r="Q34" i="59" s="1"/>
  <c r="X28" i="40"/>
  <c r="S34" i="59" s="1"/>
  <c r="Y28" i="40"/>
  <c r="AB28"/>
  <c r="W34" i="59" s="1"/>
  <c r="AD28" i="40"/>
  <c r="Y34" i="59" s="1"/>
  <c r="AF28" i="40"/>
  <c r="AA34" i="59" s="1"/>
  <c r="AG28" i="40"/>
  <c r="AJ28"/>
  <c r="AE34" i="59" s="1"/>
  <c r="AL28" i="40"/>
  <c r="AG34" i="59" s="1"/>
  <c r="AN28" i="40"/>
  <c r="AI34" i="59" s="1"/>
  <c r="AO28" i="40"/>
  <c r="L29"/>
  <c r="G35" i="59" s="1"/>
  <c r="N29" i="40"/>
  <c r="I35" i="59" s="1"/>
  <c r="P29" i="40"/>
  <c r="K35" i="59" s="1"/>
  <c r="Q29" i="40"/>
  <c r="T29"/>
  <c r="O35" i="59" s="1"/>
  <c r="V29" i="40"/>
  <c r="Q35" i="59" s="1"/>
  <c r="X29" i="40"/>
  <c r="S35" i="59" s="1"/>
  <c r="Y29" i="40"/>
  <c r="AB29"/>
  <c r="W35" i="59" s="1"/>
  <c r="AD29" i="40"/>
  <c r="Y35" i="59" s="1"/>
  <c r="AF29" i="40"/>
  <c r="AA35" i="59" s="1"/>
  <c r="AG29" i="40"/>
  <c r="AJ29"/>
  <c r="AE35" i="59" s="1"/>
  <c r="AL29" i="40"/>
  <c r="AG35" i="59" s="1"/>
  <c r="AN29" i="40"/>
  <c r="AI35" i="59" s="1"/>
  <c r="AO29" i="40"/>
  <c r="L30"/>
  <c r="G36" i="59" s="1"/>
  <c r="N30" i="40"/>
  <c r="I36" i="59" s="1"/>
  <c r="P30" i="40"/>
  <c r="K36" i="59" s="1"/>
  <c r="Q30" i="40"/>
  <c r="T30"/>
  <c r="O36" i="59" s="1"/>
  <c r="V30" i="40"/>
  <c r="Q36" i="59" s="1"/>
  <c r="X30" i="40"/>
  <c r="S36" i="59" s="1"/>
  <c r="Y30" i="40"/>
  <c r="AB30"/>
  <c r="W36" i="59" s="1"/>
  <c r="AD30" i="40"/>
  <c r="Y36" i="59" s="1"/>
  <c r="AF30" i="40"/>
  <c r="AA36" i="59" s="1"/>
  <c r="AG30" i="40"/>
  <c r="AJ30"/>
  <c r="AE36" i="59" s="1"/>
  <c r="AL30" i="40"/>
  <c r="AG36" i="59" s="1"/>
  <c r="AN30" i="40"/>
  <c r="AI36" i="59" s="1"/>
  <c r="AO30" i="40"/>
  <c r="L31"/>
  <c r="G37" i="59" s="1"/>
  <c r="N31" i="40"/>
  <c r="I37" i="59" s="1"/>
  <c r="P31" i="40"/>
  <c r="K37" i="59" s="1"/>
  <c r="Q31" i="40"/>
  <c r="T31"/>
  <c r="O37" i="59" s="1"/>
  <c r="V31" i="40"/>
  <c r="Q37" i="59" s="1"/>
  <c r="X31" i="40"/>
  <c r="S37" i="59" s="1"/>
  <c r="Y31" i="40"/>
  <c r="AB31"/>
  <c r="W37" i="59" s="1"/>
  <c r="AD31" i="40"/>
  <c r="Y37" i="59" s="1"/>
  <c r="AF31" i="40"/>
  <c r="AA37" i="59" s="1"/>
  <c r="AG31" i="40"/>
  <c r="AJ31"/>
  <c r="AE37" i="59" s="1"/>
  <c r="AL31" i="40"/>
  <c r="AG37" i="59" s="1"/>
  <c r="AN31" i="40"/>
  <c r="AI37" i="59" s="1"/>
  <c r="AO31" i="40"/>
  <c r="L32"/>
  <c r="G38" i="59" s="1"/>
  <c r="N32" i="40"/>
  <c r="I38" i="59" s="1"/>
  <c r="P32" i="40"/>
  <c r="K38" i="59" s="1"/>
  <c r="Q32" i="40"/>
  <c r="T32"/>
  <c r="O38" i="59" s="1"/>
  <c r="V32" i="40"/>
  <c r="Q38" i="59" s="1"/>
  <c r="X32" i="40"/>
  <c r="S38" i="59" s="1"/>
  <c r="Y32" i="40"/>
  <c r="AB32"/>
  <c r="W38" i="59" s="1"/>
  <c r="AD32" i="40"/>
  <c r="Y38" i="59" s="1"/>
  <c r="AF32" i="40"/>
  <c r="AA38" i="59" s="1"/>
  <c r="AG32" i="40"/>
  <c r="AJ32"/>
  <c r="AE38" i="59" s="1"/>
  <c r="AL32" i="40"/>
  <c r="AG38" i="59" s="1"/>
  <c r="AN32" i="40"/>
  <c r="AI38" i="59" s="1"/>
  <c r="AO32" i="40"/>
  <c r="L33"/>
  <c r="G39" i="59" s="1"/>
  <c r="N33" i="40"/>
  <c r="I39" i="59" s="1"/>
  <c r="P33" i="40"/>
  <c r="K39" i="59" s="1"/>
  <c r="Q33" i="40"/>
  <c r="T33"/>
  <c r="O39" i="59" s="1"/>
  <c r="V33" i="40"/>
  <c r="Q39" i="59" s="1"/>
  <c r="X33" i="40"/>
  <c r="S39" i="59" s="1"/>
  <c r="Y33" i="40"/>
  <c r="AB33"/>
  <c r="W39" i="59" s="1"/>
  <c r="AD33" i="40"/>
  <c r="Y39" i="59" s="1"/>
  <c r="AF33" i="40"/>
  <c r="AA39" i="59" s="1"/>
  <c r="AG33" i="40"/>
  <c r="AJ33"/>
  <c r="AE39" i="59" s="1"/>
  <c r="AL33" i="40"/>
  <c r="AG39" i="59" s="1"/>
  <c r="AN33" i="40"/>
  <c r="AI39" i="59" s="1"/>
  <c r="AO33" i="40"/>
  <c r="L34"/>
  <c r="G40" i="59" s="1"/>
  <c r="N34" i="40"/>
  <c r="I40" i="59" s="1"/>
  <c r="P34" i="40"/>
  <c r="K40" i="59" s="1"/>
  <c r="Q34" i="40"/>
  <c r="T34"/>
  <c r="O40" i="59" s="1"/>
  <c r="V34" i="40"/>
  <c r="Q40" i="59" s="1"/>
  <c r="X34" i="40"/>
  <c r="S40" i="59" s="1"/>
  <c r="Y34" i="40"/>
  <c r="AB34"/>
  <c r="W40" i="59" s="1"/>
  <c r="AD34" i="40"/>
  <c r="Y40" i="59" s="1"/>
  <c r="AF34" i="40"/>
  <c r="AA40" i="59" s="1"/>
  <c r="AG34" i="40"/>
  <c r="AJ34"/>
  <c r="AE40" i="59" s="1"/>
  <c r="AL34" i="40"/>
  <c r="AG40" i="59" s="1"/>
  <c r="AN34" i="40"/>
  <c r="AI40" i="59" s="1"/>
  <c r="AO34" i="40"/>
  <c r="L35"/>
  <c r="G41" i="59" s="1"/>
  <c r="N35" i="40"/>
  <c r="I41" i="59" s="1"/>
  <c r="P35" i="40"/>
  <c r="K41" i="59" s="1"/>
  <c r="Q35" i="40"/>
  <c r="T35"/>
  <c r="O41" i="59" s="1"/>
  <c r="V35" i="40"/>
  <c r="Q41" i="59" s="1"/>
  <c r="X35" i="40"/>
  <c r="S41" i="59" s="1"/>
  <c r="Y35" i="40"/>
  <c r="AB35"/>
  <c r="W41" i="59" s="1"/>
  <c r="AD35" i="40"/>
  <c r="Y41" i="59" s="1"/>
  <c r="AF35" i="40"/>
  <c r="AA41" i="59" s="1"/>
  <c r="AG35" i="40"/>
  <c r="AJ35"/>
  <c r="AE41" i="59" s="1"/>
  <c r="AL35" i="40"/>
  <c r="AG41" i="59" s="1"/>
  <c r="AN35" i="40"/>
  <c r="AI41" i="59" s="1"/>
  <c r="AO35" i="40"/>
  <c r="L36"/>
  <c r="G42" i="59" s="1"/>
  <c r="N36" i="40"/>
  <c r="I42" i="59" s="1"/>
  <c r="P36" i="40"/>
  <c r="K42" i="59" s="1"/>
  <c r="Q36" i="40"/>
  <c r="T36"/>
  <c r="O42" i="59" s="1"/>
  <c r="V36" i="40"/>
  <c r="Q42" i="59" s="1"/>
  <c r="X36" i="40"/>
  <c r="S42" i="59" s="1"/>
  <c r="Y36" i="40"/>
  <c r="AB36"/>
  <c r="W42" i="59" s="1"/>
  <c r="AD36" i="40"/>
  <c r="Y42" i="59" s="1"/>
  <c r="AF36" i="40"/>
  <c r="AA42" i="59" s="1"/>
  <c r="AG36" i="40"/>
  <c r="AJ36"/>
  <c r="AE42" i="59" s="1"/>
  <c r="AL36" i="40"/>
  <c r="AG42" i="59" s="1"/>
  <c r="AN36" i="40"/>
  <c r="AI42" i="59" s="1"/>
  <c r="AO36" i="40"/>
  <c r="L37"/>
  <c r="G43" i="59" s="1"/>
  <c r="N37" i="40"/>
  <c r="I43" i="59" s="1"/>
  <c r="P37" i="40"/>
  <c r="K43" i="59" s="1"/>
  <c r="Q37" i="40"/>
  <c r="T37"/>
  <c r="O43" i="59" s="1"/>
  <c r="V37" i="40"/>
  <c r="Q43" i="59" s="1"/>
  <c r="X37" i="40"/>
  <c r="S43" i="59" s="1"/>
  <c r="Y37" i="40"/>
  <c r="AB37"/>
  <c r="W43" i="59" s="1"/>
  <c r="AD37" i="40"/>
  <c r="Y43" i="59" s="1"/>
  <c r="AF37" i="40"/>
  <c r="AA43" i="59" s="1"/>
  <c r="AG37" i="40"/>
  <c r="AJ37"/>
  <c r="AE43" i="59" s="1"/>
  <c r="AL37" i="40"/>
  <c r="AG43" i="59" s="1"/>
  <c r="AN37" i="40"/>
  <c r="AI43" i="59" s="1"/>
  <c r="AO37" i="40"/>
  <c r="L38"/>
  <c r="G44" i="59" s="1"/>
  <c r="N38" i="40"/>
  <c r="I44" i="59" s="1"/>
  <c r="P38" i="40"/>
  <c r="K44" i="59" s="1"/>
  <c r="Q38" i="40"/>
  <c r="T38"/>
  <c r="O44" i="59" s="1"/>
  <c r="V38" i="40"/>
  <c r="Q44" i="59" s="1"/>
  <c r="X38" i="40"/>
  <c r="S44" i="59" s="1"/>
  <c r="Y38" i="40"/>
  <c r="AB38"/>
  <c r="W44" i="59" s="1"/>
  <c r="AD38" i="40"/>
  <c r="Y44" i="59" s="1"/>
  <c r="AF38" i="40"/>
  <c r="AA44" i="59" s="1"/>
  <c r="AG38" i="40"/>
  <c r="AJ38"/>
  <c r="AE44" i="59" s="1"/>
  <c r="AL38" i="40"/>
  <c r="AG44" i="59" s="1"/>
  <c r="AN38" i="40"/>
  <c r="AI44" i="59" s="1"/>
  <c r="AO38" i="40"/>
  <c r="L39"/>
  <c r="G45" i="59" s="1"/>
  <c r="N39" i="40"/>
  <c r="I45" i="59" s="1"/>
  <c r="P39" i="40"/>
  <c r="K45" i="59" s="1"/>
  <c r="Q39" i="40"/>
  <c r="T39"/>
  <c r="O45" i="59" s="1"/>
  <c r="V39" i="40"/>
  <c r="Q45" i="59" s="1"/>
  <c r="X39" i="40"/>
  <c r="S45" i="59" s="1"/>
  <c r="Y39" i="40"/>
  <c r="AB39"/>
  <c r="W45" i="59" s="1"/>
  <c r="AD39" i="40"/>
  <c r="Y45" i="59" s="1"/>
  <c r="AF39" i="40"/>
  <c r="AA45" i="59" s="1"/>
  <c r="AG39" i="40"/>
  <c r="AJ39"/>
  <c r="AE45" i="59" s="1"/>
  <c r="AL39" i="40"/>
  <c r="AG45" i="59" s="1"/>
  <c r="AN39" i="40"/>
  <c r="AI45" i="59" s="1"/>
  <c r="AO39" i="40"/>
  <c r="L40"/>
  <c r="G46" i="59" s="1"/>
  <c r="N40" i="40"/>
  <c r="I46" i="59" s="1"/>
  <c r="P40" i="40"/>
  <c r="K46" i="59" s="1"/>
  <c r="Q40" i="40"/>
  <c r="T40"/>
  <c r="O46" i="59" s="1"/>
  <c r="V40" i="40"/>
  <c r="Q46" i="59" s="1"/>
  <c r="X40" i="40"/>
  <c r="S46" i="59" s="1"/>
  <c r="Y40" i="40"/>
  <c r="AB40"/>
  <c r="W46" i="59" s="1"/>
  <c r="AD40" i="40"/>
  <c r="Y46" i="59" s="1"/>
  <c r="AF40" i="40"/>
  <c r="AA46" i="59" s="1"/>
  <c r="AG40" i="40"/>
  <c r="AJ40"/>
  <c r="AE46" i="59" s="1"/>
  <c r="AL40" i="40"/>
  <c r="AG46" i="59" s="1"/>
  <c r="AN40" i="40"/>
  <c r="AI46" i="59" s="1"/>
  <c r="AO40" i="40"/>
  <c r="L41"/>
  <c r="G47" i="59" s="1"/>
  <c r="N41" i="40"/>
  <c r="I47" i="59" s="1"/>
  <c r="P41" i="40"/>
  <c r="K47" i="59" s="1"/>
  <c r="Q41" i="40"/>
  <c r="T41"/>
  <c r="O47" i="59" s="1"/>
  <c r="V41" i="40"/>
  <c r="Q47" i="59" s="1"/>
  <c r="X41" i="40"/>
  <c r="S47" i="59" s="1"/>
  <c r="Y41" i="40"/>
  <c r="AB41"/>
  <c r="W47" i="59" s="1"/>
  <c r="AD41" i="40"/>
  <c r="Y47" i="59" s="1"/>
  <c r="AF41" i="40"/>
  <c r="AA47" i="59" s="1"/>
  <c r="AG41" i="40"/>
  <c r="AJ41"/>
  <c r="AE47" i="59" s="1"/>
  <c r="AL41" i="40"/>
  <c r="AG47" i="59" s="1"/>
  <c r="AN41" i="40"/>
  <c r="AI47" i="59" s="1"/>
  <c r="AO41" i="40"/>
  <c r="L42"/>
  <c r="G48" i="59" s="1"/>
  <c r="N42" i="40"/>
  <c r="I48" i="59" s="1"/>
  <c r="P42" i="40"/>
  <c r="K48" i="59" s="1"/>
  <c r="Q42" i="40"/>
  <c r="T42"/>
  <c r="O48" i="59" s="1"/>
  <c r="V42" i="40"/>
  <c r="Q48" i="59" s="1"/>
  <c r="X42" i="40"/>
  <c r="S48" i="59" s="1"/>
  <c r="Y42" i="40"/>
  <c r="AB42"/>
  <c r="W48" i="59" s="1"/>
  <c r="AD42" i="40"/>
  <c r="Y48" i="59" s="1"/>
  <c r="AF42" i="40"/>
  <c r="AA48" i="59" s="1"/>
  <c r="AG42" i="40"/>
  <c r="AJ42"/>
  <c r="AE48" i="59" s="1"/>
  <c r="AL42" i="40"/>
  <c r="AG48" i="59" s="1"/>
  <c r="AN42" i="40"/>
  <c r="AI48" i="59" s="1"/>
  <c r="AO42" i="40"/>
  <c r="L43"/>
  <c r="G49" i="59" s="1"/>
  <c r="N43" i="40"/>
  <c r="I49" i="59" s="1"/>
  <c r="P43" i="40"/>
  <c r="K49" i="59" s="1"/>
  <c r="Q43" i="40"/>
  <c r="T43"/>
  <c r="O49" i="59" s="1"/>
  <c r="V43" i="40"/>
  <c r="Q49" i="59" s="1"/>
  <c r="X43" i="40"/>
  <c r="S49" i="59" s="1"/>
  <c r="Y43" i="40"/>
  <c r="AB43"/>
  <c r="W49" i="59" s="1"/>
  <c r="AD43" i="40"/>
  <c r="Y49" i="59" s="1"/>
  <c r="AF43" i="40"/>
  <c r="AA49" i="59" s="1"/>
  <c r="AG43" i="40"/>
  <c r="AJ43"/>
  <c r="AE49" i="59" s="1"/>
  <c r="AL43" i="40"/>
  <c r="AG49" i="59" s="1"/>
  <c r="AN43" i="40"/>
  <c r="AI49" i="59" s="1"/>
  <c r="AO43" i="40"/>
  <c r="L44"/>
  <c r="G50" i="59" s="1"/>
  <c r="N44" i="40"/>
  <c r="I50" i="59" s="1"/>
  <c r="P44" i="40"/>
  <c r="K50" i="59" s="1"/>
  <c r="Q44" i="40"/>
  <c r="T44"/>
  <c r="O50" i="59" s="1"/>
  <c r="V44" i="40"/>
  <c r="Q50" i="59" s="1"/>
  <c r="X44" i="40"/>
  <c r="S50" i="59" s="1"/>
  <c r="Y44" i="40"/>
  <c r="AB44"/>
  <c r="W50" i="59" s="1"/>
  <c r="AD44" i="40"/>
  <c r="Y50" i="59" s="1"/>
  <c r="AF44" i="40"/>
  <c r="AA50" i="59" s="1"/>
  <c r="AG44" i="40"/>
  <c r="AJ44"/>
  <c r="AE50" i="59" s="1"/>
  <c r="AL44" i="40"/>
  <c r="AG50" i="59" s="1"/>
  <c r="AN44" i="40"/>
  <c r="AI50" i="59" s="1"/>
  <c r="AO44" i="40"/>
  <c r="L45"/>
  <c r="G51" i="59" s="1"/>
  <c r="N45" i="40"/>
  <c r="I51" i="59" s="1"/>
  <c r="P45" i="40"/>
  <c r="K51" i="59" s="1"/>
  <c r="Q45" i="40"/>
  <c r="T45"/>
  <c r="O51" i="59" s="1"/>
  <c r="V45" i="40"/>
  <c r="Q51" i="59" s="1"/>
  <c r="X45" i="40"/>
  <c r="S51" i="59" s="1"/>
  <c r="Y45" i="40"/>
  <c r="AB45"/>
  <c r="W51" i="59" s="1"/>
  <c r="AD45" i="40"/>
  <c r="Y51" i="59" s="1"/>
  <c r="AF45" i="40"/>
  <c r="AA51" i="59" s="1"/>
  <c r="AG45" i="40"/>
  <c r="AJ45"/>
  <c r="AE51" i="59" s="1"/>
  <c r="AL45" i="40"/>
  <c r="AG51" i="59" s="1"/>
  <c r="AN45" i="40"/>
  <c r="AI51" i="59" s="1"/>
  <c r="AO45" i="40"/>
  <c r="L46"/>
  <c r="G52" i="59" s="1"/>
  <c r="N46" i="40"/>
  <c r="I52" i="59" s="1"/>
  <c r="P46" i="40"/>
  <c r="K52" i="59" s="1"/>
  <c r="Q46" i="40"/>
  <c r="T46"/>
  <c r="O52" i="59" s="1"/>
  <c r="V46" i="40"/>
  <c r="Q52" i="59" s="1"/>
  <c r="X46" i="40"/>
  <c r="S52" i="59" s="1"/>
  <c r="Y46" i="40"/>
  <c r="AB46"/>
  <c r="W52" i="59" s="1"/>
  <c r="AD46" i="40"/>
  <c r="Y52" i="59" s="1"/>
  <c r="AF46" i="40"/>
  <c r="AA52" i="59" s="1"/>
  <c r="AG46" i="40"/>
  <c r="AJ46"/>
  <c r="AE52" i="59" s="1"/>
  <c r="AL46" i="40"/>
  <c r="AG52" i="59" s="1"/>
  <c r="AN46" i="40"/>
  <c r="AI52" i="59" s="1"/>
  <c r="AO46" i="40"/>
  <c r="L47"/>
  <c r="G53" i="59" s="1"/>
  <c r="N47" i="40"/>
  <c r="I53" i="59" s="1"/>
  <c r="P47" i="40"/>
  <c r="K53" i="59" s="1"/>
  <c r="Q47" i="40"/>
  <c r="T47"/>
  <c r="O53" i="59" s="1"/>
  <c r="V47" i="40"/>
  <c r="Q53" i="59" s="1"/>
  <c r="X47" i="40"/>
  <c r="S53" i="59" s="1"/>
  <c r="Y47" i="40"/>
  <c r="AB47"/>
  <c r="W53" i="59" s="1"/>
  <c r="AD47" i="40"/>
  <c r="Y53" i="59" s="1"/>
  <c r="AF47" i="40"/>
  <c r="AA53" i="59" s="1"/>
  <c r="AG47" i="40"/>
  <c r="AJ47"/>
  <c r="AE53" i="59" s="1"/>
  <c r="AL47" i="40"/>
  <c r="AG53" i="59" s="1"/>
  <c r="AN47" i="40"/>
  <c r="AI53" i="59" s="1"/>
  <c r="AO47" i="40"/>
  <c r="L48"/>
  <c r="G54" i="59" s="1"/>
  <c r="N48" i="40"/>
  <c r="I54" i="59" s="1"/>
  <c r="P48" i="40"/>
  <c r="K54" i="59" s="1"/>
  <c r="Q48" i="40"/>
  <c r="T48"/>
  <c r="O54" i="59" s="1"/>
  <c r="V48" i="40"/>
  <c r="Q54" i="59" s="1"/>
  <c r="X48" i="40"/>
  <c r="S54" i="59" s="1"/>
  <c r="Y48" i="40"/>
  <c r="AB48"/>
  <c r="W54" i="59" s="1"/>
  <c r="AD48" i="40"/>
  <c r="Y54" i="59" s="1"/>
  <c r="AF48" i="40"/>
  <c r="AA54" i="59" s="1"/>
  <c r="AG48" i="40"/>
  <c r="AJ48"/>
  <c r="AE54" i="59" s="1"/>
  <c r="AL48" i="40"/>
  <c r="AG54" i="59" s="1"/>
  <c r="AN48" i="40"/>
  <c r="AI54" i="59" s="1"/>
  <c r="AO48" i="40"/>
  <c r="L49"/>
  <c r="G55" i="59" s="1"/>
  <c r="N49" i="40"/>
  <c r="I55" i="59" s="1"/>
  <c r="P49" i="40"/>
  <c r="K55" i="59" s="1"/>
  <c r="Q49" i="40"/>
  <c r="T49"/>
  <c r="O55" i="59" s="1"/>
  <c r="V49" i="40"/>
  <c r="Q55" i="59" s="1"/>
  <c r="X49" i="40"/>
  <c r="S55" i="59" s="1"/>
  <c r="Y49" i="40"/>
  <c r="AB49"/>
  <c r="W55" i="59" s="1"/>
  <c r="AD49" i="40"/>
  <c r="Y55" i="59" s="1"/>
  <c r="AF49" i="40"/>
  <c r="AA55" i="59" s="1"/>
  <c r="AG49" i="40"/>
  <c r="AJ49"/>
  <c r="AE55" i="59" s="1"/>
  <c r="AL49" i="40"/>
  <c r="AG55" i="59" s="1"/>
  <c r="AN49" i="40"/>
  <c r="AI55" i="59" s="1"/>
  <c r="AO49" i="40"/>
  <c r="L50"/>
  <c r="G56" i="59" s="1"/>
  <c r="N50" i="40"/>
  <c r="I56" i="59" s="1"/>
  <c r="P50" i="40"/>
  <c r="K56" i="59" s="1"/>
  <c r="Q50" i="40"/>
  <c r="T50"/>
  <c r="O56" i="59" s="1"/>
  <c r="V50" i="40"/>
  <c r="Q56" i="59" s="1"/>
  <c r="X50" i="40"/>
  <c r="S56" i="59" s="1"/>
  <c r="Y50" i="40"/>
  <c r="AB50"/>
  <c r="W56" i="59" s="1"/>
  <c r="AD50" i="40"/>
  <c r="Y56" i="59" s="1"/>
  <c r="AF50" i="40"/>
  <c r="AA56" i="59" s="1"/>
  <c r="AG50" i="40"/>
  <c r="AJ50"/>
  <c r="AE56" i="59" s="1"/>
  <c r="AL50" i="40"/>
  <c r="AG56" i="59" s="1"/>
  <c r="AN50" i="40"/>
  <c r="AI56" i="59" s="1"/>
  <c r="AO50" i="40"/>
  <c r="L51"/>
  <c r="G57" i="59" s="1"/>
  <c r="N51" i="40"/>
  <c r="I57" i="59" s="1"/>
  <c r="P51" i="40"/>
  <c r="K57" i="59" s="1"/>
  <c r="Q51" i="40"/>
  <c r="T51"/>
  <c r="O57" i="59" s="1"/>
  <c r="V51" i="40"/>
  <c r="Q57" i="59" s="1"/>
  <c r="X51" i="40"/>
  <c r="S57" i="59" s="1"/>
  <c r="Y51" i="40"/>
  <c r="AB51"/>
  <c r="W57" i="59" s="1"/>
  <c r="AD51" i="40"/>
  <c r="Y57" i="59" s="1"/>
  <c r="AF51" i="40"/>
  <c r="AA57" i="59" s="1"/>
  <c r="AG51" i="40"/>
  <c r="AJ51"/>
  <c r="AE57" i="59" s="1"/>
  <c r="AL51" i="40"/>
  <c r="AG57" i="59" s="1"/>
  <c r="AN51" i="40"/>
  <c r="AI57" i="59" s="1"/>
  <c r="AO51" i="40"/>
  <c r="L52"/>
  <c r="G58" i="59" s="1"/>
  <c r="N52" i="40"/>
  <c r="I58" i="59" s="1"/>
  <c r="P52" i="40"/>
  <c r="K58" i="59" s="1"/>
  <c r="Q52" i="40"/>
  <c r="T52"/>
  <c r="O58" i="59" s="1"/>
  <c r="V52" i="40"/>
  <c r="Q58" i="59" s="1"/>
  <c r="X52" i="40"/>
  <c r="S58" i="59" s="1"/>
  <c r="Y52" i="40"/>
  <c r="AB52"/>
  <c r="W58" i="59" s="1"/>
  <c r="AD52" i="40"/>
  <c r="Y58" i="59" s="1"/>
  <c r="AF52" i="40"/>
  <c r="AA58" i="59" s="1"/>
  <c r="AG52" i="40"/>
  <c r="AJ52"/>
  <c r="AE58" i="59" s="1"/>
  <c r="AL52" i="40"/>
  <c r="AG58" i="59" s="1"/>
  <c r="AN52" i="40"/>
  <c r="AI58" i="59" s="1"/>
  <c r="AO52" i="40"/>
  <c r="L53"/>
  <c r="G59" i="59" s="1"/>
  <c r="N53" i="40"/>
  <c r="I59" i="59" s="1"/>
  <c r="P53" i="40"/>
  <c r="K59" i="59" s="1"/>
  <c r="Q53" i="40"/>
  <c r="T53"/>
  <c r="O59" i="59" s="1"/>
  <c r="V53" i="40"/>
  <c r="Q59" i="59" s="1"/>
  <c r="X53" i="40"/>
  <c r="S59" i="59" s="1"/>
  <c r="Y53" i="40"/>
  <c r="AB53"/>
  <c r="W59" i="59" s="1"/>
  <c r="AD53" i="40"/>
  <c r="Y59" i="59" s="1"/>
  <c r="AF53" i="40"/>
  <c r="AA59" i="59" s="1"/>
  <c r="AG53" i="40"/>
  <c r="AJ53"/>
  <c r="AE59" i="59" s="1"/>
  <c r="AL53" i="40"/>
  <c r="AG59" i="59" s="1"/>
  <c r="AN53" i="40"/>
  <c r="AI59" i="59" s="1"/>
  <c r="AO53" i="40"/>
  <c r="L54"/>
  <c r="G60" i="59" s="1"/>
  <c r="N54" i="40"/>
  <c r="I60" i="59" s="1"/>
  <c r="P54" i="40"/>
  <c r="K60" i="59" s="1"/>
  <c r="Q54" i="40"/>
  <c r="T54"/>
  <c r="O60" i="59" s="1"/>
  <c r="V54" i="40"/>
  <c r="Q60" i="59" s="1"/>
  <c r="X54" i="40"/>
  <c r="S60" i="59" s="1"/>
  <c r="Y54" i="40"/>
  <c r="AB54"/>
  <c r="W60" i="59" s="1"/>
  <c r="AD54" i="40"/>
  <c r="Y60" i="59" s="1"/>
  <c r="AF54" i="40"/>
  <c r="AA60" i="59" s="1"/>
  <c r="AG54" i="40"/>
  <c r="AJ54"/>
  <c r="AE60" i="59" s="1"/>
  <c r="AL54" i="40"/>
  <c r="AG60" i="59" s="1"/>
  <c r="AN54" i="40"/>
  <c r="AI60" i="59" s="1"/>
  <c r="AO54" i="40"/>
  <c r="L55"/>
  <c r="G61" i="59" s="1"/>
  <c r="N55" i="40"/>
  <c r="I61" i="59" s="1"/>
  <c r="P55" i="40"/>
  <c r="K61" i="59" s="1"/>
  <c r="Q55" i="40"/>
  <c r="T55"/>
  <c r="O61" i="59" s="1"/>
  <c r="V55" i="40"/>
  <c r="Q61" i="59" s="1"/>
  <c r="X55" i="40"/>
  <c r="S61" i="59" s="1"/>
  <c r="Y55" i="40"/>
  <c r="AB55"/>
  <c r="W61" i="59" s="1"/>
  <c r="AD55" i="40"/>
  <c r="Y61" i="59" s="1"/>
  <c r="AF55" i="40"/>
  <c r="AA61" i="59" s="1"/>
  <c r="AG55" i="40"/>
  <c r="AJ55"/>
  <c r="AE61" i="59" s="1"/>
  <c r="AL55" i="40"/>
  <c r="AG61" i="59" s="1"/>
  <c r="AN55" i="40"/>
  <c r="AI61" i="59" s="1"/>
  <c r="AO55" i="40"/>
  <c r="L56"/>
  <c r="G62" i="59" s="1"/>
  <c r="N56" i="40"/>
  <c r="I62" i="59" s="1"/>
  <c r="P56" i="40"/>
  <c r="K62" i="59" s="1"/>
  <c r="Q56" i="40"/>
  <c r="T56"/>
  <c r="O62" i="59" s="1"/>
  <c r="V56" i="40"/>
  <c r="Q62" i="59" s="1"/>
  <c r="X56" i="40"/>
  <c r="S62" i="59" s="1"/>
  <c r="Y56" i="40"/>
  <c r="AB56"/>
  <c r="W62" i="59" s="1"/>
  <c r="AD56" i="40"/>
  <c r="Y62" i="59" s="1"/>
  <c r="AF56" i="40"/>
  <c r="AA62" i="59" s="1"/>
  <c r="AG56" i="40"/>
  <c r="AJ56"/>
  <c r="AE62" i="59" s="1"/>
  <c r="AL56" i="40"/>
  <c r="AG62" i="59" s="1"/>
  <c r="AN56" i="40"/>
  <c r="AI62" i="59" s="1"/>
  <c r="AO56" i="40"/>
  <c r="L57"/>
  <c r="G63" i="59" s="1"/>
  <c r="N57" i="40"/>
  <c r="I63" i="59" s="1"/>
  <c r="P57" i="40"/>
  <c r="K63" i="59" s="1"/>
  <c r="Q57" i="40"/>
  <c r="T57"/>
  <c r="O63" i="59" s="1"/>
  <c r="V57" i="40"/>
  <c r="Q63" i="59" s="1"/>
  <c r="X57" i="40"/>
  <c r="S63" i="59" s="1"/>
  <c r="Y57" i="40"/>
  <c r="AB57"/>
  <c r="W63" i="59" s="1"/>
  <c r="AD57" i="40"/>
  <c r="Y63" i="59" s="1"/>
  <c r="AF57" i="40"/>
  <c r="AA63" i="59" s="1"/>
  <c r="AG57" i="40"/>
  <c r="AJ57"/>
  <c r="AE63" i="59" s="1"/>
  <c r="AL57" i="40"/>
  <c r="AG63" i="59" s="1"/>
  <c r="AN57" i="40"/>
  <c r="AI63" i="59" s="1"/>
  <c r="AO57" i="40"/>
  <c r="L58"/>
  <c r="G64" i="59" s="1"/>
  <c r="N58" i="40"/>
  <c r="I64" i="59" s="1"/>
  <c r="P58" i="40"/>
  <c r="K64" i="59" s="1"/>
  <c r="Q58" i="40"/>
  <c r="T58"/>
  <c r="O64" i="59" s="1"/>
  <c r="V58" i="40"/>
  <c r="Q64" i="59" s="1"/>
  <c r="X58" i="40"/>
  <c r="S64" i="59" s="1"/>
  <c r="Y58" i="40"/>
  <c r="AB58"/>
  <c r="W64" i="59" s="1"/>
  <c r="AD58" i="40"/>
  <c r="Y64" i="59" s="1"/>
  <c r="AF58" i="40"/>
  <c r="AA64" i="59" s="1"/>
  <c r="AG58" i="40"/>
  <c r="AJ58"/>
  <c r="AE64" i="59" s="1"/>
  <c r="AL58" i="40"/>
  <c r="AG64" i="59" s="1"/>
  <c r="AN58" i="40"/>
  <c r="AI64" i="59" s="1"/>
  <c r="AO58" i="40"/>
  <c r="L59"/>
  <c r="G65" i="59" s="1"/>
  <c r="N59" i="40"/>
  <c r="I65" i="59" s="1"/>
  <c r="P59" i="40"/>
  <c r="K65" i="59" s="1"/>
  <c r="Q59" i="40"/>
  <c r="T59"/>
  <c r="O65" i="59" s="1"/>
  <c r="V59" i="40"/>
  <c r="Q65" i="59" s="1"/>
  <c r="X59" i="40"/>
  <c r="S65" i="59" s="1"/>
  <c r="Y59" i="40"/>
  <c r="AB59"/>
  <c r="W65" i="59" s="1"/>
  <c r="AD59" i="40"/>
  <c r="Y65" i="59" s="1"/>
  <c r="AF59" i="40"/>
  <c r="AA65" i="59" s="1"/>
  <c r="AG59" i="40"/>
  <c r="AJ59"/>
  <c r="AE65" i="59" s="1"/>
  <c r="AL59" i="40"/>
  <c r="AG65" i="59" s="1"/>
  <c r="AN59" i="40"/>
  <c r="AI65" i="59" s="1"/>
  <c r="AO59" i="40"/>
  <c r="L60"/>
  <c r="G66" i="59" s="1"/>
  <c r="N60" i="40"/>
  <c r="I66" i="59" s="1"/>
  <c r="P60" i="40"/>
  <c r="K66" i="59" s="1"/>
  <c r="Q60" i="40"/>
  <c r="T60"/>
  <c r="O66" i="59" s="1"/>
  <c r="V60" i="40"/>
  <c r="Q66" i="59" s="1"/>
  <c r="X60" i="40"/>
  <c r="S66" i="59" s="1"/>
  <c r="Y60" i="40"/>
  <c r="AB60"/>
  <c r="W66" i="59" s="1"/>
  <c r="AD60" i="40"/>
  <c r="Y66" i="59" s="1"/>
  <c r="AF60" i="40"/>
  <c r="AA66" i="59" s="1"/>
  <c r="AG60" i="40"/>
  <c r="AJ60"/>
  <c r="AE66" i="59" s="1"/>
  <c r="AL60" i="40"/>
  <c r="AG66" i="59" s="1"/>
  <c r="AN60" i="40"/>
  <c r="AI66" i="59" s="1"/>
  <c r="AO60" i="40"/>
  <c r="L61"/>
  <c r="G67" i="59" s="1"/>
  <c r="N61" i="40"/>
  <c r="I67" i="59" s="1"/>
  <c r="P61" i="40"/>
  <c r="K67" i="59" s="1"/>
  <c r="Q61" i="40"/>
  <c r="T61"/>
  <c r="O67" i="59" s="1"/>
  <c r="V61" i="40"/>
  <c r="Q67" i="59" s="1"/>
  <c r="X61" i="40"/>
  <c r="S67" i="59" s="1"/>
  <c r="Y61" i="40"/>
  <c r="AB61"/>
  <c r="W67" i="59" s="1"/>
  <c r="AD61" i="40"/>
  <c r="Y67" i="59" s="1"/>
  <c r="AF61" i="40"/>
  <c r="AA67" i="59" s="1"/>
  <c r="AG61" i="40"/>
  <c r="AJ61"/>
  <c r="AE67" i="59" s="1"/>
  <c r="AL61" i="40"/>
  <c r="AG67" i="59" s="1"/>
  <c r="AN61" i="40"/>
  <c r="AI67" i="59" s="1"/>
  <c r="AO61" i="40"/>
  <c r="L62"/>
  <c r="G68" i="59" s="1"/>
  <c r="N62" i="40"/>
  <c r="I68" i="59" s="1"/>
  <c r="P62" i="40"/>
  <c r="K68" i="59" s="1"/>
  <c r="Q62" i="40"/>
  <c r="T62"/>
  <c r="O68" i="59" s="1"/>
  <c r="V62" i="40"/>
  <c r="Q68" i="59" s="1"/>
  <c r="X62" i="40"/>
  <c r="S68" i="59" s="1"/>
  <c r="Y62" i="40"/>
  <c r="AB62"/>
  <c r="W68" i="59" s="1"/>
  <c r="AD62" i="40"/>
  <c r="Y68" i="59" s="1"/>
  <c r="AF62" i="40"/>
  <c r="AA68" i="59" s="1"/>
  <c r="AG62" i="40"/>
  <c r="AJ62"/>
  <c r="AE68" i="59" s="1"/>
  <c r="AL62" i="40"/>
  <c r="AG68" i="59" s="1"/>
  <c r="AN62" i="40"/>
  <c r="AI68" i="59" s="1"/>
  <c r="AO62" i="40"/>
  <c r="L63"/>
  <c r="G69" i="59" s="1"/>
  <c r="N63" i="40"/>
  <c r="I69" i="59" s="1"/>
  <c r="P63" i="40"/>
  <c r="K69" i="59" s="1"/>
  <c r="Q63" i="40"/>
  <c r="T63"/>
  <c r="O69" i="59" s="1"/>
  <c r="V63" i="40"/>
  <c r="Q69" i="59" s="1"/>
  <c r="X63" i="40"/>
  <c r="S69" i="59" s="1"/>
  <c r="Y63" i="40"/>
  <c r="AB63"/>
  <c r="W69" i="59" s="1"/>
  <c r="AD63" i="40"/>
  <c r="Y69" i="59" s="1"/>
  <c r="AF63" i="40"/>
  <c r="AA69" i="59" s="1"/>
  <c r="AG63" i="40"/>
  <c r="AJ63"/>
  <c r="AE69" i="59" s="1"/>
  <c r="AL63" i="40"/>
  <c r="AG69" i="59" s="1"/>
  <c r="AN63" i="40"/>
  <c r="AI69" i="59" s="1"/>
  <c r="AO63" i="40"/>
  <c r="L64"/>
  <c r="G70" i="59" s="1"/>
  <c r="N64" i="40"/>
  <c r="I70" i="59" s="1"/>
  <c r="P64" i="40"/>
  <c r="K70" i="59" s="1"/>
  <c r="Q64" i="40"/>
  <c r="T64"/>
  <c r="O70" i="59" s="1"/>
  <c r="V64" i="40"/>
  <c r="Q70" i="59" s="1"/>
  <c r="X64" i="40"/>
  <c r="S70" i="59" s="1"/>
  <c r="Y64" i="40"/>
  <c r="AB64"/>
  <c r="W70" i="59" s="1"/>
  <c r="AD64" i="40"/>
  <c r="Y70" i="59" s="1"/>
  <c r="AF64" i="40"/>
  <c r="AA70" i="59" s="1"/>
  <c r="AG64" i="40"/>
  <c r="AJ64"/>
  <c r="AE70" i="59" s="1"/>
  <c r="AL64" i="40"/>
  <c r="AG70" i="59" s="1"/>
  <c r="AN64" i="40"/>
  <c r="AI70" i="59" s="1"/>
  <c r="AO64" i="40"/>
  <c r="L65"/>
  <c r="G71" i="59" s="1"/>
  <c r="N65" i="40"/>
  <c r="I71" i="59" s="1"/>
  <c r="P65" i="40"/>
  <c r="K71" i="59" s="1"/>
  <c r="Q65" i="40"/>
  <c r="T65"/>
  <c r="O71" i="59" s="1"/>
  <c r="V65" i="40"/>
  <c r="Q71" i="59" s="1"/>
  <c r="X65" i="40"/>
  <c r="S71" i="59" s="1"/>
  <c r="Y65" i="40"/>
  <c r="AB65"/>
  <c r="W71" i="59" s="1"/>
  <c r="AD65" i="40"/>
  <c r="Y71" i="59" s="1"/>
  <c r="AF65" i="40"/>
  <c r="AA71" i="59" s="1"/>
  <c r="AG65" i="40"/>
  <c r="AJ65"/>
  <c r="AE71" i="59" s="1"/>
  <c r="AL65" i="40"/>
  <c r="AG71" i="59" s="1"/>
  <c r="AN65" i="40"/>
  <c r="AI71" i="59" s="1"/>
  <c r="AO65" i="40"/>
  <c r="L66"/>
  <c r="G72" i="59" s="1"/>
  <c r="N66" i="40"/>
  <c r="I72" i="59" s="1"/>
  <c r="P66" i="40"/>
  <c r="K72" i="59" s="1"/>
  <c r="Q66" i="40"/>
  <c r="T66"/>
  <c r="O72" i="59" s="1"/>
  <c r="V66" i="40"/>
  <c r="Q72" i="59" s="1"/>
  <c r="X66" i="40"/>
  <c r="S72" i="59" s="1"/>
  <c r="Y66" i="40"/>
  <c r="AB66"/>
  <c r="W72" i="59" s="1"/>
  <c r="AD66" i="40"/>
  <c r="Y72" i="59" s="1"/>
  <c r="AF66" i="40"/>
  <c r="AA72" i="59" s="1"/>
  <c r="AG66" i="40"/>
  <c r="AJ66"/>
  <c r="AE72" i="59" s="1"/>
  <c r="AL66" i="40"/>
  <c r="AG72" i="59" s="1"/>
  <c r="AN66" i="40"/>
  <c r="AI72" i="59" s="1"/>
  <c r="AO66" i="40"/>
  <c r="L67"/>
  <c r="G73" i="59" s="1"/>
  <c r="N67" i="40"/>
  <c r="I73" i="59" s="1"/>
  <c r="P67" i="40"/>
  <c r="K73" i="59" s="1"/>
  <c r="Q67" i="40"/>
  <c r="T67"/>
  <c r="O73" i="59" s="1"/>
  <c r="V67" i="40"/>
  <c r="Q73" i="59" s="1"/>
  <c r="X67" i="40"/>
  <c r="S73" i="59" s="1"/>
  <c r="Y67" i="40"/>
  <c r="AB67"/>
  <c r="W73" i="59" s="1"/>
  <c r="AD67" i="40"/>
  <c r="Y73" i="59" s="1"/>
  <c r="AF67" i="40"/>
  <c r="AA73" i="59" s="1"/>
  <c r="AG67" i="40"/>
  <c r="AJ67"/>
  <c r="AE73" i="59" s="1"/>
  <c r="AL67" i="40"/>
  <c r="AG73" i="59" s="1"/>
  <c r="AN67" i="40"/>
  <c r="AI73" i="59" s="1"/>
  <c r="AO67" i="40"/>
  <c r="L68"/>
  <c r="G74" i="59" s="1"/>
  <c r="N68" i="40"/>
  <c r="I74" i="59" s="1"/>
  <c r="P68" i="40"/>
  <c r="K74" i="59" s="1"/>
  <c r="Q68" i="40"/>
  <c r="T68"/>
  <c r="O74" i="59" s="1"/>
  <c r="V68" i="40"/>
  <c r="Q74" i="59" s="1"/>
  <c r="X68" i="40"/>
  <c r="S74" i="59" s="1"/>
  <c r="Y68" i="40"/>
  <c r="AB68"/>
  <c r="W74" i="59" s="1"/>
  <c r="AD68" i="40"/>
  <c r="Y74" i="59" s="1"/>
  <c r="AF68" i="40"/>
  <c r="AA74" i="59" s="1"/>
  <c r="AG68" i="40"/>
  <c r="AJ68"/>
  <c r="AE74" i="59" s="1"/>
  <c r="AL68" i="40"/>
  <c r="AG74" i="59" s="1"/>
  <c r="AN68" i="40"/>
  <c r="AI74" i="59" s="1"/>
  <c r="AO68" i="40"/>
  <c r="L69"/>
  <c r="G75" i="59" s="1"/>
  <c r="N69" i="40"/>
  <c r="I75" i="59" s="1"/>
  <c r="P69" i="40"/>
  <c r="K75" i="59" s="1"/>
  <c r="Q69" i="40"/>
  <c r="T69"/>
  <c r="O75" i="59" s="1"/>
  <c r="V69" i="40"/>
  <c r="Q75" i="59" s="1"/>
  <c r="X69" i="40"/>
  <c r="S75" i="59" s="1"/>
  <c r="Y69" i="40"/>
  <c r="AB69"/>
  <c r="W75" i="59" s="1"/>
  <c r="AD69" i="40"/>
  <c r="Y75" i="59" s="1"/>
  <c r="AF69" i="40"/>
  <c r="AA75" i="59" s="1"/>
  <c r="AG69" i="40"/>
  <c r="AJ69"/>
  <c r="AE75" i="59" s="1"/>
  <c r="AL69" i="40"/>
  <c r="AG75" i="59" s="1"/>
  <c r="AN69" i="40"/>
  <c r="AI75" i="59" s="1"/>
  <c r="AO69" i="40"/>
  <c r="L70"/>
  <c r="G76" i="59" s="1"/>
  <c r="N70" i="40"/>
  <c r="I76" i="59" s="1"/>
  <c r="P70" i="40"/>
  <c r="K76" i="59" s="1"/>
  <c r="Q70" i="40"/>
  <c r="T70"/>
  <c r="O76" i="59" s="1"/>
  <c r="V70" i="40"/>
  <c r="Q76" i="59" s="1"/>
  <c r="X70" i="40"/>
  <c r="S76" i="59" s="1"/>
  <c r="Y70" i="40"/>
  <c r="AB70"/>
  <c r="W76" i="59" s="1"/>
  <c r="AD70" i="40"/>
  <c r="Y76" i="59" s="1"/>
  <c r="AF70" i="40"/>
  <c r="AA76" i="59" s="1"/>
  <c r="AG70" i="40"/>
  <c r="AJ70"/>
  <c r="AE76" i="59" s="1"/>
  <c r="AL70" i="40"/>
  <c r="AG76" i="59" s="1"/>
  <c r="AN70" i="40"/>
  <c r="AI76" i="59" s="1"/>
  <c r="AO70" i="40"/>
  <c r="L71"/>
  <c r="G77" i="59" s="1"/>
  <c r="N71" i="40"/>
  <c r="I77" i="59" s="1"/>
  <c r="P71" i="40"/>
  <c r="K77" i="59" s="1"/>
  <c r="Q71" i="40"/>
  <c r="T71"/>
  <c r="O77" i="59" s="1"/>
  <c r="V71" i="40"/>
  <c r="Q77" i="59" s="1"/>
  <c r="X71" i="40"/>
  <c r="S77" i="59" s="1"/>
  <c r="Y71" i="40"/>
  <c r="AB71"/>
  <c r="W77" i="59" s="1"/>
  <c r="AD71" i="40"/>
  <c r="Y77" i="59" s="1"/>
  <c r="AF71" i="40"/>
  <c r="AA77" i="59" s="1"/>
  <c r="AG71" i="40"/>
  <c r="AJ71"/>
  <c r="AE77" i="59" s="1"/>
  <c r="AL71" i="40"/>
  <c r="AG77" i="59" s="1"/>
  <c r="AN71" i="40"/>
  <c r="AI77" i="59" s="1"/>
  <c r="AO71" i="40"/>
  <c r="L72"/>
  <c r="G78" i="59" s="1"/>
  <c r="N72" i="40"/>
  <c r="I78" i="59" s="1"/>
  <c r="P72" i="40"/>
  <c r="K78" i="59" s="1"/>
  <c r="Q72" i="40"/>
  <c r="T72"/>
  <c r="O78" i="59" s="1"/>
  <c r="V72" i="40"/>
  <c r="Q78" i="59" s="1"/>
  <c r="X72" i="40"/>
  <c r="S78" i="59" s="1"/>
  <c r="Y72" i="40"/>
  <c r="AB72"/>
  <c r="W78" i="59" s="1"/>
  <c r="AD72" i="40"/>
  <c r="Y78" i="59" s="1"/>
  <c r="AF72" i="40"/>
  <c r="AA78" i="59" s="1"/>
  <c r="AG72" i="40"/>
  <c r="AJ72"/>
  <c r="AE78" i="59" s="1"/>
  <c r="AL72" i="40"/>
  <c r="AG78" i="59" s="1"/>
  <c r="AN72" i="40"/>
  <c r="AI78" i="59" s="1"/>
  <c r="AO72" i="40"/>
  <c r="L73"/>
  <c r="G79" i="59" s="1"/>
  <c r="N73" i="40"/>
  <c r="I79" i="59" s="1"/>
  <c r="P73" i="40"/>
  <c r="K79" i="59" s="1"/>
  <c r="Q73" i="40"/>
  <c r="T73"/>
  <c r="O79" i="59" s="1"/>
  <c r="V73" i="40"/>
  <c r="Q79" i="59" s="1"/>
  <c r="X73" i="40"/>
  <c r="S79" i="59" s="1"/>
  <c r="Y73" i="40"/>
  <c r="AB73"/>
  <c r="W79" i="59" s="1"/>
  <c r="AD73" i="40"/>
  <c r="Y79" i="59" s="1"/>
  <c r="AF73" i="40"/>
  <c r="AA79" i="59" s="1"/>
  <c r="AG73" i="40"/>
  <c r="AJ73"/>
  <c r="AE79" i="59" s="1"/>
  <c r="AL73" i="40"/>
  <c r="AG79" i="59" s="1"/>
  <c r="AN73" i="40"/>
  <c r="AI79" i="59" s="1"/>
  <c r="AO73" i="40"/>
  <c r="L74"/>
  <c r="G80" i="59" s="1"/>
  <c r="N74" i="40"/>
  <c r="I80" i="59" s="1"/>
  <c r="P74" i="40"/>
  <c r="K80" i="59" s="1"/>
  <c r="Q74" i="40"/>
  <c r="T74"/>
  <c r="O80" i="59" s="1"/>
  <c r="V74" i="40"/>
  <c r="Q80" i="59" s="1"/>
  <c r="X74" i="40"/>
  <c r="S80" i="59" s="1"/>
  <c r="Y74" i="40"/>
  <c r="AB74"/>
  <c r="W80" i="59" s="1"/>
  <c r="AD74" i="40"/>
  <c r="Y80" i="59" s="1"/>
  <c r="AF74" i="40"/>
  <c r="AA80" i="59" s="1"/>
  <c r="AG74" i="40"/>
  <c r="AJ74"/>
  <c r="AE80" i="59" s="1"/>
  <c r="AL74" i="40"/>
  <c r="AG80" i="59" s="1"/>
  <c r="AN74" i="40"/>
  <c r="AI80" i="59" s="1"/>
  <c r="AO74" i="40"/>
  <c r="L75"/>
  <c r="G81" i="59" s="1"/>
  <c r="N75" i="40"/>
  <c r="I81" i="59" s="1"/>
  <c r="P75" i="40"/>
  <c r="K81" i="59" s="1"/>
  <c r="Q75" i="40"/>
  <c r="T75"/>
  <c r="O81" i="59" s="1"/>
  <c r="V75" i="40"/>
  <c r="Q81" i="59" s="1"/>
  <c r="X75" i="40"/>
  <c r="S81" i="59" s="1"/>
  <c r="Y75" i="40"/>
  <c r="AB75"/>
  <c r="W81" i="59" s="1"/>
  <c r="AD75" i="40"/>
  <c r="Y81" i="59" s="1"/>
  <c r="AF75" i="40"/>
  <c r="AA81" i="59" s="1"/>
  <c r="AG75" i="40"/>
  <c r="AJ75"/>
  <c r="AE81" i="59" s="1"/>
  <c r="AL75" i="40"/>
  <c r="AG81" i="59" s="1"/>
  <c r="AN75" i="40"/>
  <c r="AI81" i="59" s="1"/>
  <c r="AO75" i="40"/>
  <c r="L76"/>
  <c r="G82" i="59" s="1"/>
  <c r="N76" i="40"/>
  <c r="I82" i="59" s="1"/>
  <c r="P76" i="40"/>
  <c r="K82" i="59" s="1"/>
  <c r="Q76" i="40"/>
  <c r="T76"/>
  <c r="O82" i="59" s="1"/>
  <c r="V76" i="40"/>
  <c r="Q82" i="59" s="1"/>
  <c r="X76" i="40"/>
  <c r="S82" i="59" s="1"/>
  <c r="Y76" i="40"/>
  <c r="AB76"/>
  <c r="W82" i="59" s="1"/>
  <c r="AD76" i="40"/>
  <c r="Y82" i="59" s="1"/>
  <c r="AF76" i="40"/>
  <c r="AA82" i="59" s="1"/>
  <c r="AG76" i="40"/>
  <c r="AJ76"/>
  <c r="AE82" i="59" s="1"/>
  <c r="AL76" i="40"/>
  <c r="AG82" i="59" s="1"/>
  <c r="AN76" i="40"/>
  <c r="AI82" i="59" s="1"/>
  <c r="AO76" i="40"/>
  <c r="L77"/>
  <c r="G83" i="59" s="1"/>
  <c r="N77" i="40"/>
  <c r="I83" i="59" s="1"/>
  <c r="P77" i="40"/>
  <c r="K83" i="59" s="1"/>
  <c r="Q77" i="40"/>
  <c r="T77"/>
  <c r="O83" i="59" s="1"/>
  <c r="V77" i="40"/>
  <c r="Q83" i="59" s="1"/>
  <c r="X77" i="40"/>
  <c r="S83" i="59" s="1"/>
  <c r="Y77" i="40"/>
  <c r="AB77"/>
  <c r="W83" i="59" s="1"/>
  <c r="AD77" i="40"/>
  <c r="Y83" i="59" s="1"/>
  <c r="AF77" i="40"/>
  <c r="AA83" i="59" s="1"/>
  <c r="AG77" i="40"/>
  <c r="AJ77"/>
  <c r="AE83" i="59" s="1"/>
  <c r="AL77" i="40"/>
  <c r="AG83" i="59" s="1"/>
  <c r="AN77" i="40"/>
  <c r="AI83" i="59" s="1"/>
  <c r="AO77" i="40"/>
  <c r="L78"/>
  <c r="G84" i="59" s="1"/>
  <c r="N78" i="40"/>
  <c r="I84" i="59" s="1"/>
  <c r="P78" i="40"/>
  <c r="K84" i="59" s="1"/>
  <c r="Q78" i="40"/>
  <c r="T78"/>
  <c r="O84" i="59" s="1"/>
  <c r="V78" i="40"/>
  <c r="Q84" i="59" s="1"/>
  <c r="X78" i="40"/>
  <c r="S84" i="59" s="1"/>
  <c r="Y78" i="40"/>
  <c r="AB78"/>
  <c r="W84" i="59" s="1"/>
  <c r="AD78" i="40"/>
  <c r="Y84" i="59" s="1"/>
  <c r="AF78" i="40"/>
  <c r="AA84" i="59" s="1"/>
  <c r="AG78" i="40"/>
  <c r="AJ78"/>
  <c r="AE84" i="59" s="1"/>
  <c r="AL78" i="40"/>
  <c r="AG84" i="59" s="1"/>
  <c r="AN78" i="40"/>
  <c r="AI84" i="59" s="1"/>
  <c r="AO78" i="40"/>
  <c r="L79"/>
  <c r="G85" i="59" s="1"/>
  <c r="N79" i="40"/>
  <c r="I85" i="59" s="1"/>
  <c r="P79" i="40"/>
  <c r="K85" i="59" s="1"/>
  <c r="Q79" i="40"/>
  <c r="T79"/>
  <c r="O85" i="59" s="1"/>
  <c r="V79" i="40"/>
  <c r="Q85" i="59" s="1"/>
  <c r="X79" i="40"/>
  <c r="S85" i="59" s="1"/>
  <c r="Y79" i="40"/>
  <c r="AB79"/>
  <c r="W85" i="59" s="1"/>
  <c r="AD79" i="40"/>
  <c r="Y85" i="59" s="1"/>
  <c r="AF79" i="40"/>
  <c r="AA85" i="59" s="1"/>
  <c r="AG79" i="40"/>
  <c r="AJ79"/>
  <c r="AE85" i="59" s="1"/>
  <c r="AL79" i="40"/>
  <c r="AG85" i="59" s="1"/>
  <c r="AN79" i="40"/>
  <c r="AI85" i="59" s="1"/>
  <c r="AO79" i="40"/>
  <c r="L80"/>
  <c r="G86" i="59" s="1"/>
  <c r="N80" i="40"/>
  <c r="I86" i="59" s="1"/>
  <c r="P80" i="40"/>
  <c r="K86" i="59" s="1"/>
  <c r="Q80" i="40"/>
  <c r="T80"/>
  <c r="O86" i="59" s="1"/>
  <c r="V80" i="40"/>
  <c r="Q86" i="59" s="1"/>
  <c r="X80" i="40"/>
  <c r="S86" i="59" s="1"/>
  <c r="Y80" i="40"/>
  <c r="AB80"/>
  <c r="W86" i="59" s="1"/>
  <c r="AD80" i="40"/>
  <c r="Y86" i="59" s="1"/>
  <c r="AF80" i="40"/>
  <c r="AA86" i="59" s="1"/>
  <c r="AG80" i="40"/>
  <c r="AJ80"/>
  <c r="AE86" i="59" s="1"/>
  <c r="AL80" i="40"/>
  <c r="AG86" i="59" s="1"/>
  <c r="AN80" i="40"/>
  <c r="AI86" i="59" s="1"/>
  <c r="AO80" i="40"/>
  <c r="L81"/>
  <c r="G87" i="59" s="1"/>
  <c r="N81" i="40"/>
  <c r="I87" i="59" s="1"/>
  <c r="P81" i="40"/>
  <c r="K87" i="59" s="1"/>
  <c r="Q81" i="40"/>
  <c r="T81"/>
  <c r="O87" i="59" s="1"/>
  <c r="V81" i="40"/>
  <c r="Q87" i="59" s="1"/>
  <c r="X81" i="40"/>
  <c r="S87" i="59" s="1"/>
  <c r="Y81" i="40"/>
  <c r="AB81"/>
  <c r="W87" i="59" s="1"/>
  <c r="AD81" i="40"/>
  <c r="Y87" i="59" s="1"/>
  <c r="AF81" i="40"/>
  <c r="AA87" i="59" s="1"/>
  <c r="AG81" i="40"/>
  <c r="AJ81"/>
  <c r="AE87" i="59" s="1"/>
  <c r="AL81" i="40"/>
  <c r="AG87" i="59" s="1"/>
  <c r="AN81" i="40"/>
  <c r="AI87" i="59" s="1"/>
  <c r="AO81" i="40"/>
  <c r="L82"/>
  <c r="G88" i="59" s="1"/>
  <c r="N82" i="40"/>
  <c r="I88" i="59" s="1"/>
  <c r="P82" i="40"/>
  <c r="K88" i="59" s="1"/>
  <c r="Q82" i="40"/>
  <c r="T82"/>
  <c r="O88" i="59" s="1"/>
  <c r="V82" i="40"/>
  <c r="Q88" i="59" s="1"/>
  <c r="X82" i="40"/>
  <c r="S88" i="59" s="1"/>
  <c r="Y82" i="40"/>
  <c r="AB82"/>
  <c r="W88" i="59" s="1"/>
  <c r="AD82" i="40"/>
  <c r="Y88" i="59" s="1"/>
  <c r="AF82" i="40"/>
  <c r="AA88" i="59" s="1"/>
  <c r="AG82" i="40"/>
  <c r="AJ82"/>
  <c r="AE88" i="59" s="1"/>
  <c r="AL82" i="40"/>
  <c r="AG88" i="59" s="1"/>
  <c r="AN82" i="40"/>
  <c r="AI88" i="59" s="1"/>
  <c r="AO82" i="40"/>
  <c r="L83"/>
  <c r="G89" i="59" s="1"/>
  <c r="N83" i="40"/>
  <c r="I89" i="59" s="1"/>
  <c r="P83" i="40"/>
  <c r="K89" i="59" s="1"/>
  <c r="Q83" i="40"/>
  <c r="T83"/>
  <c r="O89" i="59" s="1"/>
  <c r="V83" i="40"/>
  <c r="Q89" i="59" s="1"/>
  <c r="X83" i="40"/>
  <c r="S89" i="59" s="1"/>
  <c r="Y83" i="40"/>
  <c r="AB83"/>
  <c r="W89" i="59" s="1"/>
  <c r="AD83" i="40"/>
  <c r="Y89" i="59" s="1"/>
  <c r="AF83" i="40"/>
  <c r="AA89" i="59" s="1"/>
  <c r="AG83" i="40"/>
  <c r="AJ83"/>
  <c r="AE89" i="59" s="1"/>
  <c r="AL83" i="40"/>
  <c r="AG89" i="59" s="1"/>
  <c r="AN83" i="40"/>
  <c r="AI89" i="59" s="1"/>
  <c r="AO83" i="40"/>
  <c r="L84"/>
  <c r="G90" i="59" s="1"/>
  <c r="N84" i="40"/>
  <c r="I90" i="59" s="1"/>
  <c r="P84" i="40"/>
  <c r="K90" i="59" s="1"/>
  <c r="Q84" i="40"/>
  <c r="T84"/>
  <c r="O90" i="59" s="1"/>
  <c r="V84" i="40"/>
  <c r="Q90" i="59" s="1"/>
  <c r="X84" i="40"/>
  <c r="S90" i="59" s="1"/>
  <c r="Y84" i="40"/>
  <c r="AB84"/>
  <c r="W90" i="59" s="1"/>
  <c r="AD84" i="40"/>
  <c r="Y90" i="59" s="1"/>
  <c r="AF84" i="40"/>
  <c r="AA90" i="59" s="1"/>
  <c r="AG84" i="40"/>
  <c r="AJ84"/>
  <c r="AE90" i="59" s="1"/>
  <c r="AL84" i="40"/>
  <c r="AG90" i="59" s="1"/>
  <c r="AN84" i="40"/>
  <c r="AI90" i="59" s="1"/>
  <c r="AO84" i="40"/>
  <c r="L85"/>
  <c r="G91" i="59" s="1"/>
  <c r="N85" i="40"/>
  <c r="I91" i="59" s="1"/>
  <c r="P85" i="40"/>
  <c r="K91" i="59" s="1"/>
  <c r="Q85" i="40"/>
  <c r="T85"/>
  <c r="O91" i="59" s="1"/>
  <c r="V85" i="40"/>
  <c r="Q91" i="59" s="1"/>
  <c r="X85" i="40"/>
  <c r="S91" i="59" s="1"/>
  <c r="Y85" i="40"/>
  <c r="AB85"/>
  <c r="W91" i="59" s="1"/>
  <c r="AD85" i="40"/>
  <c r="Y91" i="59" s="1"/>
  <c r="AF85" i="40"/>
  <c r="AA91" i="59" s="1"/>
  <c r="AG85" i="40"/>
  <c r="AJ85"/>
  <c r="AE91" i="59" s="1"/>
  <c r="AL85" i="40"/>
  <c r="AG91" i="59" s="1"/>
  <c r="AN85" i="40"/>
  <c r="AI91" i="59" s="1"/>
  <c r="AO85" i="40"/>
  <c r="L86"/>
  <c r="G92" i="59" s="1"/>
  <c r="N86" i="40"/>
  <c r="I92" i="59" s="1"/>
  <c r="P86" i="40"/>
  <c r="K92" i="59" s="1"/>
  <c r="Q86" i="40"/>
  <c r="T86"/>
  <c r="O92" i="59" s="1"/>
  <c r="V86" i="40"/>
  <c r="Q92" i="59" s="1"/>
  <c r="X86" i="40"/>
  <c r="S92" i="59" s="1"/>
  <c r="Y86" i="40"/>
  <c r="AB86"/>
  <c r="W92" i="59" s="1"/>
  <c r="AD86" i="40"/>
  <c r="Y92" i="59" s="1"/>
  <c r="AF86" i="40"/>
  <c r="AA92" i="59" s="1"/>
  <c r="AG86" i="40"/>
  <c r="AJ86"/>
  <c r="AE92" i="59" s="1"/>
  <c r="AL86" i="40"/>
  <c r="AG92" i="59" s="1"/>
  <c r="AN86" i="40"/>
  <c r="AI92" i="59" s="1"/>
  <c r="AO86" i="40"/>
  <c r="L87"/>
  <c r="G93" i="59" s="1"/>
  <c r="N87" i="40"/>
  <c r="I93" i="59" s="1"/>
  <c r="P87" i="40"/>
  <c r="K93" i="59" s="1"/>
  <c r="Q87" i="40"/>
  <c r="T87"/>
  <c r="O93" i="59" s="1"/>
  <c r="V87" i="40"/>
  <c r="Q93" i="59" s="1"/>
  <c r="X87" i="40"/>
  <c r="S93" i="59" s="1"/>
  <c r="Y87" i="40"/>
  <c r="AB87"/>
  <c r="W93" i="59" s="1"/>
  <c r="AD87" i="40"/>
  <c r="Y93" i="59" s="1"/>
  <c r="AF87" i="40"/>
  <c r="AA93" i="59" s="1"/>
  <c r="AG87" i="40"/>
  <c r="AJ87"/>
  <c r="AE93" i="59" s="1"/>
  <c r="AL87" i="40"/>
  <c r="AG93" i="59" s="1"/>
  <c r="AN87" i="40"/>
  <c r="AI93" i="59" s="1"/>
  <c r="AO87" i="40"/>
  <c r="L88"/>
  <c r="G94" i="59" s="1"/>
  <c r="N88" i="40"/>
  <c r="I94" i="59" s="1"/>
  <c r="P88" i="40"/>
  <c r="K94" i="59" s="1"/>
  <c r="Q88" i="40"/>
  <c r="T88"/>
  <c r="O94" i="59" s="1"/>
  <c r="V88" i="40"/>
  <c r="Q94" i="59" s="1"/>
  <c r="X88" i="40"/>
  <c r="S94" i="59" s="1"/>
  <c r="Y88" i="40"/>
  <c r="AB88"/>
  <c r="W94" i="59" s="1"/>
  <c r="AD88" i="40"/>
  <c r="Y94" i="59" s="1"/>
  <c r="AF88" i="40"/>
  <c r="AA94" i="59" s="1"/>
  <c r="AG88" i="40"/>
  <c r="AJ88"/>
  <c r="AE94" i="59" s="1"/>
  <c r="AL88" i="40"/>
  <c r="AG94" i="59" s="1"/>
  <c r="AN88" i="40"/>
  <c r="AI94" i="59" s="1"/>
  <c r="AO88" i="40"/>
  <c r="L89"/>
  <c r="G95" i="59" s="1"/>
  <c r="N89" i="40"/>
  <c r="I95" i="59" s="1"/>
  <c r="P89" i="40"/>
  <c r="K95" i="59" s="1"/>
  <c r="Q89" i="40"/>
  <c r="T89"/>
  <c r="O95" i="59" s="1"/>
  <c r="V89" i="40"/>
  <c r="Q95" i="59" s="1"/>
  <c r="X89" i="40"/>
  <c r="S95" i="59" s="1"/>
  <c r="Y89" i="40"/>
  <c r="AB89"/>
  <c r="W95" i="59" s="1"/>
  <c r="AD89" i="40"/>
  <c r="Y95" i="59" s="1"/>
  <c r="AF89" i="40"/>
  <c r="AA95" i="59" s="1"/>
  <c r="AG89" i="40"/>
  <c r="AJ89"/>
  <c r="AE95" i="59" s="1"/>
  <c r="AL89" i="40"/>
  <c r="AG95" i="59" s="1"/>
  <c r="AN89" i="40"/>
  <c r="AI95" i="59" s="1"/>
  <c r="AO89" i="40"/>
  <c r="L90"/>
  <c r="G96" i="59" s="1"/>
  <c r="N90" i="40"/>
  <c r="I96" i="59" s="1"/>
  <c r="P90" i="40"/>
  <c r="K96" i="59" s="1"/>
  <c r="Q90" i="40"/>
  <c r="T90"/>
  <c r="O96" i="59" s="1"/>
  <c r="V90" i="40"/>
  <c r="Q96" i="59" s="1"/>
  <c r="X90" i="40"/>
  <c r="S96" i="59" s="1"/>
  <c r="Y90" i="40"/>
  <c r="AB90"/>
  <c r="W96" i="59" s="1"/>
  <c r="AD90" i="40"/>
  <c r="Y96" i="59" s="1"/>
  <c r="AF90" i="40"/>
  <c r="AA96" i="59" s="1"/>
  <c r="AG90" i="40"/>
  <c r="AJ90"/>
  <c r="AE96" i="59" s="1"/>
  <c r="AL90" i="40"/>
  <c r="AG96" i="59" s="1"/>
  <c r="AN90" i="40"/>
  <c r="AI96" i="59" s="1"/>
  <c r="AO90" i="40"/>
  <c r="L91"/>
  <c r="G97" i="59" s="1"/>
  <c r="N91" i="40"/>
  <c r="I97" i="59" s="1"/>
  <c r="P91" i="40"/>
  <c r="K97" i="59" s="1"/>
  <c r="Q91" i="40"/>
  <c r="T91"/>
  <c r="O97" i="59" s="1"/>
  <c r="V91" i="40"/>
  <c r="Q97" i="59" s="1"/>
  <c r="X91" i="40"/>
  <c r="S97" i="59" s="1"/>
  <c r="Y91" i="40"/>
  <c r="AB91"/>
  <c r="W97" i="59" s="1"/>
  <c r="AD91" i="40"/>
  <c r="Y97" i="59" s="1"/>
  <c r="AF91" i="40"/>
  <c r="AA97" i="59" s="1"/>
  <c r="AG91" i="40"/>
  <c r="AJ91"/>
  <c r="AE97" i="59" s="1"/>
  <c r="AL91" i="40"/>
  <c r="AG97" i="59" s="1"/>
  <c r="AN91" i="40"/>
  <c r="AI97" i="59" s="1"/>
  <c r="AO91" i="40"/>
  <c r="L92"/>
  <c r="G98" i="59" s="1"/>
  <c r="N92" i="40"/>
  <c r="I98" i="59" s="1"/>
  <c r="P92" i="40"/>
  <c r="K98" i="59" s="1"/>
  <c r="Q92" i="40"/>
  <c r="T92"/>
  <c r="O98" i="59" s="1"/>
  <c r="V92" i="40"/>
  <c r="Q98" i="59" s="1"/>
  <c r="X92" i="40"/>
  <c r="S98" i="59" s="1"/>
  <c r="Y92" i="40"/>
  <c r="AB92"/>
  <c r="W98" i="59" s="1"/>
  <c r="AD92" i="40"/>
  <c r="Y98" i="59" s="1"/>
  <c r="AF92" i="40"/>
  <c r="AA98" i="59" s="1"/>
  <c r="AG92" i="40"/>
  <c r="AJ92"/>
  <c r="AE98" i="59" s="1"/>
  <c r="AL92" i="40"/>
  <c r="AG98" i="59" s="1"/>
  <c r="AN92" i="40"/>
  <c r="AI98" i="59" s="1"/>
  <c r="AO92" i="40"/>
  <c r="L93"/>
  <c r="G99" i="59" s="1"/>
  <c r="N93" i="40"/>
  <c r="I99" i="59" s="1"/>
  <c r="P93" i="40"/>
  <c r="K99" i="59" s="1"/>
  <c r="Q93" i="40"/>
  <c r="T93"/>
  <c r="O99" i="59" s="1"/>
  <c r="V93" i="40"/>
  <c r="Q99" i="59" s="1"/>
  <c r="X93" i="40"/>
  <c r="S99" i="59" s="1"/>
  <c r="Y93" i="40"/>
  <c r="AB93"/>
  <c r="W99" i="59" s="1"/>
  <c r="AD93" i="40"/>
  <c r="Y99" i="59" s="1"/>
  <c r="AF93" i="40"/>
  <c r="AA99" i="59" s="1"/>
  <c r="AG93" i="40"/>
  <c r="AJ93"/>
  <c r="AE99" i="59" s="1"/>
  <c r="AL93" i="40"/>
  <c r="AG99" i="59" s="1"/>
  <c r="AN93" i="40"/>
  <c r="AI99" i="59" s="1"/>
  <c r="AO93" i="40"/>
  <c r="L94"/>
  <c r="G100" i="59" s="1"/>
  <c r="N94" i="40"/>
  <c r="I100" i="59" s="1"/>
  <c r="P94" i="40"/>
  <c r="K100" i="59" s="1"/>
  <c r="Q94" i="40"/>
  <c r="T94"/>
  <c r="O100" i="59" s="1"/>
  <c r="V94" i="40"/>
  <c r="Q100" i="59" s="1"/>
  <c r="X94" i="40"/>
  <c r="S100" i="59" s="1"/>
  <c r="Y94" i="40"/>
  <c r="AB94"/>
  <c r="W100" i="59" s="1"/>
  <c r="AD94" i="40"/>
  <c r="Y100" i="59" s="1"/>
  <c r="AF94" i="40"/>
  <c r="AA100" i="59" s="1"/>
  <c r="AG94" i="40"/>
  <c r="AJ94"/>
  <c r="AE100" i="59" s="1"/>
  <c r="AL94" i="40"/>
  <c r="AG100" i="59" s="1"/>
  <c r="AN94" i="40"/>
  <c r="AI100" i="59" s="1"/>
  <c r="AO94" i="40"/>
  <c r="L95"/>
  <c r="G101" i="59" s="1"/>
  <c r="N95" i="40"/>
  <c r="I101" i="59" s="1"/>
  <c r="P95" i="40"/>
  <c r="K101" i="59" s="1"/>
  <c r="Q95" i="40"/>
  <c r="T95"/>
  <c r="O101" i="59" s="1"/>
  <c r="V95" i="40"/>
  <c r="Q101" i="59" s="1"/>
  <c r="X95" i="40"/>
  <c r="S101" i="59" s="1"/>
  <c r="Y95" i="40"/>
  <c r="AB95"/>
  <c r="W101" i="59" s="1"/>
  <c r="AD95" i="40"/>
  <c r="Y101" i="59" s="1"/>
  <c r="AF95" i="40"/>
  <c r="AA101" i="59" s="1"/>
  <c r="AG95" i="40"/>
  <c r="AJ95"/>
  <c r="AE101" i="59" s="1"/>
  <c r="AL95" i="40"/>
  <c r="AG101" i="59" s="1"/>
  <c r="AN95" i="40"/>
  <c r="AI101" i="59" s="1"/>
  <c r="AO95" i="40"/>
  <c r="L96"/>
  <c r="G102" i="59" s="1"/>
  <c r="N96" i="40"/>
  <c r="I102" i="59" s="1"/>
  <c r="P96" i="40"/>
  <c r="K102" i="59" s="1"/>
  <c r="Q96" i="40"/>
  <c r="T96"/>
  <c r="O102" i="59" s="1"/>
  <c r="V96" i="40"/>
  <c r="Q102" i="59" s="1"/>
  <c r="X96" i="40"/>
  <c r="S102" i="59" s="1"/>
  <c r="Y96" i="40"/>
  <c r="AB96"/>
  <c r="W102" i="59" s="1"/>
  <c r="AD96" i="40"/>
  <c r="Y102" i="59" s="1"/>
  <c r="AF96" i="40"/>
  <c r="AA102" i="59" s="1"/>
  <c r="AG96" i="40"/>
  <c r="AJ96"/>
  <c r="AE102" i="59" s="1"/>
  <c r="AL96" i="40"/>
  <c r="AG102" i="59" s="1"/>
  <c r="AN96" i="40"/>
  <c r="AI102" i="59" s="1"/>
  <c r="AO96" i="40"/>
  <c r="L97"/>
  <c r="G103" i="59" s="1"/>
  <c r="N97" i="40"/>
  <c r="I103" i="59" s="1"/>
  <c r="P97" i="40"/>
  <c r="K103" i="59" s="1"/>
  <c r="Q97" i="40"/>
  <c r="T97"/>
  <c r="O103" i="59" s="1"/>
  <c r="V97" i="40"/>
  <c r="Q103" i="59" s="1"/>
  <c r="X97" i="40"/>
  <c r="S103" i="59" s="1"/>
  <c r="Y97" i="40"/>
  <c r="AB97"/>
  <c r="W103" i="59" s="1"/>
  <c r="AD97" i="40"/>
  <c r="Y103" i="59" s="1"/>
  <c r="AF97" i="40"/>
  <c r="AA103" i="59" s="1"/>
  <c r="AG97" i="40"/>
  <c r="AJ97"/>
  <c r="AE103" i="59" s="1"/>
  <c r="AL97" i="40"/>
  <c r="AG103" i="59" s="1"/>
  <c r="AN97" i="40"/>
  <c r="AI103" i="59" s="1"/>
  <c r="AO97" i="40"/>
  <c r="L98"/>
  <c r="G104" i="59" s="1"/>
  <c r="N98" i="40"/>
  <c r="I104" i="59" s="1"/>
  <c r="P98" i="40"/>
  <c r="K104" i="59" s="1"/>
  <c r="Q98" i="40"/>
  <c r="T98"/>
  <c r="O104" i="59" s="1"/>
  <c r="V98" i="40"/>
  <c r="Q104" i="59" s="1"/>
  <c r="X98" i="40"/>
  <c r="S104" i="59" s="1"/>
  <c r="Y98" i="40"/>
  <c r="AB98"/>
  <c r="W104" i="59" s="1"/>
  <c r="AD98" i="40"/>
  <c r="Y104" i="59" s="1"/>
  <c r="AF98" i="40"/>
  <c r="AA104" i="59" s="1"/>
  <c r="AG98" i="40"/>
  <c r="AJ98"/>
  <c r="AE104" i="59" s="1"/>
  <c r="AL98" i="40"/>
  <c r="AG104" i="59" s="1"/>
  <c r="AN98" i="40"/>
  <c r="AI104" i="59" s="1"/>
  <c r="AO98" i="40"/>
  <c r="L99"/>
  <c r="G105" i="59" s="1"/>
  <c r="N99" i="40"/>
  <c r="I105" i="59" s="1"/>
  <c r="P99" i="40"/>
  <c r="K105" i="59" s="1"/>
  <c r="Q99" i="40"/>
  <c r="T99"/>
  <c r="O105" i="59" s="1"/>
  <c r="V99" i="40"/>
  <c r="Q105" i="59" s="1"/>
  <c r="X99" i="40"/>
  <c r="S105" i="59" s="1"/>
  <c r="Y99" i="40"/>
  <c r="AB99"/>
  <c r="W105" i="59" s="1"/>
  <c r="AD99" i="40"/>
  <c r="Y105" i="59" s="1"/>
  <c r="AF99" i="40"/>
  <c r="AA105" i="59" s="1"/>
  <c r="AG99" i="40"/>
  <c r="AJ99"/>
  <c r="AE105" i="59" s="1"/>
  <c r="AL99" i="40"/>
  <c r="AG105" i="59" s="1"/>
  <c r="AN99" i="40"/>
  <c r="AI105" i="59" s="1"/>
  <c r="AO99" i="40"/>
  <c r="L100"/>
  <c r="G106" i="59" s="1"/>
  <c r="N100" i="40"/>
  <c r="I106" i="59" s="1"/>
  <c r="P100" i="40"/>
  <c r="K106" i="59" s="1"/>
  <c r="Q100" i="40"/>
  <c r="T100"/>
  <c r="O106" i="59" s="1"/>
  <c r="V100" i="40"/>
  <c r="Q106" i="59" s="1"/>
  <c r="X100" i="40"/>
  <c r="S106" i="59" s="1"/>
  <c r="Y100" i="40"/>
  <c r="AB100"/>
  <c r="W106" i="59" s="1"/>
  <c r="AD100" i="40"/>
  <c r="Y106" i="59" s="1"/>
  <c r="AF100" i="40"/>
  <c r="AA106" i="59" s="1"/>
  <c r="AG100" i="40"/>
  <c r="AJ100"/>
  <c r="AE106" i="59" s="1"/>
  <c r="AL100" i="40"/>
  <c r="AG106" i="59" s="1"/>
  <c r="AN100" i="40"/>
  <c r="AI106" i="59" s="1"/>
  <c r="AO100" i="40"/>
  <c r="L101"/>
  <c r="G107" i="59" s="1"/>
  <c r="N101" i="40"/>
  <c r="I107" i="59" s="1"/>
  <c r="P101" i="40"/>
  <c r="K107" i="59" s="1"/>
  <c r="Q101" i="40"/>
  <c r="T101"/>
  <c r="O107" i="59" s="1"/>
  <c r="V101" i="40"/>
  <c r="Q107" i="59" s="1"/>
  <c r="X101" i="40"/>
  <c r="S107" i="59" s="1"/>
  <c r="Y101" i="40"/>
  <c r="AB101"/>
  <c r="W107" i="59" s="1"/>
  <c r="AD101" i="40"/>
  <c r="Y107" i="59" s="1"/>
  <c r="AF101" i="40"/>
  <c r="AA107" i="59" s="1"/>
  <c r="AG101" i="40"/>
  <c r="AJ101"/>
  <c r="AE107" i="59" s="1"/>
  <c r="AL101" i="40"/>
  <c r="AG107" i="59" s="1"/>
  <c r="AN101" i="40"/>
  <c r="AI107" i="59" s="1"/>
  <c r="AO101" i="40"/>
  <c r="L102"/>
  <c r="G108" i="59" s="1"/>
  <c r="N102" i="40"/>
  <c r="I108" i="59" s="1"/>
  <c r="P102" i="40"/>
  <c r="K108" i="59" s="1"/>
  <c r="Q102" i="40"/>
  <c r="T102"/>
  <c r="O108" i="59" s="1"/>
  <c r="V102" i="40"/>
  <c r="Q108" i="59" s="1"/>
  <c r="X102" i="40"/>
  <c r="S108" i="59" s="1"/>
  <c r="Y102" i="40"/>
  <c r="AB102"/>
  <c r="W108" i="59" s="1"/>
  <c r="AD102" i="40"/>
  <c r="Y108" i="59" s="1"/>
  <c r="AF102" i="40"/>
  <c r="AA108" i="59" s="1"/>
  <c r="AG102" i="40"/>
  <c r="AJ102"/>
  <c r="AE108" i="59" s="1"/>
  <c r="AL102" i="40"/>
  <c r="AG108" i="59" s="1"/>
  <c r="AN102" i="40"/>
  <c r="AI108" i="59" s="1"/>
  <c r="AO102" i="40"/>
  <c r="L103"/>
  <c r="G109" i="59" s="1"/>
  <c r="N103" i="40"/>
  <c r="I109" i="59" s="1"/>
  <c r="P103" i="40"/>
  <c r="K109" i="59" s="1"/>
  <c r="Q103" i="40"/>
  <c r="T103"/>
  <c r="O109" i="59" s="1"/>
  <c r="V103" i="40"/>
  <c r="Q109" i="59" s="1"/>
  <c r="X103" i="40"/>
  <c r="S109" i="59" s="1"/>
  <c r="Y103" i="40"/>
  <c r="AB103"/>
  <c r="W109" i="59" s="1"/>
  <c r="AD103" i="40"/>
  <c r="Y109" i="59" s="1"/>
  <c r="AF103" i="40"/>
  <c r="AA109" i="59" s="1"/>
  <c r="AG103" i="40"/>
  <c r="AJ103"/>
  <c r="AE109" i="59" s="1"/>
  <c r="AL103" i="40"/>
  <c r="AG109" i="59" s="1"/>
  <c r="AN103" i="40"/>
  <c r="AI109" i="59" s="1"/>
  <c r="AO103" i="40"/>
  <c r="L104"/>
  <c r="G110" i="59" s="1"/>
  <c r="N104" i="40"/>
  <c r="I110" i="59" s="1"/>
  <c r="P104" i="40"/>
  <c r="K110" i="59" s="1"/>
  <c r="Q104" i="40"/>
  <c r="T104"/>
  <c r="O110" i="59" s="1"/>
  <c r="V104" i="40"/>
  <c r="Q110" i="59" s="1"/>
  <c r="X104" i="40"/>
  <c r="S110" i="59" s="1"/>
  <c r="Y104" i="40"/>
  <c r="AB104"/>
  <c r="W110" i="59" s="1"/>
  <c r="AD104" i="40"/>
  <c r="Y110" i="59" s="1"/>
  <c r="AF104" i="40"/>
  <c r="AA110" i="59" s="1"/>
  <c r="AG104" i="40"/>
  <c r="AJ104"/>
  <c r="AE110" i="59" s="1"/>
  <c r="AL104" i="40"/>
  <c r="AG110" i="59" s="1"/>
  <c r="AN104" i="40"/>
  <c r="AI110" i="59" s="1"/>
  <c r="AO104" i="40"/>
  <c r="L105"/>
  <c r="G111" i="59" s="1"/>
  <c r="N105" i="40"/>
  <c r="I111" i="59" s="1"/>
  <c r="P105" i="40"/>
  <c r="K111" i="59" s="1"/>
  <c r="Q105" i="40"/>
  <c r="T105"/>
  <c r="O111" i="59" s="1"/>
  <c r="V105" i="40"/>
  <c r="Q111" i="59" s="1"/>
  <c r="X105" i="40"/>
  <c r="S111" i="59" s="1"/>
  <c r="Y105" i="40"/>
  <c r="AB105"/>
  <c r="W111" i="59" s="1"/>
  <c r="AD105" i="40"/>
  <c r="Y111" i="59" s="1"/>
  <c r="AF105" i="40"/>
  <c r="AA111" i="59" s="1"/>
  <c r="AG105" i="40"/>
  <c r="AJ105"/>
  <c r="AE111" i="59" s="1"/>
  <c r="AL105" i="40"/>
  <c r="AG111" i="59" s="1"/>
  <c r="AN105" i="40"/>
  <c r="AI111" i="59" s="1"/>
  <c r="AO105" i="40"/>
  <c r="AJ7" i="54"/>
  <c r="AE13" i="56" s="1"/>
  <c r="AL7" i="54"/>
  <c r="AG13" i="56" s="1"/>
  <c r="AN7" i="54"/>
  <c r="AI13" i="56" s="1"/>
  <c r="AO7" i="54"/>
  <c r="AJ8"/>
  <c r="AE14" i="56" s="1"/>
  <c r="AL8" i="54"/>
  <c r="AG14" i="56" s="1"/>
  <c r="AN8" i="54"/>
  <c r="AI14" i="56" s="1"/>
  <c r="AO8" i="54"/>
  <c r="AJ9"/>
  <c r="AE15" i="56" s="1"/>
  <c r="AL9" i="54"/>
  <c r="AG15" i="56" s="1"/>
  <c r="AN9" i="54"/>
  <c r="AI15" i="56" s="1"/>
  <c r="AO9" i="54"/>
  <c r="AJ10"/>
  <c r="AE16" i="56" s="1"/>
  <c r="AL10" i="54"/>
  <c r="AG16" i="56" s="1"/>
  <c r="AN10" i="54"/>
  <c r="AI16" i="56" s="1"/>
  <c r="AO10" i="54"/>
  <c r="AJ11"/>
  <c r="AE17" i="56" s="1"/>
  <c r="AL11" i="54"/>
  <c r="AG17" i="56" s="1"/>
  <c r="AN11" i="54"/>
  <c r="AI17" i="56" s="1"/>
  <c r="AO11" i="54"/>
  <c r="AJ12"/>
  <c r="AE18" i="56" s="1"/>
  <c r="AL12" i="54"/>
  <c r="AG18" i="56" s="1"/>
  <c r="AN12" i="54"/>
  <c r="AI18" i="56" s="1"/>
  <c r="AO12" i="54"/>
  <c r="AJ13"/>
  <c r="AE19" i="56" s="1"/>
  <c r="AL13" i="54"/>
  <c r="AG19" i="56" s="1"/>
  <c r="AN13" i="54"/>
  <c r="AI19" i="56" s="1"/>
  <c r="AO13" i="54"/>
  <c r="AJ14"/>
  <c r="AE20" i="56" s="1"/>
  <c r="AL14" i="54"/>
  <c r="AG20" i="56" s="1"/>
  <c r="AN14" i="54"/>
  <c r="AI20" i="56" s="1"/>
  <c r="AO14" i="54"/>
  <c r="AJ15"/>
  <c r="AE21" i="56" s="1"/>
  <c r="AL15" i="54"/>
  <c r="AG21" i="56" s="1"/>
  <c r="AN15" i="54"/>
  <c r="AI21" i="56" s="1"/>
  <c r="AO15" i="54"/>
  <c r="AJ16"/>
  <c r="AE22" i="56" s="1"/>
  <c r="AL16" i="54"/>
  <c r="AG22" i="56" s="1"/>
  <c r="AN16" i="54"/>
  <c r="AI22" i="56" s="1"/>
  <c r="AO16" i="54"/>
  <c r="AJ17"/>
  <c r="AE23" i="56" s="1"/>
  <c r="AL17" i="54"/>
  <c r="AG23" i="56" s="1"/>
  <c r="AN17" i="54"/>
  <c r="AI23" i="56" s="1"/>
  <c r="AO17" i="54"/>
  <c r="AJ18"/>
  <c r="AE24" i="56" s="1"/>
  <c r="AL18" i="54"/>
  <c r="AG24" i="56" s="1"/>
  <c r="AN18" i="54"/>
  <c r="AI24" i="56" s="1"/>
  <c r="AO18" i="54"/>
  <c r="AJ19"/>
  <c r="AE25" i="56" s="1"/>
  <c r="AL19" i="54"/>
  <c r="AG25" i="56" s="1"/>
  <c r="AN19" i="54"/>
  <c r="AI25" i="56" s="1"/>
  <c r="AO19" i="54"/>
  <c r="AJ20"/>
  <c r="AE26" i="56" s="1"/>
  <c r="AL20" i="54"/>
  <c r="AG26" i="56" s="1"/>
  <c r="AN20" i="54"/>
  <c r="AI26" i="56" s="1"/>
  <c r="AO20" i="54"/>
  <c r="AJ21"/>
  <c r="AE27" i="56" s="1"/>
  <c r="AL21" i="54"/>
  <c r="AG27" i="56" s="1"/>
  <c r="AN21" i="54"/>
  <c r="AI27" i="56" s="1"/>
  <c r="AO21" i="54"/>
  <c r="AJ22"/>
  <c r="AE28" i="56" s="1"/>
  <c r="AL22" i="54"/>
  <c r="AG28" i="56" s="1"/>
  <c r="AN22" i="54"/>
  <c r="AI28" i="56" s="1"/>
  <c r="AO22" i="54"/>
  <c r="AJ23"/>
  <c r="AE29" i="56" s="1"/>
  <c r="AL23" i="54"/>
  <c r="AG29" i="56" s="1"/>
  <c r="AN23" i="54"/>
  <c r="AI29" i="56" s="1"/>
  <c r="AO23" i="54"/>
  <c r="AJ24"/>
  <c r="AE30" i="56" s="1"/>
  <c r="AL24" i="54"/>
  <c r="AG30" i="56" s="1"/>
  <c r="AN24" i="54"/>
  <c r="AI30" i="56" s="1"/>
  <c r="AO24" i="54"/>
  <c r="AJ25"/>
  <c r="AE31" i="56" s="1"/>
  <c r="AL25" i="54"/>
  <c r="AG31" i="56" s="1"/>
  <c r="AN25" i="54"/>
  <c r="AI31" i="56" s="1"/>
  <c r="AO25" i="54"/>
  <c r="AJ26"/>
  <c r="AE32" i="56" s="1"/>
  <c r="AL26" i="54"/>
  <c r="AG32" i="56" s="1"/>
  <c r="AN26" i="54"/>
  <c r="AI32" i="56" s="1"/>
  <c r="AO26" i="54"/>
  <c r="AJ27"/>
  <c r="AE33" i="56" s="1"/>
  <c r="AL27" i="54"/>
  <c r="AG33" i="56" s="1"/>
  <c r="AN27" i="54"/>
  <c r="AI33" i="56" s="1"/>
  <c r="AO27" i="54"/>
  <c r="AJ28"/>
  <c r="AE34" i="56" s="1"/>
  <c r="AL28" i="54"/>
  <c r="AG34" i="56" s="1"/>
  <c r="AN28" i="54"/>
  <c r="AI34" i="56" s="1"/>
  <c r="AO28" i="54"/>
  <c r="AJ29"/>
  <c r="AE35" i="56" s="1"/>
  <c r="AL29" i="54"/>
  <c r="AG35" i="56" s="1"/>
  <c r="AN29" i="54"/>
  <c r="AI35" i="56" s="1"/>
  <c r="AO29" i="54"/>
  <c r="AJ30"/>
  <c r="AE36" i="56" s="1"/>
  <c r="AL30" i="54"/>
  <c r="AG36" i="56" s="1"/>
  <c r="AN30" i="54"/>
  <c r="AI36" i="56" s="1"/>
  <c r="AO30" i="54"/>
  <c r="AJ31"/>
  <c r="AE37" i="56" s="1"/>
  <c r="AL31" i="54"/>
  <c r="AG37" i="56" s="1"/>
  <c r="AN31" i="54"/>
  <c r="AI37" i="56" s="1"/>
  <c r="AO31" i="54"/>
  <c r="AJ32"/>
  <c r="AE38" i="56" s="1"/>
  <c r="AL32" i="54"/>
  <c r="AG38" i="56" s="1"/>
  <c r="AN32" i="54"/>
  <c r="AI38" i="56" s="1"/>
  <c r="AO32" i="54"/>
  <c r="AJ33"/>
  <c r="AE39" i="56" s="1"/>
  <c r="AL33" i="54"/>
  <c r="AG39" i="56" s="1"/>
  <c r="AN33" i="54"/>
  <c r="AI39" i="56" s="1"/>
  <c r="AO33" i="54"/>
  <c r="AJ34"/>
  <c r="AE40" i="56" s="1"/>
  <c r="AL34" i="54"/>
  <c r="AG40" i="56" s="1"/>
  <c r="AN34" i="54"/>
  <c r="AI40" i="56" s="1"/>
  <c r="AO34" i="54"/>
  <c r="AJ35"/>
  <c r="AE41" i="56" s="1"/>
  <c r="AL35" i="54"/>
  <c r="AG41" i="56" s="1"/>
  <c r="AN35" i="54"/>
  <c r="AI41" i="56" s="1"/>
  <c r="AO35" i="54"/>
  <c r="AJ36"/>
  <c r="AE42" i="56" s="1"/>
  <c r="AL36" i="54"/>
  <c r="AG42" i="56" s="1"/>
  <c r="AN36" i="54"/>
  <c r="AI42" i="56" s="1"/>
  <c r="AO36" i="54"/>
  <c r="AJ37"/>
  <c r="AE43" i="56" s="1"/>
  <c r="AL37" i="54"/>
  <c r="AG43" i="56" s="1"/>
  <c r="AN37" i="54"/>
  <c r="AI43" i="56" s="1"/>
  <c r="AO37" i="54"/>
  <c r="AJ38"/>
  <c r="AE44" i="56" s="1"/>
  <c r="AL38" i="54"/>
  <c r="AN38"/>
  <c r="AI44" i="56" s="1"/>
  <c r="AO38" i="54"/>
  <c r="AJ39"/>
  <c r="AE45" i="56" s="1"/>
  <c r="AL39" i="54"/>
  <c r="AG45" i="56" s="1"/>
  <c r="AN39" i="54"/>
  <c r="AI45" i="56" s="1"/>
  <c r="AO39" i="54"/>
  <c r="AJ40"/>
  <c r="AE46" i="56" s="1"/>
  <c r="AL40" i="54"/>
  <c r="AG46" i="56" s="1"/>
  <c r="AN40" i="54"/>
  <c r="AI46" i="56" s="1"/>
  <c r="AO40" i="54"/>
  <c r="AJ41"/>
  <c r="AE47" i="56" s="1"/>
  <c r="AL41" i="54"/>
  <c r="AG47" i="56" s="1"/>
  <c r="AN41" i="54"/>
  <c r="AI47" i="56" s="1"/>
  <c r="AO41" i="54"/>
  <c r="AJ42"/>
  <c r="AE48" i="56" s="1"/>
  <c r="AL42" i="54"/>
  <c r="AG48" i="56" s="1"/>
  <c r="AN42" i="54"/>
  <c r="AI48" i="56" s="1"/>
  <c r="AO42" i="54"/>
  <c r="AJ43"/>
  <c r="AE49" i="56" s="1"/>
  <c r="AL43" i="54"/>
  <c r="AG49" i="56" s="1"/>
  <c r="AN43" i="54"/>
  <c r="AI49" i="56" s="1"/>
  <c r="AO43" i="54"/>
  <c r="AJ44"/>
  <c r="AE50" i="56" s="1"/>
  <c r="AL44" i="54"/>
  <c r="AG50" i="56" s="1"/>
  <c r="AN44" i="54"/>
  <c r="AI50" i="56" s="1"/>
  <c r="AO44" i="54"/>
  <c r="AJ45"/>
  <c r="AE51" i="56" s="1"/>
  <c r="AL45" i="54"/>
  <c r="AG51" i="56" s="1"/>
  <c r="AN45" i="54"/>
  <c r="AI51" i="56" s="1"/>
  <c r="AO45" i="54"/>
  <c r="AJ46"/>
  <c r="AE52" i="56" s="1"/>
  <c r="AL46" i="54"/>
  <c r="AN46"/>
  <c r="AI52" i="56" s="1"/>
  <c r="AO46" i="54"/>
  <c r="AJ47"/>
  <c r="AE53" i="56" s="1"/>
  <c r="AL47" i="54"/>
  <c r="AG53" i="56" s="1"/>
  <c r="AN47" i="54"/>
  <c r="AI53" i="56" s="1"/>
  <c r="AO47" i="54"/>
  <c r="AJ48"/>
  <c r="AE54" i="56" s="1"/>
  <c r="AL48" i="54"/>
  <c r="AG54" i="56" s="1"/>
  <c r="AN48" i="54"/>
  <c r="AI54" i="56" s="1"/>
  <c r="AO48" i="54"/>
  <c r="AJ49"/>
  <c r="AE55" i="56" s="1"/>
  <c r="AL49" i="54"/>
  <c r="AG55" i="56" s="1"/>
  <c r="AN49" i="54"/>
  <c r="AI55" i="56" s="1"/>
  <c r="AO49" i="54"/>
  <c r="AJ50"/>
  <c r="AE56" i="56" s="1"/>
  <c r="AL50" i="54"/>
  <c r="AG56" i="56" s="1"/>
  <c r="AN50" i="54"/>
  <c r="AI56" i="56" s="1"/>
  <c r="AO50" i="54"/>
  <c r="AJ51"/>
  <c r="AE57" i="56" s="1"/>
  <c r="AL51" i="54"/>
  <c r="AG57" i="56" s="1"/>
  <c r="AN51" i="54"/>
  <c r="AI57" i="56" s="1"/>
  <c r="AO51" i="54"/>
  <c r="AJ52"/>
  <c r="AE58" i="56" s="1"/>
  <c r="AL52" i="54"/>
  <c r="AG58" i="56" s="1"/>
  <c r="AN52" i="54"/>
  <c r="AI58" i="56" s="1"/>
  <c r="AO52" i="54"/>
  <c r="AJ53"/>
  <c r="AE59" i="56" s="1"/>
  <c r="AL53" i="54"/>
  <c r="AG59" i="56" s="1"/>
  <c r="AN53" i="54"/>
  <c r="AI59" i="56" s="1"/>
  <c r="AO53" i="54"/>
  <c r="AJ54"/>
  <c r="AE60" i="56" s="1"/>
  <c r="AL54" i="54"/>
  <c r="AG60" i="56" s="1"/>
  <c r="AN54" i="54"/>
  <c r="AI60" i="56" s="1"/>
  <c r="AO54" i="54"/>
  <c r="AJ55"/>
  <c r="AE61" i="56" s="1"/>
  <c r="AL55" i="54"/>
  <c r="AG61" i="56" s="1"/>
  <c r="AN55" i="54"/>
  <c r="AI61" i="56" s="1"/>
  <c r="AO55" i="54"/>
  <c r="AJ56"/>
  <c r="AE62" i="56" s="1"/>
  <c r="AL56" i="54"/>
  <c r="AG62" i="56" s="1"/>
  <c r="AN56" i="54"/>
  <c r="AI62" i="56" s="1"/>
  <c r="AO56" i="54"/>
  <c r="AJ57"/>
  <c r="AE63" i="56" s="1"/>
  <c r="AL57" i="54"/>
  <c r="AG63" i="56" s="1"/>
  <c r="AN57" i="54"/>
  <c r="AI63" i="56" s="1"/>
  <c r="AO57" i="54"/>
  <c r="AJ58"/>
  <c r="AE64" i="56" s="1"/>
  <c r="AL58" i="54"/>
  <c r="AG64" i="56" s="1"/>
  <c r="AN58" i="54"/>
  <c r="AI64" i="56" s="1"/>
  <c r="AO58" i="54"/>
  <c r="AJ59"/>
  <c r="AE65" i="56" s="1"/>
  <c r="AL59" i="54"/>
  <c r="AG65" i="56" s="1"/>
  <c r="AN59" i="54"/>
  <c r="AI65" i="56" s="1"/>
  <c r="AO59" i="54"/>
  <c r="AJ60"/>
  <c r="AE66" i="56" s="1"/>
  <c r="AL60" i="54"/>
  <c r="AG66" i="56" s="1"/>
  <c r="AN60" i="54"/>
  <c r="AI66" i="56" s="1"/>
  <c r="AO60" i="54"/>
  <c r="AJ61"/>
  <c r="AE67" i="56" s="1"/>
  <c r="AL61" i="54"/>
  <c r="AG67" i="56" s="1"/>
  <c r="AN61" i="54"/>
  <c r="AI67" i="56" s="1"/>
  <c r="AO61" i="54"/>
  <c r="AJ62"/>
  <c r="AE68" i="56" s="1"/>
  <c r="AL62" i="54"/>
  <c r="AG68" i="56" s="1"/>
  <c r="AN62" i="54"/>
  <c r="AI68" i="56" s="1"/>
  <c r="AO62" i="54"/>
  <c r="AJ63"/>
  <c r="AE69" i="56" s="1"/>
  <c r="AL63" i="54"/>
  <c r="AG69" i="56" s="1"/>
  <c r="AN63" i="54"/>
  <c r="AI69" i="56" s="1"/>
  <c r="AO63" i="54"/>
  <c r="AJ64"/>
  <c r="AE70" i="56" s="1"/>
  <c r="AL64" i="54"/>
  <c r="AG70" i="56" s="1"/>
  <c r="AN64" i="54"/>
  <c r="AI70" i="56" s="1"/>
  <c r="AO64" i="54"/>
  <c r="AJ65"/>
  <c r="AE71" i="56" s="1"/>
  <c r="AL65" i="54"/>
  <c r="AG71" i="56" s="1"/>
  <c r="AN65" i="54"/>
  <c r="AI71" i="56" s="1"/>
  <c r="AO65" i="54"/>
  <c r="AJ66"/>
  <c r="AE72" i="56" s="1"/>
  <c r="AL66" i="54"/>
  <c r="AG72" i="56" s="1"/>
  <c r="AN66" i="54"/>
  <c r="AI72" i="56" s="1"/>
  <c r="AO66" i="54"/>
  <c r="AJ67"/>
  <c r="AE73" i="56" s="1"/>
  <c r="AL67" i="54"/>
  <c r="AG73" i="56" s="1"/>
  <c r="AN67" i="54"/>
  <c r="AI73" i="56" s="1"/>
  <c r="AO67" i="54"/>
  <c r="AJ68"/>
  <c r="AE74" i="56" s="1"/>
  <c r="AL68" i="54"/>
  <c r="AG74" i="56" s="1"/>
  <c r="AN68" i="54"/>
  <c r="AI74" i="56" s="1"/>
  <c r="AO68" i="54"/>
  <c r="AJ69"/>
  <c r="AE75" i="56" s="1"/>
  <c r="AL69" i="54"/>
  <c r="AG75" i="56" s="1"/>
  <c r="AN69" i="54"/>
  <c r="AI75" i="56" s="1"/>
  <c r="AO69" i="54"/>
  <c r="AJ70"/>
  <c r="AE76" i="56" s="1"/>
  <c r="AL70" i="54"/>
  <c r="AG76" i="56" s="1"/>
  <c r="AN70" i="54"/>
  <c r="AI76" i="56" s="1"/>
  <c r="AO70" i="54"/>
  <c r="AJ71"/>
  <c r="AE77" i="56" s="1"/>
  <c r="AL71" i="54"/>
  <c r="AG77" i="56" s="1"/>
  <c r="AN71" i="54"/>
  <c r="AI77" i="56" s="1"/>
  <c r="AO71" i="54"/>
  <c r="AJ72"/>
  <c r="AE78" i="56" s="1"/>
  <c r="AL72" i="54"/>
  <c r="AG78" i="56" s="1"/>
  <c r="AN72" i="54"/>
  <c r="AI78" i="56" s="1"/>
  <c r="AO72" i="54"/>
  <c r="AJ73"/>
  <c r="AE79" i="56" s="1"/>
  <c r="AL73" i="54"/>
  <c r="AG79" i="56" s="1"/>
  <c r="AN73" i="54"/>
  <c r="AI79" i="56" s="1"/>
  <c r="AO73" i="54"/>
  <c r="AJ74"/>
  <c r="AE80" i="56" s="1"/>
  <c r="AL74" i="54"/>
  <c r="AN74"/>
  <c r="AI80" i="56" s="1"/>
  <c r="AO74" i="54"/>
  <c r="AJ75"/>
  <c r="AE81" i="56" s="1"/>
  <c r="AL75" i="54"/>
  <c r="AG81" i="56" s="1"/>
  <c r="AN75" i="54"/>
  <c r="AI81" i="56" s="1"/>
  <c r="AO75" i="54"/>
  <c r="AJ76"/>
  <c r="AE82" i="56" s="1"/>
  <c r="AL76" i="54"/>
  <c r="AG82" i="56" s="1"/>
  <c r="AN76" i="54"/>
  <c r="AI82" i="56" s="1"/>
  <c r="AO76" i="54"/>
  <c r="AJ77"/>
  <c r="AE83" i="56" s="1"/>
  <c r="AL77" i="54"/>
  <c r="AG83" i="56" s="1"/>
  <c r="AN77" i="54"/>
  <c r="AI83" i="56" s="1"/>
  <c r="AO77" i="54"/>
  <c r="AJ78"/>
  <c r="AE84" i="56" s="1"/>
  <c r="AL78" i="54"/>
  <c r="AG84" i="56" s="1"/>
  <c r="AN78" i="54"/>
  <c r="AI84" i="56" s="1"/>
  <c r="AO78" i="54"/>
  <c r="AJ79"/>
  <c r="AE85" i="56" s="1"/>
  <c r="AL79" i="54"/>
  <c r="AG85" i="56" s="1"/>
  <c r="AN79" i="54"/>
  <c r="AI85" i="56" s="1"/>
  <c r="AO79" i="54"/>
  <c r="AJ80"/>
  <c r="AE86" i="56" s="1"/>
  <c r="AL80" i="54"/>
  <c r="AG86" i="56" s="1"/>
  <c r="AN80" i="54"/>
  <c r="AI86" i="56" s="1"/>
  <c r="AO80" i="54"/>
  <c r="AJ81"/>
  <c r="AE87" i="56" s="1"/>
  <c r="AL81" i="54"/>
  <c r="AG87" i="56" s="1"/>
  <c r="AN81" i="54"/>
  <c r="AI87" i="56" s="1"/>
  <c r="AO81" i="54"/>
  <c r="AJ82"/>
  <c r="AE88" i="56" s="1"/>
  <c r="AL82" i="54"/>
  <c r="AG88" i="56" s="1"/>
  <c r="AN82" i="54"/>
  <c r="AI88" i="56" s="1"/>
  <c r="AO82" i="54"/>
  <c r="AJ83"/>
  <c r="AE89" i="56" s="1"/>
  <c r="AL83" i="54"/>
  <c r="AG89" i="56" s="1"/>
  <c r="AN83" i="54"/>
  <c r="AI89" i="56" s="1"/>
  <c r="AO83" i="54"/>
  <c r="AJ84"/>
  <c r="AE90" i="56" s="1"/>
  <c r="AL84" i="54"/>
  <c r="AG90" i="56" s="1"/>
  <c r="AN84" i="54"/>
  <c r="AI90" i="56" s="1"/>
  <c r="AO84" i="54"/>
  <c r="AJ85"/>
  <c r="AE91" i="56" s="1"/>
  <c r="AL85" i="54"/>
  <c r="AG91" i="56" s="1"/>
  <c r="AN85" i="54"/>
  <c r="AI91" i="56" s="1"/>
  <c r="AO85" i="54"/>
  <c r="AJ86"/>
  <c r="AE92" i="56" s="1"/>
  <c r="AL86" i="54"/>
  <c r="AG92" i="56" s="1"/>
  <c r="AN86" i="54"/>
  <c r="AI92" i="56" s="1"/>
  <c r="AO86" i="54"/>
  <c r="AJ87"/>
  <c r="AE93" i="56" s="1"/>
  <c r="AL87" i="54"/>
  <c r="AG93" i="56" s="1"/>
  <c r="AN87" i="54"/>
  <c r="AI93" i="56" s="1"/>
  <c r="AO87" i="54"/>
  <c r="AJ88"/>
  <c r="AE94" i="56" s="1"/>
  <c r="AL88" i="54"/>
  <c r="AG94" i="56" s="1"/>
  <c r="AN88" i="54"/>
  <c r="AI94" i="56" s="1"/>
  <c r="AO88" i="54"/>
  <c r="AJ89"/>
  <c r="AE95" i="56" s="1"/>
  <c r="AL89" i="54"/>
  <c r="AG95" i="56" s="1"/>
  <c r="AN89" i="54"/>
  <c r="AI95" i="56" s="1"/>
  <c r="AO89" i="54"/>
  <c r="AJ90"/>
  <c r="AE96" i="56" s="1"/>
  <c r="AL90" i="54"/>
  <c r="AG96" i="56" s="1"/>
  <c r="AN90" i="54"/>
  <c r="AI96" i="56" s="1"/>
  <c r="AO90" i="54"/>
  <c r="AJ91"/>
  <c r="AE97" i="56" s="1"/>
  <c r="AL91" i="54"/>
  <c r="AG97" i="56" s="1"/>
  <c r="AN91" i="54"/>
  <c r="AI97" i="56" s="1"/>
  <c r="AO91" i="54"/>
  <c r="AJ92"/>
  <c r="AE98" i="56" s="1"/>
  <c r="AL92" i="54"/>
  <c r="AG98" i="56" s="1"/>
  <c r="AN92" i="54"/>
  <c r="AI98" i="56" s="1"/>
  <c r="AO92" i="54"/>
  <c r="AJ93"/>
  <c r="AE99" i="56" s="1"/>
  <c r="AL93" i="54"/>
  <c r="AG99" i="56" s="1"/>
  <c r="AN93" i="54"/>
  <c r="AI99" i="56" s="1"/>
  <c r="AO93" i="54"/>
  <c r="AJ94"/>
  <c r="AE100" i="56" s="1"/>
  <c r="AL94" i="54"/>
  <c r="AG100" i="56" s="1"/>
  <c r="AN94" i="54"/>
  <c r="AI100" i="56" s="1"/>
  <c r="AO94" i="54"/>
  <c r="AJ95"/>
  <c r="AE101" i="56" s="1"/>
  <c r="AL95" i="54"/>
  <c r="AG101" i="56" s="1"/>
  <c r="AN95" i="54"/>
  <c r="AI101" i="56" s="1"/>
  <c r="AO95" i="54"/>
  <c r="AJ96"/>
  <c r="AE102" i="56" s="1"/>
  <c r="AL96" i="54"/>
  <c r="AG102" i="56" s="1"/>
  <c r="AN96" i="54"/>
  <c r="AI102" i="56" s="1"/>
  <c r="AO96" i="54"/>
  <c r="AJ97"/>
  <c r="AE103" i="56" s="1"/>
  <c r="AL97" i="54"/>
  <c r="AG103" i="56" s="1"/>
  <c r="AN97" i="54"/>
  <c r="AI103" i="56" s="1"/>
  <c r="AO97" i="54"/>
  <c r="AJ98"/>
  <c r="AE104" i="56" s="1"/>
  <c r="AL98" i="54"/>
  <c r="AG104" i="56" s="1"/>
  <c r="AN98" i="54"/>
  <c r="AI104" i="56" s="1"/>
  <c r="AO98" i="54"/>
  <c r="AJ99"/>
  <c r="AE105" i="56" s="1"/>
  <c r="AL99" i="54"/>
  <c r="AG105" i="56" s="1"/>
  <c r="AN99" i="54"/>
  <c r="AI105" i="56" s="1"/>
  <c r="AO99" i="54"/>
  <c r="AJ100"/>
  <c r="AE106" i="56" s="1"/>
  <c r="AL100" i="54"/>
  <c r="AG106" i="56" s="1"/>
  <c r="AN100" i="54"/>
  <c r="AI106" i="56" s="1"/>
  <c r="AO100" i="54"/>
  <c r="AJ101"/>
  <c r="AE107" i="56" s="1"/>
  <c r="AL101" i="54"/>
  <c r="AG107" i="56" s="1"/>
  <c r="AN101" i="54"/>
  <c r="AI107" i="56" s="1"/>
  <c r="AO101" i="54"/>
  <c r="AJ102"/>
  <c r="AE108" i="56" s="1"/>
  <c r="AL102" i="54"/>
  <c r="AG108" i="56" s="1"/>
  <c r="AN102" i="54"/>
  <c r="AI108" i="56" s="1"/>
  <c r="AO102" i="54"/>
  <c r="AJ103"/>
  <c r="AE109" i="56" s="1"/>
  <c r="AL103" i="54"/>
  <c r="AG109" i="56" s="1"/>
  <c r="AN103" i="54"/>
  <c r="AI109" i="56" s="1"/>
  <c r="AO103" i="54"/>
  <c r="AJ104"/>
  <c r="AE110" i="56" s="1"/>
  <c r="AL104" i="54"/>
  <c r="AG110" i="56" s="1"/>
  <c r="AN104" i="54"/>
  <c r="AI110" i="56" s="1"/>
  <c r="AO104" i="54"/>
  <c r="AJ105"/>
  <c r="AE111" i="56" s="1"/>
  <c r="AL105" i="54"/>
  <c r="AG111" i="56" s="1"/>
  <c r="AN105" i="54"/>
  <c r="AI111" i="56" s="1"/>
  <c r="AO105" i="54"/>
  <c r="AB7"/>
  <c r="W13" i="56" s="1"/>
  <c r="AD7" i="54"/>
  <c r="Y13" i="56" s="1"/>
  <c r="AF7" i="54"/>
  <c r="AA13" i="56" s="1"/>
  <c r="AG7" i="54"/>
  <c r="AB8"/>
  <c r="W14" i="56" s="1"/>
  <c r="AD8" i="54"/>
  <c r="Y14" i="56" s="1"/>
  <c r="AF8" i="54"/>
  <c r="AA14" i="56" s="1"/>
  <c r="AG8" i="54"/>
  <c r="AB9"/>
  <c r="W15" i="56" s="1"/>
  <c r="AD9" i="54"/>
  <c r="AF9"/>
  <c r="AA15" i="56" s="1"/>
  <c r="AG9" i="54"/>
  <c r="AB10"/>
  <c r="W16" i="56" s="1"/>
  <c r="AD10" i="54"/>
  <c r="Y16" i="56" s="1"/>
  <c r="AF10" i="54"/>
  <c r="AA16" i="56" s="1"/>
  <c r="AG10" i="54"/>
  <c r="AB11"/>
  <c r="W17" i="56" s="1"/>
  <c r="AD11" i="54"/>
  <c r="Y17" i="56" s="1"/>
  <c r="AF11" i="54"/>
  <c r="AA17" i="56" s="1"/>
  <c r="AG11" i="54"/>
  <c r="AB12"/>
  <c r="W18" i="56" s="1"/>
  <c r="AD12" i="54"/>
  <c r="Y18" i="56" s="1"/>
  <c r="AF12" i="54"/>
  <c r="AA18" i="56" s="1"/>
  <c r="AG12" i="54"/>
  <c r="AB13"/>
  <c r="W19" i="56" s="1"/>
  <c r="AD13" i="54"/>
  <c r="Y19" i="56" s="1"/>
  <c r="AF13" i="54"/>
  <c r="AA19" i="56" s="1"/>
  <c r="AG13" i="54"/>
  <c r="AB14"/>
  <c r="W20" i="56" s="1"/>
  <c r="AD14" i="54"/>
  <c r="Y20" i="56" s="1"/>
  <c r="AF14" i="54"/>
  <c r="AA20" i="56" s="1"/>
  <c r="AG14" i="54"/>
  <c r="AB15"/>
  <c r="W21" i="56" s="1"/>
  <c r="AD15" i="54"/>
  <c r="Y21" i="56" s="1"/>
  <c r="AF15" i="54"/>
  <c r="AA21" i="56" s="1"/>
  <c r="AG15" i="54"/>
  <c r="AB16"/>
  <c r="W22" i="56" s="1"/>
  <c r="AD16" i="54"/>
  <c r="Y22" i="56" s="1"/>
  <c r="AF16" i="54"/>
  <c r="AA22" i="56" s="1"/>
  <c r="AG16" i="54"/>
  <c r="AB17"/>
  <c r="W23" i="56" s="1"/>
  <c r="AD17" i="54"/>
  <c r="Y23" i="56" s="1"/>
  <c r="AF17" i="54"/>
  <c r="AA23" i="56" s="1"/>
  <c r="AG17" i="54"/>
  <c r="AB18"/>
  <c r="W24" i="56" s="1"/>
  <c r="AD18" i="54"/>
  <c r="Y24" i="56" s="1"/>
  <c r="AF18" i="54"/>
  <c r="AA24" i="56" s="1"/>
  <c r="AG18" i="54"/>
  <c r="AB19"/>
  <c r="W25" i="56" s="1"/>
  <c r="AD19" i="54"/>
  <c r="Y25" i="56" s="1"/>
  <c r="AF19" i="54"/>
  <c r="AA25" i="56" s="1"/>
  <c r="AG19" i="54"/>
  <c r="AB20"/>
  <c r="W26" i="56" s="1"/>
  <c r="AD20" i="54"/>
  <c r="Y26" i="56" s="1"/>
  <c r="AF20" i="54"/>
  <c r="AA26" i="56" s="1"/>
  <c r="AG20" i="54"/>
  <c r="AB21"/>
  <c r="W27" i="56" s="1"/>
  <c r="AD21" i="54"/>
  <c r="Y27" i="56" s="1"/>
  <c r="AF21" i="54"/>
  <c r="AA27" i="56" s="1"/>
  <c r="AG21" i="54"/>
  <c r="AB22"/>
  <c r="W28" i="56" s="1"/>
  <c r="AD22" i="54"/>
  <c r="Y28" i="56" s="1"/>
  <c r="AF22" i="54"/>
  <c r="AA28" i="56" s="1"/>
  <c r="AG22" i="54"/>
  <c r="AB23"/>
  <c r="W29" i="56" s="1"/>
  <c r="AD23" i="54"/>
  <c r="Y29" i="56" s="1"/>
  <c r="AF23" i="54"/>
  <c r="AA29" i="56" s="1"/>
  <c r="AG23" i="54"/>
  <c r="AB24"/>
  <c r="W30" i="56" s="1"/>
  <c r="AD24" i="54"/>
  <c r="Y30" i="56" s="1"/>
  <c r="AF24" i="54"/>
  <c r="AA30" i="56" s="1"/>
  <c r="AG24" i="54"/>
  <c r="AB25"/>
  <c r="W31" i="56" s="1"/>
  <c r="AD25" i="54"/>
  <c r="Y31" i="56" s="1"/>
  <c r="AF25" i="54"/>
  <c r="AA31" i="56" s="1"/>
  <c r="AG25" i="54"/>
  <c r="AB26"/>
  <c r="W32" i="56" s="1"/>
  <c r="AD26" i="54"/>
  <c r="Y32" i="56" s="1"/>
  <c r="AF26" i="54"/>
  <c r="AA32" i="56" s="1"/>
  <c r="AG26" i="54"/>
  <c r="AB27"/>
  <c r="W33" i="56" s="1"/>
  <c r="AD27" i="54"/>
  <c r="Y33" i="56" s="1"/>
  <c r="AF27" i="54"/>
  <c r="AA33" i="56" s="1"/>
  <c r="AG27" i="54"/>
  <c r="AB28"/>
  <c r="W34" i="56" s="1"/>
  <c r="AD28" i="54"/>
  <c r="Y34" i="56" s="1"/>
  <c r="AF28" i="54"/>
  <c r="AA34" i="56" s="1"/>
  <c r="AG28" i="54"/>
  <c r="AB29"/>
  <c r="W35" i="56" s="1"/>
  <c r="AD29" i="54"/>
  <c r="AF29"/>
  <c r="AA35" i="56" s="1"/>
  <c r="AG29" i="54"/>
  <c r="AB30"/>
  <c r="W36" i="56" s="1"/>
  <c r="AD30" i="54"/>
  <c r="Y36" i="56" s="1"/>
  <c r="AF30" i="54"/>
  <c r="AA36" i="56" s="1"/>
  <c r="AG30" i="54"/>
  <c r="AB31"/>
  <c r="W37" i="56" s="1"/>
  <c r="AD31" i="54"/>
  <c r="Y37" i="56" s="1"/>
  <c r="AF31" i="54"/>
  <c r="AA37" i="56" s="1"/>
  <c r="AG31" i="54"/>
  <c r="AB32"/>
  <c r="W38" i="56" s="1"/>
  <c r="AD32" i="54"/>
  <c r="Y38" i="56" s="1"/>
  <c r="AF32" i="54"/>
  <c r="AA38" i="56" s="1"/>
  <c r="AG32" i="54"/>
  <c r="AB33"/>
  <c r="W39" i="56" s="1"/>
  <c r="AD33" i="54"/>
  <c r="Y39" i="56" s="1"/>
  <c r="AF33" i="54"/>
  <c r="AA39" i="56" s="1"/>
  <c r="AG33" i="54"/>
  <c r="AB34"/>
  <c r="W40" i="56" s="1"/>
  <c r="AD34" i="54"/>
  <c r="Y40" i="56" s="1"/>
  <c r="AF34" i="54"/>
  <c r="AA40" i="56" s="1"/>
  <c r="AG34" i="54"/>
  <c r="AB35"/>
  <c r="W41" i="56" s="1"/>
  <c r="AD35" i="54"/>
  <c r="Y41" i="56" s="1"/>
  <c r="AF35" i="54"/>
  <c r="AA41" i="56" s="1"/>
  <c r="AG35" i="54"/>
  <c r="AB36"/>
  <c r="W42" i="56" s="1"/>
  <c r="AD36" i="54"/>
  <c r="Y42" i="56" s="1"/>
  <c r="AF36" i="54"/>
  <c r="AA42" i="56" s="1"/>
  <c r="AG36" i="54"/>
  <c r="AB37"/>
  <c r="W43" i="56" s="1"/>
  <c r="AD37" i="54"/>
  <c r="Y43" i="56" s="1"/>
  <c r="AF37" i="54"/>
  <c r="AA43" i="56" s="1"/>
  <c r="AG37" i="54"/>
  <c r="AB38"/>
  <c r="W44" i="56" s="1"/>
  <c r="AD38" i="54"/>
  <c r="Y44" i="56" s="1"/>
  <c r="AF38" i="54"/>
  <c r="AA44" i="56" s="1"/>
  <c r="AG38" i="54"/>
  <c r="AB39"/>
  <c r="W45" i="56" s="1"/>
  <c r="AD39" i="54"/>
  <c r="Y45" i="56" s="1"/>
  <c r="AF39" i="54"/>
  <c r="AA45" i="56" s="1"/>
  <c r="AG39" i="54"/>
  <c r="AB40"/>
  <c r="W46" i="56" s="1"/>
  <c r="AD40" i="54"/>
  <c r="Y46" i="56" s="1"/>
  <c r="AF40" i="54"/>
  <c r="AA46" i="56" s="1"/>
  <c r="AG40" i="54"/>
  <c r="AB41"/>
  <c r="W47" i="56" s="1"/>
  <c r="AD41" i="54"/>
  <c r="Y47" i="56" s="1"/>
  <c r="AF41" i="54"/>
  <c r="AA47" i="56" s="1"/>
  <c r="AG41" i="54"/>
  <c r="AB42"/>
  <c r="W48" i="56" s="1"/>
  <c r="AD42" i="54"/>
  <c r="Y48" i="56" s="1"/>
  <c r="AF42" i="54"/>
  <c r="AA48" i="56" s="1"/>
  <c r="AG42" i="54"/>
  <c r="AB43"/>
  <c r="W49" i="56" s="1"/>
  <c r="AD43" i="54"/>
  <c r="Y49" i="56" s="1"/>
  <c r="AF43" i="54"/>
  <c r="AA49" i="56" s="1"/>
  <c r="AG43" i="54"/>
  <c r="AB44"/>
  <c r="W50" i="56" s="1"/>
  <c r="AD44" i="54"/>
  <c r="Y50" i="56" s="1"/>
  <c r="AF44" i="54"/>
  <c r="AA50" i="56" s="1"/>
  <c r="AG44" i="54"/>
  <c r="AB45"/>
  <c r="W51" i="56" s="1"/>
  <c r="AD45" i="54"/>
  <c r="Y51" i="56" s="1"/>
  <c r="AF45" i="54"/>
  <c r="AA51" i="56" s="1"/>
  <c r="AG45" i="54"/>
  <c r="AB46"/>
  <c r="W52" i="56" s="1"/>
  <c r="AD46" i="54"/>
  <c r="Y52" i="56" s="1"/>
  <c r="AF46" i="54"/>
  <c r="AA52" i="56" s="1"/>
  <c r="AG46" i="54"/>
  <c r="AB47"/>
  <c r="W53" i="56" s="1"/>
  <c r="AD47" i="54"/>
  <c r="Y53" i="56" s="1"/>
  <c r="AF47" i="54"/>
  <c r="AA53" i="56" s="1"/>
  <c r="AG47" i="54"/>
  <c r="AB48"/>
  <c r="W54" i="56" s="1"/>
  <c r="AD48" i="54"/>
  <c r="Y54" i="56" s="1"/>
  <c r="AF48" i="54"/>
  <c r="AA54" i="56" s="1"/>
  <c r="AG48" i="54"/>
  <c r="AB49"/>
  <c r="W55" i="56" s="1"/>
  <c r="AD49" i="54"/>
  <c r="Y55" i="56" s="1"/>
  <c r="AF49" i="54"/>
  <c r="AA55" i="56" s="1"/>
  <c r="AG49" i="54"/>
  <c r="AB50"/>
  <c r="W56" i="56" s="1"/>
  <c r="AD50" i="54"/>
  <c r="Y56" i="56" s="1"/>
  <c r="AF50" i="54"/>
  <c r="AA56" i="56" s="1"/>
  <c r="AG50" i="54"/>
  <c r="AB51"/>
  <c r="W57" i="56" s="1"/>
  <c r="AD51" i="54"/>
  <c r="Y57" i="56" s="1"/>
  <c r="AF51" i="54"/>
  <c r="AA57" i="56" s="1"/>
  <c r="AG51" i="54"/>
  <c r="AB52"/>
  <c r="W58" i="56" s="1"/>
  <c r="AD52" i="54"/>
  <c r="Y58" i="56" s="1"/>
  <c r="AF52" i="54"/>
  <c r="AA58" i="56" s="1"/>
  <c r="AG52" i="54"/>
  <c r="AB53"/>
  <c r="W59" i="56" s="1"/>
  <c r="AD53" i="54"/>
  <c r="Y59" i="56" s="1"/>
  <c r="AF53" i="54"/>
  <c r="AA59" i="56" s="1"/>
  <c r="AG53" i="54"/>
  <c r="AB54"/>
  <c r="W60" i="56" s="1"/>
  <c r="AD54" i="54"/>
  <c r="Y60" i="56" s="1"/>
  <c r="AF54" i="54"/>
  <c r="AA60" i="56" s="1"/>
  <c r="AG54" i="54"/>
  <c r="AB55"/>
  <c r="W61" i="56" s="1"/>
  <c r="AD55" i="54"/>
  <c r="Y61" i="56" s="1"/>
  <c r="AF55" i="54"/>
  <c r="AA61" i="56" s="1"/>
  <c r="AG55" i="54"/>
  <c r="AB56"/>
  <c r="W62" i="56" s="1"/>
  <c r="AD56" i="54"/>
  <c r="Y62" i="56" s="1"/>
  <c r="AF56" i="54"/>
  <c r="AA62" i="56" s="1"/>
  <c r="AG56" i="54"/>
  <c r="AB57"/>
  <c r="W63" i="56" s="1"/>
  <c r="AD57" i="54"/>
  <c r="Y63" i="56" s="1"/>
  <c r="AF57" i="54"/>
  <c r="AA63" i="56" s="1"/>
  <c r="AG57" i="54"/>
  <c r="AB58"/>
  <c r="W64" i="56" s="1"/>
  <c r="AD58" i="54"/>
  <c r="Y64" i="56" s="1"/>
  <c r="AF58" i="54"/>
  <c r="AA64" i="56" s="1"/>
  <c r="AG58" i="54"/>
  <c r="AB59"/>
  <c r="W65" i="56" s="1"/>
  <c r="AD59" i="54"/>
  <c r="Y65" i="56" s="1"/>
  <c r="AF59" i="54"/>
  <c r="AA65" i="56" s="1"/>
  <c r="AG59" i="54"/>
  <c r="AB60"/>
  <c r="W66" i="56" s="1"/>
  <c r="AD60" i="54"/>
  <c r="Y66" i="56" s="1"/>
  <c r="AF60" i="54"/>
  <c r="AA66" i="56" s="1"/>
  <c r="AG60" i="54"/>
  <c r="AB61"/>
  <c r="W67" i="56" s="1"/>
  <c r="AD61" i="54"/>
  <c r="Y67" i="56" s="1"/>
  <c r="AF61" i="54"/>
  <c r="AA67" i="56" s="1"/>
  <c r="AG61" i="54"/>
  <c r="AB62"/>
  <c r="W68" i="56" s="1"/>
  <c r="AD62" i="54"/>
  <c r="Y68" i="56" s="1"/>
  <c r="AF62" i="54"/>
  <c r="AA68" i="56" s="1"/>
  <c r="AG62" i="54"/>
  <c r="AB63"/>
  <c r="W69" i="56" s="1"/>
  <c r="AD63" i="54"/>
  <c r="Y69" i="56" s="1"/>
  <c r="AF63" i="54"/>
  <c r="AA69" i="56" s="1"/>
  <c r="AG63" i="54"/>
  <c r="AB64"/>
  <c r="W70" i="56" s="1"/>
  <c r="AD64" i="54"/>
  <c r="Y70" i="56" s="1"/>
  <c r="AF64" i="54"/>
  <c r="AA70" i="56" s="1"/>
  <c r="AG64" i="54"/>
  <c r="AB65"/>
  <c r="W71" i="56" s="1"/>
  <c r="AD65" i="54"/>
  <c r="Y71" i="56" s="1"/>
  <c r="AF65" i="54"/>
  <c r="AA71" i="56" s="1"/>
  <c r="AG65" i="54"/>
  <c r="AB66"/>
  <c r="W72" i="56" s="1"/>
  <c r="AD66" i="54"/>
  <c r="Y72" i="56" s="1"/>
  <c r="AF66" i="54"/>
  <c r="AA72" i="56" s="1"/>
  <c r="AG66" i="54"/>
  <c r="AB67"/>
  <c r="W73" i="56" s="1"/>
  <c r="AD67" i="54"/>
  <c r="Y73" i="56" s="1"/>
  <c r="AF67" i="54"/>
  <c r="AA73" i="56" s="1"/>
  <c r="AG67" i="54"/>
  <c r="AB68"/>
  <c r="W74" i="56" s="1"/>
  <c r="AD68" i="54"/>
  <c r="Y74" i="56" s="1"/>
  <c r="AF68" i="54"/>
  <c r="AA74" i="56" s="1"/>
  <c r="AG68" i="54"/>
  <c r="AB69"/>
  <c r="W75" i="56" s="1"/>
  <c r="AD69" i="54"/>
  <c r="Y75" i="56" s="1"/>
  <c r="AF69" i="54"/>
  <c r="AA75" i="56" s="1"/>
  <c r="AG69" i="54"/>
  <c r="AB70"/>
  <c r="W76" i="56" s="1"/>
  <c r="AD70" i="54"/>
  <c r="Y76" i="56" s="1"/>
  <c r="AF70" i="54"/>
  <c r="AA76" i="56" s="1"/>
  <c r="AG70" i="54"/>
  <c r="AB71"/>
  <c r="W77" i="56" s="1"/>
  <c r="AD71" i="54"/>
  <c r="Y77" i="56" s="1"/>
  <c r="AF71" i="54"/>
  <c r="AA77" i="56" s="1"/>
  <c r="AG71" i="54"/>
  <c r="AB72"/>
  <c r="W78" i="56" s="1"/>
  <c r="AD72" i="54"/>
  <c r="Y78" i="56" s="1"/>
  <c r="AF72" i="54"/>
  <c r="AA78" i="56" s="1"/>
  <c r="AG72" i="54"/>
  <c r="AB73"/>
  <c r="W79" i="56" s="1"/>
  <c r="AD73" i="54"/>
  <c r="Y79" i="56" s="1"/>
  <c r="AF73" i="54"/>
  <c r="AA79" i="56" s="1"/>
  <c r="AG73" i="54"/>
  <c r="AB74"/>
  <c r="W80" i="56" s="1"/>
  <c r="AD74" i="54"/>
  <c r="Y80" i="56" s="1"/>
  <c r="AF74" i="54"/>
  <c r="AA80" i="56" s="1"/>
  <c r="AG74" i="54"/>
  <c r="AB75"/>
  <c r="W81" i="56" s="1"/>
  <c r="AD75" i="54"/>
  <c r="Y81" i="56" s="1"/>
  <c r="AF75" i="54"/>
  <c r="AA81" i="56" s="1"/>
  <c r="AG75" i="54"/>
  <c r="AB76"/>
  <c r="W82" i="56" s="1"/>
  <c r="AD76" i="54"/>
  <c r="Y82" i="56" s="1"/>
  <c r="AF76" i="54"/>
  <c r="AA82" i="56" s="1"/>
  <c r="AG76" i="54"/>
  <c r="AB77"/>
  <c r="W83" i="56" s="1"/>
  <c r="AD77" i="54"/>
  <c r="Y83" i="56" s="1"/>
  <c r="AF77" i="54"/>
  <c r="AA83" i="56" s="1"/>
  <c r="AG77" i="54"/>
  <c r="AB78"/>
  <c r="W84" i="56" s="1"/>
  <c r="AD78" i="54"/>
  <c r="Y84" i="56" s="1"/>
  <c r="AF78" i="54"/>
  <c r="AA84" i="56" s="1"/>
  <c r="AG78" i="54"/>
  <c r="AB79"/>
  <c r="W85" i="56" s="1"/>
  <c r="AD79" i="54"/>
  <c r="Y85" i="56" s="1"/>
  <c r="AF79" i="54"/>
  <c r="AA85" i="56" s="1"/>
  <c r="AG79" i="54"/>
  <c r="AB80"/>
  <c r="W86" i="56" s="1"/>
  <c r="AD80" i="54"/>
  <c r="Y86" i="56" s="1"/>
  <c r="AF80" i="54"/>
  <c r="AA86" i="56" s="1"/>
  <c r="AG80" i="54"/>
  <c r="AB81"/>
  <c r="W87" i="56" s="1"/>
  <c r="AD81" i="54"/>
  <c r="Y87" i="56" s="1"/>
  <c r="AF81" i="54"/>
  <c r="AA87" i="56" s="1"/>
  <c r="AG81" i="54"/>
  <c r="AB82"/>
  <c r="W88" i="56" s="1"/>
  <c r="AD82" i="54"/>
  <c r="Y88" i="56" s="1"/>
  <c r="AF82" i="54"/>
  <c r="AA88" i="56" s="1"/>
  <c r="AG82" i="54"/>
  <c r="AB83"/>
  <c r="W89" i="56" s="1"/>
  <c r="AD83" i="54"/>
  <c r="Y89" i="56" s="1"/>
  <c r="AF83" i="54"/>
  <c r="AA89" i="56" s="1"/>
  <c r="AG83" i="54"/>
  <c r="AB84"/>
  <c r="W90" i="56" s="1"/>
  <c r="AD84" i="54"/>
  <c r="Y90" i="56" s="1"/>
  <c r="AF84" i="54"/>
  <c r="AA90" i="56" s="1"/>
  <c r="AG84" i="54"/>
  <c r="AB85"/>
  <c r="W91" i="56" s="1"/>
  <c r="AD85" i="54"/>
  <c r="Y91" i="56" s="1"/>
  <c r="AF85" i="54"/>
  <c r="AA91" i="56" s="1"/>
  <c r="AG85" i="54"/>
  <c r="AB86"/>
  <c r="W92" i="56" s="1"/>
  <c r="AD86" i="54"/>
  <c r="Y92" i="56" s="1"/>
  <c r="AF86" i="54"/>
  <c r="AA92" i="56" s="1"/>
  <c r="AG86" i="54"/>
  <c r="AB87"/>
  <c r="W93" i="56" s="1"/>
  <c r="AD87" i="54"/>
  <c r="Y93" i="56" s="1"/>
  <c r="AF87" i="54"/>
  <c r="AA93" i="56" s="1"/>
  <c r="AG87" i="54"/>
  <c r="AB88"/>
  <c r="W94" i="56" s="1"/>
  <c r="AD88" i="54"/>
  <c r="Y94" i="56" s="1"/>
  <c r="AF88" i="54"/>
  <c r="AA94" i="56" s="1"/>
  <c r="AG88" i="54"/>
  <c r="AB89"/>
  <c r="W95" i="56" s="1"/>
  <c r="AD89" i="54"/>
  <c r="Y95" i="56" s="1"/>
  <c r="AF89" i="54"/>
  <c r="AA95" i="56" s="1"/>
  <c r="AG89" i="54"/>
  <c r="AB90"/>
  <c r="W96" i="56" s="1"/>
  <c r="AD90" i="54"/>
  <c r="Y96" i="56" s="1"/>
  <c r="AF90" i="54"/>
  <c r="AA96" i="56" s="1"/>
  <c r="AG90" i="54"/>
  <c r="AB91"/>
  <c r="W97" i="56" s="1"/>
  <c r="AD91" i="54"/>
  <c r="Y97" i="56" s="1"/>
  <c r="AF91" i="54"/>
  <c r="AA97" i="56" s="1"/>
  <c r="AG91" i="54"/>
  <c r="AB92"/>
  <c r="W98" i="56" s="1"/>
  <c r="AD92" i="54"/>
  <c r="Y98" i="56" s="1"/>
  <c r="AF92" i="54"/>
  <c r="AA98" i="56" s="1"/>
  <c r="AG92" i="54"/>
  <c r="AB93"/>
  <c r="W99" i="56" s="1"/>
  <c r="AD93" i="54"/>
  <c r="Y99" i="56" s="1"/>
  <c r="AF93" i="54"/>
  <c r="AA99" i="56" s="1"/>
  <c r="AG93" i="54"/>
  <c r="AB94"/>
  <c r="W100" i="56" s="1"/>
  <c r="AD94" i="54"/>
  <c r="Y100" i="56" s="1"/>
  <c r="AF94" i="54"/>
  <c r="AA100" i="56" s="1"/>
  <c r="AG94" i="54"/>
  <c r="AB95"/>
  <c r="W101" i="56" s="1"/>
  <c r="AD95" i="54"/>
  <c r="Y101" i="56" s="1"/>
  <c r="AF95" i="54"/>
  <c r="AA101" i="56" s="1"/>
  <c r="AG95" i="54"/>
  <c r="AB96"/>
  <c r="W102" i="56" s="1"/>
  <c r="AD96" i="54"/>
  <c r="Y102" i="56" s="1"/>
  <c r="AF96" i="54"/>
  <c r="AA102" i="56" s="1"/>
  <c r="AG96" i="54"/>
  <c r="AB97"/>
  <c r="W103" i="56" s="1"/>
  <c r="AD97" i="54"/>
  <c r="Y103" i="56" s="1"/>
  <c r="AF97" i="54"/>
  <c r="AA103" i="56" s="1"/>
  <c r="AG97" i="54"/>
  <c r="AB98"/>
  <c r="W104" i="56" s="1"/>
  <c r="AD98" i="54"/>
  <c r="Y104" i="56" s="1"/>
  <c r="AF98" i="54"/>
  <c r="AA104" i="56" s="1"/>
  <c r="AG98" i="54"/>
  <c r="AB99"/>
  <c r="W105" i="56" s="1"/>
  <c r="AD99" i="54"/>
  <c r="Y105" i="56" s="1"/>
  <c r="AF99" i="54"/>
  <c r="AA105" i="56" s="1"/>
  <c r="AG99" i="54"/>
  <c r="AB100"/>
  <c r="W106" i="56" s="1"/>
  <c r="AD100" i="54"/>
  <c r="Y106" i="56" s="1"/>
  <c r="AF100" i="54"/>
  <c r="AA106" i="56" s="1"/>
  <c r="AG100" i="54"/>
  <c r="AB101"/>
  <c r="W107" i="56" s="1"/>
  <c r="AD101" i="54"/>
  <c r="Y107" i="56" s="1"/>
  <c r="AF101" i="54"/>
  <c r="AA107" i="56" s="1"/>
  <c r="AG101" i="54"/>
  <c r="AB102"/>
  <c r="W108" i="56" s="1"/>
  <c r="AD102" i="54"/>
  <c r="Y108" i="56" s="1"/>
  <c r="AF102" i="54"/>
  <c r="AA108" i="56" s="1"/>
  <c r="AG102" i="54"/>
  <c r="AB103"/>
  <c r="W109" i="56" s="1"/>
  <c r="AD103" i="54"/>
  <c r="Y109" i="56" s="1"/>
  <c r="AF103" i="54"/>
  <c r="AA109" i="56" s="1"/>
  <c r="AG103" i="54"/>
  <c r="AB104"/>
  <c r="W110" i="56" s="1"/>
  <c r="AD104" i="54"/>
  <c r="Y110" i="56" s="1"/>
  <c r="AF104" i="54"/>
  <c r="AA110" i="56" s="1"/>
  <c r="AG104" i="54"/>
  <c r="AB105"/>
  <c r="W111" i="56" s="1"/>
  <c r="AD105" i="54"/>
  <c r="Y111" i="56" s="1"/>
  <c r="AF105" i="54"/>
  <c r="AA111" i="56" s="1"/>
  <c r="AG105" i="54"/>
  <c r="X6"/>
  <c r="S12" i="56" s="1"/>
  <c r="Y6" i="54"/>
  <c r="X7"/>
  <c r="S13" i="56" s="1"/>
  <c r="Y7" i="54"/>
  <c r="X8"/>
  <c r="S14" i="56" s="1"/>
  <c r="Y8" i="54"/>
  <c r="X9"/>
  <c r="S15" i="56" s="1"/>
  <c r="Y9" i="54"/>
  <c r="X10"/>
  <c r="S16" i="56" s="1"/>
  <c r="Y10" i="54"/>
  <c r="X11"/>
  <c r="S17" i="56" s="1"/>
  <c r="Y11" i="54"/>
  <c r="X12"/>
  <c r="S18" i="56" s="1"/>
  <c r="Y12" i="54"/>
  <c r="X13"/>
  <c r="S19" i="56" s="1"/>
  <c r="Y13" i="54"/>
  <c r="X14"/>
  <c r="S20" i="56" s="1"/>
  <c r="Y14" i="54"/>
  <c r="X15"/>
  <c r="S21" i="56" s="1"/>
  <c r="Y15" i="54"/>
  <c r="X16"/>
  <c r="S22" i="56" s="1"/>
  <c r="Y16" i="54"/>
  <c r="X17"/>
  <c r="S23" i="56" s="1"/>
  <c r="Y17" i="54"/>
  <c r="X18"/>
  <c r="S24" i="56" s="1"/>
  <c r="Y18" i="54"/>
  <c r="X19"/>
  <c r="S25" i="56" s="1"/>
  <c r="Y19" i="54"/>
  <c r="X20"/>
  <c r="S26" i="56" s="1"/>
  <c r="Y20" i="54"/>
  <c r="X21"/>
  <c r="S27" i="56" s="1"/>
  <c r="Y21" i="54"/>
  <c r="X22"/>
  <c r="S28" i="56" s="1"/>
  <c r="Y22" i="54"/>
  <c r="X23"/>
  <c r="S29" i="56" s="1"/>
  <c r="Y23" i="54"/>
  <c r="X24"/>
  <c r="S30" i="56" s="1"/>
  <c r="Y24" i="54"/>
  <c r="X25"/>
  <c r="S31" i="56" s="1"/>
  <c r="Y25" i="54"/>
  <c r="X26"/>
  <c r="S32" i="56" s="1"/>
  <c r="Y26" i="54"/>
  <c r="X27"/>
  <c r="S33" i="56" s="1"/>
  <c r="Y27" i="54"/>
  <c r="X28"/>
  <c r="S34" i="56" s="1"/>
  <c r="Y28" i="54"/>
  <c r="X29"/>
  <c r="S35" i="56" s="1"/>
  <c r="Y29" i="54"/>
  <c r="X30"/>
  <c r="S36" i="56" s="1"/>
  <c r="Y30" i="54"/>
  <c r="X31"/>
  <c r="S37" i="56" s="1"/>
  <c r="Y31" i="54"/>
  <c r="X32"/>
  <c r="S38" i="56" s="1"/>
  <c r="Y32" i="54"/>
  <c r="X33"/>
  <c r="S39" i="56" s="1"/>
  <c r="Y33" i="54"/>
  <c r="X34"/>
  <c r="S40" i="56" s="1"/>
  <c r="Y34" i="54"/>
  <c r="X35"/>
  <c r="S41" i="56" s="1"/>
  <c r="Y35" i="54"/>
  <c r="X36"/>
  <c r="S42" i="56" s="1"/>
  <c r="Y36" i="54"/>
  <c r="X37"/>
  <c r="S43" i="56" s="1"/>
  <c r="Y37" i="54"/>
  <c r="X38"/>
  <c r="S44" i="56" s="1"/>
  <c r="Y38" i="54"/>
  <c r="X39"/>
  <c r="S45" i="56" s="1"/>
  <c r="Y39" i="54"/>
  <c r="X40"/>
  <c r="S46" i="56" s="1"/>
  <c r="Y40" i="54"/>
  <c r="X41"/>
  <c r="S47" i="56" s="1"/>
  <c r="Y41" i="54"/>
  <c r="X42"/>
  <c r="S48" i="56" s="1"/>
  <c r="Y42" i="54"/>
  <c r="X43"/>
  <c r="S49" i="56" s="1"/>
  <c r="Y43" i="54"/>
  <c r="X44"/>
  <c r="S50" i="56" s="1"/>
  <c r="Y44" i="54"/>
  <c r="X45"/>
  <c r="S51" i="56" s="1"/>
  <c r="Y45" i="54"/>
  <c r="X46"/>
  <c r="S52" i="56" s="1"/>
  <c r="Y46" i="54"/>
  <c r="X47"/>
  <c r="S53" i="56" s="1"/>
  <c r="Y47" i="54"/>
  <c r="X48"/>
  <c r="S54" i="56" s="1"/>
  <c r="Y48" i="54"/>
  <c r="X49"/>
  <c r="S55" i="56" s="1"/>
  <c r="Y49" i="54"/>
  <c r="X50"/>
  <c r="S56" i="56" s="1"/>
  <c r="Y50" i="54"/>
  <c r="X51"/>
  <c r="S57" i="56" s="1"/>
  <c r="Y51" i="54"/>
  <c r="X52"/>
  <c r="S58" i="56" s="1"/>
  <c r="Y52" i="54"/>
  <c r="X53"/>
  <c r="S59" i="56" s="1"/>
  <c r="Y53" i="54"/>
  <c r="X54"/>
  <c r="S60" i="56" s="1"/>
  <c r="Y54" i="54"/>
  <c r="X55"/>
  <c r="S61" i="56" s="1"/>
  <c r="Y55" i="54"/>
  <c r="X56"/>
  <c r="S62" i="56" s="1"/>
  <c r="Y56" i="54"/>
  <c r="X57"/>
  <c r="S63" i="56" s="1"/>
  <c r="Y57" i="54"/>
  <c r="X58"/>
  <c r="S64" i="56" s="1"/>
  <c r="Y58" i="54"/>
  <c r="X59"/>
  <c r="S65" i="56" s="1"/>
  <c r="Y59" i="54"/>
  <c r="X60"/>
  <c r="S66" i="56" s="1"/>
  <c r="Y60" i="54"/>
  <c r="X61"/>
  <c r="S67" i="56" s="1"/>
  <c r="Y61" i="54"/>
  <c r="X62"/>
  <c r="S68" i="56" s="1"/>
  <c r="Y62" i="54"/>
  <c r="X63"/>
  <c r="S69" i="56" s="1"/>
  <c r="Y63" i="54"/>
  <c r="X64"/>
  <c r="S70" i="56" s="1"/>
  <c r="Y64" i="54"/>
  <c r="X65"/>
  <c r="S71" i="56" s="1"/>
  <c r="Y65" i="54"/>
  <c r="X66"/>
  <c r="S72" i="56" s="1"/>
  <c r="Y66" i="54"/>
  <c r="X67"/>
  <c r="S73" i="56" s="1"/>
  <c r="Y67" i="54"/>
  <c r="X68"/>
  <c r="S74" i="56" s="1"/>
  <c r="Y68" i="54"/>
  <c r="X69"/>
  <c r="S75" i="56" s="1"/>
  <c r="Y69" i="54"/>
  <c r="X70"/>
  <c r="S76" i="56" s="1"/>
  <c r="Y70" i="54"/>
  <c r="X71"/>
  <c r="S77" i="56" s="1"/>
  <c r="Y71" i="54"/>
  <c r="X72"/>
  <c r="S78" i="56" s="1"/>
  <c r="Y72" i="54"/>
  <c r="X73"/>
  <c r="S79" i="56" s="1"/>
  <c r="Y73" i="54"/>
  <c r="X74"/>
  <c r="S80" i="56" s="1"/>
  <c r="Y74" i="54"/>
  <c r="X75"/>
  <c r="S81" i="56" s="1"/>
  <c r="Y75" i="54"/>
  <c r="X76"/>
  <c r="S82" i="56" s="1"/>
  <c r="Y76" i="54"/>
  <c r="X77"/>
  <c r="S83" i="56" s="1"/>
  <c r="Y77" i="54"/>
  <c r="X78"/>
  <c r="S84" i="56" s="1"/>
  <c r="Y78" i="54"/>
  <c r="X79"/>
  <c r="S85" i="56" s="1"/>
  <c r="Y79" i="54"/>
  <c r="X80"/>
  <c r="S86" i="56" s="1"/>
  <c r="Y80" i="54"/>
  <c r="X81"/>
  <c r="S87" i="56" s="1"/>
  <c r="Y81" i="54"/>
  <c r="X82"/>
  <c r="S88" i="56" s="1"/>
  <c r="Y82" i="54"/>
  <c r="X83"/>
  <c r="S89" i="56" s="1"/>
  <c r="Y83" i="54"/>
  <c r="X84"/>
  <c r="S90" i="56" s="1"/>
  <c r="Y84" i="54"/>
  <c r="X85"/>
  <c r="S91" i="56" s="1"/>
  <c r="Y85" i="54"/>
  <c r="X86"/>
  <c r="S92" i="56" s="1"/>
  <c r="Y86" i="54"/>
  <c r="X87"/>
  <c r="S93" i="56" s="1"/>
  <c r="Y87" i="54"/>
  <c r="X88"/>
  <c r="S94" i="56" s="1"/>
  <c r="Y88" i="54"/>
  <c r="X89"/>
  <c r="S95" i="56" s="1"/>
  <c r="Y89" i="54"/>
  <c r="X90"/>
  <c r="S96" i="56" s="1"/>
  <c r="Y90" i="54"/>
  <c r="X91"/>
  <c r="S97" i="56" s="1"/>
  <c r="Y91" i="54"/>
  <c r="X92"/>
  <c r="S98" i="56" s="1"/>
  <c r="Y92" i="54"/>
  <c r="X93"/>
  <c r="S99" i="56" s="1"/>
  <c r="Y93" i="54"/>
  <c r="X94"/>
  <c r="S100" i="56" s="1"/>
  <c r="Y94" i="54"/>
  <c r="X95"/>
  <c r="S101" i="56" s="1"/>
  <c r="Y95" i="54"/>
  <c r="X96"/>
  <c r="S102" i="56" s="1"/>
  <c r="Y96" i="54"/>
  <c r="X97"/>
  <c r="S103" i="56" s="1"/>
  <c r="Y97" i="54"/>
  <c r="X98"/>
  <c r="S104" i="56" s="1"/>
  <c r="Y98" i="54"/>
  <c r="X99"/>
  <c r="S105" i="56" s="1"/>
  <c r="Y99" i="54"/>
  <c r="X100"/>
  <c r="S106" i="56" s="1"/>
  <c r="Y100" i="54"/>
  <c r="X101"/>
  <c r="S107" i="56" s="1"/>
  <c r="Y101" i="54"/>
  <c r="X102"/>
  <c r="S108" i="56" s="1"/>
  <c r="Y102" i="54"/>
  <c r="X103"/>
  <c r="S109" i="56" s="1"/>
  <c r="Y103" i="54"/>
  <c r="X104"/>
  <c r="S110" i="56" s="1"/>
  <c r="Y104" i="54"/>
  <c r="X105"/>
  <c r="S111" i="56" s="1"/>
  <c r="Y105" i="54"/>
  <c r="T6"/>
  <c r="O12" i="56" s="1"/>
  <c r="V6" i="54"/>
  <c r="Q12" i="56" s="1"/>
  <c r="T7" i="54"/>
  <c r="O13" i="56" s="1"/>
  <c r="V7" i="54"/>
  <c r="Q13" i="56" s="1"/>
  <c r="T8" i="54"/>
  <c r="O14" i="56" s="1"/>
  <c r="V8" i="54"/>
  <c r="Q14" i="56" s="1"/>
  <c r="T9" i="54"/>
  <c r="O15" i="56" s="1"/>
  <c r="V9" i="54"/>
  <c r="Q15" i="56" s="1"/>
  <c r="T10" i="54"/>
  <c r="O16" i="56" s="1"/>
  <c r="V10" i="54"/>
  <c r="Q16" i="56" s="1"/>
  <c r="T11" i="54"/>
  <c r="O17" i="56" s="1"/>
  <c r="V11" i="54"/>
  <c r="Q17" i="56" s="1"/>
  <c r="T12" i="54"/>
  <c r="O18" i="56" s="1"/>
  <c r="V12" i="54"/>
  <c r="Q18" i="56" s="1"/>
  <c r="T13" i="54"/>
  <c r="O19" i="56" s="1"/>
  <c r="V13" i="54"/>
  <c r="Q19" i="56" s="1"/>
  <c r="T14" i="54"/>
  <c r="O20" i="56" s="1"/>
  <c r="V14" i="54"/>
  <c r="Q20" i="56" s="1"/>
  <c r="T15" i="54"/>
  <c r="O21" i="56" s="1"/>
  <c r="V15" i="54"/>
  <c r="Q21" i="56" s="1"/>
  <c r="T16" i="54"/>
  <c r="O22" i="56" s="1"/>
  <c r="V16" i="54"/>
  <c r="Q22" i="56" s="1"/>
  <c r="T17" i="54"/>
  <c r="O23" i="56" s="1"/>
  <c r="V17" i="54"/>
  <c r="Q23" i="56" s="1"/>
  <c r="T18" i="54"/>
  <c r="O24" i="56" s="1"/>
  <c r="V18" i="54"/>
  <c r="Q24" i="56" s="1"/>
  <c r="T19" i="54"/>
  <c r="O25" i="56" s="1"/>
  <c r="V19" i="54"/>
  <c r="Q25" i="56" s="1"/>
  <c r="T20" i="54"/>
  <c r="O26" i="56" s="1"/>
  <c r="V20" i="54"/>
  <c r="Q26" i="56" s="1"/>
  <c r="T21" i="54"/>
  <c r="O27" i="56" s="1"/>
  <c r="V21" i="54"/>
  <c r="Q27" i="56" s="1"/>
  <c r="T22" i="54"/>
  <c r="O28" i="56" s="1"/>
  <c r="V22" i="54"/>
  <c r="Q28" i="56" s="1"/>
  <c r="T23" i="54"/>
  <c r="O29" i="56" s="1"/>
  <c r="V23" i="54"/>
  <c r="Q29" i="56" s="1"/>
  <c r="T24" i="54"/>
  <c r="O30" i="56" s="1"/>
  <c r="V24" i="54"/>
  <c r="Q30" i="56" s="1"/>
  <c r="T25" i="54"/>
  <c r="O31" i="56" s="1"/>
  <c r="V25" i="54"/>
  <c r="Q31" i="56" s="1"/>
  <c r="T26" i="54"/>
  <c r="O32" i="56" s="1"/>
  <c r="V26" i="54"/>
  <c r="Q32" i="56" s="1"/>
  <c r="T27" i="54"/>
  <c r="O33" i="56" s="1"/>
  <c r="V27" i="54"/>
  <c r="Q33" i="56" s="1"/>
  <c r="T28" i="54"/>
  <c r="O34" i="56" s="1"/>
  <c r="V28" i="54"/>
  <c r="Q34" i="56" s="1"/>
  <c r="T29" i="54"/>
  <c r="O35" i="56" s="1"/>
  <c r="V29" i="54"/>
  <c r="Q35" i="56" s="1"/>
  <c r="T30" i="54"/>
  <c r="O36" i="56" s="1"/>
  <c r="V30" i="54"/>
  <c r="Q36" i="56" s="1"/>
  <c r="T31" i="54"/>
  <c r="O37" i="56" s="1"/>
  <c r="V31" i="54"/>
  <c r="Q37" i="56" s="1"/>
  <c r="T32" i="54"/>
  <c r="O38" i="56" s="1"/>
  <c r="V32" i="54"/>
  <c r="Q38" i="56" s="1"/>
  <c r="T33" i="54"/>
  <c r="O39" i="56" s="1"/>
  <c r="V33" i="54"/>
  <c r="Q39" i="56" s="1"/>
  <c r="T34" i="54"/>
  <c r="O40" i="56" s="1"/>
  <c r="V34" i="54"/>
  <c r="Q40" i="56" s="1"/>
  <c r="T35" i="54"/>
  <c r="O41" i="56" s="1"/>
  <c r="V35" i="54"/>
  <c r="Q41" i="56" s="1"/>
  <c r="T36" i="54"/>
  <c r="O42" i="56" s="1"/>
  <c r="V36" i="54"/>
  <c r="Q42" i="56" s="1"/>
  <c r="T37" i="54"/>
  <c r="O43" i="56" s="1"/>
  <c r="V37" i="54"/>
  <c r="Q43" i="56" s="1"/>
  <c r="T38" i="54"/>
  <c r="O44" i="56" s="1"/>
  <c r="V38" i="54"/>
  <c r="Q44" i="56" s="1"/>
  <c r="T39" i="54"/>
  <c r="O45" i="56" s="1"/>
  <c r="V39" i="54"/>
  <c r="Q45" i="56" s="1"/>
  <c r="T40" i="54"/>
  <c r="O46" i="56" s="1"/>
  <c r="V40" i="54"/>
  <c r="Q46" i="56" s="1"/>
  <c r="T41" i="54"/>
  <c r="O47" i="56" s="1"/>
  <c r="V41" i="54"/>
  <c r="Q47" i="56" s="1"/>
  <c r="T42" i="54"/>
  <c r="O48" i="56" s="1"/>
  <c r="V42" i="54"/>
  <c r="Q48" i="56" s="1"/>
  <c r="T43" i="54"/>
  <c r="O49" i="56" s="1"/>
  <c r="V43" i="54"/>
  <c r="Q49" i="56" s="1"/>
  <c r="T44" i="54"/>
  <c r="O50" i="56" s="1"/>
  <c r="V44" i="54"/>
  <c r="Q50" i="56" s="1"/>
  <c r="T45" i="54"/>
  <c r="O51" i="56" s="1"/>
  <c r="V45" i="54"/>
  <c r="Q51" i="56" s="1"/>
  <c r="T46" i="54"/>
  <c r="O52" i="56" s="1"/>
  <c r="V46" i="54"/>
  <c r="Q52" i="56" s="1"/>
  <c r="T47" i="54"/>
  <c r="O53" i="56" s="1"/>
  <c r="V47" i="54"/>
  <c r="Q53" i="56" s="1"/>
  <c r="T48" i="54"/>
  <c r="O54" i="56" s="1"/>
  <c r="V48" i="54"/>
  <c r="Q54" i="56" s="1"/>
  <c r="T49" i="54"/>
  <c r="O55" i="56" s="1"/>
  <c r="V49" i="54"/>
  <c r="Q55" i="56" s="1"/>
  <c r="T50" i="54"/>
  <c r="O56" i="56" s="1"/>
  <c r="V50" i="54"/>
  <c r="Q56" i="56" s="1"/>
  <c r="T51" i="54"/>
  <c r="O57" i="56" s="1"/>
  <c r="V51" i="54"/>
  <c r="Q57" i="56" s="1"/>
  <c r="T52" i="54"/>
  <c r="O58" i="56" s="1"/>
  <c r="V52" i="54"/>
  <c r="Q58" i="56" s="1"/>
  <c r="T53" i="54"/>
  <c r="O59" i="56" s="1"/>
  <c r="V53" i="54"/>
  <c r="Q59" i="56" s="1"/>
  <c r="T54" i="54"/>
  <c r="O60" i="56" s="1"/>
  <c r="V54" i="54"/>
  <c r="Q60" i="56" s="1"/>
  <c r="T55" i="54"/>
  <c r="O61" i="56" s="1"/>
  <c r="V55" i="54"/>
  <c r="Q61" i="56" s="1"/>
  <c r="T56" i="54"/>
  <c r="O62" i="56" s="1"/>
  <c r="V56" i="54"/>
  <c r="Q62" i="56" s="1"/>
  <c r="T57" i="54"/>
  <c r="O63" i="56" s="1"/>
  <c r="V57" i="54"/>
  <c r="Q63" i="56" s="1"/>
  <c r="T58" i="54"/>
  <c r="O64" i="56" s="1"/>
  <c r="V58" i="54"/>
  <c r="Q64" i="56" s="1"/>
  <c r="T59" i="54"/>
  <c r="O65" i="56" s="1"/>
  <c r="V59" i="54"/>
  <c r="Q65" i="56" s="1"/>
  <c r="T60" i="54"/>
  <c r="O66" i="56" s="1"/>
  <c r="V60" i="54"/>
  <c r="Q66" i="56" s="1"/>
  <c r="T61" i="54"/>
  <c r="O67" i="56" s="1"/>
  <c r="V61" i="54"/>
  <c r="Q67" i="56" s="1"/>
  <c r="T62" i="54"/>
  <c r="O68" i="56" s="1"/>
  <c r="V62" i="54"/>
  <c r="Q68" i="56" s="1"/>
  <c r="T63" i="54"/>
  <c r="O69" i="56" s="1"/>
  <c r="V63" i="54"/>
  <c r="Q69" i="56" s="1"/>
  <c r="T64" i="54"/>
  <c r="O70" i="56" s="1"/>
  <c r="V64" i="54"/>
  <c r="Q70" i="56" s="1"/>
  <c r="T65" i="54"/>
  <c r="O71" i="56" s="1"/>
  <c r="V65" i="54"/>
  <c r="Q71" i="56" s="1"/>
  <c r="T66" i="54"/>
  <c r="O72" i="56" s="1"/>
  <c r="V66" i="54"/>
  <c r="Q72" i="56" s="1"/>
  <c r="T67" i="54"/>
  <c r="O73" i="56" s="1"/>
  <c r="V67" i="54"/>
  <c r="Q73" i="56" s="1"/>
  <c r="T68" i="54"/>
  <c r="O74" i="56" s="1"/>
  <c r="V68" i="54"/>
  <c r="Q74" i="56" s="1"/>
  <c r="T69" i="54"/>
  <c r="O75" i="56" s="1"/>
  <c r="V69" i="54"/>
  <c r="Q75" i="56" s="1"/>
  <c r="T70" i="54"/>
  <c r="O76" i="56" s="1"/>
  <c r="V70" i="54"/>
  <c r="Q76" i="56" s="1"/>
  <c r="T71" i="54"/>
  <c r="O77" i="56" s="1"/>
  <c r="V71" i="54"/>
  <c r="Q77" i="56" s="1"/>
  <c r="T72" i="54"/>
  <c r="O78" i="56" s="1"/>
  <c r="V72" i="54"/>
  <c r="Q78" i="56" s="1"/>
  <c r="T73" i="54"/>
  <c r="O79" i="56" s="1"/>
  <c r="V73" i="54"/>
  <c r="Q79" i="56" s="1"/>
  <c r="T74" i="54"/>
  <c r="O80" i="56" s="1"/>
  <c r="V74" i="54"/>
  <c r="Q80" i="56" s="1"/>
  <c r="T75" i="54"/>
  <c r="O81" i="56" s="1"/>
  <c r="V75" i="54"/>
  <c r="Q81" i="56" s="1"/>
  <c r="T76" i="54"/>
  <c r="O82" i="56" s="1"/>
  <c r="V76" i="54"/>
  <c r="Q82" i="56" s="1"/>
  <c r="T77" i="54"/>
  <c r="O83" i="56" s="1"/>
  <c r="V77" i="54"/>
  <c r="Q83" i="56" s="1"/>
  <c r="T78" i="54"/>
  <c r="O84" i="56" s="1"/>
  <c r="V78" i="54"/>
  <c r="Q84" i="56" s="1"/>
  <c r="T79" i="54"/>
  <c r="O85" i="56" s="1"/>
  <c r="V79" i="54"/>
  <c r="Q85" i="56" s="1"/>
  <c r="T80" i="54"/>
  <c r="O86" i="56" s="1"/>
  <c r="V80" i="54"/>
  <c r="Q86" i="56" s="1"/>
  <c r="T81" i="54"/>
  <c r="O87" i="56" s="1"/>
  <c r="V81" i="54"/>
  <c r="Q87" i="56" s="1"/>
  <c r="T82" i="54"/>
  <c r="O88" i="56" s="1"/>
  <c r="V82" i="54"/>
  <c r="Q88" i="56" s="1"/>
  <c r="T83" i="54"/>
  <c r="O89" i="56" s="1"/>
  <c r="V83" i="54"/>
  <c r="Q89" i="56" s="1"/>
  <c r="T84" i="54"/>
  <c r="O90" i="56" s="1"/>
  <c r="V84" i="54"/>
  <c r="Q90" i="56" s="1"/>
  <c r="T85" i="54"/>
  <c r="O91" i="56" s="1"/>
  <c r="V85" i="54"/>
  <c r="Q91" i="56" s="1"/>
  <c r="T86" i="54"/>
  <c r="O92" i="56" s="1"/>
  <c r="V86" i="54"/>
  <c r="Q92" i="56" s="1"/>
  <c r="T87" i="54"/>
  <c r="O93" i="56" s="1"/>
  <c r="V87" i="54"/>
  <c r="Q93" i="56" s="1"/>
  <c r="T88" i="54"/>
  <c r="O94" i="56" s="1"/>
  <c r="V88" i="54"/>
  <c r="Q94" i="56" s="1"/>
  <c r="T89" i="54"/>
  <c r="O95" i="56" s="1"/>
  <c r="V89" i="54"/>
  <c r="Q95" i="56" s="1"/>
  <c r="T90" i="54"/>
  <c r="O96" i="56" s="1"/>
  <c r="V90" i="54"/>
  <c r="Q96" i="56" s="1"/>
  <c r="T91" i="54"/>
  <c r="O97" i="56" s="1"/>
  <c r="V91" i="54"/>
  <c r="Q97" i="56" s="1"/>
  <c r="T92" i="54"/>
  <c r="O98" i="56" s="1"/>
  <c r="V92" i="54"/>
  <c r="Q98" i="56" s="1"/>
  <c r="T93" i="54"/>
  <c r="O99" i="56" s="1"/>
  <c r="V93" i="54"/>
  <c r="Q99" i="56" s="1"/>
  <c r="T94" i="54"/>
  <c r="O100" i="56" s="1"/>
  <c r="V94" i="54"/>
  <c r="Q100" i="56" s="1"/>
  <c r="T95" i="54"/>
  <c r="O101" i="56" s="1"/>
  <c r="V95" i="54"/>
  <c r="Q101" i="56" s="1"/>
  <c r="T96" i="54"/>
  <c r="O102" i="56" s="1"/>
  <c r="V96" i="54"/>
  <c r="Q102" i="56" s="1"/>
  <c r="T97" i="54"/>
  <c r="O103" i="56" s="1"/>
  <c r="V97" i="54"/>
  <c r="Q103" i="56" s="1"/>
  <c r="T98" i="54"/>
  <c r="O104" i="56" s="1"/>
  <c r="V98" i="54"/>
  <c r="Q104" i="56" s="1"/>
  <c r="T99" i="54"/>
  <c r="O105" i="56" s="1"/>
  <c r="V99" i="54"/>
  <c r="Q105" i="56" s="1"/>
  <c r="T100" i="54"/>
  <c r="O106" i="56" s="1"/>
  <c r="V100" i="54"/>
  <c r="Q106" i="56" s="1"/>
  <c r="T101" i="54"/>
  <c r="O107" i="56" s="1"/>
  <c r="V101" i="54"/>
  <c r="Q107" i="56" s="1"/>
  <c r="T102" i="54"/>
  <c r="O108" i="56" s="1"/>
  <c r="V102" i="54"/>
  <c r="Q108" i="56" s="1"/>
  <c r="T103" i="54"/>
  <c r="O109" i="56" s="1"/>
  <c r="V103" i="54"/>
  <c r="Q109" i="56" s="1"/>
  <c r="T104" i="54"/>
  <c r="O110" i="56" s="1"/>
  <c r="V104" i="54"/>
  <c r="Q110" i="56" s="1"/>
  <c r="T105" i="54"/>
  <c r="O111" i="56" s="1"/>
  <c r="V105" i="54"/>
  <c r="Q111" i="56" s="1"/>
  <c r="Q6" i="54"/>
  <c r="Q7"/>
  <c r="Q8"/>
  <c r="Q9"/>
  <c r="Q10"/>
  <c r="Q11"/>
  <c r="Q12"/>
  <c r="Q13"/>
  <c r="Q14"/>
  <c r="Q15"/>
  <c r="Q16"/>
  <c r="Q18"/>
  <c r="Q19"/>
  <c r="Q20"/>
  <c r="Q21"/>
  <c r="Q22"/>
  <c r="Q23"/>
  <c r="Q24"/>
  <c r="Q25"/>
  <c r="Q26"/>
  <c r="Q27"/>
  <c r="Q28"/>
  <c r="Q29"/>
  <c r="Q30"/>
  <c r="Q31"/>
  <c r="Q32"/>
  <c r="Q33"/>
  <c r="Q34"/>
  <c r="Q35"/>
  <c r="Q36"/>
  <c r="Q37"/>
  <c r="Q38"/>
  <c r="Q39"/>
  <c r="Q40"/>
  <c r="Q41"/>
  <c r="Q42"/>
  <c r="Q43"/>
  <c r="Q44"/>
  <c r="Q45"/>
  <c r="Q46"/>
  <c r="Q47"/>
  <c r="Q48"/>
  <c r="Q49"/>
  <c r="Q50"/>
  <c r="Q51"/>
  <c r="Q52"/>
  <c r="Q53"/>
  <c r="Q54"/>
  <c r="Q55"/>
  <c r="Q56"/>
  <c r="Q57"/>
  <c r="Q58"/>
  <c r="Q59"/>
  <c r="Q60"/>
  <c r="Q61"/>
  <c r="Q62"/>
  <c r="Q63"/>
  <c r="Q64"/>
  <c r="Q65"/>
  <c r="Q66"/>
  <c r="Q67"/>
  <c r="Q68"/>
  <c r="Q69"/>
  <c r="Q70"/>
  <c r="Q71"/>
  <c r="Q72"/>
  <c r="Q73"/>
  <c r="Q74"/>
  <c r="Q75"/>
  <c r="Q76"/>
  <c r="Q77"/>
  <c r="Q78"/>
  <c r="Q79"/>
  <c r="Q80"/>
  <c r="Q81"/>
  <c r="Q82"/>
  <c r="Q83"/>
  <c r="Q84"/>
  <c r="Q85"/>
  <c r="Q86"/>
  <c r="Q87"/>
  <c r="Q88"/>
  <c r="Q89"/>
  <c r="Q90"/>
  <c r="Q91"/>
  <c r="Q92"/>
  <c r="Q93"/>
  <c r="Q94"/>
  <c r="Q95"/>
  <c r="Q96"/>
  <c r="Q97"/>
  <c r="Q98"/>
  <c r="Q99"/>
  <c r="Q100"/>
  <c r="Q101"/>
  <c r="Q102"/>
  <c r="Q103"/>
  <c r="Q104"/>
  <c r="Q105"/>
  <c r="P6"/>
  <c r="K12" i="56" s="1"/>
  <c r="P7" i="54"/>
  <c r="K13" i="56" s="1"/>
  <c r="P8" i="54"/>
  <c r="K14" i="56" s="1"/>
  <c r="P9" i="54"/>
  <c r="K15" i="56" s="1"/>
  <c r="P10" i="54"/>
  <c r="K16" i="56" s="1"/>
  <c r="P11" i="54"/>
  <c r="K17" i="56" s="1"/>
  <c r="P12" i="54"/>
  <c r="K18" i="56" s="1"/>
  <c r="P13" i="54"/>
  <c r="K19" i="56" s="1"/>
  <c r="P14" i="54"/>
  <c r="K20" i="56" s="1"/>
  <c r="P15" i="54"/>
  <c r="K21" i="56" s="1"/>
  <c r="P16" i="54"/>
  <c r="K22" i="56" s="1"/>
  <c r="P17" i="54"/>
  <c r="K23" i="56" s="1"/>
  <c r="P18" i="54"/>
  <c r="K24" i="56" s="1"/>
  <c r="P19" i="54"/>
  <c r="K25" i="56" s="1"/>
  <c r="P20" i="54"/>
  <c r="K26" i="56" s="1"/>
  <c r="P21" i="54"/>
  <c r="K27" i="56" s="1"/>
  <c r="P22" i="54"/>
  <c r="K28" i="56" s="1"/>
  <c r="P23" i="54"/>
  <c r="K29" i="56" s="1"/>
  <c r="P24" i="54"/>
  <c r="K30" i="56" s="1"/>
  <c r="P25" i="54"/>
  <c r="K31" i="56" s="1"/>
  <c r="P26" i="54"/>
  <c r="K32" i="56" s="1"/>
  <c r="P27" i="54"/>
  <c r="K33" i="56" s="1"/>
  <c r="P28" i="54"/>
  <c r="K34" i="56" s="1"/>
  <c r="P29" i="54"/>
  <c r="K35" i="56" s="1"/>
  <c r="P30" i="54"/>
  <c r="K36" i="56" s="1"/>
  <c r="P31" i="54"/>
  <c r="K37" i="56" s="1"/>
  <c r="P32" i="54"/>
  <c r="K38" i="56" s="1"/>
  <c r="P33" i="54"/>
  <c r="K39" i="56" s="1"/>
  <c r="P34" i="54"/>
  <c r="K40" i="56" s="1"/>
  <c r="P35" i="54"/>
  <c r="K41" i="56" s="1"/>
  <c r="P36" i="54"/>
  <c r="K42" i="56" s="1"/>
  <c r="P37" i="54"/>
  <c r="K43" i="56" s="1"/>
  <c r="P38" i="54"/>
  <c r="K44" i="56" s="1"/>
  <c r="P39" i="54"/>
  <c r="K45" i="56" s="1"/>
  <c r="P40" i="54"/>
  <c r="K46" i="56" s="1"/>
  <c r="P41" i="54"/>
  <c r="K47" i="56" s="1"/>
  <c r="P42" i="54"/>
  <c r="K48" i="56" s="1"/>
  <c r="P43" i="54"/>
  <c r="K49" i="56" s="1"/>
  <c r="P44" i="54"/>
  <c r="K50" i="56" s="1"/>
  <c r="P45" i="54"/>
  <c r="K51" i="56" s="1"/>
  <c r="P46" i="54"/>
  <c r="K52" i="56" s="1"/>
  <c r="P47" i="54"/>
  <c r="K53" i="56" s="1"/>
  <c r="P48" i="54"/>
  <c r="K54" i="56" s="1"/>
  <c r="P49" i="54"/>
  <c r="K55" i="56" s="1"/>
  <c r="P50" i="54"/>
  <c r="K56" i="56" s="1"/>
  <c r="P51" i="54"/>
  <c r="K57" i="56" s="1"/>
  <c r="P52" i="54"/>
  <c r="K58" i="56" s="1"/>
  <c r="P53" i="54"/>
  <c r="K59" i="56" s="1"/>
  <c r="P54" i="54"/>
  <c r="K60" i="56" s="1"/>
  <c r="P55" i="54"/>
  <c r="K61" i="56" s="1"/>
  <c r="P56" i="54"/>
  <c r="K62" i="56" s="1"/>
  <c r="P57" i="54"/>
  <c r="K63" i="56" s="1"/>
  <c r="P58" i="54"/>
  <c r="K64" i="56" s="1"/>
  <c r="P59" i="54"/>
  <c r="K65" i="56" s="1"/>
  <c r="P60" i="54"/>
  <c r="K66" i="56" s="1"/>
  <c r="P61" i="54"/>
  <c r="K67" i="56" s="1"/>
  <c r="P62" i="54"/>
  <c r="K68" i="56" s="1"/>
  <c r="P63" i="54"/>
  <c r="K69" i="56" s="1"/>
  <c r="P64" i="54"/>
  <c r="K70" i="56" s="1"/>
  <c r="P65" i="54"/>
  <c r="K71" i="56" s="1"/>
  <c r="P66" i="54"/>
  <c r="K72" i="56" s="1"/>
  <c r="P67" i="54"/>
  <c r="K73" i="56" s="1"/>
  <c r="P68" i="54"/>
  <c r="K74" i="56" s="1"/>
  <c r="P69" i="54"/>
  <c r="K75" i="56" s="1"/>
  <c r="P70" i="54"/>
  <c r="K76" i="56" s="1"/>
  <c r="P71" i="54"/>
  <c r="K77" i="56" s="1"/>
  <c r="P72" i="54"/>
  <c r="K78" i="56" s="1"/>
  <c r="P73" i="54"/>
  <c r="K79" i="56" s="1"/>
  <c r="P74" i="54"/>
  <c r="K80" i="56" s="1"/>
  <c r="P75" i="54"/>
  <c r="K81" i="56" s="1"/>
  <c r="P76" i="54"/>
  <c r="K82" i="56" s="1"/>
  <c r="P77" i="54"/>
  <c r="K83" i="56" s="1"/>
  <c r="P78" i="54"/>
  <c r="K84" i="56" s="1"/>
  <c r="P79" i="54"/>
  <c r="K85" i="56" s="1"/>
  <c r="P80" i="54"/>
  <c r="K86" i="56" s="1"/>
  <c r="P81" i="54"/>
  <c r="K87" i="56" s="1"/>
  <c r="P82" i="54"/>
  <c r="K88" i="56" s="1"/>
  <c r="P83" i="54"/>
  <c r="K89" i="56" s="1"/>
  <c r="P84" i="54"/>
  <c r="K90" i="56" s="1"/>
  <c r="P85" i="54"/>
  <c r="K91" i="56" s="1"/>
  <c r="P86" i="54"/>
  <c r="K92" i="56" s="1"/>
  <c r="P87" i="54"/>
  <c r="K93" i="56" s="1"/>
  <c r="P88" i="54"/>
  <c r="K94" i="56" s="1"/>
  <c r="P89" i="54"/>
  <c r="K95" i="56" s="1"/>
  <c r="P90" i="54"/>
  <c r="K96" i="56" s="1"/>
  <c r="P91" i="54"/>
  <c r="K97" i="56" s="1"/>
  <c r="P92" i="54"/>
  <c r="K98" i="56" s="1"/>
  <c r="P93" i="54"/>
  <c r="K99" i="56" s="1"/>
  <c r="P94" i="54"/>
  <c r="K100" i="56" s="1"/>
  <c r="P95" i="54"/>
  <c r="K101" i="56" s="1"/>
  <c r="P96" i="54"/>
  <c r="K102" i="56" s="1"/>
  <c r="P97" i="54"/>
  <c r="K103" i="56" s="1"/>
  <c r="P98" i="54"/>
  <c r="K104" i="56" s="1"/>
  <c r="P99" i="54"/>
  <c r="K105" i="56" s="1"/>
  <c r="P100" i="54"/>
  <c r="K106" i="56" s="1"/>
  <c r="P101" i="54"/>
  <c r="K107" i="56" s="1"/>
  <c r="P102" i="54"/>
  <c r="K108" i="56" s="1"/>
  <c r="P103" i="54"/>
  <c r="K109" i="56" s="1"/>
  <c r="P104" i="54"/>
  <c r="K110" i="56" s="1"/>
  <c r="P105" i="54"/>
  <c r="K111" i="56" s="1"/>
  <c r="N6" i="54"/>
  <c r="I12" i="56" s="1"/>
  <c r="N7" i="54"/>
  <c r="I13" i="56" s="1"/>
  <c r="N8" i="54"/>
  <c r="I14" i="56" s="1"/>
  <c r="N9" i="54"/>
  <c r="I15" i="56" s="1"/>
  <c r="N10" i="54"/>
  <c r="I16" i="56" s="1"/>
  <c r="N11" i="54"/>
  <c r="I17" i="56" s="1"/>
  <c r="N12" i="54"/>
  <c r="I18" i="56" s="1"/>
  <c r="N13" i="54"/>
  <c r="I19" i="56" s="1"/>
  <c r="N14" i="54"/>
  <c r="I20" i="56" s="1"/>
  <c r="N15" i="54"/>
  <c r="I21" i="56" s="1"/>
  <c r="N16" i="54"/>
  <c r="I22" i="56" s="1"/>
  <c r="N17" i="54"/>
  <c r="I23" i="56" s="1"/>
  <c r="N18" i="54"/>
  <c r="I24" i="56" s="1"/>
  <c r="N19" i="54"/>
  <c r="I25" i="56" s="1"/>
  <c r="N20" i="54"/>
  <c r="I26" i="56" s="1"/>
  <c r="N21" i="54"/>
  <c r="I27" i="56" s="1"/>
  <c r="N22" i="54"/>
  <c r="I28" i="56" s="1"/>
  <c r="N23" i="54"/>
  <c r="I29" i="56" s="1"/>
  <c r="N24" i="54"/>
  <c r="I30" i="56" s="1"/>
  <c r="N25" i="54"/>
  <c r="I31" i="56" s="1"/>
  <c r="N26" i="54"/>
  <c r="I32" i="56" s="1"/>
  <c r="N27" i="54"/>
  <c r="I33" i="56" s="1"/>
  <c r="N28" i="54"/>
  <c r="I34" i="56" s="1"/>
  <c r="N29" i="54"/>
  <c r="I35" i="56" s="1"/>
  <c r="N30" i="54"/>
  <c r="I36" i="56" s="1"/>
  <c r="N31" i="54"/>
  <c r="I37" i="56" s="1"/>
  <c r="N32" i="54"/>
  <c r="I38" i="56" s="1"/>
  <c r="N33" i="54"/>
  <c r="I39" i="56" s="1"/>
  <c r="N34" i="54"/>
  <c r="I40" i="56" s="1"/>
  <c r="N35" i="54"/>
  <c r="I41" i="56" s="1"/>
  <c r="N36" i="54"/>
  <c r="I42" i="56" s="1"/>
  <c r="N37" i="54"/>
  <c r="I43" i="56" s="1"/>
  <c r="N38" i="54"/>
  <c r="I44" i="56" s="1"/>
  <c r="N39" i="54"/>
  <c r="I45" i="56" s="1"/>
  <c r="N40" i="54"/>
  <c r="I46" i="56" s="1"/>
  <c r="N41" i="54"/>
  <c r="I47" i="56" s="1"/>
  <c r="N42" i="54"/>
  <c r="I48" i="56" s="1"/>
  <c r="N43" i="54"/>
  <c r="I49" i="56" s="1"/>
  <c r="N44" i="54"/>
  <c r="I50" i="56" s="1"/>
  <c r="N45" i="54"/>
  <c r="I51" i="56" s="1"/>
  <c r="N46" i="54"/>
  <c r="I52" i="56" s="1"/>
  <c r="N47" i="54"/>
  <c r="I53" i="56" s="1"/>
  <c r="N48" i="54"/>
  <c r="I54" i="56" s="1"/>
  <c r="N49" i="54"/>
  <c r="I55" i="56" s="1"/>
  <c r="N50" i="54"/>
  <c r="I56" i="56" s="1"/>
  <c r="N51" i="54"/>
  <c r="I57" i="56" s="1"/>
  <c r="N52" i="54"/>
  <c r="I58" i="56" s="1"/>
  <c r="N53" i="54"/>
  <c r="I59" i="56" s="1"/>
  <c r="N54" i="54"/>
  <c r="I60" i="56" s="1"/>
  <c r="N55" i="54"/>
  <c r="I61" i="56" s="1"/>
  <c r="N56" i="54"/>
  <c r="I62" i="56" s="1"/>
  <c r="N57" i="54"/>
  <c r="I63" i="56" s="1"/>
  <c r="N58" i="54"/>
  <c r="I64" i="56" s="1"/>
  <c r="N59" i="54"/>
  <c r="I65" i="56" s="1"/>
  <c r="N60" i="54"/>
  <c r="I66" i="56" s="1"/>
  <c r="N61" i="54"/>
  <c r="I67" i="56" s="1"/>
  <c r="N62" i="54"/>
  <c r="I68" i="56" s="1"/>
  <c r="N63" i="54"/>
  <c r="I69" i="56" s="1"/>
  <c r="N64" i="54"/>
  <c r="I70" i="56" s="1"/>
  <c r="N65" i="54"/>
  <c r="I71" i="56" s="1"/>
  <c r="N66" i="54"/>
  <c r="I72" i="56" s="1"/>
  <c r="N67" i="54"/>
  <c r="I73" i="56" s="1"/>
  <c r="N68" i="54"/>
  <c r="I74" i="56" s="1"/>
  <c r="N69" i="54"/>
  <c r="I75" i="56" s="1"/>
  <c r="N70" i="54"/>
  <c r="I76" i="56" s="1"/>
  <c r="N71" i="54"/>
  <c r="I77" i="56" s="1"/>
  <c r="N72" i="54"/>
  <c r="I78" i="56" s="1"/>
  <c r="N73" i="54"/>
  <c r="I79" i="56" s="1"/>
  <c r="N74" i="54"/>
  <c r="I80" i="56" s="1"/>
  <c r="N75" i="54"/>
  <c r="I81" i="56" s="1"/>
  <c r="N76" i="54"/>
  <c r="I82" i="56" s="1"/>
  <c r="N77" i="54"/>
  <c r="I83" i="56" s="1"/>
  <c r="N78" i="54"/>
  <c r="I84" i="56" s="1"/>
  <c r="N79" i="54"/>
  <c r="I85" i="56" s="1"/>
  <c r="N80" i="54"/>
  <c r="I86" i="56" s="1"/>
  <c r="N81" i="54"/>
  <c r="I87" i="56" s="1"/>
  <c r="N82" i="54"/>
  <c r="I88" i="56" s="1"/>
  <c r="N83" i="54"/>
  <c r="I89" i="56" s="1"/>
  <c r="N84" i="54"/>
  <c r="I90" i="56" s="1"/>
  <c r="N85" i="54"/>
  <c r="I91" i="56" s="1"/>
  <c r="N86" i="54"/>
  <c r="I92" i="56" s="1"/>
  <c r="N87" i="54"/>
  <c r="I93" i="56" s="1"/>
  <c r="N88" i="54"/>
  <c r="I94" i="56" s="1"/>
  <c r="N89" i="54"/>
  <c r="I95" i="56" s="1"/>
  <c r="N90" i="54"/>
  <c r="I96" i="56" s="1"/>
  <c r="N91" i="54"/>
  <c r="I97" i="56" s="1"/>
  <c r="N92" i="54"/>
  <c r="I98" i="56" s="1"/>
  <c r="N93" i="54"/>
  <c r="I99" i="56" s="1"/>
  <c r="N94" i="54"/>
  <c r="I100" i="56" s="1"/>
  <c r="N95" i="54"/>
  <c r="I101" i="56" s="1"/>
  <c r="N96" i="54"/>
  <c r="I102" i="56" s="1"/>
  <c r="N97" i="54"/>
  <c r="I103" i="56" s="1"/>
  <c r="N98" i="54"/>
  <c r="I104" i="56" s="1"/>
  <c r="N99" i="54"/>
  <c r="I105" i="56" s="1"/>
  <c r="N100" i="54"/>
  <c r="I106" i="56" s="1"/>
  <c r="N101" i="54"/>
  <c r="I107" i="56" s="1"/>
  <c r="N102" i="54"/>
  <c r="I108" i="56" s="1"/>
  <c r="N103" i="54"/>
  <c r="I109" i="56" s="1"/>
  <c r="N104" i="54"/>
  <c r="I110" i="56" s="1"/>
  <c r="N105" i="54"/>
  <c r="I111" i="56" s="1"/>
  <c r="L6" i="54"/>
  <c r="G12" i="56" s="1"/>
  <c r="L7" i="54"/>
  <c r="G13" i="56" s="1"/>
  <c r="L8" i="54"/>
  <c r="G14" i="56" s="1"/>
  <c r="L9" i="54"/>
  <c r="G15" i="56" s="1"/>
  <c r="L10" i="54"/>
  <c r="G16" i="56" s="1"/>
  <c r="L11" i="54"/>
  <c r="G17" i="56" s="1"/>
  <c r="L12" i="54"/>
  <c r="G18" i="56" s="1"/>
  <c r="L13" i="54"/>
  <c r="G19" i="56" s="1"/>
  <c r="L14" i="54"/>
  <c r="G20" i="56" s="1"/>
  <c r="L15" i="54"/>
  <c r="G21" i="56" s="1"/>
  <c r="L16" i="54"/>
  <c r="G22" i="56" s="1"/>
  <c r="L18" i="54"/>
  <c r="G24" i="56" s="1"/>
  <c r="L19" i="54"/>
  <c r="G25" i="56" s="1"/>
  <c r="L20" i="54"/>
  <c r="G26" i="56" s="1"/>
  <c r="L21" i="54"/>
  <c r="G27" i="56" s="1"/>
  <c r="L22" i="54"/>
  <c r="G28" i="56" s="1"/>
  <c r="L23" i="54"/>
  <c r="G29" i="56" s="1"/>
  <c r="L24" i="54"/>
  <c r="G30" i="56" s="1"/>
  <c r="L25" i="54"/>
  <c r="G31" i="56" s="1"/>
  <c r="L26" i="54"/>
  <c r="G32" i="56" s="1"/>
  <c r="L27" i="54"/>
  <c r="G33" i="56" s="1"/>
  <c r="L28" i="54"/>
  <c r="G34" i="56" s="1"/>
  <c r="L29" i="54"/>
  <c r="G35" i="56" s="1"/>
  <c r="L30" i="54"/>
  <c r="G36" i="56" s="1"/>
  <c r="L31" i="54"/>
  <c r="G37" i="56" s="1"/>
  <c r="L32" i="54"/>
  <c r="G38" i="56" s="1"/>
  <c r="L33" i="54"/>
  <c r="G39" i="56" s="1"/>
  <c r="L34" i="54"/>
  <c r="G40" i="56" s="1"/>
  <c r="L35" i="54"/>
  <c r="G41" i="56" s="1"/>
  <c r="L36" i="54"/>
  <c r="G42" i="56" s="1"/>
  <c r="L37" i="54"/>
  <c r="G43" i="56" s="1"/>
  <c r="L38" i="54"/>
  <c r="G44" i="56" s="1"/>
  <c r="L39" i="54"/>
  <c r="G45" i="56" s="1"/>
  <c r="L40" i="54"/>
  <c r="G46" i="56" s="1"/>
  <c r="L41" i="54"/>
  <c r="G47" i="56" s="1"/>
  <c r="L42" i="54"/>
  <c r="G48" i="56" s="1"/>
  <c r="L43" i="54"/>
  <c r="G49" i="56" s="1"/>
  <c r="L44" i="54"/>
  <c r="G50" i="56" s="1"/>
  <c r="L45" i="54"/>
  <c r="G51" i="56" s="1"/>
  <c r="L46" i="54"/>
  <c r="G52" i="56" s="1"/>
  <c r="L47" i="54"/>
  <c r="G53" i="56" s="1"/>
  <c r="L48" i="54"/>
  <c r="G54" i="56" s="1"/>
  <c r="L49" i="54"/>
  <c r="G55" i="56" s="1"/>
  <c r="L50" i="54"/>
  <c r="G56" i="56" s="1"/>
  <c r="L51" i="54"/>
  <c r="G57" i="56" s="1"/>
  <c r="L52" i="54"/>
  <c r="G58" i="56" s="1"/>
  <c r="L53" i="54"/>
  <c r="G59" i="56" s="1"/>
  <c r="L54" i="54"/>
  <c r="G60" i="56" s="1"/>
  <c r="L55" i="54"/>
  <c r="G61" i="56" s="1"/>
  <c r="L56" i="54"/>
  <c r="G62" i="56" s="1"/>
  <c r="L57" i="54"/>
  <c r="G63" i="56" s="1"/>
  <c r="L58" i="54"/>
  <c r="G64" i="56" s="1"/>
  <c r="L59" i="54"/>
  <c r="G65" i="56" s="1"/>
  <c r="L60" i="54"/>
  <c r="G66" i="56" s="1"/>
  <c r="L61" i="54"/>
  <c r="G67" i="56" s="1"/>
  <c r="L62" i="54"/>
  <c r="G68" i="56" s="1"/>
  <c r="L63" i="54"/>
  <c r="G69" i="56" s="1"/>
  <c r="L64" i="54"/>
  <c r="G70" i="56" s="1"/>
  <c r="L65" i="54"/>
  <c r="G71" i="56" s="1"/>
  <c r="L66" i="54"/>
  <c r="G72" i="56" s="1"/>
  <c r="L67" i="54"/>
  <c r="G73" i="56" s="1"/>
  <c r="L68" i="54"/>
  <c r="G74" i="56" s="1"/>
  <c r="L69" i="54"/>
  <c r="G75" i="56" s="1"/>
  <c r="L70" i="54"/>
  <c r="G76" i="56" s="1"/>
  <c r="L71" i="54"/>
  <c r="G77" i="56" s="1"/>
  <c r="L72" i="54"/>
  <c r="G78" i="56" s="1"/>
  <c r="L73" i="54"/>
  <c r="G79" i="56" s="1"/>
  <c r="L74" i="54"/>
  <c r="G80" i="56" s="1"/>
  <c r="L75" i="54"/>
  <c r="G81" i="56" s="1"/>
  <c r="L76" i="54"/>
  <c r="G82" i="56" s="1"/>
  <c r="L77" i="54"/>
  <c r="G83" i="56" s="1"/>
  <c r="L78" i="54"/>
  <c r="G84" i="56" s="1"/>
  <c r="L79" i="54"/>
  <c r="G85" i="56" s="1"/>
  <c r="L80" i="54"/>
  <c r="G86" i="56" s="1"/>
  <c r="L81" i="54"/>
  <c r="G87" i="56" s="1"/>
  <c r="L82" i="54"/>
  <c r="G88" i="56" s="1"/>
  <c r="L83" i="54"/>
  <c r="G89" i="56" s="1"/>
  <c r="L84" i="54"/>
  <c r="G90" i="56" s="1"/>
  <c r="L85" i="54"/>
  <c r="G91" i="56" s="1"/>
  <c r="L86" i="54"/>
  <c r="G92" i="56" s="1"/>
  <c r="L87" i="54"/>
  <c r="G93" i="56" s="1"/>
  <c r="L88" i="54"/>
  <c r="G94" i="56" s="1"/>
  <c r="L89" i="54"/>
  <c r="G95" i="56" s="1"/>
  <c r="L90" i="54"/>
  <c r="G96" i="56" s="1"/>
  <c r="L91" i="54"/>
  <c r="G97" i="56" s="1"/>
  <c r="L92" i="54"/>
  <c r="G98" i="56" s="1"/>
  <c r="L93" i="54"/>
  <c r="G99" i="56" s="1"/>
  <c r="L94" i="54"/>
  <c r="G100" i="56" s="1"/>
  <c r="L95" i="54"/>
  <c r="G101" i="56" s="1"/>
  <c r="L96" i="54"/>
  <c r="G102" i="56" s="1"/>
  <c r="L97" i="54"/>
  <c r="G103" i="56" s="1"/>
  <c r="L98" i="54"/>
  <c r="G104" i="56" s="1"/>
  <c r="L99" i="54"/>
  <c r="G105" i="56" s="1"/>
  <c r="L100" i="54"/>
  <c r="G106" i="56" s="1"/>
  <c r="L101" i="54"/>
  <c r="G107" i="56" s="1"/>
  <c r="L102" i="54"/>
  <c r="G108" i="56" s="1"/>
  <c r="L103" i="54"/>
  <c r="G109" i="56" s="1"/>
  <c r="L104" i="54"/>
  <c r="G110" i="56" s="1"/>
  <c r="L105" i="54"/>
  <c r="G111" i="56" s="1"/>
  <c r="AP106" i="46" l="1"/>
  <c r="U99" i="47"/>
  <c r="AL112" i="48"/>
  <c r="U112"/>
  <c r="T112" i="66"/>
  <c r="T110"/>
  <c r="T108"/>
  <c r="T106"/>
  <c r="T104"/>
  <c r="T102"/>
  <c r="T100"/>
  <c r="T98"/>
  <c r="AL98" s="1"/>
  <c r="T96"/>
  <c r="T94"/>
  <c r="T92"/>
  <c r="T90"/>
  <c r="T88"/>
  <c r="AL88" s="1"/>
  <c r="T86"/>
  <c r="T84"/>
  <c r="T82"/>
  <c r="AL82" s="1"/>
  <c r="T80"/>
  <c r="T78"/>
  <c r="T76"/>
  <c r="T74"/>
  <c r="T72"/>
  <c r="AL72" s="1"/>
  <c r="T70"/>
  <c r="T68"/>
  <c r="T66"/>
  <c r="AL66" s="1"/>
  <c r="T64"/>
  <c r="T62"/>
  <c r="T60"/>
  <c r="T58"/>
  <c r="T56"/>
  <c r="AL56" s="1"/>
  <c r="T54"/>
  <c r="T52"/>
  <c r="T50"/>
  <c r="AL50" s="1"/>
  <c r="T48"/>
  <c r="T46"/>
  <c r="T44"/>
  <c r="T42"/>
  <c r="T40"/>
  <c r="T38"/>
  <c r="T36"/>
  <c r="T34"/>
  <c r="AL34" s="1"/>
  <c r="T32"/>
  <c r="T30"/>
  <c r="T28"/>
  <c r="T26"/>
  <c r="T24"/>
  <c r="AL24" s="1"/>
  <c r="T22"/>
  <c r="T20"/>
  <c r="T18"/>
  <c r="AL18" s="1"/>
  <c r="T16"/>
  <c r="T14"/>
  <c r="T12"/>
  <c r="U51" i="50"/>
  <c r="AB11" i="67"/>
  <c r="AL11" s="1"/>
  <c r="AK49" i="50"/>
  <c r="AP6" i="45"/>
  <c r="L112" i="66"/>
  <c r="AL112" s="1"/>
  <c r="L110"/>
  <c r="AL110" s="1"/>
  <c r="L108"/>
  <c r="L106"/>
  <c r="L104"/>
  <c r="L102"/>
  <c r="L100"/>
  <c r="AL100" s="1"/>
  <c r="L98"/>
  <c r="L96"/>
  <c r="AL96" s="1"/>
  <c r="L94"/>
  <c r="L92"/>
  <c r="L90"/>
  <c r="L88"/>
  <c r="L86"/>
  <c r="L84"/>
  <c r="AL84" s="1"/>
  <c r="L82"/>
  <c r="L80"/>
  <c r="AL80" s="1"/>
  <c r="L78"/>
  <c r="L76"/>
  <c r="L74"/>
  <c r="L72"/>
  <c r="L70"/>
  <c r="AL70" s="1"/>
  <c r="L68"/>
  <c r="AL68" s="1"/>
  <c r="L66"/>
  <c r="L64"/>
  <c r="AL64" s="1"/>
  <c r="L62"/>
  <c r="AL62" s="1"/>
  <c r="L60"/>
  <c r="L58"/>
  <c r="L56"/>
  <c r="L54"/>
  <c r="AL54" s="1"/>
  <c r="L52"/>
  <c r="AL52" s="1"/>
  <c r="L50"/>
  <c r="L48"/>
  <c r="AL48" s="1"/>
  <c r="L46"/>
  <c r="L44"/>
  <c r="L42"/>
  <c r="L40"/>
  <c r="L38"/>
  <c r="L36"/>
  <c r="AL36" s="1"/>
  <c r="L34"/>
  <c r="L32"/>
  <c r="AL32" s="1"/>
  <c r="L30"/>
  <c r="AL30" s="1"/>
  <c r="L28"/>
  <c r="L26"/>
  <c r="L24"/>
  <c r="L22"/>
  <c r="L20"/>
  <c r="AL20" s="1"/>
  <c r="L18"/>
  <c r="L16"/>
  <c r="AL16" s="1"/>
  <c r="L14"/>
  <c r="AL14" s="1"/>
  <c r="AL91" i="59"/>
  <c r="AC113" i="50"/>
  <c r="AK57" i="48"/>
  <c r="AK113" i="49"/>
  <c r="AJ42" i="66"/>
  <c r="AL42" s="1"/>
  <c r="AJ40"/>
  <c r="AJ38"/>
  <c r="AJ36"/>
  <c r="AJ34"/>
  <c r="AJ32"/>
  <c r="AJ30"/>
  <c r="AJ28"/>
  <c r="AL28" s="1"/>
  <c r="AJ26"/>
  <c r="AL26" s="1"/>
  <c r="AJ24"/>
  <c r="AJ22"/>
  <c r="AJ20"/>
  <c r="AJ18"/>
  <c r="AJ16"/>
  <c r="AJ14"/>
  <c r="U73" i="49"/>
  <c r="AB11" i="65"/>
  <c r="AL11" s="1"/>
  <c r="AB11" i="66"/>
  <c r="AB13"/>
  <c r="AQ33" i="46"/>
  <c r="AQ57"/>
  <c r="AB102" i="64"/>
  <c r="L102"/>
  <c r="AJ102"/>
  <c r="T102"/>
  <c r="T96"/>
  <c r="L90"/>
  <c r="L86"/>
  <c r="AL86" s="1"/>
  <c r="AB54"/>
  <c r="L54"/>
  <c r="T54"/>
  <c r="AJ25" i="63"/>
  <c r="AJ81"/>
  <c r="T81"/>
  <c r="T71"/>
  <c r="AB81"/>
  <c r="AB71"/>
  <c r="AJ12"/>
  <c r="Z97" i="45"/>
  <c r="AB62" i="62"/>
  <c r="AB58"/>
  <c r="AJ62"/>
  <c r="T62"/>
  <c r="T58"/>
  <c r="AJ99"/>
  <c r="T99"/>
  <c r="AJ97"/>
  <c r="T97"/>
  <c r="AB21"/>
  <c r="AB17"/>
  <c r="AB100"/>
  <c r="AB99"/>
  <c r="AL99" s="1"/>
  <c r="L99"/>
  <c r="AB97"/>
  <c r="AJ21"/>
  <c r="T21"/>
  <c r="T17"/>
  <c r="AB99" i="60"/>
  <c r="AP9" i="44"/>
  <c r="AJ99" i="60"/>
  <c r="T99"/>
  <c r="T62"/>
  <c r="AJ76"/>
  <c r="T76"/>
  <c r="AB42"/>
  <c r="AJ12"/>
  <c r="T12"/>
  <c r="AB76"/>
  <c r="AJ42"/>
  <c r="T42"/>
  <c r="AB12"/>
  <c r="AJ94" i="61"/>
  <c r="AB94"/>
  <c r="Z9" i="42"/>
  <c r="AP106"/>
  <c r="T94" i="61"/>
  <c r="AJ60"/>
  <c r="T60"/>
  <c r="AB60"/>
  <c r="AB78"/>
  <c r="AJ32"/>
  <c r="AJ28"/>
  <c r="AJ25"/>
  <c r="T25"/>
  <c r="AJ24"/>
  <c r="T24"/>
  <c r="T18"/>
  <c r="AJ78"/>
  <c r="T78"/>
  <c r="AB32"/>
  <c r="AB26"/>
  <c r="AB25"/>
  <c r="L25"/>
  <c r="AB24"/>
  <c r="AB18"/>
  <c r="Z11" i="43"/>
  <c r="AJ91" i="58"/>
  <c r="AJ87"/>
  <c r="T87"/>
  <c r="AJ79"/>
  <c r="T79"/>
  <c r="AB91"/>
  <c r="AB87"/>
  <c r="AB83"/>
  <c r="AB79"/>
  <c r="AL79" s="1"/>
  <c r="AJ30"/>
  <c r="AJ25"/>
  <c r="T25"/>
  <c r="T21"/>
  <c r="T18"/>
  <c r="T91"/>
  <c r="AB30"/>
  <c r="AB25"/>
  <c r="AB21"/>
  <c r="AB18"/>
  <c r="AB61"/>
  <c r="AB52"/>
  <c r="AB48"/>
  <c r="AJ61"/>
  <c r="T61"/>
  <c r="AL61" s="1"/>
  <c r="T52"/>
  <c r="T48"/>
  <c r="AL79" i="59"/>
  <c r="AH45" i="40"/>
  <c r="AL15" i="59"/>
  <c r="AL46"/>
  <c r="AL85"/>
  <c r="AL99"/>
  <c r="AL105"/>
  <c r="AL108"/>
  <c r="AL71"/>
  <c r="AL112"/>
  <c r="AL37"/>
  <c r="AL28"/>
  <c r="AL23"/>
  <c r="AL39"/>
  <c r="AL48"/>
  <c r="AL56"/>
  <c r="AL60"/>
  <c r="AL66"/>
  <c r="AL100"/>
  <c r="AL16"/>
  <c r="AL42"/>
  <c r="AL50"/>
  <c r="AL73"/>
  <c r="AL68"/>
  <c r="AL19"/>
  <c r="AL32"/>
  <c r="AL65"/>
  <c r="AL81"/>
  <c r="AL97"/>
  <c r="AL102"/>
  <c r="AL111"/>
  <c r="AL36"/>
  <c r="AL110"/>
  <c r="AL70"/>
  <c r="AM27" i="72"/>
  <c r="L27" i="73"/>
  <c r="L24"/>
  <c r="L21"/>
  <c r="L18"/>
  <c r="L15"/>
  <c r="L12"/>
  <c r="AP106" i="54"/>
  <c r="AM18" i="72"/>
  <c r="AL19"/>
  <c r="AM20"/>
  <c r="AL21"/>
  <c r="AM22"/>
  <c r="AL23"/>
  <c r="AM24"/>
  <c r="AL25"/>
  <c r="AM26"/>
  <c r="AL27"/>
  <c r="AM80"/>
  <c r="AM82"/>
  <c r="AM84"/>
  <c r="AM86"/>
  <c r="AL87"/>
  <c r="AM88"/>
  <c r="AL89"/>
  <c r="AM90"/>
  <c r="AL91"/>
  <c r="AM92"/>
  <c r="AL93"/>
  <c r="AM94"/>
  <c r="AL95"/>
  <c r="AM96"/>
  <c r="AL112"/>
  <c r="AM97"/>
  <c r="AL98"/>
  <c r="AM107"/>
  <c r="AM111"/>
  <c r="AM108"/>
  <c r="AM110"/>
  <c r="AL110"/>
  <c r="AL12"/>
  <c r="AL14"/>
  <c r="AL16"/>
  <c r="AL15"/>
  <c r="AM33"/>
  <c r="AM35"/>
  <c r="AL36"/>
  <c r="AM39"/>
  <c r="AL40"/>
  <c r="AM41"/>
  <c r="AL42"/>
  <c r="AM30"/>
  <c r="AM32"/>
  <c r="AL33"/>
  <c r="AM34"/>
  <c r="AL35"/>
  <c r="AM36"/>
  <c r="AL37"/>
  <c r="AM38"/>
  <c r="AL39"/>
  <c r="AM46"/>
  <c r="AM48"/>
  <c r="AL49"/>
  <c r="AM50"/>
  <c r="AL51"/>
  <c r="AM52"/>
  <c r="AL53"/>
  <c r="AM54"/>
  <c r="AL55"/>
  <c r="AM56"/>
  <c r="AL57"/>
  <c r="AM58"/>
  <c r="AL59"/>
  <c r="AM60"/>
  <c r="AL61"/>
  <c r="AM62"/>
  <c r="AL63"/>
  <c r="AM64"/>
  <c r="AL65"/>
  <c r="AM66"/>
  <c r="AL67"/>
  <c r="AM68"/>
  <c r="AL69"/>
  <c r="AM70"/>
  <c r="AL71"/>
  <c r="AM45"/>
  <c r="AM47"/>
  <c r="AM49"/>
  <c r="AM51"/>
  <c r="AM53"/>
  <c r="AM55"/>
  <c r="AM57"/>
  <c r="AM59"/>
  <c r="AM61"/>
  <c r="AM63"/>
  <c r="AM65"/>
  <c r="AM67"/>
  <c r="AM69"/>
  <c r="AM71"/>
  <c r="AL80"/>
  <c r="AL82"/>
  <c r="AL84"/>
  <c r="AL88"/>
  <c r="AL90"/>
  <c r="AM72"/>
  <c r="AM74"/>
  <c r="AM76"/>
  <c r="AM78"/>
  <c r="AL30"/>
  <c r="AM29"/>
  <c r="AM28"/>
  <c r="AL28"/>
  <c r="AL31"/>
  <c r="AL34"/>
  <c r="AP50" i="54"/>
  <c r="L25" i="73"/>
  <c r="L22"/>
  <c r="L20"/>
  <c r="L17"/>
  <c r="L19" s="1"/>
  <c r="T150"/>
  <c r="T147"/>
  <c r="T136"/>
  <c r="T130"/>
  <c r="T125"/>
  <c r="T122"/>
  <c r="T120"/>
  <c r="T117"/>
  <c r="T114"/>
  <c r="T112"/>
  <c r="T109"/>
  <c r="T107"/>
  <c r="T104"/>
  <c r="T102"/>
  <c r="T99"/>
  <c r="T96"/>
  <c r="T94"/>
  <c r="T91"/>
  <c r="T88"/>
  <c r="T82"/>
  <c r="T79"/>
  <c r="T76"/>
  <c r="T73"/>
  <c r="T68"/>
  <c r="T65"/>
  <c r="T62"/>
  <c r="T60"/>
  <c r="T57"/>
  <c r="T54"/>
  <c r="T51"/>
  <c r="T48"/>
  <c r="T46"/>
  <c r="T44"/>
  <c r="T36"/>
  <c r="T30"/>
  <c r="T27"/>
  <c r="T24"/>
  <c r="T21"/>
  <c r="T18"/>
  <c r="T15"/>
  <c r="T12"/>
  <c r="T44" i="56"/>
  <c r="AL29" i="72"/>
  <c r="AJ52" i="56"/>
  <c r="AJ44"/>
  <c r="AL13" i="72"/>
  <c r="AL58"/>
  <c r="AL60"/>
  <c r="T23" i="56"/>
  <c r="AL62" i="72"/>
  <c r="AJ95" i="56"/>
  <c r="AJ65"/>
  <c r="T145" i="73"/>
  <c r="T141"/>
  <c r="T138"/>
  <c r="T121"/>
  <c r="T103"/>
  <c r="T100"/>
  <c r="T89"/>
  <c r="T86"/>
  <c r="T83"/>
  <c r="T80"/>
  <c r="T77"/>
  <c r="T75"/>
  <c r="T72"/>
  <c r="T70"/>
  <c r="T67"/>
  <c r="T64"/>
  <c r="T61"/>
  <c r="T58"/>
  <c r="T59" s="1"/>
  <c r="T47"/>
  <c r="T45"/>
  <c r="T35"/>
  <c r="T32"/>
  <c r="T29"/>
  <c r="T25"/>
  <c r="T20"/>
  <c r="T107" i="56"/>
  <c r="AB90"/>
  <c r="AB86"/>
  <c r="AJ29"/>
  <c r="AL107" i="72"/>
  <c r="AL96"/>
  <c r="AL106"/>
  <c r="AL109"/>
  <c r="AL32"/>
  <c r="AL38"/>
  <c r="AL46"/>
  <c r="AL48"/>
  <c r="AL72"/>
  <c r="AL74"/>
  <c r="AL76"/>
  <c r="AL78"/>
  <c r="AP18" i="54"/>
  <c r="AC100" i="50"/>
  <c r="AK17"/>
  <c r="AK25" i="48"/>
  <c r="U41" i="49"/>
  <c r="M65" i="47"/>
  <c r="AL38"/>
  <c r="AQ69" i="46"/>
  <c r="Z59" i="41"/>
  <c r="AP46" i="45"/>
  <c r="AP49" i="44"/>
  <c r="AP41" i="42"/>
  <c r="Z35" i="43"/>
  <c r="AL112" i="49"/>
  <c r="U112"/>
  <c r="AJ108" i="56"/>
  <c r="T108"/>
  <c r="T78"/>
  <c r="T73"/>
  <c r="AB65"/>
  <c r="T39"/>
  <c r="T33"/>
  <c r="AJ31"/>
  <c r="T12"/>
  <c r="AB113" i="67"/>
  <c r="L113"/>
  <c r="AB111"/>
  <c r="L111"/>
  <c r="AB109"/>
  <c r="L109"/>
  <c r="AB107"/>
  <c r="L107"/>
  <c r="AL107" s="1"/>
  <c r="AB105"/>
  <c r="L105"/>
  <c r="AB103"/>
  <c r="L103"/>
  <c r="AB101"/>
  <c r="L101"/>
  <c r="AB99"/>
  <c r="L99"/>
  <c r="AL99" s="1"/>
  <c r="AB97"/>
  <c r="L97"/>
  <c r="AB95"/>
  <c r="L95"/>
  <c r="AB93"/>
  <c r="L93"/>
  <c r="AB91"/>
  <c r="L91"/>
  <c r="AL91" s="1"/>
  <c r="AB89"/>
  <c r="L89"/>
  <c r="AB87"/>
  <c r="AL87" s="1"/>
  <c r="L87"/>
  <c r="AB85"/>
  <c r="L85"/>
  <c r="AB83"/>
  <c r="L83"/>
  <c r="AL83" s="1"/>
  <c r="AB81"/>
  <c r="L81"/>
  <c r="AB79"/>
  <c r="L79"/>
  <c r="AB77"/>
  <c r="L77"/>
  <c r="AB75"/>
  <c r="L75"/>
  <c r="AL75" s="1"/>
  <c r="AB73"/>
  <c r="L73"/>
  <c r="AB71"/>
  <c r="L71"/>
  <c r="AB69"/>
  <c r="L69"/>
  <c r="AB67"/>
  <c r="L67"/>
  <c r="AL67" s="1"/>
  <c r="AB65"/>
  <c r="L65"/>
  <c r="AB63"/>
  <c r="L63"/>
  <c r="AB61"/>
  <c r="L61"/>
  <c r="AB59"/>
  <c r="L59"/>
  <c r="AL59" s="1"/>
  <c r="AB57"/>
  <c r="L57"/>
  <c r="AB55"/>
  <c r="L55"/>
  <c r="AB53"/>
  <c r="L53"/>
  <c r="AB51"/>
  <c r="L51"/>
  <c r="AL51" s="1"/>
  <c r="AB49"/>
  <c r="L49"/>
  <c r="AB47"/>
  <c r="L47"/>
  <c r="AB45"/>
  <c r="L45"/>
  <c r="AB43"/>
  <c r="L43"/>
  <c r="AL43" s="1"/>
  <c r="AB41"/>
  <c r="L41"/>
  <c r="AB39"/>
  <c r="L39"/>
  <c r="AB37"/>
  <c r="L37"/>
  <c r="AB35"/>
  <c r="L35"/>
  <c r="AL35" s="1"/>
  <c r="AB33"/>
  <c r="L33"/>
  <c r="AB31"/>
  <c r="L31"/>
  <c r="AB29"/>
  <c r="L29"/>
  <c r="AB27"/>
  <c r="L27"/>
  <c r="AL27" s="1"/>
  <c r="AB25"/>
  <c r="L25"/>
  <c r="AB23"/>
  <c r="L23"/>
  <c r="AB21"/>
  <c r="L21"/>
  <c r="AB19"/>
  <c r="AJ74" i="64"/>
  <c r="AJ68"/>
  <c r="T68"/>
  <c r="AJ66"/>
  <c r="T66"/>
  <c r="AJ64"/>
  <c r="T64"/>
  <c r="AJ62"/>
  <c r="AL54" i="47"/>
  <c r="AL22"/>
  <c r="AQ49" i="46"/>
  <c r="AL113" i="47"/>
  <c r="AJ99" i="56"/>
  <c r="AJ56"/>
  <c r="AJ27"/>
  <c r="AJ113" i="67"/>
  <c r="T113"/>
  <c r="AL113" s="1"/>
  <c r="AJ111"/>
  <c r="T111"/>
  <c r="AJ109"/>
  <c r="T109"/>
  <c r="AJ107"/>
  <c r="T107"/>
  <c r="AJ105"/>
  <c r="T105"/>
  <c r="AL105" s="1"/>
  <c r="AJ103"/>
  <c r="T103"/>
  <c r="AJ101"/>
  <c r="AL101" s="1"/>
  <c r="T101"/>
  <c r="AJ99"/>
  <c r="T99"/>
  <c r="AJ97"/>
  <c r="T97"/>
  <c r="AL97" s="1"/>
  <c r="AJ95"/>
  <c r="T95"/>
  <c r="AJ93"/>
  <c r="T93"/>
  <c r="AJ91"/>
  <c r="T91"/>
  <c r="AJ89"/>
  <c r="T89"/>
  <c r="AL89" s="1"/>
  <c r="AJ87"/>
  <c r="T87"/>
  <c r="AJ85"/>
  <c r="AL85" s="1"/>
  <c r="T85"/>
  <c r="AJ83"/>
  <c r="T83"/>
  <c r="AJ81"/>
  <c r="T81"/>
  <c r="AL81" s="1"/>
  <c r="AJ79"/>
  <c r="T79"/>
  <c r="AJ77"/>
  <c r="T77"/>
  <c r="AJ75"/>
  <c r="T75"/>
  <c r="AJ73"/>
  <c r="T73"/>
  <c r="AL73" s="1"/>
  <c r="AJ71"/>
  <c r="T71"/>
  <c r="AJ69"/>
  <c r="AL69" s="1"/>
  <c r="T69"/>
  <c r="AJ67"/>
  <c r="T67"/>
  <c r="AJ65"/>
  <c r="T65"/>
  <c r="AL65" s="1"/>
  <c r="AJ63"/>
  <c r="T63"/>
  <c r="AJ61"/>
  <c r="T61"/>
  <c r="AJ59"/>
  <c r="T59"/>
  <c r="AJ57"/>
  <c r="T57"/>
  <c r="AL57" s="1"/>
  <c r="AJ55"/>
  <c r="T55"/>
  <c r="AJ53"/>
  <c r="AL53" s="1"/>
  <c r="T53"/>
  <c r="AJ51"/>
  <c r="T51"/>
  <c r="AJ49"/>
  <c r="T49"/>
  <c r="AL49" s="1"/>
  <c r="AJ47"/>
  <c r="T47"/>
  <c r="AJ45"/>
  <c r="T45"/>
  <c r="AJ43"/>
  <c r="T43"/>
  <c r="AJ41"/>
  <c r="T41"/>
  <c r="AL41" s="1"/>
  <c r="AJ39"/>
  <c r="T39"/>
  <c r="AJ37"/>
  <c r="T37"/>
  <c r="AJ35"/>
  <c r="T35"/>
  <c r="AJ33"/>
  <c r="T33"/>
  <c r="AL33" s="1"/>
  <c r="AJ31"/>
  <c r="T31"/>
  <c r="AJ29"/>
  <c r="T29"/>
  <c r="AJ27"/>
  <c r="T27"/>
  <c r="AJ25"/>
  <c r="T25"/>
  <c r="AL25" s="1"/>
  <c r="AJ23"/>
  <c r="T23"/>
  <c r="AJ21"/>
  <c r="AL21" s="1"/>
  <c r="T21"/>
  <c r="AJ19"/>
  <c r="T19"/>
  <c r="AJ17"/>
  <c r="T17"/>
  <c r="AJ15"/>
  <c r="T15"/>
  <c r="AJ13"/>
  <c r="T13"/>
  <c r="AJ113" i="65"/>
  <c r="T113"/>
  <c r="AJ111"/>
  <c r="T111"/>
  <c r="AJ109"/>
  <c r="T109"/>
  <c r="AJ107"/>
  <c r="T107"/>
  <c r="AJ105"/>
  <c r="T105"/>
  <c r="AJ103"/>
  <c r="T103"/>
  <c r="AJ101"/>
  <c r="T101"/>
  <c r="AJ99"/>
  <c r="T99"/>
  <c r="AJ97"/>
  <c r="T97"/>
  <c r="AJ95"/>
  <c r="T95"/>
  <c r="AJ93"/>
  <c r="T93"/>
  <c r="AJ91"/>
  <c r="AL91" s="1"/>
  <c r="T91"/>
  <c r="AJ89"/>
  <c r="T89"/>
  <c r="AJ87"/>
  <c r="T87"/>
  <c r="AJ85"/>
  <c r="T85"/>
  <c r="AJ83"/>
  <c r="T83"/>
  <c r="AJ81"/>
  <c r="T81"/>
  <c r="AJ79"/>
  <c r="T79"/>
  <c r="AJ77"/>
  <c r="T77"/>
  <c r="AJ75"/>
  <c r="T75"/>
  <c r="AJ73"/>
  <c r="T73"/>
  <c r="AJ71"/>
  <c r="T71"/>
  <c r="AL71" s="1"/>
  <c r="AJ69"/>
  <c r="T69"/>
  <c r="AJ67"/>
  <c r="T67"/>
  <c r="AJ65"/>
  <c r="T65"/>
  <c r="AJ63"/>
  <c r="T63"/>
  <c r="AJ61"/>
  <c r="T61"/>
  <c r="AJ59"/>
  <c r="AL59" s="1"/>
  <c r="T59"/>
  <c r="AJ57"/>
  <c r="T57"/>
  <c r="AJ55"/>
  <c r="T55"/>
  <c r="AJ53"/>
  <c r="T53"/>
  <c r="AJ51"/>
  <c r="T51"/>
  <c r="AJ49"/>
  <c r="T49"/>
  <c r="AJ47"/>
  <c r="T47"/>
  <c r="AJ45"/>
  <c r="T45"/>
  <c r="AJ43"/>
  <c r="T43"/>
  <c r="AJ41"/>
  <c r="T41"/>
  <c r="AJ39"/>
  <c r="T39"/>
  <c r="AJ37"/>
  <c r="T37"/>
  <c r="AJ35"/>
  <c r="AL35" s="1"/>
  <c r="T35"/>
  <c r="AJ33"/>
  <c r="T33"/>
  <c r="AJ32"/>
  <c r="T32"/>
  <c r="AJ30"/>
  <c r="T30"/>
  <c r="AJ28"/>
  <c r="T28"/>
  <c r="AJ26"/>
  <c r="T26"/>
  <c r="AJ24"/>
  <c r="T24"/>
  <c r="AJ22"/>
  <c r="T22"/>
  <c r="AJ20"/>
  <c r="T20"/>
  <c r="AJ18"/>
  <c r="T18"/>
  <c r="AJ16"/>
  <c r="T16"/>
  <c r="AJ14"/>
  <c r="T14"/>
  <c r="AJ12"/>
  <c r="AL12" s="1"/>
  <c r="T12"/>
  <c r="AJ112" i="64"/>
  <c r="T112"/>
  <c r="AB78"/>
  <c r="L72"/>
  <c r="AB68"/>
  <c r="L68"/>
  <c r="AB66"/>
  <c r="L66"/>
  <c r="AB64"/>
  <c r="L64"/>
  <c r="L19" i="67"/>
  <c r="AB17"/>
  <c r="L17"/>
  <c r="AL17" s="1"/>
  <c r="AB15"/>
  <c r="L15"/>
  <c r="AL15" s="1"/>
  <c r="AB13"/>
  <c r="L13"/>
  <c r="AB113" i="65"/>
  <c r="L113"/>
  <c r="AB111"/>
  <c r="L111"/>
  <c r="AB109"/>
  <c r="L109"/>
  <c r="AL109" s="1"/>
  <c r="AB107"/>
  <c r="L107"/>
  <c r="AB105"/>
  <c r="L105"/>
  <c r="AB103"/>
  <c r="L103"/>
  <c r="AL103" s="1"/>
  <c r="AB101"/>
  <c r="L101"/>
  <c r="AL101" s="1"/>
  <c r="AB99"/>
  <c r="L99"/>
  <c r="AB97"/>
  <c r="L97"/>
  <c r="AB95"/>
  <c r="L95"/>
  <c r="AB93"/>
  <c r="L93"/>
  <c r="AL93" s="1"/>
  <c r="AB91"/>
  <c r="L91"/>
  <c r="AB89"/>
  <c r="L89"/>
  <c r="AB87"/>
  <c r="L87"/>
  <c r="AL87" s="1"/>
  <c r="AB85"/>
  <c r="L85"/>
  <c r="AB83"/>
  <c r="L83"/>
  <c r="AB81"/>
  <c r="L81"/>
  <c r="AB79"/>
  <c r="L79"/>
  <c r="AB77"/>
  <c r="L77"/>
  <c r="AL77" s="1"/>
  <c r="AB75"/>
  <c r="L75"/>
  <c r="AB73"/>
  <c r="L73"/>
  <c r="AB71"/>
  <c r="L71"/>
  <c r="AB69"/>
  <c r="L69"/>
  <c r="AL69" s="1"/>
  <c r="AB67"/>
  <c r="L67"/>
  <c r="AB65"/>
  <c r="L65"/>
  <c r="AB63"/>
  <c r="L63"/>
  <c r="AB61"/>
  <c r="L61"/>
  <c r="AL61" s="1"/>
  <c r="AB59"/>
  <c r="L59"/>
  <c r="AB57"/>
  <c r="L57"/>
  <c r="AB55"/>
  <c r="L55"/>
  <c r="AL55" s="1"/>
  <c r="AB53"/>
  <c r="L53"/>
  <c r="AL53" s="1"/>
  <c r="AB51"/>
  <c r="L51"/>
  <c r="AB49"/>
  <c r="L49"/>
  <c r="AB47"/>
  <c r="L47"/>
  <c r="AB45"/>
  <c r="L45"/>
  <c r="AL45" s="1"/>
  <c r="AB43"/>
  <c r="L43"/>
  <c r="AB41"/>
  <c r="L41"/>
  <c r="AB39"/>
  <c r="L39"/>
  <c r="AL39" s="1"/>
  <c r="AB37"/>
  <c r="L37"/>
  <c r="AL37" s="1"/>
  <c r="AB35"/>
  <c r="L35"/>
  <c r="AB33"/>
  <c r="L33"/>
  <c r="AB32"/>
  <c r="L32"/>
  <c r="AB30"/>
  <c r="L30"/>
  <c r="AL30" s="1"/>
  <c r="AB28"/>
  <c r="L28"/>
  <c r="AB26"/>
  <c r="L26"/>
  <c r="AB24"/>
  <c r="L24"/>
  <c r="AB22"/>
  <c r="L22"/>
  <c r="AL22" s="1"/>
  <c r="AB20"/>
  <c r="L20"/>
  <c r="AB18"/>
  <c r="L18"/>
  <c r="AB16"/>
  <c r="L16"/>
  <c r="AB14"/>
  <c r="L14"/>
  <c r="AL14" s="1"/>
  <c r="AB12"/>
  <c r="L12"/>
  <c r="AB112" i="64"/>
  <c r="T82"/>
  <c r="T78"/>
  <c r="AB58"/>
  <c r="AJ52"/>
  <c r="T48"/>
  <c r="AJ46"/>
  <c r="T42"/>
  <c r="AJ30"/>
  <c r="T30"/>
  <c r="T91" i="63"/>
  <c r="AB55"/>
  <c r="AB51"/>
  <c r="AB41"/>
  <c r="AJ21"/>
  <c r="T21"/>
  <c r="T17"/>
  <c r="AJ16"/>
  <c r="T16"/>
  <c r="AL16" s="1"/>
  <c r="AB112" i="62"/>
  <c r="AB88"/>
  <c r="AB79"/>
  <c r="AB75"/>
  <c r="AJ50"/>
  <c r="T50"/>
  <c r="T49"/>
  <c r="AB107" i="60"/>
  <c r="AJ91"/>
  <c r="T91"/>
  <c r="AB68"/>
  <c r="T54"/>
  <c r="T50"/>
  <c r="AB36"/>
  <c r="T20"/>
  <c r="T16"/>
  <c r="T90" i="61"/>
  <c r="T82"/>
  <c r="AJ44"/>
  <c r="T44"/>
  <c r="AB112" i="58"/>
  <c r="AB103"/>
  <c r="AB99"/>
  <c r="AJ71"/>
  <c r="T71"/>
  <c r="AL71" s="1"/>
  <c r="T69"/>
  <c r="AB39"/>
  <c r="AL39" s="1"/>
  <c r="AL88" i="59"/>
  <c r="AL96"/>
  <c r="AL86"/>
  <c r="AL94"/>
  <c r="AL13"/>
  <c r="AL21"/>
  <c r="AL34"/>
  <c r="AL67"/>
  <c r="AL89"/>
  <c r="AL107"/>
  <c r="AM79" i="72"/>
  <c r="AL45"/>
  <c r="AL47"/>
  <c r="AL50"/>
  <c r="AL52"/>
  <c r="AL54"/>
  <c r="AL56"/>
  <c r="AL64"/>
  <c r="AL66"/>
  <c r="AL73"/>
  <c r="AL75"/>
  <c r="AL77"/>
  <c r="AL79"/>
  <c r="AL81"/>
  <c r="AL83"/>
  <c r="AL85"/>
  <c r="AL111"/>
  <c r="AB48" i="64"/>
  <c r="L48"/>
  <c r="AB42"/>
  <c r="AB32"/>
  <c r="AB30"/>
  <c r="L26"/>
  <c r="AL26" s="1"/>
  <c r="AJ55" i="63"/>
  <c r="T55"/>
  <c r="T51"/>
  <c r="T41"/>
  <c r="AB21"/>
  <c r="AB17"/>
  <c r="L17"/>
  <c r="AB16"/>
  <c r="AJ88" i="62"/>
  <c r="T88"/>
  <c r="AJ75"/>
  <c r="T75"/>
  <c r="AB50"/>
  <c r="AB49"/>
  <c r="AJ107" i="60"/>
  <c r="T107"/>
  <c r="AB91"/>
  <c r="AJ68"/>
  <c r="T68"/>
  <c r="AB50"/>
  <c r="AJ36"/>
  <c r="T36"/>
  <c r="AJ106" i="61"/>
  <c r="T74"/>
  <c r="AB44"/>
  <c r="AJ12"/>
  <c r="T112" i="58"/>
  <c r="AJ99"/>
  <c r="T99"/>
  <c r="AB71"/>
  <c r="AB69"/>
  <c r="AJ39"/>
  <c r="T39"/>
  <c r="AL68" i="72"/>
  <c r="AL70"/>
  <c r="J34" i="68"/>
  <c r="L34" s="1"/>
  <c r="N34" s="1"/>
  <c r="J30"/>
  <c r="L30" s="1"/>
  <c r="N30" s="1"/>
  <c r="J26"/>
  <c r="L26" s="1"/>
  <c r="N26" s="1"/>
  <c r="AL66" i="47"/>
  <c r="AL50"/>
  <c r="AL34"/>
  <c r="AL18"/>
  <c r="AQ65" i="46"/>
  <c r="AQ45"/>
  <c r="AL113" i="50"/>
  <c r="AJ107" i="56"/>
  <c r="T99"/>
  <c r="AJ73"/>
  <c r="T69"/>
  <c r="T56"/>
  <c r="T48"/>
  <c r="T35"/>
  <c r="T27"/>
  <c r="AB19"/>
  <c r="AJ113" i="66"/>
  <c r="T113"/>
  <c r="AJ111"/>
  <c r="T111"/>
  <c r="AJ109"/>
  <c r="AL109" s="1"/>
  <c r="T109"/>
  <c r="AL108"/>
  <c r="AJ107"/>
  <c r="AL107" s="1"/>
  <c r="T107"/>
  <c r="AL106"/>
  <c r="AJ105"/>
  <c r="T105"/>
  <c r="AL105" s="1"/>
  <c r="AL104"/>
  <c r="AJ103"/>
  <c r="T103"/>
  <c r="AL102"/>
  <c r="AJ101"/>
  <c r="T101"/>
  <c r="AJ99"/>
  <c r="T99"/>
  <c r="AJ97"/>
  <c r="T97"/>
  <c r="AJ95"/>
  <c r="T95"/>
  <c r="AL94"/>
  <c r="AJ93"/>
  <c r="T93"/>
  <c r="AL92"/>
  <c r="AJ91"/>
  <c r="T91"/>
  <c r="AL90"/>
  <c r="AJ89"/>
  <c r="T89"/>
  <c r="AL89" s="1"/>
  <c r="AJ87"/>
  <c r="T87"/>
  <c r="AL86"/>
  <c r="AJ85"/>
  <c r="T85"/>
  <c r="AJ83"/>
  <c r="T83"/>
  <c r="AJ81"/>
  <c r="T81"/>
  <c r="AL81" s="1"/>
  <c r="AJ79"/>
  <c r="T79"/>
  <c r="AL78"/>
  <c r="AJ77"/>
  <c r="T77"/>
  <c r="AL76"/>
  <c r="AJ75"/>
  <c r="T75"/>
  <c r="AL74"/>
  <c r="AJ73"/>
  <c r="T73"/>
  <c r="AL73" s="1"/>
  <c r="AJ71"/>
  <c r="T71"/>
  <c r="AJ69"/>
  <c r="T69"/>
  <c r="AJ67"/>
  <c r="T67"/>
  <c r="AJ65"/>
  <c r="T65"/>
  <c r="AL65" s="1"/>
  <c r="AJ63"/>
  <c r="T63"/>
  <c r="AJ61"/>
  <c r="T61"/>
  <c r="AL60"/>
  <c r="AJ59"/>
  <c r="T59"/>
  <c r="AL58"/>
  <c r="AJ57"/>
  <c r="T57"/>
  <c r="AL57" s="1"/>
  <c r="AJ55"/>
  <c r="T55"/>
  <c r="AJ53"/>
  <c r="T53"/>
  <c r="AJ51"/>
  <c r="T51"/>
  <c r="AJ49"/>
  <c r="T49"/>
  <c r="AL49" s="1"/>
  <c r="AJ47"/>
  <c r="T47"/>
  <c r="AL46"/>
  <c r="AJ45"/>
  <c r="AL45" s="1"/>
  <c r="T45"/>
  <c r="AL44"/>
  <c r="AJ43"/>
  <c r="T43"/>
  <c r="AJ41"/>
  <c r="T41"/>
  <c r="AL41" s="1"/>
  <c r="AL40"/>
  <c r="AJ39"/>
  <c r="AL55" i="67"/>
  <c r="AL37"/>
  <c r="AL23"/>
  <c r="AL19"/>
  <c r="AL113" i="65"/>
  <c r="AL105"/>
  <c r="AL97"/>
  <c r="AL89"/>
  <c r="AL85"/>
  <c r="AL81"/>
  <c r="AL73"/>
  <c r="AL65"/>
  <c r="AL57"/>
  <c r="AL49"/>
  <c r="AL41"/>
  <c r="AL18"/>
  <c r="J32" i="68"/>
  <c r="L32" s="1"/>
  <c r="N32" s="1"/>
  <c r="J28"/>
  <c r="L28" s="1"/>
  <c r="N28" s="1"/>
  <c r="J24"/>
  <c r="L24" s="1"/>
  <c r="N24" s="1"/>
  <c r="AL105" i="50"/>
  <c r="AP34" i="54"/>
  <c r="AH89" i="40"/>
  <c r="AC110" i="50"/>
  <c r="U68"/>
  <c r="AK66"/>
  <c r="U35"/>
  <c r="AK33"/>
  <c r="AK73" i="48"/>
  <c r="AK41"/>
  <c r="AK17"/>
  <c r="U57" i="49"/>
  <c r="U25"/>
  <c r="AL74" i="47"/>
  <c r="AC68"/>
  <c r="AL58"/>
  <c r="AL42"/>
  <c r="AL26"/>
  <c r="AQ53" i="46"/>
  <c r="AP11"/>
  <c r="Z35" i="41"/>
  <c r="Z61" i="45"/>
  <c r="AP30"/>
  <c r="Z65" i="44"/>
  <c r="AR65" s="1"/>
  <c r="AP33"/>
  <c r="AP57" i="42"/>
  <c r="Z25"/>
  <c r="Z59" i="43"/>
  <c r="Z19"/>
  <c r="AL112" i="50"/>
  <c r="AC112"/>
  <c r="U112"/>
  <c r="AK113" i="48"/>
  <c r="AH106" i="41"/>
  <c r="AP106" i="44"/>
  <c r="AP106" i="43"/>
  <c r="T11" i="58"/>
  <c r="AJ11"/>
  <c r="T11" i="65"/>
  <c r="AJ11"/>
  <c r="T11" i="67"/>
  <c r="AJ11"/>
  <c r="T11" i="66"/>
  <c r="AJ11"/>
  <c r="T112" i="56"/>
  <c r="L108"/>
  <c r="T103"/>
  <c r="AB99"/>
  <c r="T86"/>
  <c r="T65"/>
  <c r="AJ61"/>
  <c r="AB56"/>
  <c r="AB48"/>
  <c r="T43"/>
  <c r="AJ41"/>
  <c r="AJ39"/>
  <c r="AB35"/>
  <c r="T29"/>
  <c r="AJ19"/>
  <c r="T19"/>
  <c r="AJ15"/>
  <c r="T15"/>
  <c r="AJ12"/>
  <c r="AL33" i="65"/>
  <c r="AB113" i="66"/>
  <c r="L113"/>
  <c r="AB111"/>
  <c r="L111"/>
  <c r="AL111" s="1"/>
  <c r="AB109"/>
  <c r="L109"/>
  <c r="AB107"/>
  <c r="L107"/>
  <c r="AB105"/>
  <c r="L105"/>
  <c r="AB103"/>
  <c r="L103"/>
  <c r="AL103" s="1"/>
  <c r="AB101"/>
  <c r="L101"/>
  <c r="AB99"/>
  <c r="L99"/>
  <c r="AB97"/>
  <c r="L97"/>
  <c r="AB95"/>
  <c r="L95"/>
  <c r="AL95" s="1"/>
  <c r="AB93"/>
  <c r="L93"/>
  <c r="AB91"/>
  <c r="AL91" s="1"/>
  <c r="L91"/>
  <c r="AB89"/>
  <c r="L89"/>
  <c r="AB87"/>
  <c r="L87"/>
  <c r="AL87" s="1"/>
  <c r="AB85"/>
  <c r="L85"/>
  <c r="AB83"/>
  <c r="L83"/>
  <c r="AB81"/>
  <c r="L81"/>
  <c r="AB79"/>
  <c r="L79"/>
  <c r="AL79" s="1"/>
  <c r="AB77"/>
  <c r="L77"/>
  <c r="AB75"/>
  <c r="L75"/>
  <c r="AB73"/>
  <c r="L73"/>
  <c r="AB71"/>
  <c r="L71"/>
  <c r="AL71" s="1"/>
  <c r="AB69"/>
  <c r="L69"/>
  <c r="AB67"/>
  <c r="L67"/>
  <c r="AB65"/>
  <c r="L65"/>
  <c r="AB63"/>
  <c r="L63"/>
  <c r="AL63" s="1"/>
  <c r="AB61"/>
  <c r="L61"/>
  <c r="AB59"/>
  <c r="AL59" s="1"/>
  <c r="L59"/>
  <c r="AB57"/>
  <c r="L57"/>
  <c r="AB55"/>
  <c r="L55"/>
  <c r="AL55" s="1"/>
  <c r="AB53"/>
  <c r="L53"/>
  <c r="AB51"/>
  <c r="L51"/>
  <c r="AB49"/>
  <c r="L49"/>
  <c r="AB47"/>
  <c r="L47"/>
  <c r="AL47" s="1"/>
  <c r="AB45"/>
  <c r="L45"/>
  <c r="AB43"/>
  <c r="L43"/>
  <c r="AB41"/>
  <c r="L41"/>
  <c r="AB39"/>
  <c r="L39"/>
  <c r="AL39" s="1"/>
  <c r="AB37"/>
  <c r="L37"/>
  <c r="AB35"/>
  <c r="L35"/>
  <c r="AB33"/>
  <c r="L33"/>
  <c r="AB31"/>
  <c r="L31"/>
  <c r="AL31" s="1"/>
  <c r="AB29"/>
  <c r="L29"/>
  <c r="L21"/>
  <c r="AB19"/>
  <c r="L19"/>
  <c r="AB17"/>
  <c r="L17"/>
  <c r="AB15"/>
  <c r="AL15" s="1"/>
  <c r="L15"/>
  <c r="AJ112" i="67"/>
  <c r="T112"/>
  <c r="AJ110"/>
  <c r="T110"/>
  <c r="AJ108"/>
  <c r="T108"/>
  <c r="AJ106"/>
  <c r="AL106" s="1"/>
  <c r="T106"/>
  <c r="AJ104"/>
  <c r="T104"/>
  <c r="AJ102"/>
  <c r="T102"/>
  <c r="AJ100"/>
  <c r="T100"/>
  <c r="AJ98"/>
  <c r="AL98" s="1"/>
  <c r="T98"/>
  <c r="AJ96"/>
  <c r="T96"/>
  <c r="AJ94"/>
  <c r="T94"/>
  <c r="AJ92"/>
  <c r="T92"/>
  <c r="AJ90"/>
  <c r="AL90" s="1"/>
  <c r="T90"/>
  <c r="AJ88"/>
  <c r="T88"/>
  <c r="AJ86"/>
  <c r="T86"/>
  <c r="AJ84"/>
  <c r="T84"/>
  <c r="AJ82"/>
  <c r="AL82" s="1"/>
  <c r="T82"/>
  <c r="AJ80"/>
  <c r="T80"/>
  <c r="AJ78"/>
  <c r="T78"/>
  <c r="AJ76"/>
  <c r="T76"/>
  <c r="AJ74"/>
  <c r="AL74" s="1"/>
  <c r="T74"/>
  <c r="AJ72"/>
  <c r="T72"/>
  <c r="AJ70"/>
  <c r="T70"/>
  <c r="AJ68"/>
  <c r="T68"/>
  <c r="AJ66"/>
  <c r="T66"/>
  <c r="AJ64"/>
  <c r="T64"/>
  <c r="AJ62"/>
  <c r="T62"/>
  <c r="AJ60"/>
  <c r="T60"/>
  <c r="AJ58"/>
  <c r="AL58" s="1"/>
  <c r="T58"/>
  <c r="AJ56"/>
  <c r="T56"/>
  <c r="AJ54"/>
  <c r="T54"/>
  <c r="AJ52"/>
  <c r="T52"/>
  <c r="AJ50"/>
  <c r="AL50" s="1"/>
  <c r="T50"/>
  <c r="AJ48"/>
  <c r="T48"/>
  <c r="AJ46"/>
  <c r="T46"/>
  <c r="AJ44"/>
  <c r="T44"/>
  <c r="AJ42"/>
  <c r="AL42" s="1"/>
  <c r="T42"/>
  <c r="AJ40"/>
  <c r="T40"/>
  <c r="AJ38"/>
  <c r="T38"/>
  <c r="AJ36"/>
  <c r="T36"/>
  <c r="AJ34"/>
  <c r="T34"/>
  <c r="AJ32"/>
  <c r="T32"/>
  <c r="AJ30"/>
  <c r="T30"/>
  <c r="AJ28"/>
  <c r="T28"/>
  <c r="AJ26"/>
  <c r="AL26" s="1"/>
  <c r="T26"/>
  <c r="AJ24"/>
  <c r="T24"/>
  <c r="AJ22"/>
  <c r="T22"/>
  <c r="AJ20"/>
  <c r="T20"/>
  <c r="AJ18"/>
  <c r="AL18" s="1"/>
  <c r="T18"/>
  <c r="AJ16"/>
  <c r="T16"/>
  <c r="AJ14"/>
  <c r="T14"/>
  <c r="AJ12"/>
  <c r="T12"/>
  <c r="AJ112" i="65"/>
  <c r="AL112" s="1"/>
  <c r="T112"/>
  <c r="AJ110"/>
  <c r="T110"/>
  <c r="AJ108"/>
  <c r="T108"/>
  <c r="AJ106"/>
  <c r="T106"/>
  <c r="AJ104"/>
  <c r="AL104" s="1"/>
  <c r="T104"/>
  <c r="AJ102"/>
  <c r="T102"/>
  <c r="AJ100"/>
  <c r="T100"/>
  <c r="AJ98"/>
  <c r="T98"/>
  <c r="AJ96"/>
  <c r="AL96" s="1"/>
  <c r="T96"/>
  <c r="AJ94"/>
  <c r="T94"/>
  <c r="AJ92"/>
  <c r="T92"/>
  <c r="AJ90"/>
  <c r="T90"/>
  <c r="AJ88"/>
  <c r="AL88" s="1"/>
  <c r="T88"/>
  <c r="AJ86"/>
  <c r="T86"/>
  <c r="AJ84"/>
  <c r="T84"/>
  <c r="AJ82"/>
  <c r="T82"/>
  <c r="AJ80"/>
  <c r="AL80" s="1"/>
  <c r="T80"/>
  <c r="AJ78"/>
  <c r="T78"/>
  <c r="AJ76"/>
  <c r="T76"/>
  <c r="AJ74"/>
  <c r="T74"/>
  <c r="AJ72"/>
  <c r="AL72" s="1"/>
  <c r="T72"/>
  <c r="AJ70"/>
  <c r="T70"/>
  <c r="AJ68"/>
  <c r="T68"/>
  <c r="AJ66"/>
  <c r="T66"/>
  <c r="AJ64"/>
  <c r="AL64" s="1"/>
  <c r="T64"/>
  <c r="AJ62"/>
  <c r="T62"/>
  <c r="AJ60"/>
  <c r="T60"/>
  <c r="AJ58"/>
  <c r="T58"/>
  <c r="AJ56"/>
  <c r="AL56" s="1"/>
  <c r="T56"/>
  <c r="AJ54"/>
  <c r="T54"/>
  <c r="AJ52"/>
  <c r="T52"/>
  <c r="AJ50"/>
  <c r="T50"/>
  <c r="AJ48"/>
  <c r="AL48" s="1"/>
  <c r="T48"/>
  <c r="AJ46"/>
  <c r="T46"/>
  <c r="AJ44"/>
  <c r="T44"/>
  <c r="AJ42"/>
  <c r="T42"/>
  <c r="AJ40"/>
  <c r="T40"/>
  <c r="AJ38"/>
  <c r="T38"/>
  <c r="AJ36"/>
  <c r="T36"/>
  <c r="AJ34"/>
  <c r="T34"/>
  <c r="AJ19"/>
  <c r="T19"/>
  <c r="AJ17"/>
  <c r="T17"/>
  <c r="AL17" s="1"/>
  <c r="AJ15"/>
  <c r="T15"/>
  <c r="AJ13"/>
  <c r="T13"/>
  <c r="L112" i="64"/>
  <c r="AB110"/>
  <c r="L110"/>
  <c r="AB108"/>
  <c r="L108"/>
  <c r="AB106"/>
  <c r="L106"/>
  <c r="AB104"/>
  <c r="AJ94"/>
  <c r="T94"/>
  <c r="AJ92"/>
  <c r="T92"/>
  <c r="AJ90"/>
  <c r="AJ88"/>
  <c r="T88"/>
  <c r="AJ82"/>
  <c r="L82"/>
  <c r="AB80"/>
  <c r="T74"/>
  <c r="T62"/>
  <c r="AJ60"/>
  <c r="T60"/>
  <c r="AJ56"/>
  <c r="T56"/>
  <c r="AB52"/>
  <c r="L52"/>
  <c r="AB50"/>
  <c r="L50"/>
  <c r="AB46"/>
  <c r="L30"/>
  <c r="AB28"/>
  <c r="L28"/>
  <c r="AJ20"/>
  <c r="AJ18"/>
  <c r="T18"/>
  <c r="AJ16"/>
  <c r="T16"/>
  <c r="AJ14"/>
  <c r="T14"/>
  <c r="AJ12"/>
  <c r="T12"/>
  <c r="AB86" i="63"/>
  <c r="L86"/>
  <c r="AB85"/>
  <c r="AJ79"/>
  <c r="AJ75"/>
  <c r="AJ63"/>
  <c r="T63"/>
  <c r="T59"/>
  <c r="AB47"/>
  <c r="AB37"/>
  <c r="AB33"/>
  <c r="T25"/>
  <c r="AB84" i="62"/>
  <c r="T79"/>
  <c r="AB34"/>
  <c r="AB25"/>
  <c r="L20" i="60"/>
  <c r="AB106" i="61"/>
  <c r="T103" i="58"/>
  <c r="AB95"/>
  <c r="AL12" i="59"/>
  <c r="AL24"/>
  <c r="AL29"/>
  <c r="AL38"/>
  <c r="AL47"/>
  <c r="AL51"/>
  <c r="AL55"/>
  <c r="AL64"/>
  <c r="AL74"/>
  <c r="AL61"/>
  <c r="AL109"/>
  <c r="AL98"/>
  <c r="AL25"/>
  <c r="AL59"/>
  <c r="AM102" i="72"/>
  <c r="AM104"/>
  <c r="AL105"/>
  <c r="AM106"/>
  <c r="AM81"/>
  <c r="AL18"/>
  <c r="AL20"/>
  <c r="AL22"/>
  <c r="AL24"/>
  <c r="AL26"/>
  <c r="AM31"/>
  <c r="AM37"/>
  <c r="AM43"/>
  <c r="AL44"/>
  <c r="AM40"/>
  <c r="AL41"/>
  <c r="AM42"/>
  <c r="AL43"/>
  <c r="AM44"/>
  <c r="AL92"/>
  <c r="AL94"/>
  <c r="AL108"/>
  <c r="AM73"/>
  <c r="AM75"/>
  <c r="AM77"/>
  <c r="T39" i="66"/>
  <c r="AJ37"/>
  <c r="T37"/>
  <c r="AJ35"/>
  <c r="T35"/>
  <c r="AJ33"/>
  <c r="T33"/>
  <c r="AJ31"/>
  <c r="T31"/>
  <c r="AJ29"/>
  <c r="T29"/>
  <c r="AL29" s="1"/>
  <c r="AJ19"/>
  <c r="T19"/>
  <c r="AJ17"/>
  <c r="T17"/>
  <c r="AJ15"/>
  <c r="T15"/>
  <c r="AB112" i="67"/>
  <c r="L112"/>
  <c r="AB110"/>
  <c r="L110"/>
  <c r="AL110" s="1"/>
  <c r="AB108"/>
  <c r="L108"/>
  <c r="AB106"/>
  <c r="L106"/>
  <c r="AB104"/>
  <c r="L104"/>
  <c r="AB102"/>
  <c r="L102"/>
  <c r="AL102" s="1"/>
  <c r="AB100"/>
  <c r="L100"/>
  <c r="AB98"/>
  <c r="L98"/>
  <c r="AB96"/>
  <c r="L96"/>
  <c r="AB94"/>
  <c r="L94"/>
  <c r="AB92"/>
  <c r="L92"/>
  <c r="AB90"/>
  <c r="L90"/>
  <c r="AB88"/>
  <c r="L88"/>
  <c r="AB86"/>
  <c r="L86"/>
  <c r="AL86" s="1"/>
  <c r="AB84"/>
  <c r="L84"/>
  <c r="AB82"/>
  <c r="L82"/>
  <c r="AB80"/>
  <c r="L80"/>
  <c r="AB78"/>
  <c r="L78"/>
  <c r="AL78" s="1"/>
  <c r="AB76"/>
  <c r="L76"/>
  <c r="AB74"/>
  <c r="L74"/>
  <c r="AB72"/>
  <c r="L72"/>
  <c r="AB70"/>
  <c r="L70"/>
  <c r="AL70" s="1"/>
  <c r="AB68"/>
  <c r="L68"/>
  <c r="AB66"/>
  <c r="L66"/>
  <c r="AB64"/>
  <c r="L64"/>
  <c r="AB62"/>
  <c r="L62"/>
  <c r="AB60"/>
  <c r="L60"/>
  <c r="AB58"/>
  <c r="L58"/>
  <c r="AB56"/>
  <c r="L56"/>
  <c r="AB54"/>
  <c r="L54"/>
  <c r="AL54" s="1"/>
  <c r="AB52"/>
  <c r="L52"/>
  <c r="AB50"/>
  <c r="L50"/>
  <c r="AB48"/>
  <c r="L48"/>
  <c r="AB46"/>
  <c r="L46"/>
  <c r="AL46" s="1"/>
  <c r="AB44"/>
  <c r="L44"/>
  <c r="AB42"/>
  <c r="L42"/>
  <c r="AB40"/>
  <c r="L40"/>
  <c r="AB38"/>
  <c r="L38"/>
  <c r="AL38" s="1"/>
  <c r="AB36"/>
  <c r="L36"/>
  <c r="AB34"/>
  <c r="L34"/>
  <c r="AB32"/>
  <c r="L32"/>
  <c r="AB30"/>
  <c r="L30"/>
  <c r="AB28"/>
  <c r="L28"/>
  <c r="AB26"/>
  <c r="L26"/>
  <c r="AB24"/>
  <c r="L24"/>
  <c r="AB22"/>
  <c r="L22"/>
  <c r="AL22" s="1"/>
  <c r="AB20"/>
  <c r="L20"/>
  <c r="AB18"/>
  <c r="L18"/>
  <c r="AB16"/>
  <c r="L16"/>
  <c r="AB14"/>
  <c r="L14"/>
  <c r="AL14" s="1"/>
  <c r="AB12"/>
  <c r="L12"/>
  <c r="AB112" i="65"/>
  <c r="L112"/>
  <c r="AB110"/>
  <c r="L110"/>
  <c r="AB108"/>
  <c r="L108"/>
  <c r="AL108" s="1"/>
  <c r="AB106"/>
  <c r="L106"/>
  <c r="AB104"/>
  <c r="L104"/>
  <c r="AB102"/>
  <c r="L102"/>
  <c r="AB100"/>
  <c r="L100"/>
  <c r="AB98"/>
  <c r="L98"/>
  <c r="AB96"/>
  <c r="L96"/>
  <c r="AB94"/>
  <c r="L94"/>
  <c r="AB92"/>
  <c r="L92"/>
  <c r="AL92" s="1"/>
  <c r="AB90"/>
  <c r="L90"/>
  <c r="AB88"/>
  <c r="L88"/>
  <c r="AB86"/>
  <c r="L86"/>
  <c r="AB84"/>
  <c r="L84"/>
  <c r="AL84" s="1"/>
  <c r="AB82"/>
  <c r="L82"/>
  <c r="AB80"/>
  <c r="L80"/>
  <c r="AB78"/>
  <c r="L78"/>
  <c r="AB76"/>
  <c r="L76"/>
  <c r="AL76" s="1"/>
  <c r="AB74"/>
  <c r="L74"/>
  <c r="AB72"/>
  <c r="L72"/>
  <c r="AB70"/>
  <c r="L70"/>
  <c r="AB68"/>
  <c r="L68"/>
  <c r="AB66"/>
  <c r="L66"/>
  <c r="AB64"/>
  <c r="L64"/>
  <c r="AB62"/>
  <c r="L62"/>
  <c r="AB60"/>
  <c r="L60"/>
  <c r="AL60" s="1"/>
  <c r="AB58"/>
  <c r="L58"/>
  <c r="AB56"/>
  <c r="L56"/>
  <c r="AB54"/>
  <c r="L54"/>
  <c r="AB52"/>
  <c r="L52"/>
  <c r="AL52" s="1"/>
  <c r="AB50"/>
  <c r="L50"/>
  <c r="AB48"/>
  <c r="L48"/>
  <c r="AB46"/>
  <c r="L46"/>
  <c r="AB44"/>
  <c r="L44"/>
  <c r="AL44" s="1"/>
  <c r="AB42"/>
  <c r="L42"/>
  <c r="AB40"/>
  <c r="L40"/>
  <c r="AB38"/>
  <c r="L38"/>
  <c r="AB36"/>
  <c r="L36"/>
  <c r="AB34"/>
  <c r="L34"/>
  <c r="L21"/>
  <c r="AB19"/>
  <c r="L19"/>
  <c r="AB17"/>
  <c r="L17"/>
  <c r="AB15"/>
  <c r="L15"/>
  <c r="AB13"/>
  <c r="L13"/>
  <c r="AJ110" i="64"/>
  <c r="T110"/>
  <c r="AL110" s="1"/>
  <c r="AJ108"/>
  <c r="T108"/>
  <c r="T106"/>
  <c r="AJ104"/>
  <c r="T104"/>
  <c r="AB94"/>
  <c r="AB92"/>
  <c r="AB90"/>
  <c r="AB88"/>
  <c r="L88"/>
  <c r="T76"/>
  <c r="L74"/>
  <c r="L62"/>
  <c r="AB60"/>
  <c r="L60"/>
  <c r="L56"/>
  <c r="T52"/>
  <c r="AJ50"/>
  <c r="T50"/>
  <c r="AJ28"/>
  <c r="T28"/>
  <c r="AB20"/>
  <c r="AB18"/>
  <c r="L18"/>
  <c r="AB16"/>
  <c r="L16"/>
  <c r="T85" i="63"/>
  <c r="AB79"/>
  <c r="AB75"/>
  <c r="AB63"/>
  <c r="AJ47"/>
  <c r="AJ37"/>
  <c r="T37"/>
  <c r="AJ29"/>
  <c r="T13"/>
  <c r="AL86" i="72"/>
  <c r="AL103"/>
  <c r="AM109"/>
  <c r="AM112"/>
  <c r="AM113"/>
  <c r="AM13"/>
  <c r="AM15"/>
  <c r="AM17"/>
  <c r="AM19"/>
  <c r="AM21"/>
  <c r="AM23"/>
  <c r="AM25"/>
  <c r="AM12"/>
  <c r="AM14"/>
  <c r="AM16"/>
  <c r="AL17"/>
  <c r="AM83"/>
  <c r="AM85"/>
  <c r="AM87"/>
  <c r="AM89"/>
  <c r="AM91"/>
  <c r="AM93"/>
  <c r="AM95"/>
  <c r="AM99"/>
  <c r="AL100"/>
  <c r="AM101"/>
  <c r="AL102"/>
  <c r="AM103"/>
  <c r="AL104"/>
  <c r="AM105"/>
  <c r="AL97"/>
  <c r="AM98"/>
  <c r="AL99"/>
  <c r="AM100"/>
  <c r="AL101"/>
  <c r="AL113"/>
  <c r="N111" i="68"/>
  <c r="N107"/>
  <c r="N103"/>
  <c r="N99"/>
  <c r="N95"/>
  <c r="N91"/>
  <c r="N87"/>
  <c r="N83"/>
  <c r="N79"/>
  <c r="N75"/>
  <c r="N71"/>
  <c r="N67"/>
  <c r="N63"/>
  <c r="N59"/>
  <c r="N55"/>
  <c r="N51"/>
  <c r="N109"/>
  <c r="N105"/>
  <c r="N101"/>
  <c r="N97"/>
  <c r="N93"/>
  <c r="N89"/>
  <c r="N85"/>
  <c r="N81"/>
  <c r="N77"/>
  <c r="N73"/>
  <c r="N69"/>
  <c r="N65"/>
  <c r="N61"/>
  <c r="N57"/>
  <c r="N53"/>
  <c r="N49"/>
  <c r="H47"/>
  <c r="J47" s="1"/>
  <c r="H45"/>
  <c r="J45" s="1"/>
  <c r="H43"/>
  <c r="J43" s="1"/>
  <c r="H41"/>
  <c r="J41" s="1"/>
  <c r="H39"/>
  <c r="J39" s="1"/>
  <c r="H37"/>
  <c r="J37" s="1"/>
  <c r="H35"/>
  <c r="J35" s="1"/>
  <c r="H33"/>
  <c r="J33" s="1"/>
  <c r="H31"/>
  <c r="J31" s="1"/>
  <c r="H29"/>
  <c r="J29" s="1"/>
  <c r="H27"/>
  <c r="J27" s="1"/>
  <c r="H25"/>
  <c r="J25" s="1"/>
  <c r="N20"/>
  <c r="N16"/>
  <c r="N12"/>
  <c r="AQ62" i="40"/>
  <c r="AQ54"/>
  <c r="AQ30"/>
  <c r="AQ22"/>
  <c r="AQ10"/>
  <c r="AK99" i="49"/>
  <c r="U65"/>
  <c r="U49"/>
  <c r="U33"/>
  <c r="U17"/>
  <c r="AH80" i="46"/>
  <c r="AQ25"/>
  <c r="AP20"/>
  <c r="Z93" i="41"/>
  <c r="Z43"/>
  <c r="Z11"/>
  <c r="Z69" i="45"/>
  <c r="AP54"/>
  <c r="AP38"/>
  <c r="AP22"/>
  <c r="Z79" i="44"/>
  <c r="Z57"/>
  <c r="AP41"/>
  <c r="AP25"/>
  <c r="AP65" i="42"/>
  <c r="AP49"/>
  <c r="Z33"/>
  <c r="Z17"/>
  <c r="Z87" i="43"/>
  <c r="Z43"/>
  <c r="AQ106" i="41"/>
  <c r="L11" i="67"/>
  <c r="AG112" i="56"/>
  <c r="AK112" s="1"/>
  <c r="AJ105"/>
  <c r="AJ103"/>
  <c r="T95"/>
  <c r="AJ93"/>
  <c r="T93"/>
  <c r="T88"/>
  <c r="AB78"/>
  <c r="AJ75"/>
  <c r="AJ58"/>
  <c r="AJ50"/>
  <c r="T50"/>
  <c r="L44"/>
  <c r="T41"/>
  <c r="AB39"/>
  <c r="AJ37"/>
  <c r="T37"/>
  <c r="AJ35"/>
  <c r="AJ21"/>
  <c r="T21"/>
  <c r="N22" i="68"/>
  <c r="N18"/>
  <c r="N14"/>
  <c r="AH33" i="40"/>
  <c r="U76" i="50"/>
  <c r="AK74"/>
  <c r="U59"/>
  <c r="AK57"/>
  <c r="U43"/>
  <c r="AK41"/>
  <c r="AK25"/>
  <c r="U103" i="48"/>
  <c r="AK65"/>
  <c r="AK49"/>
  <c r="AK33"/>
  <c r="AK113" i="47"/>
  <c r="AQ106" i="44"/>
  <c r="AJ112" i="56"/>
  <c r="AJ110"/>
  <c r="T110"/>
  <c r="AJ101"/>
  <c r="AJ97"/>
  <c r="T97"/>
  <c r="AJ82"/>
  <c r="T80"/>
  <c r="AJ71"/>
  <c r="AJ69"/>
  <c r="AB44"/>
  <c r="AJ43"/>
  <c r="AB27"/>
  <c r="AJ25"/>
  <c r="T25"/>
  <c r="T17"/>
  <c r="AJ14"/>
  <c r="T14"/>
  <c r="L113" i="68"/>
  <c r="L112"/>
  <c r="L110"/>
  <c r="L108"/>
  <c r="L106"/>
  <c r="L104"/>
  <c r="L102"/>
  <c r="L100"/>
  <c r="L98"/>
  <c r="L96"/>
  <c r="L94"/>
  <c r="L92"/>
  <c r="L90"/>
  <c r="L88"/>
  <c r="L86"/>
  <c r="L84"/>
  <c r="L82"/>
  <c r="L80"/>
  <c r="L78"/>
  <c r="L76"/>
  <c r="L74"/>
  <c r="L72"/>
  <c r="L70"/>
  <c r="L68"/>
  <c r="L66"/>
  <c r="L64"/>
  <c r="L62"/>
  <c r="L60"/>
  <c r="L58"/>
  <c r="L56"/>
  <c r="L54"/>
  <c r="L52"/>
  <c r="L50"/>
  <c r="L48"/>
  <c r="L46"/>
  <c r="L44"/>
  <c r="L42"/>
  <c r="L40"/>
  <c r="L38"/>
  <c r="L36"/>
  <c r="AL101" i="66"/>
  <c r="AL93"/>
  <c r="AL85"/>
  <c r="AL77"/>
  <c r="AL75"/>
  <c r="AL69"/>
  <c r="AL61"/>
  <c r="AL53"/>
  <c r="AL43"/>
  <c r="AL37"/>
  <c r="AL33"/>
  <c r="AB27"/>
  <c r="L27"/>
  <c r="AJ25"/>
  <c r="T25"/>
  <c r="AB23"/>
  <c r="L23"/>
  <c r="AJ21"/>
  <c r="T21"/>
  <c r="AL108" i="67"/>
  <c r="AL100"/>
  <c r="AL94"/>
  <c r="AL92"/>
  <c r="AL84"/>
  <c r="AL76"/>
  <c r="AL68"/>
  <c r="AL66"/>
  <c r="AL62"/>
  <c r="AL60"/>
  <c r="AL52"/>
  <c r="AL44"/>
  <c r="AL36"/>
  <c r="AL34"/>
  <c r="AL30"/>
  <c r="AL28"/>
  <c r="AL20"/>
  <c r="AL12"/>
  <c r="AL106" i="65"/>
  <c r="AL100"/>
  <c r="AL98"/>
  <c r="AL90"/>
  <c r="AL82"/>
  <c r="AL74"/>
  <c r="AL68"/>
  <c r="AL66"/>
  <c r="AL58"/>
  <c r="AL50"/>
  <c r="AL42"/>
  <c r="AL40"/>
  <c r="AL36"/>
  <c r="AL34"/>
  <c r="L23" i="68"/>
  <c r="L21"/>
  <c r="L19"/>
  <c r="L17"/>
  <c r="L15"/>
  <c r="L13"/>
  <c r="AJ27" i="66"/>
  <c r="T27"/>
  <c r="AB25"/>
  <c r="L25"/>
  <c r="AJ23"/>
  <c r="T23"/>
  <c r="AB21"/>
  <c r="AL19"/>
  <c r="AJ31" i="65"/>
  <c r="T31"/>
  <c r="AB29"/>
  <c r="L29"/>
  <c r="AJ27"/>
  <c r="T27"/>
  <c r="AL26"/>
  <c r="AB25"/>
  <c r="L25"/>
  <c r="AJ23"/>
  <c r="T23"/>
  <c r="AB21"/>
  <c r="AL13"/>
  <c r="AL13" i="66"/>
  <c r="AB31" i="65"/>
  <c r="L31"/>
  <c r="AJ29"/>
  <c r="T29"/>
  <c r="AB27"/>
  <c r="L27"/>
  <c r="AJ25"/>
  <c r="T25"/>
  <c r="AB23"/>
  <c r="L23"/>
  <c r="AJ21"/>
  <c r="T21"/>
  <c r="L96" i="64"/>
  <c r="L80"/>
  <c r="L78"/>
  <c r="AB76"/>
  <c r="AB74"/>
  <c r="AB62"/>
  <c r="L44"/>
  <c r="AB40"/>
  <c r="L40"/>
  <c r="AB38"/>
  <c r="L38"/>
  <c r="T32"/>
  <c r="L20"/>
  <c r="AJ96" i="63"/>
  <c r="AB77"/>
  <c r="AB65"/>
  <c r="AJ61"/>
  <c r="AJ59"/>
  <c r="AB39"/>
  <c r="T29"/>
  <c r="AJ27"/>
  <c r="AB19"/>
  <c r="L16"/>
  <c r="AB13"/>
  <c r="AB12"/>
  <c r="AB110" i="62"/>
  <c r="AB105"/>
  <c r="AB95"/>
  <c r="AB93"/>
  <c r="AJ66"/>
  <c r="T66"/>
  <c r="AJ64"/>
  <c r="T64"/>
  <c r="AB60"/>
  <c r="AB56"/>
  <c r="AJ37"/>
  <c r="T37"/>
  <c r="AJ30"/>
  <c r="T25"/>
  <c r="AJ23"/>
  <c r="AB19"/>
  <c r="AB113" i="60"/>
  <c r="AB111"/>
  <c r="T103"/>
  <c r="AJ101"/>
  <c r="T101"/>
  <c r="AB97"/>
  <c r="AB95"/>
  <c r="AJ80"/>
  <c r="T80"/>
  <c r="AB74"/>
  <c r="AB72"/>
  <c r="AJ64"/>
  <c r="T64"/>
  <c r="AB60"/>
  <c r="AB58"/>
  <c r="AJ46"/>
  <c r="T46"/>
  <c r="T44"/>
  <c r="AB40"/>
  <c r="AJ32"/>
  <c r="T32"/>
  <c r="AJ30"/>
  <c r="T30"/>
  <c r="AJ16"/>
  <c r="AB112" i="61"/>
  <c r="AB110"/>
  <c r="AJ102"/>
  <c r="T102"/>
  <c r="AJ100"/>
  <c r="AJ96"/>
  <c r="T96"/>
  <c r="AB92"/>
  <c r="T86"/>
  <c r="AJ80"/>
  <c r="T80"/>
  <c r="AJ64"/>
  <c r="T64"/>
  <c r="AJ62"/>
  <c r="T62"/>
  <c r="AB58"/>
  <c r="AB56"/>
  <c r="AB52"/>
  <c r="AB50"/>
  <c r="AB48"/>
  <c r="AJ40"/>
  <c r="T40"/>
  <c r="AJ38"/>
  <c r="T38"/>
  <c r="AJ36"/>
  <c r="T36"/>
  <c r="T32"/>
  <c r="AJ30"/>
  <c r="T30"/>
  <c r="AB28"/>
  <c r="L22"/>
  <c r="L21"/>
  <c r="AB20"/>
  <c r="AB16"/>
  <c r="AB14"/>
  <c r="T95" i="58"/>
  <c r="AJ93"/>
  <c r="T93"/>
  <c r="AJ89"/>
  <c r="AB85"/>
  <c r="AJ81"/>
  <c r="T81"/>
  <c r="AL81" s="1"/>
  <c r="AJ65"/>
  <c r="T65"/>
  <c r="AJ63"/>
  <c r="L61"/>
  <c r="AB60"/>
  <c r="AB56"/>
  <c r="AB54"/>
  <c r="AB50"/>
  <c r="AB46"/>
  <c r="AB44"/>
  <c r="AJ34"/>
  <c r="T34"/>
  <c r="AJ32"/>
  <c r="T32"/>
  <c r="AJ28"/>
  <c r="T28"/>
  <c r="AB23"/>
  <c r="AB19"/>
  <c r="AB16"/>
  <c r="AB14"/>
  <c r="L104" i="64"/>
  <c r="L100"/>
  <c r="L94"/>
  <c r="T90"/>
  <c r="T86"/>
  <c r="T80"/>
  <c r="AJ54"/>
  <c r="T46"/>
  <c r="T44"/>
  <c r="AJ38"/>
  <c r="T38"/>
  <c r="AJ32"/>
  <c r="L32"/>
  <c r="AJ26"/>
  <c r="T26"/>
  <c r="AB24"/>
  <c r="L22"/>
  <c r="L14"/>
  <c r="AB94" i="63"/>
  <c r="AB93"/>
  <c r="AB91"/>
  <c r="T88"/>
  <c r="AJ86"/>
  <c r="T79"/>
  <c r="T75"/>
  <c r="AJ73"/>
  <c r="AJ71"/>
  <c r="AJ65"/>
  <c r="T65"/>
  <c r="AB61"/>
  <c r="AB59"/>
  <c r="AJ51"/>
  <c r="T49"/>
  <c r="T47"/>
  <c r="AJ45"/>
  <c r="AJ39"/>
  <c r="T39"/>
  <c r="AB29"/>
  <c r="AB27"/>
  <c r="AJ19"/>
  <c r="T19"/>
  <c r="AJ15"/>
  <c r="AJ13"/>
  <c r="L13"/>
  <c r="AL13" s="1"/>
  <c r="T12"/>
  <c r="AJ112" i="62"/>
  <c r="AJ110"/>
  <c r="AJ105"/>
  <c r="AJ93"/>
  <c r="T93"/>
  <c r="T91"/>
  <c r="AB86"/>
  <c r="AB82"/>
  <c r="AB81"/>
  <c r="AB68"/>
  <c r="AB66"/>
  <c r="AJ52"/>
  <c r="T52"/>
  <c r="L50"/>
  <c r="AB48"/>
  <c r="AB47"/>
  <c r="AB37"/>
  <c r="L37"/>
  <c r="AB30"/>
  <c r="AB28"/>
  <c r="AJ111" i="60"/>
  <c r="T111"/>
  <c r="AJ95"/>
  <c r="T95"/>
  <c r="AJ93"/>
  <c r="T93"/>
  <c r="AB86"/>
  <c r="AB82"/>
  <c r="AB80"/>
  <c r="AJ72"/>
  <c r="T72"/>
  <c r="AJ70"/>
  <c r="T70"/>
  <c r="AB66"/>
  <c r="AB64"/>
  <c r="AJ58"/>
  <c r="T58"/>
  <c r="AJ56"/>
  <c r="T56"/>
  <c r="AJ38"/>
  <c r="T38"/>
  <c r="AB32"/>
  <c r="AJ20"/>
  <c r="AB18"/>
  <c r="AJ110" i="61"/>
  <c r="T110"/>
  <c r="AJ108"/>
  <c r="T108"/>
  <c r="AB104"/>
  <c r="AB102"/>
  <c r="AJ90"/>
  <c r="AB88"/>
  <c r="AJ74"/>
  <c r="AB68"/>
  <c r="AB64"/>
  <c r="AJ56"/>
  <c r="AJ48"/>
  <c r="T48"/>
  <c r="AJ46"/>
  <c r="T46"/>
  <c r="AB42"/>
  <c r="AB40"/>
  <c r="AJ14"/>
  <c r="T14"/>
  <c r="AB12"/>
  <c r="AB107" i="58"/>
  <c r="T101"/>
  <c r="AB97"/>
  <c r="T75"/>
  <c r="AJ73"/>
  <c r="T73"/>
  <c r="AL73" s="1"/>
  <c r="AB67"/>
  <c r="AB65"/>
  <c r="AJ60"/>
  <c r="T60"/>
  <c r="AJ58"/>
  <c r="AJ44"/>
  <c r="T44"/>
  <c r="AJ42"/>
  <c r="T42"/>
  <c r="AB37"/>
  <c r="AB36"/>
  <c r="AB34"/>
  <c r="AJ14"/>
  <c r="T14"/>
  <c r="AJ12"/>
  <c r="T12"/>
  <c r="AJ103" i="62"/>
  <c r="AJ101"/>
  <c r="AJ100"/>
  <c r="AJ95"/>
  <c r="T95"/>
  <c r="AB91"/>
  <c r="AJ86"/>
  <c r="AJ82"/>
  <c r="AL82" s="1"/>
  <c r="T82"/>
  <c r="AJ81"/>
  <c r="T81"/>
  <c r="AJ79"/>
  <c r="AJ72"/>
  <c r="T70"/>
  <c r="AJ68"/>
  <c r="T68"/>
  <c r="AB64"/>
  <c r="AJ60"/>
  <c r="T60"/>
  <c r="AJ58"/>
  <c r="AJ56"/>
  <c r="T56"/>
  <c r="AJ54"/>
  <c r="T54"/>
  <c r="AB52"/>
  <c r="AJ49"/>
  <c r="T48"/>
  <c r="AJ47"/>
  <c r="T47"/>
  <c r="T40"/>
  <c r="AJ34"/>
  <c r="T34"/>
  <c r="AJ32"/>
  <c r="T30"/>
  <c r="AJ28"/>
  <c r="T28"/>
  <c r="AJ27"/>
  <c r="AJ25"/>
  <c r="AJ19"/>
  <c r="T19"/>
  <c r="T15"/>
  <c r="AJ13"/>
  <c r="AB109" i="60"/>
  <c r="AJ105"/>
  <c r="AJ103"/>
  <c r="AJ97"/>
  <c r="T97"/>
  <c r="AB93"/>
  <c r="AJ86"/>
  <c r="T86"/>
  <c r="AJ82"/>
  <c r="T82"/>
  <c r="AJ74"/>
  <c r="T74"/>
  <c r="AB70"/>
  <c r="AJ66"/>
  <c r="T66"/>
  <c r="AJ60"/>
  <c r="T60"/>
  <c r="AB56"/>
  <c r="AB54"/>
  <c r="AJ52"/>
  <c r="T52"/>
  <c r="AJ50"/>
  <c r="AJ48"/>
  <c r="T48"/>
  <c r="AB46"/>
  <c r="AB44"/>
  <c r="AJ40"/>
  <c r="T40"/>
  <c r="AB38"/>
  <c r="AJ34"/>
  <c r="AB30"/>
  <c r="AJ26"/>
  <c r="AJ22"/>
  <c r="T22"/>
  <c r="AB20"/>
  <c r="AJ18"/>
  <c r="T18"/>
  <c r="AB16"/>
  <c r="AB14"/>
  <c r="T112" i="61"/>
  <c r="AB108"/>
  <c r="AJ104"/>
  <c r="T104"/>
  <c r="AB96"/>
  <c r="AJ92"/>
  <c r="T92"/>
  <c r="AL92" s="1"/>
  <c r="AJ88"/>
  <c r="T88"/>
  <c r="AJ86"/>
  <c r="AB74"/>
  <c r="AJ68"/>
  <c r="T68"/>
  <c r="AB62"/>
  <c r="AJ58"/>
  <c r="T56"/>
  <c r="T54"/>
  <c r="AJ52"/>
  <c r="T52"/>
  <c r="T50"/>
  <c r="AJ42"/>
  <c r="T42"/>
  <c r="AB36"/>
  <c r="AB30"/>
  <c r="T28"/>
  <c r="AJ26"/>
  <c r="L26"/>
  <c r="AJ22"/>
  <c r="AJ21"/>
  <c r="AJ18"/>
  <c r="AJ16"/>
  <c r="T16"/>
  <c r="T12"/>
  <c r="AJ112" i="58"/>
  <c r="AJ107"/>
  <c r="T107"/>
  <c r="AJ105"/>
  <c r="AJ103"/>
  <c r="AB101"/>
  <c r="AJ97"/>
  <c r="AJ95"/>
  <c r="AB93"/>
  <c r="AJ85"/>
  <c r="AB81"/>
  <c r="AB73"/>
  <c r="AJ69"/>
  <c r="AJ67"/>
  <c r="T67"/>
  <c r="AB63"/>
  <c r="T56"/>
  <c r="AJ52"/>
  <c r="AJ50"/>
  <c r="T50"/>
  <c r="AJ46"/>
  <c r="T46"/>
  <c r="AB42"/>
  <c r="AJ37"/>
  <c r="T37"/>
  <c r="AJ36"/>
  <c r="T36"/>
  <c r="AB32"/>
  <c r="AB28"/>
  <c r="AJ23"/>
  <c r="T23"/>
  <c r="AJ21"/>
  <c r="AJ19"/>
  <c r="T19"/>
  <c r="AJ18"/>
  <c r="AJ16"/>
  <c r="T16"/>
  <c r="AB12"/>
  <c r="AL84" i="59"/>
  <c r="AL92"/>
  <c r="AL90"/>
  <c r="AL27"/>
  <c r="AL52"/>
  <c r="AL58"/>
  <c r="AL80"/>
  <c r="AL104"/>
  <c r="AL54"/>
  <c r="AL17"/>
  <c r="AL30"/>
  <c r="AL78"/>
  <c r="AL101"/>
  <c r="AL83"/>
  <c r="AL87"/>
  <c r="AL41"/>
  <c r="AJ86" i="56"/>
  <c r="AJ88"/>
  <c r="AP38" i="54"/>
  <c r="AJ54" i="56"/>
  <c r="AP74" i="54"/>
  <c r="AJ80" i="56"/>
  <c r="AJ90"/>
  <c r="AJ17"/>
  <c r="AJ48"/>
  <c r="AJ46"/>
  <c r="AJ23"/>
  <c r="AJ67"/>
  <c r="AJ63"/>
  <c r="AJ84"/>
  <c r="AJ78"/>
  <c r="AP70" i="54"/>
  <c r="AJ76" i="56"/>
  <c r="AJ33"/>
  <c r="AJ11"/>
  <c r="AB107"/>
  <c r="AB43"/>
  <c r="AB108"/>
  <c r="AB95"/>
  <c r="AB82"/>
  <c r="AB52"/>
  <c r="AB12"/>
  <c r="AB29"/>
  <c r="AH29" i="54"/>
  <c r="AB110" i="56"/>
  <c r="AB97"/>
  <c r="AB93"/>
  <c r="AB88"/>
  <c r="AB54"/>
  <c r="AB50"/>
  <c r="AB37"/>
  <c r="AB31"/>
  <c r="AB25"/>
  <c r="AB21"/>
  <c r="AQ106" i="54"/>
  <c r="AB80" i="56"/>
  <c r="AB71"/>
  <c r="AB46"/>
  <c r="AB41"/>
  <c r="AB17"/>
  <c r="AB73"/>
  <c r="AB14"/>
  <c r="AB15"/>
  <c r="AB63"/>
  <c r="AH17" i="54"/>
  <c r="AB23" i="56"/>
  <c r="AH61" i="54"/>
  <c r="AB67" i="56"/>
  <c r="AB61"/>
  <c r="AB84"/>
  <c r="AB76"/>
  <c r="AB75"/>
  <c r="AB101"/>
  <c r="AB58"/>
  <c r="AB105"/>
  <c r="AB103"/>
  <c r="AB33"/>
  <c r="AB69"/>
  <c r="AB11"/>
  <c r="T105"/>
  <c r="T63"/>
  <c r="T46"/>
  <c r="T58"/>
  <c r="T71"/>
  <c r="T31"/>
  <c r="T90"/>
  <c r="T67"/>
  <c r="T61"/>
  <c r="T84"/>
  <c r="T82"/>
  <c r="T52"/>
  <c r="T54"/>
  <c r="T76"/>
  <c r="T75"/>
  <c r="T101"/>
  <c r="T11"/>
  <c r="AQ107" i="54"/>
  <c r="L76" i="56"/>
  <c r="L56"/>
  <c r="L52"/>
  <c r="L48"/>
  <c r="AJ112" i="61"/>
  <c r="AJ76"/>
  <c r="AJ72"/>
  <c r="AJ50"/>
  <c r="AJ34"/>
  <c r="AJ98"/>
  <c r="AP83" i="42"/>
  <c r="AJ84" i="61"/>
  <c r="AJ82"/>
  <c r="AJ70"/>
  <c r="AJ54"/>
  <c r="AJ20"/>
  <c r="AB100"/>
  <c r="AB80"/>
  <c r="AB22"/>
  <c r="AB98"/>
  <c r="AB90"/>
  <c r="AB86"/>
  <c r="AB84"/>
  <c r="AB82"/>
  <c r="AB76"/>
  <c r="AB72"/>
  <c r="AB70"/>
  <c r="AB54"/>
  <c r="AB46"/>
  <c r="AB38"/>
  <c r="AB34"/>
  <c r="AB21"/>
  <c r="T58"/>
  <c r="T26"/>
  <c r="T106"/>
  <c r="T100"/>
  <c r="T98"/>
  <c r="T84"/>
  <c r="T76"/>
  <c r="T72"/>
  <c r="T70"/>
  <c r="T34"/>
  <c r="T22"/>
  <c r="T21"/>
  <c r="T20"/>
  <c r="AQ107" i="42"/>
  <c r="R107"/>
  <c r="AR107" s="1"/>
  <c r="L18" i="61"/>
  <c r="AL18" s="1"/>
  <c r="AJ91" i="63"/>
  <c r="AJ77"/>
  <c r="AJ31"/>
  <c r="AJ23"/>
  <c r="AJ17"/>
  <c r="AJ49"/>
  <c r="AJ85"/>
  <c r="AJ83"/>
  <c r="AJ94"/>
  <c r="AJ93"/>
  <c r="AJ88"/>
  <c r="AJ69"/>
  <c r="AJ67"/>
  <c r="AJ57"/>
  <c r="AJ53"/>
  <c r="AJ43"/>
  <c r="AJ41"/>
  <c r="AJ35"/>
  <c r="AJ33"/>
  <c r="AB96"/>
  <c r="AB88"/>
  <c r="AB49"/>
  <c r="AB35"/>
  <c r="AH107" i="41"/>
  <c r="AB83" i="63"/>
  <c r="AB73"/>
  <c r="AB69"/>
  <c r="AB67"/>
  <c r="AB57"/>
  <c r="AB53"/>
  <c r="AB45"/>
  <c r="AB43"/>
  <c r="AB31"/>
  <c r="AB25"/>
  <c r="AB23"/>
  <c r="AB15"/>
  <c r="T86"/>
  <c r="T61"/>
  <c r="T15"/>
  <c r="T96"/>
  <c r="T94"/>
  <c r="T93"/>
  <c r="T83"/>
  <c r="T77"/>
  <c r="Z67" i="41"/>
  <c r="T73" i="63"/>
  <c r="T69"/>
  <c r="T67"/>
  <c r="T57"/>
  <c r="Z51" i="41"/>
  <c r="T53" i="63"/>
  <c r="T45"/>
  <c r="T43"/>
  <c r="T35"/>
  <c r="T33"/>
  <c r="Z27" i="41"/>
  <c r="T31" i="63"/>
  <c r="T27"/>
  <c r="Z19" i="41"/>
  <c r="T23" i="63"/>
  <c r="AQ107" i="41"/>
  <c r="L94" i="63"/>
  <c r="L14"/>
  <c r="AJ91" i="62"/>
  <c r="AI45" i="73"/>
  <c r="AJ15" i="62"/>
  <c r="AQ107" i="45"/>
  <c r="AJ98" i="62"/>
  <c r="AJ84"/>
  <c r="AJ77"/>
  <c r="AJ70"/>
  <c r="AJ48"/>
  <c r="AJ40"/>
  <c r="AP14" i="45"/>
  <c r="AJ17" i="62"/>
  <c r="AB101"/>
  <c r="AB98"/>
  <c r="AB27"/>
  <c r="AH106" i="45"/>
  <c r="AH107"/>
  <c r="AB103" i="62"/>
  <c r="AB77"/>
  <c r="AB72"/>
  <c r="AB70"/>
  <c r="AB54"/>
  <c r="AB40"/>
  <c r="AB32"/>
  <c r="AB23"/>
  <c r="AB15"/>
  <c r="AB13"/>
  <c r="T110"/>
  <c r="T103"/>
  <c r="T27"/>
  <c r="T112"/>
  <c r="T105"/>
  <c r="T101"/>
  <c r="AL101" s="1"/>
  <c r="T100"/>
  <c r="T98"/>
  <c r="T86"/>
  <c r="T84"/>
  <c r="T77"/>
  <c r="T72"/>
  <c r="T32"/>
  <c r="T23"/>
  <c r="T13"/>
  <c r="AQ106" i="45"/>
  <c r="K42" i="73"/>
  <c r="K43" s="1"/>
  <c r="L101" i="62"/>
  <c r="L100"/>
  <c r="L98"/>
  <c r="AJ101" i="58"/>
  <c r="AJ77"/>
  <c r="AJ75"/>
  <c r="AJ54"/>
  <c r="AJ48"/>
  <c r="AJ110"/>
  <c r="AJ83"/>
  <c r="AJ56"/>
  <c r="AJ20"/>
  <c r="AB110"/>
  <c r="AB89"/>
  <c r="AB77"/>
  <c r="AB20"/>
  <c r="AB105"/>
  <c r="AB75"/>
  <c r="AB58"/>
  <c r="Y38" i="73"/>
  <c r="Y39" s="1"/>
  <c r="AQ106" i="43"/>
  <c r="T110" i="58"/>
  <c r="T85"/>
  <c r="T83"/>
  <c r="T63"/>
  <c r="T58"/>
  <c r="T105"/>
  <c r="T97"/>
  <c r="T89"/>
  <c r="T77"/>
  <c r="Z67" i="43"/>
  <c r="Z51"/>
  <c r="T54" i="58"/>
  <c r="Z27" i="43"/>
  <c r="T30" i="58"/>
  <c r="T20"/>
  <c r="AL20" s="1"/>
  <c r="AQ107" i="43"/>
  <c r="L75" i="58"/>
  <c r="L82" i="62"/>
  <c r="L48"/>
  <c r="L70"/>
  <c r="L28"/>
  <c r="AL28" s="1"/>
  <c r="L79" i="58"/>
  <c r="L65"/>
  <c r="AL65" s="1"/>
  <c r="L25"/>
  <c r="L18"/>
  <c r="L39"/>
  <c r="L37"/>
  <c r="L20"/>
  <c r="L34" i="62"/>
  <c r="AL18" i="59"/>
  <c r="AL44"/>
  <c r="AL43"/>
  <c r="AP106" i="40"/>
  <c r="AQ42"/>
  <c r="AQ18"/>
  <c r="AL75" i="59"/>
  <c r="AL76"/>
  <c r="AL31"/>
  <c r="AH21" i="40"/>
  <c r="AH61"/>
  <c r="W146" i="73"/>
  <c r="AL26" i="59"/>
  <c r="AL62"/>
  <c r="AL82"/>
  <c r="AQ50" i="40"/>
  <c r="AL103" i="59"/>
  <c r="AL72"/>
  <c r="AQ58" i="40"/>
  <c r="AL63" i="59"/>
  <c r="AQ6" i="40"/>
  <c r="AL69" i="59"/>
  <c r="AL45"/>
  <c r="AL53"/>
  <c r="AQ46" i="40"/>
  <c r="AL35" i="59"/>
  <c r="AQ26" i="40"/>
  <c r="AQ38"/>
  <c r="AQ34"/>
  <c r="AQ107"/>
  <c r="AL20" i="59"/>
  <c r="AQ14" i="40"/>
  <c r="AQ78"/>
  <c r="AQ94"/>
  <c r="AQ106"/>
  <c r="AQ66"/>
  <c r="AI113" i="73"/>
  <c r="AJ109" i="60"/>
  <c r="AJ113"/>
  <c r="AJ14"/>
  <c r="AJ13"/>
  <c r="AJ84"/>
  <c r="AJ78"/>
  <c r="AJ54"/>
  <c r="AJ44"/>
  <c r="AP17" i="44"/>
  <c r="AJ24" i="60"/>
  <c r="AB84"/>
  <c r="AB78"/>
  <c r="AB48"/>
  <c r="AB22"/>
  <c r="AA30" i="73"/>
  <c r="AB101" i="60"/>
  <c r="AB105"/>
  <c r="AB103"/>
  <c r="AB34"/>
  <c r="AB52"/>
  <c r="AB26"/>
  <c r="AB24"/>
  <c r="AQ107" i="44"/>
  <c r="T113" i="60"/>
  <c r="T109"/>
  <c r="T78"/>
  <c r="T84"/>
  <c r="T34"/>
  <c r="T26"/>
  <c r="T14"/>
  <c r="T105"/>
  <c r="T24"/>
  <c r="AJ96" i="64"/>
  <c r="AJ86"/>
  <c r="AJ100"/>
  <c r="AJ33"/>
  <c r="AJ48"/>
  <c r="AJ106"/>
  <c r="AJ98"/>
  <c r="AJ24"/>
  <c r="AJ22"/>
  <c r="AJ44"/>
  <c r="AJ42"/>
  <c r="AJ40"/>
  <c r="AJ70"/>
  <c r="AJ84"/>
  <c r="AJ80"/>
  <c r="AJ78"/>
  <c r="AJ76"/>
  <c r="AJ58"/>
  <c r="AJ36"/>
  <c r="AJ34"/>
  <c r="AJ72"/>
  <c r="AQ107" i="46"/>
  <c r="AB96" i="64"/>
  <c r="AB86"/>
  <c r="AB82"/>
  <c r="AB36"/>
  <c r="AB34"/>
  <c r="AB98"/>
  <c r="AB44"/>
  <c r="AB70"/>
  <c r="AB84"/>
  <c r="AQ73" i="46"/>
  <c r="Y12" i="73"/>
  <c r="AC12" s="1"/>
  <c r="AB100" i="64"/>
  <c r="AB56"/>
  <c r="AB33"/>
  <c r="AB72"/>
  <c r="AB22"/>
  <c r="AB26"/>
  <c r="AB14"/>
  <c r="AB12"/>
  <c r="AB11"/>
  <c r="T40"/>
  <c r="T84"/>
  <c r="Z107" i="46"/>
  <c r="T98" i="64"/>
  <c r="T24"/>
  <c r="T22"/>
  <c r="AQ37" i="46"/>
  <c r="T70" i="64"/>
  <c r="T20"/>
  <c r="T100"/>
  <c r="T58"/>
  <c r="T36"/>
  <c r="T34"/>
  <c r="T33"/>
  <c r="T72"/>
  <c r="AQ103" i="46"/>
  <c r="AQ41"/>
  <c r="AQ61"/>
  <c r="AQ29"/>
  <c r="L92" i="64"/>
  <c r="L98"/>
  <c r="L24"/>
  <c r="L46"/>
  <c r="L42"/>
  <c r="L70"/>
  <c r="L84"/>
  <c r="L76"/>
  <c r="L58"/>
  <c r="L36"/>
  <c r="L34"/>
  <c r="L12"/>
  <c r="L11"/>
  <c r="AB113"/>
  <c r="L113"/>
  <c r="AB111"/>
  <c r="L111"/>
  <c r="AB109"/>
  <c r="L109"/>
  <c r="AB107"/>
  <c r="L107"/>
  <c r="AB105"/>
  <c r="L105"/>
  <c r="AB103"/>
  <c r="L103"/>
  <c r="AB101"/>
  <c r="L101"/>
  <c r="AB99"/>
  <c r="L99"/>
  <c r="AB97"/>
  <c r="L97"/>
  <c r="AB95"/>
  <c r="L95"/>
  <c r="AB93"/>
  <c r="L93"/>
  <c r="AB91"/>
  <c r="L91"/>
  <c r="AB89"/>
  <c r="L89"/>
  <c r="AB87"/>
  <c r="L87"/>
  <c r="AB85"/>
  <c r="L85"/>
  <c r="AB83"/>
  <c r="L83"/>
  <c r="AB81"/>
  <c r="L81"/>
  <c r="AB79"/>
  <c r="L79"/>
  <c r="AB77"/>
  <c r="L77"/>
  <c r="AB75"/>
  <c r="L75"/>
  <c r="AB73"/>
  <c r="L73"/>
  <c r="AB71"/>
  <c r="L71"/>
  <c r="AB69"/>
  <c r="L69"/>
  <c r="AB67"/>
  <c r="L67"/>
  <c r="AB65"/>
  <c r="L65"/>
  <c r="AB63"/>
  <c r="L63"/>
  <c r="AB61"/>
  <c r="L61"/>
  <c r="AB59"/>
  <c r="L59"/>
  <c r="AB57"/>
  <c r="L57"/>
  <c r="AB55"/>
  <c r="L55"/>
  <c r="AB53"/>
  <c r="L53"/>
  <c r="AB51"/>
  <c r="L51"/>
  <c r="AB49"/>
  <c r="L49"/>
  <c r="AB47"/>
  <c r="L47"/>
  <c r="AB45"/>
  <c r="L45"/>
  <c r="AB43"/>
  <c r="L43"/>
  <c r="AB41"/>
  <c r="L41"/>
  <c r="AB39"/>
  <c r="L39"/>
  <c r="AB37"/>
  <c r="L37"/>
  <c r="AB35"/>
  <c r="L35"/>
  <c r="AJ31"/>
  <c r="T31"/>
  <c r="AJ29"/>
  <c r="T29"/>
  <c r="AJ27"/>
  <c r="T27"/>
  <c r="AJ25"/>
  <c r="T25"/>
  <c r="AJ23"/>
  <c r="T23"/>
  <c r="AJ21"/>
  <c r="AL21" s="1"/>
  <c r="T21"/>
  <c r="AJ19"/>
  <c r="T19"/>
  <c r="AJ17"/>
  <c r="T17"/>
  <c r="AJ15"/>
  <c r="T15"/>
  <c r="AJ13"/>
  <c r="T13"/>
  <c r="AJ113"/>
  <c r="T113"/>
  <c r="AJ111"/>
  <c r="T111"/>
  <c r="AJ109"/>
  <c r="T109"/>
  <c r="AJ107"/>
  <c r="T107"/>
  <c r="AJ105"/>
  <c r="T105"/>
  <c r="AL104"/>
  <c r="AJ103"/>
  <c r="T103"/>
  <c r="AJ101"/>
  <c r="T101"/>
  <c r="AJ99"/>
  <c r="T99"/>
  <c r="AJ97"/>
  <c r="T97"/>
  <c r="AJ95"/>
  <c r="T95"/>
  <c r="AJ93"/>
  <c r="T93"/>
  <c r="AJ91"/>
  <c r="T91"/>
  <c r="AJ89"/>
  <c r="T89"/>
  <c r="AJ87"/>
  <c r="T87"/>
  <c r="AJ85"/>
  <c r="T85"/>
  <c r="AJ83"/>
  <c r="T83"/>
  <c r="AJ81"/>
  <c r="T81"/>
  <c r="AJ79"/>
  <c r="T79"/>
  <c r="AJ77"/>
  <c r="T77"/>
  <c r="AJ75"/>
  <c r="T75"/>
  <c r="AJ73"/>
  <c r="T73"/>
  <c r="AJ71"/>
  <c r="T71"/>
  <c r="AL70"/>
  <c r="AJ69"/>
  <c r="T69"/>
  <c r="AJ67"/>
  <c r="T67"/>
  <c r="AJ65"/>
  <c r="T65"/>
  <c r="AJ63"/>
  <c r="T63"/>
  <c r="AJ61"/>
  <c r="T61"/>
  <c r="AJ59"/>
  <c r="T59"/>
  <c r="AJ57"/>
  <c r="T57"/>
  <c r="AJ55"/>
  <c r="T55"/>
  <c r="AL54"/>
  <c r="AJ53"/>
  <c r="T53"/>
  <c r="AJ51"/>
  <c r="T51"/>
  <c r="AJ49"/>
  <c r="T49"/>
  <c r="AJ47"/>
  <c r="T47"/>
  <c r="AJ45"/>
  <c r="T45"/>
  <c r="AJ43"/>
  <c r="T43"/>
  <c r="AJ41"/>
  <c r="T41"/>
  <c r="AJ39"/>
  <c r="T39"/>
  <c r="AJ37"/>
  <c r="T37"/>
  <c r="AJ35"/>
  <c r="T35"/>
  <c r="L33"/>
  <c r="AB31"/>
  <c r="L31"/>
  <c r="AB29"/>
  <c r="L29"/>
  <c r="AB27"/>
  <c r="L27"/>
  <c r="AB25"/>
  <c r="L25"/>
  <c r="AB23"/>
  <c r="L23"/>
  <c r="AB21"/>
  <c r="L21"/>
  <c r="AB19"/>
  <c r="L19"/>
  <c r="AB17"/>
  <c r="L17"/>
  <c r="AB15"/>
  <c r="L15"/>
  <c r="AB13"/>
  <c r="L13"/>
  <c r="AJ113" i="63"/>
  <c r="T113"/>
  <c r="AL113" s="1"/>
  <c r="AJ112"/>
  <c r="T112"/>
  <c r="AJ111"/>
  <c r="T111"/>
  <c r="AJ110"/>
  <c r="T110"/>
  <c r="AJ109"/>
  <c r="T109"/>
  <c r="AL109" s="1"/>
  <c r="AJ108"/>
  <c r="T108"/>
  <c r="AJ107"/>
  <c r="T107"/>
  <c r="AJ106"/>
  <c r="T106"/>
  <c r="AJ105"/>
  <c r="T105"/>
  <c r="AJ104"/>
  <c r="T104"/>
  <c r="AJ103"/>
  <c r="T103"/>
  <c r="AJ102"/>
  <c r="T102"/>
  <c r="AJ101"/>
  <c r="T101"/>
  <c r="AJ100"/>
  <c r="T100"/>
  <c r="AJ99"/>
  <c r="T99"/>
  <c r="AJ98"/>
  <c r="T98"/>
  <c r="AJ97"/>
  <c r="T97"/>
  <c r="AB95"/>
  <c r="AJ92"/>
  <c r="T92"/>
  <c r="AB90"/>
  <c r="L90"/>
  <c r="AB89"/>
  <c r="AJ87"/>
  <c r="T87"/>
  <c r="AB84"/>
  <c r="AJ82"/>
  <c r="T82"/>
  <c r="AB80"/>
  <c r="AJ78"/>
  <c r="T78"/>
  <c r="AB76"/>
  <c r="AJ74"/>
  <c r="T74"/>
  <c r="AB72"/>
  <c r="AJ70"/>
  <c r="T70"/>
  <c r="AB68"/>
  <c r="AJ66"/>
  <c r="T66"/>
  <c r="AB64"/>
  <c r="AJ62"/>
  <c r="T62"/>
  <c r="AB60"/>
  <c r="AJ58"/>
  <c r="T58"/>
  <c r="AB56"/>
  <c r="AJ54"/>
  <c r="T54"/>
  <c r="AB52"/>
  <c r="AJ50"/>
  <c r="T50"/>
  <c r="AB48"/>
  <c r="AJ46"/>
  <c r="T46"/>
  <c r="AB44"/>
  <c r="AJ42"/>
  <c r="T42"/>
  <c r="AB40"/>
  <c r="AJ38"/>
  <c r="T38"/>
  <c r="AB36"/>
  <c r="AJ34"/>
  <c r="T34"/>
  <c r="AB32"/>
  <c r="AJ30"/>
  <c r="T30"/>
  <c r="AB28"/>
  <c r="AJ26"/>
  <c r="T26"/>
  <c r="AB24"/>
  <c r="AJ22"/>
  <c r="T22"/>
  <c r="AB20"/>
  <c r="AJ18"/>
  <c r="T18"/>
  <c r="AB14"/>
  <c r="AB113"/>
  <c r="L113"/>
  <c r="AB112"/>
  <c r="L112"/>
  <c r="AB111"/>
  <c r="L111"/>
  <c r="AB110"/>
  <c r="L110"/>
  <c r="AB109"/>
  <c r="L109"/>
  <c r="AB108"/>
  <c r="L108"/>
  <c r="AB107"/>
  <c r="L107"/>
  <c r="AB106"/>
  <c r="L106"/>
  <c r="AB105"/>
  <c r="L105"/>
  <c r="AB104"/>
  <c r="L104"/>
  <c r="AB103"/>
  <c r="L103"/>
  <c r="AB102"/>
  <c r="L102"/>
  <c r="AB101"/>
  <c r="L101"/>
  <c r="AB100"/>
  <c r="L100"/>
  <c r="AB99"/>
  <c r="L99"/>
  <c r="AB98"/>
  <c r="L98"/>
  <c r="AB97"/>
  <c r="AJ95"/>
  <c r="T95"/>
  <c r="AB92"/>
  <c r="AJ90"/>
  <c r="T90"/>
  <c r="AJ89"/>
  <c r="T89"/>
  <c r="AB87"/>
  <c r="AJ84"/>
  <c r="T84"/>
  <c r="AB82"/>
  <c r="AJ80"/>
  <c r="T80"/>
  <c r="AB78"/>
  <c r="AJ76"/>
  <c r="T76"/>
  <c r="AB74"/>
  <c r="AJ72"/>
  <c r="T72"/>
  <c r="AB70"/>
  <c r="AJ68"/>
  <c r="T68"/>
  <c r="AB66"/>
  <c r="AJ64"/>
  <c r="T64"/>
  <c r="AB62"/>
  <c r="AJ60"/>
  <c r="T60"/>
  <c r="AB58"/>
  <c r="AJ56"/>
  <c r="T56"/>
  <c r="AB54"/>
  <c r="AJ52"/>
  <c r="T52"/>
  <c r="AB50"/>
  <c r="AJ48"/>
  <c r="T48"/>
  <c r="AB46"/>
  <c r="AJ44"/>
  <c r="T44"/>
  <c r="AB42"/>
  <c r="AJ40"/>
  <c r="T40"/>
  <c r="AB38"/>
  <c r="AJ36"/>
  <c r="T36"/>
  <c r="AB34"/>
  <c r="AJ32"/>
  <c r="T32"/>
  <c r="AB30"/>
  <c r="AJ28"/>
  <c r="T28"/>
  <c r="AB26"/>
  <c r="AJ24"/>
  <c r="T24"/>
  <c r="AB22"/>
  <c r="AJ20"/>
  <c r="T20"/>
  <c r="AB18"/>
  <c r="AJ14"/>
  <c r="T14"/>
  <c r="AB113" i="62"/>
  <c r="AJ111"/>
  <c r="T111"/>
  <c r="AB109"/>
  <c r="L109"/>
  <c r="AB108"/>
  <c r="L108"/>
  <c r="AB107"/>
  <c r="L107"/>
  <c r="AB106"/>
  <c r="AJ104"/>
  <c r="T104"/>
  <c r="AB102"/>
  <c r="AJ96"/>
  <c r="T96"/>
  <c r="AB94"/>
  <c r="AJ92"/>
  <c r="T92"/>
  <c r="AB90"/>
  <c r="L90"/>
  <c r="AB89"/>
  <c r="AJ87"/>
  <c r="T87"/>
  <c r="L86"/>
  <c r="AB85"/>
  <c r="AJ83"/>
  <c r="T83"/>
  <c r="AB80"/>
  <c r="AJ78"/>
  <c r="T78"/>
  <c r="AB76"/>
  <c r="AJ74"/>
  <c r="T74"/>
  <c r="AJ73"/>
  <c r="T73"/>
  <c r="AB71"/>
  <c r="AJ69"/>
  <c r="T69"/>
  <c r="AB67"/>
  <c r="AJ65"/>
  <c r="T65"/>
  <c r="AB63"/>
  <c r="AJ61"/>
  <c r="T61"/>
  <c r="AB59"/>
  <c r="AJ57"/>
  <c r="T57"/>
  <c r="AB55"/>
  <c r="AJ53"/>
  <c r="T53"/>
  <c r="AB51"/>
  <c r="L47"/>
  <c r="AB46"/>
  <c r="AB45"/>
  <c r="L45"/>
  <c r="AB44"/>
  <c r="L44"/>
  <c r="AB43"/>
  <c r="AB42"/>
  <c r="L42"/>
  <c r="AB41"/>
  <c r="AJ39"/>
  <c r="T39"/>
  <c r="AJ38"/>
  <c r="T38"/>
  <c r="AJ36"/>
  <c r="T36"/>
  <c r="AJ35"/>
  <c r="T35"/>
  <c r="AB33"/>
  <c r="AJ31"/>
  <c r="T31"/>
  <c r="L30"/>
  <c r="AB29"/>
  <c r="AJ26"/>
  <c r="T26"/>
  <c r="AB24"/>
  <c r="AJ22"/>
  <c r="T22"/>
  <c r="AB20"/>
  <c r="AJ18"/>
  <c r="T18"/>
  <c r="AB16"/>
  <c r="AJ14"/>
  <c r="T14"/>
  <c r="AB12"/>
  <c r="AJ113"/>
  <c r="T113"/>
  <c r="AB111"/>
  <c r="AJ109"/>
  <c r="T109"/>
  <c r="AJ108"/>
  <c r="T108"/>
  <c r="AJ107"/>
  <c r="T107"/>
  <c r="AJ106"/>
  <c r="T106"/>
  <c r="AB104"/>
  <c r="AJ102"/>
  <c r="T102"/>
  <c r="AB96"/>
  <c r="AJ94"/>
  <c r="T94"/>
  <c r="AB92"/>
  <c r="AJ90"/>
  <c r="T90"/>
  <c r="AJ89"/>
  <c r="T89"/>
  <c r="AB87"/>
  <c r="AJ85"/>
  <c r="T85"/>
  <c r="AB83"/>
  <c r="AJ80"/>
  <c r="T80"/>
  <c r="AB78"/>
  <c r="AJ76"/>
  <c r="T76"/>
  <c r="AB74"/>
  <c r="L74"/>
  <c r="AB73"/>
  <c r="AJ71"/>
  <c r="T71"/>
  <c r="AB69"/>
  <c r="AJ67"/>
  <c r="T67"/>
  <c r="AB65"/>
  <c r="AJ63"/>
  <c r="T63"/>
  <c r="AB61"/>
  <c r="AJ59"/>
  <c r="T59"/>
  <c r="AB57"/>
  <c r="AJ55"/>
  <c r="T55"/>
  <c r="AB53"/>
  <c r="AJ51"/>
  <c r="T51"/>
  <c r="AJ46"/>
  <c r="T46"/>
  <c r="AJ45"/>
  <c r="T45"/>
  <c r="AJ44"/>
  <c r="T44"/>
  <c r="AJ43"/>
  <c r="T43"/>
  <c r="AJ42"/>
  <c r="T42"/>
  <c r="AJ41"/>
  <c r="T41"/>
  <c r="L40"/>
  <c r="AL40" s="1"/>
  <c r="AB39"/>
  <c r="AB38"/>
  <c r="L38"/>
  <c r="AB36"/>
  <c r="L36"/>
  <c r="AB35"/>
  <c r="AJ33"/>
  <c r="T33"/>
  <c r="L32"/>
  <c r="AB31"/>
  <c r="AJ29"/>
  <c r="T29"/>
  <c r="AB26"/>
  <c r="AJ24"/>
  <c r="T24"/>
  <c r="AB22"/>
  <c r="AJ20"/>
  <c r="T20"/>
  <c r="AB18"/>
  <c r="AJ16"/>
  <c r="T16"/>
  <c r="AB14"/>
  <c r="AJ12"/>
  <c r="T12"/>
  <c r="L113" i="60"/>
  <c r="AL113" s="1"/>
  <c r="AB112"/>
  <c r="AJ110"/>
  <c r="T110"/>
  <c r="AB108"/>
  <c r="AJ106"/>
  <c r="T106"/>
  <c r="AB104"/>
  <c r="AJ102"/>
  <c r="T102"/>
  <c r="AB100"/>
  <c r="AJ98"/>
  <c r="T98"/>
  <c r="AB96"/>
  <c r="AJ94"/>
  <c r="T94"/>
  <c r="AB92"/>
  <c r="AJ90"/>
  <c r="T90"/>
  <c r="AJ89"/>
  <c r="T89"/>
  <c r="AJ88"/>
  <c r="T88"/>
  <c r="AJ87"/>
  <c r="T87"/>
  <c r="AB85"/>
  <c r="AJ83"/>
  <c r="T83"/>
  <c r="AB81"/>
  <c r="AJ79"/>
  <c r="T79"/>
  <c r="AB77"/>
  <c r="AJ75"/>
  <c r="T75"/>
  <c r="AB73"/>
  <c r="AJ71"/>
  <c r="T71"/>
  <c r="AB69"/>
  <c r="AJ67"/>
  <c r="T67"/>
  <c r="AB65"/>
  <c r="AJ63"/>
  <c r="T63"/>
  <c r="AB61"/>
  <c r="AJ59"/>
  <c r="T59"/>
  <c r="AB57"/>
  <c r="AJ55"/>
  <c r="T55"/>
  <c r="AB53"/>
  <c r="AJ51"/>
  <c r="T51"/>
  <c r="AB49"/>
  <c r="AJ47"/>
  <c r="T47"/>
  <c r="AB45"/>
  <c r="AJ43"/>
  <c r="T43"/>
  <c r="AB41"/>
  <c r="AJ39"/>
  <c r="T39"/>
  <c r="AB37"/>
  <c r="AJ35"/>
  <c r="T35"/>
  <c r="AB33"/>
  <c r="AJ31"/>
  <c r="T31"/>
  <c r="AB29"/>
  <c r="AJ27"/>
  <c r="T27"/>
  <c r="AB25"/>
  <c r="AJ23"/>
  <c r="T23"/>
  <c r="L22"/>
  <c r="AB21"/>
  <c r="AJ19"/>
  <c r="T19"/>
  <c r="AB17"/>
  <c r="AJ15"/>
  <c r="T15"/>
  <c r="AB13"/>
  <c r="AJ112"/>
  <c r="T112"/>
  <c r="AB110"/>
  <c r="AJ108"/>
  <c r="T108"/>
  <c r="AB106"/>
  <c r="AJ104"/>
  <c r="T104"/>
  <c r="AB102"/>
  <c r="AJ100"/>
  <c r="T100"/>
  <c r="AB98"/>
  <c r="AJ96"/>
  <c r="T96"/>
  <c r="AB94"/>
  <c r="AJ92"/>
  <c r="T92"/>
  <c r="AB90"/>
  <c r="L90"/>
  <c r="AB89"/>
  <c r="L89"/>
  <c r="AB88"/>
  <c r="L88"/>
  <c r="AB87"/>
  <c r="AJ85"/>
  <c r="T85"/>
  <c r="AB83"/>
  <c r="AJ81"/>
  <c r="T81"/>
  <c r="AB79"/>
  <c r="AJ77"/>
  <c r="T77"/>
  <c r="AB75"/>
  <c r="AJ73"/>
  <c r="T73"/>
  <c r="AB71"/>
  <c r="AJ69"/>
  <c r="T69"/>
  <c r="AB67"/>
  <c r="AJ65"/>
  <c r="T65"/>
  <c r="AB63"/>
  <c r="AJ61"/>
  <c r="T61"/>
  <c r="AB59"/>
  <c r="AJ57"/>
  <c r="T57"/>
  <c r="AB55"/>
  <c r="AJ53"/>
  <c r="T53"/>
  <c r="AB51"/>
  <c r="AJ49"/>
  <c r="T49"/>
  <c r="AB47"/>
  <c r="AJ45"/>
  <c r="T45"/>
  <c r="AB43"/>
  <c r="AJ41"/>
  <c r="T41"/>
  <c r="AB39"/>
  <c r="AJ37"/>
  <c r="T37"/>
  <c r="AB35"/>
  <c r="AJ33"/>
  <c r="T33"/>
  <c r="AB31"/>
  <c r="AJ29"/>
  <c r="T29"/>
  <c r="AB27"/>
  <c r="AJ25"/>
  <c r="T25"/>
  <c r="AB23"/>
  <c r="AJ21"/>
  <c r="T21"/>
  <c r="AB19"/>
  <c r="AJ17"/>
  <c r="T17"/>
  <c r="AB15"/>
  <c r="T13"/>
  <c r="AJ113" i="61"/>
  <c r="T113"/>
  <c r="AB111"/>
  <c r="AJ109"/>
  <c r="T109"/>
  <c r="AB107"/>
  <c r="AJ105"/>
  <c r="T105"/>
  <c r="AB103"/>
  <c r="AJ101"/>
  <c r="T101"/>
  <c r="AB99"/>
  <c r="AJ97"/>
  <c r="T97"/>
  <c r="AB95"/>
  <c r="AJ93"/>
  <c r="T93"/>
  <c r="L92"/>
  <c r="AB91"/>
  <c r="AJ89"/>
  <c r="T89"/>
  <c r="AB87"/>
  <c r="AJ85"/>
  <c r="T85"/>
  <c r="L84"/>
  <c r="AB83"/>
  <c r="AJ81"/>
  <c r="T81"/>
  <c r="AB79"/>
  <c r="AJ77"/>
  <c r="T77"/>
  <c r="AB75"/>
  <c r="AJ73"/>
  <c r="T73"/>
  <c r="AB71"/>
  <c r="AJ69"/>
  <c r="T69"/>
  <c r="AB67"/>
  <c r="AB66"/>
  <c r="L66"/>
  <c r="AL66" s="1"/>
  <c r="AB65"/>
  <c r="AJ63"/>
  <c r="T63"/>
  <c r="AB61"/>
  <c r="AJ59"/>
  <c r="T59"/>
  <c r="AB57"/>
  <c r="AJ55"/>
  <c r="T55"/>
  <c r="AB53"/>
  <c r="AJ51"/>
  <c r="T51"/>
  <c r="AB49"/>
  <c r="AJ47"/>
  <c r="T47"/>
  <c r="AB45"/>
  <c r="AJ43"/>
  <c r="T43"/>
  <c r="AB41"/>
  <c r="AJ39"/>
  <c r="T39"/>
  <c r="AB37"/>
  <c r="AJ35"/>
  <c r="T35"/>
  <c r="AB33"/>
  <c r="AJ31"/>
  <c r="T31"/>
  <c r="AB29"/>
  <c r="AJ27"/>
  <c r="T27"/>
  <c r="AB23"/>
  <c r="AJ19"/>
  <c r="T19"/>
  <c r="AB17"/>
  <c r="AJ15"/>
  <c r="T15"/>
  <c r="AB13"/>
  <c r="AB113"/>
  <c r="AJ111"/>
  <c r="T111"/>
  <c r="AB109"/>
  <c r="AJ107"/>
  <c r="T107"/>
  <c r="AB105"/>
  <c r="AJ103"/>
  <c r="T103"/>
  <c r="AB101"/>
  <c r="AJ99"/>
  <c r="T99"/>
  <c r="AB97"/>
  <c r="AJ95"/>
  <c r="T95"/>
  <c r="AB93"/>
  <c r="AJ91"/>
  <c r="T91"/>
  <c r="AB89"/>
  <c r="AJ87"/>
  <c r="T87"/>
  <c r="AB85"/>
  <c r="AJ83"/>
  <c r="T83"/>
  <c r="AB81"/>
  <c r="AJ79"/>
  <c r="T79"/>
  <c r="AB77"/>
  <c r="AJ75"/>
  <c r="T75"/>
  <c r="AB73"/>
  <c r="AJ71"/>
  <c r="T71"/>
  <c r="AB69"/>
  <c r="AJ67"/>
  <c r="T67"/>
  <c r="AJ66"/>
  <c r="T66"/>
  <c r="AJ65"/>
  <c r="T65"/>
  <c r="AB63"/>
  <c r="AJ61"/>
  <c r="T61"/>
  <c r="AB59"/>
  <c r="AJ57"/>
  <c r="T57"/>
  <c r="AB55"/>
  <c r="AJ53"/>
  <c r="T53"/>
  <c r="AB51"/>
  <c r="AJ49"/>
  <c r="T49"/>
  <c r="AB47"/>
  <c r="AJ45"/>
  <c r="T45"/>
  <c r="AB43"/>
  <c r="AJ41"/>
  <c r="T41"/>
  <c r="AB39"/>
  <c r="AJ37"/>
  <c r="T37"/>
  <c r="AB35"/>
  <c r="AJ33"/>
  <c r="T33"/>
  <c r="AB31"/>
  <c r="AJ29"/>
  <c r="T29"/>
  <c r="AB27"/>
  <c r="AJ23"/>
  <c r="T23"/>
  <c r="L20"/>
  <c r="AB19"/>
  <c r="AJ17"/>
  <c r="T17"/>
  <c r="AB15"/>
  <c r="AJ13"/>
  <c r="T13"/>
  <c r="AJ113" i="58"/>
  <c r="T113"/>
  <c r="AB111"/>
  <c r="AJ109"/>
  <c r="T109"/>
  <c r="AJ108"/>
  <c r="T108"/>
  <c r="AB106"/>
  <c r="AJ104"/>
  <c r="T104"/>
  <c r="AB102"/>
  <c r="AJ100"/>
  <c r="T100"/>
  <c r="AB98"/>
  <c r="AJ96"/>
  <c r="T96"/>
  <c r="AB94"/>
  <c r="AJ92"/>
  <c r="T92"/>
  <c r="AB90"/>
  <c r="AJ88"/>
  <c r="T88"/>
  <c r="AB86"/>
  <c r="AJ84"/>
  <c r="T84"/>
  <c r="AB82"/>
  <c r="AJ80"/>
  <c r="T80"/>
  <c r="AB78"/>
  <c r="AJ76"/>
  <c r="T76"/>
  <c r="AB74"/>
  <c r="AJ72"/>
  <c r="T72"/>
  <c r="L71"/>
  <c r="AB70"/>
  <c r="AJ68"/>
  <c r="T68"/>
  <c r="AB66"/>
  <c r="AJ64"/>
  <c r="T64"/>
  <c r="L63"/>
  <c r="AB62"/>
  <c r="AJ59"/>
  <c r="T59"/>
  <c r="AB57"/>
  <c r="AJ55"/>
  <c r="T55"/>
  <c r="AB53"/>
  <c r="AJ51"/>
  <c r="T51"/>
  <c r="AB49"/>
  <c r="AJ47"/>
  <c r="T47"/>
  <c r="AB45"/>
  <c r="AJ43"/>
  <c r="T43"/>
  <c r="AB41"/>
  <c r="AL41" s="1"/>
  <c r="L41"/>
  <c r="AB40"/>
  <c r="AJ38"/>
  <c r="T38"/>
  <c r="AB35"/>
  <c r="AJ33"/>
  <c r="T33"/>
  <c r="AB31"/>
  <c r="AJ29"/>
  <c r="T29"/>
  <c r="AB27"/>
  <c r="L27"/>
  <c r="AB26"/>
  <c r="AJ24"/>
  <c r="T24"/>
  <c r="L23"/>
  <c r="AL23" s="1"/>
  <c r="AB22"/>
  <c r="AJ17"/>
  <c r="T17"/>
  <c r="AB15"/>
  <c r="AJ13"/>
  <c r="T13"/>
  <c r="AB113"/>
  <c r="AJ111"/>
  <c r="T111"/>
  <c r="AB109"/>
  <c r="L109"/>
  <c r="AB108"/>
  <c r="AJ106"/>
  <c r="T106"/>
  <c r="AB104"/>
  <c r="AJ102"/>
  <c r="T102"/>
  <c r="AB100"/>
  <c r="AJ98"/>
  <c r="T98"/>
  <c r="AB96"/>
  <c r="AJ94"/>
  <c r="T94"/>
  <c r="AB92"/>
  <c r="AJ90"/>
  <c r="T90"/>
  <c r="AB88"/>
  <c r="AJ86"/>
  <c r="T86"/>
  <c r="AB84"/>
  <c r="AJ82"/>
  <c r="T82"/>
  <c r="L81"/>
  <c r="AB80"/>
  <c r="AJ78"/>
  <c r="T78"/>
  <c r="L77"/>
  <c r="AB76"/>
  <c r="AJ74"/>
  <c r="T74"/>
  <c r="L73"/>
  <c r="AB72"/>
  <c r="AJ70"/>
  <c r="T70"/>
  <c r="AB68"/>
  <c r="AJ66"/>
  <c r="T66"/>
  <c r="AB64"/>
  <c r="AJ62"/>
  <c r="T62"/>
  <c r="AB59"/>
  <c r="AJ57"/>
  <c r="T57"/>
  <c r="AB55"/>
  <c r="AJ53"/>
  <c r="T53"/>
  <c r="AB51"/>
  <c r="AJ49"/>
  <c r="T49"/>
  <c r="AB47"/>
  <c r="AJ45"/>
  <c r="T45"/>
  <c r="AB43"/>
  <c r="AJ41"/>
  <c r="T41"/>
  <c r="AJ40"/>
  <c r="T40"/>
  <c r="AB38"/>
  <c r="AJ35"/>
  <c r="T35"/>
  <c r="AB33"/>
  <c r="AJ31"/>
  <c r="T31"/>
  <c r="AB29"/>
  <c r="AJ27"/>
  <c r="T27"/>
  <c r="AJ26"/>
  <c r="T26"/>
  <c r="AB24"/>
  <c r="AJ22"/>
  <c r="T22"/>
  <c r="AB17"/>
  <c r="AJ15"/>
  <c r="T15"/>
  <c r="AB13"/>
  <c r="AL14" i="59"/>
  <c r="AL22"/>
  <c r="AL33"/>
  <c r="AL40"/>
  <c r="AL49"/>
  <c r="AL57"/>
  <c r="AL77"/>
  <c r="AL113"/>
  <c r="AJ113" i="56"/>
  <c r="T113"/>
  <c r="AJ111"/>
  <c r="T111"/>
  <c r="L110"/>
  <c r="AB109"/>
  <c r="AJ106"/>
  <c r="T106"/>
  <c r="AB104"/>
  <c r="AJ102"/>
  <c r="T102"/>
  <c r="AB100"/>
  <c r="AJ98"/>
  <c r="T98"/>
  <c r="AB96"/>
  <c r="AJ94"/>
  <c r="T94"/>
  <c r="AB92"/>
  <c r="L92"/>
  <c r="AB91"/>
  <c r="AJ89"/>
  <c r="T89"/>
  <c r="L88"/>
  <c r="AB87"/>
  <c r="AJ85"/>
  <c r="T85"/>
  <c r="L84"/>
  <c r="AB83"/>
  <c r="AJ81"/>
  <c r="T81"/>
  <c r="L80"/>
  <c r="AB79"/>
  <c r="AJ77"/>
  <c r="T77"/>
  <c r="AB74"/>
  <c r="AJ72"/>
  <c r="T72"/>
  <c r="AB70"/>
  <c r="AJ68"/>
  <c r="T68"/>
  <c r="AB66"/>
  <c r="AJ64"/>
  <c r="T64"/>
  <c r="AB62"/>
  <c r="AJ60"/>
  <c r="T60"/>
  <c r="AJ59"/>
  <c r="T59"/>
  <c r="AB57"/>
  <c r="AJ55"/>
  <c r="T55"/>
  <c r="AB53"/>
  <c r="AJ51"/>
  <c r="T51"/>
  <c r="AB49"/>
  <c r="AJ47"/>
  <c r="T47"/>
  <c r="AB45"/>
  <c r="AJ42"/>
  <c r="T42"/>
  <c r="AB40"/>
  <c r="AJ38"/>
  <c r="T38"/>
  <c r="AB36"/>
  <c r="AJ34"/>
  <c r="T34"/>
  <c r="L33"/>
  <c r="AB32"/>
  <c r="AJ30"/>
  <c r="T30"/>
  <c r="L29"/>
  <c r="AB28"/>
  <c r="AJ26"/>
  <c r="T26"/>
  <c r="AB24"/>
  <c r="AJ22"/>
  <c r="T22"/>
  <c r="AB20"/>
  <c r="AJ18"/>
  <c r="T18"/>
  <c r="AB16"/>
  <c r="AB13"/>
  <c r="AB113"/>
  <c r="AB112"/>
  <c r="AB111"/>
  <c r="AJ109"/>
  <c r="T109"/>
  <c r="AB106"/>
  <c r="AJ104"/>
  <c r="T104"/>
  <c r="AB102"/>
  <c r="AJ100"/>
  <c r="T100"/>
  <c r="AB98"/>
  <c r="AJ96"/>
  <c r="T96"/>
  <c r="AB94"/>
  <c r="AJ92"/>
  <c r="T92"/>
  <c r="AJ91"/>
  <c r="T91"/>
  <c r="AB89"/>
  <c r="AJ87"/>
  <c r="T87"/>
  <c r="AB85"/>
  <c r="AJ83"/>
  <c r="T83"/>
  <c r="AB81"/>
  <c r="AJ79"/>
  <c r="T79"/>
  <c r="AB77"/>
  <c r="AJ74"/>
  <c r="T74"/>
  <c r="AB72"/>
  <c r="AJ70"/>
  <c r="T70"/>
  <c r="AB68"/>
  <c r="AJ66"/>
  <c r="T66"/>
  <c r="AB64"/>
  <c r="AJ62"/>
  <c r="T62"/>
  <c r="AB60"/>
  <c r="L60"/>
  <c r="AB59"/>
  <c r="AJ57"/>
  <c r="T57"/>
  <c r="AB55"/>
  <c r="AJ53"/>
  <c r="T53"/>
  <c r="AB51"/>
  <c r="AJ49"/>
  <c r="T49"/>
  <c r="AB47"/>
  <c r="AJ45"/>
  <c r="T45"/>
  <c r="AB42"/>
  <c r="AJ40"/>
  <c r="T40"/>
  <c r="AB38"/>
  <c r="AJ36"/>
  <c r="T36"/>
  <c r="AB34"/>
  <c r="AJ32"/>
  <c r="T32"/>
  <c r="AB30"/>
  <c r="AJ28"/>
  <c r="T28"/>
  <c r="AB26"/>
  <c r="AJ24"/>
  <c r="T24"/>
  <c r="AB22"/>
  <c r="AJ20"/>
  <c r="T20"/>
  <c r="AB18"/>
  <c r="AJ16"/>
  <c r="T16"/>
  <c r="AJ13"/>
  <c r="T13"/>
  <c r="T11" i="64"/>
  <c r="AJ11"/>
  <c r="AL105" i="63"/>
  <c r="AL101"/>
  <c r="L15"/>
  <c r="AL50" i="62"/>
  <c r="L106"/>
  <c r="L94"/>
  <c r="L78"/>
  <c r="L69"/>
  <c r="L46"/>
  <c r="L110" i="60"/>
  <c r="L108"/>
  <c r="L106"/>
  <c r="L104"/>
  <c r="L102"/>
  <c r="L100"/>
  <c r="L98"/>
  <c r="L94"/>
  <c r="L92"/>
  <c r="L87"/>
  <c r="L85"/>
  <c r="L83"/>
  <c r="L81"/>
  <c r="L79"/>
  <c r="L77"/>
  <c r="L75"/>
  <c r="L73"/>
  <c r="L71"/>
  <c r="L69"/>
  <c r="L67"/>
  <c r="L65"/>
  <c r="L63"/>
  <c r="L61"/>
  <c r="L59"/>
  <c r="L57"/>
  <c r="L55"/>
  <c r="L53"/>
  <c r="L51"/>
  <c r="L49"/>
  <c r="L47"/>
  <c r="L45"/>
  <c r="L43"/>
  <c r="L41"/>
  <c r="L39"/>
  <c r="L37"/>
  <c r="L35"/>
  <c r="L33"/>
  <c r="L31"/>
  <c r="L29"/>
  <c r="L27"/>
  <c r="L25"/>
  <c r="L17"/>
  <c r="L111"/>
  <c r="L109"/>
  <c r="L103"/>
  <c r="AL103" s="1"/>
  <c r="L82"/>
  <c r="L80"/>
  <c r="L74"/>
  <c r="L72"/>
  <c r="L66"/>
  <c r="L64"/>
  <c r="AL64" s="1"/>
  <c r="L58"/>
  <c r="L56"/>
  <c r="L50"/>
  <c r="L48"/>
  <c r="L42"/>
  <c r="L40"/>
  <c r="L34"/>
  <c r="L32"/>
  <c r="AL32" s="1"/>
  <c r="L26"/>
  <c r="L24"/>
  <c r="AL24" s="1"/>
  <c r="L18"/>
  <c r="L111" i="61"/>
  <c r="L109"/>
  <c r="L103"/>
  <c r="L99"/>
  <c r="L81"/>
  <c r="L77"/>
  <c r="L75"/>
  <c r="L73"/>
  <c r="L69"/>
  <c r="L67"/>
  <c r="L63"/>
  <c r="L61"/>
  <c r="L59"/>
  <c r="L57"/>
  <c r="L53"/>
  <c r="L51"/>
  <c r="L47"/>
  <c r="L43"/>
  <c r="L41"/>
  <c r="L39"/>
  <c r="L35"/>
  <c r="L33"/>
  <c r="L29"/>
  <c r="L112"/>
  <c r="L110"/>
  <c r="L104"/>
  <c r="AL104" s="1"/>
  <c r="L100"/>
  <c r="L98"/>
  <c r="L94"/>
  <c r="L90"/>
  <c r="AL90" s="1"/>
  <c r="L86"/>
  <c r="AL86" s="1"/>
  <c r="L82"/>
  <c r="L78"/>
  <c r="L74"/>
  <c r="L70"/>
  <c r="L68"/>
  <c r="L64"/>
  <c r="L62"/>
  <c r="L58"/>
  <c r="L54"/>
  <c r="L52"/>
  <c r="L48"/>
  <c r="L46"/>
  <c r="L44"/>
  <c r="L40"/>
  <c r="L36"/>
  <c r="L34"/>
  <c r="L32"/>
  <c r="L30"/>
  <c r="L28"/>
  <c r="AL27" i="58"/>
  <c r="AL109"/>
  <c r="AB11"/>
  <c r="AL37"/>
  <c r="L21"/>
  <c r="AL21" s="1"/>
  <c r="AL18"/>
  <c r="L113"/>
  <c r="L111"/>
  <c r="L104"/>
  <c r="L102"/>
  <c r="L100"/>
  <c r="AL100" s="1"/>
  <c r="L86"/>
  <c r="L59"/>
  <c r="AL59" s="1"/>
  <c r="L57"/>
  <c r="AL57" s="1"/>
  <c r="L55"/>
  <c r="L53"/>
  <c r="L51"/>
  <c r="L49"/>
  <c r="AL49" s="1"/>
  <c r="L47"/>
  <c r="L45"/>
  <c r="L43"/>
  <c r="L35"/>
  <c r="AL35" s="1"/>
  <c r="L31"/>
  <c r="L29"/>
  <c r="AL29" s="1"/>
  <c r="L104" i="56"/>
  <c r="L100"/>
  <c r="L96"/>
  <c r="L72"/>
  <c r="L68"/>
  <c r="L64"/>
  <c r="L40"/>
  <c r="L38"/>
  <c r="L36"/>
  <c r="L32"/>
  <c r="L28"/>
  <c r="AC47" i="73"/>
  <c r="AK70"/>
  <c r="AC95"/>
  <c r="AJ123"/>
  <c r="AJ121"/>
  <c r="AJ118"/>
  <c r="AJ116"/>
  <c r="AJ113"/>
  <c r="AJ111"/>
  <c r="AJ108"/>
  <c r="AJ105"/>
  <c r="AJ103"/>
  <c r="AJ100"/>
  <c r="AJ98"/>
  <c r="AJ95"/>
  <c r="AJ92"/>
  <c r="AJ89"/>
  <c r="AJ86"/>
  <c r="AJ83"/>
  <c r="AJ80"/>
  <c r="AJ77"/>
  <c r="AJ75"/>
  <c r="AJ72"/>
  <c r="AJ70"/>
  <c r="AJ67"/>
  <c r="AJ64"/>
  <c r="AJ61"/>
  <c r="AJ58"/>
  <c r="AJ55"/>
  <c r="AJ53"/>
  <c r="AJ50"/>
  <c r="AJ47"/>
  <c r="AJ45"/>
  <c r="AJ35"/>
  <c r="AJ32"/>
  <c r="AJ29"/>
  <c r="AJ25"/>
  <c r="AJ22"/>
  <c r="AJ20"/>
  <c r="AJ17"/>
  <c r="AJ14"/>
  <c r="AC112" i="56"/>
  <c r="U113" i="68"/>
  <c r="U112"/>
  <c r="Y113"/>
  <c r="AC113" s="1"/>
  <c r="Y112"/>
  <c r="AC112" s="1"/>
  <c r="U111" i="56"/>
  <c r="U110"/>
  <c r="U109"/>
  <c r="U108"/>
  <c r="U107"/>
  <c r="U106"/>
  <c r="U105"/>
  <c r="U104"/>
  <c r="U103"/>
  <c r="U102"/>
  <c r="U101"/>
  <c r="U100"/>
  <c r="U99"/>
  <c r="U98"/>
  <c r="U97"/>
  <c r="U96"/>
  <c r="U95"/>
  <c r="U94"/>
  <c r="U93"/>
  <c r="U92"/>
  <c r="U91"/>
  <c r="U90"/>
  <c r="U89"/>
  <c r="U88"/>
  <c r="U87"/>
  <c r="U86"/>
  <c r="U85"/>
  <c r="U84"/>
  <c r="U83"/>
  <c r="U82"/>
  <c r="U81"/>
  <c r="U80"/>
  <c r="U79"/>
  <c r="U78"/>
  <c r="U77"/>
  <c r="U76"/>
  <c r="U75"/>
  <c r="U74"/>
  <c r="U73"/>
  <c r="U72"/>
  <c r="U71"/>
  <c r="U70"/>
  <c r="U69"/>
  <c r="U68"/>
  <c r="U67"/>
  <c r="U66"/>
  <c r="U65"/>
  <c r="U64"/>
  <c r="U63"/>
  <c r="U62"/>
  <c r="U61"/>
  <c r="U60"/>
  <c r="U59"/>
  <c r="U58"/>
  <c r="U57"/>
  <c r="U56"/>
  <c r="U55"/>
  <c r="U54"/>
  <c r="U53"/>
  <c r="U52"/>
  <c r="U51"/>
  <c r="U50"/>
  <c r="U49"/>
  <c r="U48"/>
  <c r="U47"/>
  <c r="U46"/>
  <c r="U45"/>
  <c r="U44"/>
  <c r="U43"/>
  <c r="U42"/>
  <c r="U41"/>
  <c r="U40"/>
  <c r="U39"/>
  <c r="U38"/>
  <c r="U37"/>
  <c r="U36"/>
  <c r="U35"/>
  <c r="U34"/>
  <c r="U33"/>
  <c r="U32"/>
  <c r="U31"/>
  <c r="U30"/>
  <c r="U29"/>
  <c r="U28"/>
  <c r="U27"/>
  <c r="U26"/>
  <c r="U25"/>
  <c r="U24"/>
  <c r="U23"/>
  <c r="U22"/>
  <c r="U21"/>
  <c r="U20"/>
  <c r="U19"/>
  <c r="U18"/>
  <c r="U17"/>
  <c r="U16"/>
  <c r="U15"/>
  <c r="U14"/>
  <c r="U13"/>
  <c r="U12"/>
  <c r="AH41" i="54"/>
  <c r="AH9"/>
  <c r="AP90"/>
  <c r="AP58"/>
  <c r="AP46"/>
  <c r="AP42"/>
  <c r="AP26"/>
  <c r="AP10"/>
  <c r="AH69" i="40"/>
  <c r="AH53"/>
  <c r="AH41"/>
  <c r="R28"/>
  <c r="AH13"/>
  <c r="U92" i="50"/>
  <c r="U84"/>
  <c r="U72"/>
  <c r="AK70"/>
  <c r="U64"/>
  <c r="AK62"/>
  <c r="U55"/>
  <c r="AK53"/>
  <c r="U47"/>
  <c r="AK45"/>
  <c r="U39"/>
  <c r="AK37"/>
  <c r="AK29"/>
  <c r="AK21"/>
  <c r="AK13"/>
  <c r="U87" i="48"/>
  <c r="AK69"/>
  <c r="AK61"/>
  <c r="AK53"/>
  <c r="AK45"/>
  <c r="AK37"/>
  <c r="AK29"/>
  <c r="AK21"/>
  <c r="AK13"/>
  <c r="AK83" i="49"/>
  <c r="U69"/>
  <c r="U61"/>
  <c r="U53"/>
  <c r="U45"/>
  <c r="U37"/>
  <c r="U29"/>
  <c r="U21"/>
  <c r="U13"/>
  <c r="M86" i="47"/>
  <c r="AC71"/>
  <c r="M62"/>
  <c r="AM62" s="1"/>
  <c r="M56"/>
  <c r="AC53"/>
  <c r="M48"/>
  <c r="AC45"/>
  <c r="AM45" s="1"/>
  <c r="M40"/>
  <c r="AC37"/>
  <c r="M32"/>
  <c r="AM32" s="1"/>
  <c r="AC29"/>
  <c r="AM29" s="1"/>
  <c r="M24"/>
  <c r="AC21"/>
  <c r="M16"/>
  <c r="AC13"/>
  <c r="R93" i="46"/>
  <c r="AR93" s="1"/>
  <c r="R67"/>
  <c r="AH64"/>
  <c r="R59"/>
  <c r="AR59" s="1"/>
  <c r="AH56"/>
  <c r="R51"/>
  <c r="AH48"/>
  <c r="R43"/>
  <c r="AR43" s="1"/>
  <c r="AH40"/>
  <c r="R35"/>
  <c r="AH32"/>
  <c r="R27"/>
  <c r="AP24"/>
  <c r="AP16"/>
  <c r="Z7"/>
  <c r="Z77" i="41"/>
  <c r="Z63"/>
  <c r="Z55"/>
  <c r="Z47"/>
  <c r="Z39"/>
  <c r="Z31"/>
  <c r="Z23"/>
  <c r="Z15"/>
  <c r="Z7"/>
  <c r="Z81" i="45"/>
  <c r="Z65"/>
  <c r="Z57"/>
  <c r="AP50"/>
  <c r="AP42"/>
  <c r="AP34"/>
  <c r="AP26"/>
  <c r="AP18"/>
  <c r="AP10"/>
  <c r="Z95" i="44"/>
  <c r="Z69"/>
  <c r="AR69" s="1"/>
  <c r="Z61"/>
  <c r="AR61" s="1"/>
  <c r="Z53"/>
  <c r="AP45"/>
  <c r="AP37"/>
  <c r="AP29"/>
  <c r="AP21"/>
  <c r="AP13"/>
  <c r="AP99" i="42"/>
  <c r="AP69"/>
  <c r="AP61"/>
  <c r="AP53"/>
  <c r="AP45"/>
  <c r="AP37"/>
  <c r="Z29"/>
  <c r="Z21"/>
  <c r="Z13"/>
  <c r="Z103" i="43"/>
  <c r="Z71"/>
  <c r="Z63"/>
  <c r="Z55"/>
  <c r="Z47"/>
  <c r="Z39"/>
  <c r="Z31"/>
  <c r="Z23"/>
  <c r="Z15"/>
  <c r="Z7"/>
  <c r="AK113" i="50"/>
  <c r="M113"/>
  <c r="AK112"/>
  <c r="M112"/>
  <c r="U113" i="48"/>
  <c r="AK112"/>
  <c r="U113" i="49"/>
  <c r="AK112"/>
  <c r="U113" i="47"/>
  <c r="U112"/>
  <c r="AP107" i="46"/>
  <c r="Z106"/>
  <c r="R107" i="41"/>
  <c r="R107" i="45"/>
  <c r="AP107" i="44"/>
  <c r="AP107" i="42"/>
  <c r="R106"/>
  <c r="AP107" i="43"/>
  <c r="AP107" i="40"/>
  <c r="AP107" i="54"/>
  <c r="Z106"/>
  <c r="AC67" i="56"/>
  <c r="AC65"/>
  <c r="AC63"/>
  <c r="AC61"/>
  <c r="AC58"/>
  <c r="AC56"/>
  <c r="AC54"/>
  <c r="AC52"/>
  <c r="AC50"/>
  <c r="AC48"/>
  <c r="AC23"/>
  <c r="AC21"/>
  <c r="AC19"/>
  <c r="AC17"/>
  <c r="AC13"/>
  <c r="AK110"/>
  <c r="AK108"/>
  <c r="AK107"/>
  <c r="AK105"/>
  <c r="AK103"/>
  <c r="AK101"/>
  <c r="AK99"/>
  <c r="AK97"/>
  <c r="AK76"/>
  <c r="AK75"/>
  <c r="AK73"/>
  <c r="AK71"/>
  <c r="AK69"/>
  <c r="AK67"/>
  <c r="AK65"/>
  <c r="AK56"/>
  <c r="AK54"/>
  <c r="AK50"/>
  <c r="AK39"/>
  <c r="AK37"/>
  <c r="AK35"/>
  <c r="AK33"/>
  <c r="AK23"/>
  <c r="AK21"/>
  <c r="AK19"/>
  <c r="AK17"/>
  <c r="AC110" i="68"/>
  <c r="U110"/>
  <c r="M110"/>
  <c r="AK109"/>
  <c r="AC109"/>
  <c r="U109"/>
  <c r="M109"/>
  <c r="AK108"/>
  <c r="AC108"/>
  <c r="U108"/>
  <c r="M108"/>
  <c r="AK107"/>
  <c r="AC107"/>
  <c r="U107"/>
  <c r="M107"/>
  <c r="AK106"/>
  <c r="AC106"/>
  <c r="U106"/>
  <c r="M106"/>
  <c r="AC100"/>
  <c r="U100"/>
  <c r="M100"/>
  <c r="AK99"/>
  <c r="AC99"/>
  <c r="U99"/>
  <c r="M99"/>
  <c r="AK98"/>
  <c r="AC98"/>
  <c r="U98"/>
  <c r="M98"/>
  <c r="AK97"/>
  <c r="AC97"/>
  <c r="U97"/>
  <c r="M97"/>
  <c r="AK96"/>
  <c r="AC96"/>
  <c r="U96"/>
  <c r="M96"/>
  <c r="AK95"/>
  <c r="AC95"/>
  <c r="U95"/>
  <c r="M95"/>
  <c r="AK94"/>
  <c r="AC94"/>
  <c r="U94"/>
  <c r="M94"/>
  <c r="AK93"/>
  <c r="AC93"/>
  <c r="U93"/>
  <c r="M93"/>
  <c r="AK92"/>
  <c r="AC92"/>
  <c r="M92"/>
  <c r="AK91"/>
  <c r="AC91"/>
  <c r="U91"/>
  <c r="M91"/>
  <c r="AK90"/>
  <c r="AC90"/>
  <c r="U90"/>
  <c r="M90"/>
  <c r="AK89"/>
  <c r="AC89"/>
  <c r="U89"/>
  <c r="M89"/>
  <c r="AK88"/>
  <c r="AC88"/>
  <c r="U88"/>
  <c r="M88"/>
  <c r="AK87"/>
  <c r="AC87"/>
  <c r="U87"/>
  <c r="M87"/>
  <c r="AK86"/>
  <c r="AC86"/>
  <c r="U86"/>
  <c r="M86"/>
  <c r="AK85"/>
  <c r="AC85"/>
  <c r="U85"/>
  <c r="M85"/>
  <c r="AK84"/>
  <c r="AC84"/>
  <c r="AK74"/>
  <c r="AC74"/>
  <c r="U74"/>
  <c r="M74"/>
  <c r="AK73"/>
  <c r="AC73"/>
  <c r="U73"/>
  <c r="M73"/>
  <c r="AK72"/>
  <c r="AC72"/>
  <c r="M72"/>
  <c r="AK71"/>
  <c r="AC71"/>
  <c r="U71"/>
  <c r="M71"/>
  <c r="AK66"/>
  <c r="AC66"/>
  <c r="U66"/>
  <c r="M66"/>
  <c r="AK65"/>
  <c r="AC65"/>
  <c r="U65"/>
  <c r="M65"/>
  <c r="AK64"/>
  <c r="AC64"/>
  <c r="M64"/>
  <c r="AK63"/>
  <c r="AC63"/>
  <c r="U63"/>
  <c r="M63"/>
  <c r="AK57"/>
  <c r="AC57"/>
  <c r="U57"/>
  <c r="M57"/>
  <c r="AK56"/>
  <c r="AC56"/>
  <c r="U56"/>
  <c r="M56"/>
  <c r="AK55"/>
  <c r="AC55"/>
  <c r="M55"/>
  <c r="AK54"/>
  <c r="AC54"/>
  <c r="U54"/>
  <c r="M54"/>
  <c r="AK49"/>
  <c r="AC49"/>
  <c r="U49"/>
  <c r="M49"/>
  <c r="AK48"/>
  <c r="AC48"/>
  <c r="U48"/>
  <c r="M48"/>
  <c r="AK47"/>
  <c r="AC47"/>
  <c r="M47"/>
  <c r="AK46"/>
  <c r="AC46"/>
  <c r="U46"/>
  <c r="M46"/>
  <c r="AK41"/>
  <c r="AC41"/>
  <c r="U41"/>
  <c r="M41"/>
  <c r="AK40"/>
  <c r="AC40"/>
  <c r="U40"/>
  <c r="M40"/>
  <c r="AK39"/>
  <c r="AC39"/>
  <c r="M39"/>
  <c r="AK38"/>
  <c r="AC38"/>
  <c r="U38"/>
  <c r="M38"/>
  <c r="AK33"/>
  <c r="AC33"/>
  <c r="U33"/>
  <c r="M33"/>
  <c r="AK32"/>
  <c r="AC32"/>
  <c r="U32"/>
  <c r="M32"/>
  <c r="AK31"/>
  <c r="AC110" i="56"/>
  <c r="AC108"/>
  <c r="AC107"/>
  <c r="AC105"/>
  <c r="AC103"/>
  <c r="AC101"/>
  <c r="AC99"/>
  <c r="AC97"/>
  <c r="AC95"/>
  <c r="AC93"/>
  <c r="AC90"/>
  <c r="AC88"/>
  <c r="AC86"/>
  <c r="AC84"/>
  <c r="AC82"/>
  <c r="AC80"/>
  <c r="AC78"/>
  <c r="AC76"/>
  <c r="AC75"/>
  <c r="AC73"/>
  <c r="AC71"/>
  <c r="AC69"/>
  <c r="AC46"/>
  <c r="AC44"/>
  <c r="AC43"/>
  <c r="AC41"/>
  <c r="AC39"/>
  <c r="AC37"/>
  <c r="AC33"/>
  <c r="AC31"/>
  <c r="AC29"/>
  <c r="AC27"/>
  <c r="AC25"/>
  <c r="AK95"/>
  <c r="AK93"/>
  <c r="AK90"/>
  <c r="AK88"/>
  <c r="AK86"/>
  <c r="AK84"/>
  <c r="AK82"/>
  <c r="AK78"/>
  <c r="AK63"/>
  <c r="AK61"/>
  <c r="AK58"/>
  <c r="AK48"/>
  <c r="AK46"/>
  <c r="AK43"/>
  <c r="AK41"/>
  <c r="AK31"/>
  <c r="AK29"/>
  <c r="AK27"/>
  <c r="AK25"/>
  <c r="AK15"/>
  <c r="AK13"/>
  <c r="AK111" i="68"/>
  <c r="AC111"/>
  <c r="U111"/>
  <c r="M111"/>
  <c r="AK110"/>
  <c r="AK105"/>
  <c r="AC105"/>
  <c r="U105"/>
  <c r="M105"/>
  <c r="AK104"/>
  <c r="AC104"/>
  <c r="U104"/>
  <c r="M104"/>
  <c r="AK103"/>
  <c r="AC103"/>
  <c r="U103"/>
  <c r="M103"/>
  <c r="AK102"/>
  <c r="AC102"/>
  <c r="U102"/>
  <c r="M102"/>
  <c r="AK101"/>
  <c r="AC101"/>
  <c r="U101"/>
  <c r="M101"/>
  <c r="AK100"/>
  <c r="U84"/>
  <c r="M84"/>
  <c r="AK83"/>
  <c r="AC83"/>
  <c r="U83"/>
  <c r="M83"/>
  <c r="AK82"/>
  <c r="AC82"/>
  <c r="U82"/>
  <c r="M82"/>
  <c r="AK81"/>
  <c r="AC81"/>
  <c r="U81"/>
  <c r="M81"/>
  <c r="AK80"/>
  <c r="AC80"/>
  <c r="U80"/>
  <c r="M80"/>
  <c r="AK79"/>
  <c r="AC79"/>
  <c r="U79"/>
  <c r="M79"/>
  <c r="AK78"/>
  <c r="AC78"/>
  <c r="U78"/>
  <c r="M78"/>
  <c r="AK77"/>
  <c r="AC77"/>
  <c r="U77"/>
  <c r="M77"/>
  <c r="AK76"/>
  <c r="AC76"/>
  <c r="M76"/>
  <c r="AK75"/>
  <c r="AC75"/>
  <c r="U75"/>
  <c r="M75"/>
  <c r="AK70"/>
  <c r="AC70"/>
  <c r="U70"/>
  <c r="M70"/>
  <c r="AK69"/>
  <c r="AC69"/>
  <c r="U69"/>
  <c r="M69"/>
  <c r="AK68"/>
  <c r="AC68"/>
  <c r="M68"/>
  <c r="AK67"/>
  <c r="AC67"/>
  <c r="U67"/>
  <c r="M67"/>
  <c r="AK62"/>
  <c r="AC62"/>
  <c r="U62"/>
  <c r="M62"/>
  <c r="AK61"/>
  <c r="AC61"/>
  <c r="U61"/>
  <c r="M61"/>
  <c r="AK60"/>
  <c r="AC60"/>
  <c r="U60"/>
  <c r="M60"/>
  <c r="AK59"/>
  <c r="AC59"/>
  <c r="M59"/>
  <c r="AK58"/>
  <c r="AC58"/>
  <c r="U58"/>
  <c r="M58"/>
  <c r="AK53"/>
  <c r="AC53"/>
  <c r="U53"/>
  <c r="M53"/>
  <c r="AK52"/>
  <c r="AC52"/>
  <c r="U52"/>
  <c r="M52"/>
  <c r="AK51"/>
  <c r="AC51"/>
  <c r="M51"/>
  <c r="AK50"/>
  <c r="AC50"/>
  <c r="U50"/>
  <c r="M50"/>
  <c r="AM50" s="1"/>
  <c r="AK45"/>
  <c r="AC45"/>
  <c r="U45"/>
  <c r="M45"/>
  <c r="AK44"/>
  <c r="AC44"/>
  <c r="U44"/>
  <c r="M44"/>
  <c r="AM44" s="1"/>
  <c r="AK43"/>
  <c r="AC43"/>
  <c r="M43"/>
  <c r="AK42"/>
  <c r="AC42"/>
  <c r="U42"/>
  <c r="M42"/>
  <c r="AK37"/>
  <c r="AC37"/>
  <c r="U37"/>
  <c r="M37"/>
  <c r="AK36"/>
  <c r="AC36"/>
  <c r="U36"/>
  <c r="M36"/>
  <c r="AK35"/>
  <c r="AC35"/>
  <c r="M35"/>
  <c r="AK34"/>
  <c r="AC34"/>
  <c r="U34"/>
  <c r="M34"/>
  <c r="AK113"/>
  <c r="AK112"/>
  <c r="AK12" i="66"/>
  <c r="AC12"/>
  <c r="U12"/>
  <c r="M99" i="67"/>
  <c r="Q47" i="58"/>
  <c r="I113" i="66"/>
  <c r="M113" i="48"/>
  <c r="I112" i="66"/>
  <c r="M112" s="1"/>
  <c r="M112" i="48"/>
  <c r="I113" i="67"/>
  <c r="M113" i="49"/>
  <c r="I112" i="67"/>
  <c r="M112" i="49"/>
  <c r="I113" i="65"/>
  <c r="M113" i="47"/>
  <c r="I112" i="65"/>
  <c r="M112" s="1"/>
  <c r="M112" i="47"/>
  <c r="I113" i="64"/>
  <c r="R107" i="46"/>
  <c r="I112" i="64"/>
  <c r="M112" s="1"/>
  <c r="R106" i="46"/>
  <c r="Q113" i="63"/>
  <c r="Z107" i="41"/>
  <c r="Q112" i="63"/>
  <c r="U112" s="1"/>
  <c r="Z106" i="41"/>
  <c r="Q113" i="62"/>
  <c r="U113" s="1"/>
  <c r="Z107" i="45"/>
  <c r="Q112" i="62"/>
  <c r="U112" s="1"/>
  <c r="Z106" i="45"/>
  <c r="Q112" i="60"/>
  <c r="U112" s="1"/>
  <c r="Z106" i="44"/>
  <c r="Q112" i="61"/>
  <c r="U112" s="1"/>
  <c r="Z106" i="42"/>
  <c r="Q112" i="58"/>
  <c r="Z106" i="43"/>
  <c r="AR106" s="1"/>
  <c r="Q112" i="59"/>
  <c r="U112" s="1"/>
  <c r="Z106" i="40"/>
  <c r="AC111" i="56"/>
  <c r="AC109"/>
  <c r="AC106"/>
  <c r="AC104"/>
  <c r="AC102"/>
  <c r="AC100"/>
  <c r="AC98"/>
  <c r="AC96"/>
  <c r="AC94"/>
  <c r="AC92"/>
  <c r="AC91"/>
  <c r="AC89"/>
  <c r="AC87"/>
  <c r="AC85"/>
  <c r="AC83"/>
  <c r="AC81"/>
  <c r="AC79"/>
  <c r="AC66"/>
  <c r="AC64"/>
  <c r="AC62"/>
  <c r="AC60"/>
  <c r="AC59"/>
  <c r="AC47"/>
  <c r="AC45"/>
  <c r="AC42"/>
  <c r="AC40"/>
  <c r="AC38"/>
  <c r="AC36"/>
  <c r="AC22"/>
  <c r="AC20"/>
  <c r="AC18"/>
  <c r="AC16"/>
  <c r="AK96"/>
  <c r="AK94"/>
  <c r="AK92"/>
  <c r="AK91"/>
  <c r="AK89"/>
  <c r="AK87"/>
  <c r="AK85"/>
  <c r="AK83"/>
  <c r="AK81"/>
  <c r="AK74"/>
  <c r="AK64"/>
  <c r="AK62"/>
  <c r="AK55"/>
  <c r="AK53"/>
  <c r="AK47"/>
  <c r="AK45"/>
  <c r="AK40"/>
  <c r="AK38"/>
  <c r="AK32"/>
  <c r="AK30"/>
  <c r="AK24"/>
  <c r="AK22"/>
  <c r="AK16"/>
  <c r="AK14"/>
  <c r="AK111" i="59"/>
  <c r="AC95"/>
  <c r="U95"/>
  <c r="AK94"/>
  <c r="AC94"/>
  <c r="U94"/>
  <c r="AK93"/>
  <c r="AC93"/>
  <c r="U93"/>
  <c r="AK92"/>
  <c r="AC92"/>
  <c r="U92"/>
  <c r="AK91"/>
  <c r="AC91"/>
  <c r="U91"/>
  <c r="AK90"/>
  <c r="AC90"/>
  <c r="U90"/>
  <c r="AK89"/>
  <c r="AC89"/>
  <c r="U89"/>
  <c r="AK88"/>
  <c r="AC88"/>
  <c r="U88"/>
  <c r="AK87"/>
  <c r="AC87"/>
  <c r="U87"/>
  <c r="AK86"/>
  <c r="AC86"/>
  <c r="U86"/>
  <c r="AK85"/>
  <c r="AC85"/>
  <c r="U85"/>
  <c r="AK84"/>
  <c r="AC84"/>
  <c r="U84"/>
  <c r="AK83"/>
  <c r="AC83"/>
  <c r="U83"/>
  <c r="AK82"/>
  <c r="AC82"/>
  <c r="U82"/>
  <c r="AK81"/>
  <c r="AC81"/>
  <c r="U81"/>
  <c r="AK80"/>
  <c r="AC80"/>
  <c r="U80"/>
  <c r="AK79"/>
  <c r="AC75"/>
  <c r="U75"/>
  <c r="AK74"/>
  <c r="AC74"/>
  <c r="U74"/>
  <c r="AK73"/>
  <c r="AC73"/>
  <c r="U73"/>
  <c r="AK72"/>
  <c r="AC72"/>
  <c r="U72"/>
  <c r="AK71"/>
  <c r="AC67"/>
  <c r="U67"/>
  <c r="AK66"/>
  <c r="AC66"/>
  <c r="U66"/>
  <c r="AK65"/>
  <c r="AC65"/>
  <c r="U65"/>
  <c r="AK64"/>
  <c r="AC64"/>
  <c r="U64"/>
  <c r="AK63"/>
  <c r="AC59"/>
  <c r="U59"/>
  <c r="AK58"/>
  <c r="AC58"/>
  <c r="U58"/>
  <c r="AK57"/>
  <c r="AC57"/>
  <c r="U57"/>
  <c r="AK56"/>
  <c r="AC56"/>
  <c r="U56"/>
  <c r="AK55"/>
  <c r="AC51"/>
  <c r="U51"/>
  <c r="AK50"/>
  <c r="AC50"/>
  <c r="U50"/>
  <c r="AC47"/>
  <c r="U47"/>
  <c r="AK46"/>
  <c r="AC46"/>
  <c r="U46"/>
  <c r="AK45"/>
  <c r="AC45"/>
  <c r="U45"/>
  <c r="AK44"/>
  <c r="AC44"/>
  <c r="U44"/>
  <c r="AK43"/>
  <c r="AC39"/>
  <c r="U39"/>
  <c r="AK38"/>
  <c r="AC38"/>
  <c r="U38"/>
  <c r="AK37"/>
  <c r="AC37"/>
  <c r="U37"/>
  <c r="AK36"/>
  <c r="AC36"/>
  <c r="U36"/>
  <c r="AK35"/>
  <c r="AK33"/>
  <c r="AC33"/>
  <c r="U33"/>
  <c r="AK32"/>
  <c r="AC32"/>
  <c r="U32"/>
  <c r="AK31"/>
  <c r="AC27"/>
  <c r="U27"/>
  <c r="AK26"/>
  <c r="AC26"/>
  <c r="U26"/>
  <c r="AK25"/>
  <c r="AC25"/>
  <c r="U25"/>
  <c r="AK24"/>
  <c r="AC24"/>
  <c r="U24"/>
  <c r="AK23"/>
  <c r="AC19"/>
  <c r="U19"/>
  <c r="AK18"/>
  <c r="AC18"/>
  <c r="U18"/>
  <c r="AK17"/>
  <c r="AC17"/>
  <c r="U17"/>
  <c r="AK16"/>
  <c r="AC16"/>
  <c r="U16"/>
  <c r="AK15"/>
  <c r="AC31" i="68"/>
  <c r="AK29"/>
  <c r="AC29"/>
  <c r="U29"/>
  <c r="M29"/>
  <c r="AK28"/>
  <c r="AC28"/>
  <c r="U28"/>
  <c r="M28"/>
  <c r="AK27"/>
  <c r="AC27"/>
  <c r="AK25"/>
  <c r="AC25"/>
  <c r="U25"/>
  <c r="M25"/>
  <c r="AK24"/>
  <c r="AC24"/>
  <c r="U24"/>
  <c r="M24"/>
  <c r="AK23"/>
  <c r="AC23"/>
  <c r="AK21"/>
  <c r="AC21"/>
  <c r="U21"/>
  <c r="M21"/>
  <c r="AK20"/>
  <c r="AC20"/>
  <c r="U20"/>
  <c r="M20"/>
  <c r="AK19"/>
  <c r="AC19"/>
  <c r="AK17"/>
  <c r="AC17"/>
  <c r="U17"/>
  <c r="M17"/>
  <c r="AK16"/>
  <c r="AC16"/>
  <c r="U16"/>
  <c r="M16"/>
  <c r="AK15"/>
  <c r="AC15"/>
  <c r="AK13"/>
  <c r="AC13"/>
  <c r="U13"/>
  <c r="M13"/>
  <c r="AK12"/>
  <c r="AC12"/>
  <c r="U12"/>
  <c r="M12"/>
  <c r="AK111" i="66"/>
  <c r="AC111"/>
  <c r="U103"/>
  <c r="M103"/>
  <c r="AK102"/>
  <c r="AC102"/>
  <c r="U102"/>
  <c r="M102"/>
  <c r="AK101"/>
  <c r="AC101"/>
  <c r="U101"/>
  <c r="M101"/>
  <c r="AK100"/>
  <c r="AC100"/>
  <c r="U100"/>
  <c r="M100"/>
  <c r="AK99"/>
  <c r="AC99"/>
  <c r="U99"/>
  <c r="M99"/>
  <c r="AK98"/>
  <c r="AC98"/>
  <c r="U98"/>
  <c r="M98"/>
  <c r="AK97"/>
  <c r="AC97"/>
  <c r="U97"/>
  <c r="M97"/>
  <c r="AK96"/>
  <c r="AC96"/>
  <c r="U96"/>
  <c r="M96"/>
  <c r="AK95"/>
  <c r="AC95"/>
  <c r="U87"/>
  <c r="M87"/>
  <c r="AK86"/>
  <c r="AC86"/>
  <c r="U86"/>
  <c r="M86"/>
  <c r="AK85"/>
  <c r="AC85"/>
  <c r="U85"/>
  <c r="M85"/>
  <c r="AK84"/>
  <c r="AC84"/>
  <c r="U84"/>
  <c r="M84"/>
  <c r="AK83"/>
  <c r="AC83"/>
  <c r="U83"/>
  <c r="M83"/>
  <c r="AK82"/>
  <c r="AC82"/>
  <c r="U82"/>
  <c r="M82"/>
  <c r="AK81"/>
  <c r="AC81"/>
  <c r="U81"/>
  <c r="M81"/>
  <c r="AK80"/>
  <c r="AC80"/>
  <c r="U80"/>
  <c r="M80"/>
  <c r="AK79"/>
  <c r="AC79"/>
  <c r="U79"/>
  <c r="M79"/>
  <c r="AK78"/>
  <c r="AC78"/>
  <c r="U78"/>
  <c r="M78"/>
  <c r="AK77"/>
  <c r="AC77"/>
  <c r="U77"/>
  <c r="M77"/>
  <c r="AK76"/>
  <c r="AC76"/>
  <c r="U76"/>
  <c r="M76"/>
  <c r="AK75"/>
  <c r="AC75"/>
  <c r="AK73"/>
  <c r="AC73"/>
  <c r="U73"/>
  <c r="M73"/>
  <c r="AK72"/>
  <c r="AC72"/>
  <c r="U72"/>
  <c r="M72"/>
  <c r="AK71"/>
  <c r="AC71"/>
  <c r="AK69"/>
  <c r="AC69"/>
  <c r="U69"/>
  <c r="M69"/>
  <c r="AK68"/>
  <c r="AC68"/>
  <c r="U68"/>
  <c r="M68"/>
  <c r="AK67"/>
  <c r="AC67"/>
  <c r="AK65"/>
  <c r="AC65"/>
  <c r="U65"/>
  <c r="M65"/>
  <c r="AK64"/>
  <c r="AC64"/>
  <c r="U64"/>
  <c r="M64"/>
  <c r="AK63"/>
  <c r="AC63"/>
  <c r="AK61"/>
  <c r="AC61"/>
  <c r="U61"/>
  <c r="M61"/>
  <c r="AK60"/>
  <c r="AC60"/>
  <c r="U60"/>
  <c r="M60"/>
  <c r="AK59"/>
  <c r="AC59"/>
  <c r="AK57"/>
  <c r="AC57"/>
  <c r="U57"/>
  <c r="M57"/>
  <c r="AK56"/>
  <c r="AC56"/>
  <c r="U56"/>
  <c r="M56"/>
  <c r="AK55"/>
  <c r="AC55"/>
  <c r="AK53"/>
  <c r="AC53"/>
  <c r="U53"/>
  <c r="M53"/>
  <c r="AK52"/>
  <c r="AC52"/>
  <c r="U52"/>
  <c r="M52"/>
  <c r="AK51"/>
  <c r="AC51"/>
  <c r="AK49"/>
  <c r="AC49"/>
  <c r="U49"/>
  <c r="M49"/>
  <c r="AK48"/>
  <c r="AC48"/>
  <c r="U48"/>
  <c r="M48"/>
  <c r="AK47"/>
  <c r="AC47"/>
  <c r="AK45"/>
  <c r="AC45"/>
  <c r="U45"/>
  <c r="M45"/>
  <c r="AK44"/>
  <c r="AC44"/>
  <c r="U44"/>
  <c r="M44"/>
  <c r="AK43"/>
  <c r="AC43"/>
  <c r="AK41"/>
  <c r="AC41"/>
  <c r="U41"/>
  <c r="M41"/>
  <c r="AK40"/>
  <c r="AC40"/>
  <c r="U40"/>
  <c r="M40"/>
  <c r="AK39"/>
  <c r="AC39"/>
  <c r="AK37"/>
  <c r="AC37"/>
  <c r="U37"/>
  <c r="M37"/>
  <c r="AK36"/>
  <c r="AC36"/>
  <c r="U36"/>
  <c r="M36"/>
  <c r="AK35"/>
  <c r="AC35"/>
  <c r="AK33"/>
  <c r="AC33"/>
  <c r="U33"/>
  <c r="M33"/>
  <c r="AK32"/>
  <c r="AC32"/>
  <c r="U32"/>
  <c r="M32"/>
  <c r="AK31"/>
  <c r="AC31"/>
  <c r="AK29"/>
  <c r="AC29"/>
  <c r="U29"/>
  <c r="M29"/>
  <c r="AK28"/>
  <c r="AC28"/>
  <c r="U28"/>
  <c r="M28"/>
  <c r="AK27"/>
  <c r="AC27"/>
  <c r="AK25"/>
  <c r="AC25"/>
  <c r="U25"/>
  <c r="M25"/>
  <c r="AK24"/>
  <c r="AC24"/>
  <c r="U24"/>
  <c r="M24"/>
  <c r="AK23"/>
  <c r="AC23"/>
  <c r="AK21"/>
  <c r="AC21"/>
  <c r="U21"/>
  <c r="M21"/>
  <c r="AK20"/>
  <c r="AC20"/>
  <c r="U20"/>
  <c r="M20"/>
  <c r="AK19"/>
  <c r="AC19"/>
  <c r="AK17"/>
  <c r="AC17"/>
  <c r="U17"/>
  <c r="M17"/>
  <c r="AK16"/>
  <c r="AC16"/>
  <c r="U16"/>
  <c r="M16"/>
  <c r="AK15"/>
  <c r="AC15"/>
  <c r="AK13"/>
  <c r="AC13"/>
  <c r="U13"/>
  <c r="AK111" i="67"/>
  <c r="AC111"/>
  <c r="U111"/>
  <c r="M111"/>
  <c r="AK110"/>
  <c r="AC110"/>
  <c r="U110"/>
  <c r="M110"/>
  <c r="AK109"/>
  <c r="AC109"/>
  <c r="U109"/>
  <c r="M109"/>
  <c r="AK108"/>
  <c r="AC108"/>
  <c r="U108"/>
  <c r="M108"/>
  <c r="AK99"/>
  <c r="AC99"/>
  <c r="U99"/>
  <c r="AK98"/>
  <c r="AC98"/>
  <c r="U98"/>
  <c r="M98"/>
  <c r="AK97"/>
  <c r="AC97"/>
  <c r="U97"/>
  <c r="M97"/>
  <c r="AK96"/>
  <c r="AC96"/>
  <c r="U96"/>
  <c r="M96"/>
  <c r="AK95"/>
  <c r="AC95"/>
  <c r="U95"/>
  <c r="M95"/>
  <c r="AK94"/>
  <c r="AC94"/>
  <c r="U94"/>
  <c r="M94"/>
  <c r="AK93"/>
  <c r="AC93"/>
  <c r="U93"/>
  <c r="M93"/>
  <c r="AK92"/>
  <c r="AC92"/>
  <c r="U92"/>
  <c r="M92"/>
  <c r="AK83"/>
  <c r="AC83"/>
  <c r="U83"/>
  <c r="M83"/>
  <c r="AK82"/>
  <c r="AC82"/>
  <c r="U82"/>
  <c r="M82"/>
  <c r="AK81"/>
  <c r="AC81"/>
  <c r="U81"/>
  <c r="M81"/>
  <c r="AK80"/>
  <c r="AC80"/>
  <c r="U80"/>
  <c r="M80"/>
  <c r="AK79"/>
  <c r="AC79"/>
  <c r="U79"/>
  <c r="M79"/>
  <c r="AK78"/>
  <c r="AC78"/>
  <c r="U78"/>
  <c r="M78"/>
  <c r="AK77"/>
  <c r="AC77"/>
  <c r="U77"/>
  <c r="M77"/>
  <c r="AK76"/>
  <c r="AC76"/>
  <c r="U76"/>
  <c r="M76"/>
  <c r="U73"/>
  <c r="M73"/>
  <c r="AK72"/>
  <c r="AC72"/>
  <c r="U72"/>
  <c r="M72"/>
  <c r="U69"/>
  <c r="M69"/>
  <c r="AK68"/>
  <c r="AC68"/>
  <c r="U68"/>
  <c r="M68"/>
  <c r="U65"/>
  <c r="M65"/>
  <c r="AK64"/>
  <c r="AC64"/>
  <c r="U64"/>
  <c r="M64"/>
  <c r="U61"/>
  <c r="M61"/>
  <c r="AK60"/>
  <c r="AC60"/>
  <c r="U60"/>
  <c r="M60"/>
  <c r="U57"/>
  <c r="M57"/>
  <c r="AK56"/>
  <c r="AC56"/>
  <c r="U56"/>
  <c r="M56"/>
  <c r="AK55"/>
  <c r="AC55"/>
  <c r="U53"/>
  <c r="M53"/>
  <c r="AK52"/>
  <c r="AC52"/>
  <c r="U52"/>
  <c r="M52"/>
  <c r="AK51"/>
  <c r="AC51"/>
  <c r="U49"/>
  <c r="M49"/>
  <c r="AK48"/>
  <c r="AC48"/>
  <c r="U48"/>
  <c r="M48"/>
  <c r="AK47"/>
  <c r="AC47"/>
  <c r="U45"/>
  <c r="M45"/>
  <c r="AK44"/>
  <c r="AC44"/>
  <c r="U44"/>
  <c r="M44"/>
  <c r="AK43"/>
  <c r="AC43"/>
  <c r="U41"/>
  <c r="M41"/>
  <c r="AK40"/>
  <c r="AC40"/>
  <c r="U40"/>
  <c r="M40"/>
  <c r="AK39"/>
  <c r="AC39"/>
  <c r="U37"/>
  <c r="M37"/>
  <c r="AK36"/>
  <c r="AC36"/>
  <c r="U36"/>
  <c r="M36"/>
  <c r="AK35"/>
  <c r="AC35"/>
  <c r="U33"/>
  <c r="M33"/>
  <c r="AK32"/>
  <c r="AC32"/>
  <c r="U32"/>
  <c r="M32"/>
  <c r="AK31"/>
  <c r="AC31"/>
  <c r="U29"/>
  <c r="M29"/>
  <c r="AK28"/>
  <c r="AC28"/>
  <c r="U28"/>
  <c r="M28"/>
  <c r="AK27"/>
  <c r="AC27"/>
  <c r="U25"/>
  <c r="M25"/>
  <c r="AK24"/>
  <c r="AC24"/>
  <c r="U24"/>
  <c r="M24"/>
  <c r="AK23"/>
  <c r="AC23"/>
  <c r="U21"/>
  <c r="M21"/>
  <c r="AK20"/>
  <c r="AC20"/>
  <c r="U20"/>
  <c r="M20"/>
  <c r="AK19"/>
  <c r="AC19"/>
  <c r="U17"/>
  <c r="M17"/>
  <c r="AK16"/>
  <c r="AC16"/>
  <c r="U16"/>
  <c r="M16"/>
  <c r="AK15"/>
  <c r="AC15"/>
  <c r="U13"/>
  <c r="M13"/>
  <c r="AK12"/>
  <c r="AC12"/>
  <c r="U12"/>
  <c r="M12"/>
  <c r="AK111" i="65"/>
  <c r="AC111"/>
  <c r="U99"/>
  <c r="M99"/>
  <c r="AK98"/>
  <c r="AC98"/>
  <c r="U98"/>
  <c r="M98"/>
  <c r="AK97"/>
  <c r="AC97"/>
  <c r="U97"/>
  <c r="M97"/>
  <c r="AK96"/>
  <c r="AC96"/>
  <c r="U96"/>
  <c r="M96"/>
  <c r="AK95"/>
  <c r="AC95"/>
  <c r="U95"/>
  <c r="M95"/>
  <c r="AK94"/>
  <c r="AC94"/>
  <c r="U94"/>
  <c r="M94"/>
  <c r="AK93"/>
  <c r="AC93"/>
  <c r="U93"/>
  <c r="M93"/>
  <c r="AK92"/>
  <c r="M86"/>
  <c r="AK85"/>
  <c r="AC85"/>
  <c r="U85"/>
  <c r="M85"/>
  <c r="AK84"/>
  <c r="AC84"/>
  <c r="U84"/>
  <c r="M84"/>
  <c r="AK83"/>
  <c r="AC83"/>
  <c r="U83"/>
  <c r="M83"/>
  <c r="AK82"/>
  <c r="AC82"/>
  <c r="U82"/>
  <c r="M82"/>
  <c r="AK81"/>
  <c r="AC81"/>
  <c r="U81"/>
  <c r="M81"/>
  <c r="AK80"/>
  <c r="AC80"/>
  <c r="U80"/>
  <c r="M80"/>
  <c r="AK79"/>
  <c r="AK74"/>
  <c r="AC74"/>
  <c r="U74"/>
  <c r="M74"/>
  <c r="AK73"/>
  <c r="AC73"/>
  <c r="U73"/>
  <c r="AC71"/>
  <c r="U71"/>
  <c r="M71"/>
  <c r="AK70"/>
  <c r="AC70"/>
  <c r="U70"/>
  <c r="AC68"/>
  <c r="U68"/>
  <c r="M68"/>
  <c r="AK67"/>
  <c r="AC67"/>
  <c r="U67"/>
  <c r="M67"/>
  <c r="M65"/>
  <c r="AK64"/>
  <c r="AC64"/>
  <c r="U64"/>
  <c r="M64"/>
  <c r="AK63"/>
  <c r="M62"/>
  <c r="AK61"/>
  <c r="AC61"/>
  <c r="U61"/>
  <c r="M61"/>
  <c r="AK60"/>
  <c r="AK58"/>
  <c r="AC58"/>
  <c r="U58"/>
  <c r="M58"/>
  <c r="AK57"/>
  <c r="M56"/>
  <c r="AK55"/>
  <c r="AC55"/>
  <c r="U55"/>
  <c r="M55"/>
  <c r="AC53"/>
  <c r="U53"/>
  <c r="M53"/>
  <c r="AK52"/>
  <c r="AC52"/>
  <c r="U52"/>
  <c r="AK50"/>
  <c r="AC50"/>
  <c r="U50"/>
  <c r="M50"/>
  <c r="AK49"/>
  <c r="M48"/>
  <c r="AK47"/>
  <c r="AC47"/>
  <c r="U47"/>
  <c r="M47"/>
  <c r="AC45"/>
  <c r="U45"/>
  <c r="M45"/>
  <c r="AK44"/>
  <c r="AC44"/>
  <c r="U44"/>
  <c r="AK42"/>
  <c r="AC42"/>
  <c r="U42"/>
  <c r="M42"/>
  <c r="AK41"/>
  <c r="M40"/>
  <c r="AK39"/>
  <c r="AC39"/>
  <c r="U39"/>
  <c r="M39"/>
  <c r="AC37"/>
  <c r="U37"/>
  <c r="M37"/>
  <c r="AK36"/>
  <c r="AC36"/>
  <c r="U36"/>
  <c r="AK34"/>
  <c r="AC34"/>
  <c r="U34"/>
  <c r="M34"/>
  <c r="AK33"/>
  <c r="M32"/>
  <c r="AK31"/>
  <c r="AC31"/>
  <c r="U31"/>
  <c r="M31"/>
  <c r="AC29"/>
  <c r="U29"/>
  <c r="M29"/>
  <c r="AK28"/>
  <c r="AC28"/>
  <c r="U28"/>
  <c r="AK26"/>
  <c r="AC26"/>
  <c r="U26"/>
  <c r="M26"/>
  <c r="AK25"/>
  <c r="M24"/>
  <c r="AK23"/>
  <c r="AC23"/>
  <c r="U23"/>
  <c r="AC21"/>
  <c r="U21"/>
  <c r="M21"/>
  <c r="AK20"/>
  <c r="AC20"/>
  <c r="U20"/>
  <c r="AK18"/>
  <c r="AC18"/>
  <c r="U18"/>
  <c r="M18"/>
  <c r="AK17"/>
  <c r="M16"/>
  <c r="AK15"/>
  <c r="AC15"/>
  <c r="U15"/>
  <c r="M15"/>
  <c r="AC13"/>
  <c r="U13"/>
  <c r="M13"/>
  <c r="AK12"/>
  <c r="AC12"/>
  <c r="U12"/>
  <c r="AK109" i="64"/>
  <c r="AC109"/>
  <c r="U109"/>
  <c r="M109"/>
  <c r="AK108"/>
  <c r="AC108"/>
  <c r="U108"/>
  <c r="M108"/>
  <c r="AK107"/>
  <c r="AC107"/>
  <c r="U107"/>
  <c r="M107"/>
  <c r="AK106"/>
  <c r="AC106"/>
  <c r="U106"/>
  <c r="M106"/>
  <c r="AK105"/>
  <c r="AC105"/>
  <c r="U105"/>
  <c r="M105"/>
  <c r="AK104"/>
  <c r="M99"/>
  <c r="AK98"/>
  <c r="AC98"/>
  <c r="U98"/>
  <c r="M98"/>
  <c r="AK97"/>
  <c r="AC97"/>
  <c r="U97"/>
  <c r="M97"/>
  <c r="AK96"/>
  <c r="AC96"/>
  <c r="U96"/>
  <c r="M96"/>
  <c r="AK95"/>
  <c r="AC95"/>
  <c r="U95"/>
  <c r="M95"/>
  <c r="AK94"/>
  <c r="AC94"/>
  <c r="U94"/>
  <c r="M94"/>
  <c r="AK93"/>
  <c r="AC93"/>
  <c r="U93"/>
  <c r="M93"/>
  <c r="AK92"/>
  <c r="AC86"/>
  <c r="U86"/>
  <c r="M86"/>
  <c r="AK85"/>
  <c r="AC85"/>
  <c r="U85"/>
  <c r="M85"/>
  <c r="AK84"/>
  <c r="AC84"/>
  <c r="U84"/>
  <c r="M84"/>
  <c r="AK83"/>
  <c r="AC83"/>
  <c r="U83"/>
  <c r="M83"/>
  <c r="AK82"/>
  <c r="AC82"/>
  <c r="U82"/>
  <c r="M82"/>
  <c r="AK81"/>
  <c r="AC81"/>
  <c r="U81"/>
  <c r="M81"/>
  <c r="AK80"/>
  <c r="AC80"/>
  <c r="U80"/>
  <c r="M80"/>
  <c r="AK75"/>
  <c r="AC75"/>
  <c r="U75"/>
  <c r="M75"/>
  <c r="AK74"/>
  <c r="M73"/>
  <c r="AK72"/>
  <c r="AC72"/>
  <c r="U72"/>
  <c r="M72"/>
  <c r="AC70"/>
  <c r="U70"/>
  <c r="M70"/>
  <c r="AK69"/>
  <c r="AC69"/>
  <c r="U69"/>
  <c r="AK67"/>
  <c r="AC67"/>
  <c r="U67"/>
  <c r="M67"/>
  <c r="AK66"/>
  <c r="M65"/>
  <c r="AK64"/>
  <c r="AC64"/>
  <c r="U64"/>
  <c r="M64"/>
  <c r="AC62"/>
  <c r="U62"/>
  <c r="M62"/>
  <c r="AK61"/>
  <c r="AC61"/>
  <c r="U61"/>
  <c r="AK59"/>
  <c r="AC59"/>
  <c r="U59"/>
  <c r="M59"/>
  <c r="AK58"/>
  <c r="M57"/>
  <c r="AK56"/>
  <c r="AC56"/>
  <c r="U56"/>
  <c r="M56"/>
  <c r="AC54"/>
  <c r="U54"/>
  <c r="M54"/>
  <c r="AK53"/>
  <c r="AC53"/>
  <c r="U53"/>
  <c r="AK51"/>
  <c r="AC51"/>
  <c r="U51"/>
  <c r="M51"/>
  <c r="AK50"/>
  <c r="M49"/>
  <c r="AK48"/>
  <c r="AC48"/>
  <c r="U48"/>
  <c r="M48"/>
  <c r="AC46"/>
  <c r="U46"/>
  <c r="M46"/>
  <c r="AK45"/>
  <c r="AC45"/>
  <c r="U45"/>
  <c r="AK43"/>
  <c r="AC43"/>
  <c r="U43"/>
  <c r="M43"/>
  <c r="AK42"/>
  <c r="M41"/>
  <c r="AK40"/>
  <c r="AC40"/>
  <c r="U40"/>
  <c r="M40"/>
  <c r="AC38"/>
  <c r="U38"/>
  <c r="M38"/>
  <c r="AK37"/>
  <c r="AC37"/>
  <c r="U37"/>
  <c r="AK35"/>
  <c r="AC35"/>
  <c r="U35"/>
  <c r="M35"/>
  <c r="AK34"/>
  <c r="AK32"/>
  <c r="AC32"/>
  <c r="U32"/>
  <c r="M32"/>
  <c r="AK30"/>
  <c r="AC30"/>
  <c r="U30"/>
  <c r="M30"/>
  <c r="AK29"/>
  <c r="AC29"/>
  <c r="U29"/>
  <c r="M29"/>
  <c r="AK28"/>
  <c r="AC28"/>
  <c r="AK26"/>
  <c r="AC26"/>
  <c r="U26"/>
  <c r="M26"/>
  <c r="AK25"/>
  <c r="AC25"/>
  <c r="U25"/>
  <c r="M25"/>
  <c r="AK24"/>
  <c r="AC24"/>
  <c r="AK22"/>
  <c r="AC22"/>
  <c r="U22"/>
  <c r="M22"/>
  <c r="AK21"/>
  <c r="AC21"/>
  <c r="U21"/>
  <c r="M21"/>
  <c r="AK20"/>
  <c r="AC20"/>
  <c r="U20"/>
  <c r="M20"/>
  <c r="AK19"/>
  <c r="AC19"/>
  <c r="AK17"/>
  <c r="AC17"/>
  <c r="U17"/>
  <c r="M17"/>
  <c r="AK16"/>
  <c r="AC16"/>
  <c r="U16"/>
  <c r="M16"/>
  <c r="AK15"/>
  <c r="AC15"/>
  <c r="U13"/>
  <c r="M13"/>
  <c r="AK12"/>
  <c r="AC12"/>
  <c r="U12"/>
  <c r="M12"/>
  <c r="AK111" i="63"/>
  <c r="AC111"/>
  <c r="U111"/>
  <c r="AK110"/>
  <c r="AC110"/>
  <c r="U110"/>
  <c r="AK109"/>
  <c r="AC109"/>
  <c r="U109"/>
  <c r="AK108"/>
  <c r="AC108"/>
  <c r="U108"/>
  <c r="AK107"/>
  <c r="AC107"/>
  <c r="U99"/>
  <c r="AK98"/>
  <c r="AC98"/>
  <c r="U98"/>
  <c r="AK97"/>
  <c r="AC97"/>
  <c r="U97"/>
  <c r="AK96"/>
  <c r="AC96"/>
  <c r="U96"/>
  <c r="AK95"/>
  <c r="AC95"/>
  <c r="U95"/>
  <c r="AK94"/>
  <c r="AC94"/>
  <c r="U94"/>
  <c r="AK93"/>
  <c r="AC93"/>
  <c r="U93"/>
  <c r="AK92"/>
  <c r="AC92"/>
  <c r="U92"/>
  <c r="AK91"/>
  <c r="AC91"/>
  <c r="U83"/>
  <c r="AK82"/>
  <c r="AC82"/>
  <c r="U82"/>
  <c r="AK81"/>
  <c r="AC81"/>
  <c r="U81"/>
  <c r="AK80"/>
  <c r="AC80"/>
  <c r="U80"/>
  <c r="AK79"/>
  <c r="AC79"/>
  <c r="U79"/>
  <c r="AK78"/>
  <c r="AC78"/>
  <c r="U78"/>
  <c r="AK77"/>
  <c r="AC77"/>
  <c r="U77"/>
  <c r="AK76"/>
  <c r="AC76"/>
  <c r="U76"/>
  <c r="AK75"/>
  <c r="AC75"/>
  <c r="U73"/>
  <c r="AK72"/>
  <c r="AC72"/>
  <c r="U72"/>
  <c r="AK71"/>
  <c r="AC71"/>
  <c r="U69"/>
  <c r="AK68"/>
  <c r="AC68"/>
  <c r="U68"/>
  <c r="AK67"/>
  <c r="AC67"/>
  <c r="U65"/>
  <c r="AK64"/>
  <c r="AC64"/>
  <c r="U64"/>
  <c r="AK63"/>
  <c r="AC63"/>
  <c r="U61"/>
  <c r="AK60"/>
  <c r="AC60"/>
  <c r="U60"/>
  <c r="AK59"/>
  <c r="AC59"/>
  <c r="U57"/>
  <c r="AK56"/>
  <c r="AC56"/>
  <c r="U56"/>
  <c r="AK55"/>
  <c r="AC55"/>
  <c r="U53"/>
  <c r="AK52"/>
  <c r="AC52"/>
  <c r="U52"/>
  <c r="AK51"/>
  <c r="AC51"/>
  <c r="U49"/>
  <c r="AK48"/>
  <c r="AC48"/>
  <c r="U48"/>
  <c r="AK47"/>
  <c r="AC47"/>
  <c r="U45"/>
  <c r="AK44"/>
  <c r="AC44"/>
  <c r="U44"/>
  <c r="AK43"/>
  <c r="AC43"/>
  <c r="U41"/>
  <c r="AK40"/>
  <c r="AC40"/>
  <c r="U40"/>
  <c r="AK39"/>
  <c r="AC39"/>
  <c r="U37"/>
  <c r="AK36"/>
  <c r="AC36"/>
  <c r="U36"/>
  <c r="AK35"/>
  <c r="AC35"/>
  <c r="U33"/>
  <c r="AK32"/>
  <c r="AC32"/>
  <c r="U32"/>
  <c r="AK31"/>
  <c r="AC31"/>
  <c r="U29"/>
  <c r="AK28"/>
  <c r="AC28"/>
  <c r="U28"/>
  <c r="AK27"/>
  <c r="AC27"/>
  <c r="U25"/>
  <c r="AK24"/>
  <c r="AC24"/>
  <c r="U24"/>
  <c r="AK23"/>
  <c r="AC23"/>
  <c r="U21"/>
  <c r="AK20"/>
  <c r="AC20"/>
  <c r="U20"/>
  <c r="AK19"/>
  <c r="AC19"/>
  <c r="U17"/>
  <c r="AK16"/>
  <c r="AC16"/>
  <c r="U16"/>
  <c r="AK15"/>
  <c r="AC15"/>
  <c r="U13"/>
  <c r="AK12"/>
  <c r="AC12"/>
  <c r="U12"/>
  <c r="AK111" i="62"/>
  <c r="AC111"/>
  <c r="U103"/>
  <c r="AK102"/>
  <c r="AC102"/>
  <c r="U102"/>
  <c r="AK101"/>
  <c r="AC101"/>
  <c r="U101"/>
  <c r="AK100"/>
  <c r="AC100"/>
  <c r="U100"/>
  <c r="AK99"/>
  <c r="AC99"/>
  <c r="U99"/>
  <c r="AK98"/>
  <c r="AC98"/>
  <c r="U98"/>
  <c r="AK97"/>
  <c r="AC97"/>
  <c r="U97"/>
  <c r="AK96"/>
  <c r="AC96"/>
  <c r="U96"/>
  <c r="AK95"/>
  <c r="AC95"/>
  <c r="U87"/>
  <c r="AK86"/>
  <c r="AC86"/>
  <c r="U86"/>
  <c r="AK85"/>
  <c r="AC85"/>
  <c r="U85"/>
  <c r="AK84"/>
  <c r="AC84"/>
  <c r="U84"/>
  <c r="AK83"/>
  <c r="AC83"/>
  <c r="U83"/>
  <c r="AK82"/>
  <c r="AC82"/>
  <c r="U82"/>
  <c r="AK81"/>
  <c r="AC81"/>
  <c r="U81"/>
  <c r="AK80"/>
  <c r="AC80"/>
  <c r="U80"/>
  <c r="AK79"/>
  <c r="AC79"/>
  <c r="U75"/>
  <c r="AK74"/>
  <c r="AC74"/>
  <c r="U74"/>
  <c r="AK73"/>
  <c r="AC73"/>
  <c r="U71"/>
  <c r="AK70"/>
  <c r="AC70"/>
  <c r="U70"/>
  <c r="AK69"/>
  <c r="AC69"/>
  <c r="U67"/>
  <c r="AK66"/>
  <c r="AC66"/>
  <c r="U66"/>
  <c r="AK65"/>
  <c r="AC65"/>
  <c r="U63"/>
  <c r="AK62"/>
  <c r="AC62"/>
  <c r="U62"/>
  <c r="AK60"/>
  <c r="AC60"/>
  <c r="U60"/>
  <c r="AK59"/>
  <c r="AC59"/>
  <c r="U59"/>
  <c r="AK56"/>
  <c r="AC56"/>
  <c r="U56"/>
  <c r="AK55"/>
  <c r="AC55"/>
  <c r="U55"/>
  <c r="AK52"/>
  <c r="AC52"/>
  <c r="U52"/>
  <c r="AK51"/>
  <c r="AC51"/>
  <c r="U51"/>
  <c r="AK48"/>
  <c r="AC48"/>
  <c r="U48"/>
  <c r="AK47"/>
  <c r="AC47"/>
  <c r="U47"/>
  <c r="AK44"/>
  <c r="AC44"/>
  <c r="U44"/>
  <c r="AK43"/>
  <c r="AC43"/>
  <c r="U43"/>
  <c r="AK40"/>
  <c r="AC40"/>
  <c r="U40"/>
  <c r="AK39"/>
  <c r="AC39"/>
  <c r="U39"/>
  <c r="AK36"/>
  <c r="AC36"/>
  <c r="U36"/>
  <c r="AK35"/>
  <c r="AC35"/>
  <c r="U35"/>
  <c r="AK32"/>
  <c r="AC32"/>
  <c r="U32"/>
  <c r="AK31"/>
  <c r="AC31"/>
  <c r="U31"/>
  <c r="AK28"/>
  <c r="AC28"/>
  <c r="U28"/>
  <c r="AK27"/>
  <c r="AC27"/>
  <c r="U27"/>
  <c r="AK24"/>
  <c r="AC24"/>
  <c r="U24"/>
  <c r="AK23"/>
  <c r="AC23"/>
  <c r="U23"/>
  <c r="AK20"/>
  <c r="AC20"/>
  <c r="U20"/>
  <c r="AK19"/>
  <c r="AC19"/>
  <c r="U19"/>
  <c r="AK16"/>
  <c r="AC16"/>
  <c r="U16"/>
  <c r="AK15"/>
  <c r="AC15"/>
  <c r="U15"/>
  <c r="AK12"/>
  <c r="AC12"/>
  <c r="U12"/>
  <c r="AK111" i="60"/>
  <c r="AC111"/>
  <c r="U111"/>
  <c r="AK110"/>
  <c r="AC110"/>
  <c r="U110"/>
  <c r="AK109"/>
  <c r="AC109"/>
  <c r="U101"/>
  <c r="AK100"/>
  <c r="AC100"/>
  <c r="U100"/>
  <c r="AK99"/>
  <c r="AC99"/>
  <c r="U99"/>
  <c r="AK98"/>
  <c r="AC98"/>
  <c r="U98"/>
  <c r="AK97"/>
  <c r="AC97"/>
  <c r="U97"/>
  <c r="AK96"/>
  <c r="AC96"/>
  <c r="U96"/>
  <c r="AK95"/>
  <c r="AC95"/>
  <c r="U95"/>
  <c r="AK94"/>
  <c r="AC94"/>
  <c r="U94"/>
  <c r="AK93"/>
  <c r="AC93"/>
  <c r="U85"/>
  <c r="AK84"/>
  <c r="AC84"/>
  <c r="U84"/>
  <c r="AK83"/>
  <c r="AC83"/>
  <c r="U83"/>
  <c r="AK82"/>
  <c r="AC82"/>
  <c r="U82"/>
  <c r="AK81"/>
  <c r="AC81"/>
  <c r="U81"/>
  <c r="AK80"/>
  <c r="AC80"/>
  <c r="U80"/>
  <c r="AK79"/>
  <c r="AC79"/>
  <c r="U79"/>
  <c r="AK78"/>
  <c r="AC78"/>
  <c r="U78"/>
  <c r="AK77"/>
  <c r="AC77"/>
  <c r="U75"/>
  <c r="AK74"/>
  <c r="AC74"/>
  <c r="U74"/>
  <c r="AK73"/>
  <c r="AC73"/>
  <c r="U71"/>
  <c r="AK70"/>
  <c r="AC70"/>
  <c r="U70"/>
  <c r="AK69"/>
  <c r="AC69"/>
  <c r="U67"/>
  <c r="AK66"/>
  <c r="AC66"/>
  <c r="U66"/>
  <c r="AK65"/>
  <c r="AC65"/>
  <c r="U63"/>
  <c r="AK62"/>
  <c r="AC62"/>
  <c r="U62"/>
  <c r="U59"/>
  <c r="AK58"/>
  <c r="AC58"/>
  <c r="U58"/>
  <c r="AK55"/>
  <c r="AC55"/>
  <c r="U55"/>
  <c r="AK54"/>
  <c r="AC54"/>
  <c r="U54"/>
  <c r="AK51"/>
  <c r="AC51"/>
  <c r="U51"/>
  <c r="AK50"/>
  <c r="AC50"/>
  <c r="U50"/>
  <c r="AK47"/>
  <c r="AC47"/>
  <c r="U47"/>
  <c r="AK46"/>
  <c r="AC46"/>
  <c r="U46"/>
  <c r="AK43"/>
  <c r="AC43"/>
  <c r="U43"/>
  <c r="AK42"/>
  <c r="AC42"/>
  <c r="U42"/>
  <c r="AK39"/>
  <c r="AC39"/>
  <c r="U39"/>
  <c r="AK38"/>
  <c r="AC38"/>
  <c r="U38"/>
  <c r="AK35"/>
  <c r="AC35"/>
  <c r="U35"/>
  <c r="AK34"/>
  <c r="AC34"/>
  <c r="U34"/>
  <c r="AK31"/>
  <c r="AC31"/>
  <c r="U31"/>
  <c r="AK30"/>
  <c r="AC30"/>
  <c r="U30"/>
  <c r="AK27"/>
  <c r="AC27"/>
  <c r="U27"/>
  <c r="AK26"/>
  <c r="AC26"/>
  <c r="U26"/>
  <c r="AK23"/>
  <c r="AC23"/>
  <c r="U23"/>
  <c r="AK22"/>
  <c r="AC22"/>
  <c r="U22"/>
  <c r="AK19"/>
  <c r="AC19"/>
  <c r="U19"/>
  <c r="AK18"/>
  <c r="AC18"/>
  <c r="U18"/>
  <c r="AK15"/>
  <c r="AC15"/>
  <c r="U15"/>
  <c r="AK14"/>
  <c r="AC14"/>
  <c r="U14"/>
  <c r="AK105" i="61"/>
  <c r="AC105"/>
  <c r="U105"/>
  <c r="AK104"/>
  <c r="AC104"/>
  <c r="U104"/>
  <c r="AK103"/>
  <c r="AC103"/>
  <c r="U103"/>
  <c r="AK102"/>
  <c r="AC102"/>
  <c r="U102"/>
  <c r="AK101"/>
  <c r="AC101"/>
  <c r="U101"/>
  <c r="AK100"/>
  <c r="AC100"/>
  <c r="U100"/>
  <c r="AK99"/>
  <c r="AC99"/>
  <c r="U99"/>
  <c r="AK98"/>
  <c r="AC98"/>
  <c r="U98"/>
  <c r="AK89"/>
  <c r="AC89"/>
  <c r="U89"/>
  <c r="AK88"/>
  <c r="AC88"/>
  <c r="U88"/>
  <c r="AK87"/>
  <c r="AC87"/>
  <c r="U87"/>
  <c r="AK86"/>
  <c r="AC86"/>
  <c r="U86"/>
  <c r="AK85"/>
  <c r="AC85"/>
  <c r="U85"/>
  <c r="AK84"/>
  <c r="AC84"/>
  <c r="U84"/>
  <c r="AK83"/>
  <c r="AC83"/>
  <c r="U83"/>
  <c r="AK82"/>
  <c r="AC82"/>
  <c r="U82"/>
  <c r="AK75"/>
  <c r="AC75"/>
  <c r="U75"/>
  <c r="AK74"/>
  <c r="AC74"/>
  <c r="U74"/>
  <c r="AK71"/>
  <c r="AC71"/>
  <c r="U71"/>
  <c r="AK70"/>
  <c r="AC70"/>
  <c r="U70"/>
  <c r="AK67"/>
  <c r="AC67"/>
  <c r="U67"/>
  <c r="AK66"/>
  <c r="AC66"/>
  <c r="U66"/>
  <c r="AK63"/>
  <c r="AC63"/>
  <c r="U63"/>
  <c r="AK62"/>
  <c r="AC62"/>
  <c r="U62"/>
  <c r="AK59"/>
  <c r="AC59"/>
  <c r="U59"/>
  <c r="AK58"/>
  <c r="AC58"/>
  <c r="U58"/>
  <c r="AK55"/>
  <c r="AC55"/>
  <c r="U55"/>
  <c r="AK54"/>
  <c r="AC54"/>
  <c r="U54"/>
  <c r="AK51"/>
  <c r="AC51"/>
  <c r="U51"/>
  <c r="AK50"/>
  <c r="AC50"/>
  <c r="U50"/>
  <c r="AK47"/>
  <c r="AC47"/>
  <c r="U47"/>
  <c r="AK46"/>
  <c r="AC46"/>
  <c r="U46"/>
  <c r="AK43"/>
  <c r="AC43"/>
  <c r="U43"/>
  <c r="AK42"/>
  <c r="AC42"/>
  <c r="U42"/>
  <c r="AK41"/>
  <c r="AC41"/>
  <c r="U39"/>
  <c r="AK38"/>
  <c r="AC38"/>
  <c r="U38"/>
  <c r="AK37"/>
  <c r="AC37"/>
  <c r="U35"/>
  <c r="AK34"/>
  <c r="AC34"/>
  <c r="U34"/>
  <c r="AK33"/>
  <c r="AC33"/>
  <c r="U31"/>
  <c r="AK30"/>
  <c r="AC30"/>
  <c r="U30"/>
  <c r="AK29"/>
  <c r="AC29"/>
  <c r="U27"/>
  <c r="AK26"/>
  <c r="AC26"/>
  <c r="U26"/>
  <c r="AK25"/>
  <c r="AC25"/>
  <c r="U23"/>
  <c r="AK22"/>
  <c r="AC22"/>
  <c r="U22"/>
  <c r="AK21"/>
  <c r="AC21"/>
  <c r="U19"/>
  <c r="AK18"/>
  <c r="AC18"/>
  <c r="U18"/>
  <c r="AK17"/>
  <c r="AC17"/>
  <c r="U15"/>
  <c r="AK14"/>
  <c r="AC14"/>
  <c r="U14"/>
  <c r="AK13"/>
  <c r="AC13"/>
  <c r="U109" i="58"/>
  <c r="AK108"/>
  <c r="AC108"/>
  <c r="U108"/>
  <c r="AK107"/>
  <c r="AC107"/>
  <c r="U107"/>
  <c r="AK106"/>
  <c r="AC106"/>
  <c r="U106"/>
  <c r="AK105"/>
  <c r="AC105"/>
  <c r="U105"/>
  <c r="AK104"/>
  <c r="AC104"/>
  <c r="U104"/>
  <c r="AK103"/>
  <c r="AC103"/>
  <c r="U103"/>
  <c r="AK102"/>
  <c r="AC102"/>
  <c r="U102"/>
  <c r="AK101"/>
  <c r="AC101"/>
  <c r="U93"/>
  <c r="AK92"/>
  <c r="AC92"/>
  <c r="U92"/>
  <c r="AK91"/>
  <c r="AC91"/>
  <c r="U91"/>
  <c r="AK90"/>
  <c r="AC90"/>
  <c r="U90"/>
  <c r="AK89"/>
  <c r="AC89"/>
  <c r="U89"/>
  <c r="AK88"/>
  <c r="AC88"/>
  <c r="U88"/>
  <c r="AK87"/>
  <c r="AC87"/>
  <c r="U87"/>
  <c r="AK86"/>
  <c r="AC86"/>
  <c r="U86"/>
  <c r="AK85"/>
  <c r="AC85"/>
  <c r="U77"/>
  <c r="AK76"/>
  <c r="AC76"/>
  <c r="U76"/>
  <c r="AK75"/>
  <c r="AC75"/>
  <c r="U73"/>
  <c r="AK72"/>
  <c r="AC72"/>
  <c r="U72"/>
  <c r="AK71"/>
  <c r="AC71"/>
  <c r="U69"/>
  <c r="AK68"/>
  <c r="AC68"/>
  <c r="U68"/>
  <c r="AK67"/>
  <c r="AC67"/>
  <c r="U65"/>
  <c r="AK64"/>
  <c r="AC64"/>
  <c r="U64"/>
  <c r="AK63"/>
  <c r="AC63"/>
  <c r="U61"/>
  <c r="AK60"/>
  <c r="AC60"/>
  <c r="U60"/>
  <c r="AK59"/>
  <c r="AC59"/>
  <c r="U57"/>
  <c r="AK56"/>
  <c r="AC56"/>
  <c r="U56"/>
  <c r="AK55"/>
  <c r="AC55"/>
  <c r="U53"/>
  <c r="AK52"/>
  <c r="AC52"/>
  <c r="U52"/>
  <c r="AK51"/>
  <c r="AC51"/>
  <c r="U49"/>
  <c r="AK48"/>
  <c r="AC48"/>
  <c r="U48"/>
  <c r="AK47"/>
  <c r="AC47"/>
  <c r="U45"/>
  <c r="AK44"/>
  <c r="AC44"/>
  <c r="U44"/>
  <c r="AK43"/>
  <c r="AC43"/>
  <c r="U41"/>
  <c r="AK40"/>
  <c r="AC40"/>
  <c r="U40"/>
  <c r="AK39"/>
  <c r="AC39"/>
  <c r="U37"/>
  <c r="AK36"/>
  <c r="AC36"/>
  <c r="U36"/>
  <c r="AK35"/>
  <c r="AC35"/>
  <c r="U33"/>
  <c r="AK32"/>
  <c r="AC32"/>
  <c r="U32"/>
  <c r="AK31"/>
  <c r="AC31"/>
  <c r="U29"/>
  <c r="AK28"/>
  <c r="AC28"/>
  <c r="U28"/>
  <c r="AK27"/>
  <c r="AC27"/>
  <c r="U25"/>
  <c r="AK24"/>
  <c r="AC24"/>
  <c r="U24"/>
  <c r="AK23"/>
  <c r="AC23"/>
  <c r="U21"/>
  <c r="AK20"/>
  <c r="AC20"/>
  <c r="U20"/>
  <c r="AK19"/>
  <c r="AC19"/>
  <c r="U17"/>
  <c r="AK16"/>
  <c r="AC16"/>
  <c r="U16"/>
  <c r="AK15"/>
  <c r="AC15"/>
  <c r="U13"/>
  <c r="AK12"/>
  <c r="AC12"/>
  <c r="U12"/>
  <c r="AK113" i="66"/>
  <c r="AK112"/>
  <c r="AK113" i="67"/>
  <c r="AK112"/>
  <c r="AK113" i="65"/>
  <c r="AK113" i="64"/>
  <c r="AK112"/>
  <c r="AK113" i="60"/>
  <c r="AK113" i="61"/>
  <c r="AK113" i="58"/>
  <c r="AK113" i="59"/>
  <c r="AK113" i="56"/>
  <c r="Q112"/>
  <c r="U112" s="1"/>
  <c r="AG80"/>
  <c r="AK80" s="1"/>
  <c r="AG52"/>
  <c r="AK52" s="1"/>
  <c r="AG44"/>
  <c r="AK44" s="1"/>
  <c r="Y35"/>
  <c r="AC35" s="1"/>
  <c r="Y15"/>
  <c r="AC15" s="1"/>
  <c r="I113" i="68"/>
  <c r="M113" s="1"/>
  <c r="I112"/>
  <c r="M112" s="1"/>
  <c r="Q92"/>
  <c r="U92" s="1"/>
  <c r="Q76"/>
  <c r="U76" s="1"/>
  <c r="Q72"/>
  <c r="U72" s="1"/>
  <c r="Q68"/>
  <c r="U68" s="1"/>
  <c r="Q64"/>
  <c r="U64" s="1"/>
  <c r="Q59"/>
  <c r="U59" s="1"/>
  <c r="Q55"/>
  <c r="U55" s="1"/>
  <c r="Q51"/>
  <c r="U51" s="1"/>
  <c r="Q47"/>
  <c r="U47" s="1"/>
  <c r="Q43"/>
  <c r="U43" s="1"/>
  <c r="Q39"/>
  <c r="U39" s="1"/>
  <c r="Q35"/>
  <c r="U35" s="1"/>
  <c r="AE62" i="58"/>
  <c r="AK62" s="1"/>
  <c r="S62"/>
  <c r="Y113" i="66"/>
  <c r="AC113" s="1"/>
  <c r="AC113" i="48"/>
  <c r="Y112" i="66"/>
  <c r="AC112" s="1"/>
  <c r="AC112" i="48"/>
  <c r="Y113" i="67"/>
  <c r="AC113" s="1"/>
  <c r="AC113" i="49"/>
  <c r="Y112" i="67"/>
  <c r="AC112" s="1"/>
  <c r="AC112" i="49"/>
  <c r="Y113" i="65"/>
  <c r="AC113" s="1"/>
  <c r="AC113" i="47"/>
  <c r="Y112" i="65"/>
  <c r="AC112" s="1"/>
  <c r="AC112" i="47"/>
  <c r="AM112" s="1"/>
  <c r="Y113" i="64"/>
  <c r="AC113" s="1"/>
  <c r="AH107" i="46"/>
  <c r="Y112" i="64"/>
  <c r="AC112" s="1"/>
  <c r="AH106" i="46"/>
  <c r="AG113" i="63"/>
  <c r="AK113" s="1"/>
  <c r="AP107" i="41"/>
  <c r="AG112" i="63"/>
  <c r="AK112" s="1"/>
  <c r="AP106" i="41"/>
  <c r="AG113" i="62"/>
  <c r="AK113" s="1"/>
  <c r="AP107" i="45"/>
  <c r="AR107" s="1"/>
  <c r="AG112" i="62"/>
  <c r="AK112" s="1"/>
  <c r="AP106" i="45"/>
  <c r="Q113" i="60"/>
  <c r="U113" s="1"/>
  <c r="Z107" i="44"/>
  <c r="Q113" i="61"/>
  <c r="U113" s="1"/>
  <c r="Z107" i="42"/>
  <c r="Q113" i="58"/>
  <c r="U113" s="1"/>
  <c r="Z107" i="43"/>
  <c r="Q113" i="59"/>
  <c r="U113" s="1"/>
  <c r="Z107" i="40"/>
  <c r="Q113" i="56"/>
  <c r="U113" s="1"/>
  <c r="Z107" i="54"/>
  <c r="AH71"/>
  <c r="AC77" i="56"/>
  <c r="AC74"/>
  <c r="AC72"/>
  <c r="AC70"/>
  <c r="AC68"/>
  <c r="AH51" i="54"/>
  <c r="AC57" i="56"/>
  <c r="AC55"/>
  <c r="AC53"/>
  <c r="AC51"/>
  <c r="AC49"/>
  <c r="AC34"/>
  <c r="AC32"/>
  <c r="AC30"/>
  <c r="AC28"/>
  <c r="AC26"/>
  <c r="AC24"/>
  <c r="AC14"/>
  <c r="AK111"/>
  <c r="AK109"/>
  <c r="AK106"/>
  <c r="AK104"/>
  <c r="AK102"/>
  <c r="AK100"/>
  <c r="AK98"/>
  <c r="AK79"/>
  <c r="AK77"/>
  <c r="AP66" i="54"/>
  <c r="AK72" i="56"/>
  <c r="AK70"/>
  <c r="AK68"/>
  <c r="AK66"/>
  <c r="AP54" i="54"/>
  <c r="AK60" i="56"/>
  <c r="AK59"/>
  <c r="AK57"/>
  <c r="AK51"/>
  <c r="AK49"/>
  <c r="AK42"/>
  <c r="AP30" i="54"/>
  <c r="AK36" i="56"/>
  <c r="AK34"/>
  <c r="AP22" i="54"/>
  <c r="AK28" i="56"/>
  <c r="AK26"/>
  <c r="AP14" i="54"/>
  <c r="AK20" i="56"/>
  <c r="AK18"/>
  <c r="AH105" i="40"/>
  <c r="AC111" i="59"/>
  <c r="U111"/>
  <c r="AK110"/>
  <c r="AC110"/>
  <c r="U110"/>
  <c r="AK109"/>
  <c r="AC109"/>
  <c r="U109"/>
  <c r="AK108"/>
  <c r="AC108"/>
  <c r="U108"/>
  <c r="AK107"/>
  <c r="AC107"/>
  <c r="U107"/>
  <c r="AK106"/>
  <c r="AC106"/>
  <c r="U106"/>
  <c r="AK105"/>
  <c r="AC105"/>
  <c r="U105"/>
  <c r="AK104"/>
  <c r="AC104"/>
  <c r="U104"/>
  <c r="AK103"/>
  <c r="AC103"/>
  <c r="U103"/>
  <c r="AK102"/>
  <c r="AC102"/>
  <c r="U102"/>
  <c r="AK101"/>
  <c r="AC101"/>
  <c r="U101"/>
  <c r="AK100"/>
  <c r="AC100"/>
  <c r="U100"/>
  <c r="AK99"/>
  <c r="AC99"/>
  <c r="U99"/>
  <c r="AK98"/>
  <c r="AC98"/>
  <c r="U98"/>
  <c r="AK97"/>
  <c r="AC97"/>
  <c r="U97"/>
  <c r="AK96"/>
  <c r="AC96"/>
  <c r="U96"/>
  <c r="AK95"/>
  <c r="AH73" i="40"/>
  <c r="AC79" i="59"/>
  <c r="U79"/>
  <c r="AK78"/>
  <c r="AC78"/>
  <c r="U78"/>
  <c r="AK77"/>
  <c r="AC77"/>
  <c r="U77"/>
  <c r="AK76"/>
  <c r="AC76"/>
  <c r="U76"/>
  <c r="AK75"/>
  <c r="AH65" i="40"/>
  <c r="AC71" i="59"/>
  <c r="U71"/>
  <c r="AK70"/>
  <c r="AC70"/>
  <c r="U70"/>
  <c r="AK69"/>
  <c r="AC69"/>
  <c r="U69"/>
  <c r="AK68"/>
  <c r="AC68"/>
  <c r="U68"/>
  <c r="AK67"/>
  <c r="AH57" i="40"/>
  <c r="AC63" i="59"/>
  <c r="U63"/>
  <c r="AK62"/>
  <c r="AC62"/>
  <c r="U62"/>
  <c r="AK61"/>
  <c r="AC61"/>
  <c r="U61"/>
  <c r="AK60"/>
  <c r="AC60"/>
  <c r="U60"/>
  <c r="AK59"/>
  <c r="AH49" i="40"/>
  <c r="AC55" i="59"/>
  <c r="U55"/>
  <c r="AK54"/>
  <c r="AC54"/>
  <c r="U54"/>
  <c r="AK53"/>
  <c r="AC53"/>
  <c r="U53"/>
  <c r="AK52"/>
  <c r="AC52"/>
  <c r="U52"/>
  <c r="AK51"/>
  <c r="R44" i="40"/>
  <c r="AK49" i="59"/>
  <c r="AC49"/>
  <c r="U49"/>
  <c r="AK48"/>
  <c r="AC48"/>
  <c r="U48"/>
  <c r="AK47"/>
  <c r="AH37" i="40"/>
  <c r="AC43" i="59"/>
  <c r="U43"/>
  <c r="AK42"/>
  <c r="AC42"/>
  <c r="U42"/>
  <c r="AK41"/>
  <c r="AC41"/>
  <c r="U41"/>
  <c r="AK40"/>
  <c r="AC40"/>
  <c r="U40"/>
  <c r="AK39"/>
  <c r="AH29" i="40"/>
  <c r="AC35" i="59"/>
  <c r="U35"/>
  <c r="AK34"/>
  <c r="AC34"/>
  <c r="U34"/>
  <c r="AH25" i="40"/>
  <c r="AC31" i="59"/>
  <c r="U31"/>
  <c r="AK30"/>
  <c r="AC30"/>
  <c r="U30"/>
  <c r="AK29"/>
  <c r="AC29"/>
  <c r="U29"/>
  <c r="AK28"/>
  <c r="AC28"/>
  <c r="U28"/>
  <c r="AK27"/>
  <c r="AH17" i="40"/>
  <c r="AC23" i="59"/>
  <c r="U23"/>
  <c r="AK22"/>
  <c r="AC22"/>
  <c r="U22"/>
  <c r="AK21"/>
  <c r="AC21"/>
  <c r="U21"/>
  <c r="AK20"/>
  <c r="AC20"/>
  <c r="U20"/>
  <c r="AK19"/>
  <c r="AH9" i="40"/>
  <c r="AC15" i="59"/>
  <c r="U15"/>
  <c r="AK14"/>
  <c r="AC14"/>
  <c r="U14"/>
  <c r="AK13"/>
  <c r="AC13"/>
  <c r="U13"/>
  <c r="AK12"/>
  <c r="AC12"/>
  <c r="U12"/>
  <c r="U31" i="50"/>
  <c r="U31" i="68"/>
  <c r="M31"/>
  <c r="AK30"/>
  <c r="AC30"/>
  <c r="U30"/>
  <c r="M30"/>
  <c r="U27" i="50"/>
  <c r="U27" i="68"/>
  <c r="M27"/>
  <c r="AM27" s="1"/>
  <c r="AK26"/>
  <c r="AC26"/>
  <c r="U26"/>
  <c r="M26"/>
  <c r="U23" i="50"/>
  <c r="U23" i="68"/>
  <c r="AK22"/>
  <c r="AC22"/>
  <c r="U22"/>
  <c r="M22"/>
  <c r="U19" i="50"/>
  <c r="U19" i="68"/>
  <c r="M19"/>
  <c r="AK18"/>
  <c r="AC18"/>
  <c r="U18"/>
  <c r="M18"/>
  <c r="U15" i="50"/>
  <c r="U15" i="68"/>
  <c r="M15"/>
  <c r="AK14"/>
  <c r="AC14"/>
  <c r="U14"/>
  <c r="M14"/>
  <c r="AM14" s="1"/>
  <c r="U111" i="48"/>
  <c r="U111" i="66"/>
  <c r="M111"/>
  <c r="AK110"/>
  <c r="AC110"/>
  <c r="U110"/>
  <c r="M110"/>
  <c r="AK109"/>
  <c r="AC109"/>
  <c r="U109"/>
  <c r="M109"/>
  <c r="AK108"/>
  <c r="AC108"/>
  <c r="U108"/>
  <c r="M108"/>
  <c r="AK107"/>
  <c r="AC107"/>
  <c r="U107"/>
  <c r="M107"/>
  <c r="AK106"/>
  <c r="AC106"/>
  <c r="U106"/>
  <c r="M106"/>
  <c r="AK105"/>
  <c r="AC105"/>
  <c r="U105"/>
  <c r="M105"/>
  <c r="AK104"/>
  <c r="AC104"/>
  <c r="U104"/>
  <c r="M104"/>
  <c r="AK103"/>
  <c r="AC103"/>
  <c r="U95" i="48"/>
  <c r="U95" i="66"/>
  <c r="M95"/>
  <c r="AK94"/>
  <c r="AC94"/>
  <c r="U94"/>
  <c r="M94"/>
  <c r="AM94" s="1"/>
  <c r="AK93"/>
  <c r="AC93"/>
  <c r="U93"/>
  <c r="M93"/>
  <c r="AK92"/>
  <c r="AC92"/>
  <c r="U92"/>
  <c r="M92"/>
  <c r="AM92" s="1"/>
  <c r="AK91"/>
  <c r="AC91"/>
  <c r="U91"/>
  <c r="M91"/>
  <c r="AK90"/>
  <c r="AC90"/>
  <c r="U90"/>
  <c r="M90"/>
  <c r="AM90" s="1"/>
  <c r="AK89"/>
  <c r="AC89"/>
  <c r="U89"/>
  <c r="M89"/>
  <c r="AK88"/>
  <c r="AC88"/>
  <c r="U88"/>
  <c r="M88"/>
  <c r="AM88" s="1"/>
  <c r="AK87"/>
  <c r="AC87"/>
  <c r="U75" i="48"/>
  <c r="U75" i="66"/>
  <c r="M75"/>
  <c r="AK74"/>
  <c r="AC74"/>
  <c r="U74"/>
  <c r="M74"/>
  <c r="U71" i="48"/>
  <c r="U71" i="66"/>
  <c r="M71"/>
  <c r="AK70"/>
  <c r="AC70"/>
  <c r="U70"/>
  <c r="M70"/>
  <c r="AM70" s="1"/>
  <c r="U67" i="48"/>
  <c r="U67" i="66"/>
  <c r="M67"/>
  <c r="AK66"/>
  <c r="AC66"/>
  <c r="U66"/>
  <c r="M66"/>
  <c r="U63" i="48"/>
  <c r="U63" i="66"/>
  <c r="M63"/>
  <c r="AK62"/>
  <c r="AC62"/>
  <c r="U62"/>
  <c r="M62"/>
  <c r="U59" i="48"/>
  <c r="U59" i="66"/>
  <c r="M59"/>
  <c r="AK58"/>
  <c r="AC58"/>
  <c r="U58"/>
  <c r="M58"/>
  <c r="U55" i="48"/>
  <c r="U55" i="66"/>
  <c r="M55"/>
  <c r="AM55" s="1"/>
  <c r="AK54"/>
  <c r="AC54"/>
  <c r="U54"/>
  <c r="M54"/>
  <c r="U51" i="48"/>
  <c r="U51" i="66"/>
  <c r="M51"/>
  <c r="AK50"/>
  <c r="AC50"/>
  <c r="U50"/>
  <c r="M50"/>
  <c r="U47" i="48"/>
  <c r="U47" i="66"/>
  <c r="M47"/>
  <c r="AK46"/>
  <c r="AC46"/>
  <c r="U46"/>
  <c r="M46"/>
  <c r="U43" i="48"/>
  <c r="U43" i="66"/>
  <c r="M43"/>
  <c r="AK42"/>
  <c r="AC42"/>
  <c r="U42"/>
  <c r="M42"/>
  <c r="U39" i="48"/>
  <c r="U39" i="66"/>
  <c r="M39"/>
  <c r="AK38"/>
  <c r="AC38"/>
  <c r="U38"/>
  <c r="M38"/>
  <c r="AM38" s="1"/>
  <c r="U35" i="48"/>
  <c r="U35" i="66"/>
  <c r="M35"/>
  <c r="AK34"/>
  <c r="AC34"/>
  <c r="U34"/>
  <c r="M34"/>
  <c r="U31" i="48"/>
  <c r="U31" i="66"/>
  <c r="M31"/>
  <c r="AK30"/>
  <c r="AC30"/>
  <c r="U30"/>
  <c r="M30"/>
  <c r="U27" i="48"/>
  <c r="U27" i="66"/>
  <c r="M27"/>
  <c r="AK26"/>
  <c r="AC26"/>
  <c r="U26"/>
  <c r="M26"/>
  <c r="U23" i="48"/>
  <c r="U23" i="66"/>
  <c r="AK22"/>
  <c r="AC22"/>
  <c r="U22"/>
  <c r="M22"/>
  <c r="U19" i="48"/>
  <c r="U19" i="66"/>
  <c r="M19"/>
  <c r="AK18"/>
  <c r="AC18"/>
  <c r="U18"/>
  <c r="M18"/>
  <c r="U15" i="48"/>
  <c r="U15" i="66"/>
  <c r="M15"/>
  <c r="AK14"/>
  <c r="AC14"/>
  <c r="U14"/>
  <c r="M14"/>
  <c r="M13"/>
  <c r="AK107" i="49"/>
  <c r="AK107" i="67"/>
  <c r="AC107"/>
  <c r="U107"/>
  <c r="M107"/>
  <c r="AK106"/>
  <c r="AC106"/>
  <c r="U106"/>
  <c r="M106"/>
  <c r="AK105"/>
  <c r="AC105"/>
  <c r="U105"/>
  <c r="M105"/>
  <c r="AK104"/>
  <c r="AC104"/>
  <c r="U104"/>
  <c r="M104"/>
  <c r="AK103"/>
  <c r="AC103"/>
  <c r="U103"/>
  <c r="M103"/>
  <c r="AK102"/>
  <c r="AC102"/>
  <c r="U102"/>
  <c r="M102"/>
  <c r="AK101"/>
  <c r="AC101"/>
  <c r="U101"/>
  <c r="M101"/>
  <c r="AK100"/>
  <c r="AC100"/>
  <c r="U100"/>
  <c r="M100"/>
  <c r="AK91" i="49"/>
  <c r="AK91" i="67"/>
  <c r="AC91"/>
  <c r="U91"/>
  <c r="M91"/>
  <c r="AK90"/>
  <c r="AC90"/>
  <c r="U90"/>
  <c r="M90"/>
  <c r="AK89"/>
  <c r="AC89"/>
  <c r="U89"/>
  <c r="M89"/>
  <c r="AM89" s="1"/>
  <c r="AK88"/>
  <c r="AC88"/>
  <c r="U88"/>
  <c r="M88"/>
  <c r="AK87"/>
  <c r="AC87"/>
  <c r="U87"/>
  <c r="M87"/>
  <c r="AM87" s="1"/>
  <c r="AK86"/>
  <c r="AC86"/>
  <c r="U86"/>
  <c r="M86"/>
  <c r="AK85"/>
  <c r="AC85"/>
  <c r="U85"/>
  <c r="M85"/>
  <c r="AM85" s="1"/>
  <c r="AK84"/>
  <c r="AC84"/>
  <c r="U84"/>
  <c r="M84"/>
  <c r="AK75" i="49"/>
  <c r="AK75" i="67"/>
  <c r="AC75"/>
  <c r="U75"/>
  <c r="M75"/>
  <c r="AK74"/>
  <c r="AC74"/>
  <c r="U74"/>
  <c r="M74"/>
  <c r="AK73"/>
  <c r="AC73"/>
  <c r="AK71" i="49"/>
  <c r="AK71" i="67"/>
  <c r="AC71"/>
  <c r="U71"/>
  <c r="M71"/>
  <c r="AK70"/>
  <c r="AC70"/>
  <c r="U70"/>
  <c r="M70"/>
  <c r="AM70" s="1"/>
  <c r="AK69"/>
  <c r="AC69"/>
  <c r="AK67" i="49"/>
  <c r="AK67" i="67"/>
  <c r="AC67"/>
  <c r="U67"/>
  <c r="M67"/>
  <c r="AK66"/>
  <c r="AC66"/>
  <c r="U66"/>
  <c r="M66"/>
  <c r="AK65"/>
  <c r="AC65"/>
  <c r="AK63" i="49"/>
  <c r="AK63" i="67"/>
  <c r="AC63"/>
  <c r="U63"/>
  <c r="M63"/>
  <c r="AK62"/>
  <c r="AC62"/>
  <c r="U62"/>
  <c r="M62"/>
  <c r="AK61"/>
  <c r="AC61"/>
  <c r="AK59" i="49"/>
  <c r="AK59" i="67"/>
  <c r="AC59"/>
  <c r="U59"/>
  <c r="M59"/>
  <c r="AK58"/>
  <c r="AC58"/>
  <c r="U58"/>
  <c r="M58"/>
  <c r="AK57"/>
  <c r="AC57"/>
  <c r="U55" i="49"/>
  <c r="U55" i="67"/>
  <c r="M55"/>
  <c r="AK54"/>
  <c r="AC54"/>
  <c r="U54"/>
  <c r="M54"/>
  <c r="AK53"/>
  <c r="AC53"/>
  <c r="U51" i="49"/>
  <c r="U51" i="67"/>
  <c r="M51"/>
  <c r="AK50"/>
  <c r="AC50"/>
  <c r="U50"/>
  <c r="M50"/>
  <c r="AK49"/>
  <c r="AC49"/>
  <c r="U47" i="49"/>
  <c r="U47" i="67"/>
  <c r="M47"/>
  <c r="AM47" s="1"/>
  <c r="AK46"/>
  <c r="AC46"/>
  <c r="U46"/>
  <c r="M46"/>
  <c r="AK45"/>
  <c r="AC45"/>
  <c r="U43" i="49"/>
  <c r="U43" i="67"/>
  <c r="M43"/>
  <c r="AK42"/>
  <c r="AC42"/>
  <c r="U42"/>
  <c r="M42"/>
  <c r="AK41"/>
  <c r="AC41"/>
  <c r="U39" i="49"/>
  <c r="U39" i="67"/>
  <c r="M39"/>
  <c r="AK38"/>
  <c r="AC38"/>
  <c r="U38"/>
  <c r="M38"/>
  <c r="AK37"/>
  <c r="AC37"/>
  <c r="U35" i="49"/>
  <c r="U35" i="67"/>
  <c r="M35"/>
  <c r="AK34"/>
  <c r="AC34"/>
  <c r="U34"/>
  <c r="M34"/>
  <c r="AK33"/>
  <c r="AC33"/>
  <c r="U31" i="49"/>
  <c r="U31" i="67"/>
  <c r="M31"/>
  <c r="AK30"/>
  <c r="AC30"/>
  <c r="U30"/>
  <c r="M30"/>
  <c r="AM30" s="1"/>
  <c r="AK29"/>
  <c r="AC29"/>
  <c r="U27" i="49"/>
  <c r="U27" i="67"/>
  <c r="M27"/>
  <c r="AK26"/>
  <c r="AC26"/>
  <c r="U26"/>
  <c r="M26"/>
  <c r="AK25"/>
  <c r="AC25"/>
  <c r="U23" i="49"/>
  <c r="U23" i="67"/>
  <c r="AK22"/>
  <c r="AC22"/>
  <c r="U22"/>
  <c r="M22"/>
  <c r="AK21"/>
  <c r="AC21"/>
  <c r="U19" i="49"/>
  <c r="U19" i="67"/>
  <c r="M19"/>
  <c r="AK18"/>
  <c r="AC18"/>
  <c r="U18"/>
  <c r="M18"/>
  <c r="AK17"/>
  <c r="AC17"/>
  <c r="U15" i="49"/>
  <c r="U15" i="67"/>
  <c r="M15"/>
  <c r="AK14"/>
  <c r="AC14"/>
  <c r="U14"/>
  <c r="M14"/>
  <c r="AK13"/>
  <c r="AC13"/>
  <c r="U111" i="47"/>
  <c r="U111" i="65"/>
  <c r="M111"/>
  <c r="AM111" s="1"/>
  <c r="AK110"/>
  <c r="AC110"/>
  <c r="U110"/>
  <c r="M110"/>
  <c r="AK109"/>
  <c r="AC109"/>
  <c r="U109"/>
  <c r="M109"/>
  <c r="AM109" s="1"/>
  <c r="AK108"/>
  <c r="AC108"/>
  <c r="U108"/>
  <c r="M108"/>
  <c r="AK107"/>
  <c r="AC107"/>
  <c r="U107"/>
  <c r="M107"/>
  <c r="AM107" s="1"/>
  <c r="AK106"/>
  <c r="AC106"/>
  <c r="U106"/>
  <c r="M106"/>
  <c r="AK105"/>
  <c r="AC105"/>
  <c r="U105"/>
  <c r="M105"/>
  <c r="AM105" s="1"/>
  <c r="AK104"/>
  <c r="AC104"/>
  <c r="U104"/>
  <c r="M104"/>
  <c r="AK103"/>
  <c r="AC103"/>
  <c r="U103"/>
  <c r="M103"/>
  <c r="AM103" s="1"/>
  <c r="AK102"/>
  <c r="AC102"/>
  <c r="U102"/>
  <c r="M102"/>
  <c r="AK101"/>
  <c r="AC101"/>
  <c r="U101"/>
  <c r="M101"/>
  <c r="AM101" s="1"/>
  <c r="AK100"/>
  <c r="AC100"/>
  <c r="U100"/>
  <c r="M100"/>
  <c r="AK99"/>
  <c r="AC99"/>
  <c r="AC92" i="47"/>
  <c r="AC92" i="65"/>
  <c r="U92"/>
  <c r="M92"/>
  <c r="AK91"/>
  <c r="AC91"/>
  <c r="U91"/>
  <c r="M91"/>
  <c r="AK90"/>
  <c r="AC90"/>
  <c r="U90"/>
  <c r="M90"/>
  <c r="AK89"/>
  <c r="AC89"/>
  <c r="U89"/>
  <c r="M89"/>
  <c r="AK88"/>
  <c r="AC88"/>
  <c r="U88"/>
  <c r="M88"/>
  <c r="AK87"/>
  <c r="AC87"/>
  <c r="U87"/>
  <c r="M87"/>
  <c r="AK86"/>
  <c r="AC86"/>
  <c r="U86"/>
  <c r="AC79" i="47"/>
  <c r="AC79" i="65"/>
  <c r="U79"/>
  <c r="M79"/>
  <c r="AK78"/>
  <c r="AC78"/>
  <c r="U78"/>
  <c r="M78"/>
  <c r="AK77"/>
  <c r="AC77"/>
  <c r="U77"/>
  <c r="M77"/>
  <c r="AK76"/>
  <c r="AC76"/>
  <c r="U76"/>
  <c r="M76"/>
  <c r="AK75"/>
  <c r="AC75"/>
  <c r="U75"/>
  <c r="M75"/>
  <c r="M73" i="47"/>
  <c r="M73" i="65"/>
  <c r="AK72"/>
  <c r="AC72"/>
  <c r="U72"/>
  <c r="M72"/>
  <c r="AK71"/>
  <c r="M70" i="47"/>
  <c r="M70" i="65"/>
  <c r="AK69"/>
  <c r="AC69"/>
  <c r="U69"/>
  <c r="M69"/>
  <c r="AK68"/>
  <c r="AK66"/>
  <c r="AC66"/>
  <c r="U66"/>
  <c r="M66"/>
  <c r="AK65"/>
  <c r="AC65"/>
  <c r="U65"/>
  <c r="AC63" i="47"/>
  <c r="AC63" i="65"/>
  <c r="U63"/>
  <c r="M63"/>
  <c r="AK62"/>
  <c r="AC62"/>
  <c r="U62"/>
  <c r="AC60" i="47"/>
  <c r="AC60" i="65"/>
  <c r="U60"/>
  <c r="M60"/>
  <c r="AK59"/>
  <c r="AC59"/>
  <c r="U59"/>
  <c r="M59"/>
  <c r="AC57" i="47"/>
  <c r="AC57" i="65"/>
  <c r="U57"/>
  <c r="M57"/>
  <c r="AK56"/>
  <c r="AC56"/>
  <c r="U56"/>
  <c r="AK54"/>
  <c r="AC54"/>
  <c r="U54"/>
  <c r="M54"/>
  <c r="AK53"/>
  <c r="M52" i="47"/>
  <c r="M52" i="65"/>
  <c r="AK51"/>
  <c r="AC51"/>
  <c r="U51"/>
  <c r="M51"/>
  <c r="AC49" i="47"/>
  <c r="AC49" i="65"/>
  <c r="U49"/>
  <c r="M49"/>
  <c r="AK48"/>
  <c r="AC48"/>
  <c r="U48"/>
  <c r="AK46"/>
  <c r="AC46"/>
  <c r="U46"/>
  <c r="M46"/>
  <c r="AK45"/>
  <c r="M44" i="47"/>
  <c r="AM44" s="1"/>
  <c r="M44" i="65"/>
  <c r="AM44" s="1"/>
  <c r="AK43"/>
  <c r="AC43"/>
  <c r="U43"/>
  <c r="M43"/>
  <c r="AC41" i="47"/>
  <c r="AC41" i="65"/>
  <c r="U41"/>
  <c r="M41"/>
  <c r="AK40"/>
  <c r="AC40"/>
  <c r="U40"/>
  <c r="AK38"/>
  <c r="AC38"/>
  <c r="U38"/>
  <c r="M38"/>
  <c r="AK37"/>
  <c r="M36" i="47"/>
  <c r="M36" i="65"/>
  <c r="AM36" s="1"/>
  <c r="AK35"/>
  <c r="AC35"/>
  <c r="U35"/>
  <c r="M35"/>
  <c r="AC33" i="47"/>
  <c r="AM33" s="1"/>
  <c r="AC33" i="65"/>
  <c r="U33"/>
  <c r="M33"/>
  <c r="AK32"/>
  <c r="AC32"/>
  <c r="U32"/>
  <c r="AK30"/>
  <c r="AC30"/>
  <c r="U30"/>
  <c r="M30"/>
  <c r="AK29"/>
  <c r="M28" i="47"/>
  <c r="AM28" s="1"/>
  <c r="M28" i="65"/>
  <c r="AK27"/>
  <c r="AC27"/>
  <c r="U27"/>
  <c r="M27"/>
  <c r="AC25" i="47"/>
  <c r="AC25" i="65"/>
  <c r="U25"/>
  <c r="M25"/>
  <c r="AK24"/>
  <c r="AC24"/>
  <c r="U24"/>
  <c r="AK22"/>
  <c r="AC22"/>
  <c r="U22"/>
  <c r="M22"/>
  <c r="AK21"/>
  <c r="M20" i="47"/>
  <c r="M20" i="65"/>
  <c r="AK19"/>
  <c r="AC19"/>
  <c r="U19"/>
  <c r="M19"/>
  <c r="AC17" i="47"/>
  <c r="AM17" s="1"/>
  <c r="AC17" i="65"/>
  <c r="U17"/>
  <c r="M17"/>
  <c r="AK16"/>
  <c r="AC16"/>
  <c r="U16"/>
  <c r="AK14"/>
  <c r="AC14"/>
  <c r="U14"/>
  <c r="M14"/>
  <c r="AK13"/>
  <c r="M12" i="47"/>
  <c r="AM12" s="1"/>
  <c r="M12" i="65"/>
  <c r="AK111" i="64"/>
  <c r="AC111"/>
  <c r="U111"/>
  <c r="M111"/>
  <c r="AK110"/>
  <c r="AC110"/>
  <c r="U110"/>
  <c r="M110"/>
  <c r="AH98" i="46"/>
  <c r="AC104" i="64"/>
  <c r="U104"/>
  <c r="M104"/>
  <c r="AK103"/>
  <c r="AC103"/>
  <c r="U103"/>
  <c r="M103"/>
  <c r="AK102"/>
  <c r="AC102"/>
  <c r="U102"/>
  <c r="M102"/>
  <c r="AK101"/>
  <c r="AC101"/>
  <c r="U101"/>
  <c r="M101"/>
  <c r="AK100"/>
  <c r="AC100"/>
  <c r="U100"/>
  <c r="M100"/>
  <c r="AK99"/>
  <c r="AC99"/>
  <c r="U99"/>
  <c r="AH86" i="46"/>
  <c r="AC92" i="64"/>
  <c r="U92"/>
  <c r="M92"/>
  <c r="AK91"/>
  <c r="AC91"/>
  <c r="U91"/>
  <c r="M91"/>
  <c r="AK90"/>
  <c r="AC90"/>
  <c r="U90"/>
  <c r="M90"/>
  <c r="AK89"/>
  <c r="AC89"/>
  <c r="U89"/>
  <c r="M89"/>
  <c r="AK88"/>
  <c r="AC88"/>
  <c r="U88"/>
  <c r="M88"/>
  <c r="AK87"/>
  <c r="AC87"/>
  <c r="U87"/>
  <c r="M87"/>
  <c r="AK86"/>
  <c r="AK79"/>
  <c r="AC79"/>
  <c r="U79"/>
  <c r="M79"/>
  <c r="AK78"/>
  <c r="AC78"/>
  <c r="U78"/>
  <c r="M78"/>
  <c r="AK77"/>
  <c r="AC77"/>
  <c r="U77"/>
  <c r="M77"/>
  <c r="AK76"/>
  <c r="AC76"/>
  <c r="U76"/>
  <c r="M76"/>
  <c r="AH68" i="46"/>
  <c r="AC74" i="64"/>
  <c r="U74"/>
  <c r="M74"/>
  <c r="AK73"/>
  <c r="AC73"/>
  <c r="U73"/>
  <c r="AK71"/>
  <c r="AC71"/>
  <c r="U71"/>
  <c r="M71"/>
  <c r="AK70"/>
  <c r="R63" i="46"/>
  <c r="M69" i="64"/>
  <c r="AK68"/>
  <c r="AC68"/>
  <c r="U68"/>
  <c r="M68"/>
  <c r="AH60" i="46"/>
  <c r="AC66" i="64"/>
  <c r="U66"/>
  <c r="M66"/>
  <c r="AK65"/>
  <c r="AC65"/>
  <c r="U65"/>
  <c r="AK63"/>
  <c r="AC63"/>
  <c r="U63"/>
  <c r="M63"/>
  <c r="AK62"/>
  <c r="R55" i="46"/>
  <c r="AR55" s="1"/>
  <c r="M61" i="64"/>
  <c r="AK60"/>
  <c r="AC60"/>
  <c r="U60"/>
  <c r="M60"/>
  <c r="AH52" i="46"/>
  <c r="AC58" i="64"/>
  <c r="U58"/>
  <c r="M58"/>
  <c r="AK57"/>
  <c r="AC57"/>
  <c r="U57"/>
  <c r="AK55"/>
  <c r="AC55"/>
  <c r="U55"/>
  <c r="M55"/>
  <c r="AK54"/>
  <c r="R47" i="46"/>
  <c r="M53" i="64"/>
  <c r="AK52"/>
  <c r="AC52"/>
  <c r="U52"/>
  <c r="M52"/>
  <c r="AH44" i="46"/>
  <c r="AR44" s="1"/>
  <c r="AC50" i="64"/>
  <c r="U50"/>
  <c r="M50"/>
  <c r="AK49"/>
  <c r="AC49"/>
  <c r="U49"/>
  <c r="AK47"/>
  <c r="AC47"/>
  <c r="U47"/>
  <c r="M47"/>
  <c r="AK46"/>
  <c r="R39" i="46"/>
  <c r="M45" i="64"/>
  <c r="AK44"/>
  <c r="AC44"/>
  <c r="U44"/>
  <c r="M44"/>
  <c r="AH36" i="46"/>
  <c r="AC42" i="64"/>
  <c r="U42"/>
  <c r="M42"/>
  <c r="AK41"/>
  <c r="AC41"/>
  <c r="U41"/>
  <c r="AK39"/>
  <c r="AC39"/>
  <c r="U39"/>
  <c r="M39"/>
  <c r="AK38"/>
  <c r="R31" i="46"/>
  <c r="M37" i="64"/>
  <c r="AK36"/>
  <c r="AC36"/>
  <c r="U36"/>
  <c r="M36"/>
  <c r="AH28" i="46"/>
  <c r="AR28" s="1"/>
  <c r="AC34" i="64"/>
  <c r="U34"/>
  <c r="M34"/>
  <c r="AK33"/>
  <c r="AC33"/>
  <c r="U33"/>
  <c r="AK31"/>
  <c r="AC31"/>
  <c r="U31"/>
  <c r="M31"/>
  <c r="Z22" i="46"/>
  <c r="U28" i="64"/>
  <c r="M28"/>
  <c r="AK27"/>
  <c r="AC27"/>
  <c r="U27"/>
  <c r="M27"/>
  <c r="Z18" i="46"/>
  <c r="U24" i="64"/>
  <c r="M24"/>
  <c r="AK23"/>
  <c r="AC23"/>
  <c r="U23"/>
  <c r="Z13" i="46"/>
  <c r="U19" i="64"/>
  <c r="M19"/>
  <c r="AK18"/>
  <c r="AC18"/>
  <c r="U18"/>
  <c r="M18"/>
  <c r="Z9" i="46"/>
  <c r="U15" i="64"/>
  <c r="M15"/>
  <c r="AK14"/>
  <c r="AC14"/>
  <c r="U14"/>
  <c r="M14"/>
  <c r="AK13"/>
  <c r="AC13"/>
  <c r="Z101" i="41"/>
  <c r="U107" i="63"/>
  <c r="AK106"/>
  <c r="AC106"/>
  <c r="U106"/>
  <c r="AK105"/>
  <c r="AC105"/>
  <c r="U105"/>
  <c r="AK104"/>
  <c r="AC104"/>
  <c r="U104"/>
  <c r="AK103"/>
  <c r="AC103"/>
  <c r="U103"/>
  <c r="AK102"/>
  <c r="AC102"/>
  <c r="U102"/>
  <c r="AK101"/>
  <c r="AC101"/>
  <c r="U101"/>
  <c r="AK100"/>
  <c r="AC100"/>
  <c r="U100"/>
  <c r="AK99"/>
  <c r="AC99"/>
  <c r="Z85" i="41"/>
  <c r="U91" i="63"/>
  <c r="AK90"/>
  <c r="AC90"/>
  <c r="U90"/>
  <c r="AK89"/>
  <c r="AC89"/>
  <c r="U89"/>
  <c r="AK88"/>
  <c r="AC88"/>
  <c r="U88"/>
  <c r="AK87"/>
  <c r="AC87"/>
  <c r="U87"/>
  <c r="AK86"/>
  <c r="AC86"/>
  <c r="U86"/>
  <c r="AK85"/>
  <c r="AC85"/>
  <c r="U85"/>
  <c r="AK84"/>
  <c r="AC84"/>
  <c r="U84"/>
  <c r="AK83"/>
  <c r="AC83"/>
  <c r="Z69" i="41"/>
  <c r="U75" i="63"/>
  <c r="AK74"/>
  <c r="AC74"/>
  <c r="U74"/>
  <c r="AK73"/>
  <c r="AC73"/>
  <c r="Z65" i="41"/>
  <c r="U71" i="63"/>
  <c r="AK70"/>
  <c r="AC70"/>
  <c r="U70"/>
  <c r="AK69"/>
  <c r="AC69"/>
  <c r="Z61" i="41"/>
  <c r="U67" i="63"/>
  <c r="AK66"/>
  <c r="AC66"/>
  <c r="U66"/>
  <c r="AK65"/>
  <c r="AC65"/>
  <c r="Z57" i="41"/>
  <c r="U63" i="63"/>
  <c r="AK62"/>
  <c r="AC62"/>
  <c r="U62"/>
  <c r="AK61"/>
  <c r="AC61"/>
  <c r="Z53" i="41"/>
  <c r="U59" i="63"/>
  <c r="AK58"/>
  <c r="AC58"/>
  <c r="U58"/>
  <c r="AK57"/>
  <c r="AC57"/>
  <c r="Z49" i="41"/>
  <c r="U55" i="63"/>
  <c r="AK54"/>
  <c r="AC54"/>
  <c r="U54"/>
  <c r="AK53"/>
  <c r="AC53"/>
  <c r="Z45" i="41"/>
  <c r="U51" i="63"/>
  <c r="AK50"/>
  <c r="AC50"/>
  <c r="U50"/>
  <c r="AK49"/>
  <c r="AC49"/>
  <c r="Z41" i="41"/>
  <c r="U47" i="63"/>
  <c r="AK46"/>
  <c r="AC46"/>
  <c r="U46"/>
  <c r="AK45"/>
  <c r="AC45"/>
  <c r="Z37" i="41"/>
  <c r="U43" i="63"/>
  <c r="AK42"/>
  <c r="AC42"/>
  <c r="U42"/>
  <c r="AK41"/>
  <c r="AC41"/>
  <c r="Z33" i="41"/>
  <c r="U39" i="63"/>
  <c r="AK38"/>
  <c r="AC38"/>
  <c r="U38"/>
  <c r="AK37"/>
  <c r="AC37"/>
  <c r="Z29" i="41"/>
  <c r="U35" i="63"/>
  <c r="AK34"/>
  <c r="AC34"/>
  <c r="U34"/>
  <c r="AK33"/>
  <c r="AC33"/>
  <c r="Z25" i="41"/>
  <c r="U31" i="63"/>
  <c r="AK30"/>
  <c r="AC30"/>
  <c r="U30"/>
  <c r="AK29"/>
  <c r="AC29"/>
  <c r="Z21" i="41"/>
  <c r="U27" i="63"/>
  <c r="AK26"/>
  <c r="AC26"/>
  <c r="U26"/>
  <c r="AK25"/>
  <c r="AC25"/>
  <c r="Z17" i="41"/>
  <c r="U23" i="63"/>
  <c r="AK22"/>
  <c r="AC22"/>
  <c r="U22"/>
  <c r="AK21"/>
  <c r="AC21"/>
  <c r="Z13" i="41"/>
  <c r="U19" i="63"/>
  <c r="AK18"/>
  <c r="AC18"/>
  <c r="U18"/>
  <c r="AK17"/>
  <c r="AC17"/>
  <c r="Z9" i="41"/>
  <c r="U15" i="63"/>
  <c r="AK14"/>
  <c r="AC14"/>
  <c r="U14"/>
  <c r="AK13"/>
  <c r="AC13"/>
  <c r="Z105" i="45"/>
  <c r="U111" i="62"/>
  <c r="AK110"/>
  <c r="AC110"/>
  <c r="U110"/>
  <c r="AK109"/>
  <c r="AC109"/>
  <c r="U109"/>
  <c r="AK108"/>
  <c r="AC108"/>
  <c r="U108"/>
  <c r="AK107"/>
  <c r="AC107"/>
  <c r="U107"/>
  <c r="AK106"/>
  <c r="AC106"/>
  <c r="U106"/>
  <c r="AK105"/>
  <c r="AC105"/>
  <c r="U105"/>
  <c r="AK104"/>
  <c r="AC104"/>
  <c r="U104"/>
  <c r="AK103"/>
  <c r="AC103"/>
  <c r="Z89" i="45"/>
  <c r="U95" i="62"/>
  <c r="AK94"/>
  <c r="AC94"/>
  <c r="U94"/>
  <c r="AK93"/>
  <c r="AC93"/>
  <c r="U93"/>
  <c r="AK92"/>
  <c r="AC92"/>
  <c r="U92"/>
  <c r="AK91"/>
  <c r="AC91"/>
  <c r="U91"/>
  <c r="AK90"/>
  <c r="AC90"/>
  <c r="U90"/>
  <c r="AK89"/>
  <c r="AC89"/>
  <c r="U89"/>
  <c r="AK88"/>
  <c r="AC88"/>
  <c r="U88"/>
  <c r="AK87"/>
  <c r="AC87"/>
  <c r="Z73" i="45"/>
  <c r="U79" i="62"/>
  <c r="AK78"/>
  <c r="AC78"/>
  <c r="U78"/>
  <c r="AK77"/>
  <c r="AC77"/>
  <c r="U77"/>
  <c r="AK76"/>
  <c r="AC76"/>
  <c r="U76"/>
  <c r="AK75"/>
  <c r="AC75"/>
  <c r="Z67" i="45"/>
  <c r="U73" i="62"/>
  <c r="AK72"/>
  <c r="AC72"/>
  <c r="U72"/>
  <c r="AK71"/>
  <c r="AC71"/>
  <c r="Z63" i="45"/>
  <c r="U69" i="62"/>
  <c r="AK68"/>
  <c r="AC68"/>
  <c r="U68"/>
  <c r="AK67"/>
  <c r="AC67"/>
  <c r="Z59" i="45"/>
  <c r="U65" i="62"/>
  <c r="AK64"/>
  <c r="AC64"/>
  <c r="U64"/>
  <c r="AK63"/>
  <c r="AC63"/>
  <c r="AP55" i="45"/>
  <c r="AK61" i="62"/>
  <c r="AC61"/>
  <c r="U61"/>
  <c r="AP52" i="45"/>
  <c r="AK58" i="62"/>
  <c r="AC58"/>
  <c r="U58"/>
  <c r="AK57"/>
  <c r="AC57"/>
  <c r="U57"/>
  <c r="AP48" i="45"/>
  <c r="AK54" i="62"/>
  <c r="AC54"/>
  <c r="U54"/>
  <c r="AK53"/>
  <c r="AC53"/>
  <c r="U53"/>
  <c r="AP44" i="45"/>
  <c r="AK50" i="62"/>
  <c r="AC50"/>
  <c r="U50"/>
  <c r="AK49"/>
  <c r="AC49"/>
  <c r="U49"/>
  <c r="AP40" i="45"/>
  <c r="AK46" i="62"/>
  <c r="AC46"/>
  <c r="U46"/>
  <c r="AK45"/>
  <c r="AC45"/>
  <c r="U45"/>
  <c r="AP36" i="45"/>
  <c r="AK42" i="62"/>
  <c r="AC42"/>
  <c r="U42"/>
  <c r="AK41"/>
  <c r="AC41"/>
  <c r="U41"/>
  <c r="AP32" i="45"/>
  <c r="AK38" i="62"/>
  <c r="AC38"/>
  <c r="U38"/>
  <c r="AK37"/>
  <c r="AC37"/>
  <c r="U37"/>
  <c r="AP28" i="45"/>
  <c r="AK34" i="62"/>
  <c r="AC34"/>
  <c r="U34"/>
  <c r="AK33"/>
  <c r="AC33"/>
  <c r="U33"/>
  <c r="AP24" i="45"/>
  <c r="AK30" i="62"/>
  <c r="AC30"/>
  <c r="U30"/>
  <c r="AK29"/>
  <c r="AC29"/>
  <c r="U29"/>
  <c r="AP20" i="45"/>
  <c r="AK26" i="62"/>
  <c r="AC26"/>
  <c r="U26"/>
  <c r="AK25"/>
  <c r="AC25"/>
  <c r="U25"/>
  <c r="AP16" i="45"/>
  <c r="AK22" i="62"/>
  <c r="AC22"/>
  <c r="U22"/>
  <c r="AK21"/>
  <c r="AC21"/>
  <c r="U21"/>
  <c r="AP12" i="45"/>
  <c r="AK18" i="62"/>
  <c r="AC18"/>
  <c r="U18"/>
  <c r="AK17"/>
  <c r="AC17"/>
  <c r="U17"/>
  <c r="AP8" i="45"/>
  <c r="AK14" i="62"/>
  <c r="AC14"/>
  <c r="U14"/>
  <c r="AK13"/>
  <c r="AC13"/>
  <c r="U13"/>
  <c r="Z103" i="44"/>
  <c r="U109" i="60"/>
  <c r="AK108"/>
  <c r="AC108"/>
  <c r="U108"/>
  <c r="AK107"/>
  <c r="AC107"/>
  <c r="U107"/>
  <c r="AK106"/>
  <c r="AC106"/>
  <c r="U106"/>
  <c r="AK105"/>
  <c r="AC105"/>
  <c r="U105"/>
  <c r="AK104"/>
  <c r="AC104"/>
  <c r="U104"/>
  <c r="AK103"/>
  <c r="AC103"/>
  <c r="U103"/>
  <c r="AK102"/>
  <c r="AC102"/>
  <c r="U102"/>
  <c r="AK101"/>
  <c r="AC101"/>
  <c r="Z87" i="44"/>
  <c r="U93" i="60"/>
  <c r="AK92"/>
  <c r="AC92"/>
  <c r="U92"/>
  <c r="AK91"/>
  <c r="AC91"/>
  <c r="U91"/>
  <c r="AK90"/>
  <c r="AC90"/>
  <c r="U90"/>
  <c r="AK89"/>
  <c r="AC89"/>
  <c r="U89"/>
  <c r="AK88"/>
  <c r="AC88"/>
  <c r="U88"/>
  <c r="AK87"/>
  <c r="AC87"/>
  <c r="U87"/>
  <c r="AK86"/>
  <c r="AC86"/>
  <c r="U86"/>
  <c r="AK85"/>
  <c r="AC85"/>
  <c r="Z71" i="44"/>
  <c r="U77" i="60"/>
  <c r="AK76"/>
  <c r="AC76"/>
  <c r="U76"/>
  <c r="AK75"/>
  <c r="AC75"/>
  <c r="Z67" i="44"/>
  <c r="U73" i="60"/>
  <c r="AK72"/>
  <c r="AC72"/>
  <c r="U72"/>
  <c r="AK71"/>
  <c r="AC71"/>
  <c r="Z63" i="44"/>
  <c r="U69" i="60"/>
  <c r="AK68"/>
  <c r="AC68"/>
  <c r="U68"/>
  <c r="AK67"/>
  <c r="AC67"/>
  <c r="Z59" i="44"/>
  <c r="U65" i="60"/>
  <c r="AK64"/>
  <c r="AC64"/>
  <c r="U64"/>
  <c r="AK63"/>
  <c r="AC63"/>
  <c r="AP55" i="44"/>
  <c r="AK61" i="60"/>
  <c r="AC61"/>
  <c r="U61"/>
  <c r="AK60"/>
  <c r="AC60"/>
  <c r="U60"/>
  <c r="AK59"/>
  <c r="AC59"/>
  <c r="AP51" i="44"/>
  <c r="AK57" i="60"/>
  <c r="AC57"/>
  <c r="U57"/>
  <c r="AK56"/>
  <c r="AC56"/>
  <c r="U56"/>
  <c r="AP47" i="44"/>
  <c r="AK53" i="60"/>
  <c r="AC53"/>
  <c r="U53"/>
  <c r="AK52"/>
  <c r="AC52"/>
  <c r="U52"/>
  <c r="AP43" i="44"/>
  <c r="AK49" i="60"/>
  <c r="AC49"/>
  <c r="U49"/>
  <c r="AK48"/>
  <c r="AC48"/>
  <c r="U48"/>
  <c r="AP39" i="44"/>
  <c r="AK45" i="60"/>
  <c r="AC45"/>
  <c r="U45"/>
  <c r="AK44"/>
  <c r="AC44"/>
  <c r="U44"/>
  <c r="AP35" i="44"/>
  <c r="AK41" i="60"/>
  <c r="AC41"/>
  <c r="U41"/>
  <c r="AK40"/>
  <c r="AC40"/>
  <c r="U40"/>
  <c r="AP31" i="44"/>
  <c r="AK37" i="60"/>
  <c r="AC37"/>
  <c r="U37"/>
  <c r="AK36"/>
  <c r="AC36"/>
  <c r="U36"/>
  <c r="AP27" i="44"/>
  <c r="AK33" i="60"/>
  <c r="AC33"/>
  <c r="U33"/>
  <c r="AK32"/>
  <c r="AC32"/>
  <c r="U32"/>
  <c r="AP23" i="44"/>
  <c r="AK29" i="60"/>
  <c r="AC29"/>
  <c r="U29"/>
  <c r="AK28"/>
  <c r="AC28"/>
  <c r="U28"/>
  <c r="AP19" i="44"/>
  <c r="AK25" i="60"/>
  <c r="AC25"/>
  <c r="U25"/>
  <c r="AK24"/>
  <c r="AC24"/>
  <c r="U24"/>
  <c r="AP15" i="44"/>
  <c r="AK21" i="60"/>
  <c r="AC21"/>
  <c r="U21"/>
  <c r="AK20"/>
  <c r="AC20"/>
  <c r="U20"/>
  <c r="AP11" i="44"/>
  <c r="AK17" i="60"/>
  <c r="AC17"/>
  <c r="U17"/>
  <c r="AK16"/>
  <c r="AC16"/>
  <c r="U16"/>
  <c r="AP7" i="44"/>
  <c r="AK13" i="60"/>
  <c r="AC13"/>
  <c r="U13"/>
  <c r="AK12"/>
  <c r="AC12"/>
  <c r="U12"/>
  <c r="AK111" i="61"/>
  <c r="AC111"/>
  <c r="U111"/>
  <c r="AK110"/>
  <c r="AC110"/>
  <c r="U110"/>
  <c r="AK109"/>
  <c r="AC109"/>
  <c r="U109"/>
  <c r="AK108"/>
  <c r="AC108"/>
  <c r="U108"/>
  <c r="AK107"/>
  <c r="AC107"/>
  <c r="U107"/>
  <c r="AK106"/>
  <c r="AC106"/>
  <c r="U106"/>
  <c r="AP91" i="42"/>
  <c r="AK97" i="61"/>
  <c r="AC97"/>
  <c r="U97"/>
  <c r="AK96"/>
  <c r="AC96"/>
  <c r="U96"/>
  <c r="AK95"/>
  <c r="AC95"/>
  <c r="U95"/>
  <c r="AK94"/>
  <c r="AC94"/>
  <c r="U94"/>
  <c r="AK93"/>
  <c r="AC93"/>
  <c r="U93"/>
  <c r="AK92"/>
  <c r="AC92"/>
  <c r="U92"/>
  <c r="AK91"/>
  <c r="AC91"/>
  <c r="U91"/>
  <c r="AK90"/>
  <c r="AC90"/>
  <c r="U90"/>
  <c r="AP75" i="42"/>
  <c r="AK81" i="61"/>
  <c r="AC81"/>
  <c r="U81"/>
  <c r="AK80"/>
  <c r="AC80"/>
  <c r="U80"/>
  <c r="AK79"/>
  <c r="AC79"/>
  <c r="U79"/>
  <c r="AK78"/>
  <c r="AC78"/>
  <c r="U78"/>
  <c r="AK77"/>
  <c r="AC77"/>
  <c r="U77"/>
  <c r="AK76"/>
  <c r="AC76"/>
  <c r="U76"/>
  <c r="AP67" i="42"/>
  <c r="AK73" i="61"/>
  <c r="AC73"/>
  <c r="U73"/>
  <c r="AK72"/>
  <c r="AC72"/>
  <c r="U72"/>
  <c r="AP63" i="42"/>
  <c r="AK69" i="61"/>
  <c r="AC69"/>
  <c r="U69"/>
  <c r="AK68"/>
  <c r="AC68"/>
  <c r="U68"/>
  <c r="AP59" i="42"/>
  <c r="AK65" i="61"/>
  <c r="AC65"/>
  <c r="U65"/>
  <c r="AK64"/>
  <c r="AC64"/>
  <c r="U64"/>
  <c r="AP55" i="42"/>
  <c r="AK61" i="61"/>
  <c r="AC61"/>
  <c r="U61"/>
  <c r="AK60"/>
  <c r="AC60"/>
  <c r="U60"/>
  <c r="AP51" i="42"/>
  <c r="AK57" i="61"/>
  <c r="AC57"/>
  <c r="U57"/>
  <c r="AK56"/>
  <c r="AC56"/>
  <c r="U56"/>
  <c r="AP47" i="42"/>
  <c r="AK53" i="61"/>
  <c r="AC53"/>
  <c r="U53"/>
  <c r="AK52"/>
  <c r="AC52"/>
  <c r="U52"/>
  <c r="AP43" i="42"/>
  <c r="AK49" i="61"/>
  <c r="AC49"/>
  <c r="U49"/>
  <c r="AK48"/>
  <c r="AC48"/>
  <c r="U48"/>
  <c r="AP39" i="42"/>
  <c r="AK45" i="61"/>
  <c r="AC45"/>
  <c r="U45"/>
  <c r="AK44"/>
  <c r="AC44"/>
  <c r="U44"/>
  <c r="Z35" i="42"/>
  <c r="U41" i="61"/>
  <c r="AK40"/>
  <c r="AC40"/>
  <c r="U40"/>
  <c r="AK39"/>
  <c r="AC39"/>
  <c r="Z31" i="42"/>
  <c r="U37" i="61"/>
  <c r="AK36"/>
  <c r="AC36"/>
  <c r="U36"/>
  <c r="AK35"/>
  <c r="AC35"/>
  <c r="Z27" i="42"/>
  <c r="U33" i="61"/>
  <c r="AK32"/>
  <c r="AC32"/>
  <c r="U32"/>
  <c r="AK31"/>
  <c r="AC31"/>
  <c r="Z23" i="42"/>
  <c r="U29" i="61"/>
  <c r="AK28"/>
  <c r="AC28"/>
  <c r="U28"/>
  <c r="AK27"/>
  <c r="AC27"/>
  <c r="Z19" i="42"/>
  <c r="U25" i="61"/>
  <c r="AK24"/>
  <c r="AC24"/>
  <c r="U24"/>
  <c r="AK23"/>
  <c r="AC23"/>
  <c r="Z15" i="42"/>
  <c r="U21" i="61"/>
  <c r="AK20"/>
  <c r="AC20"/>
  <c r="U20"/>
  <c r="AK19"/>
  <c r="AC19"/>
  <c r="Z11" i="42"/>
  <c r="U17" i="61"/>
  <c r="AK16"/>
  <c r="AC16"/>
  <c r="U16"/>
  <c r="AK15"/>
  <c r="AC15"/>
  <c r="Z7" i="42"/>
  <c r="U13" i="61"/>
  <c r="AK12"/>
  <c r="AC12"/>
  <c r="U12"/>
  <c r="AK111" i="58"/>
  <c r="AC111"/>
  <c r="U111"/>
  <c r="AK110"/>
  <c r="AC110"/>
  <c r="U110"/>
  <c r="AK109"/>
  <c r="AC109"/>
  <c r="Z95" i="43"/>
  <c r="U101" i="58"/>
  <c r="AK100"/>
  <c r="AC100"/>
  <c r="U100"/>
  <c r="AK99"/>
  <c r="AC99"/>
  <c r="U99"/>
  <c r="AK98"/>
  <c r="AC98"/>
  <c r="U98"/>
  <c r="AK97"/>
  <c r="AC97"/>
  <c r="U97"/>
  <c r="AK96"/>
  <c r="AC96"/>
  <c r="U96"/>
  <c r="AK95"/>
  <c r="AC95"/>
  <c r="U95"/>
  <c r="AK94"/>
  <c r="AC94"/>
  <c r="U94"/>
  <c r="AK93"/>
  <c r="AC93"/>
  <c r="Z79" i="43"/>
  <c r="U85" i="58"/>
  <c r="AK84"/>
  <c r="AC84"/>
  <c r="U84"/>
  <c r="AK83"/>
  <c r="AC83"/>
  <c r="U83"/>
  <c r="AK82"/>
  <c r="AC82"/>
  <c r="U82"/>
  <c r="AK81"/>
  <c r="AC81"/>
  <c r="U81"/>
  <c r="AK80"/>
  <c r="AC80"/>
  <c r="U80"/>
  <c r="AK79"/>
  <c r="AC79"/>
  <c r="U79"/>
  <c r="AK78"/>
  <c r="AC78"/>
  <c r="U78"/>
  <c r="AK77"/>
  <c r="AC77"/>
  <c r="Z69" i="43"/>
  <c r="U75" i="58"/>
  <c r="AK74"/>
  <c r="AC74"/>
  <c r="U74"/>
  <c r="AK73"/>
  <c r="AC73"/>
  <c r="Z65" i="43"/>
  <c r="U71" i="58"/>
  <c r="AK70"/>
  <c r="AC70"/>
  <c r="U70"/>
  <c r="AK69"/>
  <c r="AC69"/>
  <c r="Z61" i="43"/>
  <c r="U67" i="58"/>
  <c r="AK66"/>
  <c r="AC66"/>
  <c r="U66"/>
  <c r="AK65"/>
  <c r="AC65"/>
  <c r="Z57" i="43"/>
  <c r="U63" i="58"/>
  <c r="AC62"/>
  <c r="U62"/>
  <c r="AK61"/>
  <c r="AC61"/>
  <c r="Z53" i="43"/>
  <c r="U59" i="58"/>
  <c r="AK58"/>
  <c r="AC58"/>
  <c r="U58"/>
  <c r="AK57"/>
  <c r="AC57"/>
  <c r="Z49" i="43"/>
  <c r="U55" i="58"/>
  <c r="AK54"/>
  <c r="AC54"/>
  <c r="U54"/>
  <c r="AK53"/>
  <c r="AC53"/>
  <c r="Z45" i="43"/>
  <c r="U51" i="58"/>
  <c r="AK50"/>
  <c r="AC50"/>
  <c r="U50"/>
  <c r="AK49"/>
  <c r="AC49"/>
  <c r="Z41" i="43"/>
  <c r="U47" i="58"/>
  <c r="AK46"/>
  <c r="AC46"/>
  <c r="U46"/>
  <c r="AK45"/>
  <c r="AC45"/>
  <c r="Z37" i="43"/>
  <c r="U43" i="58"/>
  <c r="AK42"/>
  <c r="AC42"/>
  <c r="U42"/>
  <c r="AK41"/>
  <c r="AC41"/>
  <c r="Z33" i="43"/>
  <c r="U39" i="58"/>
  <c r="AK38"/>
  <c r="AC38"/>
  <c r="U38"/>
  <c r="AK37"/>
  <c r="AC37"/>
  <c r="Z29" i="43"/>
  <c r="U35" i="58"/>
  <c r="AK34"/>
  <c r="AC34"/>
  <c r="U34"/>
  <c r="AK33"/>
  <c r="AC33"/>
  <c r="Z25" i="43"/>
  <c r="U31" i="58"/>
  <c r="AK30"/>
  <c r="AC30"/>
  <c r="U30"/>
  <c r="AK29"/>
  <c r="AC29"/>
  <c r="Z21" i="43"/>
  <c r="U27" i="58"/>
  <c r="AK26"/>
  <c r="AC26"/>
  <c r="U26"/>
  <c r="AK25"/>
  <c r="AC25"/>
  <c r="Z17" i="43"/>
  <c r="U23" i="58"/>
  <c r="AK22"/>
  <c r="AC22"/>
  <c r="U22"/>
  <c r="AK21"/>
  <c r="AC21"/>
  <c r="Z13" i="43"/>
  <c r="U19" i="58"/>
  <c r="AK18"/>
  <c r="AC18"/>
  <c r="U18"/>
  <c r="AK17"/>
  <c r="AC17"/>
  <c r="Z9" i="43"/>
  <c r="U15" i="58"/>
  <c r="AK14"/>
  <c r="AC14"/>
  <c r="U14"/>
  <c r="AK13"/>
  <c r="AC13"/>
  <c r="U113" i="66"/>
  <c r="M113"/>
  <c r="U112"/>
  <c r="U113" i="67"/>
  <c r="M113"/>
  <c r="U112"/>
  <c r="M112"/>
  <c r="U113" i="65"/>
  <c r="M113"/>
  <c r="U112"/>
  <c r="U113" i="64"/>
  <c r="U112"/>
  <c r="AC113" i="63"/>
  <c r="AC112"/>
  <c r="AC113" i="62"/>
  <c r="AC112"/>
  <c r="AK112" i="60"/>
  <c r="AK112" i="61"/>
  <c r="AK112" i="58"/>
  <c r="AK112" i="59"/>
  <c r="AH107" i="44"/>
  <c r="Y113" i="60"/>
  <c r="AC113" s="1"/>
  <c r="AH106" i="44"/>
  <c r="Y112" i="60"/>
  <c r="AC112" s="1"/>
  <c r="AH107" i="42"/>
  <c r="Y113" i="61"/>
  <c r="AC113" s="1"/>
  <c r="AH106" i="42"/>
  <c r="Y112" i="61"/>
  <c r="AC112" s="1"/>
  <c r="AH107" i="43"/>
  <c r="Y113" i="58"/>
  <c r="AC113" s="1"/>
  <c r="AH106" i="43"/>
  <c r="Y112" i="58"/>
  <c r="AC112" s="1"/>
  <c r="AH107" i="40"/>
  <c r="Y113" i="59"/>
  <c r="AC113" s="1"/>
  <c r="AH106" i="40"/>
  <c r="Y112" i="59"/>
  <c r="AC112" s="1"/>
  <c r="AK112" i="47"/>
  <c r="M113" i="64"/>
  <c r="U113" i="63"/>
  <c r="U112" i="58"/>
  <c r="AH107" i="54"/>
  <c r="AR107" s="1"/>
  <c r="AH106"/>
  <c r="Y113" i="56"/>
  <c r="AC113" s="1"/>
  <c r="AG112" i="65"/>
  <c r="AK112" s="1"/>
  <c r="AK14" i="73"/>
  <c r="AC25"/>
  <c r="AK72"/>
  <c r="AK29"/>
  <c r="AC32"/>
  <c r="AK50"/>
  <c r="AK53"/>
  <c r="AC55"/>
  <c r="AK75"/>
  <c r="AC77"/>
  <c r="AC92"/>
  <c r="AK98"/>
  <c r="AK100"/>
  <c r="AK116"/>
  <c r="AC118"/>
  <c r="AK126"/>
  <c r="AK129"/>
  <c r="AC141"/>
  <c r="L11" i="72"/>
  <c r="W14" i="73"/>
  <c r="W16" s="1"/>
  <c r="AA14"/>
  <c r="AA16" s="1"/>
  <c r="K15"/>
  <c r="K16" s="1"/>
  <c r="W17"/>
  <c r="W19" s="1"/>
  <c r="AA17"/>
  <c r="AA19" s="1"/>
  <c r="O21"/>
  <c r="U21" s="1"/>
  <c r="AI21"/>
  <c r="AI23" s="1"/>
  <c r="Y24"/>
  <c r="AC24" s="1"/>
  <c r="AG24"/>
  <c r="AG26" s="1"/>
  <c r="AE25"/>
  <c r="AK25" s="1"/>
  <c r="Y27"/>
  <c r="AC27" s="1"/>
  <c r="AG27"/>
  <c r="W29"/>
  <c r="AA29"/>
  <c r="O30"/>
  <c r="U30" s="1"/>
  <c r="AI30"/>
  <c r="AE32"/>
  <c r="AK32" s="1"/>
  <c r="Y36"/>
  <c r="AC36" s="1"/>
  <c r="AG36"/>
  <c r="AG37" s="1"/>
  <c r="Y44"/>
  <c r="AC44" s="1"/>
  <c r="AG44"/>
  <c r="K46"/>
  <c r="M46" s="1"/>
  <c r="AE47"/>
  <c r="AK47" s="1"/>
  <c r="K48"/>
  <c r="G50"/>
  <c r="G52" s="1"/>
  <c r="W50"/>
  <c r="W52" s="1"/>
  <c r="AA50"/>
  <c r="AA52" s="1"/>
  <c r="O51"/>
  <c r="U51" s="1"/>
  <c r="G53"/>
  <c r="W53"/>
  <c r="W56" s="1"/>
  <c r="AA53"/>
  <c r="AA56" s="1"/>
  <c r="AE55"/>
  <c r="AK55" s="1"/>
  <c r="O57"/>
  <c r="O59" s="1"/>
  <c r="Y62"/>
  <c r="Y63" s="1"/>
  <c r="AI62"/>
  <c r="Y65"/>
  <c r="AC65" s="1"/>
  <c r="AG65"/>
  <c r="AG66" s="1"/>
  <c r="Y68"/>
  <c r="Y69" s="1"/>
  <c r="AI68"/>
  <c r="AI69" s="1"/>
  <c r="W70"/>
  <c r="AA70"/>
  <c r="O71"/>
  <c r="U71" s="1"/>
  <c r="AI71"/>
  <c r="W72"/>
  <c r="AA72"/>
  <c r="O73"/>
  <c r="U73" s="1"/>
  <c r="W75"/>
  <c r="W78" s="1"/>
  <c r="AA75"/>
  <c r="O76"/>
  <c r="U76" s="1"/>
  <c r="AI76"/>
  <c r="AI78" s="1"/>
  <c r="AE77"/>
  <c r="AK77" s="1"/>
  <c r="O79"/>
  <c r="O81" s="1"/>
  <c r="Y82"/>
  <c r="AC82" s="1"/>
  <c r="AG82"/>
  <c r="AG84" s="1"/>
  <c r="Y85"/>
  <c r="AC85" s="1"/>
  <c r="AI85"/>
  <c r="AI87" s="1"/>
  <c r="K91"/>
  <c r="AE92"/>
  <c r="AK92" s="1"/>
  <c r="O94"/>
  <c r="O97" s="1"/>
  <c r="AI94"/>
  <c r="AE95"/>
  <c r="AK95" s="1"/>
  <c r="W98"/>
  <c r="AA98"/>
  <c r="W100"/>
  <c r="AA100"/>
  <c r="K107"/>
  <c r="W116"/>
  <c r="W119" s="1"/>
  <c r="AA116"/>
  <c r="AA119" s="1"/>
  <c r="Y117"/>
  <c r="Y119" s="1"/>
  <c r="AI117"/>
  <c r="AI119" s="1"/>
  <c r="AE118"/>
  <c r="AK118" s="1"/>
  <c r="Y120"/>
  <c r="AC120" s="1"/>
  <c r="AG120"/>
  <c r="O122"/>
  <c r="U122" s="1"/>
  <c r="O125"/>
  <c r="O128" s="1"/>
  <c r="AI125"/>
  <c r="AI128" s="1"/>
  <c r="W126"/>
  <c r="W128" s="1"/>
  <c r="AA126"/>
  <c r="W129"/>
  <c r="W131" s="1"/>
  <c r="AA129"/>
  <c r="AA131" s="1"/>
  <c r="Y130"/>
  <c r="AC130" s="1"/>
  <c r="AG130"/>
  <c r="AK130" s="1"/>
  <c r="AK131" s="1"/>
  <c r="W138"/>
  <c r="AA138"/>
  <c r="Y140"/>
  <c r="Y142" s="1"/>
  <c r="AI140"/>
  <c r="AI142" s="1"/>
  <c r="AE141"/>
  <c r="AK141" s="1"/>
  <c r="Y143"/>
  <c r="Y144" s="1"/>
  <c r="AG143"/>
  <c r="AG144" s="1"/>
  <c r="Y149"/>
  <c r="AC149" s="1"/>
  <c r="AG149"/>
  <c r="AK149" s="1"/>
  <c r="AC127"/>
  <c r="AJ11"/>
  <c r="AJ151"/>
  <c r="AJ146"/>
  <c r="AJ140"/>
  <c r="AJ127"/>
  <c r="L92" i="63"/>
  <c r="L84"/>
  <c r="L82"/>
  <c r="L81"/>
  <c r="L80"/>
  <c r="L79"/>
  <c r="L78"/>
  <c r="L77"/>
  <c r="AL77" s="1"/>
  <c r="L76"/>
  <c r="L75"/>
  <c r="L74"/>
  <c r="L73"/>
  <c r="AL73" s="1"/>
  <c r="L72"/>
  <c r="L71"/>
  <c r="L70"/>
  <c r="L69"/>
  <c r="L68"/>
  <c r="L67"/>
  <c r="L66"/>
  <c r="L65"/>
  <c r="L64"/>
  <c r="L63"/>
  <c r="L62"/>
  <c r="L61"/>
  <c r="AL61" s="1"/>
  <c r="L60"/>
  <c r="L59"/>
  <c r="L58"/>
  <c r="L57"/>
  <c r="AL57" s="1"/>
  <c r="L56"/>
  <c r="L55"/>
  <c r="L54"/>
  <c r="L53"/>
  <c r="L52"/>
  <c r="L51"/>
  <c r="AL51" s="1"/>
  <c r="L50"/>
  <c r="L49"/>
  <c r="AL49" s="1"/>
  <c r="L48"/>
  <c r="L47"/>
  <c r="L46"/>
  <c r="L45"/>
  <c r="L44"/>
  <c r="L43"/>
  <c r="L42"/>
  <c r="L41"/>
  <c r="L40"/>
  <c r="L39"/>
  <c r="L38"/>
  <c r="L37"/>
  <c r="L36"/>
  <c r="L35"/>
  <c r="L34"/>
  <c r="L96"/>
  <c r="L88"/>
  <c r="G14" i="73"/>
  <c r="M14" s="1"/>
  <c r="G22"/>
  <c r="G40"/>
  <c r="G41" s="1"/>
  <c r="G57"/>
  <c r="G68"/>
  <c r="M68" s="1"/>
  <c r="G79"/>
  <c r="G91"/>
  <c r="G102"/>
  <c r="G107"/>
  <c r="L33" i="63"/>
  <c r="L32"/>
  <c r="L31"/>
  <c r="AL31" s="1"/>
  <c r="L30"/>
  <c r="L29"/>
  <c r="L28"/>
  <c r="L27"/>
  <c r="L26"/>
  <c r="L25"/>
  <c r="L24"/>
  <c r="L23"/>
  <c r="L22"/>
  <c r="L21"/>
  <c r="L20"/>
  <c r="AL20" s="1"/>
  <c r="L19"/>
  <c r="L18"/>
  <c r="L12"/>
  <c r="M107"/>
  <c r="M106"/>
  <c r="M105"/>
  <c r="M104"/>
  <c r="M103"/>
  <c r="M102"/>
  <c r="M101"/>
  <c r="M100"/>
  <c r="M91"/>
  <c r="M90"/>
  <c r="M89"/>
  <c r="M88"/>
  <c r="M87"/>
  <c r="M86"/>
  <c r="M85"/>
  <c r="M84"/>
  <c r="M75"/>
  <c r="M74"/>
  <c r="M71"/>
  <c r="M70"/>
  <c r="M67"/>
  <c r="M66"/>
  <c r="M63"/>
  <c r="M62"/>
  <c r="M59"/>
  <c r="M58"/>
  <c r="M55"/>
  <c r="AM55" s="1"/>
  <c r="M54"/>
  <c r="M51"/>
  <c r="M50"/>
  <c r="M47"/>
  <c r="M46"/>
  <c r="M43"/>
  <c r="M42"/>
  <c r="M39"/>
  <c r="AM39" s="1"/>
  <c r="M38"/>
  <c r="M35"/>
  <c r="M34"/>
  <c r="M31"/>
  <c r="M30"/>
  <c r="M27"/>
  <c r="M26"/>
  <c r="M22"/>
  <c r="M19"/>
  <c r="M18"/>
  <c r="M15"/>
  <c r="M14"/>
  <c r="R106" i="41"/>
  <c r="M112" i="63"/>
  <c r="L97"/>
  <c r="L93"/>
  <c r="L89"/>
  <c r="L85"/>
  <c r="M111"/>
  <c r="M110"/>
  <c r="M109"/>
  <c r="M108"/>
  <c r="M99"/>
  <c r="M98"/>
  <c r="M97"/>
  <c r="M96"/>
  <c r="M95"/>
  <c r="M94"/>
  <c r="M93"/>
  <c r="M92"/>
  <c r="M83"/>
  <c r="M82"/>
  <c r="M81"/>
  <c r="M80"/>
  <c r="M79"/>
  <c r="M78"/>
  <c r="M77"/>
  <c r="M76"/>
  <c r="M73"/>
  <c r="M72"/>
  <c r="M69"/>
  <c r="M68"/>
  <c r="M65"/>
  <c r="M64"/>
  <c r="M61"/>
  <c r="M60"/>
  <c r="M57"/>
  <c r="M56"/>
  <c r="M53"/>
  <c r="M52"/>
  <c r="M49"/>
  <c r="M48"/>
  <c r="M45"/>
  <c r="M44"/>
  <c r="M41"/>
  <c r="M40"/>
  <c r="M37"/>
  <c r="M36"/>
  <c r="M33"/>
  <c r="M32"/>
  <c r="M29"/>
  <c r="M28"/>
  <c r="M25"/>
  <c r="M24"/>
  <c r="M21"/>
  <c r="M20"/>
  <c r="M17"/>
  <c r="M16"/>
  <c r="M13"/>
  <c r="M12"/>
  <c r="M113"/>
  <c r="L95"/>
  <c r="L91"/>
  <c r="L87"/>
  <c r="L83"/>
  <c r="L11"/>
  <c r="L92" i="62"/>
  <c r="L84"/>
  <c r="L76"/>
  <c r="AL76" s="1"/>
  <c r="L67"/>
  <c r="L65"/>
  <c r="L63"/>
  <c r="L61"/>
  <c r="L59"/>
  <c r="L57"/>
  <c r="L55"/>
  <c r="L53"/>
  <c r="L51"/>
  <c r="L27"/>
  <c r="AL27" s="1"/>
  <c r="L25"/>
  <c r="L23"/>
  <c r="L21"/>
  <c r="L19"/>
  <c r="L112"/>
  <c r="L110"/>
  <c r="AL110" s="1"/>
  <c r="L104"/>
  <c r="L102"/>
  <c r="AL102" s="1"/>
  <c r="L96"/>
  <c r="L88"/>
  <c r="AL88" s="1"/>
  <c r="L49"/>
  <c r="L43"/>
  <c r="L41"/>
  <c r="L105"/>
  <c r="L103"/>
  <c r="L80"/>
  <c r="L72"/>
  <c r="L68"/>
  <c r="L66"/>
  <c r="L64"/>
  <c r="L62"/>
  <c r="L60"/>
  <c r="AL60" s="1"/>
  <c r="L58"/>
  <c r="L56"/>
  <c r="L54"/>
  <c r="L52"/>
  <c r="L17"/>
  <c r="L15"/>
  <c r="L13"/>
  <c r="L113"/>
  <c r="AL113" s="1"/>
  <c r="L111"/>
  <c r="L39"/>
  <c r="L35"/>
  <c r="L33"/>
  <c r="L31"/>
  <c r="L29"/>
  <c r="L26"/>
  <c r="L24"/>
  <c r="AL24" s="1"/>
  <c r="L22"/>
  <c r="L20"/>
  <c r="AL20" s="1"/>
  <c r="L18"/>
  <c r="L16"/>
  <c r="L14"/>
  <c r="L12"/>
  <c r="T11" i="73"/>
  <c r="K12"/>
  <c r="K13" s="1"/>
  <c r="K40"/>
  <c r="K41" s="1"/>
  <c r="K54"/>
  <c r="K56" s="1"/>
  <c r="K85"/>
  <c r="M85" s="1"/>
  <c r="K99"/>
  <c r="K120"/>
  <c r="K127"/>
  <c r="K143"/>
  <c r="K144" s="1"/>
  <c r="L97" i="62"/>
  <c r="AL97" s="1"/>
  <c r="L93"/>
  <c r="L89"/>
  <c r="AL89" s="1"/>
  <c r="L85"/>
  <c r="M111"/>
  <c r="M110"/>
  <c r="M109"/>
  <c r="M108"/>
  <c r="M107"/>
  <c r="M106"/>
  <c r="M105"/>
  <c r="M104"/>
  <c r="M95"/>
  <c r="M94"/>
  <c r="M93"/>
  <c r="M92"/>
  <c r="M91"/>
  <c r="M90"/>
  <c r="M89"/>
  <c r="M88"/>
  <c r="M79"/>
  <c r="M78"/>
  <c r="M77"/>
  <c r="M76"/>
  <c r="M73"/>
  <c r="AM73" s="1"/>
  <c r="M72"/>
  <c r="M69"/>
  <c r="M68"/>
  <c r="M65"/>
  <c r="M64"/>
  <c r="M61"/>
  <c r="M58"/>
  <c r="M57"/>
  <c r="M54"/>
  <c r="M53"/>
  <c r="M50"/>
  <c r="M49"/>
  <c r="M46"/>
  <c r="M45"/>
  <c r="M42"/>
  <c r="M41"/>
  <c r="M38"/>
  <c r="M37"/>
  <c r="M34"/>
  <c r="M33"/>
  <c r="M30"/>
  <c r="M29"/>
  <c r="M26"/>
  <c r="M25"/>
  <c r="M22"/>
  <c r="M21"/>
  <c r="M18"/>
  <c r="M17"/>
  <c r="M14"/>
  <c r="M13"/>
  <c r="R106" i="45"/>
  <c r="M112" i="62"/>
  <c r="L95"/>
  <c r="L91"/>
  <c r="L87"/>
  <c r="L83"/>
  <c r="L79"/>
  <c r="L75"/>
  <c r="L71"/>
  <c r="M103"/>
  <c r="M102"/>
  <c r="M101"/>
  <c r="AM101" s="1"/>
  <c r="M100"/>
  <c r="M99"/>
  <c r="M98"/>
  <c r="M97"/>
  <c r="M96"/>
  <c r="M87"/>
  <c r="M86"/>
  <c r="M85"/>
  <c r="AM85" s="1"/>
  <c r="M84"/>
  <c r="M83"/>
  <c r="M82"/>
  <c r="M81"/>
  <c r="M80"/>
  <c r="M75"/>
  <c r="M74"/>
  <c r="M71"/>
  <c r="M70"/>
  <c r="M67"/>
  <c r="M66"/>
  <c r="M63"/>
  <c r="M62"/>
  <c r="M60"/>
  <c r="AM60" s="1"/>
  <c r="M59"/>
  <c r="M56"/>
  <c r="AM56" s="1"/>
  <c r="M55"/>
  <c r="M52"/>
  <c r="M51"/>
  <c r="M48"/>
  <c r="M47"/>
  <c r="M44"/>
  <c r="AM44" s="1"/>
  <c r="M43"/>
  <c r="M40"/>
  <c r="AM40" s="1"/>
  <c r="M39"/>
  <c r="M36"/>
  <c r="M35"/>
  <c r="M32"/>
  <c r="M31"/>
  <c r="M28"/>
  <c r="AM28" s="1"/>
  <c r="M27"/>
  <c r="M24"/>
  <c r="AM24" s="1"/>
  <c r="M20"/>
  <c r="M19"/>
  <c r="M16"/>
  <c r="M15"/>
  <c r="M12"/>
  <c r="M113"/>
  <c r="L81"/>
  <c r="L77"/>
  <c r="AL77" s="1"/>
  <c r="L73"/>
  <c r="L16" i="60"/>
  <c r="L112"/>
  <c r="L107"/>
  <c r="L105"/>
  <c r="AL105" s="1"/>
  <c r="L96"/>
  <c r="L86"/>
  <c r="L84"/>
  <c r="L78"/>
  <c r="L76"/>
  <c r="L70"/>
  <c r="L68"/>
  <c r="L62"/>
  <c r="L60"/>
  <c r="L54"/>
  <c r="L52"/>
  <c r="L46"/>
  <c r="L44"/>
  <c r="L38"/>
  <c r="L36"/>
  <c r="L30"/>
  <c r="L28"/>
  <c r="AL28" s="1"/>
  <c r="L14"/>
  <c r="L12"/>
  <c r="L23"/>
  <c r="L21"/>
  <c r="L13"/>
  <c r="K17" i="73"/>
  <c r="M17" s="1"/>
  <c r="K22"/>
  <c r="K29"/>
  <c r="K32"/>
  <c r="K35"/>
  <c r="K64"/>
  <c r="K75"/>
  <c r="K77"/>
  <c r="K80"/>
  <c r="K105"/>
  <c r="K132"/>
  <c r="K133" s="1"/>
  <c r="R106" i="44"/>
  <c r="AR106" s="1"/>
  <c r="L15" i="60"/>
  <c r="L101"/>
  <c r="L97"/>
  <c r="L93"/>
  <c r="M111"/>
  <c r="M110"/>
  <c r="M101"/>
  <c r="M100"/>
  <c r="M99"/>
  <c r="M98"/>
  <c r="M97"/>
  <c r="M96"/>
  <c r="M95"/>
  <c r="M94"/>
  <c r="M85"/>
  <c r="M84"/>
  <c r="M83"/>
  <c r="M82"/>
  <c r="M81"/>
  <c r="M80"/>
  <c r="M79"/>
  <c r="M78"/>
  <c r="M75"/>
  <c r="M74"/>
  <c r="M71"/>
  <c r="M70"/>
  <c r="M67"/>
  <c r="M66"/>
  <c r="M63"/>
  <c r="M62"/>
  <c r="M59"/>
  <c r="M58"/>
  <c r="M55"/>
  <c r="M54"/>
  <c r="M51"/>
  <c r="M50"/>
  <c r="M47"/>
  <c r="M46"/>
  <c r="M43"/>
  <c r="M42"/>
  <c r="M39"/>
  <c r="M38"/>
  <c r="M35"/>
  <c r="M34"/>
  <c r="M31"/>
  <c r="M30"/>
  <c r="M27"/>
  <c r="M26"/>
  <c r="M22"/>
  <c r="M19"/>
  <c r="M18"/>
  <c r="M15"/>
  <c r="M14"/>
  <c r="I112"/>
  <c r="L99"/>
  <c r="L95"/>
  <c r="L91"/>
  <c r="M109"/>
  <c r="M108"/>
  <c r="M107"/>
  <c r="M106"/>
  <c r="M105"/>
  <c r="M104"/>
  <c r="M103"/>
  <c r="M102"/>
  <c r="M93"/>
  <c r="M92"/>
  <c r="M91"/>
  <c r="M90"/>
  <c r="M89"/>
  <c r="M88"/>
  <c r="M87"/>
  <c r="M86"/>
  <c r="M77"/>
  <c r="M76"/>
  <c r="M73"/>
  <c r="M72"/>
  <c r="M69"/>
  <c r="M68"/>
  <c r="M65"/>
  <c r="M64"/>
  <c r="M61"/>
  <c r="M60"/>
  <c r="M57"/>
  <c r="M56"/>
  <c r="M53"/>
  <c r="M52"/>
  <c r="M49"/>
  <c r="M48"/>
  <c r="M45"/>
  <c r="M44"/>
  <c r="M41"/>
  <c r="M40"/>
  <c r="M37"/>
  <c r="M36"/>
  <c r="M33"/>
  <c r="M32"/>
  <c r="M29"/>
  <c r="M28"/>
  <c r="M25"/>
  <c r="M24"/>
  <c r="M21"/>
  <c r="M20"/>
  <c r="M17"/>
  <c r="M16"/>
  <c r="M13"/>
  <c r="M12"/>
  <c r="R107" i="44"/>
  <c r="M113" i="60"/>
  <c r="M112"/>
  <c r="G72" i="73"/>
  <c r="G75"/>
  <c r="G95"/>
  <c r="L113" i="61"/>
  <c r="AL113" s="1"/>
  <c r="L96"/>
  <c r="L79"/>
  <c r="L50"/>
  <c r="L12"/>
  <c r="AL12" s="1"/>
  <c r="L108"/>
  <c r="L106"/>
  <c r="L101"/>
  <c r="L45"/>
  <c r="L37"/>
  <c r="L31"/>
  <c r="L23"/>
  <c r="L88"/>
  <c r="L76"/>
  <c r="L71"/>
  <c r="L65"/>
  <c r="L56"/>
  <c r="L42"/>
  <c r="L16"/>
  <c r="L14"/>
  <c r="L107"/>
  <c r="AL107" s="1"/>
  <c r="L105"/>
  <c r="L102"/>
  <c r="L80"/>
  <c r="L72"/>
  <c r="L60"/>
  <c r="L55"/>
  <c r="L49"/>
  <c r="L38"/>
  <c r="AL38" s="1"/>
  <c r="L27"/>
  <c r="L24"/>
  <c r="AL24" s="1"/>
  <c r="L19"/>
  <c r="L17"/>
  <c r="AL17" s="1"/>
  <c r="L15"/>
  <c r="L13"/>
  <c r="L95"/>
  <c r="L91"/>
  <c r="AL91" s="1"/>
  <c r="L87"/>
  <c r="L83"/>
  <c r="M105"/>
  <c r="M104"/>
  <c r="M103"/>
  <c r="M102"/>
  <c r="M101"/>
  <c r="M100"/>
  <c r="AM100" s="1"/>
  <c r="M99"/>
  <c r="M98"/>
  <c r="M89"/>
  <c r="M88"/>
  <c r="M87"/>
  <c r="M86"/>
  <c r="M85"/>
  <c r="M84"/>
  <c r="AM84" s="1"/>
  <c r="M83"/>
  <c r="M82"/>
  <c r="M75"/>
  <c r="M74"/>
  <c r="M71"/>
  <c r="M70"/>
  <c r="M67"/>
  <c r="M66"/>
  <c r="AM66" s="1"/>
  <c r="M63"/>
  <c r="M62"/>
  <c r="M59"/>
  <c r="M58"/>
  <c r="M55"/>
  <c r="M54"/>
  <c r="M51"/>
  <c r="M50"/>
  <c r="AM50" s="1"/>
  <c r="M47"/>
  <c r="M46"/>
  <c r="M43"/>
  <c r="M42"/>
  <c r="M39"/>
  <c r="M38"/>
  <c r="M35"/>
  <c r="M34"/>
  <c r="AM34" s="1"/>
  <c r="M31"/>
  <c r="M30"/>
  <c r="M27"/>
  <c r="M26"/>
  <c r="M22"/>
  <c r="M19"/>
  <c r="M18"/>
  <c r="M15"/>
  <c r="M14"/>
  <c r="I112"/>
  <c r="M112" s="1"/>
  <c r="M111"/>
  <c r="M110"/>
  <c r="M109"/>
  <c r="M108"/>
  <c r="M107"/>
  <c r="M106"/>
  <c r="M97"/>
  <c r="M96"/>
  <c r="M95"/>
  <c r="M94"/>
  <c r="M93"/>
  <c r="M92"/>
  <c r="M91"/>
  <c r="M90"/>
  <c r="AM90" s="1"/>
  <c r="M81"/>
  <c r="M80"/>
  <c r="M79"/>
  <c r="M78"/>
  <c r="M77"/>
  <c r="M76"/>
  <c r="M73"/>
  <c r="M72"/>
  <c r="M69"/>
  <c r="M68"/>
  <c r="M65"/>
  <c r="M64"/>
  <c r="AM64" s="1"/>
  <c r="M61"/>
  <c r="M60"/>
  <c r="M57"/>
  <c r="M56"/>
  <c r="M53"/>
  <c r="M52"/>
  <c r="M49"/>
  <c r="M48"/>
  <c r="M45"/>
  <c r="M44"/>
  <c r="M41"/>
  <c r="M40"/>
  <c r="AM40" s="1"/>
  <c r="M37"/>
  <c r="M36"/>
  <c r="M33"/>
  <c r="M32"/>
  <c r="M29"/>
  <c r="M28"/>
  <c r="M25"/>
  <c r="M24"/>
  <c r="M21"/>
  <c r="M20"/>
  <c r="M17"/>
  <c r="M16"/>
  <c r="M13"/>
  <c r="M12"/>
  <c r="I113"/>
  <c r="M113" s="1"/>
  <c r="L97"/>
  <c r="AL97" s="1"/>
  <c r="L93"/>
  <c r="L89"/>
  <c r="L85"/>
  <c r="AQ106" i="42"/>
  <c r="R107" i="43"/>
  <c r="R106"/>
  <c r="L110" i="58"/>
  <c r="L70"/>
  <c r="L68"/>
  <c r="AL68" s="1"/>
  <c r="L66"/>
  <c r="L62"/>
  <c r="AL62" s="1"/>
  <c r="L58"/>
  <c r="AL58" s="1"/>
  <c r="L54"/>
  <c r="L46"/>
  <c r="L34"/>
  <c r="AL34" s="1"/>
  <c r="L32"/>
  <c r="AL32" s="1"/>
  <c r="K25" i="73"/>
  <c r="M25" s="1"/>
  <c r="K38"/>
  <c r="K39" s="1"/>
  <c r="K45"/>
  <c r="K47"/>
  <c r="K61"/>
  <c r="K67"/>
  <c r="K69" s="1"/>
  <c r="K70"/>
  <c r="K83"/>
  <c r="K89"/>
  <c r="K92"/>
  <c r="K95"/>
  <c r="K98"/>
  <c r="K100"/>
  <c r="K103"/>
  <c r="K108"/>
  <c r="K113"/>
  <c r="K116"/>
  <c r="K118"/>
  <c r="K123"/>
  <c r="K126"/>
  <c r="K129"/>
  <c r="K131" s="1"/>
  <c r="K136"/>
  <c r="K138"/>
  <c r="K141"/>
  <c r="K142" s="1"/>
  <c r="K147"/>
  <c r="L126"/>
  <c r="L123"/>
  <c r="L121"/>
  <c r="L118"/>
  <c r="L116"/>
  <c r="L113"/>
  <c r="L111"/>
  <c r="L108"/>
  <c r="L105"/>
  <c r="L103"/>
  <c r="L100"/>
  <c r="L98"/>
  <c r="L95"/>
  <c r="L92"/>
  <c r="L89"/>
  <c r="L86"/>
  <c r="L83"/>
  <c r="L80"/>
  <c r="L77"/>
  <c r="L75"/>
  <c r="L72"/>
  <c r="L70"/>
  <c r="L67"/>
  <c r="L64"/>
  <c r="L61"/>
  <c r="L58"/>
  <c r="L55"/>
  <c r="L53"/>
  <c r="L50"/>
  <c r="L47"/>
  <c r="L45"/>
  <c r="L35"/>
  <c r="L32"/>
  <c r="L108" i="58"/>
  <c r="L80"/>
  <c r="AL80" s="1"/>
  <c r="L76"/>
  <c r="L72"/>
  <c r="L19"/>
  <c r="AL19" s="1"/>
  <c r="L28"/>
  <c r="L112"/>
  <c r="AL112" s="1"/>
  <c r="L84"/>
  <c r="L82"/>
  <c r="L78"/>
  <c r="L74"/>
  <c r="L107"/>
  <c r="L105"/>
  <c r="L103"/>
  <c r="L101"/>
  <c r="L99"/>
  <c r="L50"/>
  <c r="L42"/>
  <c r="L24"/>
  <c r="L22"/>
  <c r="L16"/>
  <c r="L14"/>
  <c r="AL14" s="1"/>
  <c r="L12"/>
  <c r="L106"/>
  <c r="L98"/>
  <c r="L96"/>
  <c r="AL96" s="1"/>
  <c r="L94"/>
  <c r="L92"/>
  <c r="L90"/>
  <c r="AL90" s="1"/>
  <c r="L88"/>
  <c r="L69"/>
  <c r="L67"/>
  <c r="L64"/>
  <c r="L60"/>
  <c r="AL60" s="1"/>
  <c r="L56"/>
  <c r="L52"/>
  <c r="L48"/>
  <c r="AL48" s="1"/>
  <c r="L44"/>
  <c r="AL44" s="1"/>
  <c r="L40"/>
  <c r="AL40" s="1"/>
  <c r="L38"/>
  <c r="L36"/>
  <c r="AL36" s="1"/>
  <c r="L33"/>
  <c r="AL33" s="1"/>
  <c r="L30"/>
  <c r="L26"/>
  <c r="L17"/>
  <c r="AL17" s="1"/>
  <c r="L15"/>
  <c r="L13"/>
  <c r="AL13" s="1"/>
  <c r="M111"/>
  <c r="M110"/>
  <c r="M101"/>
  <c r="AM101" s="1"/>
  <c r="M100"/>
  <c r="M99"/>
  <c r="M98"/>
  <c r="M97"/>
  <c r="M96"/>
  <c r="M95"/>
  <c r="M94"/>
  <c r="M85"/>
  <c r="M84"/>
  <c r="M83"/>
  <c r="M82"/>
  <c r="M81"/>
  <c r="AM81" s="1"/>
  <c r="M80"/>
  <c r="M79"/>
  <c r="M78"/>
  <c r="M75"/>
  <c r="M74"/>
  <c r="M71"/>
  <c r="M70"/>
  <c r="M67"/>
  <c r="M66"/>
  <c r="M63"/>
  <c r="M62"/>
  <c r="M59"/>
  <c r="M58"/>
  <c r="M55"/>
  <c r="M54"/>
  <c r="M51"/>
  <c r="M50"/>
  <c r="M47"/>
  <c r="M46"/>
  <c r="M43"/>
  <c r="M42"/>
  <c r="M39"/>
  <c r="M38"/>
  <c r="M35"/>
  <c r="M34"/>
  <c r="M31"/>
  <c r="M30"/>
  <c r="M27"/>
  <c r="M26"/>
  <c r="M22"/>
  <c r="M19"/>
  <c r="M18"/>
  <c r="M15"/>
  <c r="M14"/>
  <c r="I112"/>
  <c r="L95"/>
  <c r="AL95" s="1"/>
  <c r="L91"/>
  <c r="L87"/>
  <c r="L83"/>
  <c r="M109"/>
  <c r="M108"/>
  <c r="M107"/>
  <c r="M106"/>
  <c r="M105"/>
  <c r="M104"/>
  <c r="M103"/>
  <c r="M102"/>
  <c r="M93"/>
  <c r="M92"/>
  <c r="M91"/>
  <c r="M90"/>
  <c r="M89"/>
  <c r="M88"/>
  <c r="M87"/>
  <c r="M86"/>
  <c r="M77"/>
  <c r="M76"/>
  <c r="M73"/>
  <c r="M72"/>
  <c r="M69"/>
  <c r="M68"/>
  <c r="M65"/>
  <c r="M64"/>
  <c r="M61"/>
  <c r="M60"/>
  <c r="M57"/>
  <c r="M56"/>
  <c r="M53"/>
  <c r="M52"/>
  <c r="M49"/>
  <c r="M48"/>
  <c r="M45"/>
  <c r="M44"/>
  <c r="M41"/>
  <c r="M40"/>
  <c r="M37"/>
  <c r="M36"/>
  <c r="M33"/>
  <c r="M32"/>
  <c r="M29"/>
  <c r="M28"/>
  <c r="M25"/>
  <c r="M24"/>
  <c r="M21"/>
  <c r="M20"/>
  <c r="M17"/>
  <c r="M16"/>
  <c r="M13"/>
  <c r="M112"/>
  <c r="I113"/>
  <c r="M113" s="1"/>
  <c r="L97"/>
  <c r="L93"/>
  <c r="AL93" s="1"/>
  <c r="L89"/>
  <c r="L85"/>
  <c r="M12"/>
  <c r="L11"/>
  <c r="R60" i="40"/>
  <c r="R84"/>
  <c r="R12"/>
  <c r="R8"/>
  <c r="R68"/>
  <c r="R52"/>
  <c r="R36"/>
  <c r="R20"/>
  <c r="M100" i="59"/>
  <c r="M99"/>
  <c r="M98"/>
  <c r="M97"/>
  <c r="M96"/>
  <c r="M90"/>
  <c r="M89"/>
  <c r="M88"/>
  <c r="M87"/>
  <c r="AM87" s="1"/>
  <c r="M86"/>
  <c r="M85"/>
  <c r="M71"/>
  <c r="M63"/>
  <c r="AM63" s="1"/>
  <c r="M55"/>
  <c r="M47"/>
  <c r="M39"/>
  <c r="M31"/>
  <c r="M111"/>
  <c r="M110"/>
  <c r="M109"/>
  <c r="M108"/>
  <c r="M107"/>
  <c r="M79"/>
  <c r="M78"/>
  <c r="M77"/>
  <c r="AM77" s="1"/>
  <c r="M76"/>
  <c r="M74"/>
  <c r="M73"/>
  <c r="M68"/>
  <c r="M66"/>
  <c r="M65"/>
  <c r="M60"/>
  <c r="M58"/>
  <c r="AM58" s="1"/>
  <c r="M57"/>
  <c r="M52"/>
  <c r="M50"/>
  <c r="M49"/>
  <c r="M44"/>
  <c r="M42"/>
  <c r="M41"/>
  <c r="M36"/>
  <c r="AM36" s="1"/>
  <c r="M34"/>
  <c r="M33"/>
  <c r="M28"/>
  <c r="M26"/>
  <c r="M25"/>
  <c r="M20"/>
  <c r="M16"/>
  <c r="M14"/>
  <c r="AM14" s="1"/>
  <c r="M13"/>
  <c r="R107" i="40"/>
  <c r="I113" i="59"/>
  <c r="M113" s="1"/>
  <c r="R106" i="40"/>
  <c r="AR106" s="1"/>
  <c r="I112" i="59"/>
  <c r="M112" s="1"/>
  <c r="R100" i="40"/>
  <c r="M106" i="59"/>
  <c r="M105"/>
  <c r="M104"/>
  <c r="M103"/>
  <c r="M102"/>
  <c r="M101"/>
  <c r="M95"/>
  <c r="M94"/>
  <c r="M93"/>
  <c r="M92"/>
  <c r="AM92" s="1"/>
  <c r="M91"/>
  <c r="M84"/>
  <c r="M83"/>
  <c r="M82"/>
  <c r="AM82" s="1"/>
  <c r="M81"/>
  <c r="M80"/>
  <c r="M75"/>
  <c r="M72"/>
  <c r="AM72" s="1"/>
  <c r="R64" i="40"/>
  <c r="M70" i="59"/>
  <c r="M69"/>
  <c r="M67"/>
  <c r="M64"/>
  <c r="R56" i="40"/>
  <c r="M62" i="59"/>
  <c r="M61"/>
  <c r="M59"/>
  <c r="M56"/>
  <c r="R48" i="40"/>
  <c r="M54" i="59"/>
  <c r="M53"/>
  <c r="M51"/>
  <c r="M48"/>
  <c r="R40" i="40"/>
  <c r="M46" i="59"/>
  <c r="M45"/>
  <c r="AM45" s="1"/>
  <c r="M43"/>
  <c r="M40"/>
  <c r="R32" i="40"/>
  <c r="M38" i="59"/>
  <c r="M37"/>
  <c r="M35"/>
  <c r="AM35" s="1"/>
  <c r="M32"/>
  <c r="R24" i="40"/>
  <c r="M30" i="59"/>
  <c r="M29"/>
  <c r="M27"/>
  <c r="M24"/>
  <c r="R16" i="40"/>
  <c r="M22" i="59"/>
  <c r="M21"/>
  <c r="M19"/>
  <c r="M15"/>
  <c r="M12"/>
  <c r="M18"/>
  <c r="M17"/>
  <c r="M20" i="73"/>
  <c r="K94"/>
  <c r="L151"/>
  <c r="L149"/>
  <c r="L146"/>
  <c r="L140"/>
  <c r="L137"/>
  <c r="L130"/>
  <c r="L127"/>
  <c r="L112" i="56"/>
  <c r="L109"/>
  <c r="L106"/>
  <c r="L103"/>
  <c r="L101"/>
  <c r="L98"/>
  <c r="L95"/>
  <c r="L93"/>
  <c r="L90"/>
  <c r="L87"/>
  <c r="L85"/>
  <c r="L82"/>
  <c r="L79"/>
  <c r="L77"/>
  <c r="L74"/>
  <c r="L71"/>
  <c r="L69"/>
  <c r="L66"/>
  <c r="L63"/>
  <c r="L61"/>
  <c r="L58"/>
  <c r="L55"/>
  <c r="L53"/>
  <c r="L50"/>
  <c r="L47"/>
  <c r="L45"/>
  <c r="L42"/>
  <c r="L39"/>
  <c r="L35"/>
  <c r="L31"/>
  <c r="L27"/>
  <c r="L25"/>
  <c r="L23"/>
  <c r="L21"/>
  <c r="L19"/>
  <c r="L17"/>
  <c r="L15"/>
  <c r="L13"/>
  <c r="L113"/>
  <c r="L111"/>
  <c r="L107"/>
  <c r="L105"/>
  <c r="L102"/>
  <c r="L99"/>
  <c r="L97"/>
  <c r="L94"/>
  <c r="L91"/>
  <c r="L89"/>
  <c r="L86"/>
  <c r="L83"/>
  <c r="L81"/>
  <c r="L78"/>
  <c r="AL78" s="1"/>
  <c r="L75"/>
  <c r="L73"/>
  <c r="L70"/>
  <c r="L67"/>
  <c r="L65"/>
  <c r="L62"/>
  <c r="L59"/>
  <c r="L57"/>
  <c r="L54"/>
  <c r="L51"/>
  <c r="L49"/>
  <c r="L46"/>
  <c r="L43"/>
  <c r="L41"/>
  <c r="L37"/>
  <c r="L34"/>
  <c r="L30"/>
  <c r="L26"/>
  <c r="L24"/>
  <c r="L22"/>
  <c r="L20"/>
  <c r="L18"/>
  <c r="L16"/>
  <c r="L14"/>
  <c r="L12"/>
  <c r="G18" i="73"/>
  <c r="G19" s="1"/>
  <c r="G32"/>
  <c r="G34" s="1"/>
  <c r="G35"/>
  <c r="G55"/>
  <c r="G58"/>
  <c r="M58" s="1"/>
  <c r="G77"/>
  <c r="G80"/>
  <c r="G100"/>
  <c r="G103"/>
  <c r="G116"/>
  <c r="G138"/>
  <c r="R107" i="54"/>
  <c r="R106"/>
  <c r="L29" i="73"/>
  <c r="M110" i="56"/>
  <c r="M108"/>
  <c r="M106"/>
  <c r="M104"/>
  <c r="M102"/>
  <c r="M100"/>
  <c r="M98"/>
  <c r="M96"/>
  <c r="M94"/>
  <c r="M92"/>
  <c r="M90"/>
  <c r="M88"/>
  <c r="M86"/>
  <c r="M84"/>
  <c r="M82"/>
  <c r="M80"/>
  <c r="M78"/>
  <c r="M76"/>
  <c r="M74"/>
  <c r="M72"/>
  <c r="M70"/>
  <c r="M68"/>
  <c r="M66"/>
  <c r="M64"/>
  <c r="M62"/>
  <c r="M60"/>
  <c r="M58"/>
  <c r="M56"/>
  <c r="M54"/>
  <c r="M52"/>
  <c r="M50"/>
  <c r="M48"/>
  <c r="M46"/>
  <c r="M44"/>
  <c r="M42"/>
  <c r="M40"/>
  <c r="M38"/>
  <c r="M36"/>
  <c r="M34"/>
  <c r="M32"/>
  <c r="M30"/>
  <c r="M28"/>
  <c r="M26"/>
  <c r="M24"/>
  <c r="M21"/>
  <c r="M19"/>
  <c r="M17"/>
  <c r="M15"/>
  <c r="M13"/>
  <c r="I113"/>
  <c r="M113" s="1"/>
  <c r="M111"/>
  <c r="M109"/>
  <c r="M107"/>
  <c r="M105"/>
  <c r="M103"/>
  <c r="M101"/>
  <c r="M99"/>
  <c r="M97"/>
  <c r="M95"/>
  <c r="M93"/>
  <c r="M91"/>
  <c r="M89"/>
  <c r="M87"/>
  <c r="M85"/>
  <c r="M83"/>
  <c r="M81"/>
  <c r="M79"/>
  <c r="M77"/>
  <c r="M75"/>
  <c r="M73"/>
  <c r="M71"/>
  <c r="M69"/>
  <c r="M67"/>
  <c r="M65"/>
  <c r="M63"/>
  <c r="M61"/>
  <c r="M59"/>
  <c r="M57"/>
  <c r="M55"/>
  <c r="M53"/>
  <c r="M51"/>
  <c r="M49"/>
  <c r="M47"/>
  <c r="M45"/>
  <c r="M43"/>
  <c r="M41"/>
  <c r="M39"/>
  <c r="M37"/>
  <c r="M35"/>
  <c r="M33"/>
  <c r="M31"/>
  <c r="M29"/>
  <c r="M27"/>
  <c r="M25"/>
  <c r="M22"/>
  <c r="M20"/>
  <c r="M18"/>
  <c r="M16"/>
  <c r="M14"/>
  <c r="M12"/>
  <c r="I112"/>
  <c r="M112" s="1"/>
  <c r="W135" i="73"/>
  <c r="AE135"/>
  <c r="F144"/>
  <c r="L143"/>
  <c r="L144" s="1"/>
  <c r="F135"/>
  <c r="L134"/>
  <c r="L135" s="1"/>
  <c r="AD144"/>
  <c r="AD135"/>
  <c r="V144"/>
  <c r="AB143"/>
  <c r="AB144" s="1"/>
  <c r="V135"/>
  <c r="AE156"/>
  <c r="AK155"/>
  <c r="AK156" s="1"/>
  <c r="F154"/>
  <c r="J11" i="68"/>
  <c r="L11" s="1"/>
  <c r="AB151" i="73"/>
  <c r="AB149"/>
  <c r="AB146"/>
  <c r="AB140"/>
  <c r="AB130"/>
  <c r="AB127"/>
  <c r="W144"/>
  <c r="AE144"/>
  <c r="AE133"/>
  <c r="AK132"/>
  <c r="AK133" s="1"/>
  <c r="W133"/>
  <c r="AC132"/>
  <c r="AC133" s="1"/>
  <c r="W156"/>
  <c r="AC155"/>
  <c r="AC156" s="1"/>
  <c r="F156"/>
  <c r="AE154"/>
  <c r="AK153"/>
  <c r="AK154" s="1"/>
  <c r="W154"/>
  <c r="AC153"/>
  <c r="AC154" s="1"/>
  <c r="AK138"/>
  <c r="L150"/>
  <c r="L147"/>
  <c r="L145"/>
  <c r="L141"/>
  <c r="L138"/>
  <c r="L136"/>
  <c r="L129"/>
  <c r="AJ150"/>
  <c r="AJ147"/>
  <c r="AJ145"/>
  <c r="AJ141"/>
  <c r="AJ138"/>
  <c r="AJ136"/>
  <c r="AJ129"/>
  <c r="AJ126"/>
  <c r="AB150"/>
  <c r="AB147"/>
  <c r="AB145"/>
  <c r="AB141"/>
  <c r="AB138"/>
  <c r="AB136"/>
  <c r="AB129"/>
  <c r="AD43"/>
  <c r="AJ42"/>
  <c r="AJ43" s="1"/>
  <c r="N41"/>
  <c r="T40"/>
  <c r="T41" s="1"/>
  <c r="V43"/>
  <c r="AB42"/>
  <c r="AB43" s="1"/>
  <c r="V39"/>
  <c r="AB38"/>
  <c r="AB39" s="1"/>
  <c r="AI28"/>
  <c r="AH28"/>
  <c r="AH31" s="1"/>
  <c r="AE28"/>
  <c r="AE31" s="1"/>
  <c r="AD28"/>
  <c r="AD31" s="1"/>
  <c r="AA28"/>
  <c r="Z28"/>
  <c r="Z31" s="1"/>
  <c r="W28"/>
  <c r="V28"/>
  <c r="V31" s="1"/>
  <c r="O28"/>
  <c r="U28" s="1"/>
  <c r="N28"/>
  <c r="T28" s="1"/>
  <c r="AB126"/>
  <c r="AB123"/>
  <c r="AB121"/>
  <c r="AB118"/>
  <c r="AB116"/>
  <c r="AB113"/>
  <c r="AB111"/>
  <c r="AB108"/>
  <c r="AB105"/>
  <c r="AB103"/>
  <c r="AB100"/>
  <c r="AB98"/>
  <c r="AB95"/>
  <c r="AB92"/>
  <c r="AB89"/>
  <c r="AB86"/>
  <c r="AB83"/>
  <c r="AB80"/>
  <c r="AB77"/>
  <c r="AB75"/>
  <c r="AB72"/>
  <c r="AB70"/>
  <c r="AB67"/>
  <c r="AB64"/>
  <c r="AB61"/>
  <c r="AB58"/>
  <c r="AB55"/>
  <c r="AB53"/>
  <c r="AB50"/>
  <c r="AB47"/>
  <c r="AB35"/>
  <c r="AB32"/>
  <c r="AB29"/>
  <c r="AB25"/>
  <c r="AB22"/>
  <c r="AB20"/>
  <c r="AB17"/>
  <c r="AB14"/>
  <c r="N155"/>
  <c r="AH153"/>
  <c r="AH154" s="1"/>
  <c r="AF153"/>
  <c r="AF154" s="1"/>
  <c r="AD153"/>
  <c r="Z153"/>
  <c r="Z154" s="1"/>
  <c r="X153"/>
  <c r="X154" s="1"/>
  <c r="V153"/>
  <c r="N153"/>
  <c r="N154" s="1"/>
  <c r="N151"/>
  <c r="T151" s="1"/>
  <c r="AH149"/>
  <c r="AJ149" s="1"/>
  <c r="N149"/>
  <c r="T149" s="1"/>
  <c r="N146"/>
  <c r="T146" s="1"/>
  <c r="AH143"/>
  <c r="AH144" s="1"/>
  <c r="N143"/>
  <c r="N144" s="1"/>
  <c r="N140"/>
  <c r="T140" s="1"/>
  <c r="AF137"/>
  <c r="AJ137" s="1"/>
  <c r="X137"/>
  <c r="AB137" s="1"/>
  <c r="N137"/>
  <c r="N139" s="1"/>
  <c r="AH134"/>
  <c r="AH135" s="1"/>
  <c r="X134"/>
  <c r="X135" s="1"/>
  <c r="N134"/>
  <c r="N135" s="1"/>
  <c r="AD132"/>
  <c r="Z132"/>
  <c r="Z133" s="1"/>
  <c r="V132"/>
  <c r="F132"/>
  <c r="AH130"/>
  <c r="AJ130" s="1"/>
  <c r="N127"/>
  <c r="T127" s="1"/>
  <c r="F43"/>
  <c r="L42"/>
  <c r="L43" s="1"/>
  <c r="F39"/>
  <c r="L38"/>
  <c r="L39" s="1"/>
  <c r="AD39"/>
  <c r="AJ38"/>
  <c r="AJ39" s="1"/>
  <c r="W41"/>
  <c r="AC40"/>
  <c r="AC41" s="1"/>
  <c r="AE41"/>
  <c r="F41"/>
  <c r="L40"/>
  <c r="AD41"/>
  <c r="AJ40"/>
  <c r="AJ41" s="1"/>
  <c r="V41"/>
  <c r="AB40"/>
  <c r="AB41" s="1"/>
  <c r="AG28"/>
  <c r="AF28"/>
  <c r="AF31" s="1"/>
  <c r="Y28"/>
  <c r="X28"/>
  <c r="X31" s="1"/>
  <c r="K28"/>
  <c r="J28"/>
  <c r="J31" s="1"/>
  <c r="AB45"/>
  <c r="G11" i="72"/>
  <c r="G11" i="73" s="1"/>
  <c r="M11" s="1"/>
  <c r="G12"/>
  <c r="O12"/>
  <c r="U12" s="1"/>
  <c r="AI12"/>
  <c r="AK12" s="1"/>
  <c r="O15"/>
  <c r="U15" s="1"/>
  <c r="AC15"/>
  <c r="AI15"/>
  <c r="AK15" s="1"/>
  <c r="K18"/>
  <c r="Y18"/>
  <c r="AC18" s="1"/>
  <c r="AG18"/>
  <c r="AK18" s="1"/>
  <c r="W20"/>
  <c r="AA20"/>
  <c r="AE20"/>
  <c r="AK20" s="1"/>
  <c r="K21"/>
  <c r="Y21"/>
  <c r="AC21" s="1"/>
  <c r="AG21"/>
  <c r="W22"/>
  <c r="AA22"/>
  <c r="AE22"/>
  <c r="G24"/>
  <c r="G26" s="1"/>
  <c r="O24"/>
  <c r="U24" s="1"/>
  <c r="AI24"/>
  <c r="O27"/>
  <c r="U27" s="1"/>
  <c r="AI27"/>
  <c r="Y30"/>
  <c r="AG30"/>
  <c r="K33"/>
  <c r="M33" s="1"/>
  <c r="Y33"/>
  <c r="AC33" s="1"/>
  <c r="AI33"/>
  <c r="AI34" s="1"/>
  <c r="W35"/>
  <c r="W37" s="1"/>
  <c r="AA35"/>
  <c r="AA37" s="1"/>
  <c r="AE35"/>
  <c r="AK35" s="1"/>
  <c r="K36"/>
  <c r="O36"/>
  <c r="U36" s="1"/>
  <c r="AI36"/>
  <c r="G38"/>
  <c r="G39" s="1"/>
  <c r="W38"/>
  <c r="AA38"/>
  <c r="AA39" s="1"/>
  <c r="AE38"/>
  <c r="O40"/>
  <c r="O41" s="1"/>
  <c r="G42"/>
  <c r="G43" s="1"/>
  <c r="W42"/>
  <c r="AA42"/>
  <c r="AA43" s="1"/>
  <c r="AE42"/>
  <c r="K44"/>
  <c r="O44"/>
  <c r="U44" s="1"/>
  <c r="AI44"/>
  <c r="G45"/>
  <c r="W45"/>
  <c r="W49" s="1"/>
  <c r="AA45"/>
  <c r="AA49" s="1"/>
  <c r="AE45"/>
  <c r="O46"/>
  <c r="U46" s="1"/>
  <c r="AC46"/>
  <c r="G47"/>
  <c r="Y48"/>
  <c r="AC48" s="1"/>
  <c r="AG48"/>
  <c r="AK48" s="1"/>
  <c r="K51"/>
  <c r="M51" s="1"/>
  <c r="Y51"/>
  <c r="AC51" s="1"/>
  <c r="AI51"/>
  <c r="AI52" s="1"/>
  <c r="Y54"/>
  <c r="AC54" s="1"/>
  <c r="AG54"/>
  <c r="AK54" s="1"/>
  <c r="K57"/>
  <c r="K59" s="1"/>
  <c r="Y57"/>
  <c r="AC57" s="1"/>
  <c r="AI57"/>
  <c r="AI59" s="1"/>
  <c r="W58"/>
  <c r="W59" s="1"/>
  <c r="AA58"/>
  <c r="AA59" s="1"/>
  <c r="AE58"/>
  <c r="AK58" s="1"/>
  <c r="K60"/>
  <c r="O60"/>
  <c r="U60" s="1"/>
  <c r="AC60"/>
  <c r="AI60"/>
  <c r="AK60" s="1"/>
  <c r="G61"/>
  <c r="W61"/>
  <c r="W63" s="1"/>
  <c r="AA61"/>
  <c r="AA63" s="1"/>
  <c r="AE61"/>
  <c r="AK61" s="1"/>
  <c r="M62"/>
  <c r="O62"/>
  <c r="U62" s="1"/>
  <c r="G64"/>
  <c r="W64"/>
  <c r="W66" s="1"/>
  <c r="AA64"/>
  <c r="AA66" s="1"/>
  <c r="AE64"/>
  <c r="AK64" s="1"/>
  <c r="K65"/>
  <c r="O65"/>
  <c r="O66" s="1"/>
  <c r="AI65"/>
  <c r="G67"/>
  <c r="W67"/>
  <c r="W69" s="1"/>
  <c r="AA67"/>
  <c r="AA69" s="1"/>
  <c r="AE67"/>
  <c r="AK67" s="1"/>
  <c r="O68"/>
  <c r="U68" s="1"/>
  <c r="G70"/>
  <c r="Y71"/>
  <c r="AC71" s="1"/>
  <c r="AG71"/>
  <c r="K73"/>
  <c r="M73" s="1"/>
  <c r="Y73"/>
  <c r="AC73" s="1"/>
  <c r="AI73"/>
  <c r="Y76"/>
  <c r="AC76" s="1"/>
  <c r="AG76"/>
  <c r="AG78" s="1"/>
  <c r="K79"/>
  <c r="Y79"/>
  <c r="AC79" s="1"/>
  <c r="AI79"/>
  <c r="AI81" s="1"/>
  <c r="W80"/>
  <c r="AA80"/>
  <c r="AA81" s="1"/>
  <c r="AE80"/>
  <c r="AK80" s="1"/>
  <c r="K82"/>
  <c r="O82"/>
  <c r="O84" s="1"/>
  <c r="AI82"/>
  <c r="AI84" s="1"/>
  <c r="G83"/>
  <c r="W83"/>
  <c r="W84" s="1"/>
  <c r="AA83"/>
  <c r="AA84" s="1"/>
  <c r="O85"/>
  <c r="U85" s="1"/>
  <c r="G86"/>
  <c r="G87" s="1"/>
  <c r="W86"/>
  <c r="W87" s="1"/>
  <c r="AA86"/>
  <c r="AA87" s="1"/>
  <c r="AE86"/>
  <c r="AK86" s="1"/>
  <c r="K88"/>
  <c r="O88"/>
  <c r="O90" s="1"/>
  <c r="AC88"/>
  <c r="AI88"/>
  <c r="AK88" s="1"/>
  <c r="G89"/>
  <c r="W89"/>
  <c r="W90" s="1"/>
  <c r="AA89"/>
  <c r="AA90" s="1"/>
  <c r="AE89"/>
  <c r="AK89" s="1"/>
  <c r="O91"/>
  <c r="O93" s="1"/>
  <c r="AC91"/>
  <c r="G92"/>
  <c r="Y94"/>
  <c r="AC94" s="1"/>
  <c r="AG94"/>
  <c r="K96"/>
  <c r="M96" s="1"/>
  <c r="Y96"/>
  <c r="AC96" s="1"/>
  <c r="AI96"/>
  <c r="Y99"/>
  <c r="AC99" s="1"/>
  <c r="AG99"/>
  <c r="AK99" s="1"/>
  <c r="K102"/>
  <c r="Y102"/>
  <c r="AC102" s="1"/>
  <c r="AI102"/>
  <c r="W103"/>
  <c r="AA103"/>
  <c r="AE103"/>
  <c r="AK103" s="1"/>
  <c r="K104"/>
  <c r="O104"/>
  <c r="O106" s="1"/>
  <c r="AC104"/>
  <c r="AI104"/>
  <c r="AK104" s="1"/>
  <c r="G105"/>
  <c r="W105"/>
  <c r="W106" s="1"/>
  <c r="AA105"/>
  <c r="AE105"/>
  <c r="AK105" s="1"/>
  <c r="O107"/>
  <c r="U107" s="1"/>
  <c r="AC107"/>
  <c r="G108"/>
  <c r="W108"/>
  <c r="W110" s="1"/>
  <c r="AA108"/>
  <c r="AA110" s="1"/>
  <c r="AE108"/>
  <c r="AK108" s="1"/>
  <c r="K109"/>
  <c r="O109"/>
  <c r="U109" s="1"/>
  <c r="AC109"/>
  <c r="AI109"/>
  <c r="AK109" s="1"/>
  <c r="G111"/>
  <c r="W111"/>
  <c r="AA111"/>
  <c r="AE111"/>
  <c r="AK111" s="1"/>
  <c r="K112"/>
  <c r="Y112"/>
  <c r="AC112" s="1"/>
  <c r="AI112"/>
  <c r="W113"/>
  <c r="AA113"/>
  <c r="AE113"/>
  <c r="K114"/>
  <c r="Y114"/>
  <c r="AC114" s="1"/>
  <c r="AG114"/>
  <c r="AK114" s="1"/>
  <c r="O117"/>
  <c r="O119" s="1"/>
  <c r="O120"/>
  <c r="AI120"/>
  <c r="G121"/>
  <c r="W121"/>
  <c r="AA121"/>
  <c r="AE121"/>
  <c r="AK121" s="1"/>
  <c r="K122"/>
  <c r="Y122"/>
  <c r="AC122" s="1"/>
  <c r="AI122"/>
  <c r="W123"/>
  <c r="AA123"/>
  <c r="AE123"/>
  <c r="AK123" s="1"/>
  <c r="K125"/>
  <c r="Y125"/>
  <c r="AC125" s="1"/>
  <c r="AG125"/>
  <c r="O130"/>
  <c r="U130" s="1"/>
  <c r="K134"/>
  <c r="K135" s="1"/>
  <c r="Y134"/>
  <c r="Y135" s="1"/>
  <c r="W136"/>
  <c r="AA136"/>
  <c r="AE136"/>
  <c r="AK136" s="1"/>
  <c r="K137"/>
  <c r="Y137"/>
  <c r="AC137" s="1"/>
  <c r="AG137"/>
  <c r="AK137" s="1"/>
  <c r="W145"/>
  <c r="AA145"/>
  <c r="AE145"/>
  <c r="AK145" s="1"/>
  <c r="K146"/>
  <c r="Y146"/>
  <c r="AI146"/>
  <c r="AI148" s="1"/>
  <c r="W147"/>
  <c r="AA147"/>
  <c r="AE147"/>
  <c r="AK147" s="1"/>
  <c r="K149"/>
  <c r="W150"/>
  <c r="W152" s="1"/>
  <c r="AA150"/>
  <c r="AA152" s="1"/>
  <c r="AE150"/>
  <c r="AK150" s="1"/>
  <c r="K151"/>
  <c r="Y151"/>
  <c r="AC151" s="1"/>
  <c r="AI151"/>
  <c r="AI152" s="1"/>
  <c r="L125"/>
  <c r="L122"/>
  <c r="L120"/>
  <c r="L117"/>
  <c r="L114"/>
  <c r="L112"/>
  <c r="L109"/>
  <c r="L107"/>
  <c r="L104"/>
  <c r="L102"/>
  <c r="L99"/>
  <c r="L96"/>
  <c r="L94"/>
  <c r="L91"/>
  <c r="L88"/>
  <c r="L85"/>
  <c r="L82"/>
  <c r="L79"/>
  <c r="L76"/>
  <c r="L73"/>
  <c r="L71"/>
  <c r="L68"/>
  <c r="L65"/>
  <c r="L62"/>
  <c r="L60"/>
  <c r="L57"/>
  <c r="L54"/>
  <c r="L51"/>
  <c r="L48"/>
  <c r="L46"/>
  <c r="L44"/>
  <c r="L36"/>
  <c r="L33"/>
  <c r="L30"/>
  <c r="AJ125"/>
  <c r="AJ122"/>
  <c r="AJ120"/>
  <c r="AJ117"/>
  <c r="AJ114"/>
  <c r="AJ112"/>
  <c r="AJ109"/>
  <c r="AJ107"/>
  <c r="AJ104"/>
  <c r="AJ102"/>
  <c r="AJ99"/>
  <c r="AJ96"/>
  <c r="AJ94"/>
  <c r="AJ91"/>
  <c r="AJ88"/>
  <c r="AJ85"/>
  <c r="AJ82"/>
  <c r="AJ79"/>
  <c r="AJ76"/>
  <c r="AJ73"/>
  <c r="AJ71"/>
  <c r="AJ68"/>
  <c r="AJ65"/>
  <c r="AJ62"/>
  <c r="AJ60"/>
  <c r="AJ57"/>
  <c r="AJ54"/>
  <c r="AJ51"/>
  <c r="AJ48"/>
  <c r="AJ46"/>
  <c r="AJ44"/>
  <c r="AJ36"/>
  <c r="AJ33"/>
  <c r="AJ30"/>
  <c r="AJ27"/>
  <c r="AJ24"/>
  <c r="AJ21"/>
  <c r="AJ18"/>
  <c r="AJ15"/>
  <c r="AJ12"/>
  <c r="AB125"/>
  <c r="AB122"/>
  <c r="AB120"/>
  <c r="AB117"/>
  <c r="AB114"/>
  <c r="AB112"/>
  <c r="AB109"/>
  <c r="AB107"/>
  <c r="AB104"/>
  <c r="AB102"/>
  <c r="AB99"/>
  <c r="AB96"/>
  <c r="AB94"/>
  <c r="AB91"/>
  <c r="AB88"/>
  <c r="AB85"/>
  <c r="AB82"/>
  <c r="AB79"/>
  <c r="AB76"/>
  <c r="AB73"/>
  <c r="AB71"/>
  <c r="AB68"/>
  <c r="AB65"/>
  <c r="AB62"/>
  <c r="AB60"/>
  <c r="AB57"/>
  <c r="AB54"/>
  <c r="AB51"/>
  <c r="AB48"/>
  <c r="AB46"/>
  <c r="AB44"/>
  <c r="AB36"/>
  <c r="AB33"/>
  <c r="AB30"/>
  <c r="AB27"/>
  <c r="AB24"/>
  <c r="AB21"/>
  <c r="AB18"/>
  <c r="AB15"/>
  <c r="AB12"/>
  <c r="L11" i="56"/>
  <c r="L11" i="66"/>
  <c r="L12"/>
  <c r="AL12" s="1"/>
  <c r="L19" i="60"/>
  <c r="AH155" i="73"/>
  <c r="AH156" s="1"/>
  <c r="AF155"/>
  <c r="AF156" s="1"/>
  <c r="AD155"/>
  <c r="Z155"/>
  <c r="Z156" s="1"/>
  <c r="X155"/>
  <c r="X156" s="1"/>
  <c r="V155"/>
  <c r="J155"/>
  <c r="J156" s="1"/>
  <c r="J153"/>
  <c r="J154" s="1"/>
  <c r="T129"/>
  <c r="T123"/>
  <c r="T118"/>
  <c r="T113"/>
  <c r="T108"/>
  <c r="T98"/>
  <c r="T92"/>
  <c r="T71"/>
  <c r="T126"/>
  <c r="T116"/>
  <c r="T111"/>
  <c r="T105"/>
  <c r="T95"/>
  <c r="T53"/>
  <c r="T33"/>
  <c r="T17"/>
  <c r="L14"/>
  <c r="M12" i="66"/>
  <c r="L11" i="73"/>
  <c r="AL11" i="59"/>
  <c r="AB11" i="73"/>
  <c r="U20"/>
  <c r="U22"/>
  <c r="U35"/>
  <c r="U45"/>
  <c r="U58"/>
  <c r="U61"/>
  <c r="U64"/>
  <c r="U67"/>
  <c r="U80"/>
  <c r="U83"/>
  <c r="U86"/>
  <c r="U89"/>
  <c r="U103"/>
  <c r="U105"/>
  <c r="U108"/>
  <c r="U111"/>
  <c r="U113"/>
  <c r="U121"/>
  <c r="U123"/>
  <c r="U127"/>
  <c r="U136"/>
  <c r="U140"/>
  <c r="U145"/>
  <c r="U147"/>
  <c r="U149"/>
  <c r="U150"/>
  <c r="T55"/>
  <c r="T50"/>
  <c r="T14"/>
  <c r="U14"/>
  <c r="U17"/>
  <c r="U18"/>
  <c r="U25"/>
  <c r="U29"/>
  <c r="U32"/>
  <c r="U33"/>
  <c r="U47"/>
  <c r="U48"/>
  <c r="U50"/>
  <c r="U53"/>
  <c r="U54"/>
  <c r="U55"/>
  <c r="U70"/>
  <c r="U72"/>
  <c r="U75"/>
  <c r="U77"/>
  <c r="U92"/>
  <c r="U95"/>
  <c r="U96"/>
  <c r="U98"/>
  <c r="U99"/>
  <c r="U100"/>
  <c r="U102"/>
  <c r="U112"/>
  <c r="U114"/>
  <c r="U116"/>
  <c r="U118"/>
  <c r="U126"/>
  <c r="U129"/>
  <c r="U137"/>
  <c r="U138"/>
  <c r="U141"/>
  <c r="U146"/>
  <c r="U151"/>
  <c r="T85"/>
  <c r="T22"/>
  <c r="T132"/>
  <c r="T42"/>
  <c r="T38"/>
  <c r="Q135"/>
  <c r="U134"/>
  <c r="U135" s="1"/>
  <c r="Q154"/>
  <c r="U153"/>
  <c r="U154" s="1"/>
  <c r="Q39"/>
  <c r="U38"/>
  <c r="U39" s="1"/>
  <c r="Q41"/>
  <c r="Q43"/>
  <c r="U42"/>
  <c r="U43" s="1"/>
  <c r="Q133"/>
  <c r="U132"/>
  <c r="U133" s="1"/>
  <c r="Q144"/>
  <c r="U143"/>
  <c r="U144" s="1"/>
  <c r="Q156"/>
  <c r="U155"/>
  <c r="U156" s="1"/>
  <c r="I135"/>
  <c r="I156"/>
  <c r="I144"/>
  <c r="I154"/>
  <c r="I41"/>
  <c r="AF152"/>
  <c r="AD152"/>
  <c r="Z152"/>
  <c r="X152"/>
  <c r="V152"/>
  <c r="R152"/>
  <c r="P152"/>
  <c r="J152"/>
  <c r="H152"/>
  <c r="F152"/>
  <c r="S152"/>
  <c r="Q152"/>
  <c r="O152"/>
  <c r="S148"/>
  <c r="Q148"/>
  <c r="O148"/>
  <c r="AH148"/>
  <c r="AF148"/>
  <c r="AD148"/>
  <c r="Z148"/>
  <c r="X148"/>
  <c r="V148"/>
  <c r="R148"/>
  <c r="P148"/>
  <c r="J148"/>
  <c r="H148"/>
  <c r="F148"/>
  <c r="AH142"/>
  <c r="AF142"/>
  <c r="AD142"/>
  <c r="Z142"/>
  <c r="X142"/>
  <c r="V142"/>
  <c r="R142"/>
  <c r="P142"/>
  <c r="J142"/>
  <c r="H142"/>
  <c r="F142"/>
  <c r="AA142"/>
  <c r="W142"/>
  <c r="S142"/>
  <c r="Q142"/>
  <c r="O142"/>
  <c r="AH139"/>
  <c r="AD139"/>
  <c r="Z139"/>
  <c r="V139"/>
  <c r="R139"/>
  <c r="P139"/>
  <c r="J139"/>
  <c r="H139"/>
  <c r="F139"/>
  <c r="AI139"/>
  <c r="S139"/>
  <c r="Q139"/>
  <c r="O139"/>
  <c r="AF131"/>
  <c r="AD131"/>
  <c r="Z131"/>
  <c r="X131"/>
  <c r="V131"/>
  <c r="R131"/>
  <c r="P131"/>
  <c r="N131"/>
  <c r="J131"/>
  <c r="H131"/>
  <c r="F131"/>
  <c r="AI131"/>
  <c r="AE131"/>
  <c r="S131"/>
  <c r="Q131"/>
  <c r="AH128"/>
  <c r="AF128"/>
  <c r="AD128"/>
  <c r="Z128"/>
  <c r="X128"/>
  <c r="V128"/>
  <c r="R128"/>
  <c r="P128"/>
  <c r="J128"/>
  <c r="H128"/>
  <c r="F128"/>
  <c r="AE128"/>
  <c r="S128"/>
  <c r="Q128"/>
  <c r="AH124"/>
  <c r="AF124"/>
  <c r="AD124"/>
  <c r="Z124"/>
  <c r="X124"/>
  <c r="V124"/>
  <c r="R124"/>
  <c r="P124"/>
  <c r="N124"/>
  <c r="J124"/>
  <c r="H124"/>
  <c r="F124"/>
  <c r="S124"/>
  <c r="Q124"/>
  <c r="AH119"/>
  <c r="AF119"/>
  <c r="AD119"/>
  <c r="Z119"/>
  <c r="X119"/>
  <c r="V119"/>
  <c r="R119"/>
  <c r="P119"/>
  <c r="N119"/>
  <c r="J119"/>
  <c r="H119"/>
  <c r="F119"/>
  <c r="S119"/>
  <c r="Q119"/>
  <c r="AH115"/>
  <c r="AF115"/>
  <c r="AD115"/>
  <c r="Z115"/>
  <c r="X115"/>
  <c r="V115"/>
  <c r="R115"/>
  <c r="P115"/>
  <c r="N115"/>
  <c r="J115"/>
  <c r="H115"/>
  <c r="F115"/>
  <c r="S115"/>
  <c r="Q115"/>
  <c r="O115"/>
  <c r="AH110"/>
  <c r="AF110"/>
  <c r="AD110"/>
  <c r="Z110"/>
  <c r="X110"/>
  <c r="V110"/>
  <c r="R110"/>
  <c r="P110"/>
  <c r="N110"/>
  <c r="J110"/>
  <c r="H110"/>
  <c r="F110"/>
  <c r="Y110"/>
  <c r="S110"/>
  <c r="Q110"/>
  <c r="AH106"/>
  <c r="AF106"/>
  <c r="AD106"/>
  <c r="Z106"/>
  <c r="X106"/>
  <c r="V106"/>
  <c r="R106"/>
  <c r="P106"/>
  <c r="N106"/>
  <c r="J106"/>
  <c r="H106"/>
  <c r="F106"/>
  <c r="S106"/>
  <c r="Q106"/>
  <c r="AH101"/>
  <c r="AF101"/>
  <c r="AD101"/>
  <c r="Z101"/>
  <c r="X101"/>
  <c r="V101"/>
  <c r="R101"/>
  <c r="P101"/>
  <c r="N101"/>
  <c r="J101"/>
  <c r="H101"/>
  <c r="F101"/>
  <c r="AI101"/>
  <c r="AE101"/>
  <c r="S101"/>
  <c r="Q101"/>
  <c r="O101"/>
  <c r="AH97"/>
  <c r="AF97"/>
  <c r="AD97"/>
  <c r="Z97"/>
  <c r="X97"/>
  <c r="V97"/>
  <c r="R97"/>
  <c r="P97"/>
  <c r="N97"/>
  <c r="J97"/>
  <c r="H97"/>
  <c r="F97"/>
  <c r="AA97"/>
  <c r="W97"/>
  <c r="S97"/>
  <c r="Q97"/>
  <c r="AH93"/>
  <c r="AF93"/>
  <c r="AD93"/>
  <c r="Z93"/>
  <c r="X93"/>
  <c r="V93"/>
  <c r="R93"/>
  <c r="P93"/>
  <c r="N93"/>
  <c r="J93"/>
  <c r="H93"/>
  <c r="F93"/>
  <c r="AI93"/>
  <c r="AA93"/>
  <c r="Y93"/>
  <c r="W93"/>
  <c r="S93"/>
  <c r="Q93"/>
  <c r="I93"/>
  <c r="AH90"/>
  <c r="AF90"/>
  <c r="AD90"/>
  <c r="Z90"/>
  <c r="X90"/>
  <c r="V90"/>
  <c r="R90"/>
  <c r="P90"/>
  <c r="N90"/>
  <c r="J90"/>
  <c r="H90"/>
  <c r="F90"/>
  <c r="AG90"/>
  <c r="Y90"/>
  <c r="S90"/>
  <c r="Q90"/>
  <c r="AH87"/>
  <c r="AF87"/>
  <c r="AD87"/>
  <c r="Z87"/>
  <c r="X87"/>
  <c r="V87"/>
  <c r="R87"/>
  <c r="P87"/>
  <c r="N87"/>
  <c r="J87"/>
  <c r="H87"/>
  <c r="F87"/>
  <c r="S87"/>
  <c r="Q87"/>
  <c r="AH84"/>
  <c r="AF84"/>
  <c r="AD84"/>
  <c r="Z84"/>
  <c r="X84"/>
  <c r="V84"/>
  <c r="R84"/>
  <c r="P84"/>
  <c r="N84"/>
  <c r="J84"/>
  <c r="H84"/>
  <c r="F84"/>
  <c r="AH81"/>
  <c r="AF81"/>
  <c r="AD81"/>
  <c r="Z81"/>
  <c r="X81"/>
  <c r="V81"/>
  <c r="R81"/>
  <c r="P81"/>
  <c r="N81"/>
  <c r="J81"/>
  <c r="H81"/>
  <c r="F81"/>
  <c r="S84"/>
  <c r="Q84"/>
  <c r="S81"/>
  <c r="Q81"/>
  <c r="I81"/>
  <c r="AH78"/>
  <c r="AF78"/>
  <c r="AD78"/>
  <c r="Z78"/>
  <c r="X78"/>
  <c r="V78"/>
  <c r="R78"/>
  <c r="P78"/>
  <c r="N78"/>
  <c r="J78"/>
  <c r="H78"/>
  <c r="F78"/>
  <c r="S78"/>
  <c r="Q78"/>
  <c r="AH74"/>
  <c r="AF74"/>
  <c r="AD74"/>
  <c r="Z74"/>
  <c r="X74"/>
  <c r="V74"/>
  <c r="R74"/>
  <c r="P74"/>
  <c r="N74"/>
  <c r="J74"/>
  <c r="H74"/>
  <c r="F74"/>
  <c r="AE74"/>
  <c r="S74"/>
  <c r="Q74"/>
  <c r="AH69"/>
  <c r="AF69"/>
  <c r="AD69"/>
  <c r="Z69"/>
  <c r="X69"/>
  <c r="V69"/>
  <c r="R69"/>
  <c r="P69"/>
  <c r="N69"/>
  <c r="J69"/>
  <c r="H69"/>
  <c r="F69"/>
  <c r="S69"/>
  <c r="Q69"/>
  <c r="AH66"/>
  <c r="AF66"/>
  <c r="AD66"/>
  <c r="Z66"/>
  <c r="X66"/>
  <c r="V66"/>
  <c r="R66"/>
  <c r="P66"/>
  <c r="N66"/>
  <c r="J66"/>
  <c r="H66"/>
  <c r="F66"/>
  <c r="S66"/>
  <c r="Q66"/>
  <c r="AH63"/>
  <c r="AF63"/>
  <c r="AD63"/>
  <c r="Z63"/>
  <c r="X63"/>
  <c r="V63"/>
  <c r="R63"/>
  <c r="P63"/>
  <c r="N63"/>
  <c r="J63"/>
  <c r="H63"/>
  <c r="F63"/>
  <c r="S63"/>
  <c r="Q63"/>
  <c r="AH59"/>
  <c r="AF59"/>
  <c r="AD59"/>
  <c r="Z59"/>
  <c r="X59"/>
  <c r="V59"/>
  <c r="R59"/>
  <c r="P59"/>
  <c r="N59"/>
  <c r="J59"/>
  <c r="H59"/>
  <c r="F59"/>
  <c r="S59"/>
  <c r="Q59"/>
  <c r="I59"/>
  <c r="AH56"/>
  <c r="AF56"/>
  <c r="AD56"/>
  <c r="Z56"/>
  <c r="X56"/>
  <c r="V56"/>
  <c r="R56"/>
  <c r="P56"/>
  <c r="N56"/>
  <c r="J56"/>
  <c r="H56"/>
  <c r="F56"/>
  <c r="AI56"/>
  <c r="S56"/>
  <c r="Q56"/>
  <c r="O56"/>
  <c r="AH52"/>
  <c r="AF52"/>
  <c r="AD52"/>
  <c r="Z52"/>
  <c r="X52"/>
  <c r="V52"/>
  <c r="R52"/>
  <c r="P52"/>
  <c r="N52"/>
  <c r="J52"/>
  <c r="H52"/>
  <c r="F52"/>
  <c r="AE52"/>
  <c r="S52"/>
  <c r="Q52"/>
  <c r="AH49"/>
  <c r="AF49"/>
  <c r="AD49"/>
  <c r="Z49"/>
  <c r="X49"/>
  <c r="V49"/>
  <c r="R49"/>
  <c r="P49"/>
  <c r="N49"/>
  <c r="J49"/>
  <c r="H49"/>
  <c r="F49"/>
  <c r="S49"/>
  <c r="Q49"/>
  <c r="AH37"/>
  <c r="AF37"/>
  <c r="AD37"/>
  <c r="Z37"/>
  <c r="X37"/>
  <c r="V37"/>
  <c r="R37"/>
  <c r="P37"/>
  <c r="N37"/>
  <c r="J37"/>
  <c r="H37"/>
  <c r="F37"/>
  <c r="S37"/>
  <c r="Q37"/>
  <c r="I37"/>
  <c r="AH34"/>
  <c r="AF34"/>
  <c r="AD34"/>
  <c r="Z34"/>
  <c r="X34"/>
  <c r="V34"/>
  <c r="R34"/>
  <c r="P34"/>
  <c r="N34"/>
  <c r="J34"/>
  <c r="H34"/>
  <c r="F34"/>
  <c r="AA34"/>
  <c r="W34"/>
  <c r="S34"/>
  <c r="Q34"/>
  <c r="O34"/>
  <c r="R31"/>
  <c r="P31"/>
  <c r="H31"/>
  <c r="F31"/>
  <c r="S31"/>
  <c r="Q31"/>
  <c r="AH26"/>
  <c r="AF26"/>
  <c r="AD26"/>
  <c r="Z26"/>
  <c r="X26"/>
  <c r="V26"/>
  <c r="R26"/>
  <c r="P26"/>
  <c r="N26"/>
  <c r="J26"/>
  <c r="H26"/>
  <c r="F26"/>
  <c r="AA26"/>
  <c r="W26"/>
  <c r="S26"/>
  <c r="Q26"/>
  <c r="AH23"/>
  <c r="AF23"/>
  <c r="AD23"/>
  <c r="Z23"/>
  <c r="X23"/>
  <c r="V23"/>
  <c r="R23"/>
  <c r="P23"/>
  <c r="N23"/>
  <c r="J23"/>
  <c r="H23"/>
  <c r="F23"/>
  <c r="S23"/>
  <c r="Q23"/>
  <c r="AH19"/>
  <c r="AF19"/>
  <c r="AD19"/>
  <c r="Z19"/>
  <c r="X19"/>
  <c r="V19"/>
  <c r="R19"/>
  <c r="P19"/>
  <c r="N19"/>
  <c r="J19"/>
  <c r="H19"/>
  <c r="F19"/>
  <c r="AI19"/>
  <c r="AE19"/>
  <c r="S19"/>
  <c r="Q19"/>
  <c r="O19"/>
  <c r="AG16"/>
  <c r="AE16"/>
  <c r="Y16"/>
  <c r="S16"/>
  <c r="Q16"/>
  <c r="AH16"/>
  <c r="AF16"/>
  <c r="AD16"/>
  <c r="Z16"/>
  <c r="X16"/>
  <c r="V16"/>
  <c r="R16"/>
  <c r="P16"/>
  <c r="N16"/>
  <c r="J16"/>
  <c r="H16"/>
  <c r="F16"/>
  <c r="H13"/>
  <c r="J13"/>
  <c r="P13"/>
  <c r="R13"/>
  <c r="X13"/>
  <c r="Z13"/>
  <c r="AF13"/>
  <c r="AH13"/>
  <c r="F13"/>
  <c r="N13"/>
  <c r="V13"/>
  <c r="AD13"/>
  <c r="M33" i="64"/>
  <c r="L11" i="62"/>
  <c r="L11" i="60"/>
  <c r="L11" i="61"/>
  <c r="I12" i="73"/>
  <c r="I18"/>
  <c r="I24"/>
  <c r="I29"/>
  <c r="I42"/>
  <c r="I53"/>
  <c r="I64"/>
  <c r="I75"/>
  <c r="I86"/>
  <c r="I98"/>
  <c r="I108"/>
  <c r="I118"/>
  <c r="I129"/>
  <c r="I141"/>
  <c r="I15"/>
  <c r="I21"/>
  <c r="I27"/>
  <c r="I32"/>
  <c r="I38"/>
  <c r="I45"/>
  <c r="I50"/>
  <c r="I55"/>
  <c r="I61"/>
  <c r="I67"/>
  <c r="I72"/>
  <c r="I77"/>
  <c r="I83"/>
  <c r="I89"/>
  <c r="I95"/>
  <c r="I100"/>
  <c r="I105"/>
  <c r="I111"/>
  <c r="I116"/>
  <c r="I121"/>
  <c r="I126"/>
  <c r="I132"/>
  <c r="I138"/>
  <c r="I145"/>
  <c r="I147"/>
  <c r="I150"/>
  <c r="G153"/>
  <c r="G154" s="1"/>
  <c r="G28"/>
  <c r="G155"/>
  <c r="G156" s="1"/>
  <c r="G113"/>
  <c r="G118"/>
  <c r="G123"/>
  <c r="G129"/>
  <c r="G136"/>
  <c r="G141"/>
  <c r="G145"/>
  <c r="G147"/>
  <c r="G15"/>
  <c r="G21"/>
  <c r="G27"/>
  <c r="G30"/>
  <c r="M30" s="1"/>
  <c r="G36"/>
  <c r="G44"/>
  <c r="G48"/>
  <c r="G54"/>
  <c r="G60"/>
  <c r="G65"/>
  <c r="G71"/>
  <c r="G76"/>
  <c r="M76" s="1"/>
  <c r="G82"/>
  <c r="G88"/>
  <c r="G94"/>
  <c r="AP98" i="54"/>
  <c r="AP82"/>
  <c r="AQ102" i="40"/>
  <c r="AH97"/>
  <c r="R92"/>
  <c r="AQ86"/>
  <c r="AH81"/>
  <c r="R76"/>
  <c r="AQ70"/>
  <c r="AC108" i="50"/>
  <c r="M103"/>
  <c r="U96"/>
  <c r="U88"/>
  <c r="U80"/>
  <c r="U107" i="48"/>
  <c r="U99"/>
  <c r="U91"/>
  <c r="U83"/>
  <c r="AK111" i="49"/>
  <c r="AK103"/>
  <c r="AK95"/>
  <c r="AK87"/>
  <c r="AK79"/>
  <c r="U103" i="47"/>
  <c r="AC95"/>
  <c r="M89"/>
  <c r="AL82"/>
  <c r="AC76"/>
  <c r="R101" i="46"/>
  <c r="AQ95"/>
  <c r="AQ89"/>
  <c r="R83"/>
  <c r="R77"/>
  <c r="R71"/>
  <c r="Z105" i="41"/>
  <c r="Z97"/>
  <c r="Z89"/>
  <c r="Z81"/>
  <c r="Z73"/>
  <c r="Z101" i="45"/>
  <c r="Z93"/>
  <c r="Z85"/>
  <c r="Z77"/>
  <c r="Z99" i="44"/>
  <c r="Z91"/>
  <c r="Z83"/>
  <c r="Z75"/>
  <c r="AP103" i="42"/>
  <c r="AP95"/>
  <c r="AP87"/>
  <c r="AP79"/>
  <c r="AP71"/>
  <c r="Z99" i="43"/>
  <c r="Z91"/>
  <c r="Z83"/>
  <c r="Z75"/>
  <c r="U79" i="48"/>
  <c r="AH93" i="54"/>
  <c r="AP102"/>
  <c r="AP94"/>
  <c r="AP86"/>
  <c r="AP78"/>
  <c r="R104" i="40"/>
  <c r="AH101"/>
  <c r="AQ98"/>
  <c r="R96"/>
  <c r="AH93"/>
  <c r="AQ90"/>
  <c r="R88"/>
  <c r="AH85"/>
  <c r="AQ82"/>
  <c r="R80"/>
  <c r="AH77"/>
  <c r="AQ74"/>
  <c r="R72"/>
  <c r="AL111" i="50"/>
  <c r="AL109"/>
  <c r="M107"/>
  <c r="AC104"/>
  <c r="AL101"/>
  <c r="AK98"/>
  <c r="AK94"/>
  <c r="AK90"/>
  <c r="AK86"/>
  <c r="AK82"/>
  <c r="AK78"/>
  <c r="AK109" i="48"/>
  <c r="AK105"/>
  <c r="AK101"/>
  <c r="AK97"/>
  <c r="AK93"/>
  <c r="AK89"/>
  <c r="AK85"/>
  <c r="AK81"/>
  <c r="AK77"/>
  <c r="U109" i="49"/>
  <c r="U105"/>
  <c r="U101"/>
  <c r="U97"/>
  <c r="U93"/>
  <c r="U89"/>
  <c r="U85"/>
  <c r="U81"/>
  <c r="U77"/>
  <c r="U109" i="47"/>
  <c r="U105"/>
  <c r="U101"/>
  <c r="U97"/>
  <c r="M94"/>
  <c r="AL90"/>
  <c r="AC87"/>
  <c r="AC84"/>
  <c r="M81"/>
  <c r="M78"/>
  <c r="R105" i="46"/>
  <c r="AH102"/>
  <c r="AQ99"/>
  <c r="R97"/>
  <c r="AH94"/>
  <c r="R91"/>
  <c r="AH88"/>
  <c r="R85"/>
  <c r="AR85" s="1"/>
  <c r="AQ81"/>
  <c r="AH78"/>
  <c r="R75"/>
  <c r="AH72"/>
  <c r="Z103" i="41"/>
  <c r="Z99"/>
  <c r="Z95"/>
  <c r="Z91"/>
  <c r="Z87"/>
  <c r="Z83"/>
  <c r="Z79"/>
  <c r="Z75"/>
  <c r="Z71"/>
  <c r="Z103" i="45"/>
  <c r="Z99"/>
  <c r="Z95"/>
  <c r="Z91"/>
  <c r="Z87"/>
  <c r="Z83"/>
  <c r="Z79"/>
  <c r="Z75"/>
  <c r="Z71"/>
  <c r="AP105" i="44"/>
  <c r="Z101"/>
  <c r="Z97"/>
  <c r="Z93"/>
  <c r="Z89"/>
  <c r="Z85"/>
  <c r="Z81"/>
  <c r="Z77"/>
  <c r="Z73"/>
  <c r="AP105" i="42"/>
  <c r="AP101"/>
  <c r="AP97"/>
  <c r="AP93"/>
  <c r="AP89"/>
  <c r="AP85"/>
  <c r="AP81"/>
  <c r="AP77"/>
  <c r="AP73"/>
  <c r="Z105" i="43"/>
  <c r="Z101"/>
  <c r="Z97"/>
  <c r="Z93"/>
  <c r="AP89"/>
  <c r="AP85"/>
  <c r="AP81"/>
  <c r="Z77"/>
  <c r="Z73"/>
  <c r="G150" i="73"/>
  <c r="U107" i="47"/>
  <c r="AK63" i="50"/>
  <c r="U58"/>
  <c r="U54"/>
  <c r="U50"/>
  <c r="U46"/>
  <c r="U42"/>
  <c r="AH103" i="54"/>
  <c r="AH83"/>
  <c r="M109" i="50"/>
  <c r="AL107"/>
  <c r="AC106"/>
  <c r="M105"/>
  <c r="AL103"/>
  <c r="AC102"/>
  <c r="M101"/>
  <c r="AM101" s="1"/>
  <c r="AK99"/>
  <c r="U97"/>
  <c r="AK95"/>
  <c r="U93"/>
  <c r="AK91"/>
  <c r="U89"/>
  <c r="AK87"/>
  <c r="U85"/>
  <c r="AK83"/>
  <c r="U81"/>
  <c r="AK79"/>
  <c r="U77"/>
  <c r="AK75"/>
  <c r="U73"/>
  <c r="AK71"/>
  <c r="U69"/>
  <c r="AK67"/>
  <c r="U65"/>
  <c r="AK60"/>
  <c r="AK56"/>
  <c r="AK52"/>
  <c r="AK48"/>
  <c r="AK44"/>
  <c r="AP62" i="54"/>
  <c r="AH99"/>
  <c r="AH89"/>
  <c r="AH75"/>
  <c r="AH67"/>
  <c r="AH57"/>
  <c r="AH45"/>
  <c r="AH33"/>
  <c r="AH25"/>
  <c r="AH13"/>
  <c r="AP104"/>
  <c r="AP100"/>
  <c r="AP96"/>
  <c r="AP92"/>
  <c r="AP88"/>
  <c r="AP84"/>
  <c r="AP80"/>
  <c r="AP76"/>
  <c r="AP72"/>
  <c r="AP68"/>
  <c r="AP64"/>
  <c r="AP60"/>
  <c r="AP56"/>
  <c r="AP52"/>
  <c r="AP48"/>
  <c r="AP44"/>
  <c r="AP40"/>
  <c r="AP36"/>
  <c r="AP32"/>
  <c r="AP28"/>
  <c r="AP24"/>
  <c r="AP20"/>
  <c r="AP16"/>
  <c r="AP12"/>
  <c r="AP8"/>
  <c r="AQ104" i="40"/>
  <c r="AH103"/>
  <c r="R102"/>
  <c r="AQ100"/>
  <c r="AH99"/>
  <c r="R98"/>
  <c r="AR98" s="1"/>
  <c r="AQ96"/>
  <c r="AH95"/>
  <c r="R94"/>
  <c r="AQ92"/>
  <c r="AH91"/>
  <c r="R90"/>
  <c r="AQ88"/>
  <c r="AH87"/>
  <c r="R86"/>
  <c r="AQ84"/>
  <c r="AH83"/>
  <c r="R82"/>
  <c r="AQ80"/>
  <c r="AH79"/>
  <c r="R78"/>
  <c r="AQ76"/>
  <c r="AH75"/>
  <c r="R74"/>
  <c r="AQ72"/>
  <c r="AH71"/>
  <c r="R70"/>
  <c r="AQ68"/>
  <c r="AH67"/>
  <c r="R66"/>
  <c r="AR66" s="1"/>
  <c r="AQ64"/>
  <c r="AH63"/>
  <c r="R62"/>
  <c r="AQ60"/>
  <c r="AH59"/>
  <c r="R58"/>
  <c r="AQ56"/>
  <c r="AH55"/>
  <c r="R54"/>
  <c r="AQ52"/>
  <c r="AH51"/>
  <c r="R50"/>
  <c r="AQ48"/>
  <c r="AH47"/>
  <c r="R46"/>
  <c r="AQ44"/>
  <c r="AH43"/>
  <c r="R42"/>
  <c r="AQ40"/>
  <c r="AH39"/>
  <c r="R38"/>
  <c r="AQ36"/>
  <c r="AH35"/>
  <c r="R34"/>
  <c r="AQ32"/>
  <c r="AH31"/>
  <c r="R30"/>
  <c r="AQ28"/>
  <c r="AH27"/>
  <c r="R26"/>
  <c r="AQ24"/>
  <c r="AH23"/>
  <c r="R22"/>
  <c r="AQ20"/>
  <c r="AH19"/>
  <c r="R18"/>
  <c r="AQ16"/>
  <c r="AH15"/>
  <c r="R14"/>
  <c r="AQ12"/>
  <c r="AH11"/>
  <c r="R10"/>
  <c r="AQ8"/>
  <c r="AH7"/>
  <c r="R6"/>
  <c r="M111" i="50"/>
  <c r="AP12" i="46"/>
  <c r="Z8"/>
  <c r="Z104" i="41"/>
  <c r="Z100"/>
  <c r="Z96"/>
  <c r="Z92"/>
  <c r="Z88"/>
  <c r="Z84"/>
  <c r="Z80"/>
  <c r="Z76"/>
  <c r="Z72"/>
  <c r="Z68"/>
  <c r="Z64"/>
  <c r="Z60"/>
  <c r="Z56"/>
  <c r="Z52"/>
  <c r="Z48"/>
  <c r="Z44"/>
  <c r="Z40"/>
  <c r="Z36"/>
  <c r="Z32"/>
  <c r="Z28"/>
  <c r="Z24"/>
  <c r="Z20"/>
  <c r="Z16"/>
  <c r="Z12"/>
  <c r="Z8"/>
  <c r="Z104" i="45"/>
  <c r="Z100"/>
  <c r="Z96"/>
  <c r="Z92"/>
  <c r="Z88"/>
  <c r="Z84"/>
  <c r="Z80"/>
  <c r="Z76"/>
  <c r="Z72"/>
  <c r="Z68"/>
  <c r="Z64"/>
  <c r="Z60"/>
  <c r="Z56"/>
  <c r="AP53"/>
  <c r="AP49"/>
  <c r="AP45"/>
  <c r="AP41"/>
  <c r="AP37"/>
  <c r="AP33"/>
  <c r="AP29"/>
  <c r="AP25"/>
  <c r="AP21"/>
  <c r="AP17"/>
  <c r="AP13"/>
  <c r="AP9"/>
  <c r="Z6"/>
  <c r="Z102" i="44"/>
  <c r="Z98"/>
  <c r="Z94"/>
  <c r="Z90"/>
  <c r="Z86"/>
  <c r="Z82"/>
  <c r="Z78"/>
  <c r="Z74"/>
  <c r="Z70"/>
  <c r="Z66"/>
  <c r="Z62"/>
  <c r="Z58"/>
  <c r="Z54"/>
  <c r="AP50"/>
  <c r="AP46"/>
  <c r="AP42"/>
  <c r="AP38"/>
  <c r="AP34"/>
  <c r="AP30"/>
  <c r="AP26"/>
  <c r="AP22"/>
  <c r="AP18"/>
  <c r="AP14"/>
  <c r="AP10"/>
  <c r="AP6"/>
  <c r="AK40" i="50"/>
  <c r="U38"/>
  <c r="AK36"/>
  <c r="U34"/>
  <c r="AK32"/>
  <c r="U30"/>
  <c r="AK28"/>
  <c r="U26"/>
  <c r="AK24"/>
  <c r="U22"/>
  <c r="AK20"/>
  <c r="U18"/>
  <c r="AK16"/>
  <c r="U14"/>
  <c r="AK12"/>
  <c r="AK110" i="48"/>
  <c r="U108"/>
  <c r="AK106"/>
  <c r="U104"/>
  <c r="AK102"/>
  <c r="U100"/>
  <c r="AK98"/>
  <c r="U96"/>
  <c r="AK94"/>
  <c r="U92"/>
  <c r="AK90"/>
  <c r="U88"/>
  <c r="AK86"/>
  <c r="U84"/>
  <c r="AK82"/>
  <c r="U80"/>
  <c r="AK78"/>
  <c r="U76"/>
  <c r="AK74"/>
  <c r="U72"/>
  <c r="AK70"/>
  <c r="U68"/>
  <c r="AK66"/>
  <c r="U64"/>
  <c r="AK62"/>
  <c r="U60"/>
  <c r="AK58"/>
  <c r="U56"/>
  <c r="AK54"/>
  <c r="U52"/>
  <c r="AK50"/>
  <c r="U48"/>
  <c r="AK46"/>
  <c r="U44"/>
  <c r="AK42"/>
  <c r="U40"/>
  <c r="AK38"/>
  <c r="U36"/>
  <c r="AK34"/>
  <c r="U32"/>
  <c r="AK30"/>
  <c r="U28"/>
  <c r="AK26"/>
  <c r="U24"/>
  <c r="AK22"/>
  <c r="U20"/>
  <c r="AK18"/>
  <c r="U16"/>
  <c r="AK14"/>
  <c r="U12"/>
  <c r="AK110" i="49"/>
  <c r="U108"/>
  <c r="AK106"/>
  <c r="U104"/>
  <c r="AK102"/>
  <c r="U100"/>
  <c r="AK98"/>
  <c r="U96"/>
  <c r="AK94"/>
  <c r="U92"/>
  <c r="AK90"/>
  <c r="U88"/>
  <c r="AK86"/>
  <c r="U84"/>
  <c r="AK82"/>
  <c r="U80"/>
  <c r="AK78"/>
  <c r="U76"/>
  <c r="AK74"/>
  <c r="U72"/>
  <c r="AK70"/>
  <c r="U68"/>
  <c r="AK66"/>
  <c r="U64"/>
  <c r="AK62"/>
  <c r="U60"/>
  <c r="AK58"/>
  <c r="U56"/>
  <c r="U54"/>
  <c r="U52"/>
  <c r="U50"/>
  <c r="U48"/>
  <c r="U46"/>
  <c r="U44"/>
  <c r="U42"/>
  <c r="U40"/>
  <c r="U38"/>
  <c r="U36"/>
  <c r="U34"/>
  <c r="U32"/>
  <c r="U30"/>
  <c r="U28"/>
  <c r="U26"/>
  <c r="U24"/>
  <c r="U22"/>
  <c r="U20"/>
  <c r="U18"/>
  <c r="U16"/>
  <c r="AM16" s="1"/>
  <c r="U14"/>
  <c r="U12"/>
  <c r="U110" i="47"/>
  <c r="U108"/>
  <c r="AM108" s="1"/>
  <c r="U106"/>
  <c r="U104"/>
  <c r="U102"/>
  <c r="U100"/>
  <c r="AM100" s="1"/>
  <c r="U98"/>
  <c r="U96"/>
  <c r="AL94"/>
  <c r="M93"/>
  <c r="AC91"/>
  <c r="M90"/>
  <c r="AC88"/>
  <c r="AL86"/>
  <c r="M85"/>
  <c r="AC83"/>
  <c r="M82"/>
  <c r="AM82" s="1"/>
  <c r="AC80"/>
  <c r="AM80" s="1"/>
  <c r="AL78"/>
  <c r="M77"/>
  <c r="AC75"/>
  <c r="M74"/>
  <c r="AC72"/>
  <c r="AL70"/>
  <c r="M69"/>
  <c r="AM69" s="1"/>
  <c r="AC67"/>
  <c r="M66"/>
  <c r="AC64"/>
  <c r="AL62"/>
  <c r="M61"/>
  <c r="AC59"/>
  <c r="M58"/>
  <c r="AL56"/>
  <c r="AC55"/>
  <c r="M54"/>
  <c r="AL52"/>
  <c r="AC51"/>
  <c r="M50"/>
  <c r="AL48"/>
  <c r="AC47"/>
  <c r="M46"/>
  <c r="AM46" s="1"/>
  <c r="AL44"/>
  <c r="AC43"/>
  <c r="M42"/>
  <c r="AL40"/>
  <c r="AC39"/>
  <c r="M38"/>
  <c r="AL36"/>
  <c r="AC35"/>
  <c r="M34"/>
  <c r="AL32"/>
  <c r="AC31"/>
  <c r="M30"/>
  <c r="AL28"/>
  <c r="AC27"/>
  <c r="M26"/>
  <c r="AL24"/>
  <c r="AC23"/>
  <c r="M22"/>
  <c r="AL20"/>
  <c r="AC19"/>
  <c r="M18"/>
  <c r="AL16"/>
  <c r="AC15"/>
  <c r="M14"/>
  <c r="AM14" s="1"/>
  <c r="AL12"/>
  <c r="AQ105" i="46"/>
  <c r="AH104"/>
  <c r="R103"/>
  <c r="AQ101"/>
  <c r="AH100"/>
  <c r="R99"/>
  <c r="AQ97"/>
  <c r="AH96"/>
  <c r="R95"/>
  <c r="AQ93"/>
  <c r="AH92"/>
  <c r="AH90"/>
  <c r="R89"/>
  <c r="R87"/>
  <c r="AQ85"/>
  <c r="AH84"/>
  <c r="AH82"/>
  <c r="R81"/>
  <c r="R79"/>
  <c r="AQ77"/>
  <c r="AH76"/>
  <c r="AH74"/>
  <c r="R73"/>
  <c r="AQ71"/>
  <c r="AH70"/>
  <c r="R69"/>
  <c r="AQ67"/>
  <c r="AH66"/>
  <c r="R65"/>
  <c r="AQ63"/>
  <c r="AH62"/>
  <c r="R61"/>
  <c r="AQ59"/>
  <c r="AH58"/>
  <c r="R57"/>
  <c r="AQ55"/>
  <c r="AH54"/>
  <c r="R53"/>
  <c r="AQ51"/>
  <c r="AH50"/>
  <c r="R49"/>
  <c r="AQ47"/>
  <c r="AH46"/>
  <c r="R45"/>
  <c r="AQ43"/>
  <c r="AH42"/>
  <c r="R41"/>
  <c r="AQ39"/>
  <c r="AH38"/>
  <c r="R37"/>
  <c r="AQ35"/>
  <c r="AH34"/>
  <c r="R33"/>
  <c r="AQ31"/>
  <c r="AH30"/>
  <c r="R29"/>
  <c r="AQ27"/>
  <c r="AH26"/>
  <c r="Z25"/>
  <c r="AP23"/>
  <c r="Z21"/>
  <c r="AP19"/>
  <c r="Z17"/>
  <c r="AP15"/>
  <c r="Z14"/>
  <c r="Z10"/>
  <c r="Z6"/>
  <c r="Z102" i="41"/>
  <c r="Z98"/>
  <c r="Z94"/>
  <c r="Z90"/>
  <c r="Z86"/>
  <c r="Z82"/>
  <c r="Z78"/>
  <c r="Z74"/>
  <c r="Z70"/>
  <c r="Z66"/>
  <c r="Z62"/>
  <c r="Z58"/>
  <c r="Z54"/>
  <c r="Z50"/>
  <c r="Z46"/>
  <c r="Z42"/>
  <c r="Z38"/>
  <c r="Z34"/>
  <c r="Z30"/>
  <c r="Z26"/>
  <c r="Z22"/>
  <c r="Z18"/>
  <c r="Z14"/>
  <c r="Z10"/>
  <c r="Z6"/>
  <c r="Z102" i="45"/>
  <c r="Z98"/>
  <c r="Z94"/>
  <c r="Z90"/>
  <c r="Z86"/>
  <c r="Z82"/>
  <c r="Z78"/>
  <c r="Z74"/>
  <c r="Z70"/>
  <c r="Z66"/>
  <c r="Z62"/>
  <c r="Z58"/>
  <c r="Z55"/>
  <c r="AP51"/>
  <c r="AP47"/>
  <c r="AP43"/>
  <c r="AP39"/>
  <c r="AP35"/>
  <c r="AP31"/>
  <c r="AP27"/>
  <c r="AP23"/>
  <c r="AP19"/>
  <c r="AP15"/>
  <c r="AP11"/>
  <c r="AP7"/>
  <c r="AP104" i="44"/>
  <c r="Z100"/>
  <c r="Z96"/>
  <c r="Z92"/>
  <c r="Z88"/>
  <c r="Z84"/>
  <c r="Z80"/>
  <c r="Z76"/>
  <c r="Z72"/>
  <c r="Z68"/>
  <c r="Z64"/>
  <c r="Z60"/>
  <c r="Z56"/>
  <c r="AP52"/>
  <c r="AP48"/>
  <c r="AP44"/>
  <c r="AP40"/>
  <c r="AP36"/>
  <c r="AP32"/>
  <c r="AP28"/>
  <c r="AP24"/>
  <c r="AP20"/>
  <c r="AP16"/>
  <c r="AP12"/>
  <c r="AP8"/>
  <c r="AP104" i="42"/>
  <c r="AP102"/>
  <c r="AP100"/>
  <c r="AP98"/>
  <c r="AP96"/>
  <c r="AP94"/>
  <c r="AP92"/>
  <c r="AP90"/>
  <c r="AP88"/>
  <c r="AP86"/>
  <c r="AP84"/>
  <c r="AP82"/>
  <c r="AP80"/>
  <c r="AP78"/>
  <c r="AP76"/>
  <c r="AP74"/>
  <c r="AP72"/>
  <c r="AP70"/>
  <c r="AP68"/>
  <c r="AP66"/>
  <c r="AP64"/>
  <c r="AP62"/>
  <c r="AP60"/>
  <c r="AP58"/>
  <c r="AP56"/>
  <c r="AP54"/>
  <c r="AP52"/>
  <c r="AP50"/>
  <c r="AP48"/>
  <c r="AP46"/>
  <c r="AP44"/>
  <c r="AP42"/>
  <c r="AP40"/>
  <c r="AP38"/>
  <c r="Z36"/>
  <c r="Z34"/>
  <c r="Z32"/>
  <c r="Z30"/>
  <c r="Z28"/>
  <c r="Z26"/>
  <c r="Z24"/>
  <c r="Z22"/>
  <c r="Z20"/>
  <c r="Z18"/>
  <c r="Z16"/>
  <c r="Z14"/>
  <c r="Z12"/>
  <c r="Z10"/>
  <c r="Z8"/>
  <c r="Z6"/>
  <c r="Z104" i="43"/>
  <c r="Z102"/>
  <c r="Z100"/>
  <c r="Z98"/>
  <c r="Z96"/>
  <c r="Z94"/>
  <c r="Z92"/>
  <c r="Z90"/>
  <c r="AP88"/>
  <c r="Z86"/>
  <c r="AP84"/>
  <c r="Z82"/>
  <c r="AP80"/>
  <c r="Z78"/>
  <c r="Z76"/>
  <c r="Z74"/>
  <c r="Z72"/>
  <c r="Z70"/>
  <c r="Z68"/>
  <c r="Z66"/>
  <c r="Z64"/>
  <c r="Z62"/>
  <c r="Z60"/>
  <c r="Z58"/>
  <c r="Z56"/>
  <c r="Z54"/>
  <c r="Z52"/>
  <c r="Z50"/>
  <c r="Z48"/>
  <c r="Z46"/>
  <c r="Z44"/>
  <c r="Z42"/>
  <c r="Z40"/>
  <c r="Z38"/>
  <c r="Z36"/>
  <c r="Z34"/>
  <c r="Z32"/>
  <c r="Z30"/>
  <c r="Z28"/>
  <c r="Z26"/>
  <c r="Z24"/>
  <c r="Z22"/>
  <c r="Z20"/>
  <c r="Z18"/>
  <c r="Z16"/>
  <c r="Z14"/>
  <c r="Z12"/>
  <c r="Z10"/>
  <c r="Z8"/>
  <c r="Z6"/>
  <c r="G112" i="73"/>
  <c r="G117"/>
  <c r="M117" s="1"/>
  <c r="G122"/>
  <c r="G127"/>
  <c r="G134"/>
  <c r="G135" s="1"/>
  <c r="G140"/>
  <c r="M140" s="1"/>
  <c r="G146"/>
  <c r="G99"/>
  <c r="G104"/>
  <c r="G109"/>
  <c r="G114"/>
  <c r="G120"/>
  <c r="G125"/>
  <c r="G130"/>
  <c r="M130" s="1"/>
  <c r="G137"/>
  <c r="G143"/>
  <c r="G144" s="1"/>
  <c r="K145"/>
  <c r="G149"/>
  <c r="K150"/>
  <c r="AH97" i="54"/>
  <c r="AH81"/>
  <c r="Z104" i="40"/>
  <c r="Z102"/>
  <c r="Z100"/>
  <c r="Z98"/>
  <c r="Z96"/>
  <c r="Z94"/>
  <c r="Z92"/>
  <c r="Z90"/>
  <c r="Z88"/>
  <c r="Z86"/>
  <c r="Z84"/>
  <c r="Z82"/>
  <c r="Z80"/>
  <c r="Z78"/>
  <c r="AR78" s="1"/>
  <c r="Z76"/>
  <c r="Z74"/>
  <c r="AR74" s="1"/>
  <c r="Z72"/>
  <c r="Z70"/>
  <c r="Z68"/>
  <c r="Z66"/>
  <c r="Z64"/>
  <c r="U111" i="50"/>
  <c r="AK110"/>
  <c r="U109"/>
  <c r="AM109" s="1"/>
  <c r="AK108"/>
  <c r="U107"/>
  <c r="AK106"/>
  <c r="U105"/>
  <c r="AK104"/>
  <c r="AM104" s="1"/>
  <c r="U103"/>
  <c r="AM103" s="1"/>
  <c r="AK102"/>
  <c r="U101"/>
  <c r="AK100"/>
  <c r="M99"/>
  <c r="AL98"/>
  <c r="M98"/>
  <c r="AC97"/>
  <c r="AC96"/>
  <c r="M95"/>
  <c r="AL94"/>
  <c r="M94"/>
  <c r="AC93"/>
  <c r="AC92"/>
  <c r="M91"/>
  <c r="AL90"/>
  <c r="M90"/>
  <c r="AC89"/>
  <c r="AC88"/>
  <c r="M87"/>
  <c r="AL86"/>
  <c r="M86"/>
  <c r="AC85"/>
  <c r="AC84"/>
  <c r="M83"/>
  <c r="AL82"/>
  <c r="M82"/>
  <c r="AC81"/>
  <c r="AC80"/>
  <c r="M79"/>
  <c r="AL78"/>
  <c r="M78"/>
  <c r="AC77"/>
  <c r="AC76"/>
  <c r="M75"/>
  <c r="AL74"/>
  <c r="M74"/>
  <c r="AC73"/>
  <c r="AC72"/>
  <c r="M71"/>
  <c r="AL70"/>
  <c r="M70"/>
  <c r="AC69"/>
  <c r="AC68"/>
  <c r="M67"/>
  <c r="AL66"/>
  <c r="M66"/>
  <c r="AC65"/>
  <c r="AC64"/>
  <c r="M63"/>
  <c r="AL62"/>
  <c r="M62"/>
  <c r="U61"/>
  <c r="M61"/>
  <c r="AK59"/>
  <c r="AC59"/>
  <c r="U56"/>
  <c r="AL56"/>
  <c r="M56"/>
  <c r="AK54"/>
  <c r="AC54"/>
  <c r="U53"/>
  <c r="M53"/>
  <c r="AK51"/>
  <c r="AC51"/>
  <c r="U48"/>
  <c r="AL48"/>
  <c r="M48"/>
  <c r="AK46"/>
  <c r="AC46"/>
  <c r="U45"/>
  <c r="M45"/>
  <c r="AK43"/>
  <c r="AC43"/>
  <c r="U40"/>
  <c r="AL40"/>
  <c r="M40"/>
  <c r="AK38"/>
  <c r="AC38"/>
  <c r="U37"/>
  <c r="M37"/>
  <c r="AK35"/>
  <c r="AC35"/>
  <c r="U32"/>
  <c r="AL32"/>
  <c r="M32"/>
  <c r="AK30"/>
  <c r="AC30"/>
  <c r="U29"/>
  <c r="M29"/>
  <c r="AK27"/>
  <c r="AC27"/>
  <c r="U24"/>
  <c r="AL24"/>
  <c r="M24"/>
  <c r="AK22"/>
  <c r="AC22"/>
  <c r="U21"/>
  <c r="M21"/>
  <c r="AK19"/>
  <c r="AC19"/>
  <c r="U16"/>
  <c r="AL16"/>
  <c r="M16"/>
  <c r="AK14"/>
  <c r="AC14"/>
  <c r="U13"/>
  <c r="M13"/>
  <c r="U109" i="48"/>
  <c r="AL109"/>
  <c r="M109"/>
  <c r="AK107"/>
  <c r="AC107"/>
  <c r="U106"/>
  <c r="M106"/>
  <c r="AK104"/>
  <c r="AC104"/>
  <c r="U101"/>
  <c r="AL101"/>
  <c r="M101"/>
  <c r="AK99"/>
  <c r="AC99"/>
  <c r="U98"/>
  <c r="M98"/>
  <c r="AK96"/>
  <c r="AC96"/>
  <c r="U93"/>
  <c r="AL93"/>
  <c r="M93"/>
  <c r="AK91"/>
  <c r="AC91"/>
  <c r="U90"/>
  <c r="M90"/>
  <c r="AK88"/>
  <c r="AC88"/>
  <c r="U85"/>
  <c r="AL85"/>
  <c r="M85"/>
  <c r="AK83"/>
  <c r="AC83"/>
  <c r="U82"/>
  <c r="M82"/>
  <c r="AK80"/>
  <c r="AC80"/>
  <c r="U77"/>
  <c r="AL77"/>
  <c r="M77"/>
  <c r="AK75"/>
  <c r="AC75"/>
  <c r="U74"/>
  <c r="M74"/>
  <c r="AK72"/>
  <c r="AC72"/>
  <c r="U69"/>
  <c r="AL69"/>
  <c r="M69"/>
  <c r="AK67"/>
  <c r="AC67"/>
  <c r="U66"/>
  <c r="M66"/>
  <c r="AK64"/>
  <c r="AC64"/>
  <c r="U61"/>
  <c r="AL61"/>
  <c r="M61"/>
  <c r="AK59"/>
  <c r="AC59"/>
  <c r="U58"/>
  <c r="M58"/>
  <c r="AK56"/>
  <c r="AC56"/>
  <c r="U53"/>
  <c r="AL53"/>
  <c r="M53"/>
  <c r="AK51"/>
  <c r="AC51"/>
  <c r="U50"/>
  <c r="M50"/>
  <c r="AK48"/>
  <c r="AC48"/>
  <c r="U45"/>
  <c r="AL45"/>
  <c r="M45"/>
  <c r="AK43"/>
  <c r="AC43"/>
  <c r="U42"/>
  <c r="M42"/>
  <c r="AK40"/>
  <c r="AC40"/>
  <c r="U37"/>
  <c r="AL37"/>
  <c r="M37"/>
  <c r="AK35"/>
  <c r="AC35"/>
  <c r="U34"/>
  <c r="M34"/>
  <c r="AK32"/>
  <c r="AC32"/>
  <c r="U29"/>
  <c r="AL29"/>
  <c r="M29"/>
  <c r="AK27"/>
  <c r="AC27"/>
  <c r="U26"/>
  <c r="M26"/>
  <c r="AK24"/>
  <c r="AC24"/>
  <c r="U21"/>
  <c r="AL21"/>
  <c r="M21"/>
  <c r="AK19"/>
  <c r="AC19"/>
  <c r="U18"/>
  <c r="M18"/>
  <c r="AK16"/>
  <c r="AC16"/>
  <c r="U13"/>
  <c r="AL13"/>
  <c r="M13"/>
  <c r="U111" i="49"/>
  <c r="M111"/>
  <c r="AK109"/>
  <c r="AC109"/>
  <c r="U106"/>
  <c r="AL106"/>
  <c r="M106"/>
  <c r="AK104"/>
  <c r="AC104"/>
  <c r="U103"/>
  <c r="M103"/>
  <c r="AK101"/>
  <c r="AC101"/>
  <c r="U98"/>
  <c r="AL98"/>
  <c r="M98"/>
  <c r="AK96"/>
  <c r="AC96"/>
  <c r="U95"/>
  <c r="M95"/>
  <c r="AK93"/>
  <c r="AC93"/>
  <c r="U90"/>
  <c r="AL90"/>
  <c r="M90"/>
  <c r="AK88"/>
  <c r="AC88"/>
  <c r="U87"/>
  <c r="M87"/>
  <c r="AK85"/>
  <c r="AC85"/>
  <c r="U82"/>
  <c r="AL82"/>
  <c r="M82"/>
  <c r="AK80"/>
  <c r="AC80"/>
  <c r="U79"/>
  <c r="M79"/>
  <c r="AK77"/>
  <c r="AC77"/>
  <c r="R105" i="54"/>
  <c r="R104"/>
  <c r="R103"/>
  <c r="R102"/>
  <c r="R101"/>
  <c r="R100"/>
  <c r="R99"/>
  <c r="R98"/>
  <c r="R97"/>
  <c r="R96"/>
  <c r="R95"/>
  <c r="R94"/>
  <c r="R93"/>
  <c r="R92"/>
  <c r="R91"/>
  <c r="R90"/>
  <c r="R89"/>
  <c r="R88"/>
  <c r="R87"/>
  <c r="R86"/>
  <c r="R85"/>
  <c r="R84"/>
  <c r="R83"/>
  <c r="R82"/>
  <c r="R81"/>
  <c r="R80"/>
  <c r="R79"/>
  <c r="R78"/>
  <c r="R77"/>
  <c r="R76"/>
  <c r="R75"/>
  <c r="R74"/>
  <c r="R73"/>
  <c r="R72"/>
  <c r="R71"/>
  <c r="R70"/>
  <c r="R69"/>
  <c r="R68"/>
  <c r="R67"/>
  <c r="R66"/>
  <c r="R65"/>
  <c r="R64"/>
  <c r="R63"/>
  <c r="R62"/>
  <c r="R61"/>
  <c r="R60"/>
  <c r="R59"/>
  <c r="R58"/>
  <c r="R57"/>
  <c r="R56"/>
  <c r="R55"/>
  <c r="R54"/>
  <c r="R53"/>
  <c r="R52"/>
  <c r="R51"/>
  <c r="R50"/>
  <c r="R49"/>
  <c r="R48"/>
  <c r="R47"/>
  <c r="R46"/>
  <c r="R45"/>
  <c r="R44"/>
  <c r="R43"/>
  <c r="R42"/>
  <c r="R41"/>
  <c r="R40"/>
  <c r="R39"/>
  <c r="R38"/>
  <c r="R37"/>
  <c r="R36"/>
  <c r="R35"/>
  <c r="R34"/>
  <c r="R33"/>
  <c r="R32"/>
  <c r="R31"/>
  <c r="R30"/>
  <c r="R29"/>
  <c r="R28"/>
  <c r="R27"/>
  <c r="R26"/>
  <c r="R25"/>
  <c r="R24"/>
  <c r="R23"/>
  <c r="R22"/>
  <c r="R21"/>
  <c r="R20"/>
  <c r="R19"/>
  <c r="R18"/>
  <c r="R16"/>
  <c r="R15"/>
  <c r="R14"/>
  <c r="R13"/>
  <c r="R12"/>
  <c r="R11"/>
  <c r="R10"/>
  <c r="R9"/>
  <c r="R8"/>
  <c r="R7"/>
  <c r="R6"/>
  <c r="Z104"/>
  <c r="Z102"/>
  <c r="Z100"/>
  <c r="Z98"/>
  <c r="Z96"/>
  <c r="Z94"/>
  <c r="Z92"/>
  <c r="Z90"/>
  <c r="Z88"/>
  <c r="Z86"/>
  <c r="Z84"/>
  <c r="Z82"/>
  <c r="Z80"/>
  <c r="Z78"/>
  <c r="Z76"/>
  <c r="Z74"/>
  <c r="Z72"/>
  <c r="Z70"/>
  <c r="Z68"/>
  <c r="Z66"/>
  <c r="Z64"/>
  <c r="Z62"/>
  <c r="Z60"/>
  <c r="Z58"/>
  <c r="Z56"/>
  <c r="Z54"/>
  <c r="Z52"/>
  <c r="Z50"/>
  <c r="Z48"/>
  <c r="Z46"/>
  <c r="Z44"/>
  <c r="Z42"/>
  <c r="Z40"/>
  <c r="Z38"/>
  <c r="Z36"/>
  <c r="Z34"/>
  <c r="Z32"/>
  <c r="Z30"/>
  <c r="Z28"/>
  <c r="Z26"/>
  <c r="Z24"/>
  <c r="Z22"/>
  <c r="Z20"/>
  <c r="Z18"/>
  <c r="Z16"/>
  <c r="Z14"/>
  <c r="Z12"/>
  <c r="Z10"/>
  <c r="Z8"/>
  <c r="Z6"/>
  <c r="AP104" i="40"/>
  <c r="AP102"/>
  <c r="AP100"/>
  <c r="AP98"/>
  <c r="AP96"/>
  <c r="AP94"/>
  <c r="AP92"/>
  <c r="AP90"/>
  <c r="AP88"/>
  <c r="AP86"/>
  <c r="AP84"/>
  <c r="AR84" s="1"/>
  <c r="AP82"/>
  <c r="AP80"/>
  <c r="AP78"/>
  <c r="AP76"/>
  <c r="AP74"/>
  <c r="AP72"/>
  <c r="AP70"/>
  <c r="AP68"/>
  <c r="AP66"/>
  <c r="AP64"/>
  <c r="AK111" i="50"/>
  <c r="U110"/>
  <c r="AK109"/>
  <c r="U108"/>
  <c r="AK107"/>
  <c r="U106"/>
  <c r="AM106" s="1"/>
  <c r="AK105"/>
  <c r="U104"/>
  <c r="AK103"/>
  <c r="U102"/>
  <c r="AK101"/>
  <c r="U100"/>
  <c r="M100"/>
  <c r="AC99"/>
  <c r="AC98"/>
  <c r="M97"/>
  <c r="AL96"/>
  <c r="M96"/>
  <c r="AC95"/>
  <c r="AC94"/>
  <c r="M93"/>
  <c r="AL92"/>
  <c r="M92"/>
  <c r="AC91"/>
  <c r="AC90"/>
  <c r="M89"/>
  <c r="AL88"/>
  <c r="M88"/>
  <c r="AC87"/>
  <c r="AC86"/>
  <c r="M85"/>
  <c r="AL84"/>
  <c r="M84"/>
  <c r="AC83"/>
  <c r="AC82"/>
  <c r="M81"/>
  <c r="AL80"/>
  <c r="M80"/>
  <c r="AC79"/>
  <c r="AC78"/>
  <c r="M77"/>
  <c r="AL76"/>
  <c r="M76"/>
  <c r="AC75"/>
  <c r="AC74"/>
  <c r="M73"/>
  <c r="AL72"/>
  <c r="M72"/>
  <c r="AC71"/>
  <c r="AC70"/>
  <c r="M69"/>
  <c r="AL68"/>
  <c r="M68"/>
  <c r="AC67"/>
  <c r="AC66"/>
  <c r="M65"/>
  <c r="AL64"/>
  <c r="M64"/>
  <c r="AC63"/>
  <c r="AC62"/>
  <c r="U60"/>
  <c r="AL60"/>
  <c r="M60"/>
  <c r="AK58"/>
  <c r="AC58"/>
  <c r="U57"/>
  <c r="M57"/>
  <c r="AK55"/>
  <c r="AC55"/>
  <c r="U52"/>
  <c r="AL52"/>
  <c r="M52"/>
  <c r="AK50"/>
  <c r="AC50"/>
  <c r="U49"/>
  <c r="M49"/>
  <c r="AK47"/>
  <c r="AC47"/>
  <c r="U44"/>
  <c r="AL44"/>
  <c r="M44"/>
  <c r="AK42"/>
  <c r="AC42"/>
  <c r="U41"/>
  <c r="M41"/>
  <c r="AK39"/>
  <c r="AC39"/>
  <c r="U36"/>
  <c r="AL36"/>
  <c r="M36"/>
  <c r="AK34"/>
  <c r="AC34"/>
  <c r="U33"/>
  <c r="M33"/>
  <c r="AK31"/>
  <c r="AC31"/>
  <c r="U28"/>
  <c r="AL28"/>
  <c r="M28"/>
  <c r="AK26"/>
  <c r="AC26"/>
  <c r="U25"/>
  <c r="M25"/>
  <c r="AK23"/>
  <c r="AC23"/>
  <c r="U20"/>
  <c r="AL20"/>
  <c r="M20"/>
  <c r="AK18"/>
  <c r="AC18"/>
  <c r="U17"/>
  <c r="M17"/>
  <c r="AK15"/>
  <c r="AC15"/>
  <c r="U12"/>
  <c r="AL12"/>
  <c r="M12"/>
  <c r="AK111" i="48"/>
  <c r="AC111"/>
  <c r="U110"/>
  <c r="M110"/>
  <c r="AK108"/>
  <c r="AC108"/>
  <c r="U105"/>
  <c r="AL105"/>
  <c r="M105"/>
  <c r="AK103"/>
  <c r="AC103"/>
  <c r="U102"/>
  <c r="M102"/>
  <c r="AK100"/>
  <c r="AC100"/>
  <c r="U97"/>
  <c r="AL97"/>
  <c r="M97"/>
  <c r="AK95"/>
  <c r="AC95"/>
  <c r="U94"/>
  <c r="M94"/>
  <c r="AK92"/>
  <c r="AC92"/>
  <c r="U89"/>
  <c r="AL89"/>
  <c r="M89"/>
  <c r="AK87"/>
  <c r="AC87"/>
  <c r="U86"/>
  <c r="M86"/>
  <c r="AK84"/>
  <c r="AC84"/>
  <c r="U81"/>
  <c r="AL81"/>
  <c r="M81"/>
  <c r="AK79"/>
  <c r="AC79"/>
  <c r="U78"/>
  <c r="M78"/>
  <c r="AK76"/>
  <c r="AC76"/>
  <c r="U73"/>
  <c r="AL73"/>
  <c r="M73"/>
  <c r="AK71"/>
  <c r="AC71"/>
  <c r="U70"/>
  <c r="M70"/>
  <c r="AK68"/>
  <c r="AC68"/>
  <c r="U65"/>
  <c r="AL65"/>
  <c r="M65"/>
  <c r="AK63"/>
  <c r="AC63"/>
  <c r="U62"/>
  <c r="M62"/>
  <c r="AK60"/>
  <c r="AC60"/>
  <c r="U57"/>
  <c r="AL57"/>
  <c r="M57"/>
  <c r="AK55"/>
  <c r="AC55"/>
  <c r="U54"/>
  <c r="M54"/>
  <c r="AK52"/>
  <c r="AC52"/>
  <c r="U49"/>
  <c r="AL49"/>
  <c r="M49"/>
  <c r="AK47"/>
  <c r="AC47"/>
  <c r="U46"/>
  <c r="M46"/>
  <c r="AK44"/>
  <c r="AC44"/>
  <c r="U41"/>
  <c r="AL41"/>
  <c r="M41"/>
  <c r="AK39"/>
  <c r="AC39"/>
  <c r="U38"/>
  <c r="M38"/>
  <c r="AK36"/>
  <c r="AC36"/>
  <c r="U33"/>
  <c r="AL33"/>
  <c r="M33"/>
  <c r="AK31"/>
  <c r="AC31"/>
  <c r="U30"/>
  <c r="M30"/>
  <c r="AK28"/>
  <c r="AC28"/>
  <c r="U25"/>
  <c r="AL25"/>
  <c r="M25"/>
  <c r="AK23"/>
  <c r="AC23"/>
  <c r="U22"/>
  <c r="M22"/>
  <c r="AK20"/>
  <c r="AC20"/>
  <c r="U17"/>
  <c r="AL17"/>
  <c r="M17"/>
  <c r="AK15"/>
  <c r="AC15"/>
  <c r="U14"/>
  <c r="M14"/>
  <c r="AK12"/>
  <c r="AC12"/>
  <c r="U110" i="49"/>
  <c r="AL110"/>
  <c r="M110"/>
  <c r="AK108"/>
  <c r="AC108"/>
  <c r="U107"/>
  <c r="M107"/>
  <c r="AK105"/>
  <c r="AC105"/>
  <c r="U102"/>
  <c r="AL102"/>
  <c r="M102"/>
  <c r="AK100"/>
  <c r="AC100"/>
  <c r="U99"/>
  <c r="M99"/>
  <c r="AK97"/>
  <c r="AC97"/>
  <c r="U94"/>
  <c r="AL94"/>
  <c r="M94"/>
  <c r="AK92"/>
  <c r="AC92"/>
  <c r="U91"/>
  <c r="M91"/>
  <c r="AK89"/>
  <c r="AC89"/>
  <c r="U86"/>
  <c r="AL86"/>
  <c r="M86"/>
  <c r="AK84"/>
  <c r="AC84"/>
  <c r="U83"/>
  <c r="M83"/>
  <c r="AK81"/>
  <c r="AC81"/>
  <c r="U78"/>
  <c r="AL78"/>
  <c r="M78"/>
  <c r="AK76"/>
  <c r="AC76"/>
  <c r="Z105" i="54"/>
  <c r="Z103"/>
  <c r="Z101"/>
  <c r="Z99"/>
  <c r="Z97"/>
  <c r="Z95"/>
  <c r="Z93"/>
  <c r="Z91"/>
  <c r="Z89"/>
  <c r="Z87"/>
  <c r="Z85"/>
  <c r="Z83"/>
  <c r="Z81"/>
  <c r="Z79"/>
  <c r="Z77"/>
  <c r="Z75"/>
  <c r="Z73"/>
  <c r="Z71"/>
  <c r="Z69"/>
  <c r="Z67"/>
  <c r="Z65"/>
  <c r="Z63"/>
  <c r="Z61"/>
  <c r="Z59"/>
  <c r="Z57"/>
  <c r="Z55"/>
  <c r="Z53"/>
  <c r="Z51"/>
  <c r="Z49"/>
  <c r="Z47"/>
  <c r="Z45"/>
  <c r="Z43"/>
  <c r="Z41"/>
  <c r="Z39"/>
  <c r="Z37"/>
  <c r="Z35"/>
  <c r="Z33"/>
  <c r="Z31"/>
  <c r="Z29"/>
  <c r="Z27"/>
  <c r="Z25"/>
  <c r="Z23"/>
  <c r="Z21"/>
  <c r="Z19"/>
  <c r="Z17"/>
  <c r="Z15"/>
  <c r="Z13"/>
  <c r="Z11"/>
  <c r="Z9"/>
  <c r="Z7"/>
  <c r="AH105"/>
  <c r="AH101"/>
  <c r="AH95"/>
  <c r="AH91"/>
  <c r="AH87"/>
  <c r="AH77"/>
  <c r="AH73"/>
  <c r="AH69"/>
  <c r="AH63"/>
  <c r="AH59"/>
  <c r="AH53"/>
  <c r="AH49"/>
  <c r="AH43"/>
  <c r="AH39"/>
  <c r="AH31"/>
  <c r="AH27"/>
  <c r="AH23"/>
  <c r="AH15"/>
  <c r="AH11"/>
  <c r="AH7"/>
  <c r="AQ105"/>
  <c r="AQ104"/>
  <c r="AQ103"/>
  <c r="AQ102"/>
  <c r="AQ101"/>
  <c r="AQ100"/>
  <c r="AQ99"/>
  <c r="AQ98"/>
  <c r="AQ97"/>
  <c r="AQ96"/>
  <c r="AQ95"/>
  <c r="AQ94"/>
  <c r="AQ93"/>
  <c r="AQ92"/>
  <c r="AQ91"/>
  <c r="AQ90"/>
  <c r="AQ89"/>
  <c r="AQ88"/>
  <c r="AQ87"/>
  <c r="AQ86"/>
  <c r="AQ85"/>
  <c r="AQ84"/>
  <c r="AQ83"/>
  <c r="AQ82"/>
  <c r="AQ81"/>
  <c r="AQ80"/>
  <c r="AQ79"/>
  <c r="AQ78"/>
  <c r="AQ77"/>
  <c r="AQ76"/>
  <c r="AQ75"/>
  <c r="AQ74"/>
  <c r="AQ73"/>
  <c r="AQ72"/>
  <c r="AQ71"/>
  <c r="AQ70"/>
  <c r="AQ69"/>
  <c r="AQ68"/>
  <c r="AQ67"/>
  <c r="AQ66"/>
  <c r="AQ65"/>
  <c r="AQ64"/>
  <c r="AQ63"/>
  <c r="AQ62"/>
  <c r="AQ61"/>
  <c r="AQ60"/>
  <c r="AQ59"/>
  <c r="AQ58"/>
  <c r="AQ57"/>
  <c r="AQ56"/>
  <c r="AQ55"/>
  <c r="AQ54"/>
  <c r="AQ53"/>
  <c r="AQ52"/>
  <c r="AQ51"/>
  <c r="AQ50"/>
  <c r="AQ49"/>
  <c r="AQ48"/>
  <c r="AQ47"/>
  <c r="AQ46"/>
  <c r="AQ45"/>
  <c r="AQ44"/>
  <c r="AQ43"/>
  <c r="AQ42"/>
  <c r="AQ41"/>
  <c r="AQ40"/>
  <c r="AQ39"/>
  <c r="AQ38"/>
  <c r="AQ37"/>
  <c r="AQ36"/>
  <c r="AQ35"/>
  <c r="AQ34"/>
  <c r="AQ33"/>
  <c r="AQ32"/>
  <c r="AQ31"/>
  <c r="AQ30"/>
  <c r="AQ29"/>
  <c r="AQ28"/>
  <c r="AQ27"/>
  <c r="AQ26"/>
  <c r="AQ25"/>
  <c r="AQ24"/>
  <c r="AQ23"/>
  <c r="AQ22"/>
  <c r="AQ21"/>
  <c r="AQ20"/>
  <c r="AQ19"/>
  <c r="AQ18"/>
  <c r="AQ16"/>
  <c r="AQ15"/>
  <c r="AQ14"/>
  <c r="AQ13"/>
  <c r="AQ12"/>
  <c r="AQ11"/>
  <c r="AQ10"/>
  <c r="AQ9"/>
  <c r="AQ8"/>
  <c r="AQ7"/>
  <c r="AQ105" i="40"/>
  <c r="R105"/>
  <c r="AH104"/>
  <c r="AQ103"/>
  <c r="R103"/>
  <c r="AH102"/>
  <c r="AR102" s="1"/>
  <c r="AQ101"/>
  <c r="R101"/>
  <c r="AH100"/>
  <c r="AQ99"/>
  <c r="R99"/>
  <c r="AH98"/>
  <c r="AQ97"/>
  <c r="R97"/>
  <c r="AH96"/>
  <c r="AQ95"/>
  <c r="R95"/>
  <c r="AH94"/>
  <c r="AQ93"/>
  <c r="R93"/>
  <c r="AH92"/>
  <c r="AQ91"/>
  <c r="R91"/>
  <c r="AH90"/>
  <c r="AQ89"/>
  <c r="R89"/>
  <c r="AH88"/>
  <c r="AQ87"/>
  <c r="R87"/>
  <c r="AH86"/>
  <c r="AQ85"/>
  <c r="R85"/>
  <c r="AH84"/>
  <c r="AQ83"/>
  <c r="R83"/>
  <c r="AH82"/>
  <c r="AQ81"/>
  <c r="R81"/>
  <c r="AH80"/>
  <c r="AQ79"/>
  <c r="R79"/>
  <c r="AH78"/>
  <c r="AQ77"/>
  <c r="R77"/>
  <c r="AH76"/>
  <c r="AQ75"/>
  <c r="R75"/>
  <c r="AH74"/>
  <c r="AQ73"/>
  <c r="R73"/>
  <c r="AH72"/>
  <c r="AQ71"/>
  <c r="R71"/>
  <c r="AH70"/>
  <c r="AQ69"/>
  <c r="R69"/>
  <c r="AH68"/>
  <c r="AQ67"/>
  <c r="R67"/>
  <c r="AH66"/>
  <c r="AQ65"/>
  <c r="R65"/>
  <c r="AH64"/>
  <c r="AQ63"/>
  <c r="R63"/>
  <c r="AH62"/>
  <c r="AQ61"/>
  <c r="R61"/>
  <c r="AH60"/>
  <c r="AQ59"/>
  <c r="R59"/>
  <c r="AH58"/>
  <c r="AQ57"/>
  <c r="R57"/>
  <c r="AH56"/>
  <c r="AQ55"/>
  <c r="R55"/>
  <c r="AH54"/>
  <c r="AQ53"/>
  <c r="R53"/>
  <c r="AH52"/>
  <c r="AQ51"/>
  <c r="R51"/>
  <c r="AH50"/>
  <c r="AQ49"/>
  <c r="R49"/>
  <c r="AH48"/>
  <c r="AQ47"/>
  <c r="R47"/>
  <c r="AH46"/>
  <c r="AQ45"/>
  <c r="R45"/>
  <c r="AH44"/>
  <c r="AQ43"/>
  <c r="R43"/>
  <c r="AH42"/>
  <c r="AQ41"/>
  <c r="R41"/>
  <c r="AH40"/>
  <c r="AQ39"/>
  <c r="R39"/>
  <c r="AH38"/>
  <c r="AQ37"/>
  <c r="R37"/>
  <c r="AH36"/>
  <c r="AQ35"/>
  <c r="R35"/>
  <c r="AH34"/>
  <c r="AQ33"/>
  <c r="R33"/>
  <c r="AH32"/>
  <c r="AQ31"/>
  <c r="R31"/>
  <c r="AH30"/>
  <c r="AQ29"/>
  <c r="R29"/>
  <c r="AH28"/>
  <c r="AQ27"/>
  <c r="R27"/>
  <c r="AH26"/>
  <c r="AQ25"/>
  <c r="R25"/>
  <c r="AH24"/>
  <c r="AQ23"/>
  <c r="R23"/>
  <c r="AH22"/>
  <c r="AQ21"/>
  <c r="R21"/>
  <c r="AH20"/>
  <c r="AQ19"/>
  <c r="R19"/>
  <c r="AH18"/>
  <c r="AH16"/>
  <c r="AQ15"/>
  <c r="R15"/>
  <c r="AH14"/>
  <c r="AQ13"/>
  <c r="R13"/>
  <c r="AH12"/>
  <c r="AQ11"/>
  <c r="R11"/>
  <c r="AH10"/>
  <c r="AQ9"/>
  <c r="R9"/>
  <c r="AH8"/>
  <c r="AQ7"/>
  <c r="R7"/>
  <c r="AH6"/>
  <c r="AC111" i="50"/>
  <c r="AL110"/>
  <c r="M110"/>
  <c r="AM110" s="1"/>
  <c r="AC109"/>
  <c r="AL108"/>
  <c r="M108"/>
  <c r="AC107"/>
  <c r="AM107" s="1"/>
  <c r="AL106"/>
  <c r="M106"/>
  <c r="AC105"/>
  <c r="AL104"/>
  <c r="M104"/>
  <c r="AC103"/>
  <c r="AL102"/>
  <c r="M102"/>
  <c r="AC101"/>
  <c r="AL100"/>
  <c r="U99"/>
  <c r="U98"/>
  <c r="AK97"/>
  <c r="AK96"/>
  <c r="U95"/>
  <c r="U94"/>
  <c r="AK93"/>
  <c r="AK92"/>
  <c r="U91"/>
  <c r="U90"/>
  <c r="AK89"/>
  <c r="AK88"/>
  <c r="U87"/>
  <c r="U86"/>
  <c r="AK85"/>
  <c r="AK84"/>
  <c r="U83"/>
  <c r="U82"/>
  <c r="AK81"/>
  <c r="AK80"/>
  <c r="U79"/>
  <c r="U78"/>
  <c r="AK77"/>
  <c r="AK76"/>
  <c r="U75"/>
  <c r="U74"/>
  <c r="AK73"/>
  <c r="AK72"/>
  <c r="U71"/>
  <c r="U70"/>
  <c r="AK69"/>
  <c r="AK68"/>
  <c r="U67"/>
  <c r="U66"/>
  <c r="AK65"/>
  <c r="AK64"/>
  <c r="U63"/>
  <c r="U62"/>
  <c r="AK61"/>
  <c r="M75" i="49"/>
  <c r="AL74"/>
  <c r="M74"/>
  <c r="AC73"/>
  <c r="AC72"/>
  <c r="M71"/>
  <c r="AL70"/>
  <c r="M70"/>
  <c r="AC69"/>
  <c r="AC68"/>
  <c r="M67"/>
  <c r="AL66"/>
  <c r="M66"/>
  <c r="AC65"/>
  <c r="AC64"/>
  <c r="M63"/>
  <c r="AL62"/>
  <c r="M62"/>
  <c r="AC61"/>
  <c r="AC60"/>
  <c r="M59"/>
  <c r="AL58"/>
  <c r="M58"/>
  <c r="AC57"/>
  <c r="AC56"/>
  <c r="AC55"/>
  <c r="AC54"/>
  <c r="AC53"/>
  <c r="AC52"/>
  <c r="AC51"/>
  <c r="AC50"/>
  <c r="AC49"/>
  <c r="AC48"/>
  <c r="AC47"/>
  <c r="AC46"/>
  <c r="AC45"/>
  <c r="AC44"/>
  <c r="AC43"/>
  <c r="AC42"/>
  <c r="AC41"/>
  <c r="AC40"/>
  <c r="AC39"/>
  <c r="AC38"/>
  <c r="AC37"/>
  <c r="AC36"/>
  <c r="AC35"/>
  <c r="AC34"/>
  <c r="AC33"/>
  <c r="AC32"/>
  <c r="AC31"/>
  <c r="AC30"/>
  <c r="AC29"/>
  <c r="AC28"/>
  <c r="AC27"/>
  <c r="AC26"/>
  <c r="AC25"/>
  <c r="AC24"/>
  <c r="AC23"/>
  <c r="AC22"/>
  <c r="AC21"/>
  <c r="AC20"/>
  <c r="AC19"/>
  <c r="AC18"/>
  <c r="AC17"/>
  <c r="AC16"/>
  <c r="AC15"/>
  <c r="AC14"/>
  <c r="AC13"/>
  <c r="AC12"/>
  <c r="AC111" i="47"/>
  <c r="AC110"/>
  <c r="AC109"/>
  <c r="AC108"/>
  <c r="AC107"/>
  <c r="AC106"/>
  <c r="AM106" s="1"/>
  <c r="AC105"/>
  <c r="AC104"/>
  <c r="AC103"/>
  <c r="AC102"/>
  <c r="AC101"/>
  <c r="AC100"/>
  <c r="AC99"/>
  <c r="AC98"/>
  <c r="AC97"/>
  <c r="AC96"/>
  <c r="AL95"/>
  <c r="AK95"/>
  <c r="U94"/>
  <c r="U93"/>
  <c r="AK92"/>
  <c r="AL91"/>
  <c r="AK91"/>
  <c r="U90"/>
  <c r="U89"/>
  <c r="AK88"/>
  <c r="AL87"/>
  <c r="AK87"/>
  <c r="U86"/>
  <c r="AM86" s="1"/>
  <c r="U85"/>
  <c r="AK84"/>
  <c r="AL83"/>
  <c r="AK83"/>
  <c r="U82"/>
  <c r="U81"/>
  <c r="AK80"/>
  <c r="AL79"/>
  <c r="AK79"/>
  <c r="U78"/>
  <c r="U77"/>
  <c r="AK76"/>
  <c r="AL75"/>
  <c r="AK75"/>
  <c r="U74"/>
  <c r="U73"/>
  <c r="AM73" s="1"/>
  <c r="AK72"/>
  <c r="AL71"/>
  <c r="AK71"/>
  <c r="U70"/>
  <c r="U69"/>
  <c r="AK68"/>
  <c r="AL67"/>
  <c r="AK67"/>
  <c r="U66"/>
  <c r="U65"/>
  <c r="AK64"/>
  <c r="AL63"/>
  <c r="AK63"/>
  <c r="U62"/>
  <c r="U61"/>
  <c r="AK60"/>
  <c r="AL59"/>
  <c r="AK59"/>
  <c r="U58"/>
  <c r="AK57"/>
  <c r="U56"/>
  <c r="AK55"/>
  <c r="U54"/>
  <c r="AK53"/>
  <c r="AM53" s="1"/>
  <c r="U52"/>
  <c r="AK51"/>
  <c r="U50"/>
  <c r="AK49"/>
  <c r="U48"/>
  <c r="AK47"/>
  <c r="U46"/>
  <c r="AK45"/>
  <c r="U44"/>
  <c r="AK43"/>
  <c r="U42"/>
  <c r="AK41"/>
  <c r="U40"/>
  <c r="AK39"/>
  <c r="U38"/>
  <c r="AK37"/>
  <c r="AM37" s="1"/>
  <c r="U36"/>
  <c r="AK35"/>
  <c r="U34"/>
  <c r="AK33"/>
  <c r="U32"/>
  <c r="AK31"/>
  <c r="U30"/>
  <c r="AK29"/>
  <c r="U28"/>
  <c r="AK27"/>
  <c r="U26"/>
  <c r="AK25"/>
  <c r="U24"/>
  <c r="AK23"/>
  <c r="U22"/>
  <c r="AK21"/>
  <c r="U20"/>
  <c r="AK19"/>
  <c r="U18"/>
  <c r="AK17"/>
  <c r="U16"/>
  <c r="AK15"/>
  <c r="U14"/>
  <c r="AK13"/>
  <c r="U12"/>
  <c r="Z105" i="46"/>
  <c r="AP104"/>
  <c r="Z103"/>
  <c r="AP102"/>
  <c r="Z101"/>
  <c r="AP100"/>
  <c r="Z99"/>
  <c r="AP98"/>
  <c r="Z97"/>
  <c r="AP96"/>
  <c r="Z95"/>
  <c r="AP94"/>
  <c r="AP92"/>
  <c r="AH91"/>
  <c r="Z91"/>
  <c r="AQ90"/>
  <c r="R90"/>
  <c r="AP88"/>
  <c r="AH87"/>
  <c r="Z87"/>
  <c r="AQ86"/>
  <c r="R86"/>
  <c r="AP84"/>
  <c r="AH83"/>
  <c r="Z83"/>
  <c r="AQ82"/>
  <c r="R82"/>
  <c r="AP80"/>
  <c r="AH79"/>
  <c r="Z79"/>
  <c r="AQ78"/>
  <c r="R78"/>
  <c r="AP76"/>
  <c r="AH75"/>
  <c r="AC61" i="50"/>
  <c r="AC60"/>
  <c r="M59"/>
  <c r="AL58"/>
  <c r="M58"/>
  <c r="AC57"/>
  <c r="AC56"/>
  <c r="M55"/>
  <c r="AL54"/>
  <c r="M54"/>
  <c r="AC53"/>
  <c r="AC52"/>
  <c r="M51"/>
  <c r="AL50"/>
  <c r="M50"/>
  <c r="AC49"/>
  <c r="AC48"/>
  <c r="M47"/>
  <c r="AL46"/>
  <c r="M46"/>
  <c r="AC45"/>
  <c r="AC44"/>
  <c r="M43"/>
  <c r="AL42"/>
  <c r="M42"/>
  <c r="AC41"/>
  <c r="AC40"/>
  <c r="M39"/>
  <c r="AL38"/>
  <c r="M38"/>
  <c r="AC37"/>
  <c r="AC36"/>
  <c r="M35"/>
  <c r="AL34"/>
  <c r="M34"/>
  <c r="AC33"/>
  <c r="AC32"/>
  <c r="M31"/>
  <c r="AL30"/>
  <c r="M30"/>
  <c r="AC29"/>
  <c r="AC28"/>
  <c r="M27"/>
  <c r="AL26"/>
  <c r="M26"/>
  <c r="AC25"/>
  <c r="AC24"/>
  <c r="AL22"/>
  <c r="M22"/>
  <c r="AC21"/>
  <c r="AC20"/>
  <c r="M19"/>
  <c r="AL18"/>
  <c r="M18"/>
  <c r="AC17"/>
  <c r="AC16"/>
  <c r="M15"/>
  <c r="AL14"/>
  <c r="M14"/>
  <c r="AC13"/>
  <c r="AC12"/>
  <c r="AL111" i="48"/>
  <c r="M111"/>
  <c r="AC110"/>
  <c r="AC109"/>
  <c r="M108"/>
  <c r="AL107"/>
  <c r="M107"/>
  <c r="AC106"/>
  <c r="AC105"/>
  <c r="M104"/>
  <c r="AL103"/>
  <c r="M103"/>
  <c r="AC102"/>
  <c r="AC101"/>
  <c r="M100"/>
  <c r="AL99"/>
  <c r="M99"/>
  <c r="AC98"/>
  <c r="AC97"/>
  <c r="M96"/>
  <c r="AL95"/>
  <c r="M95"/>
  <c r="AC94"/>
  <c r="AC93"/>
  <c r="M92"/>
  <c r="AL91"/>
  <c r="M91"/>
  <c r="AC90"/>
  <c r="AC89"/>
  <c r="M88"/>
  <c r="AL87"/>
  <c r="M87"/>
  <c r="AC86"/>
  <c r="AC85"/>
  <c r="M84"/>
  <c r="AL83"/>
  <c r="M83"/>
  <c r="AC82"/>
  <c r="AC81"/>
  <c r="M80"/>
  <c r="AL79"/>
  <c r="M79"/>
  <c r="AC78"/>
  <c r="AC77"/>
  <c r="M76"/>
  <c r="AL75"/>
  <c r="M75"/>
  <c r="AC74"/>
  <c r="AC73"/>
  <c r="M72"/>
  <c r="AL71"/>
  <c r="M71"/>
  <c r="AC70"/>
  <c r="AC69"/>
  <c r="M68"/>
  <c r="AL67"/>
  <c r="M67"/>
  <c r="AC66"/>
  <c r="AC65"/>
  <c r="M64"/>
  <c r="AL63"/>
  <c r="M63"/>
  <c r="AC62"/>
  <c r="AC61"/>
  <c r="M60"/>
  <c r="AL59"/>
  <c r="M59"/>
  <c r="AC58"/>
  <c r="AC57"/>
  <c r="M56"/>
  <c r="AL55"/>
  <c r="M55"/>
  <c r="AC54"/>
  <c r="AC53"/>
  <c r="M52"/>
  <c r="AL51"/>
  <c r="M51"/>
  <c r="AC50"/>
  <c r="AC49"/>
  <c r="M48"/>
  <c r="AL47"/>
  <c r="M47"/>
  <c r="AC46"/>
  <c r="AC45"/>
  <c r="M44"/>
  <c r="AL43"/>
  <c r="M43"/>
  <c r="AC42"/>
  <c r="AC41"/>
  <c r="M40"/>
  <c r="AL39"/>
  <c r="M39"/>
  <c r="AC38"/>
  <c r="AC37"/>
  <c r="M36"/>
  <c r="AL35"/>
  <c r="M35"/>
  <c r="AC34"/>
  <c r="AC33"/>
  <c r="M32"/>
  <c r="AL31"/>
  <c r="M31"/>
  <c r="AC30"/>
  <c r="AC29"/>
  <c r="M28"/>
  <c r="AL27"/>
  <c r="M27"/>
  <c r="AC26"/>
  <c r="AC25"/>
  <c r="M24"/>
  <c r="AC22"/>
  <c r="AC21"/>
  <c r="M20"/>
  <c r="AL19"/>
  <c r="M19"/>
  <c r="AC18"/>
  <c r="AC17"/>
  <c r="M16"/>
  <c r="AL15"/>
  <c r="M15"/>
  <c r="AC14"/>
  <c r="AC13"/>
  <c r="M12"/>
  <c r="AC111" i="49"/>
  <c r="AC110"/>
  <c r="M109"/>
  <c r="AL108"/>
  <c r="M108"/>
  <c r="AC107"/>
  <c r="AC106"/>
  <c r="M105"/>
  <c r="AL104"/>
  <c r="M104"/>
  <c r="AC103"/>
  <c r="AC102"/>
  <c r="M101"/>
  <c r="AL100"/>
  <c r="M100"/>
  <c r="AC99"/>
  <c r="AC98"/>
  <c r="M97"/>
  <c r="AL96"/>
  <c r="M96"/>
  <c r="AC95"/>
  <c r="AC94"/>
  <c r="M93"/>
  <c r="AL92"/>
  <c r="M92"/>
  <c r="AC91"/>
  <c r="AC90"/>
  <c r="M89"/>
  <c r="AL88"/>
  <c r="M88"/>
  <c r="AC87"/>
  <c r="AC86"/>
  <c r="M85"/>
  <c r="AL84"/>
  <c r="M84"/>
  <c r="AC83"/>
  <c r="AC82"/>
  <c r="M81"/>
  <c r="AL80"/>
  <c r="M80"/>
  <c r="AC79"/>
  <c r="AC78"/>
  <c r="M77"/>
  <c r="AL76"/>
  <c r="M76"/>
  <c r="AC75"/>
  <c r="AC74"/>
  <c r="M73"/>
  <c r="AL72"/>
  <c r="M72"/>
  <c r="AC71"/>
  <c r="AC70"/>
  <c r="M69"/>
  <c r="AL68"/>
  <c r="M68"/>
  <c r="AC67"/>
  <c r="AC66"/>
  <c r="M65"/>
  <c r="AL64"/>
  <c r="M64"/>
  <c r="AC63"/>
  <c r="AC62"/>
  <c r="M61"/>
  <c r="AL60"/>
  <c r="M60"/>
  <c r="AC59"/>
  <c r="AC58"/>
  <c r="M57"/>
  <c r="AL56"/>
  <c r="M56"/>
  <c r="AL55"/>
  <c r="M55"/>
  <c r="AL54"/>
  <c r="M54"/>
  <c r="AL53"/>
  <c r="M53"/>
  <c r="AL52"/>
  <c r="M52"/>
  <c r="AL51"/>
  <c r="M51"/>
  <c r="AL50"/>
  <c r="M50"/>
  <c r="AL49"/>
  <c r="M49"/>
  <c r="AL48"/>
  <c r="M48"/>
  <c r="AL47"/>
  <c r="M47"/>
  <c r="AL46"/>
  <c r="M46"/>
  <c r="AL45"/>
  <c r="M45"/>
  <c r="AL44"/>
  <c r="M44"/>
  <c r="AL43"/>
  <c r="M43"/>
  <c r="AL42"/>
  <c r="M42"/>
  <c r="AL41"/>
  <c r="M41"/>
  <c r="AL40"/>
  <c r="M40"/>
  <c r="AL39"/>
  <c r="M39"/>
  <c r="AL38"/>
  <c r="M38"/>
  <c r="AL37"/>
  <c r="M37"/>
  <c r="AL36"/>
  <c r="M36"/>
  <c r="AL35"/>
  <c r="M35"/>
  <c r="AL34"/>
  <c r="M34"/>
  <c r="AL33"/>
  <c r="M33"/>
  <c r="AL32"/>
  <c r="M32"/>
  <c r="AL31"/>
  <c r="M31"/>
  <c r="AL30"/>
  <c r="M30"/>
  <c r="AL29"/>
  <c r="M29"/>
  <c r="AL28"/>
  <c r="M28"/>
  <c r="AL27"/>
  <c r="M27"/>
  <c r="AL26"/>
  <c r="M26"/>
  <c r="AL25"/>
  <c r="M25"/>
  <c r="AL24"/>
  <c r="M24"/>
  <c r="AL22"/>
  <c r="M22"/>
  <c r="AL21"/>
  <c r="M21"/>
  <c r="AL20"/>
  <c r="M20"/>
  <c r="AL19"/>
  <c r="M19"/>
  <c r="AL18"/>
  <c r="M18"/>
  <c r="AL17"/>
  <c r="M17"/>
  <c r="AL16"/>
  <c r="M16"/>
  <c r="AL15"/>
  <c r="M15"/>
  <c r="AL14"/>
  <c r="M14"/>
  <c r="AL13"/>
  <c r="M13"/>
  <c r="AL12"/>
  <c r="M12"/>
  <c r="AL111" i="47"/>
  <c r="M111"/>
  <c r="AL110"/>
  <c r="M110"/>
  <c r="AL109"/>
  <c r="M109"/>
  <c r="AL108"/>
  <c r="M108"/>
  <c r="AL107"/>
  <c r="M107"/>
  <c r="AL106"/>
  <c r="M106"/>
  <c r="AL105"/>
  <c r="M105"/>
  <c r="AL104"/>
  <c r="M104"/>
  <c r="AL103"/>
  <c r="M103"/>
  <c r="AL102"/>
  <c r="M102"/>
  <c r="AL101"/>
  <c r="M101"/>
  <c r="AL100"/>
  <c r="M100"/>
  <c r="AL99"/>
  <c r="M99"/>
  <c r="AL98"/>
  <c r="M98"/>
  <c r="AL97"/>
  <c r="M97"/>
  <c r="AL96"/>
  <c r="M96"/>
  <c r="U95"/>
  <c r="AK94"/>
  <c r="AL93"/>
  <c r="AK93"/>
  <c r="U92"/>
  <c r="U91"/>
  <c r="AK90"/>
  <c r="AL89"/>
  <c r="AK89"/>
  <c r="U88"/>
  <c r="U87"/>
  <c r="AK86"/>
  <c r="AL85"/>
  <c r="AK85"/>
  <c r="U84"/>
  <c r="U83"/>
  <c r="AK82"/>
  <c r="AL81"/>
  <c r="AK81"/>
  <c r="U80"/>
  <c r="U79"/>
  <c r="AK78"/>
  <c r="AL77"/>
  <c r="AK77"/>
  <c r="U76"/>
  <c r="U75"/>
  <c r="AK74"/>
  <c r="AL73"/>
  <c r="AK73"/>
  <c r="U72"/>
  <c r="U71"/>
  <c r="AK70"/>
  <c r="AL69"/>
  <c r="AK69"/>
  <c r="U68"/>
  <c r="U67"/>
  <c r="AK66"/>
  <c r="AL65"/>
  <c r="AK65"/>
  <c r="U64"/>
  <c r="U63"/>
  <c r="AK62"/>
  <c r="AL61"/>
  <c r="AK61"/>
  <c r="U60"/>
  <c r="U59"/>
  <c r="AK58"/>
  <c r="U57"/>
  <c r="AK56"/>
  <c r="U55"/>
  <c r="AM55" s="1"/>
  <c r="AK54"/>
  <c r="U53"/>
  <c r="AK52"/>
  <c r="U51"/>
  <c r="AK50"/>
  <c r="U49"/>
  <c r="AK48"/>
  <c r="U47"/>
  <c r="AK46"/>
  <c r="U45"/>
  <c r="AK44"/>
  <c r="U43"/>
  <c r="AK42"/>
  <c r="U41"/>
  <c r="AK40"/>
  <c r="AM40" s="1"/>
  <c r="U39"/>
  <c r="AM39" s="1"/>
  <c r="AK38"/>
  <c r="U37"/>
  <c r="AK36"/>
  <c r="U35"/>
  <c r="AK34"/>
  <c r="U33"/>
  <c r="AK32"/>
  <c r="U31"/>
  <c r="AK30"/>
  <c r="U29"/>
  <c r="AK28"/>
  <c r="U27"/>
  <c r="AK26"/>
  <c r="U25"/>
  <c r="AK24"/>
  <c r="U23"/>
  <c r="AK22"/>
  <c r="U21"/>
  <c r="AK20"/>
  <c r="U19"/>
  <c r="AK18"/>
  <c r="U17"/>
  <c r="AK16"/>
  <c r="U15"/>
  <c r="AK14"/>
  <c r="U13"/>
  <c r="AK12"/>
  <c r="AP105" i="46"/>
  <c r="Z104"/>
  <c r="AP103"/>
  <c r="Z102"/>
  <c r="AP101"/>
  <c r="Z100"/>
  <c r="AP99"/>
  <c r="Z98"/>
  <c r="AP97"/>
  <c r="Z96"/>
  <c r="AP95"/>
  <c r="Z94"/>
  <c r="AR94" s="1"/>
  <c r="AH93"/>
  <c r="Z93"/>
  <c r="AQ92"/>
  <c r="R92"/>
  <c r="AP90"/>
  <c r="AH89"/>
  <c r="Z89"/>
  <c r="AQ88"/>
  <c r="R88"/>
  <c r="AP86"/>
  <c r="AH85"/>
  <c r="Z85"/>
  <c r="AQ84"/>
  <c r="R84"/>
  <c r="AP82"/>
  <c r="AH81"/>
  <c r="AR81" s="1"/>
  <c r="Z81"/>
  <c r="AQ80"/>
  <c r="R80"/>
  <c r="AP78"/>
  <c r="AH77"/>
  <c r="Z77"/>
  <c r="AQ76"/>
  <c r="R76"/>
  <c r="U75" i="49"/>
  <c r="U74"/>
  <c r="AK73"/>
  <c r="AK72"/>
  <c r="U71"/>
  <c r="U70"/>
  <c r="AK69"/>
  <c r="AK68"/>
  <c r="U67"/>
  <c r="U66"/>
  <c r="AK65"/>
  <c r="AK64"/>
  <c r="U63"/>
  <c r="U62"/>
  <c r="AK61"/>
  <c r="AK60"/>
  <c r="U59"/>
  <c r="U58"/>
  <c r="AK57"/>
  <c r="AK56"/>
  <c r="AK55"/>
  <c r="AK54"/>
  <c r="AK53"/>
  <c r="AK52"/>
  <c r="AK51"/>
  <c r="AK50"/>
  <c r="AK49"/>
  <c r="AK48"/>
  <c r="AK47"/>
  <c r="AK46"/>
  <c r="AK45"/>
  <c r="AK44"/>
  <c r="AK43"/>
  <c r="AK42"/>
  <c r="AK41"/>
  <c r="AK40"/>
  <c r="AK39"/>
  <c r="AK38"/>
  <c r="AK37"/>
  <c r="AK36"/>
  <c r="AK35"/>
  <c r="AK34"/>
  <c r="AK33"/>
  <c r="AK32"/>
  <c r="AK31"/>
  <c r="AK30"/>
  <c r="AK29"/>
  <c r="AK28"/>
  <c r="AK27"/>
  <c r="AK26"/>
  <c r="AK25"/>
  <c r="AK24"/>
  <c r="AK23"/>
  <c r="AK22"/>
  <c r="AK21"/>
  <c r="AK20"/>
  <c r="AK19"/>
  <c r="AK18"/>
  <c r="AK17"/>
  <c r="AK16"/>
  <c r="AK15"/>
  <c r="AK14"/>
  <c r="AK13"/>
  <c r="AK12"/>
  <c r="AM12" s="1"/>
  <c r="AK111" i="47"/>
  <c r="AK110"/>
  <c r="AK109"/>
  <c r="AK108"/>
  <c r="AK107"/>
  <c r="AK106"/>
  <c r="AK105"/>
  <c r="AK104"/>
  <c r="AM104" s="1"/>
  <c r="AK103"/>
  <c r="AK102"/>
  <c r="AK101"/>
  <c r="AK100"/>
  <c r="AK99"/>
  <c r="AK98"/>
  <c r="AK97"/>
  <c r="AK96"/>
  <c r="AM96" s="1"/>
  <c r="M95"/>
  <c r="AC94"/>
  <c r="AC93"/>
  <c r="AL92"/>
  <c r="M92"/>
  <c r="M91"/>
  <c r="AC90"/>
  <c r="AC89"/>
  <c r="AL88"/>
  <c r="M88"/>
  <c r="M87"/>
  <c r="AC86"/>
  <c r="AC85"/>
  <c r="AL84"/>
  <c r="M84"/>
  <c r="M83"/>
  <c r="AM83" s="1"/>
  <c r="AC82"/>
  <c r="AC81"/>
  <c r="AL80"/>
  <c r="M80"/>
  <c r="M79"/>
  <c r="AM79" s="1"/>
  <c r="AC78"/>
  <c r="AC77"/>
  <c r="AL76"/>
  <c r="M76"/>
  <c r="M75"/>
  <c r="AC74"/>
  <c r="AC73"/>
  <c r="AL72"/>
  <c r="M72"/>
  <c r="M71"/>
  <c r="AC70"/>
  <c r="AM70" s="1"/>
  <c r="AC69"/>
  <c r="AL68"/>
  <c r="M68"/>
  <c r="M67"/>
  <c r="AC66"/>
  <c r="AC65"/>
  <c r="AL64"/>
  <c r="M64"/>
  <c r="AM64" s="1"/>
  <c r="M63"/>
  <c r="AC62"/>
  <c r="AC61"/>
  <c r="AL60"/>
  <c r="M60"/>
  <c r="M59"/>
  <c r="AC58"/>
  <c r="AL57"/>
  <c r="M57"/>
  <c r="AM57" s="1"/>
  <c r="AC56"/>
  <c r="AL55"/>
  <c r="M55"/>
  <c r="AC54"/>
  <c r="AM54" s="1"/>
  <c r="AL53"/>
  <c r="M53"/>
  <c r="AC52"/>
  <c r="AL51"/>
  <c r="M51"/>
  <c r="AC50"/>
  <c r="AL49"/>
  <c r="M49"/>
  <c r="AC48"/>
  <c r="AL47"/>
  <c r="M47"/>
  <c r="AM47" s="1"/>
  <c r="AC46"/>
  <c r="AL45"/>
  <c r="M45"/>
  <c r="AC44"/>
  <c r="AL43"/>
  <c r="M43"/>
  <c r="AC42"/>
  <c r="AL41"/>
  <c r="M41"/>
  <c r="AM41" s="1"/>
  <c r="AC40"/>
  <c r="AL39"/>
  <c r="M39"/>
  <c r="AC38"/>
  <c r="AL37"/>
  <c r="M37"/>
  <c r="AC36"/>
  <c r="AM36" s="1"/>
  <c r="AL35"/>
  <c r="M35"/>
  <c r="AC34"/>
  <c r="AL33"/>
  <c r="M33"/>
  <c r="AC32"/>
  <c r="AL31"/>
  <c r="M31"/>
  <c r="AM31" s="1"/>
  <c r="AC30"/>
  <c r="AM30" s="1"/>
  <c r="AL29"/>
  <c r="M29"/>
  <c r="AC28"/>
  <c r="AL27"/>
  <c r="M27"/>
  <c r="AC26"/>
  <c r="AL25"/>
  <c r="M25"/>
  <c r="AM25" s="1"/>
  <c r="AC24"/>
  <c r="AC22"/>
  <c r="AL21"/>
  <c r="M21"/>
  <c r="AC20"/>
  <c r="AL19"/>
  <c r="M19"/>
  <c r="AM19" s="1"/>
  <c r="AC18"/>
  <c r="AL17"/>
  <c r="M17"/>
  <c r="AC16"/>
  <c r="AL15"/>
  <c r="M15"/>
  <c r="AC14"/>
  <c r="AL13"/>
  <c r="M13"/>
  <c r="AC12"/>
  <c r="AH105" i="46"/>
  <c r="AQ104"/>
  <c r="R104"/>
  <c r="AH103"/>
  <c r="AQ102"/>
  <c r="R102"/>
  <c r="AH101"/>
  <c r="AQ100"/>
  <c r="R100"/>
  <c r="AH99"/>
  <c r="AQ98"/>
  <c r="R98"/>
  <c r="AH97"/>
  <c r="AQ96"/>
  <c r="R96"/>
  <c r="AH95"/>
  <c r="AQ94"/>
  <c r="R94"/>
  <c r="AQ91"/>
  <c r="AQ87"/>
  <c r="AQ83"/>
  <c r="AQ79"/>
  <c r="AQ75"/>
  <c r="AP93"/>
  <c r="Z92"/>
  <c r="AP91"/>
  <c r="Z90"/>
  <c r="AP89"/>
  <c r="Z88"/>
  <c r="AP87"/>
  <c r="Z86"/>
  <c r="AP85"/>
  <c r="Z84"/>
  <c r="AP83"/>
  <c r="Z82"/>
  <c r="AP81"/>
  <c r="Z80"/>
  <c r="AP79"/>
  <c r="Z78"/>
  <c r="AP77"/>
  <c r="Z76"/>
  <c r="AP75"/>
  <c r="Z74"/>
  <c r="AR74" s="1"/>
  <c r="AP73"/>
  <c r="Z72"/>
  <c r="AP71"/>
  <c r="AR71" s="1"/>
  <c r="Z70"/>
  <c r="AP69"/>
  <c r="Z68"/>
  <c r="AP67"/>
  <c r="Z66"/>
  <c r="AP65"/>
  <c r="Z64"/>
  <c r="AP63"/>
  <c r="Z62"/>
  <c r="AP61"/>
  <c r="Z60"/>
  <c r="AP59"/>
  <c r="Z58"/>
  <c r="AP57"/>
  <c r="Z56"/>
  <c r="AP55"/>
  <c r="Z54"/>
  <c r="AP53"/>
  <c r="Z52"/>
  <c r="AP51"/>
  <c r="Z50"/>
  <c r="AP49"/>
  <c r="Z48"/>
  <c r="AP47"/>
  <c r="Z46"/>
  <c r="AP45"/>
  <c r="Z44"/>
  <c r="AP43"/>
  <c r="Z42"/>
  <c r="AP41"/>
  <c r="Z40"/>
  <c r="AP39"/>
  <c r="Z38"/>
  <c r="AP37"/>
  <c r="Z36"/>
  <c r="AP35"/>
  <c r="Z34"/>
  <c r="AP33"/>
  <c r="Z32"/>
  <c r="AP31"/>
  <c r="Z30"/>
  <c r="AP29"/>
  <c r="Z28"/>
  <c r="AP27"/>
  <c r="Z26"/>
  <c r="AP25"/>
  <c r="R25"/>
  <c r="AH24"/>
  <c r="AH23"/>
  <c r="R22"/>
  <c r="AQ21"/>
  <c r="R21"/>
  <c r="AH20"/>
  <c r="AH19"/>
  <c r="R18"/>
  <c r="AH16"/>
  <c r="AH15"/>
  <c r="R14"/>
  <c r="AQ13"/>
  <c r="R13"/>
  <c r="AH12"/>
  <c r="AH11"/>
  <c r="R10"/>
  <c r="AQ9"/>
  <c r="R9"/>
  <c r="AQ8"/>
  <c r="R8"/>
  <c r="AQ7"/>
  <c r="R7"/>
  <c r="AQ6"/>
  <c r="R6"/>
  <c r="AQ105" i="41"/>
  <c r="R105"/>
  <c r="AQ104"/>
  <c r="R104"/>
  <c r="AQ103"/>
  <c r="R103"/>
  <c r="AQ102"/>
  <c r="R102"/>
  <c r="AQ101"/>
  <c r="R101"/>
  <c r="AQ100"/>
  <c r="R100"/>
  <c r="AQ99"/>
  <c r="R99"/>
  <c r="AQ98"/>
  <c r="R98"/>
  <c r="AQ97"/>
  <c r="R97"/>
  <c r="AQ96"/>
  <c r="R96"/>
  <c r="AQ95"/>
  <c r="R95"/>
  <c r="AQ94"/>
  <c r="R94"/>
  <c r="AQ93"/>
  <c r="R93"/>
  <c r="AQ92"/>
  <c r="R92"/>
  <c r="AQ91"/>
  <c r="R91"/>
  <c r="AQ90"/>
  <c r="R90"/>
  <c r="AQ89"/>
  <c r="R89"/>
  <c r="AQ88"/>
  <c r="R88"/>
  <c r="AQ87"/>
  <c r="R87"/>
  <c r="AQ86"/>
  <c r="R86"/>
  <c r="AQ85"/>
  <c r="R85"/>
  <c r="AQ84"/>
  <c r="R84"/>
  <c r="AQ83"/>
  <c r="R83"/>
  <c r="AQ82"/>
  <c r="R82"/>
  <c r="AQ81"/>
  <c r="R81"/>
  <c r="AQ80"/>
  <c r="R80"/>
  <c r="AQ79"/>
  <c r="R79"/>
  <c r="AQ78"/>
  <c r="R78"/>
  <c r="AQ77"/>
  <c r="R77"/>
  <c r="AQ76"/>
  <c r="R76"/>
  <c r="AQ75"/>
  <c r="R75"/>
  <c r="AQ74"/>
  <c r="R74"/>
  <c r="AQ73"/>
  <c r="R73"/>
  <c r="AQ72"/>
  <c r="R72"/>
  <c r="AQ71"/>
  <c r="R71"/>
  <c r="AQ70"/>
  <c r="R70"/>
  <c r="AQ69"/>
  <c r="R69"/>
  <c r="AQ68"/>
  <c r="R68"/>
  <c r="AQ67"/>
  <c r="R67"/>
  <c r="AQ66"/>
  <c r="R66"/>
  <c r="AQ65"/>
  <c r="R65"/>
  <c r="AQ64"/>
  <c r="R64"/>
  <c r="AQ63"/>
  <c r="R63"/>
  <c r="AQ62"/>
  <c r="R62"/>
  <c r="AQ61"/>
  <c r="R61"/>
  <c r="AQ60"/>
  <c r="R60"/>
  <c r="AQ59"/>
  <c r="R59"/>
  <c r="AQ58"/>
  <c r="R58"/>
  <c r="AQ57"/>
  <c r="R57"/>
  <c r="AQ56"/>
  <c r="R56"/>
  <c r="AQ55"/>
  <c r="R55"/>
  <c r="AQ54"/>
  <c r="R54"/>
  <c r="AQ53"/>
  <c r="R53"/>
  <c r="AQ52"/>
  <c r="R52"/>
  <c r="AQ51"/>
  <c r="R51"/>
  <c r="AQ50"/>
  <c r="R50"/>
  <c r="AQ49"/>
  <c r="R49"/>
  <c r="AQ48"/>
  <c r="R48"/>
  <c r="AQ47"/>
  <c r="R47"/>
  <c r="AQ46"/>
  <c r="R46"/>
  <c r="AQ45"/>
  <c r="R45"/>
  <c r="AQ44"/>
  <c r="R44"/>
  <c r="AQ43"/>
  <c r="R43"/>
  <c r="AQ42"/>
  <c r="R42"/>
  <c r="AQ41"/>
  <c r="R41"/>
  <c r="AQ40"/>
  <c r="R40"/>
  <c r="AQ39"/>
  <c r="R39"/>
  <c r="AQ38"/>
  <c r="R38"/>
  <c r="AQ37"/>
  <c r="R37"/>
  <c r="AQ36"/>
  <c r="R36"/>
  <c r="AQ35"/>
  <c r="R35"/>
  <c r="AQ34"/>
  <c r="R34"/>
  <c r="AQ33"/>
  <c r="R33"/>
  <c r="AQ32"/>
  <c r="R32"/>
  <c r="AQ31"/>
  <c r="R31"/>
  <c r="AQ30"/>
  <c r="R30"/>
  <c r="AQ29"/>
  <c r="R29"/>
  <c r="AQ28"/>
  <c r="R28"/>
  <c r="AQ27"/>
  <c r="R27"/>
  <c r="AQ26"/>
  <c r="R26"/>
  <c r="AQ25"/>
  <c r="R25"/>
  <c r="AQ24"/>
  <c r="R24"/>
  <c r="AQ23"/>
  <c r="R23"/>
  <c r="AQ22"/>
  <c r="R22"/>
  <c r="AQ21"/>
  <c r="R21"/>
  <c r="AQ20"/>
  <c r="R20"/>
  <c r="AQ19"/>
  <c r="R19"/>
  <c r="AQ18"/>
  <c r="R18"/>
  <c r="AQ16"/>
  <c r="R16"/>
  <c r="AQ15"/>
  <c r="R15"/>
  <c r="AQ14"/>
  <c r="R14"/>
  <c r="AQ13"/>
  <c r="R13"/>
  <c r="AQ12"/>
  <c r="R12"/>
  <c r="AQ11"/>
  <c r="R11"/>
  <c r="AQ10"/>
  <c r="R10"/>
  <c r="AQ9"/>
  <c r="R9"/>
  <c r="AQ8"/>
  <c r="R8"/>
  <c r="AQ7"/>
  <c r="R7"/>
  <c r="AQ6"/>
  <c r="R6"/>
  <c r="AQ105" i="45"/>
  <c r="R105"/>
  <c r="AQ104"/>
  <c r="R104"/>
  <c r="AQ103"/>
  <c r="R103"/>
  <c r="AQ102"/>
  <c r="R102"/>
  <c r="AQ101"/>
  <c r="R101"/>
  <c r="AQ100"/>
  <c r="R100"/>
  <c r="AQ99"/>
  <c r="R99"/>
  <c r="AQ98"/>
  <c r="R98"/>
  <c r="AQ97"/>
  <c r="R97"/>
  <c r="AQ96"/>
  <c r="R96"/>
  <c r="AQ95"/>
  <c r="R95"/>
  <c r="AQ94"/>
  <c r="R94"/>
  <c r="AQ93"/>
  <c r="R93"/>
  <c r="AQ92"/>
  <c r="R92"/>
  <c r="AQ91"/>
  <c r="R91"/>
  <c r="AQ90"/>
  <c r="R90"/>
  <c r="AQ89"/>
  <c r="R89"/>
  <c r="AQ88"/>
  <c r="R88"/>
  <c r="AQ87"/>
  <c r="R87"/>
  <c r="AQ86"/>
  <c r="R86"/>
  <c r="AQ85"/>
  <c r="R85"/>
  <c r="AQ84"/>
  <c r="R84"/>
  <c r="AQ83"/>
  <c r="R83"/>
  <c r="AQ82"/>
  <c r="R82"/>
  <c r="AQ81"/>
  <c r="R81"/>
  <c r="AQ80"/>
  <c r="R80"/>
  <c r="AQ79"/>
  <c r="R79"/>
  <c r="AQ78"/>
  <c r="R78"/>
  <c r="AQ77"/>
  <c r="R77"/>
  <c r="AQ76"/>
  <c r="R76"/>
  <c r="AQ75"/>
  <c r="R75"/>
  <c r="AQ74"/>
  <c r="R74"/>
  <c r="AQ73"/>
  <c r="R73"/>
  <c r="AQ72"/>
  <c r="R72"/>
  <c r="AQ71"/>
  <c r="R71"/>
  <c r="AQ70"/>
  <c r="R70"/>
  <c r="AQ69"/>
  <c r="R69"/>
  <c r="AQ68"/>
  <c r="R68"/>
  <c r="AQ67"/>
  <c r="R67"/>
  <c r="AQ66"/>
  <c r="R66"/>
  <c r="AQ65"/>
  <c r="R65"/>
  <c r="AQ64"/>
  <c r="R64"/>
  <c r="AQ63"/>
  <c r="R63"/>
  <c r="AQ62"/>
  <c r="R62"/>
  <c r="AQ61"/>
  <c r="R61"/>
  <c r="AQ60"/>
  <c r="R60"/>
  <c r="AQ59"/>
  <c r="R59"/>
  <c r="AQ58"/>
  <c r="R58"/>
  <c r="AQ57"/>
  <c r="R57"/>
  <c r="AQ56"/>
  <c r="R56"/>
  <c r="AQ55"/>
  <c r="R55"/>
  <c r="AQ54"/>
  <c r="R54"/>
  <c r="AQ53"/>
  <c r="R53"/>
  <c r="AQ52"/>
  <c r="R52"/>
  <c r="AQ51"/>
  <c r="R51"/>
  <c r="AQ50"/>
  <c r="R50"/>
  <c r="AQ49"/>
  <c r="R49"/>
  <c r="AQ48"/>
  <c r="R48"/>
  <c r="AQ47"/>
  <c r="R47"/>
  <c r="AQ46"/>
  <c r="R46"/>
  <c r="AQ45"/>
  <c r="R45"/>
  <c r="AQ44"/>
  <c r="R44"/>
  <c r="AQ43"/>
  <c r="R43"/>
  <c r="AQ42"/>
  <c r="R42"/>
  <c r="AQ41"/>
  <c r="R41"/>
  <c r="AQ40"/>
  <c r="R40"/>
  <c r="AQ39"/>
  <c r="R39"/>
  <c r="AQ38"/>
  <c r="R38"/>
  <c r="AQ37"/>
  <c r="R37"/>
  <c r="AQ36"/>
  <c r="R36"/>
  <c r="AQ35"/>
  <c r="R35"/>
  <c r="AQ34"/>
  <c r="R34"/>
  <c r="AQ33"/>
  <c r="R33"/>
  <c r="AQ32"/>
  <c r="R32"/>
  <c r="AQ31"/>
  <c r="R31"/>
  <c r="AQ30"/>
  <c r="R30"/>
  <c r="AQ29"/>
  <c r="R29"/>
  <c r="AQ28"/>
  <c r="R28"/>
  <c r="AQ27"/>
  <c r="R27"/>
  <c r="AQ26"/>
  <c r="R26"/>
  <c r="AQ25"/>
  <c r="R25"/>
  <c r="AQ24"/>
  <c r="R24"/>
  <c r="AQ23"/>
  <c r="R23"/>
  <c r="AQ22"/>
  <c r="R22"/>
  <c r="AQ21"/>
  <c r="R21"/>
  <c r="AQ20"/>
  <c r="R20"/>
  <c r="AQ19"/>
  <c r="R19"/>
  <c r="AQ18"/>
  <c r="R18"/>
  <c r="AQ16"/>
  <c r="R16"/>
  <c r="AQ15"/>
  <c r="R15"/>
  <c r="AQ14"/>
  <c r="R14"/>
  <c r="AQ13"/>
  <c r="R13"/>
  <c r="AQ12"/>
  <c r="R12"/>
  <c r="AQ11"/>
  <c r="R11"/>
  <c r="AQ10"/>
  <c r="R10"/>
  <c r="AQ9"/>
  <c r="R9"/>
  <c r="AQ8"/>
  <c r="R8"/>
  <c r="AQ7"/>
  <c r="R7"/>
  <c r="AQ6"/>
  <c r="R6"/>
  <c r="AQ105" i="44"/>
  <c r="R105"/>
  <c r="AP103"/>
  <c r="AH103"/>
  <c r="AP101"/>
  <c r="AH101"/>
  <c r="AP99"/>
  <c r="AH99"/>
  <c r="AP97"/>
  <c r="AH97"/>
  <c r="AQ74" i="46"/>
  <c r="R74"/>
  <c r="AH73"/>
  <c r="AQ72"/>
  <c r="R72"/>
  <c r="AH71"/>
  <c r="AQ70"/>
  <c r="R70"/>
  <c r="AH69"/>
  <c r="AQ68"/>
  <c r="R68"/>
  <c r="AH67"/>
  <c r="AQ66"/>
  <c r="R66"/>
  <c r="AH65"/>
  <c r="AQ64"/>
  <c r="R64"/>
  <c r="AH63"/>
  <c r="AQ62"/>
  <c r="R62"/>
  <c r="AH61"/>
  <c r="AQ60"/>
  <c r="R60"/>
  <c r="AH59"/>
  <c r="AQ58"/>
  <c r="R58"/>
  <c r="AH57"/>
  <c r="AQ56"/>
  <c r="R56"/>
  <c r="AH55"/>
  <c r="AQ54"/>
  <c r="R54"/>
  <c r="AH53"/>
  <c r="AQ52"/>
  <c r="R52"/>
  <c r="AR52" s="1"/>
  <c r="AH51"/>
  <c r="AQ50"/>
  <c r="R50"/>
  <c r="AH49"/>
  <c r="AQ48"/>
  <c r="R48"/>
  <c r="AH47"/>
  <c r="AQ46"/>
  <c r="R46"/>
  <c r="AH45"/>
  <c r="AQ44"/>
  <c r="R44"/>
  <c r="AH43"/>
  <c r="AQ42"/>
  <c r="R42"/>
  <c r="AH41"/>
  <c r="AQ40"/>
  <c r="R40"/>
  <c r="AH39"/>
  <c r="AQ38"/>
  <c r="R38"/>
  <c r="AH37"/>
  <c r="AQ36"/>
  <c r="R36"/>
  <c r="AR36" s="1"/>
  <c r="AH35"/>
  <c r="AQ34"/>
  <c r="R34"/>
  <c r="AH33"/>
  <c r="AQ32"/>
  <c r="R32"/>
  <c r="AH31"/>
  <c r="AQ30"/>
  <c r="R30"/>
  <c r="AH29"/>
  <c r="AQ28"/>
  <c r="R28"/>
  <c r="AH27"/>
  <c r="AQ26"/>
  <c r="R26"/>
  <c r="AH25"/>
  <c r="Z24"/>
  <c r="Z23"/>
  <c r="AP22"/>
  <c r="AP21"/>
  <c r="Z20"/>
  <c r="Z19"/>
  <c r="AP18"/>
  <c r="AP17"/>
  <c r="Z16"/>
  <c r="Z15"/>
  <c r="AP14"/>
  <c r="AP13"/>
  <c r="Z12"/>
  <c r="Z11"/>
  <c r="AP10"/>
  <c r="AP9"/>
  <c r="AP8"/>
  <c r="AP7"/>
  <c r="AP6"/>
  <c r="AP105" i="41"/>
  <c r="AP104"/>
  <c r="AP103"/>
  <c r="AP102"/>
  <c r="AP101"/>
  <c r="AP100"/>
  <c r="AP99"/>
  <c r="AP98"/>
  <c r="AP97"/>
  <c r="AP96"/>
  <c r="AP95"/>
  <c r="AP94"/>
  <c r="AP93"/>
  <c r="AP92"/>
  <c r="AP91"/>
  <c r="AP90"/>
  <c r="AP89"/>
  <c r="AP88"/>
  <c r="AP87"/>
  <c r="AP86"/>
  <c r="AP85"/>
  <c r="AP84"/>
  <c r="AP83"/>
  <c r="AP82"/>
  <c r="AP81"/>
  <c r="AP80"/>
  <c r="AP79"/>
  <c r="AP78"/>
  <c r="AP77"/>
  <c r="AP76"/>
  <c r="AP75"/>
  <c r="AP74"/>
  <c r="AP73"/>
  <c r="AP72"/>
  <c r="AP71"/>
  <c r="AP70"/>
  <c r="AP69"/>
  <c r="AP68"/>
  <c r="AP67"/>
  <c r="AP66"/>
  <c r="AP65"/>
  <c r="AP64"/>
  <c r="AP63"/>
  <c r="AP62"/>
  <c r="AP61"/>
  <c r="AP60"/>
  <c r="AP59"/>
  <c r="AP58"/>
  <c r="AP57"/>
  <c r="AP56"/>
  <c r="AP55"/>
  <c r="AP54"/>
  <c r="AP53"/>
  <c r="AP52"/>
  <c r="AP51"/>
  <c r="AP50"/>
  <c r="AP49"/>
  <c r="AP48"/>
  <c r="AP47"/>
  <c r="AP46"/>
  <c r="AP45"/>
  <c r="AP44"/>
  <c r="AP43"/>
  <c r="AP42"/>
  <c r="AP41"/>
  <c r="AP40"/>
  <c r="AP39"/>
  <c r="AP38"/>
  <c r="AP37"/>
  <c r="AP36"/>
  <c r="AP35"/>
  <c r="AP34"/>
  <c r="AP33"/>
  <c r="AP32"/>
  <c r="AP31"/>
  <c r="AP30"/>
  <c r="AP29"/>
  <c r="AP28"/>
  <c r="AP27"/>
  <c r="AP26"/>
  <c r="AP25"/>
  <c r="AP24"/>
  <c r="AP23"/>
  <c r="AP22"/>
  <c r="AP21"/>
  <c r="AP20"/>
  <c r="AP19"/>
  <c r="AP18"/>
  <c r="AP17"/>
  <c r="AP16"/>
  <c r="AP15"/>
  <c r="AP14"/>
  <c r="AP13"/>
  <c r="AP12"/>
  <c r="AP11"/>
  <c r="AP10"/>
  <c r="AP9"/>
  <c r="AP8"/>
  <c r="AP7"/>
  <c r="AP6"/>
  <c r="AP105" i="45"/>
  <c r="AP104"/>
  <c r="AP103"/>
  <c r="AP102"/>
  <c r="AP101"/>
  <c r="AP100"/>
  <c r="AP99"/>
  <c r="AP98"/>
  <c r="AP97"/>
  <c r="AP96"/>
  <c r="AP95"/>
  <c r="AP94"/>
  <c r="AP93"/>
  <c r="AP92"/>
  <c r="AP91"/>
  <c r="AP90"/>
  <c r="AP89"/>
  <c r="AP88"/>
  <c r="AP87"/>
  <c r="AP86"/>
  <c r="AP85"/>
  <c r="AP84"/>
  <c r="AP83"/>
  <c r="AP82"/>
  <c r="AP81"/>
  <c r="AP80"/>
  <c r="AP79"/>
  <c r="AP78"/>
  <c r="AP77"/>
  <c r="AP76"/>
  <c r="AP75"/>
  <c r="AP74"/>
  <c r="AP73"/>
  <c r="AP72"/>
  <c r="AP71"/>
  <c r="AP70"/>
  <c r="AP69"/>
  <c r="AP68"/>
  <c r="AP67"/>
  <c r="AP66"/>
  <c r="AP65"/>
  <c r="AP64"/>
  <c r="AP63"/>
  <c r="AP62"/>
  <c r="AP61"/>
  <c r="AP60"/>
  <c r="AP59"/>
  <c r="AP58"/>
  <c r="AP57"/>
  <c r="AP56"/>
  <c r="Z75" i="46"/>
  <c r="AP74"/>
  <c r="Z73"/>
  <c r="AP72"/>
  <c r="Z71"/>
  <c r="AP70"/>
  <c r="Z69"/>
  <c r="AP68"/>
  <c r="Z67"/>
  <c r="AP66"/>
  <c r="Z65"/>
  <c r="AP64"/>
  <c r="Z63"/>
  <c r="AP62"/>
  <c r="Z61"/>
  <c r="AP60"/>
  <c r="Z59"/>
  <c r="AP58"/>
  <c r="Z57"/>
  <c r="AP56"/>
  <c r="Z55"/>
  <c r="AP54"/>
  <c r="Z53"/>
  <c r="AP52"/>
  <c r="Z51"/>
  <c r="AP50"/>
  <c r="Z49"/>
  <c r="AP48"/>
  <c r="Z47"/>
  <c r="AP46"/>
  <c r="Z45"/>
  <c r="AP44"/>
  <c r="Z43"/>
  <c r="AP42"/>
  <c r="Z41"/>
  <c r="AP40"/>
  <c r="Z39"/>
  <c r="AP38"/>
  <c r="Z37"/>
  <c r="AR37" s="1"/>
  <c r="AP36"/>
  <c r="Z35"/>
  <c r="AP34"/>
  <c r="Z33"/>
  <c r="AP32"/>
  <c r="Z31"/>
  <c r="AP30"/>
  <c r="Z29"/>
  <c r="AR29" s="1"/>
  <c r="AP28"/>
  <c r="Z27"/>
  <c r="AP26"/>
  <c r="R24"/>
  <c r="AQ23"/>
  <c r="R23"/>
  <c r="AH22"/>
  <c r="AH21"/>
  <c r="R20"/>
  <c r="AQ19"/>
  <c r="R19"/>
  <c r="AH18"/>
  <c r="AH17"/>
  <c r="R16"/>
  <c r="AQ15"/>
  <c r="R15"/>
  <c r="AH14"/>
  <c r="AH13"/>
  <c r="R12"/>
  <c r="AQ11"/>
  <c r="R11"/>
  <c r="AH10"/>
  <c r="AH9"/>
  <c r="AH8"/>
  <c r="AH7"/>
  <c r="AH6"/>
  <c r="AH105" i="41"/>
  <c r="AH104"/>
  <c r="AH103"/>
  <c r="AH102"/>
  <c r="AH101"/>
  <c r="AH100"/>
  <c r="AH99"/>
  <c r="AH98"/>
  <c r="AH97"/>
  <c r="AH96"/>
  <c r="AH95"/>
  <c r="AH94"/>
  <c r="AH93"/>
  <c r="AH92"/>
  <c r="AH91"/>
  <c r="AH90"/>
  <c r="AH89"/>
  <c r="AH88"/>
  <c r="AH87"/>
  <c r="AH86"/>
  <c r="AH85"/>
  <c r="AH84"/>
  <c r="AH83"/>
  <c r="AH82"/>
  <c r="AH81"/>
  <c r="AH80"/>
  <c r="AH79"/>
  <c r="AH78"/>
  <c r="AH77"/>
  <c r="AH76"/>
  <c r="AH75"/>
  <c r="AH74"/>
  <c r="AH73"/>
  <c r="AH72"/>
  <c r="AH71"/>
  <c r="AH70"/>
  <c r="AH69"/>
  <c r="AH68"/>
  <c r="AH67"/>
  <c r="AH66"/>
  <c r="AH65"/>
  <c r="AH64"/>
  <c r="AH63"/>
  <c r="AH62"/>
  <c r="AH61"/>
  <c r="AH60"/>
  <c r="AH59"/>
  <c r="AH58"/>
  <c r="AH57"/>
  <c r="AH56"/>
  <c r="AH55"/>
  <c r="AH54"/>
  <c r="AH53"/>
  <c r="AH52"/>
  <c r="AH51"/>
  <c r="AH50"/>
  <c r="AH49"/>
  <c r="AH48"/>
  <c r="AH47"/>
  <c r="AH46"/>
  <c r="AH45"/>
  <c r="AH44"/>
  <c r="AH43"/>
  <c r="AH42"/>
  <c r="AH41"/>
  <c r="AH40"/>
  <c r="AH39"/>
  <c r="AH38"/>
  <c r="AH37"/>
  <c r="AH36"/>
  <c r="AH35"/>
  <c r="AH34"/>
  <c r="AH33"/>
  <c r="AH32"/>
  <c r="AH31"/>
  <c r="AH30"/>
  <c r="AH29"/>
  <c r="AH28"/>
  <c r="AH27"/>
  <c r="AH26"/>
  <c r="AH25"/>
  <c r="AH24"/>
  <c r="AH23"/>
  <c r="AH22"/>
  <c r="AH21"/>
  <c r="AH20"/>
  <c r="AH19"/>
  <c r="AH18"/>
  <c r="AH17"/>
  <c r="AH16"/>
  <c r="AH15"/>
  <c r="AH14"/>
  <c r="AH13"/>
  <c r="AH12"/>
  <c r="AH11"/>
  <c r="AH10"/>
  <c r="AH9"/>
  <c r="AH8"/>
  <c r="AH7"/>
  <c r="AH6"/>
  <c r="AH105" i="45"/>
  <c r="AH104"/>
  <c r="AH103"/>
  <c r="AH102"/>
  <c r="AH101"/>
  <c r="AH100"/>
  <c r="AH99"/>
  <c r="AH98"/>
  <c r="AH97"/>
  <c r="AH96"/>
  <c r="AH95"/>
  <c r="AH94"/>
  <c r="AH93"/>
  <c r="AH92"/>
  <c r="AH91"/>
  <c r="AH90"/>
  <c r="AH89"/>
  <c r="AH88"/>
  <c r="AH87"/>
  <c r="AH86"/>
  <c r="AH85"/>
  <c r="AH84"/>
  <c r="AH83"/>
  <c r="AH82"/>
  <c r="AH81"/>
  <c r="AH80"/>
  <c r="AH79"/>
  <c r="AH78"/>
  <c r="AH77"/>
  <c r="AH76"/>
  <c r="AH75"/>
  <c r="AH74"/>
  <c r="AH73"/>
  <c r="AH72"/>
  <c r="AH71"/>
  <c r="AH70"/>
  <c r="AH69"/>
  <c r="AH68"/>
  <c r="AH67"/>
  <c r="AH66"/>
  <c r="AH65"/>
  <c r="AH64"/>
  <c r="AH63"/>
  <c r="AH62"/>
  <c r="AH61"/>
  <c r="AH60"/>
  <c r="AH59"/>
  <c r="AH58"/>
  <c r="AH57"/>
  <c r="AH56"/>
  <c r="AH55"/>
  <c r="AH54"/>
  <c r="AH53"/>
  <c r="AH52"/>
  <c r="AH51"/>
  <c r="AH50"/>
  <c r="AH49"/>
  <c r="AH48"/>
  <c r="AH47"/>
  <c r="AH46"/>
  <c r="AH45"/>
  <c r="AH44"/>
  <c r="AH43"/>
  <c r="AH42"/>
  <c r="AH41"/>
  <c r="AH40"/>
  <c r="AH39"/>
  <c r="AH38"/>
  <c r="AH37"/>
  <c r="AH36"/>
  <c r="AH35"/>
  <c r="AH34"/>
  <c r="AH33"/>
  <c r="AH32"/>
  <c r="AH31"/>
  <c r="AH30"/>
  <c r="AH29"/>
  <c r="AH28"/>
  <c r="AH27"/>
  <c r="AH26"/>
  <c r="AH25"/>
  <c r="AH24"/>
  <c r="AH23"/>
  <c r="AH22"/>
  <c r="AH21"/>
  <c r="AH20"/>
  <c r="AH19"/>
  <c r="AH18"/>
  <c r="AH17"/>
  <c r="AH16"/>
  <c r="AH15"/>
  <c r="AH14"/>
  <c r="AH13"/>
  <c r="AH12"/>
  <c r="AH11"/>
  <c r="AH10"/>
  <c r="AH9"/>
  <c r="AH8"/>
  <c r="AH7"/>
  <c r="AH6"/>
  <c r="AH105" i="44"/>
  <c r="AH104"/>
  <c r="AP102"/>
  <c r="AH102"/>
  <c r="AP100"/>
  <c r="AH100"/>
  <c r="AP98"/>
  <c r="AH98"/>
  <c r="AP96"/>
  <c r="Z54" i="45"/>
  <c r="Z53"/>
  <c r="Z52"/>
  <c r="Z51"/>
  <c r="Z50"/>
  <c r="Z49"/>
  <c r="Z48"/>
  <c r="Z47"/>
  <c r="Z46"/>
  <c r="Z45"/>
  <c r="Z44"/>
  <c r="Z43"/>
  <c r="Z42"/>
  <c r="Z41"/>
  <c r="Z40"/>
  <c r="Z39"/>
  <c r="Z38"/>
  <c r="Z37"/>
  <c r="Z36"/>
  <c r="Z35"/>
  <c r="Z34"/>
  <c r="Z33"/>
  <c r="Z32"/>
  <c r="Z31"/>
  <c r="Z30"/>
  <c r="Z29"/>
  <c r="Z28"/>
  <c r="Z27"/>
  <c r="Z26"/>
  <c r="Z25"/>
  <c r="Z24"/>
  <c r="Z23"/>
  <c r="Z22"/>
  <c r="Z21"/>
  <c r="Z20"/>
  <c r="Z19"/>
  <c r="Z18"/>
  <c r="Z17"/>
  <c r="Z16"/>
  <c r="Z15"/>
  <c r="Z14"/>
  <c r="Z13"/>
  <c r="Z12"/>
  <c r="Z11"/>
  <c r="Z10"/>
  <c r="Z9"/>
  <c r="Z8"/>
  <c r="Z7"/>
  <c r="Z105" i="44"/>
  <c r="Z104"/>
  <c r="AH96"/>
  <c r="AH95"/>
  <c r="AH94"/>
  <c r="AH93"/>
  <c r="AH92"/>
  <c r="AH91"/>
  <c r="AH90"/>
  <c r="AH89"/>
  <c r="AH88"/>
  <c r="AH87"/>
  <c r="AH86"/>
  <c r="AH85"/>
  <c r="AH84"/>
  <c r="AH83"/>
  <c r="AH82"/>
  <c r="AH81"/>
  <c r="AH80"/>
  <c r="AH79"/>
  <c r="AH78"/>
  <c r="AH77"/>
  <c r="AR77" s="1"/>
  <c r="AH76"/>
  <c r="AH75"/>
  <c r="AH74"/>
  <c r="AH73"/>
  <c r="AH72"/>
  <c r="AH71"/>
  <c r="AH70"/>
  <c r="AH69"/>
  <c r="AH68"/>
  <c r="AH67"/>
  <c r="AH66"/>
  <c r="AH65"/>
  <c r="AH64"/>
  <c r="AH63"/>
  <c r="AH62"/>
  <c r="AH61"/>
  <c r="AH60"/>
  <c r="AH59"/>
  <c r="AH58"/>
  <c r="AH57"/>
  <c r="AH56"/>
  <c r="AQ55"/>
  <c r="R55"/>
  <c r="AH54"/>
  <c r="AH53"/>
  <c r="R52"/>
  <c r="AQ51"/>
  <c r="R51"/>
  <c r="AQ50"/>
  <c r="R50"/>
  <c r="AQ49"/>
  <c r="R49"/>
  <c r="AQ48"/>
  <c r="R48"/>
  <c r="AQ47"/>
  <c r="R47"/>
  <c r="AQ46"/>
  <c r="R46"/>
  <c r="AQ45"/>
  <c r="R45"/>
  <c r="AQ44"/>
  <c r="R44"/>
  <c r="AQ43"/>
  <c r="R43"/>
  <c r="AQ42"/>
  <c r="R42"/>
  <c r="AQ41"/>
  <c r="R41"/>
  <c r="AQ40"/>
  <c r="R40"/>
  <c r="AQ39"/>
  <c r="R39"/>
  <c r="AQ38"/>
  <c r="R38"/>
  <c r="AQ37"/>
  <c r="R37"/>
  <c r="AQ36"/>
  <c r="R36"/>
  <c r="AQ35"/>
  <c r="R35"/>
  <c r="AQ34"/>
  <c r="R34"/>
  <c r="AQ33"/>
  <c r="R33"/>
  <c r="AQ32"/>
  <c r="R32"/>
  <c r="AQ31"/>
  <c r="R31"/>
  <c r="AQ30"/>
  <c r="R30"/>
  <c r="AQ29"/>
  <c r="R29"/>
  <c r="AQ28"/>
  <c r="R28"/>
  <c r="AQ27"/>
  <c r="R27"/>
  <c r="AQ26"/>
  <c r="R26"/>
  <c r="AQ25"/>
  <c r="R25"/>
  <c r="AQ24"/>
  <c r="R24"/>
  <c r="AQ23"/>
  <c r="R23"/>
  <c r="AQ22"/>
  <c r="R22"/>
  <c r="AQ21"/>
  <c r="R21"/>
  <c r="AQ20"/>
  <c r="R20"/>
  <c r="AQ19"/>
  <c r="R19"/>
  <c r="AQ18"/>
  <c r="R18"/>
  <c r="AQ16"/>
  <c r="R16"/>
  <c r="AQ15"/>
  <c r="R15"/>
  <c r="AQ14"/>
  <c r="R14"/>
  <c r="AQ13"/>
  <c r="R13"/>
  <c r="AQ12"/>
  <c r="R12"/>
  <c r="AQ11"/>
  <c r="R11"/>
  <c r="AQ10"/>
  <c r="R10"/>
  <c r="AQ9"/>
  <c r="R9"/>
  <c r="AQ8"/>
  <c r="R8"/>
  <c r="AQ7"/>
  <c r="R7"/>
  <c r="AQ6"/>
  <c r="R6"/>
  <c r="AQ105" i="42"/>
  <c r="R105"/>
  <c r="AQ104"/>
  <c r="R104"/>
  <c r="AQ103"/>
  <c r="R103"/>
  <c r="AQ102"/>
  <c r="R102"/>
  <c r="AQ101"/>
  <c r="R101"/>
  <c r="AQ100"/>
  <c r="R100"/>
  <c r="AQ99"/>
  <c r="R99"/>
  <c r="AQ98"/>
  <c r="R98"/>
  <c r="AQ97"/>
  <c r="R97"/>
  <c r="AQ96"/>
  <c r="R96"/>
  <c r="AQ95"/>
  <c r="R95"/>
  <c r="AQ94"/>
  <c r="R94"/>
  <c r="AQ93"/>
  <c r="R93"/>
  <c r="AQ92"/>
  <c r="R92"/>
  <c r="AQ91"/>
  <c r="R91"/>
  <c r="AQ90"/>
  <c r="R90"/>
  <c r="AQ89"/>
  <c r="R89"/>
  <c r="AQ88"/>
  <c r="R88"/>
  <c r="AQ87"/>
  <c r="R87"/>
  <c r="AQ86"/>
  <c r="R86"/>
  <c r="AQ85"/>
  <c r="R85"/>
  <c r="AQ84"/>
  <c r="R84"/>
  <c r="AQ83"/>
  <c r="R83"/>
  <c r="AQ82"/>
  <c r="R82"/>
  <c r="AQ81"/>
  <c r="R81"/>
  <c r="AQ80"/>
  <c r="R80"/>
  <c r="AQ79"/>
  <c r="R79"/>
  <c r="AQ78"/>
  <c r="R78"/>
  <c r="AQ77"/>
  <c r="R77"/>
  <c r="AQ76"/>
  <c r="R76"/>
  <c r="AQ75"/>
  <c r="R75"/>
  <c r="AQ74"/>
  <c r="R74"/>
  <c r="AQ73"/>
  <c r="R73"/>
  <c r="AQ72"/>
  <c r="R72"/>
  <c r="AQ71"/>
  <c r="R71"/>
  <c r="AQ70"/>
  <c r="R70"/>
  <c r="AQ69"/>
  <c r="R69"/>
  <c r="AQ68"/>
  <c r="R68"/>
  <c r="AQ67"/>
  <c r="R67"/>
  <c r="AQ66"/>
  <c r="R66"/>
  <c r="AQ65"/>
  <c r="R65"/>
  <c r="AQ64"/>
  <c r="R64"/>
  <c r="AQ63"/>
  <c r="R63"/>
  <c r="AQ62"/>
  <c r="R62"/>
  <c r="AQ61"/>
  <c r="R61"/>
  <c r="AQ60"/>
  <c r="R60"/>
  <c r="AQ59"/>
  <c r="R59"/>
  <c r="AQ58"/>
  <c r="R58"/>
  <c r="AQ57"/>
  <c r="R57"/>
  <c r="AQ56"/>
  <c r="R56"/>
  <c r="AQ55"/>
  <c r="R55"/>
  <c r="AQ54"/>
  <c r="R54"/>
  <c r="AQ53"/>
  <c r="R53"/>
  <c r="AQ52"/>
  <c r="R52"/>
  <c r="AQ51"/>
  <c r="R51"/>
  <c r="AQ50"/>
  <c r="R50"/>
  <c r="AQ49"/>
  <c r="R49"/>
  <c r="AQ48"/>
  <c r="R48"/>
  <c r="AQ47"/>
  <c r="R47"/>
  <c r="AQ46"/>
  <c r="R46"/>
  <c r="AQ45"/>
  <c r="R45"/>
  <c r="AQ44"/>
  <c r="R44"/>
  <c r="AQ43"/>
  <c r="R43"/>
  <c r="AQ42"/>
  <c r="R42"/>
  <c r="AQ41"/>
  <c r="R41"/>
  <c r="AQ40"/>
  <c r="R40"/>
  <c r="AQ39"/>
  <c r="R39"/>
  <c r="AQ38"/>
  <c r="R38"/>
  <c r="AP36"/>
  <c r="AH36"/>
  <c r="AP34"/>
  <c r="AH34"/>
  <c r="AP32"/>
  <c r="AH32"/>
  <c r="AP30"/>
  <c r="AH30"/>
  <c r="AP28"/>
  <c r="AH28"/>
  <c r="AP26"/>
  <c r="AH26"/>
  <c r="AP24"/>
  <c r="AH24"/>
  <c r="AP22"/>
  <c r="AH22"/>
  <c r="AP20"/>
  <c r="AH20"/>
  <c r="AP18"/>
  <c r="AH18"/>
  <c r="AP16"/>
  <c r="AH16"/>
  <c r="AP14"/>
  <c r="AH14"/>
  <c r="AP12"/>
  <c r="AH12"/>
  <c r="AP10"/>
  <c r="AH10"/>
  <c r="AP8"/>
  <c r="AH8"/>
  <c r="AP6"/>
  <c r="AH6"/>
  <c r="AP105" i="43"/>
  <c r="AH105"/>
  <c r="AP103"/>
  <c r="AH103"/>
  <c r="AP101"/>
  <c r="AH101"/>
  <c r="AQ104" i="44"/>
  <c r="R104"/>
  <c r="AQ103"/>
  <c r="R103"/>
  <c r="AQ102"/>
  <c r="R102"/>
  <c r="AQ101"/>
  <c r="R101"/>
  <c r="AQ100"/>
  <c r="R100"/>
  <c r="AQ99"/>
  <c r="R99"/>
  <c r="AQ98"/>
  <c r="R98"/>
  <c r="AQ97"/>
  <c r="R97"/>
  <c r="AQ96"/>
  <c r="R96"/>
  <c r="AQ95"/>
  <c r="R95"/>
  <c r="AQ94"/>
  <c r="R94"/>
  <c r="AQ93"/>
  <c r="R93"/>
  <c r="AQ92"/>
  <c r="R92"/>
  <c r="AQ91"/>
  <c r="R91"/>
  <c r="AQ90"/>
  <c r="R90"/>
  <c r="AQ89"/>
  <c r="R89"/>
  <c r="AQ88"/>
  <c r="R88"/>
  <c r="AQ87"/>
  <c r="R87"/>
  <c r="AQ86"/>
  <c r="R86"/>
  <c r="AQ85"/>
  <c r="R85"/>
  <c r="AQ84"/>
  <c r="R84"/>
  <c r="AQ83"/>
  <c r="R83"/>
  <c r="AQ82"/>
  <c r="R82"/>
  <c r="AQ81"/>
  <c r="R81"/>
  <c r="AQ80"/>
  <c r="R80"/>
  <c r="AQ79"/>
  <c r="R79"/>
  <c r="AQ78"/>
  <c r="R78"/>
  <c r="AQ77"/>
  <c r="R77"/>
  <c r="AQ76"/>
  <c r="R76"/>
  <c r="AQ75"/>
  <c r="R75"/>
  <c r="AQ74"/>
  <c r="R74"/>
  <c r="AQ73"/>
  <c r="R73"/>
  <c r="AQ72"/>
  <c r="R72"/>
  <c r="AQ71"/>
  <c r="R71"/>
  <c r="AQ70"/>
  <c r="R70"/>
  <c r="AQ69"/>
  <c r="R69"/>
  <c r="AQ68"/>
  <c r="R68"/>
  <c r="AQ67"/>
  <c r="R67"/>
  <c r="AQ66"/>
  <c r="R66"/>
  <c r="AQ65"/>
  <c r="R65"/>
  <c r="AQ64"/>
  <c r="R64"/>
  <c r="AQ63"/>
  <c r="R63"/>
  <c r="AQ62"/>
  <c r="R62"/>
  <c r="AQ61"/>
  <c r="R61"/>
  <c r="AQ60"/>
  <c r="R60"/>
  <c r="AQ59"/>
  <c r="R59"/>
  <c r="AQ58"/>
  <c r="R58"/>
  <c r="AQ57"/>
  <c r="R57"/>
  <c r="AQ56"/>
  <c r="R56"/>
  <c r="AH55"/>
  <c r="R54"/>
  <c r="AQ53"/>
  <c r="R53"/>
  <c r="AH52"/>
  <c r="AH51"/>
  <c r="AH50"/>
  <c r="AH49"/>
  <c r="AH48"/>
  <c r="AH47"/>
  <c r="AH46"/>
  <c r="AH45"/>
  <c r="AH44"/>
  <c r="AH43"/>
  <c r="AH42"/>
  <c r="AH41"/>
  <c r="AH40"/>
  <c r="AH39"/>
  <c r="AH38"/>
  <c r="AH37"/>
  <c r="AH36"/>
  <c r="AH35"/>
  <c r="AH34"/>
  <c r="AH33"/>
  <c r="AH32"/>
  <c r="AH31"/>
  <c r="AH30"/>
  <c r="AH29"/>
  <c r="AH28"/>
  <c r="AH27"/>
  <c r="AH26"/>
  <c r="AH25"/>
  <c r="AH24"/>
  <c r="AH23"/>
  <c r="AH22"/>
  <c r="AH21"/>
  <c r="AH20"/>
  <c r="AH19"/>
  <c r="AH18"/>
  <c r="AH17"/>
  <c r="AH16"/>
  <c r="AH15"/>
  <c r="AH14"/>
  <c r="AH13"/>
  <c r="AH12"/>
  <c r="AH11"/>
  <c r="AH10"/>
  <c r="AH9"/>
  <c r="AH8"/>
  <c r="AH7"/>
  <c r="AH6"/>
  <c r="AH105" i="42"/>
  <c r="AH104"/>
  <c r="AH103"/>
  <c r="AH102"/>
  <c r="AH101"/>
  <c r="AH100"/>
  <c r="AH99"/>
  <c r="AH98"/>
  <c r="AH97"/>
  <c r="AH96"/>
  <c r="AH95"/>
  <c r="AH94"/>
  <c r="AH93"/>
  <c r="AH92"/>
  <c r="AH91"/>
  <c r="AH90"/>
  <c r="AH89"/>
  <c r="AH88"/>
  <c r="AH87"/>
  <c r="AH86"/>
  <c r="AH85"/>
  <c r="AH84"/>
  <c r="AH83"/>
  <c r="AH82"/>
  <c r="AH81"/>
  <c r="AH80"/>
  <c r="AH79"/>
  <c r="AH78"/>
  <c r="AH77"/>
  <c r="AH76"/>
  <c r="AH75"/>
  <c r="AH74"/>
  <c r="AH73"/>
  <c r="AH72"/>
  <c r="AH71"/>
  <c r="AH70"/>
  <c r="AH69"/>
  <c r="AH68"/>
  <c r="AH67"/>
  <c r="AH66"/>
  <c r="AH65"/>
  <c r="AH64"/>
  <c r="AH63"/>
  <c r="AH62"/>
  <c r="AH61"/>
  <c r="AH60"/>
  <c r="AH59"/>
  <c r="AH58"/>
  <c r="AH57"/>
  <c r="AH56"/>
  <c r="AH55"/>
  <c r="AH54"/>
  <c r="AH53"/>
  <c r="AH52"/>
  <c r="AH51"/>
  <c r="AH50"/>
  <c r="AH49"/>
  <c r="AH48"/>
  <c r="AH47"/>
  <c r="AH46"/>
  <c r="AH45"/>
  <c r="AH44"/>
  <c r="AH43"/>
  <c r="AH42"/>
  <c r="AH41"/>
  <c r="AH40"/>
  <c r="AH39"/>
  <c r="AH38"/>
  <c r="AH37"/>
  <c r="AP35"/>
  <c r="AH35"/>
  <c r="AP33"/>
  <c r="AH33"/>
  <c r="AP31"/>
  <c r="AH31"/>
  <c r="AP29"/>
  <c r="AH29"/>
  <c r="AP27"/>
  <c r="AH27"/>
  <c r="AP25"/>
  <c r="AH25"/>
  <c r="AP23"/>
  <c r="AH23"/>
  <c r="AP21"/>
  <c r="AH21"/>
  <c r="AP19"/>
  <c r="AH19"/>
  <c r="AP17"/>
  <c r="AH17"/>
  <c r="AP15"/>
  <c r="AH15"/>
  <c r="AP13"/>
  <c r="AH13"/>
  <c r="AP11"/>
  <c r="AH11"/>
  <c r="AP9"/>
  <c r="AH9"/>
  <c r="AP7"/>
  <c r="AH7"/>
  <c r="AP104" i="43"/>
  <c r="AH104"/>
  <c r="AP102"/>
  <c r="AH102"/>
  <c r="AP100"/>
  <c r="AP95" i="44"/>
  <c r="AP94"/>
  <c r="AP93"/>
  <c r="AP92"/>
  <c r="AP91"/>
  <c r="AP90"/>
  <c r="AP89"/>
  <c r="AP88"/>
  <c r="AP87"/>
  <c r="AP86"/>
  <c r="AP85"/>
  <c r="AP84"/>
  <c r="AP83"/>
  <c r="AP82"/>
  <c r="AP81"/>
  <c r="AP80"/>
  <c r="AP79"/>
  <c r="AP78"/>
  <c r="AP77"/>
  <c r="AP76"/>
  <c r="AP75"/>
  <c r="AP74"/>
  <c r="AP73"/>
  <c r="AP72"/>
  <c r="AP71"/>
  <c r="AP70"/>
  <c r="AP69"/>
  <c r="AP68"/>
  <c r="AP67"/>
  <c r="AP66"/>
  <c r="AP65"/>
  <c r="AP64"/>
  <c r="AP63"/>
  <c r="AP62"/>
  <c r="AP61"/>
  <c r="AP60"/>
  <c r="AP59"/>
  <c r="AP58"/>
  <c r="AP57"/>
  <c r="AP56"/>
  <c r="Z55"/>
  <c r="AP54"/>
  <c r="AP53"/>
  <c r="Z52"/>
  <c r="Z51"/>
  <c r="Z50"/>
  <c r="Z49"/>
  <c r="Z48"/>
  <c r="Z47"/>
  <c r="Z46"/>
  <c r="Z45"/>
  <c r="Z44"/>
  <c r="Z43"/>
  <c r="Z42"/>
  <c r="Z41"/>
  <c r="Z40"/>
  <c r="Z39"/>
  <c r="Z38"/>
  <c r="Z37"/>
  <c r="Z36"/>
  <c r="Z35"/>
  <c r="Z34"/>
  <c r="Z33"/>
  <c r="Z32"/>
  <c r="Z31"/>
  <c r="Z30"/>
  <c r="Z29"/>
  <c r="Z28"/>
  <c r="Z27"/>
  <c r="Z26"/>
  <c r="Z25"/>
  <c r="Z24"/>
  <c r="Z23"/>
  <c r="Z22"/>
  <c r="Z21"/>
  <c r="Z20"/>
  <c r="Z19"/>
  <c r="Z18"/>
  <c r="Z17"/>
  <c r="Z16"/>
  <c r="Z15"/>
  <c r="Z14"/>
  <c r="Z13"/>
  <c r="Z12"/>
  <c r="Z11"/>
  <c r="Z10"/>
  <c r="Z9"/>
  <c r="Z8"/>
  <c r="Z7"/>
  <c r="Z6"/>
  <c r="Z105" i="42"/>
  <c r="Z104"/>
  <c r="Z103"/>
  <c r="Z102"/>
  <c r="Z101"/>
  <c r="Z100"/>
  <c r="Z99"/>
  <c r="Z98"/>
  <c r="Z97"/>
  <c r="Z96"/>
  <c r="Z95"/>
  <c r="Z94"/>
  <c r="Z93"/>
  <c r="Z92"/>
  <c r="Z91"/>
  <c r="Z90"/>
  <c r="Z89"/>
  <c r="Z88"/>
  <c r="Z87"/>
  <c r="Z86"/>
  <c r="Z85"/>
  <c r="Z84"/>
  <c r="Z83"/>
  <c r="Z82"/>
  <c r="Z81"/>
  <c r="Z80"/>
  <c r="Z79"/>
  <c r="Z78"/>
  <c r="Z77"/>
  <c r="Z76"/>
  <c r="Z75"/>
  <c r="Z74"/>
  <c r="Z73"/>
  <c r="Z72"/>
  <c r="Z71"/>
  <c r="Z70"/>
  <c r="Z69"/>
  <c r="Z68"/>
  <c r="Z67"/>
  <c r="Z66"/>
  <c r="Z65"/>
  <c r="Z64"/>
  <c r="Z63"/>
  <c r="Z62"/>
  <c r="Z61"/>
  <c r="Z60"/>
  <c r="Z59"/>
  <c r="Z58"/>
  <c r="Z57"/>
  <c r="Z56"/>
  <c r="Z55"/>
  <c r="Z54"/>
  <c r="Z53"/>
  <c r="Z52"/>
  <c r="Z51"/>
  <c r="Z50"/>
  <c r="Z49"/>
  <c r="Z48"/>
  <c r="Z47"/>
  <c r="Z46"/>
  <c r="Z45"/>
  <c r="Z44"/>
  <c r="Z43"/>
  <c r="Z42"/>
  <c r="Z41"/>
  <c r="Z40"/>
  <c r="Z39"/>
  <c r="Z38"/>
  <c r="Z37"/>
  <c r="AQ37"/>
  <c r="R37"/>
  <c r="AQ36"/>
  <c r="R36"/>
  <c r="AQ35"/>
  <c r="R35"/>
  <c r="AQ34"/>
  <c r="R34"/>
  <c r="AQ33"/>
  <c r="R33"/>
  <c r="AQ32"/>
  <c r="R32"/>
  <c r="AQ31"/>
  <c r="R31"/>
  <c r="AQ30"/>
  <c r="R30"/>
  <c r="AQ29"/>
  <c r="R29"/>
  <c r="AQ28"/>
  <c r="R28"/>
  <c r="AQ27"/>
  <c r="R27"/>
  <c r="AQ26"/>
  <c r="R26"/>
  <c r="AQ25"/>
  <c r="R25"/>
  <c r="AQ24"/>
  <c r="R24"/>
  <c r="AQ23"/>
  <c r="R23"/>
  <c r="AQ22"/>
  <c r="R22"/>
  <c r="AQ21"/>
  <c r="R21"/>
  <c r="AQ20"/>
  <c r="R20"/>
  <c r="AQ19"/>
  <c r="R19"/>
  <c r="AQ18"/>
  <c r="R18"/>
  <c r="AQ16"/>
  <c r="R16"/>
  <c r="AQ15"/>
  <c r="R15"/>
  <c r="AQ14"/>
  <c r="R14"/>
  <c r="AQ13"/>
  <c r="R13"/>
  <c r="AQ12"/>
  <c r="R12"/>
  <c r="AQ11"/>
  <c r="R11"/>
  <c r="AQ10"/>
  <c r="R10"/>
  <c r="AQ9"/>
  <c r="R9"/>
  <c r="AQ8"/>
  <c r="R8"/>
  <c r="AQ7"/>
  <c r="R7"/>
  <c r="AQ6"/>
  <c r="R6"/>
  <c r="AQ105" i="43"/>
  <c r="R105"/>
  <c r="AQ104"/>
  <c r="R104"/>
  <c r="AQ103"/>
  <c r="R103"/>
  <c r="AQ102"/>
  <c r="R102"/>
  <c r="AQ101"/>
  <c r="R101"/>
  <c r="AQ100"/>
  <c r="R100"/>
  <c r="AQ99"/>
  <c r="R99"/>
  <c r="AQ98"/>
  <c r="R98"/>
  <c r="AQ97"/>
  <c r="R97"/>
  <c r="AQ96"/>
  <c r="R96"/>
  <c r="AQ95"/>
  <c r="R95"/>
  <c r="AQ94"/>
  <c r="R94"/>
  <c r="AQ93"/>
  <c r="R93"/>
  <c r="AQ92"/>
  <c r="R92"/>
  <c r="R91"/>
  <c r="AQ90"/>
  <c r="R90"/>
  <c r="AH89"/>
  <c r="AH88"/>
  <c r="R87"/>
  <c r="AQ86"/>
  <c r="R86"/>
  <c r="AH85"/>
  <c r="AH84"/>
  <c r="R83"/>
  <c r="AQ82"/>
  <c r="R82"/>
  <c r="AH81"/>
  <c r="AH80"/>
  <c r="R79"/>
  <c r="AQ78"/>
  <c r="R78"/>
  <c r="AQ77"/>
  <c r="R77"/>
  <c r="AQ76"/>
  <c r="R76"/>
  <c r="AQ75"/>
  <c r="R75"/>
  <c r="AQ74"/>
  <c r="R74"/>
  <c r="AQ73"/>
  <c r="R73"/>
  <c r="AQ72"/>
  <c r="R72"/>
  <c r="AQ71"/>
  <c r="R71"/>
  <c r="AQ70"/>
  <c r="R70"/>
  <c r="AQ69"/>
  <c r="R69"/>
  <c r="AQ68"/>
  <c r="R68"/>
  <c r="AQ67"/>
  <c r="R67"/>
  <c r="AQ66"/>
  <c r="R66"/>
  <c r="AQ65"/>
  <c r="R65"/>
  <c r="AQ64"/>
  <c r="R64"/>
  <c r="AQ63"/>
  <c r="R63"/>
  <c r="AQ62"/>
  <c r="R62"/>
  <c r="AQ61"/>
  <c r="R61"/>
  <c r="AQ60"/>
  <c r="R60"/>
  <c r="AQ59"/>
  <c r="R59"/>
  <c r="AQ58"/>
  <c r="R58"/>
  <c r="AQ57"/>
  <c r="R57"/>
  <c r="AQ56"/>
  <c r="R56"/>
  <c r="AQ55"/>
  <c r="R55"/>
  <c r="AQ54"/>
  <c r="R54"/>
  <c r="AQ53"/>
  <c r="R53"/>
  <c r="AQ52"/>
  <c r="R52"/>
  <c r="AQ51"/>
  <c r="R51"/>
  <c r="AQ50"/>
  <c r="R50"/>
  <c r="AQ49"/>
  <c r="R49"/>
  <c r="AQ48"/>
  <c r="R48"/>
  <c r="AQ47"/>
  <c r="R47"/>
  <c r="AQ46"/>
  <c r="R46"/>
  <c r="AQ45"/>
  <c r="R45"/>
  <c r="AQ44"/>
  <c r="R44"/>
  <c r="AQ43"/>
  <c r="R43"/>
  <c r="AQ42"/>
  <c r="R42"/>
  <c r="AQ41"/>
  <c r="R41"/>
  <c r="AQ40"/>
  <c r="R40"/>
  <c r="AQ39"/>
  <c r="R39"/>
  <c r="AQ38"/>
  <c r="R38"/>
  <c r="AQ37"/>
  <c r="R37"/>
  <c r="AQ36"/>
  <c r="R36"/>
  <c r="AQ35"/>
  <c r="R35"/>
  <c r="AQ34"/>
  <c r="R34"/>
  <c r="AQ33"/>
  <c r="R33"/>
  <c r="AQ32"/>
  <c r="R32"/>
  <c r="AQ31"/>
  <c r="R31"/>
  <c r="AQ30"/>
  <c r="R30"/>
  <c r="AQ29"/>
  <c r="R29"/>
  <c r="AQ28"/>
  <c r="R28"/>
  <c r="AQ27"/>
  <c r="R27"/>
  <c r="AQ26"/>
  <c r="R26"/>
  <c r="AQ25"/>
  <c r="R25"/>
  <c r="AQ24"/>
  <c r="R24"/>
  <c r="AQ23"/>
  <c r="R23"/>
  <c r="AQ22"/>
  <c r="R22"/>
  <c r="AQ21"/>
  <c r="R21"/>
  <c r="AQ20"/>
  <c r="R20"/>
  <c r="AQ19"/>
  <c r="R19"/>
  <c r="AQ18"/>
  <c r="R18"/>
  <c r="AQ16"/>
  <c r="R16"/>
  <c r="AQ15"/>
  <c r="R15"/>
  <c r="AQ14"/>
  <c r="R14"/>
  <c r="AQ13"/>
  <c r="R13"/>
  <c r="AQ12"/>
  <c r="R12"/>
  <c r="AQ11"/>
  <c r="R11"/>
  <c r="AQ10"/>
  <c r="R10"/>
  <c r="AQ9"/>
  <c r="R9"/>
  <c r="AQ8"/>
  <c r="R8"/>
  <c r="AQ7"/>
  <c r="R7"/>
  <c r="AQ6"/>
  <c r="R6"/>
  <c r="AP99"/>
  <c r="AP98"/>
  <c r="AP97"/>
  <c r="AP96"/>
  <c r="AP95"/>
  <c r="AP94"/>
  <c r="AP93"/>
  <c r="AP92"/>
  <c r="AP91"/>
  <c r="AP90"/>
  <c r="Z89"/>
  <c r="Z88"/>
  <c r="AP87"/>
  <c r="AP86"/>
  <c r="Z85"/>
  <c r="Z84"/>
  <c r="AP83"/>
  <c r="AP82"/>
  <c r="Z81"/>
  <c r="Z80"/>
  <c r="AP79"/>
  <c r="AP78"/>
  <c r="AP77"/>
  <c r="AP76"/>
  <c r="AP75"/>
  <c r="AP74"/>
  <c r="AP73"/>
  <c r="AP72"/>
  <c r="AP71"/>
  <c r="AP70"/>
  <c r="AP69"/>
  <c r="AP68"/>
  <c r="AP67"/>
  <c r="AP66"/>
  <c r="AP65"/>
  <c r="AP64"/>
  <c r="AP63"/>
  <c r="AP62"/>
  <c r="AP61"/>
  <c r="AP60"/>
  <c r="AP59"/>
  <c r="AP58"/>
  <c r="AP57"/>
  <c r="AP56"/>
  <c r="AP55"/>
  <c r="AP54"/>
  <c r="AP53"/>
  <c r="AP52"/>
  <c r="AP51"/>
  <c r="AP50"/>
  <c r="AP49"/>
  <c r="AP48"/>
  <c r="AP47"/>
  <c r="AP46"/>
  <c r="AP45"/>
  <c r="AP44"/>
  <c r="AP43"/>
  <c r="AP42"/>
  <c r="AP41"/>
  <c r="AP40"/>
  <c r="AP39"/>
  <c r="AP38"/>
  <c r="AP37"/>
  <c r="AP36"/>
  <c r="AP35"/>
  <c r="AP34"/>
  <c r="AP33"/>
  <c r="AP32"/>
  <c r="AP31"/>
  <c r="AP30"/>
  <c r="AP29"/>
  <c r="AP28"/>
  <c r="AP27"/>
  <c r="AP26"/>
  <c r="AP25"/>
  <c r="AP24"/>
  <c r="AP23"/>
  <c r="AP22"/>
  <c r="AP21"/>
  <c r="AP20"/>
  <c r="AP19"/>
  <c r="AP18"/>
  <c r="AP17"/>
  <c r="AP16"/>
  <c r="AP15"/>
  <c r="AP14"/>
  <c r="AP13"/>
  <c r="AP12"/>
  <c r="AP11"/>
  <c r="AP10"/>
  <c r="AP9"/>
  <c r="AP8"/>
  <c r="AP7"/>
  <c r="AP6"/>
  <c r="AH100"/>
  <c r="AH99"/>
  <c r="AH98"/>
  <c r="AH97"/>
  <c r="AH96"/>
  <c r="AH95"/>
  <c r="AH94"/>
  <c r="AH93"/>
  <c r="AH92"/>
  <c r="AQ91"/>
  <c r="AH91"/>
  <c r="AH90"/>
  <c r="R89"/>
  <c r="AQ88"/>
  <c r="R88"/>
  <c r="AH87"/>
  <c r="AH86"/>
  <c r="R85"/>
  <c r="AQ84"/>
  <c r="R84"/>
  <c r="AH83"/>
  <c r="AH82"/>
  <c r="R81"/>
  <c r="AQ80"/>
  <c r="R80"/>
  <c r="AH79"/>
  <c r="AH78"/>
  <c r="AH77"/>
  <c r="AH76"/>
  <c r="AH75"/>
  <c r="AH74"/>
  <c r="AH73"/>
  <c r="AH72"/>
  <c r="AH71"/>
  <c r="AH70"/>
  <c r="AH69"/>
  <c r="AH68"/>
  <c r="AH67"/>
  <c r="AH66"/>
  <c r="AH65"/>
  <c r="AH64"/>
  <c r="AH63"/>
  <c r="AH62"/>
  <c r="AH61"/>
  <c r="AH60"/>
  <c r="AH59"/>
  <c r="AH58"/>
  <c r="AH57"/>
  <c r="AH56"/>
  <c r="AH55"/>
  <c r="AH54"/>
  <c r="AH53"/>
  <c r="AH52"/>
  <c r="AH51"/>
  <c r="AH50"/>
  <c r="AH49"/>
  <c r="AH48"/>
  <c r="AH47"/>
  <c r="AH46"/>
  <c r="AH45"/>
  <c r="AH44"/>
  <c r="AH43"/>
  <c r="AH42"/>
  <c r="AH41"/>
  <c r="AH40"/>
  <c r="AH39"/>
  <c r="AH38"/>
  <c r="AH37"/>
  <c r="AH36"/>
  <c r="AH35"/>
  <c r="AH34"/>
  <c r="AH33"/>
  <c r="AH32"/>
  <c r="AH31"/>
  <c r="AH30"/>
  <c r="AH29"/>
  <c r="AH28"/>
  <c r="AH27"/>
  <c r="AH26"/>
  <c r="AH25"/>
  <c r="AH24"/>
  <c r="AH23"/>
  <c r="AH22"/>
  <c r="AH21"/>
  <c r="AH20"/>
  <c r="AH19"/>
  <c r="AH18"/>
  <c r="AH17"/>
  <c r="AH16"/>
  <c r="AH15"/>
  <c r="AH14"/>
  <c r="AH13"/>
  <c r="AH12"/>
  <c r="AH11"/>
  <c r="AH10"/>
  <c r="AH9"/>
  <c r="AH8"/>
  <c r="AH7"/>
  <c r="AH6"/>
  <c r="G151" i="73"/>
  <c r="AG40"/>
  <c r="AG41" s="1"/>
  <c r="O11"/>
  <c r="AR94" i="40"/>
  <c r="AR90"/>
  <c r="AR68"/>
  <c r="AM111" i="50"/>
  <c r="AP105" i="40"/>
  <c r="Z105"/>
  <c r="AP103"/>
  <c r="Z103"/>
  <c r="AP101"/>
  <c r="Z101"/>
  <c r="AP99"/>
  <c r="Z99"/>
  <c r="AP97"/>
  <c r="Z97"/>
  <c r="AP95"/>
  <c r="Z95"/>
  <c r="AP93"/>
  <c r="Z93"/>
  <c r="AP91"/>
  <c r="Z91"/>
  <c r="AP89"/>
  <c r="Z89"/>
  <c r="AP87"/>
  <c r="Z87"/>
  <c r="AP85"/>
  <c r="Z85"/>
  <c r="AP83"/>
  <c r="Z83"/>
  <c r="AP81"/>
  <c r="Z81"/>
  <c r="AP79"/>
  <c r="Z79"/>
  <c r="AP77"/>
  <c r="Z77"/>
  <c r="AP75"/>
  <c r="Z75"/>
  <c r="AP73"/>
  <c r="Z73"/>
  <c r="AP71"/>
  <c r="Z71"/>
  <c r="AP69"/>
  <c r="Z69"/>
  <c r="AP67"/>
  <c r="Z67"/>
  <c r="AP65"/>
  <c r="Z65"/>
  <c r="AP63"/>
  <c r="Z63"/>
  <c r="AP62"/>
  <c r="Z62"/>
  <c r="AP61"/>
  <c r="Z61"/>
  <c r="AP60"/>
  <c r="Z60"/>
  <c r="AP59"/>
  <c r="Z59"/>
  <c r="AP58"/>
  <c r="Z58"/>
  <c r="AP57"/>
  <c r="Z57"/>
  <c r="AP56"/>
  <c r="Z56"/>
  <c r="AP55"/>
  <c r="Z55"/>
  <c r="AP54"/>
  <c r="Z54"/>
  <c r="AP53"/>
  <c r="Z53"/>
  <c r="AP52"/>
  <c r="Z52"/>
  <c r="AP51"/>
  <c r="Z51"/>
  <c r="AP50"/>
  <c r="Z50"/>
  <c r="AP49"/>
  <c r="Z49"/>
  <c r="AP48"/>
  <c r="Z48"/>
  <c r="AP47"/>
  <c r="Z47"/>
  <c r="AP46"/>
  <c r="Z46"/>
  <c r="AP45"/>
  <c r="Z45"/>
  <c r="AP44"/>
  <c r="Z44"/>
  <c r="AP43"/>
  <c r="Z43"/>
  <c r="AP42"/>
  <c r="Z42"/>
  <c r="AP41"/>
  <c r="Z41"/>
  <c r="AP40"/>
  <c r="Z40"/>
  <c r="AP39"/>
  <c r="Z39"/>
  <c r="AP38"/>
  <c r="Z38"/>
  <c r="AP37"/>
  <c r="Z37"/>
  <c r="AP36"/>
  <c r="Z36"/>
  <c r="AP35"/>
  <c r="Z35"/>
  <c r="AP34"/>
  <c r="Z34"/>
  <c r="AP33"/>
  <c r="Z33"/>
  <c r="AP32"/>
  <c r="Z32"/>
  <c r="AP31"/>
  <c r="Z31"/>
  <c r="AP30"/>
  <c r="Z30"/>
  <c r="AP29"/>
  <c r="Z29"/>
  <c r="AP28"/>
  <c r="Z28"/>
  <c r="AP27"/>
  <c r="Z27"/>
  <c r="AP26"/>
  <c r="Z26"/>
  <c r="AP25"/>
  <c r="Z25"/>
  <c r="AP24"/>
  <c r="Z24"/>
  <c r="AP23"/>
  <c r="Z23"/>
  <c r="AP22"/>
  <c r="Z22"/>
  <c r="AP21"/>
  <c r="Z21"/>
  <c r="AP20"/>
  <c r="Z20"/>
  <c r="AP19"/>
  <c r="Z19"/>
  <c r="AP18"/>
  <c r="Z18"/>
  <c r="AP17"/>
  <c r="Z17"/>
  <c r="AP16"/>
  <c r="Z16"/>
  <c r="AP15"/>
  <c r="Z15"/>
  <c r="AP14"/>
  <c r="Z14"/>
  <c r="AP13"/>
  <c r="Z13"/>
  <c r="AP12"/>
  <c r="Z12"/>
  <c r="AP11"/>
  <c r="Z11"/>
  <c r="AP10"/>
  <c r="Z10"/>
  <c r="AP9"/>
  <c r="Z9"/>
  <c r="AP8"/>
  <c r="Z8"/>
  <c r="AP7"/>
  <c r="Z7"/>
  <c r="AP6"/>
  <c r="Z6"/>
  <c r="AM108" i="50"/>
  <c r="AM102"/>
  <c r="AM100"/>
  <c r="AM13" i="49"/>
  <c r="AM110" i="47"/>
  <c r="AM109"/>
  <c r="AM105"/>
  <c r="AM102"/>
  <c r="AM101"/>
  <c r="AM97"/>
  <c r="AL99" i="50"/>
  <c r="AL97"/>
  <c r="AL95"/>
  <c r="AL93"/>
  <c r="AL91"/>
  <c r="AL89"/>
  <c r="AL87"/>
  <c r="AL85"/>
  <c r="AL83"/>
  <c r="AL81"/>
  <c r="AL79"/>
  <c r="AL77"/>
  <c r="AL75"/>
  <c r="AL73"/>
  <c r="AL71"/>
  <c r="AL69"/>
  <c r="AL67"/>
  <c r="AL65"/>
  <c r="AL63"/>
  <c r="AL61"/>
  <c r="AL59"/>
  <c r="AL57"/>
  <c r="AL55"/>
  <c r="AL53"/>
  <c r="AL51"/>
  <c r="AL49"/>
  <c r="AL47"/>
  <c r="AL45"/>
  <c r="AL43"/>
  <c r="AL41"/>
  <c r="AL39"/>
  <c r="AL37"/>
  <c r="AL35"/>
  <c r="AL33"/>
  <c r="AL31"/>
  <c r="AL29"/>
  <c r="AL27"/>
  <c r="AL25"/>
  <c r="AL21"/>
  <c r="AL19"/>
  <c r="AL17"/>
  <c r="AL15"/>
  <c r="AL13"/>
  <c r="AL110" i="48"/>
  <c r="AL108"/>
  <c r="AL106"/>
  <c r="AL104"/>
  <c r="AL102"/>
  <c r="AL100"/>
  <c r="AL98"/>
  <c r="AL96"/>
  <c r="AL94"/>
  <c r="AL92"/>
  <c r="AL90"/>
  <c r="AL88"/>
  <c r="AL86"/>
  <c r="AL84"/>
  <c r="AL82"/>
  <c r="AL80"/>
  <c r="AL78"/>
  <c r="AL76"/>
  <c r="AL74"/>
  <c r="AL72"/>
  <c r="AL70"/>
  <c r="AL68"/>
  <c r="AL66"/>
  <c r="AL64"/>
  <c r="AL62"/>
  <c r="AL60"/>
  <c r="AL58"/>
  <c r="AL56"/>
  <c r="AL54"/>
  <c r="AL52"/>
  <c r="AL50"/>
  <c r="AL48"/>
  <c r="AL46"/>
  <c r="AL44"/>
  <c r="AL42"/>
  <c r="AL40"/>
  <c r="AL38"/>
  <c r="AL36"/>
  <c r="AL34"/>
  <c r="AL32"/>
  <c r="AL30"/>
  <c r="AL28"/>
  <c r="AL26"/>
  <c r="AL24"/>
  <c r="AL22"/>
  <c r="AL20"/>
  <c r="AL18"/>
  <c r="AL16"/>
  <c r="AL14"/>
  <c r="AL12"/>
  <c r="AL111" i="49"/>
  <c r="AL109"/>
  <c r="AL107"/>
  <c r="AL105"/>
  <c r="AL103"/>
  <c r="AL101"/>
  <c r="AL99"/>
  <c r="AL97"/>
  <c r="AL95"/>
  <c r="AL93"/>
  <c r="AL91"/>
  <c r="AL89"/>
  <c r="AL87"/>
  <c r="AL85"/>
  <c r="AL83"/>
  <c r="AL81"/>
  <c r="AL79"/>
  <c r="AL77"/>
  <c r="AL75"/>
  <c r="AL73"/>
  <c r="AL71"/>
  <c r="AL69"/>
  <c r="AL67"/>
  <c r="AL65"/>
  <c r="AL63"/>
  <c r="AL61"/>
  <c r="AL59"/>
  <c r="AL57"/>
  <c r="AM93" i="47"/>
  <c r="AM91"/>
  <c r="AM87"/>
  <c r="AM81"/>
  <c r="AM77"/>
  <c r="AM75"/>
  <c r="AM67"/>
  <c r="AM65"/>
  <c r="AM61"/>
  <c r="AM59"/>
  <c r="AM51"/>
  <c r="AM49"/>
  <c r="AM43"/>
  <c r="AM35"/>
  <c r="AM27"/>
  <c r="AM15"/>
  <c r="AR102" i="46"/>
  <c r="AR68"/>
  <c r="AR60"/>
  <c r="AM90" i="47"/>
  <c r="AM88"/>
  <c r="AM84"/>
  <c r="AM74"/>
  <c r="AM72"/>
  <c r="AM68"/>
  <c r="AM66"/>
  <c r="AM58"/>
  <c r="AM56"/>
  <c r="AM52"/>
  <c r="AM50"/>
  <c r="AM42"/>
  <c r="AM34"/>
  <c r="AM26"/>
  <c r="AM24"/>
  <c r="AM22"/>
  <c r="AM20"/>
  <c r="AM18"/>
  <c r="AR101" i="46"/>
  <c r="AR75"/>
  <c r="AR49"/>
  <c r="AR81" i="44"/>
  <c r="AQ24" i="46"/>
  <c r="AQ22"/>
  <c r="AQ20"/>
  <c r="AQ18"/>
  <c r="AQ16"/>
  <c r="AQ14"/>
  <c r="AQ12"/>
  <c r="AQ10"/>
  <c r="AQ54" i="44"/>
  <c r="AQ52"/>
  <c r="AQ89" i="43"/>
  <c r="AQ87"/>
  <c r="AQ85"/>
  <c r="AQ83"/>
  <c r="AQ81"/>
  <c r="AQ79"/>
  <c r="AP105" i="54"/>
  <c r="AP103"/>
  <c r="AP101"/>
  <c r="AP99"/>
  <c r="AP97"/>
  <c r="AP95"/>
  <c r="AP93"/>
  <c r="AP91"/>
  <c r="AP89"/>
  <c r="AP87"/>
  <c r="AP85"/>
  <c r="AP83"/>
  <c r="AP81"/>
  <c r="AP79"/>
  <c r="AP77"/>
  <c r="AP75"/>
  <c r="AP73"/>
  <c r="AP71"/>
  <c r="AP69"/>
  <c r="AP67"/>
  <c r="AP65"/>
  <c r="AP63"/>
  <c r="AP61"/>
  <c r="AP59"/>
  <c r="AP57"/>
  <c r="AP55"/>
  <c r="AP53"/>
  <c r="AP51"/>
  <c r="AP49"/>
  <c r="AP47"/>
  <c r="AP45"/>
  <c r="AP43"/>
  <c r="AP41"/>
  <c r="AP39"/>
  <c r="AP37"/>
  <c r="AP35"/>
  <c r="AP33"/>
  <c r="AP31"/>
  <c r="AP29"/>
  <c r="AP27"/>
  <c r="AP25"/>
  <c r="AP23"/>
  <c r="AP21"/>
  <c r="AP19"/>
  <c r="AP17"/>
  <c r="AP15"/>
  <c r="AP13"/>
  <c r="AP11"/>
  <c r="AP9"/>
  <c r="AP7"/>
  <c r="AH85"/>
  <c r="AH79"/>
  <c r="AH65"/>
  <c r="AH55"/>
  <c r="AH47"/>
  <c r="AH37"/>
  <c r="AH35"/>
  <c r="AH21"/>
  <c r="AH19"/>
  <c r="AH104"/>
  <c r="AH102"/>
  <c r="AH100"/>
  <c r="AH98"/>
  <c r="AH96"/>
  <c r="AH94"/>
  <c r="AH92"/>
  <c r="AH90"/>
  <c r="AH88"/>
  <c r="AH86"/>
  <c r="AH84"/>
  <c r="AH82"/>
  <c r="AH80"/>
  <c r="AH78"/>
  <c r="AH76"/>
  <c r="AH74"/>
  <c r="AH72"/>
  <c r="AH70"/>
  <c r="AH68"/>
  <c r="AH66"/>
  <c r="AH64"/>
  <c r="AH62"/>
  <c r="AH60"/>
  <c r="AH58"/>
  <c r="AH56"/>
  <c r="AH54"/>
  <c r="AH52"/>
  <c r="AH50"/>
  <c r="AH48"/>
  <c r="AH46"/>
  <c r="AH44"/>
  <c r="AH42"/>
  <c r="AH40"/>
  <c r="AH38"/>
  <c r="AH36"/>
  <c r="AH34"/>
  <c r="AH32"/>
  <c r="AH30"/>
  <c r="AH28"/>
  <c r="AH26"/>
  <c r="AH24"/>
  <c r="AH22"/>
  <c r="AH20"/>
  <c r="AH18"/>
  <c r="AH16"/>
  <c r="AH14"/>
  <c r="AH12"/>
  <c r="AH10"/>
  <c r="AH8"/>
  <c r="H4" i="71"/>
  <c r="V4"/>
  <c r="H5"/>
  <c r="V5"/>
  <c r="H6"/>
  <c r="V6"/>
  <c r="F11"/>
  <c r="H11"/>
  <c r="J11"/>
  <c r="N11"/>
  <c r="N13" s="1"/>
  <c r="P11"/>
  <c r="R11"/>
  <c r="V11"/>
  <c r="X11"/>
  <c r="Z11"/>
  <c r="AD11"/>
  <c r="AF11"/>
  <c r="AH11"/>
  <c r="AH13" s="1"/>
  <c r="F12"/>
  <c r="F13" s="1"/>
  <c r="H12"/>
  <c r="H13" s="1"/>
  <c r="J12"/>
  <c r="J13" s="1"/>
  <c r="N12"/>
  <c r="P12"/>
  <c r="R12"/>
  <c r="V12"/>
  <c r="X12"/>
  <c r="X13" s="1"/>
  <c r="Z12"/>
  <c r="Z13" s="1"/>
  <c r="AD12"/>
  <c r="AD13" s="1"/>
  <c r="AF12"/>
  <c r="AF13" s="1"/>
  <c r="AH12"/>
  <c r="P13"/>
  <c r="R13"/>
  <c r="V13"/>
  <c r="F14"/>
  <c r="H14"/>
  <c r="J14"/>
  <c r="N14"/>
  <c r="P14"/>
  <c r="R14"/>
  <c r="V14"/>
  <c r="X14"/>
  <c r="Z14"/>
  <c r="AD14"/>
  <c r="AF14"/>
  <c r="AF16" s="1"/>
  <c r="AH14"/>
  <c r="AH16" s="1"/>
  <c r="F15"/>
  <c r="H15"/>
  <c r="J15"/>
  <c r="N15"/>
  <c r="P15"/>
  <c r="P16" s="1"/>
  <c r="R15"/>
  <c r="R16" s="1"/>
  <c r="V15"/>
  <c r="V16" s="1"/>
  <c r="X15"/>
  <c r="X16" s="1"/>
  <c r="Z15"/>
  <c r="AD15"/>
  <c r="AF15"/>
  <c r="AH15"/>
  <c r="F16"/>
  <c r="H16"/>
  <c r="J16"/>
  <c r="N16"/>
  <c r="Z16"/>
  <c r="AD16"/>
  <c r="F17"/>
  <c r="H17"/>
  <c r="J17"/>
  <c r="N17"/>
  <c r="N19" s="1"/>
  <c r="P17"/>
  <c r="R17"/>
  <c r="V17"/>
  <c r="X17"/>
  <c r="Z17"/>
  <c r="AD17"/>
  <c r="AF17"/>
  <c r="AH17"/>
  <c r="F18"/>
  <c r="F19" s="1"/>
  <c r="H18"/>
  <c r="H19" s="1"/>
  <c r="J18"/>
  <c r="J19" s="1"/>
  <c r="N18"/>
  <c r="P18"/>
  <c r="R18"/>
  <c r="V18"/>
  <c r="X18"/>
  <c r="Z18"/>
  <c r="Z19" s="1"/>
  <c r="AD18"/>
  <c r="AD19" s="1"/>
  <c r="AF18"/>
  <c r="AF19" s="1"/>
  <c r="AH18"/>
  <c r="P19"/>
  <c r="R19"/>
  <c r="V19"/>
  <c r="X19"/>
  <c r="AH19"/>
  <c r="F20"/>
  <c r="H20"/>
  <c r="H23" s="1"/>
  <c r="J20"/>
  <c r="N20"/>
  <c r="P20"/>
  <c r="R20"/>
  <c r="V20"/>
  <c r="X20"/>
  <c r="Z20"/>
  <c r="AD20"/>
  <c r="AD23" s="1"/>
  <c r="AF20"/>
  <c r="AH20"/>
  <c r="AH23" s="1"/>
  <c r="F21"/>
  <c r="H21"/>
  <c r="J21"/>
  <c r="N21"/>
  <c r="P21"/>
  <c r="R21"/>
  <c r="V21"/>
  <c r="X21"/>
  <c r="Z21"/>
  <c r="AD21"/>
  <c r="AF21"/>
  <c r="AH21"/>
  <c r="F22"/>
  <c r="H22"/>
  <c r="J22"/>
  <c r="N22"/>
  <c r="P22"/>
  <c r="R22"/>
  <c r="V22"/>
  <c r="X22"/>
  <c r="Z22"/>
  <c r="AD22"/>
  <c r="AF22"/>
  <c r="AH22"/>
  <c r="P23"/>
  <c r="R23"/>
  <c r="V23"/>
  <c r="F24"/>
  <c r="H24"/>
  <c r="J24"/>
  <c r="N24"/>
  <c r="P24"/>
  <c r="R24"/>
  <c r="V24"/>
  <c r="X24"/>
  <c r="Z24"/>
  <c r="AD24"/>
  <c r="AF24"/>
  <c r="AF26" s="1"/>
  <c r="AH24"/>
  <c r="AH26" s="1"/>
  <c r="F25"/>
  <c r="H25"/>
  <c r="J25"/>
  <c r="N25"/>
  <c r="N26" s="1"/>
  <c r="P25"/>
  <c r="P26" s="1"/>
  <c r="R25"/>
  <c r="R26" s="1"/>
  <c r="V25"/>
  <c r="V26" s="1"/>
  <c r="X25"/>
  <c r="Z25"/>
  <c r="AD25"/>
  <c r="AF25"/>
  <c r="AH25"/>
  <c r="F26"/>
  <c r="H26"/>
  <c r="J26"/>
  <c r="X26"/>
  <c r="Z26"/>
  <c r="AD26"/>
  <c r="F27"/>
  <c r="H27"/>
  <c r="J27"/>
  <c r="N27"/>
  <c r="P27"/>
  <c r="R27"/>
  <c r="V27"/>
  <c r="X27"/>
  <c r="Z27"/>
  <c r="AD27"/>
  <c r="AF27"/>
  <c r="AH27"/>
  <c r="F28"/>
  <c r="H28"/>
  <c r="H31" s="1"/>
  <c r="J28"/>
  <c r="N28"/>
  <c r="P28"/>
  <c r="R28"/>
  <c r="V28"/>
  <c r="X28"/>
  <c r="Z28"/>
  <c r="AD28"/>
  <c r="AD31" s="1"/>
  <c r="AF28"/>
  <c r="AH28"/>
  <c r="F29"/>
  <c r="H29"/>
  <c r="J29"/>
  <c r="N29"/>
  <c r="P29"/>
  <c r="R29"/>
  <c r="V29"/>
  <c r="X29"/>
  <c r="Z29"/>
  <c r="AD29"/>
  <c r="AF29"/>
  <c r="AH29"/>
  <c r="F30"/>
  <c r="H30"/>
  <c r="J30"/>
  <c r="N30"/>
  <c r="P30"/>
  <c r="R30"/>
  <c r="V30"/>
  <c r="X30"/>
  <c r="Z30"/>
  <c r="AD30"/>
  <c r="AF30"/>
  <c r="AH30"/>
  <c r="N31"/>
  <c r="P31"/>
  <c r="R31"/>
  <c r="V31"/>
  <c r="F32"/>
  <c r="H32"/>
  <c r="J32"/>
  <c r="N32"/>
  <c r="P32"/>
  <c r="R32"/>
  <c r="V32"/>
  <c r="X32"/>
  <c r="Z32"/>
  <c r="AD32"/>
  <c r="AF32"/>
  <c r="AF34" s="1"/>
  <c r="AH32"/>
  <c r="AH34" s="1"/>
  <c r="F33"/>
  <c r="H33"/>
  <c r="J33"/>
  <c r="N33"/>
  <c r="P33"/>
  <c r="P34" s="1"/>
  <c r="R33"/>
  <c r="R34" s="1"/>
  <c r="V33"/>
  <c r="V34" s="1"/>
  <c r="X33"/>
  <c r="X34" s="1"/>
  <c r="Z33"/>
  <c r="AD33"/>
  <c r="AF33"/>
  <c r="AH33"/>
  <c r="F34"/>
  <c r="H34"/>
  <c r="J34"/>
  <c r="N34"/>
  <c r="Z34"/>
  <c r="AD34"/>
  <c r="F35"/>
  <c r="H35"/>
  <c r="J35"/>
  <c r="N35"/>
  <c r="N37" s="1"/>
  <c r="P35"/>
  <c r="P37" s="1"/>
  <c r="R35"/>
  <c r="V35"/>
  <c r="X35"/>
  <c r="Z35"/>
  <c r="AD35"/>
  <c r="AF35"/>
  <c r="AH35"/>
  <c r="F36"/>
  <c r="F37" s="1"/>
  <c r="H36"/>
  <c r="H37" s="1"/>
  <c r="J36"/>
  <c r="J37" s="1"/>
  <c r="N36"/>
  <c r="P36"/>
  <c r="R36"/>
  <c r="V36"/>
  <c r="X36"/>
  <c r="Z36"/>
  <c r="Z37" s="1"/>
  <c r="AD36"/>
  <c r="AD37" s="1"/>
  <c r="AF36"/>
  <c r="AF37" s="1"/>
  <c r="AH36"/>
  <c r="R37"/>
  <c r="V37"/>
  <c r="X37"/>
  <c r="AH37"/>
  <c r="F38"/>
  <c r="F39" s="1"/>
  <c r="H38"/>
  <c r="H39" s="1"/>
  <c r="J38"/>
  <c r="J39" s="1"/>
  <c r="N38"/>
  <c r="N39" s="1"/>
  <c r="P38"/>
  <c r="R38"/>
  <c r="V38"/>
  <c r="X38"/>
  <c r="X39" s="1"/>
  <c r="Z38"/>
  <c r="Z39" s="1"/>
  <c r="AD38"/>
  <c r="AD39" s="1"/>
  <c r="AF38"/>
  <c r="AF39" s="1"/>
  <c r="AH38"/>
  <c r="AH39" s="1"/>
  <c r="P39"/>
  <c r="R39"/>
  <c r="V39"/>
  <c r="F40"/>
  <c r="H40"/>
  <c r="H45" s="1"/>
  <c r="J40"/>
  <c r="N40"/>
  <c r="P40"/>
  <c r="R40"/>
  <c r="V40"/>
  <c r="X40"/>
  <c r="X45" s="1"/>
  <c r="Z40"/>
  <c r="AD40"/>
  <c r="AD45" s="1"/>
  <c r="AF40"/>
  <c r="AH40"/>
  <c r="F41"/>
  <c r="H41"/>
  <c r="J41"/>
  <c r="N41"/>
  <c r="P41"/>
  <c r="R41"/>
  <c r="V41"/>
  <c r="V45" s="1"/>
  <c r="X41"/>
  <c r="Z41"/>
  <c r="AD41"/>
  <c r="AF41"/>
  <c r="AH41"/>
  <c r="F42"/>
  <c r="H42"/>
  <c r="J42"/>
  <c r="N42"/>
  <c r="P42"/>
  <c r="R42"/>
  <c r="V42"/>
  <c r="X42"/>
  <c r="Z42"/>
  <c r="AD42"/>
  <c r="AF42"/>
  <c r="AH42"/>
  <c r="F43"/>
  <c r="H43"/>
  <c r="J43"/>
  <c r="N43"/>
  <c r="P43"/>
  <c r="R43"/>
  <c r="V43"/>
  <c r="X43"/>
  <c r="Z43"/>
  <c r="AD43"/>
  <c r="AF43"/>
  <c r="AH43"/>
  <c r="F44"/>
  <c r="H44"/>
  <c r="J44"/>
  <c r="N44"/>
  <c r="P44"/>
  <c r="R44"/>
  <c r="V44"/>
  <c r="X44"/>
  <c r="Z44"/>
  <c r="AD44"/>
  <c r="AF44"/>
  <c r="AH44"/>
  <c r="N45"/>
  <c r="P45"/>
  <c r="R45"/>
  <c r="AH45"/>
  <c r="F46"/>
  <c r="H46"/>
  <c r="J46"/>
  <c r="N46"/>
  <c r="P46"/>
  <c r="R46"/>
  <c r="V46"/>
  <c r="X46"/>
  <c r="X48" s="1"/>
  <c r="Z46"/>
  <c r="Z48" s="1"/>
  <c r="AD46"/>
  <c r="AF46"/>
  <c r="AF48" s="1"/>
  <c r="AH46"/>
  <c r="F47"/>
  <c r="H47"/>
  <c r="J47"/>
  <c r="N47"/>
  <c r="N48" s="1"/>
  <c r="P47"/>
  <c r="P48" s="1"/>
  <c r="R47"/>
  <c r="R48" s="1"/>
  <c r="V47"/>
  <c r="V48" s="1"/>
  <c r="X47"/>
  <c r="Z47"/>
  <c r="AD47"/>
  <c r="AF47"/>
  <c r="AH47"/>
  <c r="AH48" s="1"/>
  <c r="F48"/>
  <c r="H48"/>
  <c r="J48"/>
  <c r="AD48"/>
  <c r="F49"/>
  <c r="H49"/>
  <c r="J49"/>
  <c r="N49"/>
  <c r="P49"/>
  <c r="R49"/>
  <c r="R52" s="1"/>
  <c r="V49"/>
  <c r="V52" s="1"/>
  <c r="X49"/>
  <c r="X52" s="1"/>
  <c r="Z49"/>
  <c r="AD49"/>
  <c r="AF49"/>
  <c r="AH49"/>
  <c r="F50"/>
  <c r="H50"/>
  <c r="J50"/>
  <c r="N50"/>
  <c r="P50"/>
  <c r="R50"/>
  <c r="V50"/>
  <c r="X50"/>
  <c r="Z50"/>
  <c r="AD50"/>
  <c r="AF50"/>
  <c r="AF52" s="1"/>
  <c r="AH50"/>
  <c r="AH52" s="1"/>
  <c r="F51"/>
  <c r="H51"/>
  <c r="J51"/>
  <c r="N51"/>
  <c r="P51"/>
  <c r="R51"/>
  <c r="V51"/>
  <c r="X51"/>
  <c r="Z51"/>
  <c r="AD51"/>
  <c r="AF51"/>
  <c r="AH51"/>
  <c r="F52"/>
  <c r="H52"/>
  <c r="J52"/>
  <c r="N52"/>
  <c r="Z52"/>
  <c r="AD52"/>
  <c r="F53"/>
  <c r="H53"/>
  <c r="J53"/>
  <c r="N53"/>
  <c r="N55" s="1"/>
  <c r="P53"/>
  <c r="P55" s="1"/>
  <c r="R53"/>
  <c r="V53"/>
  <c r="X53"/>
  <c r="Z53"/>
  <c r="AD53"/>
  <c r="AF53"/>
  <c r="AH53"/>
  <c r="F54"/>
  <c r="F55" s="1"/>
  <c r="H54"/>
  <c r="H55" s="1"/>
  <c r="J54"/>
  <c r="J55" s="1"/>
  <c r="N54"/>
  <c r="P54"/>
  <c r="R54"/>
  <c r="V54"/>
  <c r="X54"/>
  <c r="Z54"/>
  <c r="Z55" s="1"/>
  <c r="AD54"/>
  <c r="AD55" s="1"/>
  <c r="AF54"/>
  <c r="AF55" s="1"/>
  <c r="AH54"/>
  <c r="R55"/>
  <c r="V55"/>
  <c r="X55"/>
  <c r="AH55"/>
  <c r="F56"/>
  <c r="H56"/>
  <c r="H59" s="1"/>
  <c r="J56"/>
  <c r="N56"/>
  <c r="P56"/>
  <c r="R56"/>
  <c r="V56"/>
  <c r="X56"/>
  <c r="X59" s="1"/>
  <c r="Z56"/>
  <c r="AD56"/>
  <c r="AD59" s="1"/>
  <c r="AF56"/>
  <c r="AH56"/>
  <c r="F57"/>
  <c r="H57"/>
  <c r="J57"/>
  <c r="N57"/>
  <c r="P57"/>
  <c r="R57"/>
  <c r="V57"/>
  <c r="X57"/>
  <c r="Z57"/>
  <c r="AD57"/>
  <c r="AF57"/>
  <c r="AH57"/>
  <c r="F58"/>
  <c r="H58"/>
  <c r="J58"/>
  <c r="N58"/>
  <c r="P58"/>
  <c r="R58"/>
  <c r="V58"/>
  <c r="X58"/>
  <c r="Z58"/>
  <c r="AD58"/>
  <c r="AF58"/>
  <c r="AH58"/>
  <c r="P59"/>
  <c r="R59"/>
  <c r="V59"/>
  <c r="F60"/>
  <c r="H60"/>
  <c r="J60"/>
  <c r="N60"/>
  <c r="P60"/>
  <c r="R60"/>
  <c r="V60"/>
  <c r="X60"/>
  <c r="Z60"/>
  <c r="AD60"/>
  <c r="AF60"/>
  <c r="AF62" s="1"/>
  <c r="AH60"/>
  <c r="AH62" s="1"/>
  <c r="F61"/>
  <c r="H61"/>
  <c r="J61"/>
  <c r="N61"/>
  <c r="N62" s="1"/>
  <c r="P61"/>
  <c r="P62" s="1"/>
  <c r="R61"/>
  <c r="R62" s="1"/>
  <c r="V61"/>
  <c r="V62" s="1"/>
  <c r="X61"/>
  <c r="Z61"/>
  <c r="AD61"/>
  <c r="AF61"/>
  <c r="AH61"/>
  <c r="F62"/>
  <c r="H62"/>
  <c r="J62"/>
  <c r="X62"/>
  <c r="Z62"/>
  <c r="AD62"/>
  <c r="F63"/>
  <c r="H63"/>
  <c r="J63"/>
  <c r="N63"/>
  <c r="P63"/>
  <c r="R63"/>
  <c r="V63"/>
  <c r="X63"/>
  <c r="Z63"/>
  <c r="AD63"/>
  <c r="AF63"/>
  <c r="AH63"/>
  <c r="AH65" s="1"/>
  <c r="F64"/>
  <c r="F65" s="1"/>
  <c r="H64"/>
  <c r="H65" s="1"/>
  <c r="J64"/>
  <c r="J65" s="1"/>
  <c r="N64"/>
  <c r="P64"/>
  <c r="R64"/>
  <c r="V64"/>
  <c r="X64"/>
  <c r="X65" s="1"/>
  <c r="Z64"/>
  <c r="Z65" s="1"/>
  <c r="AD64"/>
  <c r="AD65" s="1"/>
  <c r="AF64"/>
  <c r="AF65" s="1"/>
  <c r="AH64"/>
  <c r="N65"/>
  <c r="P65"/>
  <c r="R65"/>
  <c r="V65"/>
  <c r="F66"/>
  <c r="H66"/>
  <c r="H69" s="1"/>
  <c r="J66"/>
  <c r="N66"/>
  <c r="N69" s="1"/>
  <c r="P66"/>
  <c r="R66"/>
  <c r="V66"/>
  <c r="X66"/>
  <c r="Z66"/>
  <c r="AD66"/>
  <c r="AD69" s="1"/>
  <c r="AF66"/>
  <c r="AH66"/>
  <c r="AH69" s="1"/>
  <c r="F67"/>
  <c r="H67"/>
  <c r="J67"/>
  <c r="N67"/>
  <c r="P67"/>
  <c r="R67"/>
  <c r="V67"/>
  <c r="V69" s="1"/>
  <c r="X67"/>
  <c r="X69" s="1"/>
  <c r="Z67"/>
  <c r="AD67"/>
  <c r="AF67"/>
  <c r="AH67"/>
  <c r="F68"/>
  <c r="H68"/>
  <c r="J68"/>
  <c r="N68"/>
  <c r="P68"/>
  <c r="R68"/>
  <c r="V68"/>
  <c r="X68"/>
  <c r="Z68"/>
  <c r="AD68"/>
  <c r="AF68"/>
  <c r="AH68"/>
  <c r="P69"/>
  <c r="R69"/>
  <c r="F70"/>
  <c r="H70"/>
  <c r="J70"/>
  <c r="N70"/>
  <c r="P70"/>
  <c r="R70"/>
  <c r="V70"/>
  <c r="X70"/>
  <c r="Z70"/>
  <c r="Z72" s="1"/>
  <c r="AD70"/>
  <c r="AF70"/>
  <c r="AF72" s="1"/>
  <c r="AH70"/>
  <c r="F71"/>
  <c r="H71"/>
  <c r="J71"/>
  <c r="N71"/>
  <c r="P71"/>
  <c r="P72" s="1"/>
  <c r="R71"/>
  <c r="R72" s="1"/>
  <c r="V71"/>
  <c r="V72" s="1"/>
  <c r="X71"/>
  <c r="X72" s="1"/>
  <c r="Z71"/>
  <c r="AD71"/>
  <c r="AF71"/>
  <c r="AH71"/>
  <c r="F72"/>
  <c r="H72"/>
  <c r="J72"/>
  <c r="N72"/>
  <c r="AD72"/>
  <c r="AH72"/>
  <c r="F73"/>
  <c r="H73"/>
  <c r="J73"/>
  <c r="N73"/>
  <c r="P73"/>
  <c r="R73"/>
  <c r="V73"/>
  <c r="X73"/>
  <c r="X75" s="1"/>
  <c r="Z73"/>
  <c r="AD73"/>
  <c r="AF73"/>
  <c r="AH73"/>
  <c r="F74"/>
  <c r="F75" s="1"/>
  <c r="H74"/>
  <c r="H75" s="1"/>
  <c r="J74"/>
  <c r="J75" s="1"/>
  <c r="N74"/>
  <c r="N75" s="1"/>
  <c r="P74"/>
  <c r="R74"/>
  <c r="V74"/>
  <c r="X74"/>
  <c r="Z74"/>
  <c r="Z75" s="1"/>
  <c r="AD74"/>
  <c r="AD75" s="1"/>
  <c r="AF74"/>
  <c r="AF75" s="1"/>
  <c r="AH74"/>
  <c r="P75"/>
  <c r="R75"/>
  <c r="V75"/>
  <c r="F76"/>
  <c r="H76"/>
  <c r="J76"/>
  <c r="N76"/>
  <c r="P76"/>
  <c r="R76"/>
  <c r="V76"/>
  <c r="X76"/>
  <c r="Z76"/>
  <c r="AD76"/>
  <c r="AF76"/>
  <c r="AF78" s="1"/>
  <c r="AH76"/>
  <c r="AH78" s="1"/>
  <c r="F77"/>
  <c r="H77"/>
  <c r="J77"/>
  <c r="N77"/>
  <c r="N78" s="1"/>
  <c r="P77"/>
  <c r="P78" s="1"/>
  <c r="R77"/>
  <c r="R78" s="1"/>
  <c r="V77"/>
  <c r="V78" s="1"/>
  <c r="X77"/>
  <c r="Z77"/>
  <c r="AD77"/>
  <c r="AF77"/>
  <c r="AH77"/>
  <c r="F78"/>
  <c r="H78"/>
  <c r="J78"/>
  <c r="X78"/>
  <c r="Z78"/>
  <c r="AD78"/>
  <c r="F79"/>
  <c r="H79"/>
  <c r="J79"/>
  <c r="N79"/>
  <c r="P79"/>
  <c r="R79"/>
  <c r="V79"/>
  <c r="X79"/>
  <c r="Z79"/>
  <c r="AD79"/>
  <c r="AF79"/>
  <c r="AH79"/>
  <c r="AH81" s="1"/>
  <c r="F80"/>
  <c r="F81" s="1"/>
  <c r="H80"/>
  <c r="H81" s="1"/>
  <c r="J80"/>
  <c r="J81" s="1"/>
  <c r="N80"/>
  <c r="P80"/>
  <c r="R80"/>
  <c r="V80"/>
  <c r="X80"/>
  <c r="X81" s="1"/>
  <c r="Z80"/>
  <c r="Z81" s="1"/>
  <c r="AD80"/>
  <c r="AD81" s="1"/>
  <c r="AF80"/>
  <c r="AF81" s="1"/>
  <c r="AH80"/>
  <c r="N81"/>
  <c r="P81"/>
  <c r="R81"/>
  <c r="V81"/>
  <c r="F82"/>
  <c r="H82"/>
  <c r="J82"/>
  <c r="N82"/>
  <c r="P82"/>
  <c r="R82"/>
  <c r="V82"/>
  <c r="X82"/>
  <c r="Z82"/>
  <c r="AD82"/>
  <c r="AF82"/>
  <c r="AF84" s="1"/>
  <c r="AH82"/>
  <c r="AH84" s="1"/>
  <c r="F83"/>
  <c r="H83"/>
  <c r="J83"/>
  <c r="N83"/>
  <c r="P83"/>
  <c r="P84" s="1"/>
  <c r="R83"/>
  <c r="R84" s="1"/>
  <c r="V83"/>
  <c r="V84" s="1"/>
  <c r="X83"/>
  <c r="X84" s="1"/>
  <c r="Z83"/>
  <c r="AD83"/>
  <c r="AF83"/>
  <c r="AH83"/>
  <c r="F84"/>
  <c r="H84"/>
  <c r="J84"/>
  <c r="N84"/>
  <c r="Z84"/>
  <c r="AD84"/>
  <c r="F85"/>
  <c r="H85"/>
  <c r="J85"/>
  <c r="N85"/>
  <c r="P85"/>
  <c r="P88" s="1"/>
  <c r="R85"/>
  <c r="R88" s="1"/>
  <c r="V85"/>
  <c r="X85"/>
  <c r="X88" s="1"/>
  <c r="Z85"/>
  <c r="AD85"/>
  <c r="AF85"/>
  <c r="AH85"/>
  <c r="F86"/>
  <c r="H86"/>
  <c r="J86"/>
  <c r="N86"/>
  <c r="P86"/>
  <c r="R86"/>
  <c r="V86"/>
  <c r="X86"/>
  <c r="Z86"/>
  <c r="Z88" s="1"/>
  <c r="AD86"/>
  <c r="AF86"/>
  <c r="AH86"/>
  <c r="F87"/>
  <c r="H87"/>
  <c r="J87"/>
  <c r="N87"/>
  <c r="P87"/>
  <c r="R87"/>
  <c r="V87"/>
  <c r="X87"/>
  <c r="Z87"/>
  <c r="AD87"/>
  <c r="AF87"/>
  <c r="AH87"/>
  <c r="F88"/>
  <c r="H88"/>
  <c r="J88"/>
  <c r="N88"/>
  <c r="AD88"/>
  <c r="AF88"/>
  <c r="AH88"/>
  <c r="F89"/>
  <c r="H89"/>
  <c r="J89"/>
  <c r="N89"/>
  <c r="P89"/>
  <c r="R89"/>
  <c r="R92" s="1"/>
  <c r="V89"/>
  <c r="X89"/>
  <c r="Z89"/>
  <c r="AD89"/>
  <c r="AF89"/>
  <c r="AH89"/>
  <c r="F90"/>
  <c r="H90"/>
  <c r="J90"/>
  <c r="N90"/>
  <c r="P90"/>
  <c r="R90"/>
  <c r="V90"/>
  <c r="X90"/>
  <c r="Z90"/>
  <c r="Z92" s="1"/>
  <c r="AD90"/>
  <c r="AF90"/>
  <c r="AF92" s="1"/>
  <c r="AH90"/>
  <c r="F91"/>
  <c r="H91"/>
  <c r="J91"/>
  <c r="N91"/>
  <c r="P91"/>
  <c r="R91"/>
  <c r="V91"/>
  <c r="X91"/>
  <c r="Z91"/>
  <c r="AD91"/>
  <c r="AF91"/>
  <c r="AH91"/>
  <c r="F92"/>
  <c r="H92"/>
  <c r="J92"/>
  <c r="N92"/>
  <c r="AD92"/>
  <c r="AH92"/>
  <c r="F93"/>
  <c r="H93"/>
  <c r="J93"/>
  <c r="N93"/>
  <c r="P93"/>
  <c r="R93"/>
  <c r="V93"/>
  <c r="X93"/>
  <c r="X97" s="1"/>
  <c r="Z93"/>
  <c r="AD93"/>
  <c r="AF93"/>
  <c r="AH93"/>
  <c r="F94"/>
  <c r="H94"/>
  <c r="H97" s="1"/>
  <c r="J94"/>
  <c r="N94"/>
  <c r="N97" s="1"/>
  <c r="P94"/>
  <c r="R94"/>
  <c r="V94"/>
  <c r="X94"/>
  <c r="Z94"/>
  <c r="AD94"/>
  <c r="AD97" s="1"/>
  <c r="AF94"/>
  <c r="AH94"/>
  <c r="F95"/>
  <c r="H95"/>
  <c r="J95"/>
  <c r="N95"/>
  <c r="P95"/>
  <c r="R95"/>
  <c r="V95"/>
  <c r="X95"/>
  <c r="Z95"/>
  <c r="AD95"/>
  <c r="AF95"/>
  <c r="AH95"/>
  <c r="F96"/>
  <c r="H96"/>
  <c r="J96"/>
  <c r="N96"/>
  <c r="P96"/>
  <c r="R96"/>
  <c r="V96"/>
  <c r="X96"/>
  <c r="Z96"/>
  <c r="AD96"/>
  <c r="AF96"/>
  <c r="AH96"/>
  <c r="P97"/>
  <c r="R97"/>
  <c r="V97"/>
  <c r="F98"/>
  <c r="H98"/>
  <c r="H101" s="1"/>
  <c r="J98"/>
  <c r="N98"/>
  <c r="P98"/>
  <c r="R98"/>
  <c r="V98"/>
  <c r="X98"/>
  <c r="X101" s="1"/>
  <c r="Z98"/>
  <c r="AD98"/>
  <c r="AD101" s="1"/>
  <c r="AF98"/>
  <c r="AH98"/>
  <c r="F99"/>
  <c r="H99"/>
  <c r="J99"/>
  <c r="N99"/>
  <c r="P99"/>
  <c r="R99"/>
  <c r="V99"/>
  <c r="V101" s="1"/>
  <c r="X99"/>
  <c r="Z99"/>
  <c r="AD99"/>
  <c r="AF99"/>
  <c r="AH99"/>
  <c r="F100"/>
  <c r="H100"/>
  <c r="J100"/>
  <c r="N100"/>
  <c r="P100"/>
  <c r="R100"/>
  <c r="V100"/>
  <c r="X100"/>
  <c r="Z100"/>
  <c r="AD100"/>
  <c r="AF100"/>
  <c r="AH100"/>
  <c r="N101"/>
  <c r="P101"/>
  <c r="R101"/>
  <c r="AH101"/>
  <c r="F102"/>
  <c r="H102"/>
  <c r="J102"/>
  <c r="N102"/>
  <c r="P102"/>
  <c r="R102"/>
  <c r="V102"/>
  <c r="X102"/>
  <c r="Z102"/>
  <c r="Z106" s="1"/>
  <c r="AD102"/>
  <c r="AF102"/>
  <c r="AH102"/>
  <c r="F103"/>
  <c r="H103"/>
  <c r="J103"/>
  <c r="N103"/>
  <c r="P103"/>
  <c r="R103"/>
  <c r="V103"/>
  <c r="X103"/>
  <c r="Z103"/>
  <c r="AD103"/>
  <c r="AF103"/>
  <c r="AH103"/>
  <c r="F104"/>
  <c r="H104"/>
  <c r="J104"/>
  <c r="N104"/>
  <c r="P104"/>
  <c r="R104"/>
  <c r="V104"/>
  <c r="X104"/>
  <c r="Z104"/>
  <c r="AD104"/>
  <c r="AF104"/>
  <c r="AH104"/>
  <c r="F105"/>
  <c r="H105"/>
  <c r="J105"/>
  <c r="N105"/>
  <c r="P105"/>
  <c r="R105"/>
  <c r="R106" s="1"/>
  <c r="V105"/>
  <c r="X105"/>
  <c r="Z105"/>
  <c r="AD105"/>
  <c r="AF105"/>
  <c r="AH105"/>
  <c r="F106"/>
  <c r="H106"/>
  <c r="J106"/>
  <c r="AD106"/>
  <c r="AF106"/>
  <c r="F107"/>
  <c r="H107"/>
  <c r="J107"/>
  <c r="N107"/>
  <c r="P107"/>
  <c r="R107"/>
  <c r="V107"/>
  <c r="X107"/>
  <c r="Z107"/>
  <c r="AD107"/>
  <c r="AF107"/>
  <c r="AH107"/>
  <c r="AH110" s="1"/>
  <c r="F108"/>
  <c r="H108"/>
  <c r="J108"/>
  <c r="N108"/>
  <c r="P108"/>
  <c r="R108"/>
  <c r="V108"/>
  <c r="X108"/>
  <c r="Z108"/>
  <c r="AD108"/>
  <c r="AF108"/>
  <c r="AF110" s="1"/>
  <c r="AH108"/>
  <c r="F109"/>
  <c r="H109"/>
  <c r="J109"/>
  <c r="N109"/>
  <c r="P109"/>
  <c r="R109"/>
  <c r="V109"/>
  <c r="X109"/>
  <c r="Z109"/>
  <c r="AD109"/>
  <c r="AF109"/>
  <c r="AH109"/>
  <c r="F110"/>
  <c r="H110"/>
  <c r="J110"/>
  <c r="N110"/>
  <c r="R110"/>
  <c r="X110"/>
  <c r="Z110"/>
  <c r="AD110"/>
  <c r="F111"/>
  <c r="H111"/>
  <c r="J111"/>
  <c r="N111"/>
  <c r="N115" s="1"/>
  <c r="P111"/>
  <c r="P115" s="1"/>
  <c r="R111"/>
  <c r="V111"/>
  <c r="X111"/>
  <c r="Z111"/>
  <c r="AD111"/>
  <c r="AF111"/>
  <c r="AH111"/>
  <c r="F112"/>
  <c r="H112"/>
  <c r="J112"/>
  <c r="N112"/>
  <c r="P112"/>
  <c r="R112"/>
  <c r="V112"/>
  <c r="X112"/>
  <c r="Z112"/>
  <c r="AD112"/>
  <c r="AF112"/>
  <c r="AH112"/>
  <c r="F113"/>
  <c r="H113"/>
  <c r="J113"/>
  <c r="N113"/>
  <c r="P113"/>
  <c r="R113"/>
  <c r="V113"/>
  <c r="X113"/>
  <c r="Z113"/>
  <c r="AD113"/>
  <c r="AF113"/>
  <c r="AH113"/>
  <c r="F114"/>
  <c r="H114"/>
  <c r="J114"/>
  <c r="N114"/>
  <c r="P114"/>
  <c r="R114"/>
  <c r="V114"/>
  <c r="X114"/>
  <c r="Z114"/>
  <c r="AD114"/>
  <c r="AF114"/>
  <c r="AH114"/>
  <c r="H115"/>
  <c r="R115"/>
  <c r="V115"/>
  <c r="AD115"/>
  <c r="F116"/>
  <c r="H116"/>
  <c r="J116"/>
  <c r="N116"/>
  <c r="P116"/>
  <c r="R116"/>
  <c r="V116"/>
  <c r="X116"/>
  <c r="Z116"/>
  <c r="Z119" s="1"/>
  <c r="AD116"/>
  <c r="AF116"/>
  <c r="AH116"/>
  <c r="F117"/>
  <c r="H117"/>
  <c r="J117"/>
  <c r="N117"/>
  <c r="P117"/>
  <c r="P119" s="1"/>
  <c r="R117"/>
  <c r="V117"/>
  <c r="X117"/>
  <c r="X119" s="1"/>
  <c r="Z117"/>
  <c r="AD117"/>
  <c r="AF117"/>
  <c r="AH117"/>
  <c r="F118"/>
  <c r="H118"/>
  <c r="J118"/>
  <c r="N118"/>
  <c r="P118"/>
  <c r="R118"/>
  <c r="V118"/>
  <c r="X118"/>
  <c r="Z118"/>
  <c r="AD118"/>
  <c r="AF118"/>
  <c r="AH118"/>
  <c r="H119"/>
  <c r="R119"/>
  <c r="V119"/>
  <c r="AD119"/>
  <c r="AH119"/>
  <c r="F120"/>
  <c r="H120"/>
  <c r="J120"/>
  <c r="N120"/>
  <c r="P120"/>
  <c r="R120"/>
  <c r="V120"/>
  <c r="X120"/>
  <c r="X122" s="1"/>
  <c r="Z120"/>
  <c r="Z122" s="1"/>
  <c r="AD120"/>
  <c r="AF120"/>
  <c r="AH120"/>
  <c r="F121"/>
  <c r="H121"/>
  <c r="J121"/>
  <c r="N121"/>
  <c r="N122" s="1"/>
  <c r="P121"/>
  <c r="P122" s="1"/>
  <c r="R121"/>
  <c r="V121"/>
  <c r="V122" s="1"/>
  <c r="X121"/>
  <c r="Z121"/>
  <c r="AD121"/>
  <c r="AF121"/>
  <c r="AH121"/>
  <c r="AH122" s="1"/>
  <c r="F122"/>
  <c r="H122"/>
  <c r="J122"/>
  <c r="R122"/>
  <c r="AD122"/>
  <c r="AF122"/>
  <c r="F123"/>
  <c r="H123"/>
  <c r="J123"/>
  <c r="N123"/>
  <c r="N124" s="1"/>
  <c r="P123"/>
  <c r="P124" s="1"/>
  <c r="R123"/>
  <c r="V123"/>
  <c r="V124" s="1"/>
  <c r="X123"/>
  <c r="X124" s="1"/>
  <c r="Z123"/>
  <c r="AD123"/>
  <c r="AF123"/>
  <c r="AH123"/>
  <c r="F124"/>
  <c r="H124"/>
  <c r="J124"/>
  <c r="R124"/>
  <c r="Z124"/>
  <c r="AD124"/>
  <c r="AF124"/>
  <c r="AH124"/>
  <c r="F125"/>
  <c r="H125"/>
  <c r="J125"/>
  <c r="N125"/>
  <c r="P125"/>
  <c r="P126" s="1"/>
  <c r="R125"/>
  <c r="V125"/>
  <c r="V126" s="1"/>
  <c r="X125"/>
  <c r="X126" s="1"/>
  <c r="Z125"/>
  <c r="AD125"/>
  <c r="AF125"/>
  <c r="AH125"/>
  <c r="F126"/>
  <c r="H126"/>
  <c r="J126"/>
  <c r="N126"/>
  <c r="R126"/>
  <c r="Z126"/>
  <c r="AD126"/>
  <c r="AF126"/>
  <c r="AH126"/>
  <c r="F127"/>
  <c r="H127"/>
  <c r="J127"/>
  <c r="N127"/>
  <c r="P127"/>
  <c r="R127"/>
  <c r="V127"/>
  <c r="X127"/>
  <c r="Z127"/>
  <c r="AD127"/>
  <c r="AF127"/>
  <c r="AH127"/>
  <c r="AH130" s="1"/>
  <c r="F128"/>
  <c r="H128"/>
  <c r="J128"/>
  <c r="N128"/>
  <c r="P128"/>
  <c r="R128"/>
  <c r="V128"/>
  <c r="X128"/>
  <c r="Z128"/>
  <c r="AD128"/>
  <c r="AF128"/>
  <c r="AF130" s="1"/>
  <c r="AH128"/>
  <c r="F129"/>
  <c r="H129"/>
  <c r="J129"/>
  <c r="N129"/>
  <c r="P129"/>
  <c r="R129"/>
  <c r="V129"/>
  <c r="X129"/>
  <c r="Z129"/>
  <c r="AD129"/>
  <c r="AF129"/>
  <c r="AH129"/>
  <c r="F130"/>
  <c r="H130"/>
  <c r="J130"/>
  <c r="N130"/>
  <c r="R130"/>
  <c r="X130"/>
  <c r="Z130"/>
  <c r="AD130"/>
  <c r="F131"/>
  <c r="H131"/>
  <c r="J131"/>
  <c r="N131"/>
  <c r="N132" s="1"/>
  <c r="P131"/>
  <c r="P132" s="1"/>
  <c r="R131"/>
  <c r="V131"/>
  <c r="V132" s="1"/>
  <c r="X131"/>
  <c r="Z131"/>
  <c r="AD131"/>
  <c r="AF131"/>
  <c r="AH131"/>
  <c r="AH132" s="1"/>
  <c r="F132"/>
  <c r="H132"/>
  <c r="J132"/>
  <c r="R132"/>
  <c r="X132"/>
  <c r="Z132"/>
  <c r="AD132"/>
  <c r="AF132"/>
  <c r="F133"/>
  <c r="H133"/>
  <c r="J133"/>
  <c r="N133"/>
  <c r="N134" s="1"/>
  <c r="P133"/>
  <c r="P134" s="1"/>
  <c r="R133"/>
  <c r="V133"/>
  <c r="V134" s="1"/>
  <c r="X133"/>
  <c r="X134" s="1"/>
  <c r="Z133"/>
  <c r="AD133"/>
  <c r="AF133"/>
  <c r="AH133"/>
  <c r="F134"/>
  <c r="H134"/>
  <c r="J134"/>
  <c r="R134"/>
  <c r="Z134"/>
  <c r="AD134"/>
  <c r="AF134"/>
  <c r="AH134"/>
  <c r="F135"/>
  <c r="H135"/>
  <c r="J135"/>
  <c r="N135"/>
  <c r="P135"/>
  <c r="P138" s="1"/>
  <c r="R135"/>
  <c r="V135"/>
  <c r="X135"/>
  <c r="Z135"/>
  <c r="AD135"/>
  <c r="AF135"/>
  <c r="AH135"/>
  <c r="F136"/>
  <c r="H136"/>
  <c r="J136"/>
  <c r="N136"/>
  <c r="P136"/>
  <c r="R136"/>
  <c r="V136"/>
  <c r="X136"/>
  <c r="Z136"/>
  <c r="Z138" s="1"/>
  <c r="AD136"/>
  <c r="AF136"/>
  <c r="AH136"/>
  <c r="AH138" s="1"/>
  <c r="F137"/>
  <c r="H137"/>
  <c r="J137"/>
  <c r="N137"/>
  <c r="P137"/>
  <c r="R137"/>
  <c r="V137"/>
  <c r="X137"/>
  <c r="Z137"/>
  <c r="AD137"/>
  <c r="AF137"/>
  <c r="AH137"/>
  <c r="F138"/>
  <c r="H138"/>
  <c r="J138"/>
  <c r="N138"/>
  <c r="R138"/>
  <c r="AD138"/>
  <c r="AF138"/>
  <c r="F139"/>
  <c r="H139"/>
  <c r="J139"/>
  <c r="N139"/>
  <c r="P139"/>
  <c r="P140" s="1"/>
  <c r="R139"/>
  <c r="V139"/>
  <c r="V140" s="1"/>
  <c r="X139"/>
  <c r="Z139"/>
  <c r="AD139"/>
  <c r="AF139"/>
  <c r="AH139"/>
  <c r="AH140" s="1"/>
  <c r="F140"/>
  <c r="H140"/>
  <c r="J140"/>
  <c r="N140"/>
  <c r="R140"/>
  <c r="X140"/>
  <c r="Z140"/>
  <c r="AD140"/>
  <c r="AF140"/>
  <c r="F141"/>
  <c r="H141"/>
  <c r="J141"/>
  <c r="N141"/>
  <c r="P141"/>
  <c r="R141"/>
  <c r="V141"/>
  <c r="X141"/>
  <c r="Z141"/>
  <c r="AD141"/>
  <c r="AF141"/>
  <c r="AH141"/>
  <c r="F142"/>
  <c r="H142"/>
  <c r="J142"/>
  <c r="N142"/>
  <c r="P142"/>
  <c r="R142"/>
  <c r="V142"/>
  <c r="X142"/>
  <c r="Z142"/>
  <c r="Z146" s="1"/>
  <c r="AD142"/>
  <c r="AF142"/>
  <c r="AH142"/>
  <c r="F143"/>
  <c r="H143"/>
  <c r="J143"/>
  <c r="N143"/>
  <c r="P143"/>
  <c r="R143"/>
  <c r="V143"/>
  <c r="X143"/>
  <c r="Z143"/>
  <c r="AD143"/>
  <c r="AF143"/>
  <c r="AH143"/>
  <c r="F144"/>
  <c r="H144"/>
  <c r="J144"/>
  <c r="N144"/>
  <c r="P144"/>
  <c r="R144"/>
  <c r="V144"/>
  <c r="X144"/>
  <c r="Z144"/>
  <c r="AD144"/>
  <c r="AF144"/>
  <c r="AH144"/>
  <c r="F145"/>
  <c r="H145"/>
  <c r="J145"/>
  <c r="N145"/>
  <c r="P145"/>
  <c r="R145"/>
  <c r="V145"/>
  <c r="X145"/>
  <c r="Z145"/>
  <c r="AD145"/>
  <c r="AF145"/>
  <c r="AH145"/>
  <c r="F146"/>
  <c r="H146"/>
  <c r="J146"/>
  <c r="R146"/>
  <c r="AD146"/>
  <c r="AF146"/>
  <c r="H4" i="70"/>
  <c r="V4"/>
  <c r="H5"/>
  <c r="V5"/>
  <c r="H6"/>
  <c r="V6"/>
  <c r="F11"/>
  <c r="H11"/>
  <c r="J11"/>
  <c r="N11"/>
  <c r="P11"/>
  <c r="R11"/>
  <c r="R13" s="1"/>
  <c r="V11"/>
  <c r="X11"/>
  <c r="Z11"/>
  <c r="Z13" s="1"/>
  <c r="AD11"/>
  <c r="AF11"/>
  <c r="AH11"/>
  <c r="F12"/>
  <c r="H12"/>
  <c r="H13" s="1"/>
  <c r="J12"/>
  <c r="J13" s="1"/>
  <c r="N12"/>
  <c r="P12"/>
  <c r="P13" s="1"/>
  <c r="R12"/>
  <c r="V12"/>
  <c r="X12"/>
  <c r="Z12"/>
  <c r="AD12"/>
  <c r="AF12"/>
  <c r="AF13" s="1"/>
  <c r="AH12"/>
  <c r="F13"/>
  <c r="N13"/>
  <c r="V13"/>
  <c r="X13"/>
  <c r="AD13"/>
  <c r="AH13"/>
  <c r="F14"/>
  <c r="H14"/>
  <c r="H16" s="1"/>
  <c r="J14"/>
  <c r="N14"/>
  <c r="P14"/>
  <c r="R14"/>
  <c r="V14"/>
  <c r="X14"/>
  <c r="Z14"/>
  <c r="AD14"/>
  <c r="AF14"/>
  <c r="AH14"/>
  <c r="F15"/>
  <c r="F16" s="1"/>
  <c r="H15"/>
  <c r="J15"/>
  <c r="N15"/>
  <c r="P15"/>
  <c r="R15"/>
  <c r="V15"/>
  <c r="V16" s="1"/>
  <c r="X15"/>
  <c r="Z15"/>
  <c r="Z16" s="1"/>
  <c r="AD15"/>
  <c r="AF15"/>
  <c r="AH15"/>
  <c r="J16"/>
  <c r="N16"/>
  <c r="P16"/>
  <c r="R16"/>
  <c r="X16"/>
  <c r="AD16"/>
  <c r="AF16"/>
  <c r="AH16"/>
  <c r="F17"/>
  <c r="H17"/>
  <c r="J17"/>
  <c r="N17"/>
  <c r="P17"/>
  <c r="R17"/>
  <c r="R19" s="1"/>
  <c r="V17"/>
  <c r="V19" s="1"/>
  <c r="X17"/>
  <c r="Z17"/>
  <c r="AD17"/>
  <c r="AF17"/>
  <c r="AH17"/>
  <c r="F18"/>
  <c r="H18"/>
  <c r="H19" s="1"/>
  <c r="J18"/>
  <c r="J19" s="1"/>
  <c r="N18"/>
  <c r="P18"/>
  <c r="P19" s="1"/>
  <c r="R18"/>
  <c r="V18"/>
  <c r="X18"/>
  <c r="Z18"/>
  <c r="AD18"/>
  <c r="AD19" s="1"/>
  <c r="AF18"/>
  <c r="AF19" s="1"/>
  <c r="AH18"/>
  <c r="F19"/>
  <c r="N19"/>
  <c r="X19"/>
  <c r="Z19"/>
  <c r="AH19"/>
  <c r="F20"/>
  <c r="H20"/>
  <c r="J20"/>
  <c r="N20"/>
  <c r="P20"/>
  <c r="R20"/>
  <c r="V20"/>
  <c r="X20"/>
  <c r="Z20"/>
  <c r="AD20"/>
  <c r="AD23" s="1"/>
  <c r="AF20"/>
  <c r="AH20"/>
  <c r="F21"/>
  <c r="H21"/>
  <c r="J21"/>
  <c r="N21"/>
  <c r="P21"/>
  <c r="R21"/>
  <c r="V21"/>
  <c r="V23" s="1"/>
  <c r="X21"/>
  <c r="Z21"/>
  <c r="Z23" s="1"/>
  <c r="AD21"/>
  <c r="AF21"/>
  <c r="AH21"/>
  <c r="F22"/>
  <c r="H22"/>
  <c r="J22"/>
  <c r="N22"/>
  <c r="P22"/>
  <c r="R22"/>
  <c r="V22"/>
  <c r="X22"/>
  <c r="Z22"/>
  <c r="AD22"/>
  <c r="AF22"/>
  <c r="AH22"/>
  <c r="F23"/>
  <c r="N23"/>
  <c r="X23"/>
  <c r="AH23"/>
  <c r="F24"/>
  <c r="H24"/>
  <c r="J24"/>
  <c r="J26" s="1"/>
  <c r="N24"/>
  <c r="P24"/>
  <c r="P26" s="1"/>
  <c r="R24"/>
  <c r="V24"/>
  <c r="X24"/>
  <c r="Z24"/>
  <c r="AD24"/>
  <c r="AF24"/>
  <c r="AH24"/>
  <c r="F25"/>
  <c r="F26" s="1"/>
  <c r="H25"/>
  <c r="H26" s="1"/>
  <c r="J25"/>
  <c r="N25"/>
  <c r="P25"/>
  <c r="R25"/>
  <c r="V25"/>
  <c r="V26" s="1"/>
  <c r="X25"/>
  <c r="Z25"/>
  <c r="Z26" s="1"/>
  <c r="AD25"/>
  <c r="AD26" s="1"/>
  <c r="AF25"/>
  <c r="AH25"/>
  <c r="N26"/>
  <c r="R26"/>
  <c r="X26"/>
  <c r="AF26"/>
  <c r="AH26"/>
  <c r="F27"/>
  <c r="H27"/>
  <c r="J27"/>
  <c r="N27"/>
  <c r="P27"/>
  <c r="R27"/>
  <c r="V27"/>
  <c r="X27"/>
  <c r="Z27"/>
  <c r="AD27"/>
  <c r="AF27"/>
  <c r="AH27"/>
  <c r="F28"/>
  <c r="H28"/>
  <c r="J28"/>
  <c r="N28"/>
  <c r="P28"/>
  <c r="R28"/>
  <c r="V28"/>
  <c r="X28"/>
  <c r="Z28"/>
  <c r="AD28"/>
  <c r="AF28"/>
  <c r="AH28"/>
  <c r="F29"/>
  <c r="H29"/>
  <c r="J29"/>
  <c r="N29"/>
  <c r="P29"/>
  <c r="R29"/>
  <c r="V29"/>
  <c r="X29"/>
  <c r="Z29"/>
  <c r="AD29"/>
  <c r="AF29"/>
  <c r="AH29"/>
  <c r="F30"/>
  <c r="H30"/>
  <c r="J30"/>
  <c r="N30"/>
  <c r="P30"/>
  <c r="R30"/>
  <c r="V30"/>
  <c r="X30"/>
  <c r="Z30"/>
  <c r="AD30"/>
  <c r="AF30"/>
  <c r="AH30"/>
  <c r="F31"/>
  <c r="H31"/>
  <c r="N31"/>
  <c r="R31"/>
  <c r="X31"/>
  <c r="Z31"/>
  <c r="AD31"/>
  <c r="AH31"/>
  <c r="F32"/>
  <c r="H32"/>
  <c r="J32"/>
  <c r="J34" s="1"/>
  <c r="N32"/>
  <c r="P32"/>
  <c r="R32"/>
  <c r="R34" s="1"/>
  <c r="V32"/>
  <c r="X32"/>
  <c r="Z32"/>
  <c r="AD32"/>
  <c r="AF32"/>
  <c r="AF34" s="1"/>
  <c r="AH32"/>
  <c r="F33"/>
  <c r="F34" s="1"/>
  <c r="H33"/>
  <c r="H34" s="1"/>
  <c r="J33"/>
  <c r="N33"/>
  <c r="P33"/>
  <c r="R33"/>
  <c r="V33"/>
  <c r="V34" s="1"/>
  <c r="X33"/>
  <c r="Z33"/>
  <c r="Z34" s="1"/>
  <c r="AD33"/>
  <c r="AD34" s="1"/>
  <c r="AF33"/>
  <c r="AH33"/>
  <c r="N34"/>
  <c r="P34"/>
  <c r="X34"/>
  <c r="AH34"/>
  <c r="F35"/>
  <c r="H35"/>
  <c r="J35"/>
  <c r="N35"/>
  <c r="P35"/>
  <c r="R35"/>
  <c r="V35"/>
  <c r="X35"/>
  <c r="Z35"/>
  <c r="AD35"/>
  <c r="AD37" s="1"/>
  <c r="AF35"/>
  <c r="AH35"/>
  <c r="F36"/>
  <c r="H36"/>
  <c r="J36"/>
  <c r="J37" s="1"/>
  <c r="N36"/>
  <c r="P36"/>
  <c r="P37" s="1"/>
  <c r="R36"/>
  <c r="V36"/>
  <c r="X36"/>
  <c r="Z36"/>
  <c r="AD36"/>
  <c r="AF36"/>
  <c r="AF37" s="1"/>
  <c r="AH36"/>
  <c r="F37"/>
  <c r="H37"/>
  <c r="N37"/>
  <c r="V37"/>
  <c r="X37"/>
  <c r="Z37"/>
  <c r="AH37"/>
  <c r="F38"/>
  <c r="H38"/>
  <c r="H39" s="1"/>
  <c r="J38"/>
  <c r="J39" s="1"/>
  <c r="N38"/>
  <c r="P38"/>
  <c r="P39" s="1"/>
  <c r="R38"/>
  <c r="R39" s="1"/>
  <c r="V38"/>
  <c r="X38"/>
  <c r="Z38"/>
  <c r="AD38"/>
  <c r="AF38"/>
  <c r="AF39" s="1"/>
  <c r="AH38"/>
  <c r="F39"/>
  <c r="N39"/>
  <c r="V39"/>
  <c r="X39"/>
  <c r="Z39"/>
  <c r="AD39"/>
  <c r="AH39"/>
  <c r="F40"/>
  <c r="H40"/>
  <c r="H45" s="1"/>
  <c r="J40"/>
  <c r="N40"/>
  <c r="P40"/>
  <c r="R40"/>
  <c r="V40"/>
  <c r="X40"/>
  <c r="Z40"/>
  <c r="AD40"/>
  <c r="AF40"/>
  <c r="AH40"/>
  <c r="F41"/>
  <c r="H41"/>
  <c r="J41"/>
  <c r="N41"/>
  <c r="P41"/>
  <c r="R41"/>
  <c r="V41"/>
  <c r="X41"/>
  <c r="Z41"/>
  <c r="Z45" s="1"/>
  <c r="AD41"/>
  <c r="AF41"/>
  <c r="AH41"/>
  <c r="F42"/>
  <c r="H42"/>
  <c r="J42"/>
  <c r="N42"/>
  <c r="P42"/>
  <c r="R42"/>
  <c r="V42"/>
  <c r="X42"/>
  <c r="Z42"/>
  <c r="AD42"/>
  <c r="AF42"/>
  <c r="AH42"/>
  <c r="F43"/>
  <c r="H43"/>
  <c r="J43"/>
  <c r="N43"/>
  <c r="P43"/>
  <c r="R43"/>
  <c r="V43"/>
  <c r="X43"/>
  <c r="Z43"/>
  <c r="AD43"/>
  <c r="AF43"/>
  <c r="AH43"/>
  <c r="F44"/>
  <c r="H44"/>
  <c r="J44"/>
  <c r="N44"/>
  <c r="P44"/>
  <c r="R44"/>
  <c r="V44"/>
  <c r="X44"/>
  <c r="Z44"/>
  <c r="AD44"/>
  <c r="AF44"/>
  <c r="AH44"/>
  <c r="F45"/>
  <c r="N45"/>
  <c r="R45"/>
  <c r="V45"/>
  <c r="X45"/>
  <c r="AD45"/>
  <c r="AH45"/>
  <c r="F46"/>
  <c r="H46"/>
  <c r="H48" s="1"/>
  <c r="J46"/>
  <c r="N46"/>
  <c r="P46"/>
  <c r="R46"/>
  <c r="V46"/>
  <c r="X46"/>
  <c r="Z46"/>
  <c r="AD46"/>
  <c r="AD48" s="1"/>
  <c r="AF46"/>
  <c r="AH46"/>
  <c r="F47"/>
  <c r="F48" s="1"/>
  <c r="H47"/>
  <c r="J47"/>
  <c r="N47"/>
  <c r="N48" s="1"/>
  <c r="P47"/>
  <c r="R47"/>
  <c r="R48" s="1"/>
  <c r="V47"/>
  <c r="V48" s="1"/>
  <c r="X47"/>
  <c r="Z47"/>
  <c r="Z48" s="1"/>
  <c r="AD47"/>
  <c r="AF47"/>
  <c r="AH47"/>
  <c r="J48"/>
  <c r="P48"/>
  <c r="X48"/>
  <c r="AF48"/>
  <c r="AH48"/>
  <c r="F49"/>
  <c r="H49"/>
  <c r="J49"/>
  <c r="N49"/>
  <c r="P49"/>
  <c r="R49"/>
  <c r="V49"/>
  <c r="X49"/>
  <c r="Z49"/>
  <c r="AD49"/>
  <c r="AF49"/>
  <c r="AH49"/>
  <c r="F50"/>
  <c r="H50"/>
  <c r="J50"/>
  <c r="J52" s="1"/>
  <c r="N50"/>
  <c r="P50"/>
  <c r="R50"/>
  <c r="R52" s="1"/>
  <c r="V50"/>
  <c r="X50"/>
  <c r="Z50"/>
  <c r="AD50"/>
  <c r="AF50"/>
  <c r="AF52" s="1"/>
  <c r="AH50"/>
  <c r="F51"/>
  <c r="H51"/>
  <c r="J51"/>
  <c r="N51"/>
  <c r="P51"/>
  <c r="R51"/>
  <c r="V51"/>
  <c r="X51"/>
  <c r="Z51"/>
  <c r="AD51"/>
  <c r="AF51"/>
  <c r="AH51"/>
  <c r="N52"/>
  <c r="P52"/>
  <c r="X52"/>
  <c r="AH52"/>
  <c r="F53"/>
  <c r="H53"/>
  <c r="J53"/>
  <c r="N53"/>
  <c r="P53"/>
  <c r="R53"/>
  <c r="R55" s="1"/>
  <c r="V53"/>
  <c r="X53"/>
  <c r="Z53"/>
  <c r="AD53"/>
  <c r="AD55" s="1"/>
  <c r="AF53"/>
  <c r="AH53"/>
  <c r="F54"/>
  <c r="H54"/>
  <c r="J54"/>
  <c r="J55" s="1"/>
  <c r="N54"/>
  <c r="P54"/>
  <c r="P55" s="1"/>
  <c r="R54"/>
  <c r="V54"/>
  <c r="X54"/>
  <c r="Z54"/>
  <c r="AD54"/>
  <c r="AF54"/>
  <c r="AF55" s="1"/>
  <c r="AH54"/>
  <c r="F55"/>
  <c r="H55"/>
  <c r="N55"/>
  <c r="V55"/>
  <c r="X55"/>
  <c r="Z55"/>
  <c r="AH55"/>
  <c r="F56"/>
  <c r="H56"/>
  <c r="H59" s="1"/>
  <c r="J56"/>
  <c r="N56"/>
  <c r="P56"/>
  <c r="R56"/>
  <c r="R59" s="1"/>
  <c r="V56"/>
  <c r="X56"/>
  <c r="Z56"/>
  <c r="AD56"/>
  <c r="AF56"/>
  <c r="AH56"/>
  <c r="F57"/>
  <c r="H57"/>
  <c r="J57"/>
  <c r="N57"/>
  <c r="P57"/>
  <c r="R57"/>
  <c r="V57"/>
  <c r="X57"/>
  <c r="Z57"/>
  <c r="Z59" s="1"/>
  <c r="AD57"/>
  <c r="AF57"/>
  <c r="AH57"/>
  <c r="F58"/>
  <c r="H58"/>
  <c r="J58"/>
  <c r="N58"/>
  <c r="P58"/>
  <c r="R58"/>
  <c r="V58"/>
  <c r="X58"/>
  <c r="Z58"/>
  <c r="AD58"/>
  <c r="AF58"/>
  <c r="AH58"/>
  <c r="F59"/>
  <c r="N59"/>
  <c r="V59"/>
  <c r="X59"/>
  <c r="AD59"/>
  <c r="AH59"/>
  <c r="F60"/>
  <c r="H60"/>
  <c r="H62" s="1"/>
  <c r="J60"/>
  <c r="N60"/>
  <c r="P60"/>
  <c r="R60"/>
  <c r="V60"/>
  <c r="X60"/>
  <c r="Z60"/>
  <c r="AD60"/>
  <c r="AF60"/>
  <c r="AH60"/>
  <c r="F61"/>
  <c r="F62" s="1"/>
  <c r="H61"/>
  <c r="J61"/>
  <c r="N61"/>
  <c r="P61"/>
  <c r="R61"/>
  <c r="V61"/>
  <c r="V62" s="1"/>
  <c r="X61"/>
  <c r="Z61"/>
  <c r="Z62" s="1"/>
  <c r="AD61"/>
  <c r="AF61"/>
  <c r="AH61"/>
  <c r="J62"/>
  <c r="N62"/>
  <c r="P62"/>
  <c r="R62"/>
  <c r="X62"/>
  <c r="AD62"/>
  <c r="AF62"/>
  <c r="AH62"/>
  <c r="F63"/>
  <c r="H63"/>
  <c r="J63"/>
  <c r="N63"/>
  <c r="P63"/>
  <c r="R63"/>
  <c r="R65" s="1"/>
  <c r="V63"/>
  <c r="V65" s="1"/>
  <c r="X63"/>
  <c r="Z63"/>
  <c r="AD63"/>
  <c r="AF63"/>
  <c r="AH63"/>
  <c r="F64"/>
  <c r="H64"/>
  <c r="H65" s="1"/>
  <c r="J64"/>
  <c r="J65" s="1"/>
  <c r="N64"/>
  <c r="P64"/>
  <c r="P65" s="1"/>
  <c r="R64"/>
  <c r="V64"/>
  <c r="X64"/>
  <c r="Z64"/>
  <c r="AD64"/>
  <c r="AD65" s="1"/>
  <c r="AF64"/>
  <c r="AF65" s="1"/>
  <c r="AH64"/>
  <c r="F65"/>
  <c r="N65"/>
  <c r="X65"/>
  <c r="Z65"/>
  <c r="AH65"/>
  <c r="F66"/>
  <c r="H66"/>
  <c r="J66"/>
  <c r="N66"/>
  <c r="P66"/>
  <c r="R66"/>
  <c r="V66"/>
  <c r="X66"/>
  <c r="Z66"/>
  <c r="AD66"/>
  <c r="AF66"/>
  <c r="AH66"/>
  <c r="F67"/>
  <c r="H67"/>
  <c r="J67"/>
  <c r="N67"/>
  <c r="P67"/>
  <c r="R67"/>
  <c r="V67"/>
  <c r="V69" s="1"/>
  <c r="X67"/>
  <c r="Z67"/>
  <c r="Z69" s="1"/>
  <c r="AD67"/>
  <c r="AF67"/>
  <c r="AH67"/>
  <c r="F68"/>
  <c r="H68"/>
  <c r="J68"/>
  <c r="N68"/>
  <c r="P68"/>
  <c r="R68"/>
  <c r="V68"/>
  <c r="X68"/>
  <c r="Z68"/>
  <c r="AD68"/>
  <c r="AF68"/>
  <c r="AH68"/>
  <c r="F69"/>
  <c r="N69"/>
  <c r="X69"/>
  <c r="AH69"/>
  <c r="F70"/>
  <c r="H70"/>
  <c r="J70"/>
  <c r="J72" s="1"/>
  <c r="N70"/>
  <c r="P70"/>
  <c r="P72" s="1"/>
  <c r="R70"/>
  <c r="V70"/>
  <c r="X70"/>
  <c r="Z70"/>
  <c r="AD70"/>
  <c r="AF70"/>
  <c r="AH70"/>
  <c r="F71"/>
  <c r="F72" s="1"/>
  <c r="H71"/>
  <c r="H72" s="1"/>
  <c r="J71"/>
  <c r="N71"/>
  <c r="P71"/>
  <c r="R71"/>
  <c r="V71"/>
  <c r="V72" s="1"/>
  <c r="X71"/>
  <c r="Z71"/>
  <c r="Z72" s="1"/>
  <c r="AD71"/>
  <c r="AD72" s="1"/>
  <c r="AF71"/>
  <c r="AH71"/>
  <c r="N72"/>
  <c r="R72"/>
  <c r="X72"/>
  <c r="AF72"/>
  <c r="AH72"/>
  <c r="F73"/>
  <c r="H73"/>
  <c r="J73"/>
  <c r="N73"/>
  <c r="P73"/>
  <c r="R73"/>
  <c r="V73"/>
  <c r="V75" s="1"/>
  <c r="X73"/>
  <c r="Z73"/>
  <c r="AD73"/>
  <c r="AF73"/>
  <c r="AH73"/>
  <c r="F74"/>
  <c r="H74"/>
  <c r="J74"/>
  <c r="J75" s="1"/>
  <c r="N74"/>
  <c r="P74"/>
  <c r="P75" s="1"/>
  <c r="R74"/>
  <c r="V74"/>
  <c r="X74"/>
  <c r="Z74"/>
  <c r="AD74"/>
  <c r="AF74"/>
  <c r="AF75" s="1"/>
  <c r="AH74"/>
  <c r="F75"/>
  <c r="H75"/>
  <c r="N75"/>
  <c r="R75"/>
  <c r="X75"/>
  <c r="Z75"/>
  <c r="AD75"/>
  <c r="AH75"/>
  <c r="F76"/>
  <c r="H76"/>
  <c r="J76"/>
  <c r="J78" s="1"/>
  <c r="N76"/>
  <c r="P76"/>
  <c r="R76"/>
  <c r="R78" s="1"/>
  <c r="V76"/>
  <c r="X76"/>
  <c r="Z76"/>
  <c r="AD76"/>
  <c r="AF76"/>
  <c r="AF78" s="1"/>
  <c r="AH76"/>
  <c r="F77"/>
  <c r="F78" s="1"/>
  <c r="H77"/>
  <c r="H78" s="1"/>
  <c r="J77"/>
  <c r="N77"/>
  <c r="P77"/>
  <c r="R77"/>
  <c r="V77"/>
  <c r="V78" s="1"/>
  <c r="X77"/>
  <c r="Z77"/>
  <c r="Z78" s="1"/>
  <c r="AD77"/>
  <c r="AD78" s="1"/>
  <c r="AF77"/>
  <c r="AH77"/>
  <c r="N78"/>
  <c r="P78"/>
  <c r="X78"/>
  <c r="AH78"/>
  <c r="F79"/>
  <c r="H79"/>
  <c r="J79"/>
  <c r="N79"/>
  <c r="P79"/>
  <c r="R79"/>
  <c r="R81" s="1"/>
  <c r="V79"/>
  <c r="X79"/>
  <c r="Z79"/>
  <c r="AD79"/>
  <c r="AD81" s="1"/>
  <c r="AF79"/>
  <c r="AH79"/>
  <c r="F80"/>
  <c r="H80"/>
  <c r="J80"/>
  <c r="J81" s="1"/>
  <c r="N80"/>
  <c r="P80"/>
  <c r="P81" s="1"/>
  <c r="R80"/>
  <c r="V80"/>
  <c r="X80"/>
  <c r="Z80"/>
  <c r="AD80"/>
  <c r="AF80"/>
  <c r="AF81" s="1"/>
  <c r="AH80"/>
  <c r="F81"/>
  <c r="H81"/>
  <c r="N81"/>
  <c r="V81"/>
  <c r="X81"/>
  <c r="Z81"/>
  <c r="AH81"/>
  <c r="F82"/>
  <c r="H82"/>
  <c r="J82"/>
  <c r="N82"/>
  <c r="P82"/>
  <c r="R82"/>
  <c r="V82"/>
  <c r="X82"/>
  <c r="Z82"/>
  <c r="AD82"/>
  <c r="AD84" s="1"/>
  <c r="AF82"/>
  <c r="AF84" s="1"/>
  <c r="AH82"/>
  <c r="F83"/>
  <c r="F84" s="1"/>
  <c r="H83"/>
  <c r="J83"/>
  <c r="N83"/>
  <c r="P83"/>
  <c r="R83"/>
  <c r="R84" s="1"/>
  <c r="V83"/>
  <c r="V84" s="1"/>
  <c r="X83"/>
  <c r="Z83"/>
  <c r="Z84" s="1"/>
  <c r="AD83"/>
  <c r="AF83"/>
  <c r="AH83"/>
  <c r="H84"/>
  <c r="J84"/>
  <c r="N84"/>
  <c r="P84"/>
  <c r="X84"/>
  <c r="AH84"/>
  <c r="F85"/>
  <c r="H85"/>
  <c r="H88" s="1"/>
  <c r="J85"/>
  <c r="N85"/>
  <c r="P85"/>
  <c r="R85"/>
  <c r="V85"/>
  <c r="X85"/>
  <c r="Z85"/>
  <c r="AD85"/>
  <c r="AF85"/>
  <c r="AH85"/>
  <c r="F86"/>
  <c r="H86"/>
  <c r="J86"/>
  <c r="N86"/>
  <c r="P86"/>
  <c r="R86"/>
  <c r="V86"/>
  <c r="X86"/>
  <c r="Z86"/>
  <c r="AD86"/>
  <c r="AF86"/>
  <c r="AH86"/>
  <c r="F87"/>
  <c r="H87"/>
  <c r="J87"/>
  <c r="N87"/>
  <c r="P87"/>
  <c r="R87"/>
  <c r="V87"/>
  <c r="X87"/>
  <c r="Z87"/>
  <c r="AD87"/>
  <c r="AF87"/>
  <c r="AH87"/>
  <c r="J88"/>
  <c r="N88"/>
  <c r="P88"/>
  <c r="R88"/>
  <c r="X88"/>
  <c r="AD88"/>
  <c r="AF88"/>
  <c r="AH88"/>
  <c r="F89"/>
  <c r="H89"/>
  <c r="J89"/>
  <c r="N89"/>
  <c r="P89"/>
  <c r="R89"/>
  <c r="V89"/>
  <c r="X89"/>
  <c r="Z89"/>
  <c r="AD89"/>
  <c r="AF89"/>
  <c r="AH89"/>
  <c r="F90"/>
  <c r="H90"/>
  <c r="H92" s="1"/>
  <c r="J90"/>
  <c r="N90"/>
  <c r="P90"/>
  <c r="P92" s="1"/>
  <c r="R90"/>
  <c r="V90"/>
  <c r="X90"/>
  <c r="Z90"/>
  <c r="AD90"/>
  <c r="AD92" s="1"/>
  <c r="AF90"/>
  <c r="AH90"/>
  <c r="F91"/>
  <c r="H91"/>
  <c r="J91"/>
  <c r="N91"/>
  <c r="P91"/>
  <c r="R91"/>
  <c r="V91"/>
  <c r="X91"/>
  <c r="Z91"/>
  <c r="AD91"/>
  <c r="AF91"/>
  <c r="AH91"/>
  <c r="J92"/>
  <c r="N92"/>
  <c r="X92"/>
  <c r="AF92"/>
  <c r="AH92"/>
  <c r="F93"/>
  <c r="H93"/>
  <c r="J93"/>
  <c r="N93"/>
  <c r="P93"/>
  <c r="R93"/>
  <c r="V93"/>
  <c r="X93"/>
  <c r="Z93"/>
  <c r="AD93"/>
  <c r="AF93"/>
  <c r="AH93"/>
  <c r="F94"/>
  <c r="H94"/>
  <c r="J94"/>
  <c r="N94"/>
  <c r="P94"/>
  <c r="R94"/>
  <c r="V94"/>
  <c r="X94"/>
  <c r="Z94"/>
  <c r="AD94"/>
  <c r="AF94"/>
  <c r="AH94"/>
  <c r="F95"/>
  <c r="H95"/>
  <c r="J95"/>
  <c r="N95"/>
  <c r="P95"/>
  <c r="R95"/>
  <c r="V95"/>
  <c r="X95"/>
  <c r="Z95"/>
  <c r="AD95"/>
  <c r="AF95"/>
  <c r="AH95"/>
  <c r="F96"/>
  <c r="H96"/>
  <c r="J96"/>
  <c r="N96"/>
  <c r="P96"/>
  <c r="R96"/>
  <c r="V96"/>
  <c r="X96"/>
  <c r="Z96"/>
  <c r="AD96"/>
  <c r="AF96"/>
  <c r="AH96"/>
  <c r="F97"/>
  <c r="N97"/>
  <c r="X97"/>
  <c r="Z97"/>
  <c r="AH97"/>
  <c r="F98"/>
  <c r="H98"/>
  <c r="J98"/>
  <c r="N98"/>
  <c r="P98"/>
  <c r="R98"/>
  <c r="R101" s="1"/>
  <c r="V98"/>
  <c r="X98"/>
  <c r="Z98"/>
  <c r="AD98"/>
  <c r="AF98"/>
  <c r="AH98"/>
  <c r="F99"/>
  <c r="H99"/>
  <c r="J99"/>
  <c r="N99"/>
  <c r="P99"/>
  <c r="R99"/>
  <c r="V99"/>
  <c r="X99"/>
  <c r="Z99"/>
  <c r="Z101" s="1"/>
  <c r="AD99"/>
  <c r="AF99"/>
  <c r="AH99"/>
  <c r="F100"/>
  <c r="H100"/>
  <c r="J100"/>
  <c r="N100"/>
  <c r="P100"/>
  <c r="R100"/>
  <c r="V100"/>
  <c r="X100"/>
  <c r="Z100"/>
  <c r="AD100"/>
  <c r="AF100"/>
  <c r="AH100"/>
  <c r="F101"/>
  <c r="H101"/>
  <c r="N101"/>
  <c r="V101"/>
  <c r="X101"/>
  <c r="AH101"/>
  <c r="F102"/>
  <c r="H102"/>
  <c r="J102"/>
  <c r="J106" s="1"/>
  <c r="N102"/>
  <c r="P102"/>
  <c r="R102"/>
  <c r="R106" s="1"/>
  <c r="V102"/>
  <c r="X102"/>
  <c r="Z102"/>
  <c r="AD102"/>
  <c r="AD106" s="1"/>
  <c r="AF102"/>
  <c r="AF106" s="1"/>
  <c r="AH102"/>
  <c r="F103"/>
  <c r="H103"/>
  <c r="J103"/>
  <c r="N103"/>
  <c r="P103"/>
  <c r="R103"/>
  <c r="V103"/>
  <c r="V106" s="1"/>
  <c r="X103"/>
  <c r="Z103"/>
  <c r="AD103"/>
  <c r="AF103"/>
  <c r="AH103"/>
  <c r="F104"/>
  <c r="H104"/>
  <c r="J104"/>
  <c r="N104"/>
  <c r="P104"/>
  <c r="R104"/>
  <c r="V104"/>
  <c r="X104"/>
  <c r="Z104"/>
  <c r="AD104"/>
  <c r="AF104"/>
  <c r="AH104"/>
  <c r="F105"/>
  <c r="H105"/>
  <c r="J105"/>
  <c r="N105"/>
  <c r="P105"/>
  <c r="R105"/>
  <c r="V105"/>
  <c r="X105"/>
  <c r="Z105"/>
  <c r="AD105"/>
  <c r="AF105"/>
  <c r="AH105"/>
  <c r="H106"/>
  <c r="N106"/>
  <c r="P106"/>
  <c r="X106"/>
  <c r="AH106"/>
  <c r="F107"/>
  <c r="H107"/>
  <c r="J107"/>
  <c r="N107"/>
  <c r="P107"/>
  <c r="R107"/>
  <c r="V107"/>
  <c r="X107"/>
  <c r="Z107"/>
  <c r="AD107"/>
  <c r="AF107"/>
  <c r="AH107"/>
  <c r="F108"/>
  <c r="H108"/>
  <c r="J108"/>
  <c r="J110" s="1"/>
  <c r="N108"/>
  <c r="P108"/>
  <c r="R108"/>
  <c r="R110" s="1"/>
  <c r="V108"/>
  <c r="X108"/>
  <c r="Z108"/>
  <c r="AD108"/>
  <c r="AF108"/>
  <c r="AF110" s="1"/>
  <c r="AH108"/>
  <c r="F109"/>
  <c r="H109"/>
  <c r="J109"/>
  <c r="N109"/>
  <c r="P109"/>
  <c r="R109"/>
  <c r="V109"/>
  <c r="X109"/>
  <c r="Z109"/>
  <c r="AD109"/>
  <c r="AF109"/>
  <c r="AH109"/>
  <c r="N110"/>
  <c r="P110"/>
  <c r="X110"/>
  <c r="AH110"/>
  <c r="F111"/>
  <c r="H111"/>
  <c r="J111"/>
  <c r="N111"/>
  <c r="P111"/>
  <c r="R111"/>
  <c r="R115" s="1"/>
  <c r="V111"/>
  <c r="X111"/>
  <c r="Z111"/>
  <c r="AD111"/>
  <c r="AF111"/>
  <c r="AH111"/>
  <c r="F112"/>
  <c r="H112"/>
  <c r="J112"/>
  <c r="N112"/>
  <c r="P112"/>
  <c r="R112"/>
  <c r="V112"/>
  <c r="X112"/>
  <c r="Z112"/>
  <c r="AD112"/>
  <c r="AF112"/>
  <c r="AH112"/>
  <c r="F113"/>
  <c r="H113"/>
  <c r="J113"/>
  <c r="N113"/>
  <c r="P113"/>
  <c r="R113"/>
  <c r="V113"/>
  <c r="X113"/>
  <c r="Z113"/>
  <c r="AD113"/>
  <c r="AF113"/>
  <c r="AH113"/>
  <c r="F114"/>
  <c r="H114"/>
  <c r="J114"/>
  <c r="N114"/>
  <c r="P114"/>
  <c r="R114"/>
  <c r="V114"/>
  <c r="X114"/>
  <c r="Z114"/>
  <c r="AD114"/>
  <c r="AF114"/>
  <c r="AH114"/>
  <c r="F115"/>
  <c r="H115"/>
  <c r="N115"/>
  <c r="V115"/>
  <c r="X115"/>
  <c r="Z115"/>
  <c r="AH115"/>
  <c r="F116"/>
  <c r="H116"/>
  <c r="J116"/>
  <c r="N116"/>
  <c r="P116"/>
  <c r="R116"/>
  <c r="R119" s="1"/>
  <c r="V116"/>
  <c r="X116"/>
  <c r="Z116"/>
  <c r="AD116"/>
  <c r="AF116"/>
  <c r="AH116"/>
  <c r="F117"/>
  <c r="H117"/>
  <c r="J117"/>
  <c r="N117"/>
  <c r="P117"/>
  <c r="R117"/>
  <c r="V117"/>
  <c r="X117"/>
  <c r="Z117"/>
  <c r="Z119" s="1"/>
  <c r="AD117"/>
  <c r="AF117"/>
  <c r="AH117"/>
  <c r="F118"/>
  <c r="H118"/>
  <c r="J118"/>
  <c r="N118"/>
  <c r="P118"/>
  <c r="R118"/>
  <c r="V118"/>
  <c r="X118"/>
  <c r="Z118"/>
  <c r="AD118"/>
  <c r="AF118"/>
  <c r="AH118"/>
  <c r="F119"/>
  <c r="N119"/>
  <c r="V119"/>
  <c r="X119"/>
  <c r="AD119"/>
  <c r="AH119"/>
  <c r="F120"/>
  <c r="H120"/>
  <c r="H122" s="1"/>
  <c r="J120"/>
  <c r="N120"/>
  <c r="P120"/>
  <c r="P122" s="1"/>
  <c r="R120"/>
  <c r="V120"/>
  <c r="X120"/>
  <c r="Z120"/>
  <c r="AD120"/>
  <c r="AF120"/>
  <c r="AH120"/>
  <c r="F121"/>
  <c r="F122" s="1"/>
  <c r="H121"/>
  <c r="J121"/>
  <c r="N121"/>
  <c r="P121"/>
  <c r="R121"/>
  <c r="V121"/>
  <c r="V122" s="1"/>
  <c r="X121"/>
  <c r="Z121"/>
  <c r="Z122" s="1"/>
  <c r="AD121"/>
  <c r="AF121"/>
  <c r="AH121"/>
  <c r="J122"/>
  <c r="N122"/>
  <c r="R122"/>
  <c r="X122"/>
  <c r="AD122"/>
  <c r="AF122"/>
  <c r="AH122"/>
  <c r="F123"/>
  <c r="F124" s="1"/>
  <c r="H123"/>
  <c r="J123"/>
  <c r="N123"/>
  <c r="P123"/>
  <c r="R123"/>
  <c r="R124" s="1"/>
  <c r="V123"/>
  <c r="V124" s="1"/>
  <c r="X123"/>
  <c r="Z123"/>
  <c r="Z124" s="1"/>
  <c r="AD123"/>
  <c r="AF123"/>
  <c r="AH123"/>
  <c r="H124"/>
  <c r="J124"/>
  <c r="N124"/>
  <c r="P124"/>
  <c r="X124"/>
  <c r="AD124"/>
  <c r="AF124"/>
  <c r="AH124"/>
  <c r="F125"/>
  <c r="F126" s="1"/>
  <c r="H125"/>
  <c r="H126" s="1"/>
  <c r="J125"/>
  <c r="N125"/>
  <c r="P125"/>
  <c r="R125"/>
  <c r="V125"/>
  <c r="V126" s="1"/>
  <c r="X125"/>
  <c r="Z125"/>
  <c r="Z126" s="1"/>
  <c r="AD125"/>
  <c r="AD126" s="1"/>
  <c r="AF125"/>
  <c r="AH125"/>
  <c r="J126"/>
  <c r="N126"/>
  <c r="P126"/>
  <c r="R126"/>
  <c r="X126"/>
  <c r="AF126"/>
  <c r="AH126"/>
  <c r="F127"/>
  <c r="H127"/>
  <c r="J127"/>
  <c r="N127"/>
  <c r="P127"/>
  <c r="R127"/>
  <c r="V127"/>
  <c r="X127"/>
  <c r="Z127"/>
  <c r="AD127"/>
  <c r="AF127"/>
  <c r="AH127"/>
  <c r="F128"/>
  <c r="H128"/>
  <c r="J128"/>
  <c r="J130" s="1"/>
  <c r="N128"/>
  <c r="P128"/>
  <c r="P130" s="1"/>
  <c r="R128"/>
  <c r="V128"/>
  <c r="X128"/>
  <c r="Z128"/>
  <c r="AD128"/>
  <c r="AF128"/>
  <c r="AH128"/>
  <c r="F129"/>
  <c r="H129"/>
  <c r="J129"/>
  <c r="N129"/>
  <c r="P129"/>
  <c r="R129"/>
  <c r="V129"/>
  <c r="X129"/>
  <c r="Z129"/>
  <c r="AD129"/>
  <c r="AF129"/>
  <c r="AH129"/>
  <c r="N130"/>
  <c r="R130"/>
  <c r="X130"/>
  <c r="AF130"/>
  <c r="AH130"/>
  <c r="F131"/>
  <c r="F132" s="1"/>
  <c r="H131"/>
  <c r="J131"/>
  <c r="N131"/>
  <c r="P131"/>
  <c r="R131"/>
  <c r="R132" s="1"/>
  <c r="V131"/>
  <c r="V132" s="1"/>
  <c r="X131"/>
  <c r="Z131"/>
  <c r="Z132" s="1"/>
  <c r="AD131"/>
  <c r="AD132" s="1"/>
  <c r="AF131"/>
  <c r="AH131"/>
  <c r="H132"/>
  <c r="J132"/>
  <c r="N132"/>
  <c r="P132"/>
  <c r="X132"/>
  <c r="AF132"/>
  <c r="AH132"/>
  <c r="F133"/>
  <c r="F134" s="1"/>
  <c r="H133"/>
  <c r="H134" s="1"/>
  <c r="J133"/>
  <c r="N133"/>
  <c r="P133"/>
  <c r="R133"/>
  <c r="V133"/>
  <c r="V134" s="1"/>
  <c r="X133"/>
  <c r="Z133"/>
  <c r="Z134" s="1"/>
  <c r="AD133"/>
  <c r="AD134" s="1"/>
  <c r="AF133"/>
  <c r="AH133"/>
  <c r="J134"/>
  <c r="N134"/>
  <c r="P134"/>
  <c r="R134"/>
  <c r="X134"/>
  <c r="AF134"/>
  <c r="AH134"/>
  <c r="F135"/>
  <c r="H135"/>
  <c r="H138" s="1"/>
  <c r="J135"/>
  <c r="N135"/>
  <c r="P135"/>
  <c r="R135"/>
  <c r="R138" s="1"/>
  <c r="V135"/>
  <c r="X135"/>
  <c r="Z135"/>
  <c r="AD135"/>
  <c r="AF135"/>
  <c r="AH135"/>
  <c r="F136"/>
  <c r="H136"/>
  <c r="J136"/>
  <c r="N136"/>
  <c r="P136"/>
  <c r="R136"/>
  <c r="V136"/>
  <c r="X136"/>
  <c r="Z136"/>
  <c r="AD136"/>
  <c r="AF136"/>
  <c r="AH136"/>
  <c r="F137"/>
  <c r="H137"/>
  <c r="J137"/>
  <c r="N137"/>
  <c r="P137"/>
  <c r="R137"/>
  <c r="V137"/>
  <c r="X137"/>
  <c r="Z137"/>
  <c r="AD137"/>
  <c r="AF137"/>
  <c r="AH137"/>
  <c r="J138"/>
  <c r="N138"/>
  <c r="P138"/>
  <c r="X138"/>
  <c r="AD138"/>
  <c r="AF138"/>
  <c r="AH138"/>
  <c r="F139"/>
  <c r="F140" s="1"/>
  <c r="H139"/>
  <c r="J139"/>
  <c r="N139"/>
  <c r="P139"/>
  <c r="R139"/>
  <c r="R140" s="1"/>
  <c r="V139"/>
  <c r="V140" s="1"/>
  <c r="X139"/>
  <c r="Z139"/>
  <c r="Z140" s="1"/>
  <c r="AD139"/>
  <c r="AF139"/>
  <c r="AH139"/>
  <c r="H140"/>
  <c r="J140"/>
  <c r="N140"/>
  <c r="P140"/>
  <c r="X140"/>
  <c r="AD140"/>
  <c r="AF140"/>
  <c r="AH140"/>
  <c r="F141"/>
  <c r="H141"/>
  <c r="H146" s="1"/>
  <c r="J141"/>
  <c r="N141"/>
  <c r="P141"/>
  <c r="R141"/>
  <c r="V141"/>
  <c r="X141"/>
  <c r="Z141"/>
  <c r="AD141"/>
  <c r="AF141"/>
  <c r="AH141"/>
  <c r="F142"/>
  <c r="H142"/>
  <c r="J142"/>
  <c r="N142"/>
  <c r="P142"/>
  <c r="R142"/>
  <c r="V142"/>
  <c r="X142"/>
  <c r="Z142"/>
  <c r="AD142"/>
  <c r="AF142"/>
  <c r="AH142"/>
  <c r="F143"/>
  <c r="H143"/>
  <c r="J143"/>
  <c r="N143"/>
  <c r="P143"/>
  <c r="R143"/>
  <c r="V143"/>
  <c r="X143"/>
  <c r="Z143"/>
  <c r="AD143"/>
  <c r="AF143"/>
  <c r="AH143"/>
  <c r="F144"/>
  <c r="H144"/>
  <c r="J144"/>
  <c r="N144"/>
  <c r="P144"/>
  <c r="R144"/>
  <c r="V144"/>
  <c r="X144"/>
  <c r="Z144"/>
  <c r="AD144"/>
  <c r="AF144"/>
  <c r="AH144"/>
  <c r="F145"/>
  <c r="H145"/>
  <c r="J145"/>
  <c r="N145"/>
  <c r="P145"/>
  <c r="R145"/>
  <c r="V145"/>
  <c r="X145"/>
  <c r="Z145"/>
  <c r="AD145"/>
  <c r="AF145"/>
  <c r="AH145"/>
  <c r="J146"/>
  <c r="N146"/>
  <c r="P146"/>
  <c r="R146"/>
  <c r="X146"/>
  <c r="AD146"/>
  <c r="AF146"/>
  <c r="AH146"/>
  <c r="H4" i="69"/>
  <c r="V4"/>
  <c r="H5"/>
  <c r="V5"/>
  <c r="H6"/>
  <c r="V6"/>
  <c r="F11"/>
  <c r="H11"/>
  <c r="J11"/>
  <c r="N11"/>
  <c r="P11"/>
  <c r="R11"/>
  <c r="V11"/>
  <c r="X11"/>
  <c r="Z11"/>
  <c r="Z13" s="1"/>
  <c r="AD11"/>
  <c r="AF11"/>
  <c r="AH11"/>
  <c r="F12"/>
  <c r="H12"/>
  <c r="J12"/>
  <c r="N12"/>
  <c r="N13" s="1"/>
  <c r="P12"/>
  <c r="P13" s="1"/>
  <c r="R12"/>
  <c r="V12"/>
  <c r="V13" s="1"/>
  <c r="X12"/>
  <c r="Z12"/>
  <c r="AD12"/>
  <c r="AF12"/>
  <c r="AH12"/>
  <c r="AH13" s="1"/>
  <c r="F13"/>
  <c r="H13"/>
  <c r="J13"/>
  <c r="R13"/>
  <c r="X13"/>
  <c r="AD13"/>
  <c r="AF13"/>
  <c r="F14"/>
  <c r="H14"/>
  <c r="J14"/>
  <c r="N14"/>
  <c r="N16" s="1"/>
  <c r="P14"/>
  <c r="R14"/>
  <c r="V14"/>
  <c r="V16" s="1"/>
  <c r="X14"/>
  <c r="Z14"/>
  <c r="AD14"/>
  <c r="AF14"/>
  <c r="AH14"/>
  <c r="AH16" s="1"/>
  <c r="F15"/>
  <c r="F16" s="1"/>
  <c r="H15"/>
  <c r="J15"/>
  <c r="J16" s="1"/>
  <c r="N15"/>
  <c r="P15"/>
  <c r="R15"/>
  <c r="V15"/>
  <c r="X15"/>
  <c r="Z15"/>
  <c r="Z16" s="1"/>
  <c r="AD15"/>
  <c r="AF15"/>
  <c r="AF16" s="1"/>
  <c r="AH15"/>
  <c r="H16"/>
  <c r="P16"/>
  <c r="R16"/>
  <c r="X16"/>
  <c r="AD16"/>
  <c r="F17"/>
  <c r="H17"/>
  <c r="J17"/>
  <c r="N17"/>
  <c r="P17"/>
  <c r="R17"/>
  <c r="V17"/>
  <c r="X17"/>
  <c r="Z17"/>
  <c r="AD17"/>
  <c r="AF17"/>
  <c r="AF19" s="1"/>
  <c r="AH17"/>
  <c r="AH19" s="1"/>
  <c r="F18"/>
  <c r="H18"/>
  <c r="J18"/>
  <c r="N18"/>
  <c r="P18"/>
  <c r="P19" s="1"/>
  <c r="R18"/>
  <c r="V18"/>
  <c r="V19" s="1"/>
  <c r="X18"/>
  <c r="X19" s="1"/>
  <c r="Z18"/>
  <c r="AD18"/>
  <c r="AF18"/>
  <c r="AH18"/>
  <c r="F19"/>
  <c r="H19"/>
  <c r="J19"/>
  <c r="N19"/>
  <c r="R19"/>
  <c r="Z19"/>
  <c r="AD19"/>
  <c r="F20"/>
  <c r="H20"/>
  <c r="J20"/>
  <c r="N20"/>
  <c r="P20"/>
  <c r="P23" s="1"/>
  <c r="R20"/>
  <c r="V20"/>
  <c r="X20"/>
  <c r="Z20"/>
  <c r="AD20"/>
  <c r="AF20"/>
  <c r="AH20"/>
  <c r="F21"/>
  <c r="H21"/>
  <c r="J21"/>
  <c r="N21"/>
  <c r="P21"/>
  <c r="R21"/>
  <c r="V21"/>
  <c r="X21"/>
  <c r="Z21"/>
  <c r="Z23" s="1"/>
  <c r="AD21"/>
  <c r="AF21"/>
  <c r="AH21"/>
  <c r="F22"/>
  <c r="H22"/>
  <c r="J22"/>
  <c r="N22"/>
  <c r="P22"/>
  <c r="R22"/>
  <c r="V22"/>
  <c r="X22"/>
  <c r="Z22"/>
  <c r="AD22"/>
  <c r="AF22"/>
  <c r="AH22"/>
  <c r="F23"/>
  <c r="H23"/>
  <c r="J23"/>
  <c r="R23"/>
  <c r="X23"/>
  <c r="AD23"/>
  <c r="AF23"/>
  <c r="F24"/>
  <c r="H24"/>
  <c r="J24"/>
  <c r="N24"/>
  <c r="N26" s="1"/>
  <c r="P24"/>
  <c r="R24"/>
  <c r="V24"/>
  <c r="V26" s="1"/>
  <c r="X24"/>
  <c r="Z24"/>
  <c r="AD24"/>
  <c r="AF24"/>
  <c r="AH24"/>
  <c r="AH26" s="1"/>
  <c r="F25"/>
  <c r="F26" s="1"/>
  <c r="H25"/>
  <c r="J25"/>
  <c r="J26" s="1"/>
  <c r="N25"/>
  <c r="P25"/>
  <c r="R25"/>
  <c r="V25"/>
  <c r="X25"/>
  <c r="Z25"/>
  <c r="Z26" s="1"/>
  <c r="AD25"/>
  <c r="AF25"/>
  <c r="AF26" s="1"/>
  <c r="AH25"/>
  <c r="H26"/>
  <c r="P26"/>
  <c r="R26"/>
  <c r="X26"/>
  <c r="AD26"/>
  <c r="F27"/>
  <c r="H27"/>
  <c r="J27"/>
  <c r="N27"/>
  <c r="P27"/>
  <c r="R27"/>
  <c r="V27"/>
  <c r="X27"/>
  <c r="Z27"/>
  <c r="AD27"/>
  <c r="AF27"/>
  <c r="AH27"/>
  <c r="F28"/>
  <c r="H28"/>
  <c r="J28"/>
  <c r="N28"/>
  <c r="P28"/>
  <c r="R28"/>
  <c r="V28"/>
  <c r="X28"/>
  <c r="X31" s="1"/>
  <c r="Z28"/>
  <c r="AD28"/>
  <c r="AF28"/>
  <c r="AH28"/>
  <c r="F29"/>
  <c r="H29"/>
  <c r="J29"/>
  <c r="N29"/>
  <c r="P29"/>
  <c r="R29"/>
  <c r="V29"/>
  <c r="X29"/>
  <c r="Z29"/>
  <c r="AD29"/>
  <c r="AF29"/>
  <c r="AH29"/>
  <c r="F30"/>
  <c r="H30"/>
  <c r="J30"/>
  <c r="N30"/>
  <c r="P30"/>
  <c r="R30"/>
  <c r="V30"/>
  <c r="X30"/>
  <c r="Z30"/>
  <c r="AD30"/>
  <c r="AF30"/>
  <c r="AH30"/>
  <c r="F31"/>
  <c r="H31"/>
  <c r="J31"/>
  <c r="N31"/>
  <c r="R31"/>
  <c r="Z31"/>
  <c r="AD31"/>
  <c r="F32"/>
  <c r="H32"/>
  <c r="J32"/>
  <c r="N32"/>
  <c r="P32"/>
  <c r="P34" s="1"/>
  <c r="R32"/>
  <c r="V32"/>
  <c r="X32"/>
  <c r="Z32"/>
  <c r="AD32"/>
  <c r="AF32"/>
  <c r="AH32"/>
  <c r="AH34" s="1"/>
  <c r="F33"/>
  <c r="F34" s="1"/>
  <c r="H33"/>
  <c r="J33"/>
  <c r="J34" s="1"/>
  <c r="N33"/>
  <c r="P33"/>
  <c r="R33"/>
  <c r="V33"/>
  <c r="X33"/>
  <c r="X34" s="1"/>
  <c r="Z33"/>
  <c r="Z34" s="1"/>
  <c r="AD33"/>
  <c r="AF33"/>
  <c r="AF34" s="1"/>
  <c r="AH33"/>
  <c r="H34"/>
  <c r="N34"/>
  <c r="R34"/>
  <c r="V34"/>
  <c r="AD34"/>
  <c r="F35"/>
  <c r="H35"/>
  <c r="J35"/>
  <c r="N35"/>
  <c r="N37" s="1"/>
  <c r="P35"/>
  <c r="R35"/>
  <c r="V35"/>
  <c r="X35"/>
  <c r="Z35"/>
  <c r="Z37" s="1"/>
  <c r="AD35"/>
  <c r="AF35"/>
  <c r="AH35"/>
  <c r="AH37" s="1"/>
  <c r="F36"/>
  <c r="H36"/>
  <c r="J36"/>
  <c r="N36"/>
  <c r="P36"/>
  <c r="P37" s="1"/>
  <c r="R36"/>
  <c r="V36"/>
  <c r="V37" s="1"/>
  <c r="X36"/>
  <c r="X37" s="1"/>
  <c r="Z36"/>
  <c r="AD36"/>
  <c r="AF36"/>
  <c r="AH36"/>
  <c r="F37"/>
  <c r="H37"/>
  <c r="J37"/>
  <c r="R37"/>
  <c r="AD37"/>
  <c r="AF37"/>
  <c r="F38"/>
  <c r="H38"/>
  <c r="J38"/>
  <c r="N38"/>
  <c r="P38"/>
  <c r="P39" s="1"/>
  <c r="R38"/>
  <c r="V38"/>
  <c r="V39" s="1"/>
  <c r="X38"/>
  <c r="Z38"/>
  <c r="AD38"/>
  <c r="AF38"/>
  <c r="AH38"/>
  <c r="AH39" s="1"/>
  <c r="F39"/>
  <c r="H39"/>
  <c r="J39"/>
  <c r="N39"/>
  <c r="R39"/>
  <c r="X39"/>
  <c r="Z39"/>
  <c r="AD39"/>
  <c r="AF39"/>
  <c r="F40"/>
  <c r="H40"/>
  <c r="J40"/>
  <c r="N40"/>
  <c r="P40"/>
  <c r="R40"/>
  <c r="V40"/>
  <c r="X40"/>
  <c r="Z40"/>
  <c r="AD40"/>
  <c r="AF40"/>
  <c r="AH40"/>
  <c r="F41"/>
  <c r="H41"/>
  <c r="J41"/>
  <c r="N41"/>
  <c r="P41"/>
  <c r="R41"/>
  <c r="V41"/>
  <c r="X41"/>
  <c r="Z41"/>
  <c r="Z45" s="1"/>
  <c r="AD41"/>
  <c r="AF41"/>
  <c r="AH41"/>
  <c r="F42"/>
  <c r="H42"/>
  <c r="J42"/>
  <c r="N42"/>
  <c r="P42"/>
  <c r="R42"/>
  <c r="V42"/>
  <c r="X42"/>
  <c r="Z42"/>
  <c r="AD42"/>
  <c r="AF42"/>
  <c r="AH42"/>
  <c r="F43"/>
  <c r="H43"/>
  <c r="J43"/>
  <c r="N43"/>
  <c r="P43"/>
  <c r="R43"/>
  <c r="V43"/>
  <c r="X43"/>
  <c r="Z43"/>
  <c r="AD43"/>
  <c r="AF43"/>
  <c r="AH43"/>
  <c r="F44"/>
  <c r="H44"/>
  <c r="J44"/>
  <c r="N44"/>
  <c r="P44"/>
  <c r="R44"/>
  <c r="V44"/>
  <c r="X44"/>
  <c r="Z44"/>
  <c r="AD44"/>
  <c r="AF44"/>
  <c r="AH44"/>
  <c r="F45"/>
  <c r="H45"/>
  <c r="J45"/>
  <c r="R45"/>
  <c r="X45"/>
  <c r="AD45"/>
  <c r="AF45"/>
  <c r="F46"/>
  <c r="H46"/>
  <c r="J46"/>
  <c r="N46"/>
  <c r="N48" s="1"/>
  <c r="P46"/>
  <c r="R46"/>
  <c r="V46"/>
  <c r="V48" s="1"/>
  <c r="X46"/>
  <c r="Z46"/>
  <c r="AD46"/>
  <c r="AF46"/>
  <c r="AH46"/>
  <c r="AH48" s="1"/>
  <c r="F47"/>
  <c r="F48" s="1"/>
  <c r="H47"/>
  <c r="J47"/>
  <c r="J48" s="1"/>
  <c r="N47"/>
  <c r="P47"/>
  <c r="R47"/>
  <c r="V47"/>
  <c r="X47"/>
  <c r="Z47"/>
  <c r="Z48" s="1"/>
  <c r="AD47"/>
  <c r="AF47"/>
  <c r="AF48" s="1"/>
  <c r="AH47"/>
  <c r="H48"/>
  <c r="P48"/>
  <c r="R48"/>
  <c r="X48"/>
  <c r="AD48"/>
  <c r="F49"/>
  <c r="H49"/>
  <c r="J49"/>
  <c r="N49"/>
  <c r="P49"/>
  <c r="R49"/>
  <c r="V49"/>
  <c r="X49"/>
  <c r="X52" s="1"/>
  <c r="Z49"/>
  <c r="AD49"/>
  <c r="AF49"/>
  <c r="AH49"/>
  <c r="F50"/>
  <c r="H50"/>
  <c r="J50"/>
  <c r="N50"/>
  <c r="P50"/>
  <c r="R50"/>
  <c r="V50"/>
  <c r="V52" s="1"/>
  <c r="X50"/>
  <c r="Z50"/>
  <c r="AD50"/>
  <c r="AF50"/>
  <c r="AH50"/>
  <c r="F51"/>
  <c r="H51"/>
  <c r="J51"/>
  <c r="N51"/>
  <c r="P51"/>
  <c r="R51"/>
  <c r="V51"/>
  <c r="X51"/>
  <c r="Z51"/>
  <c r="AD51"/>
  <c r="AF51"/>
  <c r="AH51"/>
  <c r="H52"/>
  <c r="N52"/>
  <c r="P52"/>
  <c r="R52"/>
  <c r="AD52"/>
  <c r="AH52"/>
  <c r="F53"/>
  <c r="H53"/>
  <c r="J53"/>
  <c r="N53"/>
  <c r="P53"/>
  <c r="R53"/>
  <c r="V53"/>
  <c r="X53"/>
  <c r="X55" s="1"/>
  <c r="Z53"/>
  <c r="AD53"/>
  <c r="AF53"/>
  <c r="AF55" s="1"/>
  <c r="AH53"/>
  <c r="F54"/>
  <c r="H54"/>
  <c r="J54"/>
  <c r="N54"/>
  <c r="N55" s="1"/>
  <c r="P54"/>
  <c r="P55" s="1"/>
  <c r="R54"/>
  <c r="V54"/>
  <c r="V55" s="1"/>
  <c r="X54"/>
  <c r="Z54"/>
  <c r="AD54"/>
  <c r="AF54"/>
  <c r="AH54"/>
  <c r="F55"/>
  <c r="H55"/>
  <c r="J55"/>
  <c r="R55"/>
  <c r="Z55"/>
  <c r="AD55"/>
  <c r="AH55"/>
  <c r="F56"/>
  <c r="H56"/>
  <c r="J56"/>
  <c r="N56"/>
  <c r="P56"/>
  <c r="R56"/>
  <c r="V56"/>
  <c r="X56"/>
  <c r="Z56"/>
  <c r="AD56"/>
  <c r="AF56"/>
  <c r="AH56"/>
  <c r="F57"/>
  <c r="H57"/>
  <c r="J57"/>
  <c r="N57"/>
  <c r="N59" s="1"/>
  <c r="P57"/>
  <c r="R57"/>
  <c r="V57"/>
  <c r="X57"/>
  <c r="Z57"/>
  <c r="Z59" s="1"/>
  <c r="AD57"/>
  <c r="AF57"/>
  <c r="AH57"/>
  <c r="AH59" s="1"/>
  <c r="F58"/>
  <c r="H58"/>
  <c r="J58"/>
  <c r="N58"/>
  <c r="P58"/>
  <c r="R58"/>
  <c r="V58"/>
  <c r="X58"/>
  <c r="Z58"/>
  <c r="AD58"/>
  <c r="AF58"/>
  <c r="AH58"/>
  <c r="F59"/>
  <c r="H59"/>
  <c r="J59"/>
  <c r="R59"/>
  <c r="AD59"/>
  <c r="AF59"/>
  <c r="F60"/>
  <c r="H60"/>
  <c r="J60"/>
  <c r="N60"/>
  <c r="P60"/>
  <c r="R60"/>
  <c r="V60"/>
  <c r="V62" s="1"/>
  <c r="X60"/>
  <c r="X62" s="1"/>
  <c r="Z60"/>
  <c r="AD60"/>
  <c r="AF60"/>
  <c r="AH60"/>
  <c r="F61"/>
  <c r="F62" s="1"/>
  <c r="H61"/>
  <c r="J61"/>
  <c r="J62" s="1"/>
  <c r="N61"/>
  <c r="P61"/>
  <c r="R61"/>
  <c r="V61"/>
  <c r="X61"/>
  <c r="Z61"/>
  <c r="Z62" s="1"/>
  <c r="AD61"/>
  <c r="AF61"/>
  <c r="AF62" s="1"/>
  <c r="AH61"/>
  <c r="AH62" s="1"/>
  <c r="H62"/>
  <c r="N62"/>
  <c r="P62"/>
  <c r="R62"/>
  <c r="AD62"/>
  <c r="F63"/>
  <c r="H63"/>
  <c r="J63"/>
  <c r="N63"/>
  <c r="P63"/>
  <c r="R63"/>
  <c r="V63"/>
  <c r="X63"/>
  <c r="X65" s="1"/>
  <c r="Z63"/>
  <c r="AD63"/>
  <c r="AF63"/>
  <c r="AF65" s="1"/>
  <c r="AH63"/>
  <c r="F64"/>
  <c r="H64"/>
  <c r="J64"/>
  <c r="N64"/>
  <c r="N65" s="1"/>
  <c r="P64"/>
  <c r="P65" s="1"/>
  <c r="R64"/>
  <c r="V64"/>
  <c r="V65" s="1"/>
  <c r="X64"/>
  <c r="Z64"/>
  <c r="AD64"/>
  <c r="AF64"/>
  <c r="AH64"/>
  <c r="F65"/>
  <c r="H65"/>
  <c r="J65"/>
  <c r="R65"/>
  <c r="Z65"/>
  <c r="AD65"/>
  <c r="AH65"/>
  <c r="F66"/>
  <c r="H66"/>
  <c r="J66"/>
  <c r="N66"/>
  <c r="P66"/>
  <c r="R66"/>
  <c r="V66"/>
  <c r="X66"/>
  <c r="Z66"/>
  <c r="AD66"/>
  <c r="AF66"/>
  <c r="AH66"/>
  <c r="F67"/>
  <c r="H67"/>
  <c r="J67"/>
  <c r="N67"/>
  <c r="P67"/>
  <c r="R67"/>
  <c r="V67"/>
  <c r="X67"/>
  <c r="Z67"/>
  <c r="Z69" s="1"/>
  <c r="AD67"/>
  <c r="AF67"/>
  <c r="AH67"/>
  <c r="F68"/>
  <c r="H68"/>
  <c r="J68"/>
  <c r="N68"/>
  <c r="P68"/>
  <c r="R68"/>
  <c r="V68"/>
  <c r="X68"/>
  <c r="Z68"/>
  <c r="AD68"/>
  <c r="AF68"/>
  <c r="AH68"/>
  <c r="F69"/>
  <c r="H69"/>
  <c r="J69"/>
  <c r="N69"/>
  <c r="R69"/>
  <c r="AD69"/>
  <c r="AF69"/>
  <c r="AH69"/>
  <c r="F70"/>
  <c r="H70"/>
  <c r="J70"/>
  <c r="N70"/>
  <c r="P70"/>
  <c r="R70"/>
  <c r="V70"/>
  <c r="V72" s="1"/>
  <c r="X70"/>
  <c r="X72" s="1"/>
  <c r="Z70"/>
  <c r="AD70"/>
  <c r="AF70"/>
  <c r="AH70"/>
  <c r="F71"/>
  <c r="F72" s="1"/>
  <c r="H71"/>
  <c r="J71"/>
  <c r="J72" s="1"/>
  <c r="N71"/>
  <c r="N72" s="1"/>
  <c r="P71"/>
  <c r="R71"/>
  <c r="V71"/>
  <c r="X71"/>
  <c r="Z71"/>
  <c r="Z72" s="1"/>
  <c r="AD71"/>
  <c r="AF71"/>
  <c r="AF72" s="1"/>
  <c r="AH71"/>
  <c r="AH72" s="1"/>
  <c r="H72"/>
  <c r="P72"/>
  <c r="R72"/>
  <c r="AD72"/>
  <c r="F73"/>
  <c r="H73"/>
  <c r="J73"/>
  <c r="N73"/>
  <c r="P73"/>
  <c r="R73"/>
  <c r="V73"/>
  <c r="X73"/>
  <c r="X75" s="1"/>
  <c r="Z73"/>
  <c r="AD73"/>
  <c r="AF73"/>
  <c r="AF75" s="1"/>
  <c r="AH73"/>
  <c r="F74"/>
  <c r="H74"/>
  <c r="J74"/>
  <c r="N74"/>
  <c r="N75" s="1"/>
  <c r="P74"/>
  <c r="P75" s="1"/>
  <c r="R74"/>
  <c r="V74"/>
  <c r="V75" s="1"/>
  <c r="X74"/>
  <c r="Z74"/>
  <c r="AD74"/>
  <c r="AF74"/>
  <c r="AH74"/>
  <c r="AH75" s="1"/>
  <c r="F75"/>
  <c r="H75"/>
  <c r="J75"/>
  <c r="R75"/>
  <c r="Z75"/>
  <c r="AD75"/>
  <c r="F76"/>
  <c r="H76"/>
  <c r="J76"/>
  <c r="N76"/>
  <c r="P76"/>
  <c r="P78" s="1"/>
  <c r="R76"/>
  <c r="V76"/>
  <c r="X76"/>
  <c r="Z76"/>
  <c r="AD76"/>
  <c r="AF76"/>
  <c r="AH76"/>
  <c r="F77"/>
  <c r="F78" s="1"/>
  <c r="H77"/>
  <c r="J77"/>
  <c r="J78" s="1"/>
  <c r="N77"/>
  <c r="N78" s="1"/>
  <c r="P77"/>
  <c r="R77"/>
  <c r="V77"/>
  <c r="X77"/>
  <c r="Z77"/>
  <c r="Z78" s="1"/>
  <c r="AD77"/>
  <c r="AF77"/>
  <c r="AF78" s="1"/>
  <c r="AH77"/>
  <c r="H78"/>
  <c r="R78"/>
  <c r="V78"/>
  <c r="X78"/>
  <c r="AD78"/>
  <c r="AH78"/>
  <c r="F79"/>
  <c r="H79"/>
  <c r="J79"/>
  <c r="N79"/>
  <c r="P79"/>
  <c r="R79"/>
  <c r="V79"/>
  <c r="X79"/>
  <c r="Z79"/>
  <c r="AD79"/>
  <c r="AF79"/>
  <c r="AH79"/>
  <c r="F80"/>
  <c r="H80"/>
  <c r="H81" s="1"/>
  <c r="J80"/>
  <c r="N80"/>
  <c r="N81" s="1"/>
  <c r="P80"/>
  <c r="R80"/>
  <c r="V80"/>
  <c r="V81" s="1"/>
  <c r="X80"/>
  <c r="Z80"/>
  <c r="Z81" s="1"/>
  <c r="AD80"/>
  <c r="AD81" s="1"/>
  <c r="AF80"/>
  <c r="AH80"/>
  <c r="AH81" s="1"/>
  <c r="F81"/>
  <c r="J81"/>
  <c r="P81"/>
  <c r="R81"/>
  <c r="X81"/>
  <c r="AF81"/>
  <c r="F82"/>
  <c r="H82"/>
  <c r="J82"/>
  <c r="N82"/>
  <c r="P82"/>
  <c r="R82"/>
  <c r="V82"/>
  <c r="X82"/>
  <c r="Z82"/>
  <c r="Z84" s="1"/>
  <c r="AD82"/>
  <c r="AD84" s="1"/>
  <c r="AF82"/>
  <c r="AH82"/>
  <c r="F83"/>
  <c r="H83"/>
  <c r="J83"/>
  <c r="J84" s="1"/>
  <c r="N83"/>
  <c r="P83"/>
  <c r="P84" s="1"/>
  <c r="R83"/>
  <c r="R84" s="1"/>
  <c r="V83"/>
  <c r="X83"/>
  <c r="X84" s="1"/>
  <c r="Z83"/>
  <c r="AD83"/>
  <c r="AF83"/>
  <c r="AF84" s="1"/>
  <c r="AH83"/>
  <c r="F84"/>
  <c r="H84"/>
  <c r="N84"/>
  <c r="V84"/>
  <c r="AH84"/>
  <c r="F85"/>
  <c r="H85"/>
  <c r="J85"/>
  <c r="J88" s="1"/>
  <c r="N85"/>
  <c r="P85"/>
  <c r="R85"/>
  <c r="V85"/>
  <c r="X85"/>
  <c r="Z85"/>
  <c r="AD85"/>
  <c r="AF85"/>
  <c r="AF88" s="1"/>
  <c r="AH85"/>
  <c r="F86"/>
  <c r="H86"/>
  <c r="J86"/>
  <c r="N86"/>
  <c r="N88" s="1"/>
  <c r="P86"/>
  <c r="R86"/>
  <c r="V86"/>
  <c r="X86"/>
  <c r="Z86"/>
  <c r="AD86"/>
  <c r="AF86"/>
  <c r="AH86"/>
  <c r="AH88" s="1"/>
  <c r="F87"/>
  <c r="H87"/>
  <c r="J87"/>
  <c r="N87"/>
  <c r="P87"/>
  <c r="R87"/>
  <c r="V87"/>
  <c r="X87"/>
  <c r="Z87"/>
  <c r="AD87"/>
  <c r="AF87"/>
  <c r="AH87"/>
  <c r="F88"/>
  <c r="H88"/>
  <c r="V88"/>
  <c r="Z88"/>
  <c r="AD88"/>
  <c r="F89"/>
  <c r="H89"/>
  <c r="J89"/>
  <c r="J92" s="1"/>
  <c r="N89"/>
  <c r="P89"/>
  <c r="R89"/>
  <c r="V89"/>
  <c r="X89"/>
  <c r="Z89"/>
  <c r="AD89"/>
  <c r="AF89"/>
  <c r="AF92" s="1"/>
  <c r="AH89"/>
  <c r="F90"/>
  <c r="H90"/>
  <c r="J90"/>
  <c r="N90"/>
  <c r="P90"/>
  <c r="R90"/>
  <c r="V90"/>
  <c r="X90"/>
  <c r="Z90"/>
  <c r="Z92" s="1"/>
  <c r="AD90"/>
  <c r="AD92" s="1"/>
  <c r="AF90"/>
  <c r="AH90"/>
  <c r="AH92" s="1"/>
  <c r="F91"/>
  <c r="H91"/>
  <c r="J91"/>
  <c r="N91"/>
  <c r="P91"/>
  <c r="R91"/>
  <c r="V91"/>
  <c r="X91"/>
  <c r="Z91"/>
  <c r="AD91"/>
  <c r="AF91"/>
  <c r="AH91"/>
  <c r="F92"/>
  <c r="H92"/>
  <c r="N92"/>
  <c r="V92"/>
  <c r="F93"/>
  <c r="H93"/>
  <c r="J93"/>
  <c r="N93"/>
  <c r="P93"/>
  <c r="R93"/>
  <c r="V93"/>
  <c r="X93"/>
  <c r="Z93"/>
  <c r="AD93"/>
  <c r="AF93"/>
  <c r="AH93"/>
  <c r="F94"/>
  <c r="H94"/>
  <c r="J94"/>
  <c r="N94"/>
  <c r="P94"/>
  <c r="R94"/>
  <c r="V94"/>
  <c r="V97" s="1"/>
  <c r="X94"/>
  <c r="Z94"/>
  <c r="AD94"/>
  <c r="AF94"/>
  <c r="AH94"/>
  <c r="F95"/>
  <c r="H95"/>
  <c r="J95"/>
  <c r="N95"/>
  <c r="P95"/>
  <c r="R95"/>
  <c r="V95"/>
  <c r="X95"/>
  <c r="Z95"/>
  <c r="AD95"/>
  <c r="AF95"/>
  <c r="AH95"/>
  <c r="F96"/>
  <c r="H96"/>
  <c r="J96"/>
  <c r="N96"/>
  <c r="P96"/>
  <c r="R96"/>
  <c r="V96"/>
  <c r="X96"/>
  <c r="Z96"/>
  <c r="AD96"/>
  <c r="AF96"/>
  <c r="AH96"/>
  <c r="J97"/>
  <c r="P97"/>
  <c r="R97"/>
  <c r="X97"/>
  <c r="AF97"/>
  <c r="F98"/>
  <c r="H98"/>
  <c r="J98"/>
  <c r="N98"/>
  <c r="P98"/>
  <c r="R98"/>
  <c r="V98"/>
  <c r="V101" s="1"/>
  <c r="X98"/>
  <c r="Z98"/>
  <c r="AD98"/>
  <c r="AF98"/>
  <c r="AH98"/>
  <c r="F99"/>
  <c r="H99"/>
  <c r="J99"/>
  <c r="N99"/>
  <c r="P99"/>
  <c r="R99"/>
  <c r="V99"/>
  <c r="X99"/>
  <c r="Z99"/>
  <c r="AD99"/>
  <c r="AF99"/>
  <c r="AH99"/>
  <c r="F100"/>
  <c r="H100"/>
  <c r="J100"/>
  <c r="N100"/>
  <c r="P100"/>
  <c r="R100"/>
  <c r="V100"/>
  <c r="X100"/>
  <c r="Z100"/>
  <c r="AD100"/>
  <c r="AF100"/>
  <c r="AH100"/>
  <c r="J101"/>
  <c r="P101"/>
  <c r="R101"/>
  <c r="X101"/>
  <c r="AF101"/>
  <c r="F102"/>
  <c r="H102"/>
  <c r="J102"/>
  <c r="N102"/>
  <c r="N106" s="1"/>
  <c r="P102"/>
  <c r="R102"/>
  <c r="V102"/>
  <c r="X102"/>
  <c r="Z102"/>
  <c r="AD102"/>
  <c r="AF102"/>
  <c r="AH102"/>
  <c r="AH106" s="1"/>
  <c r="F103"/>
  <c r="H103"/>
  <c r="J103"/>
  <c r="J106" s="1"/>
  <c r="N103"/>
  <c r="P103"/>
  <c r="R103"/>
  <c r="V103"/>
  <c r="X103"/>
  <c r="X106" s="1"/>
  <c r="Z103"/>
  <c r="AD103"/>
  <c r="AF103"/>
  <c r="AF106" s="1"/>
  <c r="AH103"/>
  <c r="F104"/>
  <c r="H104"/>
  <c r="J104"/>
  <c r="N104"/>
  <c r="P104"/>
  <c r="R104"/>
  <c r="V104"/>
  <c r="X104"/>
  <c r="Z104"/>
  <c r="AD104"/>
  <c r="AF104"/>
  <c r="AH104"/>
  <c r="F105"/>
  <c r="H105"/>
  <c r="J105"/>
  <c r="N105"/>
  <c r="P105"/>
  <c r="R105"/>
  <c r="V105"/>
  <c r="X105"/>
  <c r="Z105"/>
  <c r="AD105"/>
  <c r="AF105"/>
  <c r="AH105"/>
  <c r="F106"/>
  <c r="H106"/>
  <c r="V106"/>
  <c r="Z106"/>
  <c r="AD106"/>
  <c r="F107"/>
  <c r="H107"/>
  <c r="J107"/>
  <c r="J110" s="1"/>
  <c r="N107"/>
  <c r="P107"/>
  <c r="R107"/>
  <c r="R110" s="1"/>
  <c r="V107"/>
  <c r="X107"/>
  <c r="X110" s="1"/>
  <c r="Z107"/>
  <c r="AD107"/>
  <c r="AF107"/>
  <c r="AF110" s="1"/>
  <c r="AH107"/>
  <c r="F108"/>
  <c r="H108"/>
  <c r="J108"/>
  <c r="N108"/>
  <c r="P108"/>
  <c r="R108"/>
  <c r="V108"/>
  <c r="X108"/>
  <c r="Z108"/>
  <c r="Z110" s="1"/>
  <c r="AD108"/>
  <c r="AD110" s="1"/>
  <c r="AF108"/>
  <c r="AH108"/>
  <c r="AH110" s="1"/>
  <c r="F109"/>
  <c r="H109"/>
  <c r="J109"/>
  <c r="N109"/>
  <c r="P109"/>
  <c r="R109"/>
  <c r="V109"/>
  <c r="X109"/>
  <c r="Z109"/>
  <c r="AD109"/>
  <c r="AF109"/>
  <c r="AH109"/>
  <c r="F110"/>
  <c r="H110"/>
  <c r="N110"/>
  <c r="V110"/>
  <c r="F111"/>
  <c r="H111"/>
  <c r="J111"/>
  <c r="N111"/>
  <c r="P111"/>
  <c r="R111"/>
  <c r="V111"/>
  <c r="X111"/>
  <c r="Z111"/>
  <c r="AD111"/>
  <c r="AF111"/>
  <c r="AH111"/>
  <c r="F112"/>
  <c r="H112"/>
  <c r="J112"/>
  <c r="N112"/>
  <c r="P112"/>
  <c r="R112"/>
  <c r="V112"/>
  <c r="X112"/>
  <c r="Z112"/>
  <c r="AD112"/>
  <c r="AF112"/>
  <c r="AH112"/>
  <c r="F113"/>
  <c r="H113"/>
  <c r="J113"/>
  <c r="N113"/>
  <c r="P113"/>
  <c r="R113"/>
  <c r="V113"/>
  <c r="X113"/>
  <c r="Z113"/>
  <c r="AD113"/>
  <c r="AF113"/>
  <c r="AH113"/>
  <c r="F114"/>
  <c r="H114"/>
  <c r="J114"/>
  <c r="N114"/>
  <c r="P114"/>
  <c r="R114"/>
  <c r="V114"/>
  <c r="X114"/>
  <c r="Z114"/>
  <c r="AD114"/>
  <c r="AF114"/>
  <c r="AH114"/>
  <c r="J115"/>
  <c r="P115"/>
  <c r="R115"/>
  <c r="F116"/>
  <c r="H116"/>
  <c r="J116"/>
  <c r="N116"/>
  <c r="P116"/>
  <c r="P119" s="1"/>
  <c r="R116"/>
  <c r="V116"/>
  <c r="X116"/>
  <c r="Z116"/>
  <c r="AD116"/>
  <c r="AF116"/>
  <c r="AH116"/>
  <c r="F117"/>
  <c r="H117"/>
  <c r="J117"/>
  <c r="J119" s="1"/>
  <c r="N117"/>
  <c r="P117"/>
  <c r="R117"/>
  <c r="V117"/>
  <c r="X117"/>
  <c r="Z117"/>
  <c r="AD117"/>
  <c r="AF117"/>
  <c r="AF119" s="1"/>
  <c r="AH117"/>
  <c r="AH119" s="1"/>
  <c r="F118"/>
  <c r="H118"/>
  <c r="J118"/>
  <c r="N118"/>
  <c r="P118"/>
  <c r="R118"/>
  <c r="V118"/>
  <c r="X118"/>
  <c r="Z118"/>
  <c r="AD118"/>
  <c r="AF118"/>
  <c r="AH118"/>
  <c r="F119"/>
  <c r="N119"/>
  <c r="R119"/>
  <c r="Z119"/>
  <c r="F120"/>
  <c r="H120"/>
  <c r="H122" s="1"/>
  <c r="J120"/>
  <c r="N120"/>
  <c r="P120"/>
  <c r="R120"/>
  <c r="V120"/>
  <c r="V122" s="1"/>
  <c r="X120"/>
  <c r="Z120"/>
  <c r="AD120"/>
  <c r="AF120"/>
  <c r="AH120"/>
  <c r="F121"/>
  <c r="F122" s="1"/>
  <c r="H121"/>
  <c r="J121"/>
  <c r="J122" s="1"/>
  <c r="N121"/>
  <c r="N122" s="1"/>
  <c r="P121"/>
  <c r="R121"/>
  <c r="R122" s="1"/>
  <c r="V121"/>
  <c r="X121"/>
  <c r="Z121"/>
  <c r="Z122" s="1"/>
  <c r="AD121"/>
  <c r="AF121"/>
  <c r="AF122" s="1"/>
  <c r="AH121"/>
  <c r="AH122" s="1"/>
  <c r="P122"/>
  <c r="X122"/>
  <c r="AD122"/>
  <c r="F123"/>
  <c r="F124" s="1"/>
  <c r="H123"/>
  <c r="J123"/>
  <c r="J124" s="1"/>
  <c r="N123"/>
  <c r="N124" s="1"/>
  <c r="P123"/>
  <c r="R123"/>
  <c r="R124" s="1"/>
  <c r="V123"/>
  <c r="X123"/>
  <c r="Z123"/>
  <c r="Z124" s="1"/>
  <c r="AD123"/>
  <c r="AF123"/>
  <c r="AF124" s="1"/>
  <c r="AH123"/>
  <c r="AH124" s="1"/>
  <c r="H124"/>
  <c r="P124"/>
  <c r="V124"/>
  <c r="X124"/>
  <c r="AD124"/>
  <c r="F125"/>
  <c r="F126" s="1"/>
  <c r="H125"/>
  <c r="J125"/>
  <c r="J126" s="1"/>
  <c r="N125"/>
  <c r="N126" s="1"/>
  <c r="P125"/>
  <c r="R125"/>
  <c r="R126" s="1"/>
  <c r="V125"/>
  <c r="X125"/>
  <c r="Z125"/>
  <c r="Z126" s="1"/>
  <c r="AD125"/>
  <c r="AF125"/>
  <c r="AF126" s="1"/>
  <c r="AH125"/>
  <c r="AH126" s="1"/>
  <c r="H126"/>
  <c r="P126"/>
  <c r="V126"/>
  <c r="X126"/>
  <c r="AD126"/>
  <c r="F127"/>
  <c r="F130" s="1"/>
  <c r="H127"/>
  <c r="J127"/>
  <c r="N127"/>
  <c r="P127"/>
  <c r="R127"/>
  <c r="V127"/>
  <c r="X127"/>
  <c r="Z127"/>
  <c r="Z130" s="1"/>
  <c r="AD127"/>
  <c r="AF127"/>
  <c r="AH127"/>
  <c r="F128"/>
  <c r="H128"/>
  <c r="J128"/>
  <c r="N128"/>
  <c r="P128"/>
  <c r="R128"/>
  <c r="V128"/>
  <c r="X128"/>
  <c r="Z128"/>
  <c r="AD128"/>
  <c r="AD130" s="1"/>
  <c r="AF128"/>
  <c r="AH128"/>
  <c r="F129"/>
  <c r="H129"/>
  <c r="J129"/>
  <c r="N129"/>
  <c r="P129"/>
  <c r="R129"/>
  <c r="V129"/>
  <c r="X129"/>
  <c r="Z129"/>
  <c r="AD129"/>
  <c r="AF129"/>
  <c r="AH129"/>
  <c r="H130"/>
  <c r="P130"/>
  <c r="V130"/>
  <c r="X130"/>
  <c r="F131"/>
  <c r="F132" s="1"/>
  <c r="H131"/>
  <c r="J131"/>
  <c r="J132" s="1"/>
  <c r="N131"/>
  <c r="N132" s="1"/>
  <c r="P131"/>
  <c r="R131"/>
  <c r="R132" s="1"/>
  <c r="V131"/>
  <c r="X131"/>
  <c r="Z131"/>
  <c r="Z132" s="1"/>
  <c r="AD131"/>
  <c r="AF131"/>
  <c r="AF132" s="1"/>
  <c r="AH131"/>
  <c r="AH132" s="1"/>
  <c r="H132"/>
  <c r="P132"/>
  <c r="V132"/>
  <c r="X132"/>
  <c r="AD132"/>
  <c r="F133"/>
  <c r="F134" s="1"/>
  <c r="H133"/>
  <c r="J133"/>
  <c r="J134" s="1"/>
  <c r="N133"/>
  <c r="N134" s="1"/>
  <c r="P133"/>
  <c r="R133"/>
  <c r="R134" s="1"/>
  <c r="V133"/>
  <c r="X133"/>
  <c r="Z133"/>
  <c r="Z134" s="1"/>
  <c r="AD133"/>
  <c r="AF133"/>
  <c r="AF134" s="1"/>
  <c r="AH133"/>
  <c r="AH134" s="1"/>
  <c r="H134"/>
  <c r="P134"/>
  <c r="V134"/>
  <c r="X134"/>
  <c r="AD134"/>
  <c r="F135"/>
  <c r="F138" s="1"/>
  <c r="H135"/>
  <c r="J135"/>
  <c r="N135"/>
  <c r="P135"/>
  <c r="R135"/>
  <c r="V135"/>
  <c r="X135"/>
  <c r="Z135"/>
  <c r="Z138" s="1"/>
  <c r="AD135"/>
  <c r="AF135"/>
  <c r="AH135"/>
  <c r="F136"/>
  <c r="H136"/>
  <c r="J136"/>
  <c r="N136"/>
  <c r="P136"/>
  <c r="R136"/>
  <c r="V136"/>
  <c r="V138" s="1"/>
  <c r="X136"/>
  <c r="X138" s="1"/>
  <c r="Z136"/>
  <c r="AD136"/>
  <c r="AD138" s="1"/>
  <c r="AF136"/>
  <c r="AH136"/>
  <c r="F137"/>
  <c r="H137"/>
  <c r="J137"/>
  <c r="N137"/>
  <c r="P137"/>
  <c r="R137"/>
  <c r="V137"/>
  <c r="X137"/>
  <c r="Z137"/>
  <c r="AD137"/>
  <c r="AF137"/>
  <c r="AH137"/>
  <c r="H138"/>
  <c r="P138"/>
  <c r="F139"/>
  <c r="F140" s="1"/>
  <c r="H139"/>
  <c r="J139"/>
  <c r="J140" s="1"/>
  <c r="N139"/>
  <c r="N140" s="1"/>
  <c r="P139"/>
  <c r="R139"/>
  <c r="R140" s="1"/>
  <c r="V139"/>
  <c r="X139"/>
  <c r="Z139"/>
  <c r="Z140" s="1"/>
  <c r="AD139"/>
  <c r="AF139"/>
  <c r="AF140" s="1"/>
  <c r="AH139"/>
  <c r="AH140" s="1"/>
  <c r="H140"/>
  <c r="P140"/>
  <c r="V140"/>
  <c r="X140"/>
  <c r="AD140"/>
  <c r="F141"/>
  <c r="F146" s="1"/>
  <c r="H141"/>
  <c r="J141"/>
  <c r="N141"/>
  <c r="P141"/>
  <c r="R141"/>
  <c r="V141"/>
  <c r="X141"/>
  <c r="Z141"/>
  <c r="Z146" s="1"/>
  <c r="AD141"/>
  <c r="AF141"/>
  <c r="AF146" s="1"/>
  <c r="AH141"/>
  <c r="F142"/>
  <c r="H142"/>
  <c r="H146" s="1"/>
  <c r="J142"/>
  <c r="N142"/>
  <c r="P142"/>
  <c r="R142"/>
  <c r="V142"/>
  <c r="V146" s="1"/>
  <c r="X142"/>
  <c r="Z142"/>
  <c r="AD142"/>
  <c r="AF142"/>
  <c r="AH142"/>
  <c r="F143"/>
  <c r="H143"/>
  <c r="J143"/>
  <c r="N143"/>
  <c r="P143"/>
  <c r="R143"/>
  <c r="V143"/>
  <c r="X143"/>
  <c r="Z143"/>
  <c r="AD143"/>
  <c r="AF143"/>
  <c r="AH143"/>
  <c r="F144"/>
  <c r="H144"/>
  <c r="J144"/>
  <c r="N144"/>
  <c r="P144"/>
  <c r="R144"/>
  <c r="V144"/>
  <c r="X144"/>
  <c r="Z144"/>
  <c r="AD144"/>
  <c r="AF144"/>
  <c r="AH144"/>
  <c r="F145"/>
  <c r="H145"/>
  <c r="J145"/>
  <c r="N145"/>
  <c r="P145"/>
  <c r="R145"/>
  <c r="V145"/>
  <c r="X145"/>
  <c r="Z145"/>
  <c r="AD145"/>
  <c r="AF145"/>
  <c r="AH145"/>
  <c r="P146"/>
  <c r="X146"/>
  <c r="AD146"/>
  <c r="X4" i="53"/>
  <c r="AI4"/>
  <c r="X5"/>
  <c r="AI5"/>
  <c r="X6"/>
  <c r="AI6"/>
  <c r="G11"/>
  <c r="G11" i="71" s="1"/>
  <c r="I11" i="53"/>
  <c r="I11" i="71" s="1"/>
  <c r="K11" i="53"/>
  <c r="K11" i="71" s="1"/>
  <c r="L11" i="53"/>
  <c r="O11"/>
  <c r="O11" i="71" s="1"/>
  <c r="Q11" i="53"/>
  <c r="Q11" i="71" s="1"/>
  <c r="S11" i="53"/>
  <c r="S11" i="71" s="1"/>
  <c r="T11" i="53"/>
  <c r="T11" i="71" s="1"/>
  <c r="W11" i="53"/>
  <c r="W11" i="71" s="1"/>
  <c r="Y11" i="53"/>
  <c r="Y11" i="71" s="1"/>
  <c r="AA11" i="53"/>
  <c r="AA11" i="71" s="1"/>
  <c r="AB11" i="53"/>
  <c r="AB11" i="71" s="1"/>
  <c r="AE11" i="53"/>
  <c r="AE11" i="71" s="1"/>
  <c r="AG11" i="53"/>
  <c r="AG11" i="71" s="1"/>
  <c r="AI11" i="53"/>
  <c r="AI11" i="71" s="1"/>
  <c r="AJ11" i="53"/>
  <c r="AJ11" i="71" s="1"/>
  <c r="G12" i="53"/>
  <c r="G12" i="71" s="1"/>
  <c r="I12" i="53"/>
  <c r="I12" i="71" s="1"/>
  <c r="K12" i="53"/>
  <c r="K12" i="71" s="1"/>
  <c r="L12" i="53"/>
  <c r="O12"/>
  <c r="O12" i="71" s="1"/>
  <c r="Q12" i="53"/>
  <c r="Q12" i="71" s="1"/>
  <c r="S12" i="53"/>
  <c r="S12" i="71" s="1"/>
  <c r="T12" i="53"/>
  <c r="T12" i="71" s="1"/>
  <c r="W12" i="53"/>
  <c r="W12" i="71" s="1"/>
  <c r="Y12" i="53"/>
  <c r="Y12" i="71" s="1"/>
  <c r="AA12" i="53"/>
  <c r="AA12" i="71" s="1"/>
  <c r="AB12" i="53"/>
  <c r="AB12" i="71" s="1"/>
  <c r="AE12" i="53"/>
  <c r="AE12" i="71" s="1"/>
  <c r="AG12" i="53"/>
  <c r="AG12" i="71" s="1"/>
  <c r="AI12" i="53"/>
  <c r="AI12" i="71" s="1"/>
  <c r="AJ12" i="53"/>
  <c r="AJ12" i="71" s="1"/>
  <c r="G13" i="53"/>
  <c r="G14" i="71" s="1"/>
  <c r="I13" i="53"/>
  <c r="I14" i="71" s="1"/>
  <c r="K13" i="53"/>
  <c r="K14" i="71" s="1"/>
  <c r="L13" i="53"/>
  <c r="O13"/>
  <c r="O14" i="71" s="1"/>
  <c r="Q13" i="53"/>
  <c r="Q14" i="71" s="1"/>
  <c r="S13" i="53"/>
  <c r="S14" i="71" s="1"/>
  <c r="T13" i="53"/>
  <c r="T14" i="71" s="1"/>
  <c r="W13" i="53"/>
  <c r="W14" i="71" s="1"/>
  <c r="Y13" i="53"/>
  <c r="Y14" i="71" s="1"/>
  <c r="AA13" i="53"/>
  <c r="AA14" i="71" s="1"/>
  <c r="AB13" i="53"/>
  <c r="AB14" i="71" s="1"/>
  <c r="AE13" i="53"/>
  <c r="AG13"/>
  <c r="AG14" i="71" s="1"/>
  <c r="AI13" i="53"/>
  <c r="AI14" i="71" s="1"/>
  <c r="AJ13" i="53"/>
  <c r="AJ14" i="71" s="1"/>
  <c r="G14" i="53"/>
  <c r="G15" i="71" s="1"/>
  <c r="I14" i="53"/>
  <c r="I15" i="71" s="1"/>
  <c r="K14" i="53"/>
  <c r="K15" i="71" s="1"/>
  <c r="L14" i="53"/>
  <c r="O14"/>
  <c r="O15" i="71" s="1"/>
  <c r="Q14" i="53"/>
  <c r="Q15" i="71" s="1"/>
  <c r="S14" i="53"/>
  <c r="S15" i="71" s="1"/>
  <c r="T14" i="53"/>
  <c r="T15" i="71" s="1"/>
  <c r="W14" i="53"/>
  <c r="W15" i="71" s="1"/>
  <c r="Y14" i="53"/>
  <c r="Y15" i="71" s="1"/>
  <c r="AA14" i="53"/>
  <c r="AA15" i="71" s="1"/>
  <c r="AB14" i="53"/>
  <c r="AB15" i="71" s="1"/>
  <c r="AE14" i="53"/>
  <c r="AE15" i="71" s="1"/>
  <c r="AG14" i="53"/>
  <c r="AG15" i="71" s="1"/>
  <c r="AI14" i="53"/>
  <c r="AI15" i="71" s="1"/>
  <c r="AJ14" i="53"/>
  <c r="AJ15" i="71" s="1"/>
  <c r="G15" i="53"/>
  <c r="G17" i="71" s="1"/>
  <c r="I15" i="53"/>
  <c r="I17" i="71" s="1"/>
  <c r="K15" i="53"/>
  <c r="K17" i="71" s="1"/>
  <c r="L15" i="53"/>
  <c r="O15"/>
  <c r="O17" i="71" s="1"/>
  <c r="Q15" i="53"/>
  <c r="Q17" i="71" s="1"/>
  <c r="S15" i="53"/>
  <c r="S17" i="71" s="1"/>
  <c r="T15" i="53"/>
  <c r="T17" i="71" s="1"/>
  <c r="W15" i="53"/>
  <c r="W17" i="71" s="1"/>
  <c r="Y15" i="53"/>
  <c r="Y17" i="71" s="1"/>
  <c r="AA15" i="53"/>
  <c r="AA17" i="71" s="1"/>
  <c r="AB15" i="53"/>
  <c r="AB17" i="71" s="1"/>
  <c r="AE15" i="53"/>
  <c r="AE17" i="71" s="1"/>
  <c r="AG15" i="53"/>
  <c r="AG17" i="71" s="1"/>
  <c r="AI15" i="53"/>
  <c r="AI17" i="71" s="1"/>
  <c r="AJ15" i="53"/>
  <c r="AJ17" i="71" s="1"/>
  <c r="G16" i="53"/>
  <c r="G18" i="71" s="1"/>
  <c r="I16" i="53"/>
  <c r="I18" i="71" s="1"/>
  <c r="K16" i="53"/>
  <c r="K18" i="71" s="1"/>
  <c r="L16" i="53"/>
  <c r="O16"/>
  <c r="O18" i="71" s="1"/>
  <c r="Q16" i="53"/>
  <c r="Q18" i="71" s="1"/>
  <c r="S16" i="53"/>
  <c r="S18" i="71" s="1"/>
  <c r="T16" i="53"/>
  <c r="T18" i="71" s="1"/>
  <c r="W16" i="53"/>
  <c r="W18" i="71" s="1"/>
  <c r="Y16" i="53"/>
  <c r="Y18" i="71" s="1"/>
  <c r="AA16" i="53"/>
  <c r="AA18" i="71" s="1"/>
  <c r="AB16" i="53"/>
  <c r="AB18" i="71" s="1"/>
  <c r="AE16" i="53"/>
  <c r="AE18" i="71" s="1"/>
  <c r="AG16" i="53"/>
  <c r="AG18" i="71" s="1"/>
  <c r="AI16" i="53"/>
  <c r="AI18" i="71" s="1"/>
  <c r="AJ16" i="53"/>
  <c r="AJ18" i="71" s="1"/>
  <c r="G17" i="53"/>
  <c r="G20" i="71" s="1"/>
  <c r="I17" i="53"/>
  <c r="I20" i="71" s="1"/>
  <c r="K17" i="53"/>
  <c r="K20" i="71" s="1"/>
  <c r="L17" i="53"/>
  <c r="O17"/>
  <c r="O20" i="71" s="1"/>
  <c r="Q17" i="53"/>
  <c r="Q20" i="71" s="1"/>
  <c r="S17" i="53"/>
  <c r="S20" i="71" s="1"/>
  <c r="T17" i="53"/>
  <c r="T20" i="71" s="1"/>
  <c r="W17" i="53"/>
  <c r="W20" i="71" s="1"/>
  <c r="Y17" i="53"/>
  <c r="Y20" i="71" s="1"/>
  <c r="AA17" i="53"/>
  <c r="AA20" i="71" s="1"/>
  <c r="AB17" i="53"/>
  <c r="AB20" i="71" s="1"/>
  <c r="AE17" i="53"/>
  <c r="AG17"/>
  <c r="AG20" i="71" s="1"/>
  <c r="AI17" i="53"/>
  <c r="AI20" i="71" s="1"/>
  <c r="AJ17" i="53"/>
  <c r="AJ20" i="71" s="1"/>
  <c r="G18" i="53"/>
  <c r="G21" i="71" s="1"/>
  <c r="I18" i="53"/>
  <c r="I21" i="71" s="1"/>
  <c r="K18" i="53"/>
  <c r="K21" i="71" s="1"/>
  <c r="L18" i="53"/>
  <c r="O18"/>
  <c r="O21" i="71" s="1"/>
  <c r="Q18" i="53"/>
  <c r="Q21" i="71" s="1"/>
  <c r="S18" i="53"/>
  <c r="S21" i="71" s="1"/>
  <c r="T18" i="53"/>
  <c r="T21" i="71" s="1"/>
  <c r="W18" i="53"/>
  <c r="W21" i="71" s="1"/>
  <c r="Y18" i="53"/>
  <c r="Y21" i="71" s="1"/>
  <c r="AA18" i="53"/>
  <c r="AA21" i="71" s="1"/>
  <c r="AB18" i="53"/>
  <c r="AB21" i="71" s="1"/>
  <c r="AE18" i="53"/>
  <c r="AE21" i="71" s="1"/>
  <c r="AG18" i="53"/>
  <c r="AG21" i="71" s="1"/>
  <c r="AI18" i="53"/>
  <c r="AI21" i="71" s="1"/>
  <c r="AJ18" i="53"/>
  <c r="AJ21" i="71" s="1"/>
  <c r="G19" i="53"/>
  <c r="G22" i="71" s="1"/>
  <c r="I19" i="53"/>
  <c r="I22" i="71" s="1"/>
  <c r="K19" i="53"/>
  <c r="K22" i="71" s="1"/>
  <c r="L19" i="53"/>
  <c r="O19"/>
  <c r="O22" i="71" s="1"/>
  <c r="Q19" i="53"/>
  <c r="Q22" i="71" s="1"/>
  <c r="S19" i="53"/>
  <c r="S22" i="71" s="1"/>
  <c r="T19" i="53"/>
  <c r="T22" i="71" s="1"/>
  <c r="W19" i="53"/>
  <c r="W22" i="71" s="1"/>
  <c r="Y19" i="53"/>
  <c r="Y22" i="71" s="1"/>
  <c r="AA19" i="53"/>
  <c r="AA22" i="71" s="1"/>
  <c r="AB19" i="53"/>
  <c r="AB22" i="71" s="1"/>
  <c r="AE19" i="53"/>
  <c r="AE22" i="71" s="1"/>
  <c r="AG19" i="53"/>
  <c r="AG22" i="71" s="1"/>
  <c r="AI19" i="53"/>
  <c r="AI22" i="71" s="1"/>
  <c r="AJ19" i="53"/>
  <c r="AJ22" i="71" s="1"/>
  <c r="G20" i="53"/>
  <c r="G24" i="71" s="1"/>
  <c r="I20" i="53"/>
  <c r="I24" i="71" s="1"/>
  <c r="K20" i="53"/>
  <c r="K24" i="71" s="1"/>
  <c r="L20" i="53"/>
  <c r="O20"/>
  <c r="O24" i="71" s="1"/>
  <c r="Q20" i="53"/>
  <c r="Q24" i="71" s="1"/>
  <c r="S20" i="53"/>
  <c r="S24" i="71" s="1"/>
  <c r="T20" i="53"/>
  <c r="T24" i="71" s="1"/>
  <c r="W20" i="53"/>
  <c r="W24" i="71" s="1"/>
  <c r="Y20" i="53"/>
  <c r="Y24" i="71" s="1"/>
  <c r="AA20" i="53"/>
  <c r="AA24" i="71" s="1"/>
  <c r="AB20" i="53"/>
  <c r="AB24" i="71" s="1"/>
  <c r="AE20" i="53"/>
  <c r="AE24" i="71" s="1"/>
  <c r="AG20" i="53"/>
  <c r="AG24" i="71" s="1"/>
  <c r="AI20" i="53"/>
  <c r="AI24" i="71" s="1"/>
  <c r="AJ20" i="53"/>
  <c r="AJ24" i="71" s="1"/>
  <c r="G21" i="53"/>
  <c r="G25" i="71" s="1"/>
  <c r="I21" i="53"/>
  <c r="I25" i="71" s="1"/>
  <c r="K21" i="53"/>
  <c r="K25" i="71" s="1"/>
  <c r="L21" i="53"/>
  <c r="O21"/>
  <c r="O25" i="71" s="1"/>
  <c r="Q21" i="53"/>
  <c r="Q25" i="71" s="1"/>
  <c r="S21" i="53"/>
  <c r="S25" i="71" s="1"/>
  <c r="T21" i="53"/>
  <c r="T25" i="71" s="1"/>
  <c r="W21" i="53"/>
  <c r="W25" i="71" s="1"/>
  <c r="Y21" i="53"/>
  <c r="Y25" i="71" s="1"/>
  <c r="AA21" i="53"/>
  <c r="AA25" i="71" s="1"/>
  <c r="AB21" i="53"/>
  <c r="AB25" i="71" s="1"/>
  <c r="AE21" i="53"/>
  <c r="AE25" i="71" s="1"/>
  <c r="AG21" i="53"/>
  <c r="AG25" i="71" s="1"/>
  <c r="AI21" i="53"/>
  <c r="AI25" i="71" s="1"/>
  <c r="AJ21" i="53"/>
  <c r="AJ25" i="71" s="1"/>
  <c r="G22" i="53"/>
  <c r="G27" i="71" s="1"/>
  <c r="I22" i="53"/>
  <c r="I27" i="71" s="1"/>
  <c r="K22" i="53"/>
  <c r="K27" i="71" s="1"/>
  <c r="L22" i="53"/>
  <c r="O22"/>
  <c r="O27" i="71" s="1"/>
  <c r="Q22" i="53"/>
  <c r="Q27" i="71" s="1"/>
  <c r="S22" i="53"/>
  <c r="S27" i="71" s="1"/>
  <c r="T22" i="53"/>
  <c r="T27" i="71" s="1"/>
  <c r="W22" i="53"/>
  <c r="W27" i="71" s="1"/>
  <c r="Y22" i="53"/>
  <c r="Y27" i="71" s="1"/>
  <c r="AA22" i="53"/>
  <c r="AA27" i="71" s="1"/>
  <c r="AB22" i="53"/>
  <c r="AB27" i="71" s="1"/>
  <c r="AE22" i="53"/>
  <c r="AE27" i="71" s="1"/>
  <c r="AG22" i="53"/>
  <c r="AI22"/>
  <c r="AI27" i="71" s="1"/>
  <c r="AJ22" i="53"/>
  <c r="AJ27" i="71" s="1"/>
  <c r="G23" i="53"/>
  <c r="G28" i="71" s="1"/>
  <c r="I23" i="53"/>
  <c r="I28" i="71" s="1"/>
  <c r="K23" i="53"/>
  <c r="K28" i="71" s="1"/>
  <c r="L23" i="53"/>
  <c r="O23"/>
  <c r="O28" i="71" s="1"/>
  <c r="Q23" i="53"/>
  <c r="Q28" i="71" s="1"/>
  <c r="S23" i="53"/>
  <c r="S28" i="71" s="1"/>
  <c r="T23" i="53"/>
  <c r="T28" i="71" s="1"/>
  <c r="W23" i="53"/>
  <c r="W28" i="71" s="1"/>
  <c r="Y23" i="53"/>
  <c r="Y28" i="71" s="1"/>
  <c r="AA23" i="53"/>
  <c r="AA28" i="71" s="1"/>
  <c r="AB23" i="53"/>
  <c r="AB28" i="71" s="1"/>
  <c r="AE23" i="53"/>
  <c r="AE28" i="71" s="1"/>
  <c r="AG23" i="53"/>
  <c r="AG28" i="71" s="1"/>
  <c r="AI23" i="53"/>
  <c r="AI28" i="71" s="1"/>
  <c r="AJ23" i="53"/>
  <c r="AJ28" i="71" s="1"/>
  <c r="G24" i="53"/>
  <c r="G29" i="71" s="1"/>
  <c r="I24" i="53"/>
  <c r="I29" i="71" s="1"/>
  <c r="K24" i="53"/>
  <c r="K29" i="71" s="1"/>
  <c r="L24" i="53"/>
  <c r="O24"/>
  <c r="O29" i="71" s="1"/>
  <c r="Q24" i="53"/>
  <c r="Q29" i="71" s="1"/>
  <c r="S24" i="53"/>
  <c r="S29" i="71" s="1"/>
  <c r="T24" i="53"/>
  <c r="T29" i="71" s="1"/>
  <c r="W24" i="53"/>
  <c r="W29" i="71" s="1"/>
  <c r="Y24" i="53"/>
  <c r="Y29" i="71" s="1"/>
  <c r="AA24" i="53"/>
  <c r="AA29" i="71" s="1"/>
  <c r="AB24" i="53"/>
  <c r="AB29" i="71" s="1"/>
  <c r="AE24" i="53"/>
  <c r="AE29" i="71" s="1"/>
  <c r="AG24" i="53"/>
  <c r="AG29" i="71" s="1"/>
  <c r="AI24" i="53"/>
  <c r="AI29" i="71" s="1"/>
  <c r="AJ24" i="53"/>
  <c r="AJ29" i="71" s="1"/>
  <c r="G25" i="53"/>
  <c r="G30" i="71" s="1"/>
  <c r="I25" i="53"/>
  <c r="I30" i="71" s="1"/>
  <c r="K25" i="53"/>
  <c r="K30" i="71" s="1"/>
  <c r="L25" i="53"/>
  <c r="O25"/>
  <c r="O30" i="71" s="1"/>
  <c r="Q25" i="53"/>
  <c r="Q30" i="71" s="1"/>
  <c r="S25" i="53"/>
  <c r="S30" i="71" s="1"/>
  <c r="T25" i="53"/>
  <c r="T30" i="71" s="1"/>
  <c r="W25" i="53"/>
  <c r="W30" i="71" s="1"/>
  <c r="Y25" i="53"/>
  <c r="Y30" i="71" s="1"/>
  <c r="AA25" i="53"/>
  <c r="AA30" i="71" s="1"/>
  <c r="AB25" i="53"/>
  <c r="AB30" i="71" s="1"/>
  <c r="AE25" i="53"/>
  <c r="AE30" i="71" s="1"/>
  <c r="AG25" i="53"/>
  <c r="AG30" i="71" s="1"/>
  <c r="AI25" i="53"/>
  <c r="AI30" i="71" s="1"/>
  <c r="AJ25" i="53"/>
  <c r="AJ30" i="71" s="1"/>
  <c r="G26" i="53"/>
  <c r="G32" i="71" s="1"/>
  <c r="I26" i="53"/>
  <c r="I32" i="71" s="1"/>
  <c r="K26" i="53"/>
  <c r="K32" i="71" s="1"/>
  <c r="L26" i="53"/>
  <c r="O26"/>
  <c r="O32" i="71" s="1"/>
  <c r="Q26" i="53"/>
  <c r="Q32" i="71" s="1"/>
  <c r="S26" i="53"/>
  <c r="S32" i="71" s="1"/>
  <c r="T26" i="53"/>
  <c r="T32" i="71" s="1"/>
  <c r="W26" i="53"/>
  <c r="W32" i="71" s="1"/>
  <c r="Y26" i="53"/>
  <c r="Y32" i="71" s="1"/>
  <c r="AA26" i="53"/>
  <c r="AA32" i="71" s="1"/>
  <c r="AB26" i="53"/>
  <c r="AB32" i="71" s="1"/>
  <c r="AE26" i="53"/>
  <c r="AG26"/>
  <c r="AG32" i="71" s="1"/>
  <c r="AI26" i="53"/>
  <c r="AI32" i="71" s="1"/>
  <c r="AJ26" i="53"/>
  <c r="AJ32" i="71" s="1"/>
  <c r="G27" i="53"/>
  <c r="G33" i="71" s="1"/>
  <c r="I27" i="53"/>
  <c r="I33" i="71" s="1"/>
  <c r="K27" i="53"/>
  <c r="K33" i="71" s="1"/>
  <c r="L27" i="53"/>
  <c r="O27"/>
  <c r="O33" i="71" s="1"/>
  <c r="Q27" i="53"/>
  <c r="Q33" i="71" s="1"/>
  <c r="S27" i="53"/>
  <c r="S33" i="71" s="1"/>
  <c r="T27" i="53"/>
  <c r="T33" i="71" s="1"/>
  <c r="W27" i="53"/>
  <c r="W33" i="71" s="1"/>
  <c r="Y27" i="53"/>
  <c r="Y33" i="71" s="1"/>
  <c r="AA27" i="53"/>
  <c r="AA33" i="71" s="1"/>
  <c r="AB27" i="53"/>
  <c r="AB33" i="71" s="1"/>
  <c r="AE27" i="53"/>
  <c r="AE33" i="71" s="1"/>
  <c r="AG27" i="53"/>
  <c r="AG33" i="71" s="1"/>
  <c r="AI27" i="53"/>
  <c r="AI33" i="71" s="1"/>
  <c r="AJ27" i="53"/>
  <c r="AJ33" i="71" s="1"/>
  <c r="G28" i="53"/>
  <c r="G35" i="71" s="1"/>
  <c r="I28" i="53"/>
  <c r="I35" i="71" s="1"/>
  <c r="K28" i="53"/>
  <c r="K35" i="71" s="1"/>
  <c r="L28" i="53"/>
  <c r="O28"/>
  <c r="O35" i="71" s="1"/>
  <c r="Q28" i="53"/>
  <c r="Q35" i="71" s="1"/>
  <c r="S28" i="53"/>
  <c r="S35" i="71" s="1"/>
  <c r="T28" i="53"/>
  <c r="T35" i="71" s="1"/>
  <c r="W28" i="53"/>
  <c r="W35" i="71" s="1"/>
  <c r="Y28" i="53"/>
  <c r="Y35" i="71" s="1"/>
  <c r="AA28" i="53"/>
  <c r="AA35" i="71" s="1"/>
  <c r="AB28" i="53"/>
  <c r="AB35" i="71" s="1"/>
  <c r="AE28" i="53"/>
  <c r="AE35" i="71" s="1"/>
  <c r="AG28" i="53"/>
  <c r="AG35" i="71" s="1"/>
  <c r="AI28" i="53"/>
  <c r="AI35" i="71" s="1"/>
  <c r="AJ28" i="53"/>
  <c r="AJ35" i="71" s="1"/>
  <c r="G29" i="53"/>
  <c r="G36" i="71" s="1"/>
  <c r="I29" i="53"/>
  <c r="I36" i="71" s="1"/>
  <c r="K29" i="53"/>
  <c r="K36" i="71" s="1"/>
  <c r="L29" i="53"/>
  <c r="O29"/>
  <c r="O36" i="71" s="1"/>
  <c r="Q29" i="53"/>
  <c r="Q36" i="71" s="1"/>
  <c r="S29" i="53"/>
  <c r="S36" i="71" s="1"/>
  <c r="T29" i="53"/>
  <c r="T36" i="71" s="1"/>
  <c r="W29" i="53"/>
  <c r="W36" i="71" s="1"/>
  <c r="Y29" i="53"/>
  <c r="Y36" i="71" s="1"/>
  <c r="AA29" i="53"/>
  <c r="AA36" i="71" s="1"/>
  <c r="AB29" i="53"/>
  <c r="AB36" i="71" s="1"/>
  <c r="AE29" i="53"/>
  <c r="AE36" i="71" s="1"/>
  <c r="AG29" i="53"/>
  <c r="AG36" i="71" s="1"/>
  <c r="AI29" i="53"/>
  <c r="AI36" i="71" s="1"/>
  <c r="AJ29" i="53"/>
  <c r="AJ36" i="71" s="1"/>
  <c r="G30" i="53"/>
  <c r="G38" i="71" s="1"/>
  <c r="G39" s="1"/>
  <c r="I30" i="53"/>
  <c r="I38" i="71" s="1"/>
  <c r="I39" s="1"/>
  <c r="K30" i="53"/>
  <c r="K38" i="71" s="1"/>
  <c r="K39" s="1"/>
  <c r="L30" i="53"/>
  <c r="O30"/>
  <c r="O38" i="71" s="1"/>
  <c r="O39" s="1"/>
  <c r="Q30" i="53"/>
  <c r="Q38" i="71" s="1"/>
  <c r="Q39" s="1"/>
  <c r="S30" i="53"/>
  <c r="S38" i="71" s="1"/>
  <c r="S39" s="1"/>
  <c r="T30" i="53"/>
  <c r="T38" i="71" s="1"/>
  <c r="T39" s="1"/>
  <c r="W30" i="53"/>
  <c r="W38" i="71" s="1"/>
  <c r="W39" s="1"/>
  <c r="Y30" i="53"/>
  <c r="Y38" i="71" s="1"/>
  <c r="Y39" s="1"/>
  <c r="AA30" i="53"/>
  <c r="AA38" i="71" s="1"/>
  <c r="AA39" s="1"/>
  <c r="AB30" i="53"/>
  <c r="AB38" i="71" s="1"/>
  <c r="AB39" s="1"/>
  <c r="AE30" i="53"/>
  <c r="AE38" i="71" s="1"/>
  <c r="AE39" s="1"/>
  <c r="AG30" i="53"/>
  <c r="AG38" i="71" s="1"/>
  <c r="AG39" s="1"/>
  <c r="AI30" i="53"/>
  <c r="AI38" i="71" s="1"/>
  <c r="AI39" s="1"/>
  <c r="AJ30" i="53"/>
  <c r="AJ38" i="71" s="1"/>
  <c r="AJ39" s="1"/>
  <c r="AK30" i="53"/>
  <c r="AK38" i="71" s="1"/>
  <c r="AK39" s="1"/>
  <c r="G31" i="53"/>
  <c r="G40" i="71" s="1"/>
  <c r="I31" i="53"/>
  <c r="I40" i="71" s="1"/>
  <c r="K31" i="53"/>
  <c r="K40" i="71" s="1"/>
  <c r="L31" i="53"/>
  <c r="O31"/>
  <c r="O40" i="71" s="1"/>
  <c r="Q31" i="53"/>
  <c r="Q40" i="71" s="1"/>
  <c r="S31" i="53"/>
  <c r="S40" i="71" s="1"/>
  <c r="T31" i="53"/>
  <c r="T40" i="71" s="1"/>
  <c r="W31" i="53"/>
  <c r="W40" i="71" s="1"/>
  <c r="Y31" i="53"/>
  <c r="Y40" i="71" s="1"/>
  <c r="AA31" i="53"/>
  <c r="AA40" i="71" s="1"/>
  <c r="AB31" i="53"/>
  <c r="AB40" i="71" s="1"/>
  <c r="AE31" i="53"/>
  <c r="AE40" i="71" s="1"/>
  <c r="AG31" i="53"/>
  <c r="AG40" i="71" s="1"/>
  <c r="AI31" i="53"/>
  <c r="AI40" i="71" s="1"/>
  <c r="AJ31" i="53"/>
  <c r="AJ40" i="71" s="1"/>
  <c r="G32" i="53"/>
  <c r="G41" i="71" s="1"/>
  <c r="I32" i="53"/>
  <c r="I41" i="71" s="1"/>
  <c r="K32" i="53"/>
  <c r="K41" i="71" s="1"/>
  <c r="L32" i="53"/>
  <c r="O32"/>
  <c r="O41" i="71" s="1"/>
  <c r="Q32" i="53"/>
  <c r="Q41" i="71" s="1"/>
  <c r="S32" i="53"/>
  <c r="S41" i="71" s="1"/>
  <c r="T32" i="53"/>
  <c r="T41" i="71" s="1"/>
  <c r="W32" i="53"/>
  <c r="W41" i="71" s="1"/>
  <c r="Y32" i="53"/>
  <c r="Y41" i="71" s="1"/>
  <c r="AA32" i="53"/>
  <c r="AA41" i="71" s="1"/>
  <c r="AB32" i="53"/>
  <c r="AB41" i="71" s="1"/>
  <c r="AE32" i="53"/>
  <c r="AE41" i="71" s="1"/>
  <c r="AG32" i="53"/>
  <c r="AG41" i="71" s="1"/>
  <c r="AI32" i="53"/>
  <c r="AI41" i="71" s="1"/>
  <c r="AJ32" i="53"/>
  <c r="AJ41" i="71" s="1"/>
  <c r="G33" i="53"/>
  <c r="G42" i="71" s="1"/>
  <c r="I33" i="53"/>
  <c r="I42" i="71" s="1"/>
  <c r="K33" i="53"/>
  <c r="K42" i="71" s="1"/>
  <c r="L33" i="53"/>
  <c r="O33"/>
  <c r="O42" i="71" s="1"/>
  <c r="Q33" i="53"/>
  <c r="Q42" i="71" s="1"/>
  <c r="S33" i="53"/>
  <c r="S42" i="71" s="1"/>
  <c r="T33" i="53"/>
  <c r="T42" i="71" s="1"/>
  <c r="W33" i="53"/>
  <c r="W42" i="71" s="1"/>
  <c r="Y33" i="53"/>
  <c r="Y42" i="71" s="1"/>
  <c r="AA33" i="53"/>
  <c r="AA42" i="71" s="1"/>
  <c r="AB33" i="53"/>
  <c r="AB42" i="71" s="1"/>
  <c r="AE33" i="53"/>
  <c r="AE42" i="71" s="1"/>
  <c r="AG33" i="53"/>
  <c r="AG42" i="71" s="1"/>
  <c r="AI33" i="53"/>
  <c r="AI42" i="71" s="1"/>
  <c r="AJ33" i="53"/>
  <c r="AJ42" i="71" s="1"/>
  <c r="G34" i="53"/>
  <c r="G43" i="71" s="1"/>
  <c r="I34" i="53"/>
  <c r="I43" i="71" s="1"/>
  <c r="K34" i="53"/>
  <c r="K43" i="71" s="1"/>
  <c r="L34" i="53"/>
  <c r="O34"/>
  <c r="O43" i="71" s="1"/>
  <c r="Q34" i="53"/>
  <c r="Q43" i="71" s="1"/>
  <c r="S34" i="53"/>
  <c r="S43" i="71" s="1"/>
  <c r="T34" i="53"/>
  <c r="T43" i="71" s="1"/>
  <c r="W34" i="53"/>
  <c r="W43" i="71" s="1"/>
  <c r="Y34" i="53"/>
  <c r="Y43" i="71" s="1"/>
  <c r="AA34" i="53"/>
  <c r="AA43" i="71" s="1"/>
  <c r="AB34" i="53"/>
  <c r="AB43" i="71" s="1"/>
  <c r="AE34" i="53"/>
  <c r="AE43" i="71" s="1"/>
  <c r="AG34" i="53"/>
  <c r="AG43" i="71" s="1"/>
  <c r="AI34" i="53"/>
  <c r="AI43" i="71" s="1"/>
  <c r="AJ34" i="53"/>
  <c r="AJ43" i="71" s="1"/>
  <c r="AK34" i="53"/>
  <c r="AK43" i="71" s="1"/>
  <c r="G35" i="53"/>
  <c r="G44" i="71" s="1"/>
  <c r="I35" i="53"/>
  <c r="I44" i="71" s="1"/>
  <c r="K35" i="53"/>
  <c r="K44" i="71" s="1"/>
  <c r="L35" i="53"/>
  <c r="O35"/>
  <c r="O44" i="71" s="1"/>
  <c r="Q35" i="53"/>
  <c r="Q44" i="71" s="1"/>
  <c r="S35" i="53"/>
  <c r="S44" i="71" s="1"/>
  <c r="T35" i="53"/>
  <c r="T44" i="71" s="1"/>
  <c r="W35" i="53"/>
  <c r="W44" i="71" s="1"/>
  <c r="Y35" i="53"/>
  <c r="Y44" i="71" s="1"/>
  <c r="AA35" i="53"/>
  <c r="AA44" i="71" s="1"/>
  <c r="AB35" i="53"/>
  <c r="AB44" i="71" s="1"/>
  <c r="AE35" i="53"/>
  <c r="AE44" i="71" s="1"/>
  <c r="AG35" i="53"/>
  <c r="AG44" i="71" s="1"/>
  <c r="AI35" i="53"/>
  <c r="AI44" i="71" s="1"/>
  <c r="AJ35" i="53"/>
  <c r="AJ44" i="71" s="1"/>
  <c r="G36" i="53"/>
  <c r="G46" i="71" s="1"/>
  <c r="I36" i="53"/>
  <c r="I46" i="71" s="1"/>
  <c r="K36" i="53"/>
  <c r="K46" i="71" s="1"/>
  <c r="L36" i="53"/>
  <c r="O36"/>
  <c r="O46" i="71" s="1"/>
  <c r="Q36" i="53"/>
  <c r="Q46" i="71" s="1"/>
  <c r="S36" i="53"/>
  <c r="S46" i="71" s="1"/>
  <c r="T36" i="53"/>
  <c r="T46" i="71" s="1"/>
  <c r="W36" i="53"/>
  <c r="W46" i="71" s="1"/>
  <c r="Y36" i="53"/>
  <c r="Y46" i="71" s="1"/>
  <c r="AA36" i="53"/>
  <c r="AA46" i="71" s="1"/>
  <c r="AB36" i="53"/>
  <c r="AB46" i="71" s="1"/>
  <c r="AE36" i="53"/>
  <c r="AE46" i="71" s="1"/>
  <c r="AG36" i="53"/>
  <c r="AG46" i="71" s="1"/>
  <c r="AI36" i="53"/>
  <c r="AI46" i="71" s="1"/>
  <c r="AJ36" i="53"/>
  <c r="AJ46" i="71" s="1"/>
  <c r="G37" i="53"/>
  <c r="G47" i="71" s="1"/>
  <c r="I37" i="53"/>
  <c r="I47" i="71" s="1"/>
  <c r="K37" i="53"/>
  <c r="K47" i="71" s="1"/>
  <c r="L37" i="53"/>
  <c r="O37"/>
  <c r="O47" i="71" s="1"/>
  <c r="Q37" i="53"/>
  <c r="Q47" i="71" s="1"/>
  <c r="S37" i="53"/>
  <c r="S47" i="71" s="1"/>
  <c r="T37" i="53"/>
  <c r="T47" i="71" s="1"/>
  <c r="W37" i="53"/>
  <c r="W47" i="71" s="1"/>
  <c r="Y37" i="53"/>
  <c r="Y47" i="71" s="1"/>
  <c r="AA37" i="53"/>
  <c r="AA47" i="71" s="1"/>
  <c r="AB37" i="53"/>
  <c r="AB47" i="71" s="1"/>
  <c r="AE37" i="53"/>
  <c r="AE47" i="71" s="1"/>
  <c r="AG37" i="53"/>
  <c r="AG47" i="71" s="1"/>
  <c r="AI37" i="53"/>
  <c r="AI47" i="71" s="1"/>
  <c r="AJ37" i="53"/>
  <c r="AJ47" i="71" s="1"/>
  <c r="G38" i="53"/>
  <c r="G49" i="71" s="1"/>
  <c r="I38" i="53"/>
  <c r="I49" i="71" s="1"/>
  <c r="K38" i="53"/>
  <c r="K49" i="71" s="1"/>
  <c r="L38" i="53"/>
  <c r="O38"/>
  <c r="O49" i="71" s="1"/>
  <c r="Q38" i="53"/>
  <c r="Q49" i="71" s="1"/>
  <c r="S38" i="53"/>
  <c r="S49" i="71" s="1"/>
  <c r="T38" i="53"/>
  <c r="T49" i="71" s="1"/>
  <c r="W38" i="53"/>
  <c r="W49" i="71" s="1"/>
  <c r="Y38" i="53"/>
  <c r="Y49" i="71" s="1"/>
  <c r="AA38" i="53"/>
  <c r="AA49" i="71" s="1"/>
  <c r="AB38" i="53"/>
  <c r="AB49" i="71" s="1"/>
  <c r="AE38" i="53"/>
  <c r="AE49" i="71" s="1"/>
  <c r="AG38" i="53"/>
  <c r="AG49" i="71" s="1"/>
  <c r="AI38" i="53"/>
  <c r="AI49" i="71" s="1"/>
  <c r="AJ38" i="53"/>
  <c r="AJ49" i="71" s="1"/>
  <c r="G39" i="53"/>
  <c r="G50" i="71" s="1"/>
  <c r="I39" i="53"/>
  <c r="I50" i="71" s="1"/>
  <c r="K39" i="53"/>
  <c r="K50" i="71" s="1"/>
  <c r="L39" i="53"/>
  <c r="O39"/>
  <c r="O50" i="71" s="1"/>
  <c r="Q39" i="53"/>
  <c r="Q50" i="71" s="1"/>
  <c r="S39" i="53"/>
  <c r="S50" i="71" s="1"/>
  <c r="T39" i="53"/>
  <c r="T50" i="71" s="1"/>
  <c r="W39" i="53"/>
  <c r="W50" i="71" s="1"/>
  <c r="Y39" i="53"/>
  <c r="Y50" i="71" s="1"/>
  <c r="AA39" i="53"/>
  <c r="AA50" i="71" s="1"/>
  <c r="AB39" i="53"/>
  <c r="AB50" i="71" s="1"/>
  <c r="AE39" i="53"/>
  <c r="AE50" i="71" s="1"/>
  <c r="AG39" i="53"/>
  <c r="AG50" i="71" s="1"/>
  <c r="AI39" i="53"/>
  <c r="AI50" i="71" s="1"/>
  <c r="AJ39" i="53"/>
  <c r="AJ50" i="71" s="1"/>
  <c r="G40" i="53"/>
  <c r="G51" i="71" s="1"/>
  <c r="I40" i="53"/>
  <c r="I51" i="71" s="1"/>
  <c r="K40" i="53"/>
  <c r="K51" i="71" s="1"/>
  <c r="L40" i="53"/>
  <c r="O40"/>
  <c r="O51" i="71" s="1"/>
  <c r="Q40" i="53"/>
  <c r="Q51" i="71" s="1"/>
  <c r="S40" i="53"/>
  <c r="S51" i="71" s="1"/>
  <c r="T40" i="53"/>
  <c r="T51" i="71" s="1"/>
  <c r="W40" i="53"/>
  <c r="W51" i="71" s="1"/>
  <c r="Y40" i="53"/>
  <c r="Y51" i="71" s="1"/>
  <c r="AA40" i="53"/>
  <c r="AA51" i="71" s="1"/>
  <c r="AB40" i="53"/>
  <c r="AB51" i="71" s="1"/>
  <c r="AE40" i="53"/>
  <c r="AE51" i="71" s="1"/>
  <c r="AG40" i="53"/>
  <c r="AG51" i="71" s="1"/>
  <c r="AI40" i="53"/>
  <c r="AI51" i="71" s="1"/>
  <c r="AJ40" i="53"/>
  <c r="AJ51" i="71" s="1"/>
  <c r="G41" i="53"/>
  <c r="G53" i="71" s="1"/>
  <c r="I41" i="53"/>
  <c r="I53" i="71" s="1"/>
  <c r="K41" i="53"/>
  <c r="K53" i="71" s="1"/>
  <c r="L41" i="53"/>
  <c r="O41"/>
  <c r="O53" i="71" s="1"/>
  <c r="Q41" i="53"/>
  <c r="Q53" i="71" s="1"/>
  <c r="S41" i="53"/>
  <c r="S53" i="71" s="1"/>
  <c r="T41" i="53"/>
  <c r="T53" i="71" s="1"/>
  <c r="W41" i="53"/>
  <c r="W53" i="71" s="1"/>
  <c r="Y41" i="53"/>
  <c r="Y53" i="71" s="1"/>
  <c r="AA41" i="53"/>
  <c r="AA53" i="71" s="1"/>
  <c r="AB41" i="53"/>
  <c r="AB53" i="71" s="1"/>
  <c r="AE41" i="53"/>
  <c r="AE53" i="71" s="1"/>
  <c r="AG41" i="53"/>
  <c r="AG53" i="71" s="1"/>
  <c r="AI41" i="53"/>
  <c r="AI53" i="71" s="1"/>
  <c r="AJ41" i="53"/>
  <c r="AJ53" i="71" s="1"/>
  <c r="G42" i="53"/>
  <c r="G54" i="71" s="1"/>
  <c r="I42" i="53"/>
  <c r="I54" i="71" s="1"/>
  <c r="K42" i="53"/>
  <c r="K54" i="71" s="1"/>
  <c r="L42" i="53"/>
  <c r="O42"/>
  <c r="O54" i="71" s="1"/>
  <c r="Q42" i="53"/>
  <c r="Q54" i="71" s="1"/>
  <c r="S42" i="53"/>
  <c r="S54" i="71" s="1"/>
  <c r="T42" i="53"/>
  <c r="T54" i="71" s="1"/>
  <c r="W42" i="53"/>
  <c r="W54" i="71" s="1"/>
  <c r="Y42" i="53"/>
  <c r="Y54" i="71" s="1"/>
  <c r="AA42" i="53"/>
  <c r="AA54" i="71" s="1"/>
  <c r="AB42" i="53"/>
  <c r="AB54" i="71" s="1"/>
  <c r="AE42" i="53"/>
  <c r="AE54" i="71" s="1"/>
  <c r="AG42" i="53"/>
  <c r="AG54" i="71" s="1"/>
  <c r="AI42" i="53"/>
  <c r="AI54" i="71" s="1"/>
  <c r="AJ42" i="53"/>
  <c r="AJ54" i="71" s="1"/>
  <c r="G43" i="53"/>
  <c r="G56" i="71" s="1"/>
  <c r="I43" i="53"/>
  <c r="I56" i="71" s="1"/>
  <c r="K43" i="53"/>
  <c r="K56" i="71" s="1"/>
  <c r="L43" i="53"/>
  <c r="O43"/>
  <c r="O56" i="71" s="1"/>
  <c r="Q43" i="53"/>
  <c r="Q56" i="71" s="1"/>
  <c r="S43" i="53"/>
  <c r="S56" i="71" s="1"/>
  <c r="T43" i="53"/>
  <c r="T56" i="71" s="1"/>
  <c r="W43" i="53"/>
  <c r="W56" i="71" s="1"/>
  <c r="Y43" i="53"/>
  <c r="Y56" i="71" s="1"/>
  <c r="AA43" i="53"/>
  <c r="AA56" i="71" s="1"/>
  <c r="AB43" i="53"/>
  <c r="AB56" i="71" s="1"/>
  <c r="AE43" i="53"/>
  <c r="AE56" i="71" s="1"/>
  <c r="AG43" i="53"/>
  <c r="AG56" i="71" s="1"/>
  <c r="AI43" i="53"/>
  <c r="AI56" i="71" s="1"/>
  <c r="AJ43" i="53"/>
  <c r="AJ56" i="71" s="1"/>
  <c r="G44" i="53"/>
  <c r="G57" i="71" s="1"/>
  <c r="I44" i="53"/>
  <c r="I57" i="71" s="1"/>
  <c r="K44" i="53"/>
  <c r="K57" i="71" s="1"/>
  <c r="L44" i="53"/>
  <c r="O44"/>
  <c r="O57" i="71" s="1"/>
  <c r="Q44" i="53"/>
  <c r="Q57" i="71" s="1"/>
  <c r="S44" i="53"/>
  <c r="S57" i="71" s="1"/>
  <c r="T44" i="53"/>
  <c r="T57" i="71" s="1"/>
  <c r="W44" i="53"/>
  <c r="W57" i="71" s="1"/>
  <c r="Y44" i="53"/>
  <c r="Y57" i="71" s="1"/>
  <c r="AA44" i="53"/>
  <c r="AA57" i="71" s="1"/>
  <c r="AB44" i="53"/>
  <c r="AB57" i="71" s="1"/>
  <c r="AE44" i="53"/>
  <c r="AE57" i="71" s="1"/>
  <c r="AG44" i="53"/>
  <c r="AG57" i="71" s="1"/>
  <c r="AI44" i="53"/>
  <c r="AI57" i="71" s="1"/>
  <c r="AJ44" i="53"/>
  <c r="AJ57" i="71" s="1"/>
  <c r="G45" i="53"/>
  <c r="G58" i="71" s="1"/>
  <c r="I45" i="53"/>
  <c r="I58" i="71" s="1"/>
  <c r="K45" i="53"/>
  <c r="K58" i="71" s="1"/>
  <c r="L45" i="53"/>
  <c r="O45"/>
  <c r="O58" i="71" s="1"/>
  <c r="Q45" i="53"/>
  <c r="Q58" i="71" s="1"/>
  <c r="S45" i="53"/>
  <c r="S58" i="71" s="1"/>
  <c r="T45" i="53"/>
  <c r="T58" i="71" s="1"/>
  <c r="W45" i="53"/>
  <c r="W58" i="71" s="1"/>
  <c r="Y45" i="53"/>
  <c r="Y58" i="71" s="1"/>
  <c r="AA45" i="53"/>
  <c r="AA58" i="71" s="1"/>
  <c r="AB45" i="53"/>
  <c r="AB58" i="71" s="1"/>
  <c r="AE45" i="53"/>
  <c r="AE58" i="71" s="1"/>
  <c r="AG45" i="53"/>
  <c r="AG58" i="71" s="1"/>
  <c r="AI45" i="53"/>
  <c r="AI58" i="71" s="1"/>
  <c r="AJ45" i="53"/>
  <c r="AJ58" i="71" s="1"/>
  <c r="G46" i="53"/>
  <c r="G60" i="71" s="1"/>
  <c r="I46" i="53"/>
  <c r="I60" i="71" s="1"/>
  <c r="K46" i="53"/>
  <c r="K60" i="71" s="1"/>
  <c r="L46" i="53"/>
  <c r="O46"/>
  <c r="O60" i="71" s="1"/>
  <c r="Q46" i="53"/>
  <c r="Q60" i="71" s="1"/>
  <c r="S46" i="53"/>
  <c r="S60" i="71" s="1"/>
  <c r="T46" i="53"/>
  <c r="T60" i="71" s="1"/>
  <c r="W46" i="53"/>
  <c r="W60" i="71" s="1"/>
  <c r="Y46" i="53"/>
  <c r="Y60" i="71" s="1"/>
  <c r="AA46" i="53"/>
  <c r="AA60" i="71" s="1"/>
  <c r="AB46" i="53"/>
  <c r="AB60" i="71" s="1"/>
  <c r="AE46" i="53"/>
  <c r="AG46"/>
  <c r="AG60" i="71" s="1"/>
  <c r="AI46" i="53"/>
  <c r="AI60" i="71" s="1"/>
  <c r="AJ46" i="53"/>
  <c r="AJ60" i="71" s="1"/>
  <c r="G47" i="53"/>
  <c r="G61" i="71" s="1"/>
  <c r="I47" i="53"/>
  <c r="I61" i="71" s="1"/>
  <c r="K47" i="53"/>
  <c r="K61" i="71" s="1"/>
  <c r="L47" i="53"/>
  <c r="O47"/>
  <c r="O61" i="71" s="1"/>
  <c r="Q47" i="53"/>
  <c r="Q61" i="71" s="1"/>
  <c r="S47" i="53"/>
  <c r="S61" i="71" s="1"/>
  <c r="T47" i="53"/>
  <c r="T61" i="71" s="1"/>
  <c r="W47" i="53"/>
  <c r="W61" i="71" s="1"/>
  <c r="Y47" i="53"/>
  <c r="Y61" i="71" s="1"/>
  <c r="AA47" i="53"/>
  <c r="AA61" i="71" s="1"/>
  <c r="AB47" i="53"/>
  <c r="AB61" i="71" s="1"/>
  <c r="AE47" i="53"/>
  <c r="AE61" i="71" s="1"/>
  <c r="AG47" i="53"/>
  <c r="AG61" i="71" s="1"/>
  <c r="AI47" i="53"/>
  <c r="AI61" i="71" s="1"/>
  <c r="AJ47" i="53"/>
  <c r="AJ61" i="71" s="1"/>
  <c r="G48" i="53"/>
  <c r="G63" i="71" s="1"/>
  <c r="I48" i="53"/>
  <c r="I63" i="71" s="1"/>
  <c r="K48" i="53"/>
  <c r="K63" i="71" s="1"/>
  <c r="L48" i="53"/>
  <c r="O48"/>
  <c r="O63" i="71" s="1"/>
  <c r="Q48" i="53"/>
  <c r="Q63" i="71" s="1"/>
  <c r="S48" i="53"/>
  <c r="S63" i="71" s="1"/>
  <c r="T48" i="53"/>
  <c r="T63" i="71" s="1"/>
  <c r="W48" i="53"/>
  <c r="W63" i="71" s="1"/>
  <c r="Y48" i="53"/>
  <c r="Y63" i="71" s="1"/>
  <c r="AA48" i="53"/>
  <c r="AA63" i="71" s="1"/>
  <c r="AB48" i="53"/>
  <c r="AB63" i="71" s="1"/>
  <c r="AE48" i="53"/>
  <c r="AE63" i="71" s="1"/>
  <c r="AG48" i="53"/>
  <c r="AG63" i="71" s="1"/>
  <c r="AI48" i="53"/>
  <c r="AI63" i="71" s="1"/>
  <c r="AJ48" i="53"/>
  <c r="AJ63" i="71" s="1"/>
  <c r="G49" i="53"/>
  <c r="G64" i="71" s="1"/>
  <c r="I49" i="53"/>
  <c r="I64" i="71" s="1"/>
  <c r="K49" i="53"/>
  <c r="K64" i="71" s="1"/>
  <c r="L49" i="53"/>
  <c r="O49"/>
  <c r="O64" i="71" s="1"/>
  <c r="Q49" i="53"/>
  <c r="Q64" i="71" s="1"/>
  <c r="S49" i="53"/>
  <c r="S64" i="71" s="1"/>
  <c r="T49" i="53"/>
  <c r="T64" i="71" s="1"/>
  <c r="W49" i="53"/>
  <c r="W64" i="71" s="1"/>
  <c r="Y49" i="53"/>
  <c r="Y64" i="71" s="1"/>
  <c r="AA49" i="53"/>
  <c r="AA64" i="71" s="1"/>
  <c r="AB49" i="53"/>
  <c r="AB64" i="71" s="1"/>
  <c r="AE49" i="53"/>
  <c r="AE64" i="71" s="1"/>
  <c r="AG49" i="53"/>
  <c r="AG64" i="71" s="1"/>
  <c r="AI49" i="53"/>
  <c r="AI64" i="71" s="1"/>
  <c r="AJ49" i="53"/>
  <c r="AJ64" i="71" s="1"/>
  <c r="G50" i="53"/>
  <c r="G66" i="71" s="1"/>
  <c r="I50" i="53"/>
  <c r="I66" i="71" s="1"/>
  <c r="K50" i="53"/>
  <c r="K66" i="71" s="1"/>
  <c r="L50" i="53"/>
  <c r="O50"/>
  <c r="O66" i="71" s="1"/>
  <c r="Q50" i="53"/>
  <c r="Q66" i="71" s="1"/>
  <c r="S50" i="53"/>
  <c r="S66" i="71" s="1"/>
  <c r="T50" i="53"/>
  <c r="T66" i="71" s="1"/>
  <c r="W50" i="53"/>
  <c r="W66" i="71" s="1"/>
  <c r="Y50" i="53"/>
  <c r="Y66" i="71" s="1"/>
  <c r="AA50" i="53"/>
  <c r="AA66" i="71" s="1"/>
  <c r="AB50" i="53"/>
  <c r="AB66" i="71" s="1"/>
  <c r="AE50" i="53"/>
  <c r="AG50"/>
  <c r="AG66" i="71" s="1"/>
  <c r="AI50" i="53"/>
  <c r="AI66" i="71" s="1"/>
  <c r="AJ50" i="53"/>
  <c r="AJ66" i="71" s="1"/>
  <c r="G51" i="53"/>
  <c r="G67" i="71" s="1"/>
  <c r="I51" i="53"/>
  <c r="I67" i="71" s="1"/>
  <c r="K51" i="53"/>
  <c r="K67" i="71" s="1"/>
  <c r="L51" i="53"/>
  <c r="O51"/>
  <c r="O67" i="71" s="1"/>
  <c r="Q51" i="53"/>
  <c r="Q67" i="71" s="1"/>
  <c r="S51" i="53"/>
  <c r="S67" i="71" s="1"/>
  <c r="T51" i="53"/>
  <c r="T67" i="71" s="1"/>
  <c r="W51" i="53"/>
  <c r="W67" i="71" s="1"/>
  <c r="Y51" i="53"/>
  <c r="Y67" i="71" s="1"/>
  <c r="AA51" i="53"/>
  <c r="AA67" i="71" s="1"/>
  <c r="AB51" i="53"/>
  <c r="AB67" i="71" s="1"/>
  <c r="AE51" i="53"/>
  <c r="AE67" i="71" s="1"/>
  <c r="AG51" i="53"/>
  <c r="AG67" i="71" s="1"/>
  <c r="AI51" i="53"/>
  <c r="AI67" i="71" s="1"/>
  <c r="AJ51" i="53"/>
  <c r="AJ67" i="71" s="1"/>
  <c r="G52" i="53"/>
  <c r="G68" i="71" s="1"/>
  <c r="I52" i="53"/>
  <c r="I68" i="71" s="1"/>
  <c r="K52" i="53"/>
  <c r="K68" i="71" s="1"/>
  <c r="L52" i="53"/>
  <c r="O52"/>
  <c r="O68" i="71" s="1"/>
  <c r="Q52" i="53"/>
  <c r="Q68" i="71" s="1"/>
  <c r="S52" i="53"/>
  <c r="S68" i="71" s="1"/>
  <c r="T52" i="53"/>
  <c r="T68" i="71" s="1"/>
  <c r="W52" i="53"/>
  <c r="W68" i="71" s="1"/>
  <c r="Y52" i="53"/>
  <c r="Y68" i="71" s="1"/>
  <c r="AA52" i="53"/>
  <c r="AA68" i="71" s="1"/>
  <c r="AB52" i="53"/>
  <c r="AB68" i="71" s="1"/>
  <c r="AE52" i="53"/>
  <c r="AE68" i="71" s="1"/>
  <c r="AG52" i="53"/>
  <c r="AG68" i="71" s="1"/>
  <c r="AI52" i="53"/>
  <c r="AI68" i="71" s="1"/>
  <c r="AJ52" i="53"/>
  <c r="AJ68" i="71" s="1"/>
  <c r="G53" i="53"/>
  <c r="G70" i="71" s="1"/>
  <c r="I53" i="53"/>
  <c r="I70" i="71" s="1"/>
  <c r="K53" i="53"/>
  <c r="K70" i="71" s="1"/>
  <c r="L53" i="53"/>
  <c r="O53"/>
  <c r="O70" i="71" s="1"/>
  <c r="Q53" i="53"/>
  <c r="Q70" i="71" s="1"/>
  <c r="S53" i="53"/>
  <c r="S70" i="71" s="1"/>
  <c r="T53" i="53"/>
  <c r="T70" i="71" s="1"/>
  <c r="W53" i="53"/>
  <c r="W70" i="71" s="1"/>
  <c r="Y53" i="53"/>
  <c r="Y70" i="71" s="1"/>
  <c r="AA53" i="53"/>
  <c r="AA70" i="71" s="1"/>
  <c r="AB53" i="53"/>
  <c r="AB70" i="71" s="1"/>
  <c r="AE53" i="53"/>
  <c r="AE70" i="71" s="1"/>
  <c r="AG53" i="53"/>
  <c r="AG70" i="71" s="1"/>
  <c r="AI53" i="53"/>
  <c r="AI70" i="71" s="1"/>
  <c r="AJ53" i="53"/>
  <c r="AJ70" i="71" s="1"/>
  <c r="G54" i="53"/>
  <c r="G71" i="71" s="1"/>
  <c r="I54" i="53"/>
  <c r="I71" i="71" s="1"/>
  <c r="K54" i="53"/>
  <c r="K71" i="71" s="1"/>
  <c r="L54" i="53"/>
  <c r="O54"/>
  <c r="O71" i="71" s="1"/>
  <c r="Q54" i="53"/>
  <c r="Q71" i="71" s="1"/>
  <c r="S54" i="53"/>
  <c r="S71" i="71" s="1"/>
  <c r="T54" i="53"/>
  <c r="T71" i="71" s="1"/>
  <c r="W54" i="53"/>
  <c r="W71" i="71" s="1"/>
  <c r="Y54" i="53"/>
  <c r="Y71" i="71" s="1"/>
  <c r="AA54" i="53"/>
  <c r="AA71" i="71" s="1"/>
  <c r="AB54" i="53"/>
  <c r="AB71" i="71" s="1"/>
  <c r="AE54" i="53"/>
  <c r="AE71" i="71" s="1"/>
  <c r="AG54" i="53"/>
  <c r="AI54"/>
  <c r="AI71" i="71" s="1"/>
  <c r="AJ54" i="53"/>
  <c r="AJ71" i="71" s="1"/>
  <c r="G55" i="53"/>
  <c r="G73" i="71" s="1"/>
  <c r="I55" i="53"/>
  <c r="I73" i="71" s="1"/>
  <c r="K55" i="53"/>
  <c r="K73" i="71" s="1"/>
  <c r="L55" i="53"/>
  <c r="O55"/>
  <c r="O73" i="71" s="1"/>
  <c r="Q55" i="53"/>
  <c r="Q73" i="71" s="1"/>
  <c r="S55" i="53"/>
  <c r="S73" i="71" s="1"/>
  <c r="T55" i="53"/>
  <c r="T73" i="71" s="1"/>
  <c r="W55" i="53"/>
  <c r="W73" i="71" s="1"/>
  <c r="Y55" i="53"/>
  <c r="Y73" i="71" s="1"/>
  <c r="AA55" i="53"/>
  <c r="AA73" i="71" s="1"/>
  <c r="AB55" i="53"/>
  <c r="AB73" i="71" s="1"/>
  <c r="AE55" i="53"/>
  <c r="AE73" i="71" s="1"/>
  <c r="AG55" i="53"/>
  <c r="AG73" i="71" s="1"/>
  <c r="AI55" i="53"/>
  <c r="AI73" i="71" s="1"/>
  <c r="AJ55" i="53"/>
  <c r="AJ73" i="71" s="1"/>
  <c r="G56" i="53"/>
  <c r="G74" i="71" s="1"/>
  <c r="I56" i="53"/>
  <c r="I74" i="71" s="1"/>
  <c r="K56" i="53"/>
  <c r="K74" i="71" s="1"/>
  <c r="L56" i="53"/>
  <c r="O56"/>
  <c r="O74" i="71" s="1"/>
  <c r="Q56" i="53"/>
  <c r="Q74" i="71" s="1"/>
  <c r="S56" i="53"/>
  <c r="S74" i="71" s="1"/>
  <c r="T56" i="53"/>
  <c r="T74" i="71" s="1"/>
  <c r="W56" i="53"/>
  <c r="W74" i="71" s="1"/>
  <c r="Y56" i="53"/>
  <c r="Y74" i="71" s="1"/>
  <c r="AA56" i="53"/>
  <c r="AA74" i="71" s="1"/>
  <c r="AB56" i="53"/>
  <c r="AB74" i="71" s="1"/>
  <c r="AE56" i="53"/>
  <c r="AE74" i="71" s="1"/>
  <c r="AG56" i="53"/>
  <c r="AG74" i="71" s="1"/>
  <c r="AI56" i="53"/>
  <c r="AI74" i="71" s="1"/>
  <c r="AJ56" i="53"/>
  <c r="AJ74" i="71" s="1"/>
  <c r="G57" i="53"/>
  <c r="G76" i="71" s="1"/>
  <c r="I57" i="53"/>
  <c r="I76" i="71" s="1"/>
  <c r="K57" i="53"/>
  <c r="K76" i="71" s="1"/>
  <c r="L57" i="53"/>
  <c r="O57"/>
  <c r="O76" i="71" s="1"/>
  <c r="Q57" i="53"/>
  <c r="Q76" i="71" s="1"/>
  <c r="S57" i="53"/>
  <c r="S76" i="71" s="1"/>
  <c r="T57" i="53"/>
  <c r="T76" i="71" s="1"/>
  <c r="W57" i="53"/>
  <c r="W76" i="71" s="1"/>
  <c r="Y57" i="53"/>
  <c r="Y76" i="71" s="1"/>
  <c r="AA57" i="53"/>
  <c r="AA76" i="71" s="1"/>
  <c r="AB57" i="53"/>
  <c r="AB76" i="71" s="1"/>
  <c r="AE57" i="53"/>
  <c r="AE76" i="71" s="1"/>
  <c r="AG57" i="53"/>
  <c r="AG76" i="71" s="1"/>
  <c r="AI57" i="53"/>
  <c r="AI76" i="71" s="1"/>
  <c r="AJ57" i="53"/>
  <c r="AJ76" i="71" s="1"/>
  <c r="G58" i="53"/>
  <c r="G77" i="71" s="1"/>
  <c r="I58" i="53"/>
  <c r="I77" i="71" s="1"/>
  <c r="K58" i="53"/>
  <c r="K77" i="71" s="1"/>
  <c r="L58" i="53"/>
  <c r="O58"/>
  <c r="O77" i="71" s="1"/>
  <c r="Q58" i="53"/>
  <c r="Q77" i="71" s="1"/>
  <c r="S58" i="53"/>
  <c r="S77" i="71" s="1"/>
  <c r="T58" i="53"/>
  <c r="T77" i="71" s="1"/>
  <c r="W58" i="53"/>
  <c r="W77" i="71" s="1"/>
  <c r="Y58" i="53"/>
  <c r="Y77" i="71" s="1"/>
  <c r="AA58" i="53"/>
  <c r="AA77" i="71" s="1"/>
  <c r="AB58" i="53"/>
  <c r="AB77" i="71" s="1"/>
  <c r="AE58" i="53"/>
  <c r="AG58"/>
  <c r="AG77" i="71" s="1"/>
  <c r="AI58" i="53"/>
  <c r="AI77" i="71" s="1"/>
  <c r="AJ58" i="53"/>
  <c r="AJ77" i="71" s="1"/>
  <c r="G59" i="53"/>
  <c r="G79" i="71" s="1"/>
  <c r="I59" i="53"/>
  <c r="I79" i="71" s="1"/>
  <c r="K59" i="53"/>
  <c r="K79" i="71" s="1"/>
  <c r="L59" i="53"/>
  <c r="O59"/>
  <c r="O79" i="71" s="1"/>
  <c r="Q59" i="53"/>
  <c r="Q79" i="71" s="1"/>
  <c r="S59" i="53"/>
  <c r="S79" i="71" s="1"/>
  <c r="T59" i="53"/>
  <c r="T79" i="71" s="1"/>
  <c r="W59" i="53"/>
  <c r="W79" i="71" s="1"/>
  <c r="Y59" i="53"/>
  <c r="Y79" i="71" s="1"/>
  <c r="AA59" i="53"/>
  <c r="AA79" i="71" s="1"/>
  <c r="AB59" i="53"/>
  <c r="AB79" i="71" s="1"/>
  <c r="AE59" i="53"/>
  <c r="AE79" i="71" s="1"/>
  <c r="AG59" i="53"/>
  <c r="AG79" i="71" s="1"/>
  <c r="AI59" i="53"/>
  <c r="AI79" i="71" s="1"/>
  <c r="AJ59" i="53"/>
  <c r="AJ79" i="71" s="1"/>
  <c r="G60" i="53"/>
  <c r="G80" i="71" s="1"/>
  <c r="I60" i="53"/>
  <c r="I80" i="71" s="1"/>
  <c r="K60" i="53"/>
  <c r="K80" i="71" s="1"/>
  <c r="L60" i="53"/>
  <c r="O60"/>
  <c r="O80" i="71" s="1"/>
  <c r="Q60" i="53"/>
  <c r="Q80" i="71" s="1"/>
  <c r="S60" i="53"/>
  <c r="S80" i="71" s="1"/>
  <c r="T60" i="53"/>
  <c r="T80" i="71" s="1"/>
  <c r="W60" i="53"/>
  <c r="W80" i="71" s="1"/>
  <c r="Y60" i="53"/>
  <c r="Y80" i="71" s="1"/>
  <c r="AA60" i="53"/>
  <c r="AA80" i="71" s="1"/>
  <c r="AB60" i="53"/>
  <c r="AB80" i="71" s="1"/>
  <c r="AE60" i="53"/>
  <c r="AE80" i="71" s="1"/>
  <c r="AG60" i="53"/>
  <c r="AG80" i="71" s="1"/>
  <c r="AI60" i="53"/>
  <c r="AI80" i="71" s="1"/>
  <c r="AJ60" i="53"/>
  <c r="AJ80" i="71" s="1"/>
  <c r="G61" i="53"/>
  <c r="G82" i="71" s="1"/>
  <c r="I61" i="53"/>
  <c r="I82" i="71" s="1"/>
  <c r="K61" i="53"/>
  <c r="K82" i="71" s="1"/>
  <c r="L61" i="53"/>
  <c r="O61"/>
  <c r="O82" i="71" s="1"/>
  <c r="Q61" i="53"/>
  <c r="Q82" i="71" s="1"/>
  <c r="S61" i="53"/>
  <c r="S82" i="71" s="1"/>
  <c r="T61" i="53"/>
  <c r="T82" i="71" s="1"/>
  <c r="W61" i="53"/>
  <c r="W82" i="71" s="1"/>
  <c r="Y61" i="53"/>
  <c r="Y82" i="71" s="1"/>
  <c r="AA61" i="53"/>
  <c r="AA82" i="71" s="1"/>
  <c r="AB61" i="53"/>
  <c r="AB82" i="71" s="1"/>
  <c r="AE61" i="53"/>
  <c r="AE82" i="71" s="1"/>
  <c r="AG61" i="53"/>
  <c r="AG82" i="71" s="1"/>
  <c r="AI61" i="53"/>
  <c r="AI82" i="71" s="1"/>
  <c r="AJ61" i="53"/>
  <c r="AJ82" i="71" s="1"/>
  <c r="G62" i="53"/>
  <c r="G83" i="71" s="1"/>
  <c r="I62" i="53"/>
  <c r="I83" i="71" s="1"/>
  <c r="K62" i="53"/>
  <c r="K83" i="71" s="1"/>
  <c r="L62" i="53"/>
  <c r="O62"/>
  <c r="O83" i="71" s="1"/>
  <c r="Q62" i="53"/>
  <c r="Q83" i="71" s="1"/>
  <c r="S62" i="53"/>
  <c r="S83" i="71" s="1"/>
  <c r="T62" i="53"/>
  <c r="T83" i="71" s="1"/>
  <c r="W62" i="53"/>
  <c r="W83" i="71" s="1"/>
  <c r="Y62" i="53"/>
  <c r="Y83" i="71" s="1"/>
  <c r="AA62" i="53"/>
  <c r="AA83" i="71" s="1"/>
  <c r="AB62" i="53"/>
  <c r="AB83" i="71" s="1"/>
  <c r="AE62" i="53"/>
  <c r="AE83" i="71" s="1"/>
  <c r="AG62" i="53"/>
  <c r="AG83" i="71" s="1"/>
  <c r="AI62" i="53"/>
  <c r="AI83" i="71" s="1"/>
  <c r="AJ62" i="53"/>
  <c r="AJ83" i="71" s="1"/>
  <c r="G63" i="53"/>
  <c r="G85" i="71" s="1"/>
  <c r="I63" i="53"/>
  <c r="I85" i="71" s="1"/>
  <c r="K63" i="53"/>
  <c r="K85" i="71" s="1"/>
  <c r="L63" i="53"/>
  <c r="O63"/>
  <c r="O85" i="71" s="1"/>
  <c r="Q63" i="53"/>
  <c r="Q85" i="71" s="1"/>
  <c r="S63" i="53"/>
  <c r="S85" i="71" s="1"/>
  <c r="T63" i="53"/>
  <c r="T85" i="71" s="1"/>
  <c r="W63" i="53"/>
  <c r="W85" i="71" s="1"/>
  <c r="Y63" i="53"/>
  <c r="Y85" i="71" s="1"/>
  <c r="AA63" i="53"/>
  <c r="AA85" i="71" s="1"/>
  <c r="AB63" i="53"/>
  <c r="AB85" i="71" s="1"/>
  <c r="AE63" i="53"/>
  <c r="AE85" i="71" s="1"/>
  <c r="AG63" i="53"/>
  <c r="AG85" i="71" s="1"/>
  <c r="AI63" i="53"/>
  <c r="AI85" i="71" s="1"/>
  <c r="AJ63" i="53"/>
  <c r="AJ85" i="71" s="1"/>
  <c r="G64" i="53"/>
  <c r="G86" i="71" s="1"/>
  <c r="I64" i="53"/>
  <c r="I86" i="71" s="1"/>
  <c r="K64" i="53"/>
  <c r="K86" i="71" s="1"/>
  <c r="L64" i="53"/>
  <c r="O64"/>
  <c r="O86" i="71" s="1"/>
  <c r="Q64" i="53"/>
  <c r="Q86" i="71" s="1"/>
  <c r="S64" i="53"/>
  <c r="S86" i="71" s="1"/>
  <c r="T64" i="53"/>
  <c r="T86" i="71" s="1"/>
  <c r="W64" i="53"/>
  <c r="W86" i="71" s="1"/>
  <c r="Y64" i="53"/>
  <c r="Y86" i="71" s="1"/>
  <c r="AA64" i="53"/>
  <c r="AA86" i="71" s="1"/>
  <c r="AB64" i="53"/>
  <c r="AB86" i="71" s="1"/>
  <c r="AE64" i="53"/>
  <c r="AE86" i="71" s="1"/>
  <c r="AG64" i="53"/>
  <c r="AG86" i="71" s="1"/>
  <c r="AI64" i="53"/>
  <c r="AI86" i="71" s="1"/>
  <c r="AJ64" i="53"/>
  <c r="AJ86" i="71" s="1"/>
  <c r="AK64" i="53"/>
  <c r="AK86" i="71" s="1"/>
  <c r="G65" i="53"/>
  <c r="G87" i="71" s="1"/>
  <c r="I65" i="53"/>
  <c r="I87" i="71" s="1"/>
  <c r="K65" i="53"/>
  <c r="K87" i="71" s="1"/>
  <c r="L65" i="53"/>
  <c r="O65"/>
  <c r="O87" i="71" s="1"/>
  <c r="Q65" i="53"/>
  <c r="Q87" i="71" s="1"/>
  <c r="S65" i="53"/>
  <c r="S87" i="71" s="1"/>
  <c r="T65" i="53"/>
  <c r="T87" i="71" s="1"/>
  <c r="W65" i="53"/>
  <c r="W87" i="71" s="1"/>
  <c r="Y65" i="53"/>
  <c r="Y87" i="71" s="1"/>
  <c r="AA65" i="53"/>
  <c r="AA87" i="71" s="1"/>
  <c r="AB65" i="53"/>
  <c r="AB87" i="71" s="1"/>
  <c r="AE65" i="53"/>
  <c r="AE87" i="71" s="1"/>
  <c r="AG65" i="53"/>
  <c r="AG87" i="71" s="1"/>
  <c r="AI65" i="53"/>
  <c r="AI87" i="71" s="1"/>
  <c r="AJ65" i="53"/>
  <c r="AJ87" i="71" s="1"/>
  <c r="G66" i="53"/>
  <c r="G89" i="71" s="1"/>
  <c r="I66" i="53"/>
  <c r="I89" i="71" s="1"/>
  <c r="K66" i="53"/>
  <c r="K89" i="71" s="1"/>
  <c r="L66" i="53"/>
  <c r="O66"/>
  <c r="O89" i="71" s="1"/>
  <c r="Q66" i="53"/>
  <c r="Q89" i="71" s="1"/>
  <c r="S66" i="53"/>
  <c r="S89" i="71" s="1"/>
  <c r="T66" i="53"/>
  <c r="T89" i="71" s="1"/>
  <c r="W66" i="53"/>
  <c r="W89" i="71" s="1"/>
  <c r="Y66" i="53"/>
  <c r="Y89" i="71" s="1"/>
  <c r="AA66" i="53"/>
  <c r="AA89" i="71" s="1"/>
  <c r="AB66" i="53"/>
  <c r="AB89" i="71" s="1"/>
  <c r="AE66" i="53"/>
  <c r="AE89" i="71" s="1"/>
  <c r="AG66" i="53"/>
  <c r="AG89" i="71" s="1"/>
  <c r="AI66" i="53"/>
  <c r="AI89" i="71" s="1"/>
  <c r="AJ66" i="53"/>
  <c r="AJ89" i="71" s="1"/>
  <c r="G67" i="53"/>
  <c r="G90" i="71" s="1"/>
  <c r="I67" i="53"/>
  <c r="I90" i="71" s="1"/>
  <c r="K67" i="53"/>
  <c r="K90" i="71" s="1"/>
  <c r="L67" i="53"/>
  <c r="O67"/>
  <c r="O90" i="71" s="1"/>
  <c r="Q67" i="53"/>
  <c r="Q90" i="71" s="1"/>
  <c r="S67" i="53"/>
  <c r="S90" i="71" s="1"/>
  <c r="T67" i="53"/>
  <c r="T90" i="71" s="1"/>
  <c r="W67" i="53"/>
  <c r="W90" i="71" s="1"/>
  <c r="Y67" i="53"/>
  <c r="Y90" i="71" s="1"/>
  <c r="AA67" i="53"/>
  <c r="AA90" i="71" s="1"/>
  <c r="AB67" i="53"/>
  <c r="AB90" i="71" s="1"/>
  <c r="AE67" i="53"/>
  <c r="AE90" i="71" s="1"/>
  <c r="AG67" i="53"/>
  <c r="AG90" i="71" s="1"/>
  <c r="AI67" i="53"/>
  <c r="AI90" i="71" s="1"/>
  <c r="AJ67" i="53"/>
  <c r="AJ90" i="71" s="1"/>
  <c r="G68" i="53"/>
  <c r="G91" i="71" s="1"/>
  <c r="I68" i="53"/>
  <c r="I91" i="71" s="1"/>
  <c r="K68" i="53"/>
  <c r="K91" i="71" s="1"/>
  <c r="L68" i="53"/>
  <c r="O68"/>
  <c r="O91" i="71" s="1"/>
  <c r="Q68" i="53"/>
  <c r="Q91" i="71" s="1"/>
  <c r="S68" i="53"/>
  <c r="S91" i="71" s="1"/>
  <c r="T68" i="53"/>
  <c r="T91" i="71" s="1"/>
  <c r="W68" i="53"/>
  <c r="W91" i="71" s="1"/>
  <c r="Y68" i="53"/>
  <c r="Y91" i="71" s="1"/>
  <c r="AA68" i="53"/>
  <c r="AA91" i="71" s="1"/>
  <c r="AB68" i="53"/>
  <c r="AB91" i="71" s="1"/>
  <c r="AE68" i="53"/>
  <c r="AE91" i="71" s="1"/>
  <c r="AG68" i="53"/>
  <c r="AG91" i="71" s="1"/>
  <c r="AI68" i="53"/>
  <c r="AI91" i="71" s="1"/>
  <c r="AJ68" i="53"/>
  <c r="AJ91" i="71" s="1"/>
  <c r="AK68" i="53"/>
  <c r="AK91" i="71" s="1"/>
  <c r="G69" i="53"/>
  <c r="G93" i="71" s="1"/>
  <c r="I69" i="53"/>
  <c r="I93" i="71" s="1"/>
  <c r="K69" i="53"/>
  <c r="K93" i="71" s="1"/>
  <c r="L69" i="53"/>
  <c r="O69"/>
  <c r="O93" i="71" s="1"/>
  <c r="Q69" i="53"/>
  <c r="Q93" i="71" s="1"/>
  <c r="S69" i="53"/>
  <c r="S93" i="71" s="1"/>
  <c r="T69" i="53"/>
  <c r="T93" i="71" s="1"/>
  <c r="W69" i="53"/>
  <c r="W93" i="71" s="1"/>
  <c r="Y69" i="53"/>
  <c r="Y93" i="71" s="1"/>
  <c r="AA69" i="53"/>
  <c r="AA93" i="71" s="1"/>
  <c r="AB69" i="53"/>
  <c r="AB93" i="71" s="1"/>
  <c r="AE69" i="53"/>
  <c r="AE93" i="71" s="1"/>
  <c r="AG69" i="53"/>
  <c r="AG93" i="71" s="1"/>
  <c r="AI69" i="53"/>
  <c r="AI93" i="71" s="1"/>
  <c r="AJ69" i="53"/>
  <c r="AJ93" i="71" s="1"/>
  <c r="G70" i="53"/>
  <c r="G94" i="71" s="1"/>
  <c r="I70" i="53"/>
  <c r="I94" i="71" s="1"/>
  <c r="K70" i="53"/>
  <c r="K94" i="71" s="1"/>
  <c r="L70" i="53"/>
  <c r="O70"/>
  <c r="O94" i="71" s="1"/>
  <c r="Q70" i="53"/>
  <c r="Q94" i="71" s="1"/>
  <c r="S70" i="53"/>
  <c r="S94" i="71" s="1"/>
  <c r="T70" i="53"/>
  <c r="T94" i="71" s="1"/>
  <c r="W70" i="53"/>
  <c r="W94" i="71" s="1"/>
  <c r="Y70" i="53"/>
  <c r="Y94" i="71" s="1"/>
  <c r="AA70" i="53"/>
  <c r="AA94" i="71" s="1"/>
  <c r="AB70" i="53"/>
  <c r="AB94" i="71" s="1"/>
  <c r="AE70" i="53"/>
  <c r="AE94" i="71" s="1"/>
  <c r="AG70" i="53"/>
  <c r="AG94" i="71" s="1"/>
  <c r="AI70" i="53"/>
  <c r="AI94" i="71" s="1"/>
  <c r="AJ70" i="53"/>
  <c r="AJ94" i="71" s="1"/>
  <c r="G71" i="53"/>
  <c r="G95" i="71" s="1"/>
  <c r="I71" i="53"/>
  <c r="I95" i="71" s="1"/>
  <c r="K71" i="53"/>
  <c r="K95" i="71" s="1"/>
  <c r="L71" i="53"/>
  <c r="O71"/>
  <c r="O95" i="71" s="1"/>
  <c r="Q71" i="53"/>
  <c r="Q95" i="71" s="1"/>
  <c r="S71" i="53"/>
  <c r="S95" i="71" s="1"/>
  <c r="T71" i="53"/>
  <c r="T95" i="71" s="1"/>
  <c r="W71" i="53"/>
  <c r="W95" i="71" s="1"/>
  <c r="Y71" i="53"/>
  <c r="Y95" i="71" s="1"/>
  <c r="AA71" i="53"/>
  <c r="AA95" i="71" s="1"/>
  <c r="AB71" i="53"/>
  <c r="AB95" i="71" s="1"/>
  <c r="AE71" i="53"/>
  <c r="AE95" i="71" s="1"/>
  <c r="AG71" i="53"/>
  <c r="AG95" i="71" s="1"/>
  <c r="AI71" i="53"/>
  <c r="AI95" i="71" s="1"/>
  <c r="AJ71" i="53"/>
  <c r="AJ95" i="71" s="1"/>
  <c r="G72" i="53"/>
  <c r="G96" i="71" s="1"/>
  <c r="I72" i="53"/>
  <c r="I96" i="71" s="1"/>
  <c r="K72" i="53"/>
  <c r="K96" i="71" s="1"/>
  <c r="L72" i="53"/>
  <c r="O72"/>
  <c r="O96" i="71" s="1"/>
  <c r="Q72" i="53"/>
  <c r="Q96" i="71" s="1"/>
  <c r="S72" i="53"/>
  <c r="S96" i="71" s="1"/>
  <c r="T72" i="53"/>
  <c r="T96" i="71" s="1"/>
  <c r="W72" i="53"/>
  <c r="W96" i="71" s="1"/>
  <c r="Y72" i="53"/>
  <c r="Y96" i="71" s="1"/>
  <c r="AA72" i="53"/>
  <c r="AA96" i="71" s="1"/>
  <c r="AB72" i="53"/>
  <c r="AB96" i="71" s="1"/>
  <c r="AE72" i="53"/>
  <c r="AE96" i="71" s="1"/>
  <c r="AG72" i="53"/>
  <c r="AG96" i="71" s="1"/>
  <c r="AI72" i="53"/>
  <c r="AI96" i="71" s="1"/>
  <c r="AJ72" i="53"/>
  <c r="AJ96" i="71" s="1"/>
  <c r="G73" i="53"/>
  <c r="G98" i="71" s="1"/>
  <c r="I73" i="53"/>
  <c r="I98" i="71" s="1"/>
  <c r="K73" i="53"/>
  <c r="K98" i="71" s="1"/>
  <c r="L73" i="53"/>
  <c r="O73"/>
  <c r="O98" i="71" s="1"/>
  <c r="Q73" i="53"/>
  <c r="Q98" i="71" s="1"/>
  <c r="S73" i="53"/>
  <c r="S98" i="71" s="1"/>
  <c r="T73" i="53"/>
  <c r="T98" i="71" s="1"/>
  <c r="W73" i="53"/>
  <c r="W98" i="71" s="1"/>
  <c r="Y73" i="53"/>
  <c r="Y98" i="71" s="1"/>
  <c r="AA73" i="53"/>
  <c r="AA98" i="71" s="1"/>
  <c r="AB73" i="53"/>
  <c r="AB98" i="71" s="1"/>
  <c r="AE73" i="53"/>
  <c r="AE98" i="71" s="1"/>
  <c r="AG73" i="53"/>
  <c r="AG98" i="71" s="1"/>
  <c r="AI73" i="53"/>
  <c r="AI98" i="71" s="1"/>
  <c r="AJ73" i="53"/>
  <c r="AJ98" i="71" s="1"/>
  <c r="G74" i="53"/>
  <c r="G99" i="71" s="1"/>
  <c r="I74" i="53"/>
  <c r="I99" i="71" s="1"/>
  <c r="K74" i="53"/>
  <c r="K99" i="71" s="1"/>
  <c r="L74" i="53"/>
  <c r="O74"/>
  <c r="O99" i="71" s="1"/>
  <c r="Q74" i="53"/>
  <c r="Q99" i="71" s="1"/>
  <c r="S74" i="53"/>
  <c r="S99" i="71" s="1"/>
  <c r="T74" i="53"/>
  <c r="T99" i="71" s="1"/>
  <c r="W74" i="53"/>
  <c r="W99" i="71" s="1"/>
  <c r="Y74" i="53"/>
  <c r="Y99" i="71" s="1"/>
  <c r="AA74" i="53"/>
  <c r="AA99" i="71" s="1"/>
  <c r="AB74" i="53"/>
  <c r="AB99" i="71" s="1"/>
  <c r="AE74" i="53"/>
  <c r="AE99" i="71" s="1"/>
  <c r="AG74" i="53"/>
  <c r="AG99" i="71" s="1"/>
  <c r="AI74" i="53"/>
  <c r="AI99" i="71" s="1"/>
  <c r="AJ74" i="53"/>
  <c r="AJ99" i="71" s="1"/>
  <c r="G75" i="53"/>
  <c r="G100" i="71" s="1"/>
  <c r="I75" i="53"/>
  <c r="I100" i="71" s="1"/>
  <c r="K75" i="53"/>
  <c r="K100" i="71" s="1"/>
  <c r="L75" i="53"/>
  <c r="O75"/>
  <c r="O100" i="71" s="1"/>
  <c r="Q75" i="53"/>
  <c r="Q100" i="71" s="1"/>
  <c r="S75" i="53"/>
  <c r="S100" i="71" s="1"/>
  <c r="T75" i="53"/>
  <c r="T100" i="71" s="1"/>
  <c r="W75" i="53"/>
  <c r="W100" i="71" s="1"/>
  <c r="Y75" i="53"/>
  <c r="Y100" i="71" s="1"/>
  <c r="AA75" i="53"/>
  <c r="AA100" i="71" s="1"/>
  <c r="AB75" i="53"/>
  <c r="AB100" i="71" s="1"/>
  <c r="AE75" i="53"/>
  <c r="AE100" i="71" s="1"/>
  <c r="AG75" i="53"/>
  <c r="AG100" i="71" s="1"/>
  <c r="AI75" i="53"/>
  <c r="AI100" i="71" s="1"/>
  <c r="AJ75" i="53"/>
  <c r="AJ100" i="71" s="1"/>
  <c r="G76" i="53"/>
  <c r="G102" i="71" s="1"/>
  <c r="I76" i="53"/>
  <c r="I102" i="71" s="1"/>
  <c r="K76" i="53"/>
  <c r="K102" i="71" s="1"/>
  <c r="L76" i="53"/>
  <c r="O76"/>
  <c r="O102" i="71" s="1"/>
  <c r="Q76" i="53"/>
  <c r="Q102" i="71" s="1"/>
  <c r="S76" i="53"/>
  <c r="S102" i="71" s="1"/>
  <c r="T76" i="53"/>
  <c r="T102" i="71" s="1"/>
  <c r="W76" i="53"/>
  <c r="W102" i="71" s="1"/>
  <c r="Y76" i="53"/>
  <c r="Y102" i="71" s="1"/>
  <c r="AA76" i="53"/>
  <c r="AA102" i="71" s="1"/>
  <c r="AB76" i="53"/>
  <c r="AB102" i="71" s="1"/>
  <c r="AE76" i="53"/>
  <c r="AE102" i="71" s="1"/>
  <c r="AG76" i="53"/>
  <c r="AG102" i="71" s="1"/>
  <c r="AI76" i="53"/>
  <c r="AI102" i="71" s="1"/>
  <c r="AJ76" i="53"/>
  <c r="AJ102" i="71" s="1"/>
  <c r="G77" i="53"/>
  <c r="G103" i="71" s="1"/>
  <c r="I77" i="53"/>
  <c r="I103" i="71" s="1"/>
  <c r="K77" i="53"/>
  <c r="K103" i="71" s="1"/>
  <c r="L77" i="53"/>
  <c r="O77"/>
  <c r="O103" i="71" s="1"/>
  <c r="Q77" i="53"/>
  <c r="Q103" i="71" s="1"/>
  <c r="S77" i="53"/>
  <c r="S103" i="71" s="1"/>
  <c r="T77" i="53"/>
  <c r="T103" i="71" s="1"/>
  <c r="W77" i="53"/>
  <c r="W103" i="71" s="1"/>
  <c r="Y77" i="53"/>
  <c r="Y103" i="71" s="1"/>
  <c r="AA77" i="53"/>
  <c r="AA103" i="71" s="1"/>
  <c r="AB77" i="53"/>
  <c r="AB103" i="71" s="1"/>
  <c r="AE77" i="53"/>
  <c r="AE103" i="71" s="1"/>
  <c r="AG77" i="53"/>
  <c r="AG103" i="71" s="1"/>
  <c r="AI77" i="53"/>
  <c r="AI103" i="71" s="1"/>
  <c r="AJ77" i="53"/>
  <c r="AJ103" i="71" s="1"/>
  <c r="G78" i="53"/>
  <c r="G104" i="71" s="1"/>
  <c r="I78" i="53"/>
  <c r="I104" i="71" s="1"/>
  <c r="K78" i="53"/>
  <c r="K104" i="71" s="1"/>
  <c r="L78" i="53"/>
  <c r="O78"/>
  <c r="O104" i="71" s="1"/>
  <c r="Q78" i="53"/>
  <c r="Q104" i="71" s="1"/>
  <c r="S78" i="53"/>
  <c r="S104" i="71" s="1"/>
  <c r="T78" i="53"/>
  <c r="T104" i="71" s="1"/>
  <c r="W78" i="53"/>
  <c r="W104" i="71" s="1"/>
  <c r="Y78" i="53"/>
  <c r="Y104" i="71" s="1"/>
  <c r="AA78" i="53"/>
  <c r="AA104" i="71" s="1"/>
  <c r="AB78" i="53"/>
  <c r="AB104" i="71" s="1"/>
  <c r="AE78" i="53"/>
  <c r="AE104" i="71" s="1"/>
  <c r="AG78" i="53"/>
  <c r="AG104" i="71" s="1"/>
  <c r="AI78" i="53"/>
  <c r="AI104" i="71" s="1"/>
  <c r="AJ78" i="53"/>
  <c r="AJ104" i="71" s="1"/>
  <c r="G79" i="53"/>
  <c r="G105" i="71" s="1"/>
  <c r="I79" i="53"/>
  <c r="I105" i="71" s="1"/>
  <c r="K79" i="53"/>
  <c r="K105" i="71" s="1"/>
  <c r="L79" i="53"/>
  <c r="O79"/>
  <c r="O105" i="71" s="1"/>
  <c r="Q79" i="53"/>
  <c r="Q105" i="71" s="1"/>
  <c r="S79" i="53"/>
  <c r="S105" i="71" s="1"/>
  <c r="T79" i="53"/>
  <c r="T105" i="71" s="1"/>
  <c r="W79" i="53"/>
  <c r="W105" i="71" s="1"/>
  <c r="Y79" i="53"/>
  <c r="Y105" i="71" s="1"/>
  <c r="AA79" i="53"/>
  <c r="AA105" i="71" s="1"/>
  <c r="AB79" i="53"/>
  <c r="AB105" i="71" s="1"/>
  <c r="AE79" i="53"/>
  <c r="AE105" i="71" s="1"/>
  <c r="AG79" i="53"/>
  <c r="AG105" i="71" s="1"/>
  <c r="AI79" i="53"/>
  <c r="AI105" i="71" s="1"/>
  <c r="AJ79" i="53"/>
  <c r="AJ105" i="71" s="1"/>
  <c r="G80" i="53"/>
  <c r="G107" i="71" s="1"/>
  <c r="I80" i="53"/>
  <c r="I107" i="71" s="1"/>
  <c r="K80" i="53"/>
  <c r="K107" i="71" s="1"/>
  <c r="L80" i="53"/>
  <c r="O80"/>
  <c r="O107" i="71" s="1"/>
  <c r="Q80" i="53"/>
  <c r="Q107" i="71" s="1"/>
  <c r="S80" i="53"/>
  <c r="S107" i="71" s="1"/>
  <c r="T80" i="53"/>
  <c r="T107" i="71" s="1"/>
  <c r="W80" i="53"/>
  <c r="W107" i="71" s="1"/>
  <c r="Y80" i="53"/>
  <c r="Y107" i="71" s="1"/>
  <c r="AA80" i="53"/>
  <c r="AA107" i="71" s="1"/>
  <c r="AB80" i="53"/>
  <c r="AB107" i="71" s="1"/>
  <c r="AE80" i="53"/>
  <c r="AG80"/>
  <c r="AG107" i="71" s="1"/>
  <c r="AI80" i="53"/>
  <c r="AI107" i="71" s="1"/>
  <c r="AJ80" i="53"/>
  <c r="AJ107" i="71" s="1"/>
  <c r="G81" i="53"/>
  <c r="G108" i="71" s="1"/>
  <c r="I81" i="53"/>
  <c r="I108" i="71" s="1"/>
  <c r="K81" i="53"/>
  <c r="K108" i="71" s="1"/>
  <c r="L81" i="53"/>
  <c r="O81"/>
  <c r="O108" i="71" s="1"/>
  <c r="Q81" i="53"/>
  <c r="Q108" i="71" s="1"/>
  <c r="S81" i="53"/>
  <c r="S108" i="71" s="1"/>
  <c r="T81" i="53"/>
  <c r="T108" i="71" s="1"/>
  <c r="W81" i="53"/>
  <c r="W108" i="71" s="1"/>
  <c r="Y81" i="53"/>
  <c r="Y108" i="71" s="1"/>
  <c r="AA81" i="53"/>
  <c r="AA108" i="71" s="1"/>
  <c r="AB81" i="53"/>
  <c r="AB108" i="71" s="1"/>
  <c r="AE81" i="53"/>
  <c r="AE108" i="71" s="1"/>
  <c r="AG81" i="53"/>
  <c r="AG108" i="71" s="1"/>
  <c r="AI81" i="53"/>
  <c r="AI108" i="71" s="1"/>
  <c r="AJ81" i="53"/>
  <c r="AJ108" i="71" s="1"/>
  <c r="G82" i="53"/>
  <c r="G109" i="71" s="1"/>
  <c r="I82" i="53"/>
  <c r="I109" i="71" s="1"/>
  <c r="K82" i="53"/>
  <c r="K109" i="71" s="1"/>
  <c r="L82" i="53"/>
  <c r="O82"/>
  <c r="O109" i="71" s="1"/>
  <c r="Q82" i="53"/>
  <c r="Q109" i="71" s="1"/>
  <c r="S82" i="53"/>
  <c r="S109" i="71" s="1"/>
  <c r="T82" i="53"/>
  <c r="T109" i="71" s="1"/>
  <c r="W82" i="53"/>
  <c r="W109" i="71" s="1"/>
  <c r="Y82" i="53"/>
  <c r="Y109" i="71" s="1"/>
  <c r="AA82" i="53"/>
  <c r="AA109" i="71" s="1"/>
  <c r="AB82" i="53"/>
  <c r="AB109" i="71" s="1"/>
  <c r="AE82" i="53"/>
  <c r="AE109" i="71" s="1"/>
  <c r="AG82" i="53"/>
  <c r="AG109" i="71" s="1"/>
  <c r="AI82" i="53"/>
  <c r="AI109" i="71" s="1"/>
  <c r="AJ82" i="53"/>
  <c r="AJ109" i="71" s="1"/>
  <c r="G83" i="53"/>
  <c r="G111" i="71" s="1"/>
  <c r="I83" i="53"/>
  <c r="I111" i="71" s="1"/>
  <c r="K83" i="53"/>
  <c r="K111" i="71" s="1"/>
  <c r="L83" i="53"/>
  <c r="O83"/>
  <c r="O111" i="71" s="1"/>
  <c r="Q83" i="53"/>
  <c r="Q111" i="71" s="1"/>
  <c r="S83" i="53"/>
  <c r="S111" i="71" s="1"/>
  <c r="T83" i="53"/>
  <c r="T111" i="71" s="1"/>
  <c r="W83" i="53"/>
  <c r="W111" i="71" s="1"/>
  <c r="Y83" i="53"/>
  <c r="Y111" i="71" s="1"/>
  <c r="AA83" i="53"/>
  <c r="AA111" i="71" s="1"/>
  <c r="AB83" i="53"/>
  <c r="AB111" i="71" s="1"/>
  <c r="AE83" i="53"/>
  <c r="AE111" i="71" s="1"/>
  <c r="AG83" i="53"/>
  <c r="AG111" i="71" s="1"/>
  <c r="AI83" i="53"/>
  <c r="AI111" i="71" s="1"/>
  <c r="AJ83" i="53"/>
  <c r="AJ111" i="71" s="1"/>
  <c r="G84" i="53"/>
  <c r="G112" i="71" s="1"/>
  <c r="I84" i="53"/>
  <c r="I112" i="71" s="1"/>
  <c r="K84" i="53"/>
  <c r="K112" i="71" s="1"/>
  <c r="L84" i="53"/>
  <c r="O84"/>
  <c r="O112" i="71" s="1"/>
  <c r="Q84" i="53"/>
  <c r="Q112" i="71" s="1"/>
  <c r="S84" i="53"/>
  <c r="S112" i="71" s="1"/>
  <c r="T84" i="53"/>
  <c r="T112" i="71" s="1"/>
  <c r="W84" i="53"/>
  <c r="W112" i="71" s="1"/>
  <c r="Y84" i="53"/>
  <c r="Y112" i="71" s="1"/>
  <c r="AA84" i="53"/>
  <c r="AA112" i="71" s="1"/>
  <c r="AB84" i="53"/>
  <c r="AB112" i="71" s="1"/>
  <c r="AE84" i="53"/>
  <c r="AG84"/>
  <c r="AG112" i="71" s="1"/>
  <c r="AI84" i="53"/>
  <c r="AI112" i="71" s="1"/>
  <c r="AJ84" i="53"/>
  <c r="AJ112" i="71" s="1"/>
  <c r="G85" i="53"/>
  <c r="G113" i="71" s="1"/>
  <c r="I85" i="53"/>
  <c r="I113" i="71" s="1"/>
  <c r="K85" i="53"/>
  <c r="K113" i="71" s="1"/>
  <c r="L85" i="53"/>
  <c r="O85"/>
  <c r="O113" i="71" s="1"/>
  <c r="Q85" i="53"/>
  <c r="Q113" i="71" s="1"/>
  <c r="S85" i="53"/>
  <c r="S113" i="71" s="1"/>
  <c r="T85" i="53"/>
  <c r="T113" i="71" s="1"/>
  <c r="W85" i="53"/>
  <c r="W113" i="71" s="1"/>
  <c r="Y85" i="53"/>
  <c r="Y113" i="71" s="1"/>
  <c r="AA85" i="53"/>
  <c r="AA113" i="71" s="1"/>
  <c r="AB85" i="53"/>
  <c r="AB113" i="71" s="1"/>
  <c r="AE85" i="53"/>
  <c r="AE113" i="71" s="1"/>
  <c r="AG85" i="53"/>
  <c r="AG113" i="71" s="1"/>
  <c r="AI85" i="53"/>
  <c r="AI113" i="71" s="1"/>
  <c r="AJ85" i="53"/>
  <c r="AJ113" i="71" s="1"/>
  <c r="G86" i="53"/>
  <c r="G114" i="71" s="1"/>
  <c r="I86" i="53"/>
  <c r="I114" i="71" s="1"/>
  <c r="K86" i="53"/>
  <c r="K114" i="71" s="1"/>
  <c r="L86" i="53"/>
  <c r="O86"/>
  <c r="O114" i="71" s="1"/>
  <c r="Q86" i="53"/>
  <c r="Q114" i="71" s="1"/>
  <c r="S86" i="53"/>
  <c r="S114" i="71" s="1"/>
  <c r="T86" i="53"/>
  <c r="T114" i="71" s="1"/>
  <c r="W86" i="53"/>
  <c r="W114" i="71" s="1"/>
  <c r="Y86" i="53"/>
  <c r="Y114" i="71" s="1"/>
  <c r="AA86" i="53"/>
  <c r="AA114" i="71" s="1"/>
  <c r="AB86" i="53"/>
  <c r="AB114" i="71" s="1"/>
  <c r="AE86" i="53"/>
  <c r="AE114" i="71" s="1"/>
  <c r="AG86" i="53"/>
  <c r="AG114" i="71" s="1"/>
  <c r="AI86" i="53"/>
  <c r="AI114" i="71" s="1"/>
  <c r="AJ86" i="53"/>
  <c r="AJ114" i="71" s="1"/>
  <c r="G87" i="53"/>
  <c r="G116" i="71" s="1"/>
  <c r="I87" i="53"/>
  <c r="I116" i="71" s="1"/>
  <c r="K87" i="53"/>
  <c r="K116" i="71" s="1"/>
  <c r="L87" i="53"/>
  <c r="O87"/>
  <c r="O116" i="71" s="1"/>
  <c r="Q87" i="53"/>
  <c r="Q116" i="71" s="1"/>
  <c r="S87" i="53"/>
  <c r="S116" i="71" s="1"/>
  <c r="T87" i="53"/>
  <c r="T116" i="71" s="1"/>
  <c r="W87" i="53"/>
  <c r="W116" i="71" s="1"/>
  <c r="Y87" i="53"/>
  <c r="Y116" i="71" s="1"/>
  <c r="AA87" i="53"/>
  <c r="AA116" i="71" s="1"/>
  <c r="AB87" i="53"/>
  <c r="AB116" i="71" s="1"/>
  <c r="AE87" i="53"/>
  <c r="AE116" i="71" s="1"/>
  <c r="AG87" i="53"/>
  <c r="AG116" i="71" s="1"/>
  <c r="AI87" i="53"/>
  <c r="AI116" i="71" s="1"/>
  <c r="AJ87" i="53"/>
  <c r="AJ116" i="71" s="1"/>
  <c r="G88" i="53"/>
  <c r="G117" i="71" s="1"/>
  <c r="I88" i="53"/>
  <c r="I117" i="71" s="1"/>
  <c r="K88" i="53"/>
  <c r="K117" i="71" s="1"/>
  <c r="L88" i="53"/>
  <c r="O88"/>
  <c r="O117" i="71" s="1"/>
  <c r="Q88" i="53"/>
  <c r="Q117" i="71" s="1"/>
  <c r="S88" i="53"/>
  <c r="S117" i="71" s="1"/>
  <c r="T88" i="53"/>
  <c r="T117" i="71" s="1"/>
  <c r="W88" i="53"/>
  <c r="W117" i="71" s="1"/>
  <c r="Y88" i="53"/>
  <c r="Y117" i="71" s="1"/>
  <c r="AA88" i="53"/>
  <c r="AA117" i="71" s="1"/>
  <c r="AB88" i="53"/>
  <c r="AB117" i="71" s="1"/>
  <c r="AE88" i="53"/>
  <c r="AE117" i="71" s="1"/>
  <c r="AG88" i="53"/>
  <c r="AI88"/>
  <c r="AI117" i="71" s="1"/>
  <c r="AJ88" i="53"/>
  <c r="AJ117" i="71" s="1"/>
  <c r="G89" i="53"/>
  <c r="G118" i="71" s="1"/>
  <c r="I89" i="53"/>
  <c r="I118" i="71" s="1"/>
  <c r="K89" i="53"/>
  <c r="K118" i="71" s="1"/>
  <c r="L89" i="53"/>
  <c r="O89"/>
  <c r="O118" i="71" s="1"/>
  <c r="Q89" i="53"/>
  <c r="Q118" i="71" s="1"/>
  <c r="S89" i="53"/>
  <c r="S118" i="71" s="1"/>
  <c r="T89" i="53"/>
  <c r="T118" i="71" s="1"/>
  <c r="W89" i="53"/>
  <c r="W118" i="71" s="1"/>
  <c r="Y89" i="53"/>
  <c r="Y118" i="71" s="1"/>
  <c r="AA89" i="53"/>
  <c r="AA118" i="71" s="1"/>
  <c r="AB89" i="53"/>
  <c r="AB118" i="71" s="1"/>
  <c r="AE89" i="53"/>
  <c r="AE118" i="71" s="1"/>
  <c r="AG89" i="53"/>
  <c r="AG118" i="71" s="1"/>
  <c r="AI89" i="53"/>
  <c r="AI118" i="71" s="1"/>
  <c r="AJ89" i="53"/>
  <c r="AJ118" i="71" s="1"/>
  <c r="G90" i="53"/>
  <c r="G120" i="71" s="1"/>
  <c r="I90" i="53"/>
  <c r="I120" i="71" s="1"/>
  <c r="K90" i="53"/>
  <c r="K120" i="71" s="1"/>
  <c r="L90" i="53"/>
  <c r="O90"/>
  <c r="O120" i="71" s="1"/>
  <c r="Q90" i="53"/>
  <c r="Q120" i="71" s="1"/>
  <c r="S90" i="53"/>
  <c r="S120" i="71" s="1"/>
  <c r="T90" i="53"/>
  <c r="T120" i="71" s="1"/>
  <c r="W90" i="53"/>
  <c r="W120" i="71" s="1"/>
  <c r="Y90" i="53"/>
  <c r="Y120" i="71" s="1"/>
  <c r="AA90" i="53"/>
  <c r="AA120" i="71" s="1"/>
  <c r="AB90" i="53"/>
  <c r="AB120" i="71" s="1"/>
  <c r="AE90" i="53"/>
  <c r="AE120" i="71" s="1"/>
  <c r="AG90" i="53"/>
  <c r="AG120" i="71" s="1"/>
  <c r="AI90" i="53"/>
  <c r="AI120" i="71" s="1"/>
  <c r="AJ90" i="53"/>
  <c r="AJ120" i="71" s="1"/>
  <c r="G91" i="53"/>
  <c r="G121" i="71" s="1"/>
  <c r="I91" i="53"/>
  <c r="I121" i="71" s="1"/>
  <c r="K91" i="53"/>
  <c r="K121" i="71" s="1"/>
  <c r="L91" i="53"/>
  <c r="O91"/>
  <c r="O121" i="71" s="1"/>
  <c r="Q91" i="53"/>
  <c r="Q121" i="71" s="1"/>
  <c r="S91" i="53"/>
  <c r="S121" i="71" s="1"/>
  <c r="T91" i="53"/>
  <c r="T121" i="71" s="1"/>
  <c r="W91" i="53"/>
  <c r="W121" i="71" s="1"/>
  <c r="Y91" i="53"/>
  <c r="Y121" i="71" s="1"/>
  <c r="AA91" i="53"/>
  <c r="AA121" i="71" s="1"/>
  <c r="AB91" i="53"/>
  <c r="AB121" i="71" s="1"/>
  <c r="AE91" i="53"/>
  <c r="AE121" i="71" s="1"/>
  <c r="AG91" i="53"/>
  <c r="AG121" i="71" s="1"/>
  <c r="AI91" i="53"/>
  <c r="AI121" i="71" s="1"/>
  <c r="AJ91" i="53"/>
  <c r="AJ121" i="71" s="1"/>
  <c r="G92" i="53"/>
  <c r="G123" i="71" s="1"/>
  <c r="G124" s="1"/>
  <c r="I92" i="53"/>
  <c r="I123" i="71" s="1"/>
  <c r="I124" s="1"/>
  <c r="K92" i="53"/>
  <c r="K123" i="71" s="1"/>
  <c r="K124" s="1"/>
  <c r="L92" i="53"/>
  <c r="O92"/>
  <c r="O123" i="71" s="1"/>
  <c r="O124" s="1"/>
  <c r="Q92" i="53"/>
  <c r="Q123" i="71" s="1"/>
  <c r="Q124" s="1"/>
  <c r="S92" i="53"/>
  <c r="S123" i="71" s="1"/>
  <c r="S124" s="1"/>
  <c r="T92" i="53"/>
  <c r="T123" i="71" s="1"/>
  <c r="T124" s="1"/>
  <c r="W92" i="53"/>
  <c r="W123" i="71" s="1"/>
  <c r="W124" s="1"/>
  <c r="Y92" i="53"/>
  <c r="Y123" i="71" s="1"/>
  <c r="Y124" s="1"/>
  <c r="AA92" i="53"/>
  <c r="AA123" i="71" s="1"/>
  <c r="AA124" s="1"/>
  <c r="AB92" i="53"/>
  <c r="AB123" i="71" s="1"/>
  <c r="AB124" s="1"/>
  <c r="AE92" i="53"/>
  <c r="AG92"/>
  <c r="AG123" i="71" s="1"/>
  <c r="AG124" s="1"/>
  <c r="AI92" i="53"/>
  <c r="AI123" i="71" s="1"/>
  <c r="AI124" s="1"/>
  <c r="AJ92" i="53"/>
  <c r="AJ123" i="71" s="1"/>
  <c r="AJ124" s="1"/>
  <c r="G93" i="53"/>
  <c r="G125" i="71" s="1"/>
  <c r="G126" s="1"/>
  <c r="I93" i="53"/>
  <c r="I125" i="71" s="1"/>
  <c r="I126" s="1"/>
  <c r="K93" i="53"/>
  <c r="K125" i="71" s="1"/>
  <c r="K126" s="1"/>
  <c r="L93" i="53"/>
  <c r="O93"/>
  <c r="O125" i="71" s="1"/>
  <c r="O126" s="1"/>
  <c r="Q93" i="53"/>
  <c r="Q125" i="71" s="1"/>
  <c r="Q126" s="1"/>
  <c r="S93" i="53"/>
  <c r="S125" i="71" s="1"/>
  <c r="S126" s="1"/>
  <c r="T93" i="53"/>
  <c r="T125" i="71" s="1"/>
  <c r="T126" s="1"/>
  <c r="W93" i="53"/>
  <c r="W125" i="71" s="1"/>
  <c r="W126" s="1"/>
  <c r="Y93" i="53"/>
  <c r="Y125" i="71" s="1"/>
  <c r="Y126" s="1"/>
  <c r="AA93" i="53"/>
  <c r="AA125" i="71" s="1"/>
  <c r="AA126" s="1"/>
  <c r="AB93" i="53"/>
  <c r="AB125" i="71" s="1"/>
  <c r="AB126" s="1"/>
  <c r="AE93" i="53"/>
  <c r="AE125" i="71" s="1"/>
  <c r="AE126" s="1"/>
  <c r="AG93" i="53"/>
  <c r="AG125" i="71" s="1"/>
  <c r="AG126" s="1"/>
  <c r="AI93" i="53"/>
  <c r="AI125" i="71" s="1"/>
  <c r="AI126" s="1"/>
  <c r="AJ93" i="53"/>
  <c r="AJ125" i="71" s="1"/>
  <c r="AJ126" s="1"/>
  <c r="G94" i="53"/>
  <c r="G127" i="71" s="1"/>
  <c r="I94" i="53"/>
  <c r="I127" i="71" s="1"/>
  <c r="K94" i="53"/>
  <c r="K127" i="71" s="1"/>
  <c r="L94" i="53"/>
  <c r="O94"/>
  <c r="O127" i="71" s="1"/>
  <c r="Q94" i="53"/>
  <c r="Q127" i="71" s="1"/>
  <c r="S94" i="53"/>
  <c r="S127" i="71" s="1"/>
  <c r="T94" i="53"/>
  <c r="T127" i="71" s="1"/>
  <c r="W94" i="53"/>
  <c r="W127" i="71" s="1"/>
  <c r="Y94" i="53"/>
  <c r="Y127" i="71" s="1"/>
  <c r="AA94" i="53"/>
  <c r="AA127" i="71" s="1"/>
  <c r="AB94" i="53"/>
  <c r="AB127" i="71" s="1"/>
  <c r="AE94" i="53"/>
  <c r="AE127" i="71" s="1"/>
  <c r="AG94" i="53"/>
  <c r="AG127" i="71" s="1"/>
  <c r="AI94" i="53"/>
  <c r="AI127" i="71" s="1"/>
  <c r="AJ94" i="53"/>
  <c r="AJ127" i="71" s="1"/>
  <c r="G95" i="53"/>
  <c r="G128" i="71" s="1"/>
  <c r="I95" i="53"/>
  <c r="I128" i="71" s="1"/>
  <c r="K95" i="53"/>
  <c r="K128" i="71" s="1"/>
  <c r="L95" i="53"/>
  <c r="O95"/>
  <c r="O128" i="71" s="1"/>
  <c r="Q95" i="53"/>
  <c r="Q128" i="71" s="1"/>
  <c r="S95" i="53"/>
  <c r="S128" i="71" s="1"/>
  <c r="T95" i="53"/>
  <c r="T128" i="71" s="1"/>
  <c r="W95" i="53"/>
  <c r="W128" i="71" s="1"/>
  <c r="Y95" i="53"/>
  <c r="Y128" i="71" s="1"/>
  <c r="AA95" i="53"/>
  <c r="AA128" i="71" s="1"/>
  <c r="AB95" i="53"/>
  <c r="AB128" i="71" s="1"/>
  <c r="AE95" i="53"/>
  <c r="AE128" i="71" s="1"/>
  <c r="AG95" i="53"/>
  <c r="AG128" i="71" s="1"/>
  <c r="AI95" i="53"/>
  <c r="AI128" i="71" s="1"/>
  <c r="AJ95" i="53"/>
  <c r="AJ128" i="71" s="1"/>
  <c r="G96" i="53"/>
  <c r="G129" i="71" s="1"/>
  <c r="I96" i="53"/>
  <c r="I129" i="71" s="1"/>
  <c r="K96" i="53"/>
  <c r="K129" i="71" s="1"/>
  <c r="L96" i="53"/>
  <c r="O96"/>
  <c r="O129" i="71" s="1"/>
  <c r="Q96" i="53"/>
  <c r="Q129" i="71" s="1"/>
  <c r="S96" i="53"/>
  <c r="S129" i="71" s="1"/>
  <c r="T96" i="53"/>
  <c r="T129" i="71" s="1"/>
  <c r="W96" i="53"/>
  <c r="W129" i="71" s="1"/>
  <c r="Y96" i="53"/>
  <c r="Y129" i="71" s="1"/>
  <c r="AA96" i="53"/>
  <c r="AA129" i="71" s="1"/>
  <c r="AB96" i="53"/>
  <c r="AB129" i="71" s="1"/>
  <c r="AE96" i="53"/>
  <c r="AE129" i="71" s="1"/>
  <c r="AG96" i="53"/>
  <c r="AG129" i="71" s="1"/>
  <c r="AI96" i="53"/>
  <c r="AI129" i="71" s="1"/>
  <c r="AJ96" i="53"/>
  <c r="AJ129" i="71" s="1"/>
  <c r="AK96" i="53"/>
  <c r="AK129" i="71" s="1"/>
  <c r="G97" i="53"/>
  <c r="G131" i="71" s="1"/>
  <c r="G132" s="1"/>
  <c r="I97" i="53"/>
  <c r="I131" i="71" s="1"/>
  <c r="I132" s="1"/>
  <c r="K97" i="53"/>
  <c r="K131" i="71" s="1"/>
  <c r="K132" s="1"/>
  <c r="L97" i="53"/>
  <c r="O97"/>
  <c r="O131" i="71" s="1"/>
  <c r="O132" s="1"/>
  <c r="Q97" i="53"/>
  <c r="Q131" i="71" s="1"/>
  <c r="Q132" s="1"/>
  <c r="S97" i="53"/>
  <c r="S131" i="71" s="1"/>
  <c r="S132" s="1"/>
  <c r="T97" i="53"/>
  <c r="T131" i="71" s="1"/>
  <c r="T132" s="1"/>
  <c r="W97" i="53"/>
  <c r="W131" i="71" s="1"/>
  <c r="W132" s="1"/>
  <c r="Y97" i="53"/>
  <c r="Y131" i="71" s="1"/>
  <c r="Y132" s="1"/>
  <c r="AA97" i="53"/>
  <c r="AA131" i="71" s="1"/>
  <c r="AA132" s="1"/>
  <c r="AB97" i="53"/>
  <c r="AB131" i="71" s="1"/>
  <c r="AB132" s="1"/>
  <c r="AE97" i="53"/>
  <c r="AE131" i="71" s="1"/>
  <c r="AE132" s="1"/>
  <c r="AG97" i="53"/>
  <c r="AG131" i="71" s="1"/>
  <c r="AG132" s="1"/>
  <c r="AI97" i="53"/>
  <c r="AI131" i="71" s="1"/>
  <c r="AI132" s="1"/>
  <c r="AJ97" i="53"/>
  <c r="AJ131" i="71" s="1"/>
  <c r="AJ132" s="1"/>
  <c r="G98" i="53"/>
  <c r="G133" i="71" s="1"/>
  <c r="G134" s="1"/>
  <c r="I98" i="53"/>
  <c r="I133" i="71" s="1"/>
  <c r="I134" s="1"/>
  <c r="K98" i="53"/>
  <c r="K133" i="71" s="1"/>
  <c r="K134" s="1"/>
  <c r="L98" i="53"/>
  <c r="O98"/>
  <c r="O133" i="71" s="1"/>
  <c r="O134" s="1"/>
  <c r="Q98" i="53"/>
  <c r="Q133" i="71" s="1"/>
  <c r="Q134" s="1"/>
  <c r="S98" i="53"/>
  <c r="S133" i="71" s="1"/>
  <c r="S134" s="1"/>
  <c r="T98" i="53"/>
  <c r="T133" i="71" s="1"/>
  <c r="T134" s="1"/>
  <c r="W98" i="53"/>
  <c r="W133" i="71" s="1"/>
  <c r="W134" s="1"/>
  <c r="Y98" i="53"/>
  <c r="Y133" i="71" s="1"/>
  <c r="Y134" s="1"/>
  <c r="AA98" i="53"/>
  <c r="AA133" i="71" s="1"/>
  <c r="AA134" s="1"/>
  <c r="AB98" i="53"/>
  <c r="AB133" i="71" s="1"/>
  <c r="AB134" s="1"/>
  <c r="AE98" i="53"/>
  <c r="AE133" i="71" s="1"/>
  <c r="AE134" s="1"/>
  <c r="AG98" i="53"/>
  <c r="AG133" i="71" s="1"/>
  <c r="AG134" s="1"/>
  <c r="AI98" i="53"/>
  <c r="AI133" i="71" s="1"/>
  <c r="AI134" s="1"/>
  <c r="AJ98" i="53"/>
  <c r="AJ133" i="71" s="1"/>
  <c r="AJ134" s="1"/>
  <c r="G99" i="53"/>
  <c r="G135" i="71" s="1"/>
  <c r="I99" i="53"/>
  <c r="I135" i="71" s="1"/>
  <c r="K99" i="53"/>
  <c r="K135" i="71" s="1"/>
  <c r="L99" i="53"/>
  <c r="O99"/>
  <c r="O135" i="71" s="1"/>
  <c r="Q99" i="53"/>
  <c r="Q135" i="71" s="1"/>
  <c r="S99" i="53"/>
  <c r="S135" i="71" s="1"/>
  <c r="T99" i="53"/>
  <c r="T135" i="71" s="1"/>
  <c r="W99" i="53"/>
  <c r="W135" i="71" s="1"/>
  <c r="Y99" i="53"/>
  <c r="Y135" i="71" s="1"/>
  <c r="AA99" i="53"/>
  <c r="AA135" i="71" s="1"/>
  <c r="AB99" i="53"/>
  <c r="AB135" i="71" s="1"/>
  <c r="AE99" i="53"/>
  <c r="AE135" i="71" s="1"/>
  <c r="AG99" i="53"/>
  <c r="AG135" i="71" s="1"/>
  <c r="AI99" i="53"/>
  <c r="AI135" i="71" s="1"/>
  <c r="AJ99" i="53"/>
  <c r="AJ135" i="71" s="1"/>
  <c r="G100" i="53"/>
  <c r="G136" i="71" s="1"/>
  <c r="I100" i="53"/>
  <c r="I136" i="71" s="1"/>
  <c r="K100" i="53"/>
  <c r="K136" i="71" s="1"/>
  <c r="L100" i="53"/>
  <c r="O100"/>
  <c r="O136" i="71" s="1"/>
  <c r="Q100" i="53"/>
  <c r="Q136" i="71" s="1"/>
  <c r="S100" i="53"/>
  <c r="S136" i="71" s="1"/>
  <c r="T100" i="53"/>
  <c r="T136" i="71" s="1"/>
  <c r="W100" i="53"/>
  <c r="W136" i="71" s="1"/>
  <c r="Y100" i="53"/>
  <c r="Y136" i="71" s="1"/>
  <c r="AA100" i="53"/>
  <c r="AA136" i="71" s="1"/>
  <c r="AB100" i="53"/>
  <c r="AB136" i="71" s="1"/>
  <c r="AE100" i="53"/>
  <c r="AE136" i="71" s="1"/>
  <c r="AG100" i="53"/>
  <c r="AG136" i="71" s="1"/>
  <c r="AI100" i="53"/>
  <c r="AI136" i="71" s="1"/>
  <c r="AJ100" i="53"/>
  <c r="AJ136" i="71" s="1"/>
  <c r="G101" i="53"/>
  <c r="G137" i="71" s="1"/>
  <c r="I101" i="53"/>
  <c r="I137" i="71" s="1"/>
  <c r="K101" i="53"/>
  <c r="K137" i="71" s="1"/>
  <c r="L101" i="53"/>
  <c r="O101"/>
  <c r="O137" i="71" s="1"/>
  <c r="Q101" i="53"/>
  <c r="Q137" i="71" s="1"/>
  <c r="S101" i="53"/>
  <c r="S137" i="71" s="1"/>
  <c r="T101" i="53"/>
  <c r="T137" i="71" s="1"/>
  <c r="W101" i="53"/>
  <c r="W137" i="71" s="1"/>
  <c r="Y101" i="53"/>
  <c r="Y137" i="71" s="1"/>
  <c r="AA101" i="53"/>
  <c r="AA137" i="71" s="1"/>
  <c r="AB101" i="53"/>
  <c r="AB137" i="71" s="1"/>
  <c r="AE101" i="53"/>
  <c r="AE137" i="71" s="1"/>
  <c r="AG101" i="53"/>
  <c r="AG137" i="71" s="1"/>
  <c r="AI101" i="53"/>
  <c r="AI137" i="71" s="1"/>
  <c r="AJ101" i="53"/>
  <c r="AJ137" i="71" s="1"/>
  <c r="G102" i="53"/>
  <c r="G139" i="71" s="1"/>
  <c r="G140" s="1"/>
  <c r="I102" i="53"/>
  <c r="I139" i="71" s="1"/>
  <c r="I140" s="1"/>
  <c r="K102" i="53"/>
  <c r="K139" i="71" s="1"/>
  <c r="K140" s="1"/>
  <c r="L102" i="53"/>
  <c r="O102"/>
  <c r="O139" i="71" s="1"/>
  <c r="O140" s="1"/>
  <c r="Q102" i="53"/>
  <c r="Q139" i="71" s="1"/>
  <c r="Q140" s="1"/>
  <c r="S102" i="53"/>
  <c r="S139" i="71" s="1"/>
  <c r="S140" s="1"/>
  <c r="T102" i="53"/>
  <c r="T139" i="71" s="1"/>
  <c r="T140" s="1"/>
  <c r="W102" i="53"/>
  <c r="W139" i="71" s="1"/>
  <c r="W140" s="1"/>
  <c r="Y102" i="53"/>
  <c r="Y139" i="71" s="1"/>
  <c r="Y140" s="1"/>
  <c r="AA102" i="53"/>
  <c r="AA139" i="71" s="1"/>
  <c r="AA140" s="1"/>
  <c r="AB102" i="53"/>
  <c r="AB139" i="71" s="1"/>
  <c r="AB140" s="1"/>
  <c r="AE102" i="53"/>
  <c r="AE139" i="71" s="1"/>
  <c r="AE140" s="1"/>
  <c r="AG102" i="53"/>
  <c r="AG139" i="71" s="1"/>
  <c r="AG140" s="1"/>
  <c r="AI102" i="53"/>
  <c r="AI139" i="71" s="1"/>
  <c r="AI140" s="1"/>
  <c r="AJ102" i="53"/>
  <c r="AJ139" i="71" s="1"/>
  <c r="AJ140" s="1"/>
  <c r="AK102" i="53"/>
  <c r="AK139" i="71" s="1"/>
  <c r="AK140" s="1"/>
  <c r="G103" i="53"/>
  <c r="G141" i="71" s="1"/>
  <c r="I103" i="53"/>
  <c r="I141" i="71" s="1"/>
  <c r="K103" i="53"/>
  <c r="K141" i="71" s="1"/>
  <c r="L103" i="53"/>
  <c r="O103"/>
  <c r="O141" i="71" s="1"/>
  <c r="Q103" i="53"/>
  <c r="Q141" i="71" s="1"/>
  <c r="S103" i="53"/>
  <c r="S141" i="71" s="1"/>
  <c r="T103" i="53"/>
  <c r="T141" i="71" s="1"/>
  <c r="W103" i="53"/>
  <c r="W141" i="71" s="1"/>
  <c r="Y103" i="53"/>
  <c r="Y141" i="71" s="1"/>
  <c r="AA103" i="53"/>
  <c r="AA141" i="71" s="1"/>
  <c r="AB103" i="53"/>
  <c r="AB141" i="71" s="1"/>
  <c r="AE103" i="53"/>
  <c r="AE141" i="71" s="1"/>
  <c r="AG103" i="53"/>
  <c r="AG141" i="71" s="1"/>
  <c r="AI103" i="53"/>
  <c r="AI141" i="71" s="1"/>
  <c r="AJ103" i="53"/>
  <c r="AJ141" i="71" s="1"/>
  <c r="G104" i="53"/>
  <c r="G142" i="71" s="1"/>
  <c r="I104" i="53"/>
  <c r="I142" i="71" s="1"/>
  <c r="K104" i="53"/>
  <c r="K142" i="71" s="1"/>
  <c r="L104" i="53"/>
  <c r="O104"/>
  <c r="O142" i="71" s="1"/>
  <c r="Q104" i="53"/>
  <c r="Q142" i="71" s="1"/>
  <c r="S104" i="53"/>
  <c r="S142" i="71" s="1"/>
  <c r="T104" i="53"/>
  <c r="T142" i="71" s="1"/>
  <c r="W104" i="53"/>
  <c r="W142" i="71" s="1"/>
  <c r="Y104" i="53"/>
  <c r="Y142" i="71" s="1"/>
  <c r="AA104" i="53"/>
  <c r="AA142" i="71" s="1"/>
  <c r="AB104" i="53"/>
  <c r="AB142" i="71" s="1"/>
  <c r="AE104" i="53"/>
  <c r="AE142" i="71" s="1"/>
  <c r="AG104" i="53"/>
  <c r="AG142" i="71" s="1"/>
  <c r="AI104" i="53"/>
  <c r="AI142" i="71" s="1"/>
  <c r="AJ104" i="53"/>
  <c r="AJ142" i="71" s="1"/>
  <c r="G105" i="53"/>
  <c r="G143" i="71" s="1"/>
  <c r="I105" i="53"/>
  <c r="I143" i="71" s="1"/>
  <c r="K105" i="53"/>
  <c r="K143" i="71" s="1"/>
  <c r="L105" i="53"/>
  <c r="O105"/>
  <c r="O143" i="71" s="1"/>
  <c r="Q105" i="53"/>
  <c r="Q143" i="71" s="1"/>
  <c r="S105" i="53"/>
  <c r="S143" i="71" s="1"/>
  <c r="T105" i="53"/>
  <c r="T143" i="71" s="1"/>
  <c r="W105" i="53"/>
  <c r="W143" i="71" s="1"/>
  <c r="Y105" i="53"/>
  <c r="Y143" i="71" s="1"/>
  <c r="AA105" i="53"/>
  <c r="AA143" i="71" s="1"/>
  <c r="AB105" i="53"/>
  <c r="AB143" i="71" s="1"/>
  <c r="AE105" i="53"/>
  <c r="AE143" i="71" s="1"/>
  <c r="AG105" i="53"/>
  <c r="AG143" i="71" s="1"/>
  <c r="AI105" i="53"/>
  <c r="AI143" i="71" s="1"/>
  <c r="AJ105" i="53"/>
  <c r="AJ143" i="71" s="1"/>
  <c r="G106" i="53"/>
  <c r="G144" i="71" s="1"/>
  <c r="I106" i="53"/>
  <c r="I144" i="71" s="1"/>
  <c r="K106" i="53"/>
  <c r="K144" i="71" s="1"/>
  <c r="L106" i="53"/>
  <c r="O106"/>
  <c r="O144" i="71" s="1"/>
  <c r="Q106" i="53"/>
  <c r="Q144" i="71" s="1"/>
  <c r="S106" i="53"/>
  <c r="S144" i="71" s="1"/>
  <c r="T106" i="53"/>
  <c r="T144" i="71" s="1"/>
  <c r="W106" i="53"/>
  <c r="W144" i="71" s="1"/>
  <c r="Y106" i="53"/>
  <c r="Y144" i="71" s="1"/>
  <c r="AA106" i="53"/>
  <c r="AA144" i="71" s="1"/>
  <c r="AB106" i="53"/>
  <c r="AB144" i="71" s="1"/>
  <c r="AE106" i="53"/>
  <c r="AE144" i="71" s="1"/>
  <c r="AG106" i="53"/>
  <c r="AG144" i="71" s="1"/>
  <c r="AI106" i="53"/>
  <c r="AI144" i="71" s="1"/>
  <c r="AJ106" i="53"/>
  <c r="AJ144" i="71" s="1"/>
  <c r="G107" i="53"/>
  <c r="G145" i="71" s="1"/>
  <c r="I107" i="53"/>
  <c r="I145" i="71" s="1"/>
  <c r="K107" i="53"/>
  <c r="K145" i="71" s="1"/>
  <c r="L107" i="53"/>
  <c r="O107"/>
  <c r="O145" i="71" s="1"/>
  <c r="Q107" i="53"/>
  <c r="Q145" i="71" s="1"/>
  <c r="S107" i="53"/>
  <c r="S145" i="71" s="1"/>
  <c r="T107" i="53"/>
  <c r="T145" i="71" s="1"/>
  <c r="W107" i="53"/>
  <c r="W145" i="71" s="1"/>
  <c r="Y107" i="53"/>
  <c r="Y145" i="71" s="1"/>
  <c r="AA107" i="53"/>
  <c r="AA145" i="71" s="1"/>
  <c r="AB107" i="53"/>
  <c r="AB145" i="71" s="1"/>
  <c r="AE107" i="53"/>
  <c r="AE145" i="71" s="1"/>
  <c r="AG107" i="53"/>
  <c r="AG145" i="71" s="1"/>
  <c r="AI107" i="53"/>
  <c r="AI145" i="71" s="1"/>
  <c r="AJ107" i="53"/>
  <c r="AJ145" i="71" s="1"/>
  <c r="W108" i="53"/>
  <c r="X4" i="52"/>
  <c r="AI4"/>
  <c r="X5"/>
  <c r="AI5"/>
  <c r="X6"/>
  <c r="AI6"/>
  <c r="G11"/>
  <c r="G11" i="70" s="1"/>
  <c r="I11" i="52"/>
  <c r="I11" i="70" s="1"/>
  <c r="K11" i="52"/>
  <c r="K11" i="70" s="1"/>
  <c r="L11" i="52"/>
  <c r="L11" i="70" s="1"/>
  <c r="O11" i="52"/>
  <c r="O11" i="70" s="1"/>
  <c r="Q11" i="52"/>
  <c r="Q11" i="70" s="1"/>
  <c r="S11" i="52"/>
  <c r="S11" i="70" s="1"/>
  <c r="T11" i="52"/>
  <c r="T11" i="70" s="1"/>
  <c r="W11" i="52"/>
  <c r="W11" i="70" s="1"/>
  <c r="Y11" i="52"/>
  <c r="Y11" i="70" s="1"/>
  <c r="AA11" i="52"/>
  <c r="AA11" i="70" s="1"/>
  <c r="AB11" i="52"/>
  <c r="AB11" i="70" s="1"/>
  <c r="AE11" i="52"/>
  <c r="AE11" i="70" s="1"/>
  <c r="AG11" i="52"/>
  <c r="AG11" i="70" s="1"/>
  <c r="AI11" i="52"/>
  <c r="AI11" i="70" s="1"/>
  <c r="AJ11" i="52"/>
  <c r="AJ11" i="70" s="1"/>
  <c r="G12" i="52"/>
  <c r="G12" i="70" s="1"/>
  <c r="I12" i="52"/>
  <c r="K12"/>
  <c r="K12" i="70" s="1"/>
  <c r="L12" i="52"/>
  <c r="L12" i="70" s="1"/>
  <c r="O12" i="52"/>
  <c r="O12" i="70" s="1"/>
  <c r="Q12" i="52"/>
  <c r="Q12" i="70" s="1"/>
  <c r="S12" i="52"/>
  <c r="S12" i="70" s="1"/>
  <c r="T12" i="52"/>
  <c r="T12" i="70" s="1"/>
  <c r="W12" i="52"/>
  <c r="W12" i="70" s="1"/>
  <c r="Y12" i="52"/>
  <c r="Y12" i="70" s="1"/>
  <c r="AA12" i="52"/>
  <c r="AA12" i="70" s="1"/>
  <c r="AB12" i="52"/>
  <c r="AB12" i="70" s="1"/>
  <c r="AE12" i="52"/>
  <c r="AE12" i="70" s="1"/>
  <c r="AG12" i="52"/>
  <c r="AG12" i="70" s="1"/>
  <c r="AI12" i="52"/>
  <c r="AI12" i="70" s="1"/>
  <c r="AJ12" i="52"/>
  <c r="AJ12" i="70" s="1"/>
  <c r="G13" i="52"/>
  <c r="I13"/>
  <c r="I14" i="70" s="1"/>
  <c r="K13" i="52"/>
  <c r="K14" i="70" s="1"/>
  <c r="L13" i="52"/>
  <c r="L14" i="70" s="1"/>
  <c r="O13" i="52"/>
  <c r="O14" i="70" s="1"/>
  <c r="Q13" i="52"/>
  <c r="Q14" i="70" s="1"/>
  <c r="S13" i="52"/>
  <c r="S14" i="70" s="1"/>
  <c r="T13" i="52"/>
  <c r="T14" i="70" s="1"/>
  <c r="W13" i="52"/>
  <c r="W14" i="70" s="1"/>
  <c r="Y13" i="52"/>
  <c r="Y14" i="70" s="1"/>
  <c r="AA13" i="52"/>
  <c r="AA14" i="70" s="1"/>
  <c r="AB13" i="52"/>
  <c r="AB14" i="70" s="1"/>
  <c r="AE13" i="52"/>
  <c r="AE14" i="70" s="1"/>
  <c r="AG13" i="52"/>
  <c r="AG14" i="70" s="1"/>
  <c r="AI13" i="52"/>
  <c r="AI14" i="70" s="1"/>
  <c r="AJ13" i="52"/>
  <c r="AJ14" i="70" s="1"/>
  <c r="G14" i="52"/>
  <c r="G15" i="70" s="1"/>
  <c r="I14" i="52"/>
  <c r="I15" i="70" s="1"/>
  <c r="K14" i="52"/>
  <c r="K15" i="70" s="1"/>
  <c r="L14" i="52"/>
  <c r="L15" i="70" s="1"/>
  <c r="O14" i="52"/>
  <c r="O15" i="70" s="1"/>
  <c r="Q14" i="52"/>
  <c r="Q15" i="70" s="1"/>
  <c r="S14" i="52"/>
  <c r="S15" i="70" s="1"/>
  <c r="T14" i="52"/>
  <c r="T15" i="70" s="1"/>
  <c r="W14" i="52"/>
  <c r="W15" i="70" s="1"/>
  <c r="Y14" i="52"/>
  <c r="Y15" i="70" s="1"/>
  <c r="AA14" i="52"/>
  <c r="AA15" i="70" s="1"/>
  <c r="AB14" i="52"/>
  <c r="AB15" i="70" s="1"/>
  <c r="AE14" i="52"/>
  <c r="AE15" i="70" s="1"/>
  <c r="AG14" i="52"/>
  <c r="AG15" i="70" s="1"/>
  <c r="AI14" i="52"/>
  <c r="AI15" i="70" s="1"/>
  <c r="AJ14" i="52"/>
  <c r="AJ15" i="70" s="1"/>
  <c r="G15" i="52"/>
  <c r="G17" i="70" s="1"/>
  <c r="I15" i="52"/>
  <c r="I17" i="70" s="1"/>
  <c r="K15" i="52"/>
  <c r="K17" i="70" s="1"/>
  <c r="L15" i="52"/>
  <c r="L17" i="70" s="1"/>
  <c r="O15" i="52"/>
  <c r="O17" i="70" s="1"/>
  <c r="Q15" i="52"/>
  <c r="Q17" i="70" s="1"/>
  <c r="S15" i="52"/>
  <c r="S17" i="70" s="1"/>
  <c r="T15" i="52"/>
  <c r="T17" i="70" s="1"/>
  <c r="W15" i="52"/>
  <c r="W17" i="70" s="1"/>
  <c r="Y15" i="52"/>
  <c r="Y17" i="70" s="1"/>
  <c r="AA15" i="52"/>
  <c r="AA17" i="70" s="1"/>
  <c r="AB15" i="52"/>
  <c r="AB17" i="70" s="1"/>
  <c r="AE15" i="52"/>
  <c r="AE17" i="70" s="1"/>
  <c r="AG15" i="52"/>
  <c r="AG17" i="70" s="1"/>
  <c r="AI15" i="52"/>
  <c r="AI17" i="70" s="1"/>
  <c r="AJ15" i="52"/>
  <c r="AJ17" i="70" s="1"/>
  <c r="G16" i="52"/>
  <c r="I16"/>
  <c r="I18" i="70" s="1"/>
  <c r="K16" i="52"/>
  <c r="K18" i="70" s="1"/>
  <c r="L16" i="52"/>
  <c r="L18" i="70" s="1"/>
  <c r="O16" i="52"/>
  <c r="O18" i="70" s="1"/>
  <c r="Q16" i="52"/>
  <c r="Q18" i="70" s="1"/>
  <c r="S16" i="52"/>
  <c r="S18" i="70" s="1"/>
  <c r="T16" i="52"/>
  <c r="T18" i="70" s="1"/>
  <c r="W16" i="52"/>
  <c r="W18" i="70" s="1"/>
  <c r="Y16" i="52"/>
  <c r="Y18" i="70" s="1"/>
  <c r="AA16" i="52"/>
  <c r="AA18" i="70" s="1"/>
  <c r="AB16" i="52"/>
  <c r="AB18" i="70" s="1"/>
  <c r="AE16" i="52"/>
  <c r="AG16"/>
  <c r="AG18" i="70" s="1"/>
  <c r="AI16" i="52"/>
  <c r="AI18" i="70" s="1"/>
  <c r="AJ16" i="52"/>
  <c r="AJ18" i="70" s="1"/>
  <c r="G17" i="52"/>
  <c r="G20" i="70" s="1"/>
  <c r="I17" i="52"/>
  <c r="I20" i="70" s="1"/>
  <c r="K17" i="52"/>
  <c r="K20" i="70" s="1"/>
  <c r="L17" i="52"/>
  <c r="L20" i="70" s="1"/>
  <c r="O17" i="52"/>
  <c r="O20" i="70" s="1"/>
  <c r="Q17" i="52"/>
  <c r="Q20" i="70" s="1"/>
  <c r="S17" i="52"/>
  <c r="S20" i="70" s="1"/>
  <c r="T17" i="52"/>
  <c r="T20" i="70" s="1"/>
  <c r="W17" i="52"/>
  <c r="W20" i="70" s="1"/>
  <c r="Y17" i="52"/>
  <c r="Y20" i="70" s="1"/>
  <c r="AA17" i="52"/>
  <c r="AA20" i="70" s="1"/>
  <c r="AB17" i="52"/>
  <c r="AB20" i="70" s="1"/>
  <c r="AE17" i="52"/>
  <c r="AE20" i="70" s="1"/>
  <c r="AG17" i="52"/>
  <c r="AG20" i="70" s="1"/>
  <c r="AI17" i="52"/>
  <c r="AI20" i="70" s="1"/>
  <c r="AJ17" i="52"/>
  <c r="AJ20" i="70" s="1"/>
  <c r="G18" i="52"/>
  <c r="G21" i="70" s="1"/>
  <c r="I18" i="52"/>
  <c r="I21" i="70" s="1"/>
  <c r="K18" i="52"/>
  <c r="K21" i="70" s="1"/>
  <c r="L18" i="52"/>
  <c r="L21" i="70" s="1"/>
  <c r="O18" i="52"/>
  <c r="O21" i="70" s="1"/>
  <c r="Q18" i="52"/>
  <c r="Q21" i="70" s="1"/>
  <c r="S18" i="52"/>
  <c r="S21" i="70" s="1"/>
  <c r="T18" i="52"/>
  <c r="W18"/>
  <c r="W21" i="70" s="1"/>
  <c r="Y18" i="52"/>
  <c r="Y21" i="70" s="1"/>
  <c r="AA18" i="52"/>
  <c r="AA21" i="70" s="1"/>
  <c r="AB18" i="52"/>
  <c r="AB21" i="70" s="1"/>
  <c r="AE18" i="52"/>
  <c r="AE21" i="70" s="1"/>
  <c r="AG18" i="52"/>
  <c r="AG21" i="70" s="1"/>
  <c r="AI18" i="52"/>
  <c r="AI21" i="70" s="1"/>
  <c r="AJ18" i="52"/>
  <c r="AJ21" i="70" s="1"/>
  <c r="G19" i="52"/>
  <c r="G22" i="70" s="1"/>
  <c r="I19" i="52"/>
  <c r="I22" i="70" s="1"/>
  <c r="K19" i="52"/>
  <c r="K22" i="70" s="1"/>
  <c r="L19" i="52"/>
  <c r="L22" i="70" s="1"/>
  <c r="O19" i="52"/>
  <c r="O22" i="70" s="1"/>
  <c r="Q19" i="52"/>
  <c r="Q22" i="70" s="1"/>
  <c r="S19" i="52"/>
  <c r="S22" i="70" s="1"/>
  <c r="T19" i="52"/>
  <c r="T22" i="70" s="1"/>
  <c r="W19" i="52"/>
  <c r="W22" i="70" s="1"/>
  <c r="Y19" i="52"/>
  <c r="Y22" i="70" s="1"/>
  <c r="AA19" i="52"/>
  <c r="AA22" i="70" s="1"/>
  <c r="AB19" i="52"/>
  <c r="AB22" i="70" s="1"/>
  <c r="AE19" i="52"/>
  <c r="AE22" i="70" s="1"/>
  <c r="AG19" i="52"/>
  <c r="AG22" i="70" s="1"/>
  <c r="AI19" i="52"/>
  <c r="AI22" i="70" s="1"/>
  <c r="AJ19" i="52"/>
  <c r="AJ22" i="70" s="1"/>
  <c r="G20" i="52"/>
  <c r="G24" i="70" s="1"/>
  <c r="I20" i="52"/>
  <c r="I24" i="70" s="1"/>
  <c r="K20" i="52"/>
  <c r="K24" i="70" s="1"/>
  <c r="L20" i="52"/>
  <c r="L24" i="70" s="1"/>
  <c r="O20" i="52"/>
  <c r="O24" i="70" s="1"/>
  <c r="Q20" i="52"/>
  <c r="Q24" i="70" s="1"/>
  <c r="S20" i="52"/>
  <c r="S24" i="70" s="1"/>
  <c r="T20" i="52"/>
  <c r="T24" i="70" s="1"/>
  <c r="W20" i="52"/>
  <c r="W24" i="70" s="1"/>
  <c r="Y20" i="52"/>
  <c r="Y24" i="70" s="1"/>
  <c r="AA20" i="52"/>
  <c r="AA24" i="70" s="1"/>
  <c r="AB20" i="52"/>
  <c r="AB24" i="70" s="1"/>
  <c r="AE20" i="52"/>
  <c r="AE24" i="70" s="1"/>
  <c r="AG20" i="52"/>
  <c r="AG24" i="70" s="1"/>
  <c r="AI20" i="52"/>
  <c r="AI24" i="70" s="1"/>
  <c r="AJ20" i="52"/>
  <c r="AJ24" i="70" s="1"/>
  <c r="G21" i="52"/>
  <c r="G25" i="70" s="1"/>
  <c r="I21" i="52"/>
  <c r="I25" i="70" s="1"/>
  <c r="K21" i="52"/>
  <c r="K25" i="70" s="1"/>
  <c r="L21" i="52"/>
  <c r="L25" i="70" s="1"/>
  <c r="O21" i="52"/>
  <c r="O25" i="70" s="1"/>
  <c r="Q21" i="52"/>
  <c r="Q25" i="70" s="1"/>
  <c r="S21" i="52"/>
  <c r="S25" i="70" s="1"/>
  <c r="T21" i="52"/>
  <c r="T25" i="70" s="1"/>
  <c r="W21" i="52"/>
  <c r="W25" i="70" s="1"/>
  <c r="Y21" i="52"/>
  <c r="Y25" i="70" s="1"/>
  <c r="AA21" i="52"/>
  <c r="AA25" i="70" s="1"/>
  <c r="AB21" i="52"/>
  <c r="AB25" i="70" s="1"/>
  <c r="AC21" i="52"/>
  <c r="AC25" i="70" s="1"/>
  <c r="AE21" i="52"/>
  <c r="AE25" i="70" s="1"/>
  <c r="AG21" i="52"/>
  <c r="AG25" i="70" s="1"/>
  <c r="AI21" i="52"/>
  <c r="AI25" i="70" s="1"/>
  <c r="AJ21" i="52"/>
  <c r="AJ25" i="70" s="1"/>
  <c r="G22" i="52"/>
  <c r="G27" i="70" s="1"/>
  <c r="I22" i="52"/>
  <c r="I27" i="70" s="1"/>
  <c r="K22" i="52"/>
  <c r="K27" i="70" s="1"/>
  <c r="L22" i="52"/>
  <c r="L27" i="70" s="1"/>
  <c r="O22" i="52"/>
  <c r="O27" i="70" s="1"/>
  <c r="Q22" i="52"/>
  <c r="Q27" i="70" s="1"/>
  <c r="S22" i="52"/>
  <c r="S27" i="70" s="1"/>
  <c r="T22" i="52"/>
  <c r="T27" i="70" s="1"/>
  <c r="W22" i="52"/>
  <c r="W27" i="70" s="1"/>
  <c r="Y22" i="52"/>
  <c r="Y27" i="70" s="1"/>
  <c r="AA22" i="52"/>
  <c r="AA27" i="70" s="1"/>
  <c r="AB22" i="52"/>
  <c r="AB27" i="70" s="1"/>
  <c r="AE22" i="52"/>
  <c r="AE27" i="70" s="1"/>
  <c r="AG22" i="52"/>
  <c r="AG27" i="70" s="1"/>
  <c r="AI22" i="52"/>
  <c r="AI27" i="70" s="1"/>
  <c r="AJ22" i="52"/>
  <c r="AJ27" i="70" s="1"/>
  <c r="G23" i="52"/>
  <c r="G28" i="70" s="1"/>
  <c r="I23" i="52"/>
  <c r="I28" i="70" s="1"/>
  <c r="K23" i="52"/>
  <c r="K28" i="70" s="1"/>
  <c r="L23" i="52"/>
  <c r="L28" i="70" s="1"/>
  <c r="O23" i="52"/>
  <c r="O28" i="70" s="1"/>
  <c r="Q23" i="52"/>
  <c r="Q28" i="70" s="1"/>
  <c r="S23" i="52"/>
  <c r="S28" i="70" s="1"/>
  <c r="T23" i="52"/>
  <c r="T28" i="70" s="1"/>
  <c r="W23" i="52"/>
  <c r="W28" i="70" s="1"/>
  <c r="Y23" i="52"/>
  <c r="Y28" i="70" s="1"/>
  <c r="AA23" i="52"/>
  <c r="AA28" i="70" s="1"/>
  <c r="AB23" i="52"/>
  <c r="AB28" i="70" s="1"/>
  <c r="AE23" i="52"/>
  <c r="AE28" i="70" s="1"/>
  <c r="AG23" i="52"/>
  <c r="AG28" i="70" s="1"/>
  <c r="AI23" i="52"/>
  <c r="AI28" i="70" s="1"/>
  <c r="AJ23" i="52"/>
  <c r="AJ28" i="70" s="1"/>
  <c r="G24" i="52"/>
  <c r="G29" i="70" s="1"/>
  <c r="I24" i="52"/>
  <c r="I29" i="70" s="1"/>
  <c r="K24" i="52"/>
  <c r="K29" i="70" s="1"/>
  <c r="L24" i="52"/>
  <c r="L29" i="70" s="1"/>
  <c r="O24" i="52"/>
  <c r="O29" i="70" s="1"/>
  <c r="Q24" i="52"/>
  <c r="Q29" i="70" s="1"/>
  <c r="S24" i="52"/>
  <c r="S29" i="70" s="1"/>
  <c r="T24" i="52"/>
  <c r="T29" i="70" s="1"/>
  <c r="W24" i="52"/>
  <c r="W29" i="70" s="1"/>
  <c r="Y24" i="52"/>
  <c r="Y29" i="70" s="1"/>
  <c r="AA24" i="52"/>
  <c r="AA29" i="70" s="1"/>
  <c r="AB24" i="52"/>
  <c r="AB29" i="70" s="1"/>
  <c r="AE24" i="52"/>
  <c r="AE29" i="70" s="1"/>
  <c r="AG24" i="52"/>
  <c r="AG29" i="70" s="1"/>
  <c r="AI24" i="52"/>
  <c r="AI29" i="70" s="1"/>
  <c r="AJ24" i="52"/>
  <c r="AJ29" i="70" s="1"/>
  <c r="G25" i="52"/>
  <c r="G30" i="70" s="1"/>
  <c r="I25" i="52"/>
  <c r="I30" i="70" s="1"/>
  <c r="K25" i="52"/>
  <c r="K30" i="70" s="1"/>
  <c r="L25" i="52"/>
  <c r="L30" i="70" s="1"/>
  <c r="O25" i="52"/>
  <c r="O30" i="70" s="1"/>
  <c r="Q25" i="52"/>
  <c r="Q30" i="70" s="1"/>
  <c r="S25" i="52"/>
  <c r="S30" i="70" s="1"/>
  <c r="T25" i="52"/>
  <c r="T30" i="70" s="1"/>
  <c r="W25" i="52"/>
  <c r="W30" i="70" s="1"/>
  <c r="Y25" i="52"/>
  <c r="Y30" i="70" s="1"/>
  <c r="AA25" i="52"/>
  <c r="AA30" i="70" s="1"/>
  <c r="AB25" i="52"/>
  <c r="AB30" i="70" s="1"/>
  <c r="AE25" i="52"/>
  <c r="AE30" i="70" s="1"/>
  <c r="AG25" i="52"/>
  <c r="AG30" i="70" s="1"/>
  <c r="AI25" i="52"/>
  <c r="AI30" i="70" s="1"/>
  <c r="AJ25" i="52"/>
  <c r="AJ30" i="70" s="1"/>
  <c r="G26" i="52"/>
  <c r="G32" i="70" s="1"/>
  <c r="I26" i="52"/>
  <c r="I32" i="70" s="1"/>
  <c r="K26" i="52"/>
  <c r="K32" i="70" s="1"/>
  <c r="L26" i="52"/>
  <c r="L32" i="70" s="1"/>
  <c r="O26" i="52"/>
  <c r="O32" i="70" s="1"/>
  <c r="Q26" i="52"/>
  <c r="Q32" i="70" s="1"/>
  <c r="S26" i="52"/>
  <c r="S32" i="70" s="1"/>
  <c r="T26" i="52"/>
  <c r="T32" i="70" s="1"/>
  <c r="W26" i="52"/>
  <c r="W32" i="70" s="1"/>
  <c r="Y26" i="52"/>
  <c r="Y32" i="70" s="1"/>
  <c r="AA26" i="52"/>
  <c r="AA32" i="70" s="1"/>
  <c r="AB26" i="52"/>
  <c r="AB32" i="70" s="1"/>
  <c r="AE26" i="52"/>
  <c r="AE32" i="70" s="1"/>
  <c r="AG26" i="52"/>
  <c r="AG32" i="70" s="1"/>
  <c r="AI26" i="52"/>
  <c r="AI32" i="70" s="1"/>
  <c r="AJ26" i="52"/>
  <c r="AJ32" i="70" s="1"/>
  <c r="G27" i="52"/>
  <c r="G33" i="70" s="1"/>
  <c r="I27" i="52"/>
  <c r="I33" i="70" s="1"/>
  <c r="K27" i="52"/>
  <c r="K33" i="70" s="1"/>
  <c r="L27" i="52"/>
  <c r="L33" i="70" s="1"/>
  <c r="O27" i="52"/>
  <c r="O33" i="70" s="1"/>
  <c r="Q27" i="52"/>
  <c r="Q33" i="70" s="1"/>
  <c r="S27" i="52"/>
  <c r="S33" i="70" s="1"/>
  <c r="T27" i="52"/>
  <c r="T33" i="70" s="1"/>
  <c r="W27" i="52"/>
  <c r="W33" i="70" s="1"/>
  <c r="Y27" i="52"/>
  <c r="Y33" i="70" s="1"/>
  <c r="AA27" i="52"/>
  <c r="AA33" i="70" s="1"/>
  <c r="AB27" i="52"/>
  <c r="AB33" i="70" s="1"/>
  <c r="AE27" i="52"/>
  <c r="AE33" i="70" s="1"/>
  <c r="AG27" i="52"/>
  <c r="AG33" i="70" s="1"/>
  <c r="AI27" i="52"/>
  <c r="AI33" i="70" s="1"/>
  <c r="AJ27" i="52"/>
  <c r="AJ33" i="70" s="1"/>
  <c r="G28" i="52"/>
  <c r="G35" i="70" s="1"/>
  <c r="I28" i="52"/>
  <c r="I35" i="70" s="1"/>
  <c r="K28" i="52"/>
  <c r="K35" i="70" s="1"/>
  <c r="L28" i="52"/>
  <c r="L35" i="70" s="1"/>
  <c r="O28" i="52"/>
  <c r="O35" i="70" s="1"/>
  <c r="Q28" i="52"/>
  <c r="Q35" i="70" s="1"/>
  <c r="S28" i="52"/>
  <c r="S35" i="70" s="1"/>
  <c r="T28" i="52"/>
  <c r="T35" i="70" s="1"/>
  <c r="W28" i="52"/>
  <c r="W35" i="70" s="1"/>
  <c r="Y28" i="52"/>
  <c r="Y35" i="70" s="1"/>
  <c r="AA28" i="52"/>
  <c r="AA35" i="70" s="1"/>
  <c r="AB28" i="52"/>
  <c r="AB35" i="70" s="1"/>
  <c r="AE28" i="52"/>
  <c r="AE35" i="70" s="1"/>
  <c r="AG28" i="52"/>
  <c r="AG35" i="70" s="1"/>
  <c r="AI28" i="52"/>
  <c r="AI35" i="70" s="1"/>
  <c r="AJ28" i="52"/>
  <c r="AJ35" i="70" s="1"/>
  <c r="G29" i="52"/>
  <c r="G36" i="70" s="1"/>
  <c r="I29" i="52"/>
  <c r="I36" i="70" s="1"/>
  <c r="K29" i="52"/>
  <c r="K36" i="70" s="1"/>
  <c r="L29" i="52"/>
  <c r="L36" i="70" s="1"/>
  <c r="O29" i="52"/>
  <c r="O36" i="70" s="1"/>
  <c r="Q29" i="52"/>
  <c r="Q36" i="70" s="1"/>
  <c r="S29" i="52"/>
  <c r="S36" i="70" s="1"/>
  <c r="T29" i="52"/>
  <c r="T36" i="70" s="1"/>
  <c r="W29" i="52"/>
  <c r="W36" i="70" s="1"/>
  <c r="Y29" i="52"/>
  <c r="Y36" i="70" s="1"/>
  <c r="AA29" i="52"/>
  <c r="AA36" i="70" s="1"/>
  <c r="AB29" i="52"/>
  <c r="AB36" i="70" s="1"/>
  <c r="AE29" i="52"/>
  <c r="AE36" i="70" s="1"/>
  <c r="AG29" i="52"/>
  <c r="AG36" i="70" s="1"/>
  <c r="AI29" i="52"/>
  <c r="AI36" i="70" s="1"/>
  <c r="AJ29" i="52"/>
  <c r="AJ36" i="70" s="1"/>
  <c r="AL29" i="52"/>
  <c r="AL36" i="70" s="1"/>
  <c r="G30" i="52"/>
  <c r="G38" i="70" s="1"/>
  <c r="G39" s="1"/>
  <c r="I30" i="52"/>
  <c r="I38" i="70" s="1"/>
  <c r="I39" s="1"/>
  <c r="K30" i="52"/>
  <c r="K38" i="70" s="1"/>
  <c r="K39" s="1"/>
  <c r="L30" i="52"/>
  <c r="L38" i="70" s="1"/>
  <c r="L39" s="1"/>
  <c r="O30" i="52"/>
  <c r="O38" i="70" s="1"/>
  <c r="O39" s="1"/>
  <c r="Q30" i="52"/>
  <c r="Q38" i="70" s="1"/>
  <c r="Q39" s="1"/>
  <c r="S30" i="52"/>
  <c r="S38" i="70" s="1"/>
  <c r="S39" s="1"/>
  <c r="T30" i="52"/>
  <c r="T38" i="70" s="1"/>
  <c r="T39" s="1"/>
  <c r="W30" i="52"/>
  <c r="W38" i="70" s="1"/>
  <c r="W39" s="1"/>
  <c r="Y30" i="52"/>
  <c r="Y38" i="70" s="1"/>
  <c r="Y39" s="1"/>
  <c r="AA30" i="52"/>
  <c r="AA38" i="70" s="1"/>
  <c r="AA39" s="1"/>
  <c r="AB30" i="52"/>
  <c r="AB38" i="70" s="1"/>
  <c r="AB39" s="1"/>
  <c r="AE30" i="52"/>
  <c r="AE38" i="70" s="1"/>
  <c r="AE39" s="1"/>
  <c r="AG30" i="52"/>
  <c r="AG38" i="70" s="1"/>
  <c r="AG39" s="1"/>
  <c r="AI30" i="52"/>
  <c r="AI38" i="70" s="1"/>
  <c r="AI39" s="1"/>
  <c r="AJ30" i="52"/>
  <c r="AJ38" i="70" s="1"/>
  <c r="AJ39" s="1"/>
  <c r="G31" i="52"/>
  <c r="G40" i="70" s="1"/>
  <c r="I31" i="52"/>
  <c r="I40" i="70" s="1"/>
  <c r="K31" i="52"/>
  <c r="K40" i="70" s="1"/>
  <c r="L31" i="52"/>
  <c r="L40" i="70" s="1"/>
  <c r="O31" i="52"/>
  <c r="O40" i="70" s="1"/>
  <c r="Q31" i="52"/>
  <c r="Q40" i="70" s="1"/>
  <c r="S31" i="52"/>
  <c r="S40" i="70" s="1"/>
  <c r="T31" i="52"/>
  <c r="T40" i="70" s="1"/>
  <c r="W31" i="52"/>
  <c r="W40" i="70" s="1"/>
  <c r="Y31" i="52"/>
  <c r="Y40" i="70" s="1"/>
  <c r="AA31" i="52"/>
  <c r="AA40" i="70" s="1"/>
  <c r="AB31" i="52"/>
  <c r="AB40" i="70" s="1"/>
  <c r="AE31" i="52"/>
  <c r="AE40" i="70" s="1"/>
  <c r="AG31" i="52"/>
  <c r="AG40" i="70" s="1"/>
  <c r="AI31" i="52"/>
  <c r="AI40" i="70" s="1"/>
  <c r="AJ31" i="52"/>
  <c r="AJ40" i="70" s="1"/>
  <c r="G32" i="52"/>
  <c r="G41" i="70" s="1"/>
  <c r="I32" i="52"/>
  <c r="I41" i="70" s="1"/>
  <c r="K32" i="52"/>
  <c r="K41" i="70" s="1"/>
  <c r="L32" i="52"/>
  <c r="L41" i="70" s="1"/>
  <c r="O32" i="52"/>
  <c r="O41" i="70" s="1"/>
  <c r="Q32" i="52"/>
  <c r="Q41" i="70" s="1"/>
  <c r="S32" i="52"/>
  <c r="S41" i="70" s="1"/>
  <c r="T32" i="52"/>
  <c r="T41" i="70" s="1"/>
  <c r="W32" i="52"/>
  <c r="Y32"/>
  <c r="Y41" i="70" s="1"/>
  <c r="AA32" i="52"/>
  <c r="AA41" i="70" s="1"/>
  <c r="AB32" i="52"/>
  <c r="AB41" i="70" s="1"/>
  <c r="AE32" i="52"/>
  <c r="AE41" i="70" s="1"/>
  <c r="AG32" i="52"/>
  <c r="AG41" i="70" s="1"/>
  <c r="AI32" i="52"/>
  <c r="AI41" i="70" s="1"/>
  <c r="AJ32" i="52"/>
  <c r="AJ41" i="70" s="1"/>
  <c r="G33" i="52"/>
  <c r="G42" i="70" s="1"/>
  <c r="I33" i="52"/>
  <c r="I42" i="70" s="1"/>
  <c r="K33" i="52"/>
  <c r="K42" i="70" s="1"/>
  <c r="L33" i="52"/>
  <c r="L42" i="70" s="1"/>
  <c r="O33" i="52"/>
  <c r="O42" i="70" s="1"/>
  <c r="Q33" i="52"/>
  <c r="Q42" i="70" s="1"/>
  <c r="S33" i="52"/>
  <c r="S42" i="70" s="1"/>
  <c r="T33" i="52"/>
  <c r="T42" i="70" s="1"/>
  <c r="W33" i="52"/>
  <c r="W42" i="70" s="1"/>
  <c r="Y33" i="52"/>
  <c r="Y42" i="70" s="1"/>
  <c r="AA33" i="52"/>
  <c r="AA42" i="70" s="1"/>
  <c r="AB33" i="52"/>
  <c r="AB42" i="70" s="1"/>
  <c r="AE33" i="52"/>
  <c r="AE42" i="70" s="1"/>
  <c r="AG33" i="52"/>
  <c r="AG42" i="70" s="1"/>
  <c r="AI33" i="52"/>
  <c r="AI42" i="70" s="1"/>
  <c r="AJ33" i="52"/>
  <c r="AJ42" i="70" s="1"/>
  <c r="G34" i="52"/>
  <c r="G43" i="70" s="1"/>
  <c r="I34" i="52"/>
  <c r="I43" i="70" s="1"/>
  <c r="K34" i="52"/>
  <c r="K43" i="70" s="1"/>
  <c r="L34" i="52"/>
  <c r="L43" i="70" s="1"/>
  <c r="O34" i="52"/>
  <c r="O43" i="70" s="1"/>
  <c r="Q34" i="52"/>
  <c r="Q43" i="70" s="1"/>
  <c r="S34" i="52"/>
  <c r="S43" i="70" s="1"/>
  <c r="T34" i="52"/>
  <c r="T43" i="70" s="1"/>
  <c r="W34" i="52"/>
  <c r="W43" i="70" s="1"/>
  <c r="Y34" i="52"/>
  <c r="Y43" i="70" s="1"/>
  <c r="AA34" i="52"/>
  <c r="AA43" i="70" s="1"/>
  <c r="AB34" i="52"/>
  <c r="AB43" i="70" s="1"/>
  <c r="AE34" i="52"/>
  <c r="AE43" i="70" s="1"/>
  <c r="AG34" i="52"/>
  <c r="AG43" i="70" s="1"/>
  <c r="AI34" i="52"/>
  <c r="AI43" i="70" s="1"/>
  <c r="AJ34" i="52"/>
  <c r="AJ43" i="70" s="1"/>
  <c r="G35" i="52"/>
  <c r="G44" i="70" s="1"/>
  <c r="I35" i="52"/>
  <c r="K35"/>
  <c r="K44" i="70" s="1"/>
  <c r="L35" i="52"/>
  <c r="L44" i="70" s="1"/>
  <c r="O35" i="52"/>
  <c r="O44" i="70" s="1"/>
  <c r="Q35" i="52"/>
  <c r="Q44" i="70" s="1"/>
  <c r="S35" i="52"/>
  <c r="S44" i="70" s="1"/>
  <c r="T35" i="52"/>
  <c r="T44" i="70" s="1"/>
  <c r="W35" i="52"/>
  <c r="W44" i="70" s="1"/>
  <c r="Y35" i="52"/>
  <c r="Y44" i="70" s="1"/>
  <c r="AA35" i="52"/>
  <c r="AA44" i="70" s="1"/>
  <c r="AB35" i="52"/>
  <c r="AB44" i="70" s="1"/>
  <c r="AE35" i="52"/>
  <c r="AE44" i="70" s="1"/>
  <c r="AG35" i="52"/>
  <c r="AG44" i="70" s="1"/>
  <c r="AI35" i="52"/>
  <c r="AI44" i="70" s="1"/>
  <c r="AJ35" i="52"/>
  <c r="AJ44" i="70" s="1"/>
  <c r="G36" i="52"/>
  <c r="G46" i="70" s="1"/>
  <c r="I36" i="52"/>
  <c r="I46" i="70" s="1"/>
  <c r="K36" i="52"/>
  <c r="K46" i="70" s="1"/>
  <c r="L36" i="52"/>
  <c r="L46" i="70" s="1"/>
  <c r="O36" i="52"/>
  <c r="O46" i="70" s="1"/>
  <c r="Q36" i="52"/>
  <c r="Q46" i="70" s="1"/>
  <c r="S36" i="52"/>
  <c r="S46" i="70" s="1"/>
  <c r="T36" i="52"/>
  <c r="T46" i="70" s="1"/>
  <c r="W36" i="52"/>
  <c r="W46" i="70" s="1"/>
  <c r="Y36" i="52"/>
  <c r="Y46" i="70" s="1"/>
  <c r="AA36" i="52"/>
  <c r="AA46" i="70" s="1"/>
  <c r="AB36" i="52"/>
  <c r="AB46" i="70" s="1"/>
  <c r="AE36" i="52"/>
  <c r="AE46" i="70" s="1"/>
  <c r="AG36" i="52"/>
  <c r="AG46" i="70" s="1"/>
  <c r="AI36" i="52"/>
  <c r="AI46" i="70" s="1"/>
  <c r="AJ36" i="52"/>
  <c r="AJ46" i="70" s="1"/>
  <c r="G37" i="52"/>
  <c r="G47" i="70" s="1"/>
  <c r="I37" i="52"/>
  <c r="I47" i="70" s="1"/>
  <c r="K37" i="52"/>
  <c r="K47" i="70" s="1"/>
  <c r="L37" i="52"/>
  <c r="L47" i="70" s="1"/>
  <c r="O37" i="52"/>
  <c r="O47" i="70" s="1"/>
  <c r="Q37" i="52"/>
  <c r="Q47" i="70" s="1"/>
  <c r="S37" i="52"/>
  <c r="S47" i="70" s="1"/>
  <c r="T37" i="52"/>
  <c r="T47" i="70" s="1"/>
  <c r="W37" i="52"/>
  <c r="W47" i="70" s="1"/>
  <c r="Y37" i="52"/>
  <c r="Y47" i="70" s="1"/>
  <c r="AA37" i="52"/>
  <c r="AA47" i="70" s="1"/>
  <c r="AB37" i="52"/>
  <c r="AB47" i="70" s="1"/>
  <c r="AE37" i="52"/>
  <c r="AE47" i="70" s="1"/>
  <c r="AG37" i="52"/>
  <c r="AG47" i="70" s="1"/>
  <c r="AI37" i="52"/>
  <c r="AI47" i="70" s="1"/>
  <c r="AJ37" i="52"/>
  <c r="AJ47" i="70" s="1"/>
  <c r="AL37" i="52"/>
  <c r="AL47" i="70" s="1"/>
  <c r="G38" i="52"/>
  <c r="G49" i="70" s="1"/>
  <c r="I38" i="52"/>
  <c r="I49" i="70" s="1"/>
  <c r="K38" i="52"/>
  <c r="K49" i="70" s="1"/>
  <c r="L38" i="52"/>
  <c r="L49" i="70" s="1"/>
  <c r="O38" i="52"/>
  <c r="O49" i="70" s="1"/>
  <c r="Q38" i="52"/>
  <c r="Q49" i="70" s="1"/>
  <c r="S38" i="52"/>
  <c r="S49" i="70" s="1"/>
  <c r="T38" i="52"/>
  <c r="T49" i="70" s="1"/>
  <c r="W38" i="52"/>
  <c r="W49" i="70" s="1"/>
  <c r="Y38" i="52"/>
  <c r="Y49" i="70" s="1"/>
  <c r="AA38" i="52"/>
  <c r="AA49" i="70" s="1"/>
  <c r="AB38" i="52"/>
  <c r="AB49" i="70" s="1"/>
  <c r="AE38" i="52"/>
  <c r="AE49" i="70" s="1"/>
  <c r="AG38" i="52"/>
  <c r="AG49" i="70" s="1"/>
  <c r="AI38" i="52"/>
  <c r="AI49" i="70" s="1"/>
  <c r="AJ38" i="52"/>
  <c r="AJ49" i="70" s="1"/>
  <c r="G39" i="52"/>
  <c r="G50" i="70" s="1"/>
  <c r="I39" i="52"/>
  <c r="I50" i="70" s="1"/>
  <c r="K39" i="52"/>
  <c r="K50" i="70" s="1"/>
  <c r="L39" i="52"/>
  <c r="L50" i="70" s="1"/>
  <c r="O39" i="52"/>
  <c r="O50" i="70" s="1"/>
  <c r="Q39" i="52"/>
  <c r="Q50" i="70" s="1"/>
  <c r="S39" i="52"/>
  <c r="S50" i="70" s="1"/>
  <c r="T39" i="52"/>
  <c r="T50" i="70" s="1"/>
  <c r="W39" i="52"/>
  <c r="W50" i="70" s="1"/>
  <c r="Y39" i="52"/>
  <c r="Y50" i="70" s="1"/>
  <c r="AA39" i="52"/>
  <c r="AA50" i="70" s="1"/>
  <c r="AB39" i="52"/>
  <c r="AB50" i="70" s="1"/>
  <c r="AE39" i="52"/>
  <c r="AE50" i="70" s="1"/>
  <c r="AG39" i="52"/>
  <c r="AG50" i="70" s="1"/>
  <c r="AI39" i="52"/>
  <c r="AI50" i="70" s="1"/>
  <c r="AJ39" i="52"/>
  <c r="AJ50" i="70" s="1"/>
  <c r="G40" i="52"/>
  <c r="G51" i="70" s="1"/>
  <c r="I40" i="52"/>
  <c r="I51" i="70" s="1"/>
  <c r="K40" i="52"/>
  <c r="K51" i="70" s="1"/>
  <c r="L40" i="52"/>
  <c r="L51" i="70" s="1"/>
  <c r="O40" i="52"/>
  <c r="O51" i="70" s="1"/>
  <c r="Q40" i="52"/>
  <c r="Q51" i="70" s="1"/>
  <c r="S40" i="52"/>
  <c r="S51" i="70" s="1"/>
  <c r="T40" i="52"/>
  <c r="T51" i="70" s="1"/>
  <c r="W40" i="52"/>
  <c r="W51" i="70" s="1"/>
  <c r="Y40" i="52"/>
  <c r="Y51" i="70" s="1"/>
  <c r="AA40" i="52"/>
  <c r="AA51" i="70" s="1"/>
  <c r="AB40" i="52"/>
  <c r="AB51" i="70" s="1"/>
  <c r="AE40" i="52"/>
  <c r="AE51" i="70" s="1"/>
  <c r="AG40" i="52"/>
  <c r="AG51" i="70" s="1"/>
  <c r="AI40" i="52"/>
  <c r="AI51" i="70" s="1"/>
  <c r="AJ40" i="52"/>
  <c r="AJ51" i="70" s="1"/>
  <c r="G41" i="52"/>
  <c r="G53" i="70" s="1"/>
  <c r="I41" i="52"/>
  <c r="I53" i="70" s="1"/>
  <c r="K41" i="52"/>
  <c r="K53" i="70" s="1"/>
  <c r="L41" i="52"/>
  <c r="L53" i="70" s="1"/>
  <c r="M41" i="52"/>
  <c r="M53" i="70" s="1"/>
  <c r="O41" i="52"/>
  <c r="O53" i="70" s="1"/>
  <c r="Q41" i="52"/>
  <c r="Q53" i="70" s="1"/>
  <c r="S41" i="52"/>
  <c r="S53" i="70" s="1"/>
  <c r="T41" i="52"/>
  <c r="T53" i="70" s="1"/>
  <c r="W41" i="52"/>
  <c r="W53" i="70" s="1"/>
  <c r="Y41" i="52"/>
  <c r="Y53" i="70" s="1"/>
  <c r="AA41" i="52"/>
  <c r="AA53" i="70" s="1"/>
  <c r="AB41" i="52"/>
  <c r="AB53" i="70" s="1"/>
  <c r="AE41" i="52"/>
  <c r="AE53" i="70" s="1"/>
  <c r="AG41" i="52"/>
  <c r="AG53" i="70" s="1"/>
  <c r="AI41" i="52"/>
  <c r="AI53" i="70" s="1"/>
  <c r="AJ41" i="52"/>
  <c r="G42"/>
  <c r="G54" i="70" s="1"/>
  <c r="I42" i="52"/>
  <c r="I54" i="70" s="1"/>
  <c r="K42" i="52"/>
  <c r="K54" i="70" s="1"/>
  <c r="L42" i="52"/>
  <c r="L54" i="70" s="1"/>
  <c r="O42" i="52"/>
  <c r="O54" i="70" s="1"/>
  <c r="Q42" i="52"/>
  <c r="Q54" i="70" s="1"/>
  <c r="S42" i="52"/>
  <c r="S54" i="70" s="1"/>
  <c r="T42" i="52"/>
  <c r="T54" i="70" s="1"/>
  <c r="W42" i="52"/>
  <c r="W54" i="70" s="1"/>
  <c r="Y42" i="52"/>
  <c r="Y54" i="70" s="1"/>
  <c r="AA42" i="52"/>
  <c r="AA54" i="70" s="1"/>
  <c r="AB42" i="52"/>
  <c r="AB54" i="70" s="1"/>
  <c r="AE42" i="52"/>
  <c r="AE54" i="70" s="1"/>
  <c r="AG42" i="52"/>
  <c r="AG54" i="70" s="1"/>
  <c r="AI42" i="52"/>
  <c r="AI54" i="70" s="1"/>
  <c r="AJ42" i="52"/>
  <c r="AJ54" i="70" s="1"/>
  <c r="G43" i="52"/>
  <c r="G56" i="70" s="1"/>
  <c r="I43" i="52"/>
  <c r="I56" i="70" s="1"/>
  <c r="K43" i="52"/>
  <c r="K56" i="70" s="1"/>
  <c r="L43" i="52"/>
  <c r="L56" i="70" s="1"/>
  <c r="O43" i="52"/>
  <c r="O56" i="70" s="1"/>
  <c r="Q43" i="52"/>
  <c r="Q56" i="70" s="1"/>
  <c r="S43" i="52"/>
  <c r="S56" i="70" s="1"/>
  <c r="T43" i="52"/>
  <c r="T56" i="70" s="1"/>
  <c r="W43" i="52"/>
  <c r="W56" i="70" s="1"/>
  <c r="Y43" i="52"/>
  <c r="Y56" i="70" s="1"/>
  <c r="AA43" i="52"/>
  <c r="AA56" i="70" s="1"/>
  <c r="AB43" i="52"/>
  <c r="AB56" i="70" s="1"/>
  <c r="AE43" i="52"/>
  <c r="AE56" i="70" s="1"/>
  <c r="AG43" i="52"/>
  <c r="AG56" i="70" s="1"/>
  <c r="AI43" i="52"/>
  <c r="AI56" i="70" s="1"/>
  <c r="AJ43" i="52"/>
  <c r="AJ56" i="70" s="1"/>
  <c r="G44" i="52"/>
  <c r="G57" i="70" s="1"/>
  <c r="I44" i="52"/>
  <c r="I57" i="70" s="1"/>
  <c r="K44" i="52"/>
  <c r="K57" i="70" s="1"/>
  <c r="L44" i="52"/>
  <c r="O44"/>
  <c r="O57" i="70" s="1"/>
  <c r="Q44" i="52"/>
  <c r="Q57" i="70" s="1"/>
  <c r="S44" i="52"/>
  <c r="S57" i="70" s="1"/>
  <c r="T44" i="52"/>
  <c r="T57" i="70" s="1"/>
  <c r="W44" i="52"/>
  <c r="W57" i="70" s="1"/>
  <c r="Y44" i="52"/>
  <c r="Y57" i="70" s="1"/>
  <c r="AA44" i="52"/>
  <c r="AA57" i="70" s="1"/>
  <c r="AB44" i="52"/>
  <c r="AB57" i="70" s="1"/>
  <c r="AE44" i="52"/>
  <c r="AE57" i="70" s="1"/>
  <c r="AG44" i="52"/>
  <c r="AG57" i="70" s="1"/>
  <c r="AI44" i="52"/>
  <c r="AI57" i="70" s="1"/>
  <c r="AJ44" i="52"/>
  <c r="AJ57" i="70" s="1"/>
  <c r="G45" i="52"/>
  <c r="G58" i="70" s="1"/>
  <c r="I45" i="52"/>
  <c r="I58" i="70" s="1"/>
  <c r="K45" i="52"/>
  <c r="K58" i="70" s="1"/>
  <c r="L45" i="52"/>
  <c r="L58" i="70" s="1"/>
  <c r="O45" i="52"/>
  <c r="O58" i="70" s="1"/>
  <c r="Q45" i="52"/>
  <c r="Q58" i="70" s="1"/>
  <c r="S45" i="52"/>
  <c r="S58" i="70" s="1"/>
  <c r="T45" i="52"/>
  <c r="T58" i="70" s="1"/>
  <c r="W45" i="52"/>
  <c r="W58" i="70" s="1"/>
  <c r="Y45" i="52"/>
  <c r="Y58" i="70" s="1"/>
  <c r="AA45" i="52"/>
  <c r="AA58" i="70" s="1"/>
  <c r="AB45" i="52"/>
  <c r="AB58" i="70" s="1"/>
  <c r="AE45" i="52"/>
  <c r="AE58" i="70" s="1"/>
  <c r="AG45" i="52"/>
  <c r="AG58" i="70" s="1"/>
  <c r="AI45" i="52"/>
  <c r="AI58" i="70" s="1"/>
  <c r="AJ45" i="52"/>
  <c r="AJ58" i="70" s="1"/>
  <c r="G46" i="52"/>
  <c r="G60" i="70" s="1"/>
  <c r="I46" i="52"/>
  <c r="I60" i="70" s="1"/>
  <c r="K46" i="52"/>
  <c r="K60" i="70" s="1"/>
  <c r="L46" i="52"/>
  <c r="L60" i="70" s="1"/>
  <c r="O46" i="52"/>
  <c r="O60" i="70" s="1"/>
  <c r="Q46" i="52"/>
  <c r="Q60" i="70" s="1"/>
  <c r="S46" i="52"/>
  <c r="S60" i="70" s="1"/>
  <c r="T46" i="52"/>
  <c r="T60" i="70" s="1"/>
  <c r="W46" i="52"/>
  <c r="W60" i="70" s="1"/>
  <c r="Y46" i="52"/>
  <c r="Y60" i="70" s="1"/>
  <c r="AA46" i="52"/>
  <c r="AA60" i="70" s="1"/>
  <c r="AB46" i="52"/>
  <c r="AB60" i="70" s="1"/>
  <c r="AE46" i="52"/>
  <c r="AE60" i="70" s="1"/>
  <c r="AG46" i="52"/>
  <c r="AG60" i="70" s="1"/>
  <c r="AI46" i="52"/>
  <c r="AI60" i="70" s="1"/>
  <c r="AJ46" i="52"/>
  <c r="AJ60" i="70" s="1"/>
  <c r="G47" i="52"/>
  <c r="G61" i="70" s="1"/>
  <c r="I47" i="52"/>
  <c r="I61" i="70" s="1"/>
  <c r="K47" i="52"/>
  <c r="K61" i="70" s="1"/>
  <c r="L47" i="52"/>
  <c r="L61" i="70" s="1"/>
  <c r="O47" i="52"/>
  <c r="O61" i="70" s="1"/>
  <c r="Q47" i="52"/>
  <c r="Q61" i="70" s="1"/>
  <c r="S47" i="52"/>
  <c r="S61" i="70" s="1"/>
  <c r="T47" i="52"/>
  <c r="T61" i="70" s="1"/>
  <c r="W47" i="52"/>
  <c r="W61" i="70" s="1"/>
  <c r="Y47" i="52"/>
  <c r="Y61" i="70" s="1"/>
  <c r="AA47" i="52"/>
  <c r="AA61" i="70" s="1"/>
  <c r="AB47" i="52"/>
  <c r="AB61" i="70" s="1"/>
  <c r="AE47" i="52"/>
  <c r="AE61" i="70" s="1"/>
  <c r="AG47" i="52"/>
  <c r="AG61" i="70" s="1"/>
  <c r="AI47" i="52"/>
  <c r="AI61" i="70" s="1"/>
  <c r="AJ47" i="52"/>
  <c r="AJ61" i="70" s="1"/>
  <c r="G48" i="52"/>
  <c r="G63" i="70" s="1"/>
  <c r="I48" i="52"/>
  <c r="I63" i="70" s="1"/>
  <c r="K48" i="52"/>
  <c r="K63" i="70" s="1"/>
  <c r="L48" i="52"/>
  <c r="L63" i="70" s="1"/>
  <c r="O48" i="52"/>
  <c r="O63" i="70" s="1"/>
  <c r="Q48" i="52"/>
  <c r="Q63" i="70" s="1"/>
  <c r="S48" i="52"/>
  <c r="S63" i="70" s="1"/>
  <c r="T48" i="52"/>
  <c r="T63" i="70" s="1"/>
  <c r="W48" i="52"/>
  <c r="W63" i="70" s="1"/>
  <c r="Y48" i="52"/>
  <c r="Y63" i="70" s="1"/>
  <c r="AA48" i="52"/>
  <c r="AA63" i="70" s="1"/>
  <c r="AB48" i="52"/>
  <c r="AB63" i="70" s="1"/>
  <c r="AE48" i="52"/>
  <c r="AE63" i="70" s="1"/>
  <c r="AG48" i="52"/>
  <c r="AG63" i="70" s="1"/>
  <c r="AI48" i="52"/>
  <c r="AI63" i="70" s="1"/>
  <c r="AJ48" i="52"/>
  <c r="G49"/>
  <c r="G64" i="70" s="1"/>
  <c r="I49" i="52"/>
  <c r="I64" i="70" s="1"/>
  <c r="K49" i="52"/>
  <c r="K64" i="70" s="1"/>
  <c r="L49" i="52"/>
  <c r="L64" i="70" s="1"/>
  <c r="O49" i="52"/>
  <c r="O64" i="70" s="1"/>
  <c r="Q49" i="52"/>
  <c r="Q64" i="70" s="1"/>
  <c r="S49" i="52"/>
  <c r="S64" i="70" s="1"/>
  <c r="T49" i="52"/>
  <c r="T64" i="70" s="1"/>
  <c r="W49" i="52"/>
  <c r="W64" i="70" s="1"/>
  <c r="Y49" i="52"/>
  <c r="Y64" i="70" s="1"/>
  <c r="AA49" i="52"/>
  <c r="AA64" i="70" s="1"/>
  <c r="AB49" i="52"/>
  <c r="AB64" i="70" s="1"/>
  <c r="AE49" i="52"/>
  <c r="AE64" i="70" s="1"/>
  <c r="AG49" i="52"/>
  <c r="AG64" i="70" s="1"/>
  <c r="AI49" i="52"/>
  <c r="AI64" i="70" s="1"/>
  <c r="AJ49" i="52"/>
  <c r="AJ64" i="70" s="1"/>
  <c r="G50" i="52"/>
  <c r="G66" i="70" s="1"/>
  <c r="I50" i="52"/>
  <c r="I66" i="70" s="1"/>
  <c r="K50" i="52"/>
  <c r="K66" i="70" s="1"/>
  <c r="L50" i="52"/>
  <c r="L66" i="70" s="1"/>
  <c r="O50" i="52"/>
  <c r="O66" i="70" s="1"/>
  <c r="Q50" i="52"/>
  <c r="Q66" i="70" s="1"/>
  <c r="S50" i="52"/>
  <c r="S66" i="70" s="1"/>
  <c r="T50" i="52"/>
  <c r="T66" i="70" s="1"/>
  <c r="W50" i="52"/>
  <c r="W66" i="70" s="1"/>
  <c r="Y50" i="52"/>
  <c r="Y66" i="70" s="1"/>
  <c r="AA50" i="52"/>
  <c r="AA66" i="70" s="1"/>
  <c r="AB50" i="52"/>
  <c r="AB66" i="70" s="1"/>
  <c r="AE50" i="52"/>
  <c r="AE66" i="70" s="1"/>
  <c r="AG50" i="52"/>
  <c r="AG66" i="70" s="1"/>
  <c r="AI50" i="52"/>
  <c r="AI66" i="70" s="1"/>
  <c r="AJ50" i="52"/>
  <c r="AJ66" i="70" s="1"/>
  <c r="G51" i="52"/>
  <c r="G67" i="70" s="1"/>
  <c r="I51" i="52"/>
  <c r="I67" i="70" s="1"/>
  <c r="K51" i="52"/>
  <c r="K67" i="70" s="1"/>
  <c r="L51" i="52"/>
  <c r="L67" i="70" s="1"/>
  <c r="O51" i="52"/>
  <c r="O67" i="70" s="1"/>
  <c r="Q51" i="52"/>
  <c r="Q67" i="70" s="1"/>
  <c r="S51" i="52"/>
  <c r="S67" i="70" s="1"/>
  <c r="T51" i="52"/>
  <c r="T67" i="70" s="1"/>
  <c r="W51" i="52"/>
  <c r="W67" i="70" s="1"/>
  <c r="Y51" i="52"/>
  <c r="Y67" i="70" s="1"/>
  <c r="AA51" i="52"/>
  <c r="AA67" i="70" s="1"/>
  <c r="AB51" i="52"/>
  <c r="AB67" i="70" s="1"/>
  <c r="AE51" i="52"/>
  <c r="AE67" i="70" s="1"/>
  <c r="AG51" i="52"/>
  <c r="AG67" i="70" s="1"/>
  <c r="AI51" i="52"/>
  <c r="AI67" i="70" s="1"/>
  <c r="AJ51" i="52"/>
  <c r="AJ67" i="70" s="1"/>
  <c r="G52" i="52"/>
  <c r="G68" i="70" s="1"/>
  <c r="I52" i="52"/>
  <c r="I68" i="70" s="1"/>
  <c r="K52" i="52"/>
  <c r="K68" i="70" s="1"/>
  <c r="L52" i="52"/>
  <c r="L68" i="70" s="1"/>
  <c r="O52" i="52"/>
  <c r="O68" i="70" s="1"/>
  <c r="Q52" i="52"/>
  <c r="Q68" i="70" s="1"/>
  <c r="S52" i="52"/>
  <c r="S68" i="70" s="1"/>
  <c r="T52" i="52"/>
  <c r="T68" i="70" s="1"/>
  <c r="W52" i="52"/>
  <c r="W68" i="70" s="1"/>
  <c r="Y52" i="52"/>
  <c r="Y68" i="70" s="1"/>
  <c r="AA52" i="52"/>
  <c r="AA68" i="70" s="1"/>
  <c r="AB52" i="52"/>
  <c r="AB68" i="70" s="1"/>
  <c r="AE52" i="52"/>
  <c r="AE68" i="70" s="1"/>
  <c r="AG52" i="52"/>
  <c r="AG68" i="70" s="1"/>
  <c r="AI52" i="52"/>
  <c r="AI68" i="70" s="1"/>
  <c r="AJ52" i="52"/>
  <c r="AJ68" i="70" s="1"/>
  <c r="G53" i="52"/>
  <c r="G70" i="70" s="1"/>
  <c r="I53" i="52"/>
  <c r="I70" i="70" s="1"/>
  <c r="K53" i="52"/>
  <c r="K70" i="70" s="1"/>
  <c r="L53" i="52"/>
  <c r="L70" i="70" s="1"/>
  <c r="O53" i="52"/>
  <c r="O70" i="70" s="1"/>
  <c r="Q53" i="52"/>
  <c r="Q70" i="70" s="1"/>
  <c r="S53" i="52"/>
  <c r="S70" i="70" s="1"/>
  <c r="T53" i="52"/>
  <c r="T70" i="70" s="1"/>
  <c r="W53" i="52"/>
  <c r="W70" i="70" s="1"/>
  <c r="Y53" i="52"/>
  <c r="Y70" i="70" s="1"/>
  <c r="AA53" i="52"/>
  <c r="AA70" i="70" s="1"/>
  <c r="AB53" i="52"/>
  <c r="AB70" i="70" s="1"/>
  <c r="AE53" i="52"/>
  <c r="AE70" i="70" s="1"/>
  <c r="AG53" i="52"/>
  <c r="AG70" i="70" s="1"/>
  <c r="AI53" i="52"/>
  <c r="AI70" i="70" s="1"/>
  <c r="AJ53" i="52"/>
  <c r="AJ70" i="70" s="1"/>
  <c r="G54" i="52"/>
  <c r="G71" i="70" s="1"/>
  <c r="I54" i="52"/>
  <c r="I71" i="70" s="1"/>
  <c r="K54" i="52"/>
  <c r="K71" i="70" s="1"/>
  <c r="L54" i="52"/>
  <c r="L71" i="70" s="1"/>
  <c r="O54" i="52"/>
  <c r="O71" i="70" s="1"/>
  <c r="Q54" i="52"/>
  <c r="Q71" i="70" s="1"/>
  <c r="S54" i="52"/>
  <c r="S71" i="70" s="1"/>
  <c r="T54" i="52"/>
  <c r="T71" i="70" s="1"/>
  <c r="W54" i="52"/>
  <c r="W71" i="70" s="1"/>
  <c r="Y54" i="52"/>
  <c r="Y71" i="70" s="1"/>
  <c r="AA54" i="52"/>
  <c r="AA71" i="70" s="1"/>
  <c r="AB54" i="52"/>
  <c r="AB71" i="70" s="1"/>
  <c r="AE54" i="52"/>
  <c r="AE71" i="70" s="1"/>
  <c r="AG54" i="52"/>
  <c r="AG71" i="70" s="1"/>
  <c r="AI54" i="52"/>
  <c r="AI71" i="70" s="1"/>
  <c r="AJ54" i="52"/>
  <c r="AJ71" i="70" s="1"/>
  <c r="G55" i="52"/>
  <c r="G73" i="70" s="1"/>
  <c r="I55" i="52"/>
  <c r="I73" i="70" s="1"/>
  <c r="K55" i="52"/>
  <c r="K73" i="70" s="1"/>
  <c r="L55" i="52"/>
  <c r="L73" i="70" s="1"/>
  <c r="O55" i="52"/>
  <c r="O73" i="70" s="1"/>
  <c r="Q55" i="52"/>
  <c r="Q73" i="70" s="1"/>
  <c r="S55" i="52"/>
  <c r="S73" i="70" s="1"/>
  <c r="T55" i="52"/>
  <c r="T73" i="70" s="1"/>
  <c r="W55" i="52"/>
  <c r="W73" i="70" s="1"/>
  <c r="Y55" i="52"/>
  <c r="Y73" i="70" s="1"/>
  <c r="AA55" i="52"/>
  <c r="AA73" i="70" s="1"/>
  <c r="AB55" i="52"/>
  <c r="AB73" i="70" s="1"/>
  <c r="AE55" i="52"/>
  <c r="AE73" i="70" s="1"/>
  <c r="AG55" i="52"/>
  <c r="AG73" i="70" s="1"/>
  <c r="AI55" i="52"/>
  <c r="AI73" i="70" s="1"/>
  <c r="AJ55" i="52"/>
  <c r="AJ73" i="70" s="1"/>
  <c r="G56" i="52"/>
  <c r="I56"/>
  <c r="I74" i="70" s="1"/>
  <c r="K56" i="52"/>
  <c r="K74" i="70" s="1"/>
  <c r="L56" i="52"/>
  <c r="L74" i="70" s="1"/>
  <c r="O56" i="52"/>
  <c r="O74" i="70" s="1"/>
  <c r="Q56" i="52"/>
  <c r="Q74" i="70" s="1"/>
  <c r="S56" i="52"/>
  <c r="S74" i="70" s="1"/>
  <c r="T56" i="52"/>
  <c r="T74" i="70" s="1"/>
  <c r="W56" i="52"/>
  <c r="W74" i="70" s="1"/>
  <c r="Y56" i="52"/>
  <c r="Y74" i="70" s="1"/>
  <c r="AA56" i="52"/>
  <c r="AA74" i="70" s="1"/>
  <c r="AB56" i="52"/>
  <c r="AB74" i="70" s="1"/>
  <c r="AE56" i="52"/>
  <c r="AE74" i="70" s="1"/>
  <c r="AG56" i="52"/>
  <c r="AG74" i="70" s="1"/>
  <c r="AI56" i="52"/>
  <c r="AI74" i="70" s="1"/>
  <c r="AJ56" i="52"/>
  <c r="AJ74" i="70" s="1"/>
  <c r="G57" i="52"/>
  <c r="G76" i="70" s="1"/>
  <c r="I57" i="52"/>
  <c r="I76" i="70" s="1"/>
  <c r="K57" i="52"/>
  <c r="K76" i="70" s="1"/>
  <c r="L57" i="52"/>
  <c r="L76" i="70" s="1"/>
  <c r="O57" i="52"/>
  <c r="O76" i="70" s="1"/>
  <c r="Q57" i="52"/>
  <c r="Q76" i="70" s="1"/>
  <c r="S57" i="52"/>
  <c r="S76" i="70" s="1"/>
  <c r="T57" i="52"/>
  <c r="T76" i="70" s="1"/>
  <c r="W57" i="52"/>
  <c r="W76" i="70" s="1"/>
  <c r="Y57" i="52"/>
  <c r="Y76" i="70" s="1"/>
  <c r="AA57" i="52"/>
  <c r="AA76" i="70" s="1"/>
  <c r="AB57" i="52"/>
  <c r="AB76" i="70" s="1"/>
  <c r="AE57" i="52"/>
  <c r="AE76" i="70" s="1"/>
  <c r="AG57" i="52"/>
  <c r="AG76" i="70" s="1"/>
  <c r="AI57" i="52"/>
  <c r="AI76" i="70" s="1"/>
  <c r="AJ57" i="52"/>
  <c r="AJ76" i="70" s="1"/>
  <c r="G58" i="52"/>
  <c r="G77" i="70" s="1"/>
  <c r="I58" i="52"/>
  <c r="I77" i="70" s="1"/>
  <c r="K58" i="52"/>
  <c r="K77" i="70" s="1"/>
  <c r="L58" i="52"/>
  <c r="L77" i="70" s="1"/>
  <c r="O58" i="52"/>
  <c r="O77" i="70" s="1"/>
  <c r="Q58" i="52"/>
  <c r="Q77" i="70" s="1"/>
  <c r="S58" i="52"/>
  <c r="S77" i="70" s="1"/>
  <c r="T58" i="52"/>
  <c r="T77" i="70" s="1"/>
  <c r="W58" i="52"/>
  <c r="W77" i="70" s="1"/>
  <c r="Y58" i="52"/>
  <c r="Y77" i="70" s="1"/>
  <c r="AA58" i="52"/>
  <c r="AA77" i="70" s="1"/>
  <c r="AB58" i="52"/>
  <c r="AB77" i="70" s="1"/>
  <c r="AE58" i="52"/>
  <c r="AE77" i="70" s="1"/>
  <c r="AG58" i="52"/>
  <c r="AG77" i="70" s="1"/>
  <c r="AI58" i="52"/>
  <c r="AI77" i="70" s="1"/>
  <c r="AJ58" i="52"/>
  <c r="AJ77" i="70" s="1"/>
  <c r="G59" i="52"/>
  <c r="G79" i="70" s="1"/>
  <c r="I59" i="52"/>
  <c r="I79" i="70" s="1"/>
  <c r="K59" i="52"/>
  <c r="K79" i="70" s="1"/>
  <c r="L59" i="52"/>
  <c r="L79" i="70" s="1"/>
  <c r="O59" i="52"/>
  <c r="O79" i="70" s="1"/>
  <c r="Q59" i="52"/>
  <c r="Q79" i="70" s="1"/>
  <c r="S59" i="52"/>
  <c r="S79" i="70" s="1"/>
  <c r="T59" i="52"/>
  <c r="T79" i="70" s="1"/>
  <c r="W59" i="52"/>
  <c r="W79" i="70" s="1"/>
  <c r="Y59" i="52"/>
  <c r="Y79" i="70" s="1"/>
  <c r="AA59" i="52"/>
  <c r="AA79" i="70" s="1"/>
  <c r="AB59" i="52"/>
  <c r="AB79" i="70" s="1"/>
  <c r="AE59" i="52"/>
  <c r="AE79" i="70" s="1"/>
  <c r="AG59" i="52"/>
  <c r="AG79" i="70" s="1"/>
  <c r="AI59" i="52"/>
  <c r="AI79" i="70" s="1"/>
  <c r="AJ59" i="52"/>
  <c r="AJ79" i="70" s="1"/>
  <c r="G60" i="52"/>
  <c r="G80" i="70" s="1"/>
  <c r="I60" i="52"/>
  <c r="I80" i="70" s="1"/>
  <c r="K60" i="52"/>
  <c r="K80" i="70" s="1"/>
  <c r="L60" i="52"/>
  <c r="L80" i="70" s="1"/>
  <c r="O60" i="52"/>
  <c r="O80" i="70" s="1"/>
  <c r="Q60" i="52"/>
  <c r="Q80" i="70" s="1"/>
  <c r="S60" i="52"/>
  <c r="S80" i="70" s="1"/>
  <c r="T60" i="52"/>
  <c r="T80" i="70" s="1"/>
  <c r="W60" i="52"/>
  <c r="W80" i="70" s="1"/>
  <c r="Y60" i="52"/>
  <c r="Y80" i="70" s="1"/>
  <c r="AA60" i="52"/>
  <c r="AA80" i="70" s="1"/>
  <c r="AB60" i="52"/>
  <c r="AB80" i="70" s="1"/>
  <c r="AE60" i="52"/>
  <c r="AE80" i="70" s="1"/>
  <c r="AG60" i="52"/>
  <c r="AG80" i="70" s="1"/>
  <c r="AI60" i="52"/>
  <c r="AI80" i="70" s="1"/>
  <c r="AJ60" i="52"/>
  <c r="AJ80" i="70" s="1"/>
  <c r="G61" i="52"/>
  <c r="G82" i="70" s="1"/>
  <c r="I61" i="52"/>
  <c r="I82" i="70" s="1"/>
  <c r="K61" i="52"/>
  <c r="K82" i="70" s="1"/>
  <c r="L61" i="52"/>
  <c r="L82" i="70" s="1"/>
  <c r="O61" i="52"/>
  <c r="O82" i="70" s="1"/>
  <c r="Q61" i="52"/>
  <c r="Q82" i="70" s="1"/>
  <c r="S61" i="52"/>
  <c r="S82" i="70" s="1"/>
  <c r="T61" i="52"/>
  <c r="T82" i="70" s="1"/>
  <c r="W61" i="52"/>
  <c r="W82" i="70" s="1"/>
  <c r="Y61" i="52"/>
  <c r="Y82" i="70" s="1"/>
  <c r="AA61" i="52"/>
  <c r="AA82" i="70" s="1"/>
  <c r="AB61" i="52"/>
  <c r="AB82" i="70" s="1"/>
  <c r="AE61" i="52"/>
  <c r="AE82" i="70" s="1"/>
  <c r="AG61" i="52"/>
  <c r="AG82" i="70" s="1"/>
  <c r="AI61" i="52"/>
  <c r="AI82" i="70" s="1"/>
  <c r="AJ61" i="52"/>
  <c r="AJ82" i="70" s="1"/>
  <c r="G62" i="52"/>
  <c r="G83" i="70" s="1"/>
  <c r="I62" i="52"/>
  <c r="I83" i="70" s="1"/>
  <c r="K62" i="52"/>
  <c r="K83" i="70" s="1"/>
  <c r="L62" i="52"/>
  <c r="L83" i="70" s="1"/>
  <c r="O62" i="52"/>
  <c r="O83" i="70" s="1"/>
  <c r="Q62" i="52"/>
  <c r="Q83" i="70" s="1"/>
  <c r="S62" i="52"/>
  <c r="S83" i="70" s="1"/>
  <c r="T62" i="52"/>
  <c r="T83" i="70" s="1"/>
  <c r="W62" i="52"/>
  <c r="W83" i="70" s="1"/>
  <c r="Y62" i="52"/>
  <c r="Y83" i="70" s="1"/>
  <c r="AA62" i="52"/>
  <c r="AA83" i="70" s="1"/>
  <c r="AB62" i="52"/>
  <c r="AB83" i="70" s="1"/>
  <c r="AE62" i="52"/>
  <c r="AE83" i="70" s="1"/>
  <c r="AG62" i="52"/>
  <c r="AG83" i="70" s="1"/>
  <c r="AI62" i="52"/>
  <c r="AI83" i="70" s="1"/>
  <c r="AJ62" i="52"/>
  <c r="AJ83" i="70" s="1"/>
  <c r="G63" i="52"/>
  <c r="G85" i="70" s="1"/>
  <c r="I63" i="52"/>
  <c r="K63"/>
  <c r="K85" i="70" s="1"/>
  <c r="L63" i="52"/>
  <c r="L85" i="70" s="1"/>
  <c r="O63" i="52"/>
  <c r="O85" i="70" s="1"/>
  <c r="Q63" i="52"/>
  <c r="Q85" i="70" s="1"/>
  <c r="S63" i="52"/>
  <c r="S85" i="70" s="1"/>
  <c r="T63" i="52"/>
  <c r="T85" i="70" s="1"/>
  <c r="W63" i="52"/>
  <c r="W85" i="70" s="1"/>
  <c r="Y63" i="52"/>
  <c r="Y85" i="70" s="1"/>
  <c r="AA63" i="52"/>
  <c r="AA85" i="70" s="1"/>
  <c r="AB63" i="52"/>
  <c r="AB85" i="70" s="1"/>
  <c r="AE63" i="52"/>
  <c r="AE85" i="70" s="1"/>
  <c r="AG63" i="52"/>
  <c r="AG85" i="70" s="1"/>
  <c r="AI63" i="52"/>
  <c r="AI85" i="70" s="1"/>
  <c r="AJ63" i="52"/>
  <c r="AJ85" i="70" s="1"/>
  <c r="G64" i="52"/>
  <c r="G86" i="70" s="1"/>
  <c r="I64" i="52"/>
  <c r="I86" i="70" s="1"/>
  <c r="K64" i="52"/>
  <c r="K86" i="70" s="1"/>
  <c r="L64" i="52"/>
  <c r="L86" i="70" s="1"/>
  <c r="O64" i="52"/>
  <c r="O86" i="70" s="1"/>
  <c r="Q64" i="52"/>
  <c r="Q86" i="70" s="1"/>
  <c r="S64" i="52"/>
  <c r="S86" i="70" s="1"/>
  <c r="T64" i="52"/>
  <c r="T86" i="70" s="1"/>
  <c r="W64" i="52"/>
  <c r="W86" i="70" s="1"/>
  <c r="Y64" i="52"/>
  <c r="Y86" i="70" s="1"/>
  <c r="AA64" i="52"/>
  <c r="AA86" i="70" s="1"/>
  <c r="AB64" i="52"/>
  <c r="AB86" i="70" s="1"/>
  <c r="AE64" i="52"/>
  <c r="AE86" i="70" s="1"/>
  <c r="AG64" i="52"/>
  <c r="AG86" i="70" s="1"/>
  <c r="AI64" i="52"/>
  <c r="AI86" i="70" s="1"/>
  <c r="AJ64" i="52"/>
  <c r="AJ86" i="70" s="1"/>
  <c r="G65" i="52"/>
  <c r="G87" i="70" s="1"/>
  <c r="I65" i="52"/>
  <c r="I87" i="70" s="1"/>
  <c r="K65" i="52"/>
  <c r="K87" i="70" s="1"/>
  <c r="L65" i="52"/>
  <c r="L87" i="70" s="1"/>
  <c r="O65" i="52"/>
  <c r="O87" i="70" s="1"/>
  <c r="Q65" i="52"/>
  <c r="Q87" i="70" s="1"/>
  <c r="S65" i="52"/>
  <c r="S87" i="70" s="1"/>
  <c r="T65" i="52"/>
  <c r="T87" i="70" s="1"/>
  <c r="W65" i="52"/>
  <c r="W87" i="70" s="1"/>
  <c r="Y65" i="52"/>
  <c r="Y87" i="70" s="1"/>
  <c r="AA65" i="52"/>
  <c r="AA87" i="70" s="1"/>
  <c r="AB65" i="52"/>
  <c r="AB87" i="70" s="1"/>
  <c r="AE65" i="52"/>
  <c r="AE87" i="70" s="1"/>
  <c r="AG65" i="52"/>
  <c r="AG87" i="70" s="1"/>
  <c r="AI65" i="52"/>
  <c r="AI87" i="70" s="1"/>
  <c r="AJ65" i="52"/>
  <c r="AJ87" i="70" s="1"/>
  <c r="G66" i="52"/>
  <c r="G89" i="70" s="1"/>
  <c r="I66" i="52"/>
  <c r="I89" i="70" s="1"/>
  <c r="K66" i="52"/>
  <c r="K89" i="70" s="1"/>
  <c r="L66" i="52"/>
  <c r="L89" i="70" s="1"/>
  <c r="O66" i="52"/>
  <c r="O89" i="70" s="1"/>
  <c r="Q66" i="52"/>
  <c r="Q89" i="70" s="1"/>
  <c r="S66" i="52"/>
  <c r="S89" i="70" s="1"/>
  <c r="T66" i="52"/>
  <c r="T89" i="70" s="1"/>
  <c r="W66" i="52"/>
  <c r="Y66"/>
  <c r="Y89" i="70" s="1"/>
  <c r="AA66" i="52"/>
  <c r="AA89" i="70" s="1"/>
  <c r="AB66" i="52"/>
  <c r="AB89" i="70" s="1"/>
  <c r="AE66" i="52"/>
  <c r="AE89" i="70" s="1"/>
  <c r="AG66" i="52"/>
  <c r="AG89" i="70" s="1"/>
  <c r="AI66" i="52"/>
  <c r="AI89" i="70" s="1"/>
  <c r="AJ66" i="52"/>
  <c r="AJ89" i="70" s="1"/>
  <c r="G67" i="52"/>
  <c r="G90" i="70" s="1"/>
  <c r="I67" i="52"/>
  <c r="I90" i="70" s="1"/>
  <c r="K67" i="52"/>
  <c r="K90" i="70" s="1"/>
  <c r="L67" i="52"/>
  <c r="L90" i="70" s="1"/>
  <c r="O67" i="52"/>
  <c r="O90" i="70" s="1"/>
  <c r="Q67" i="52"/>
  <c r="Q90" i="70" s="1"/>
  <c r="S67" i="52"/>
  <c r="S90" i="70" s="1"/>
  <c r="T67" i="52"/>
  <c r="T90" i="70" s="1"/>
  <c r="W67" i="52"/>
  <c r="W90" i="70" s="1"/>
  <c r="Y67" i="52"/>
  <c r="Y90" i="70" s="1"/>
  <c r="AA67" i="52"/>
  <c r="AA90" i="70" s="1"/>
  <c r="AB67" i="52"/>
  <c r="AB90" i="70" s="1"/>
  <c r="AE67" i="52"/>
  <c r="AE90" i="70" s="1"/>
  <c r="AG67" i="52"/>
  <c r="AG90" i="70" s="1"/>
  <c r="AI67" i="52"/>
  <c r="AI90" i="70" s="1"/>
  <c r="AJ67" i="52"/>
  <c r="AJ90" i="70" s="1"/>
  <c r="G68" i="52"/>
  <c r="G91" i="70" s="1"/>
  <c r="I68" i="52"/>
  <c r="I91" i="70" s="1"/>
  <c r="K68" i="52"/>
  <c r="K91" i="70" s="1"/>
  <c r="L68" i="52"/>
  <c r="L91" i="70" s="1"/>
  <c r="O68" i="52"/>
  <c r="O91" i="70" s="1"/>
  <c r="Q68" i="52"/>
  <c r="Q91" i="70" s="1"/>
  <c r="S68" i="52"/>
  <c r="S91" i="70" s="1"/>
  <c r="T68" i="52"/>
  <c r="T91" i="70" s="1"/>
  <c r="W68" i="52"/>
  <c r="W91" i="70" s="1"/>
  <c r="Y68" i="52"/>
  <c r="Y91" i="70" s="1"/>
  <c r="AA68" i="52"/>
  <c r="AA91" i="70" s="1"/>
  <c r="AB68" i="52"/>
  <c r="AB91" i="70" s="1"/>
  <c r="AE68" i="52"/>
  <c r="AE91" i="70" s="1"/>
  <c r="AG68" i="52"/>
  <c r="AG91" i="70" s="1"/>
  <c r="AI68" i="52"/>
  <c r="AI91" i="70" s="1"/>
  <c r="AJ68" i="52"/>
  <c r="AJ91" i="70" s="1"/>
  <c r="G69" i="52"/>
  <c r="G93" i="70" s="1"/>
  <c r="I69" i="52"/>
  <c r="I93" i="70" s="1"/>
  <c r="K69" i="52"/>
  <c r="K93" i="70" s="1"/>
  <c r="L69" i="52"/>
  <c r="L93" i="70" s="1"/>
  <c r="O69" i="52"/>
  <c r="O93" i="70" s="1"/>
  <c r="Q69" i="52"/>
  <c r="Q93" i="70" s="1"/>
  <c r="S69" i="52"/>
  <c r="S93" i="70" s="1"/>
  <c r="T69" i="52"/>
  <c r="W69"/>
  <c r="W93" i="70" s="1"/>
  <c r="Y69" i="52"/>
  <c r="Y93" i="70" s="1"/>
  <c r="AA69" i="52"/>
  <c r="AA93" i="70" s="1"/>
  <c r="AB69" i="52"/>
  <c r="AB93" i="70" s="1"/>
  <c r="AE69" i="52"/>
  <c r="AE93" i="70" s="1"/>
  <c r="AG69" i="52"/>
  <c r="AG93" i="70" s="1"/>
  <c r="AI69" i="52"/>
  <c r="AI93" i="70" s="1"/>
  <c r="AJ69" i="52"/>
  <c r="AJ93" i="70" s="1"/>
  <c r="G70" i="52"/>
  <c r="G94" i="70" s="1"/>
  <c r="I70" i="52"/>
  <c r="I94" i="70" s="1"/>
  <c r="K70" i="52"/>
  <c r="K94" i="70" s="1"/>
  <c r="L70" i="52"/>
  <c r="L94" i="70" s="1"/>
  <c r="O70" i="52"/>
  <c r="O94" i="70" s="1"/>
  <c r="Q70" i="52"/>
  <c r="Q94" i="70" s="1"/>
  <c r="S70" i="52"/>
  <c r="S94" i="70" s="1"/>
  <c r="T70" i="52"/>
  <c r="T94" i="70" s="1"/>
  <c r="W70" i="52"/>
  <c r="W94" i="70" s="1"/>
  <c r="Y70" i="52"/>
  <c r="Y94" i="70" s="1"/>
  <c r="AA70" i="52"/>
  <c r="AA94" i="70" s="1"/>
  <c r="AB70" i="52"/>
  <c r="AB94" i="70" s="1"/>
  <c r="AE70" i="52"/>
  <c r="AE94" i="70" s="1"/>
  <c r="AG70" i="52"/>
  <c r="AG94" i="70" s="1"/>
  <c r="AI70" i="52"/>
  <c r="AI94" i="70" s="1"/>
  <c r="AJ70" i="52"/>
  <c r="AJ94" i="70" s="1"/>
  <c r="G71" i="52"/>
  <c r="G95" i="70" s="1"/>
  <c r="I71" i="52"/>
  <c r="I95" i="70" s="1"/>
  <c r="K71" i="52"/>
  <c r="K95" i="70" s="1"/>
  <c r="L71" i="52"/>
  <c r="L95" i="70" s="1"/>
  <c r="O71" i="52"/>
  <c r="O95" i="70" s="1"/>
  <c r="Q71" i="52"/>
  <c r="Q95" i="70" s="1"/>
  <c r="S71" i="52"/>
  <c r="S95" i="70" s="1"/>
  <c r="T71" i="52"/>
  <c r="T95" i="70" s="1"/>
  <c r="W71" i="52"/>
  <c r="W95" i="70" s="1"/>
  <c r="Y71" i="52"/>
  <c r="Y95" i="70" s="1"/>
  <c r="AA71" i="52"/>
  <c r="AA95" i="70" s="1"/>
  <c r="AB71" i="52"/>
  <c r="AB95" i="70" s="1"/>
  <c r="AE71" i="52"/>
  <c r="AE95" i="70" s="1"/>
  <c r="AG71" i="52"/>
  <c r="AG95" i="70" s="1"/>
  <c r="AI71" i="52"/>
  <c r="AI95" i="70" s="1"/>
  <c r="AJ71" i="52"/>
  <c r="AJ95" i="70" s="1"/>
  <c r="G72" i="52"/>
  <c r="G96" i="70" s="1"/>
  <c r="I72" i="52"/>
  <c r="I96" i="70" s="1"/>
  <c r="K72" i="52"/>
  <c r="K96" i="70" s="1"/>
  <c r="L72" i="52"/>
  <c r="L96" i="70" s="1"/>
  <c r="O72" i="52"/>
  <c r="O96" i="70" s="1"/>
  <c r="Q72" i="52"/>
  <c r="Q96" i="70" s="1"/>
  <c r="S72" i="52"/>
  <c r="S96" i="70" s="1"/>
  <c r="T72" i="52"/>
  <c r="T96" i="70" s="1"/>
  <c r="W72" i="52"/>
  <c r="W96" i="70" s="1"/>
  <c r="Y72" i="52"/>
  <c r="Y96" i="70" s="1"/>
  <c r="AA72" i="52"/>
  <c r="AA96" i="70" s="1"/>
  <c r="AB72" i="52"/>
  <c r="AB96" i="70" s="1"/>
  <c r="AE72" i="52"/>
  <c r="AE96" i="70" s="1"/>
  <c r="AG72" i="52"/>
  <c r="AG96" i="70" s="1"/>
  <c r="AI72" i="52"/>
  <c r="AI96" i="70" s="1"/>
  <c r="AJ72" i="52"/>
  <c r="AJ96" i="70" s="1"/>
  <c r="G73" i="52"/>
  <c r="G98" i="70" s="1"/>
  <c r="I73" i="52"/>
  <c r="I98" i="70" s="1"/>
  <c r="K73" i="52"/>
  <c r="K98" i="70" s="1"/>
  <c r="L73" i="52"/>
  <c r="L98" i="70" s="1"/>
  <c r="O73" i="52"/>
  <c r="O98" i="70" s="1"/>
  <c r="Q73" i="52"/>
  <c r="Q98" i="70" s="1"/>
  <c r="S73" i="52"/>
  <c r="S98" i="70" s="1"/>
  <c r="T73" i="52"/>
  <c r="T98" i="70" s="1"/>
  <c r="W73" i="52"/>
  <c r="W98" i="70" s="1"/>
  <c r="Y73" i="52"/>
  <c r="Y98" i="70" s="1"/>
  <c r="AA73" i="52"/>
  <c r="AA98" i="70" s="1"/>
  <c r="AB73" i="52"/>
  <c r="AB98" i="70" s="1"/>
  <c r="AE73" i="52"/>
  <c r="AE98" i="70" s="1"/>
  <c r="AG73" i="52"/>
  <c r="AG98" i="70" s="1"/>
  <c r="AI73" i="52"/>
  <c r="AI98" i="70" s="1"/>
  <c r="AJ73" i="52"/>
  <c r="G74"/>
  <c r="G99" i="70" s="1"/>
  <c r="I74" i="52"/>
  <c r="I99" i="70" s="1"/>
  <c r="K74" i="52"/>
  <c r="K99" i="70" s="1"/>
  <c r="L74" i="52"/>
  <c r="L99" i="70" s="1"/>
  <c r="M74" i="52"/>
  <c r="M99" i="70" s="1"/>
  <c r="O74" i="52"/>
  <c r="O99" i="70" s="1"/>
  <c r="Q74" i="52"/>
  <c r="Q99" i="70" s="1"/>
  <c r="S74" i="52"/>
  <c r="S99" i="70" s="1"/>
  <c r="T74" i="52"/>
  <c r="T99" i="70" s="1"/>
  <c r="W74" i="52"/>
  <c r="W99" i="70" s="1"/>
  <c r="Y74" i="52"/>
  <c r="Y99" i="70" s="1"/>
  <c r="AA74" i="52"/>
  <c r="AA99" i="70" s="1"/>
  <c r="AB74" i="52"/>
  <c r="AB99" i="70" s="1"/>
  <c r="AE74" i="52"/>
  <c r="AE99" i="70" s="1"/>
  <c r="AG74" i="52"/>
  <c r="AG99" i="70" s="1"/>
  <c r="AI74" i="52"/>
  <c r="AI99" i="70" s="1"/>
  <c r="AJ74" i="52"/>
  <c r="AJ99" i="70" s="1"/>
  <c r="G75" i="52"/>
  <c r="G100" i="70" s="1"/>
  <c r="I75" i="52"/>
  <c r="I100" i="70" s="1"/>
  <c r="K75" i="52"/>
  <c r="K100" i="70" s="1"/>
  <c r="L75" i="52"/>
  <c r="L100" i="70" s="1"/>
  <c r="O75" i="52"/>
  <c r="O100" i="70" s="1"/>
  <c r="Q75" i="52"/>
  <c r="Q100" i="70" s="1"/>
  <c r="S75" i="52"/>
  <c r="S100" i="70" s="1"/>
  <c r="T75" i="52"/>
  <c r="T100" i="70" s="1"/>
  <c r="W75" i="52"/>
  <c r="W100" i="70" s="1"/>
  <c r="Y75" i="52"/>
  <c r="Y100" i="70" s="1"/>
  <c r="AA75" i="52"/>
  <c r="AA100" i="70" s="1"/>
  <c r="AB75" i="52"/>
  <c r="AB100" i="70" s="1"/>
  <c r="AE75" i="52"/>
  <c r="AE100" i="70" s="1"/>
  <c r="AG75" i="52"/>
  <c r="AG100" i="70" s="1"/>
  <c r="AI75" i="52"/>
  <c r="AI100" i="70" s="1"/>
  <c r="AJ75" i="52"/>
  <c r="AJ100" i="70" s="1"/>
  <c r="G76" i="52"/>
  <c r="G102" i="70" s="1"/>
  <c r="I76" i="52"/>
  <c r="I102" i="70" s="1"/>
  <c r="K76" i="52"/>
  <c r="K102" i="70" s="1"/>
  <c r="L76" i="52"/>
  <c r="L102" i="70" s="1"/>
  <c r="O76" i="52"/>
  <c r="O102" i="70" s="1"/>
  <c r="Q76" i="52"/>
  <c r="Q102" i="70" s="1"/>
  <c r="S76" i="52"/>
  <c r="S102" i="70" s="1"/>
  <c r="T76" i="52"/>
  <c r="T102" i="70" s="1"/>
  <c r="W76" i="52"/>
  <c r="W102" i="70" s="1"/>
  <c r="Y76" i="52"/>
  <c r="Y102" i="70" s="1"/>
  <c r="AA76" i="52"/>
  <c r="AA102" i="70" s="1"/>
  <c r="AB76" i="52"/>
  <c r="AB102" i="70" s="1"/>
  <c r="AE76" i="52"/>
  <c r="AE102" i="70" s="1"/>
  <c r="AG76" i="52"/>
  <c r="AG102" i="70" s="1"/>
  <c r="AI76" i="52"/>
  <c r="AI102" i="70" s="1"/>
  <c r="AJ76" i="52"/>
  <c r="AJ102" i="70" s="1"/>
  <c r="G77" i="52"/>
  <c r="G103" i="70" s="1"/>
  <c r="I77" i="52"/>
  <c r="I103" i="70" s="1"/>
  <c r="K77" i="52"/>
  <c r="K103" i="70" s="1"/>
  <c r="L77" i="52"/>
  <c r="L103" i="70" s="1"/>
  <c r="O77" i="52"/>
  <c r="O103" i="70" s="1"/>
  <c r="Q77" i="52"/>
  <c r="Q103" i="70" s="1"/>
  <c r="S77" i="52"/>
  <c r="S103" i="70" s="1"/>
  <c r="T77" i="52"/>
  <c r="T103" i="70" s="1"/>
  <c r="W77" i="52"/>
  <c r="W103" i="70" s="1"/>
  <c r="Y77" i="52"/>
  <c r="Y103" i="70" s="1"/>
  <c r="AA77" i="52"/>
  <c r="AA103" i="70" s="1"/>
  <c r="AB77" i="52"/>
  <c r="AB103" i="70" s="1"/>
  <c r="AE77" i="52"/>
  <c r="AE103" i="70" s="1"/>
  <c r="AG77" i="52"/>
  <c r="AG103" i="70" s="1"/>
  <c r="AI77" i="52"/>
  <c r="AI103" i="70" s="1"/>
  <c r="AJ77" i="52"/>
  <c r="AJ103" i="70" s="1"/>
  <c r="G78" i="52"/>
  <c r="G104" i="70" s="1"/>
  <c r="I78" i="52"/>
  <c r="I104" i="70" s="1"/>
  <c r="K78" i="52"/>
  <c r="K104" i="70" s="1"/>
  <c r="L78" i="52"/>
  <c r="L104" i="70" s="1"/>
  <c r="O78" i="52"/>
  <c r="O104" i="70" s="1"/>
  <c r="Q78" i="52"/>
  <c r="Q104" i="70" s="1"/>
  <c r="S78" i="52"/>
  <c r="S104" i="70" s="1"/>
  <c r="T78" i="52"/>
  <c r="T104" i="70" s="1"/>
  <c r="W78" i="52"/>
  <c r="W104" i="70" s="1"/>
  <c r="Y78" i="52"/>
  <c r="Y104" i="70" s="1"/>
  <c r="AA78" i="52"/>
  <c r="AA104" i="70" s="1"/>
  <c r="AB78" i="52"/>
  <c r="AB104" i="70" s="1"/>
  <c r="AE78" i="52"/>
  <c r="AE104" i="70" s="1"/>
  <c r="AG78" i="52"/>
  <c r="AG104" i="70" s="1"/>
  <c r="AI78" i="52"/>
  <c r="AI104" i="70" s="1"/>
  <c r="AJ78" i="52"/>
  <c r="AJ104" i="70" s="1"/>
  <c r="G79" i="52"/>
  <c r="G105" i="70" s="1"/>
  <c r="I79" i="52"/>
  <c r="I105" i="70" s="1"/>
  <c r="K79" i="52"/>
  <c r="K105" i="70" s="1"/>
  <c r="L79" i="52"/>
  <c r="L105" i="70" s="1"/>
  <c r="O79" i="52"/>
  <c r="O105" i="70" s="1"/>
  <c r="Q79" i="52"/>
  <c r="Q105" i="70" s="1"/>
  <c r="S79" i="52"/>
  <c r="S105" i="70" s="1"/>
  <c r="T79" i="52"/>
  <c r="T105" i="70" s="1"/>
  <c r="W79" i="52"/>
  <c r="W105" i="70" s="1"/>
  <c r="Y79" i="52"/>
  <c r="Y105" i="70" s="1"/>
  <c r="AA79" i="52"/>
  <c r="AA105" i="70" s="1"/>
  <c r="AB79" i="52"/>
  <c r="AB105" i="70" s="1"/>
  <c r="AE79" i="52"/>
  <c r="AE105" i="70" s="1"/>
  <c r="AG79" i="52"/>
  <c r="AG105" i="70" s="1"/>
  <c r="AI79" i="52"/>
  <c r="AI105" i="70" s="1"/>
  <c r="AJ79" i="52"/>
  <c r="G80"/>
  <c r="G107" i="70" s="1"/>
  <c r="I80" i="52"/>
  <c r="I107" i="70" s="1"/>
  <c r="K80" i="52"/>
  <c r="K107" i="70" s="1"/>
  <c r="L80" i="52"/>
  <c r="L107" i="70" s="1"/>
  <c r="O80" i="52"/>
  <c r="O107" i="70" s="1"/>
  <c r="Q80" i="52"/>
  <c r="Q107" i="70" s="1"/>
  <c r="S80" i="52"/>
  <c r="S107" i="70" s="1"/>
  <c r="T80" i="52"/>
  <c r="T107" i="70" s="1"/>
  <c r="W80" i="52"/>
  <c r="W107" i="70" s="1"/>
  <c r="Y80" i="52"/>
  <c r="Y107" i="70" s="1"/>
  <c r="AA80" i="52"/>
  <c r="AA107" i="70" s="1"/>
  <c r="AB80" i="52"/>
  <c r="AB107" i="70" s="1"/>
  <c r="AE80" i="52"/>
  <c r="AE107" i="70" s="1"/>
  <c r="AG80" i="52"/>
  <c r="AG107" i="70" s="1"/>
  <c r="AI80" i="52"/>
  <c r="AI107" i="70" s="1"/>
  <c r="AJ80" i="52"/>
  <c r="AJ107" i="70" s="1"/>
  <c r="G81" i="52"/>
  <c r="G108" i="70" s="1"/>
  <c r="I81" i="52"/>
  <c r="I108" i="70" s="1"/>
  <c r="K81" i="52"/>
  <c r="K108" i="70" s="1"/>
  <c r="L81" i="52"/>
  <c r="L108" i="70" s="1"/>
  <c r="O81" i="52"/>
  <c r="O108" i="70" s="1"/>
  <c r="Q81" i="52"/>
  <c r="Q108" i="70" s="1"/>
  <c r="S81" i="52"/>
  <c r="S108" i="70" s="1"/>
  <c r="T81" i="52"/>
  <c r="T108" i="70" s="1"/>
  <c r="W81" i="52"/>
  <c r="W108" i="70" s="1"/>
  <c r="Y81" i="52"/>
  <c r="Y108" i="70" s="1"/>
  <c r="AA81" i="52"/>
  <c r="AA108" i="70" s="1"/>
  <c r="AB81" i="52"/>
  <c r="AB108" i="70" s="1"/>
  <c r="AE81" i="52"/>
  <c r="AE108" i="70" s="1"/>
  <c r="AG81" i="52"/>
  <c r="AG108" i="70" s="1"/>
  <c r="AI81" i="52"/>
  <c r="AI108" i="70" s="1"/>
  <c r="AJ81" i="52"/>
  <c r="AJ108" i="70" s="1"/>
  <c r="G82" i="52"/>
  <c r="G109" i="70" s="1"/>
  <c r="I82" i="52"/>
  <c r="I109" i="70" s="1"/>
  <c r="K82" i="52"/>
  <c r="K109" i="70" s="1"/>
  <c r="L82" i="52"/>
  <c r="L109" i="70" s="1"/>
  <c r="O82" i="52"/>
  <c r="O109" i="70" s="1"/>
  <c r="Q82" i="52"/>
  <c r="Q109" i="70" s="1"/>
  <c r="S82" i="52"/>
  <c r="S109" i="70" s="1"/>
  <c r="T82" i="52"/>
  <c r="T109" i="70" s="1"/>
  <c r="W82" i="52"/>
  <c r="W109" i="70" s="1"/>
  <c r="Y82" i="52"/>
  <c r="Y109" i="70" s="1"/>
  <c r="AA82" i="52"/>
  <c r="AA109" i="70" s="1"/>
  <c r="AB82" i="52"/>
  <c r="AB109" i="70" s="1"/>
  <c r="AE82" i="52"/>
  <c r="AE109" i="70" s="1"/>
  <c r="AG82" i="52"/>
  <c r="AG109" i="70" s="1"/>
  <c r="AI82" i="52"/>
  <c r="AI109" i="70" s="1"/>
  <c r="AJ82" i="52"/>
  <c r="AJ109" i="70" s="1"/>
  <c r="G83" i="52"/>
  <c r="G111" i="70" s="1"/>
  <c r="I83" i="52"/>
  <c r="I111" i="70" s="1"/>
  <c r="K83" i="52"/>
  <c r="K111" i="70" s="1"/>
  <c r="L83" i="52"/>
  <c r="L111" i="70" s="1"/>
  <c r="O83" i="52"/>
  <c r="O111" i="70" s="1"/>
  <c r="Q83" i="52"/>
  <c r="Q111" i="70" s="1"/>
  <c r="S83" i="52"/>
  <c r="S111" i="70" s="1"/>
  <c r="T83" i="52"/>
  <c r="T111" i="70" s="1"/>
  <c r="W83" i="52"/>
  <c r="W111" i="70" s="1"/>
  <c r="Y83" i="52"/>
  <c r="Y111" i="70" s="1"/>
  <c r="AA83" i="52"/>
  <c r="AA111" i="70" s="1"/>
  <c r="AB83" i="52"/>
  <c r="AB111" i="70" s="1"/>
  <c r="AE83" i="52"/>
  <c r="AE111" i="70" s="1"/>
  <c r="AG83" i="52"/>
  <c r="AG111" i="70" s="1"/>
  <c r="AI83" i="52"/>
  <c r="AI111" i="70" s="1"/>
  <c r="AJ83" i="52"/>
  <c r="AJ111" i="70" s="1"/>
  <c r="G84" i="52"/>
  <c r="G112" i="70" s="1"/>
  <c r="I84" i="52"/>
  <c r="I112" i="70" s="1"/>
  <c r="K84" i="52"/>
  <c r="K112" i="70" s="1"/>
  <c r="L84" i="52"/>
  <c r="L112" i="70" s="1"/>
  <c r="O84" i="52"/>
  <c r="O112" i="70" s="1"/>
  <c r="Q84" i="52"/>
  <c r="Q112" i="70" s="1"/>
  <c r="S84" i="52"/>
  <c r="S112" i="70" s="1"/>
  <c r="T84" i="52"/>
  <c r="T112" i="70" s="1"/>
  <c r="W84" i="52"/>
  <c r="W112" i="70" s="1"/>
  <c r="Y84" i="52"/>
  <c r="Y112" i="70" s="1"/>
  <c r="AA84" i="52"/>
  <c r="AA112" i="70" s="1"/>
  <c r="AB84" i="52"/>
  <c r="AB112" i="70" s="1"/>
  <c r="AE84" i="52"/>
  <c r="AE112" i="70" s="1"/>
  <c r="AG84" i="52"/>
  <c r="AG112" i="70" s="1"/>
  <c r="AI84" i="52"/>
  <c r="AI112" i="70" s="1"/>
  <c r="AJ84" i="52"/>
  <c r="AJ112" i="70" s="1"/>
  <c r="G85" i="52"/>
  <c r="I85"/>
  <c r="I113" i="70" s="1"/>
  <c r="K85" i="52"/>
  <c r="K113" i="70" s="1"/>
  <c r="L85" i="52"/>
  <c r="L113" i="70" s="1"/>
  <c r="O85" i="52"/>
  <c r="O113" i="70" s="1"/>
  <c r="Q85" i="52"/>
  <c r="Q113" i="70" s="1"/>
  <c r="S85" i="52"/>
  <c r="S113" i="70" s="1"/>
  <c r="T85" i="52"/>
  <c r="T113" i="70" s="1"/>
  <c r="W85" i="52"/>
  <c r="W113" i="70" s="1"/>
  <c r="Y85" i="52"/>
  <c r="Y113" i="70" s="1"/>
  <c r="AA85" i="52"/>
  <c r="AA113" i="70" s="1"/>
  <c r="AB85" i="52"/>
  <c r="AB113" i="70" s="1"/>
  <c r="AE85" i="52"/>
  <c r="AE113" i="70" s="1"/>
  <c r="AG85" i="52"/>
  <c r="AG113" i="70" s="1"/>
  <c r="AI85" i="52"/>
  <c r="AI113" i="70" s="1"/>
  <c r="AJ85" i="52"/>
  <c r="AJ113" i="70" s="1"/>
  <c r="G86" i="52"/>
  <c r="G114" i="70" s="1"/>
  <c r="I86" i="52"/>
  <c r="I114" i="70" s="1"/>
  <c r="K86" i="52"/>
  <c r="K114" i="70" s="1"/>
  <c r="L86" i="52"/>
  <c r="L114" i="70" s="1"/>
  <c r="O86" i="52"/>
  <c r="O114" i="70" s="1"/>
  <c r="Q86" i="52"/>
  <c r="Q114" i="70" s="1"/>
  <c r="S86" i="52"/>
  <c r="S114" i="70" s="1"/>
  <c r="T86" i="52"/>
  <c r="T114" i="70" s="1"/>
  <c r="W86" i="52"/>
  <c r="W114" i="70" s="1"/>
  <c r="Y86" i="52"/>
  <c r="Y114" i="70" s="1"/>
  <c r="AA86" i="52"/>
  <c r="AA114" i="70" s="1"/>
  <c r="AB86" i="52"/>
  <c r="AB114" i="70" s="1"/>
  <c r="AE86" i="52"/>
  <c r="AE114" i="70" s="1"/>
  <c r="AG86" i="52"/>
  <c r="AG114" i="70" s="1"/>
  <c r="AI86" i="52"/>
  <c r="AI114" i="70" s="1"/>
  <c r="AJ86" i="52"/>
  <c r="AJ114" i="70" s="1"/>
  <c r="G87" i="52"/>
  <c r="G116" i="70" s="1"/>
  <c r="I87" i="52"/>
  <c r="I116" i="70" s="1"/>
  <c r="K87" i="52"/>
  <c r="K116" i="70" s="1"/>
  <c r="L87" i="52"/>
  <c r="L116" i="70" s="1"/>
  <c r="O87" i="52"/>
  <c r="O116" i="70" s="1"/>
  <c r="Q87" i="52"/>
  <c r="Q116" i="70" s="1"/>
  <c r="S87" i="52"/>
  <c r="S116" i="70" s="1"/>
  <c r="T87" i="52"/>
  <c r="T116" i="70" s="1"/>
  <c r="W87" i="52"/>
  <c r="W116" i="70" s="1"/>
  <c r="Y87" i="52"/>
  <c r="Y116" i="70" s="1"/>
  <c r="AA87" i="52"/>
  <c r="AA116" i="70" s="1"/>
  <c r="AB87" i="52"/>
  <c r="AB116" i="70" s="1"/>
  <c r="AE87" i="52"/>
  <c r="AE116" i="70" s="1"/>
  <c r="AG87" i="52"/>
  <c r="AG116" i="70" s="1"/>
  <c r="AI87" i="52"/>
  <c r="AI116" i="70" s="1"/>
  <c r="AJ87" i="52"/>
  <c r="G88"/>
  <c r="G117" i="70" s="1"/>
  <c r="I88" i="52"/>
  <c r="I117" i="70" s="1"/>
  <c r="K88" i="52"/>
  <c r="K117" i="70" s="1"/>
  <c r="L88" i="52"/>
  <c r="L117" i="70" s="1"/>
  <c r="O88" i="52"/>
  <c r="O117" i="70" s="1"/>
  <c r="Q88" i="52"/>
  <c r="Q117" i="70" s="1"/>
  <c r="S88" i="52"/>
  <c r="S117" i="70" s="1"/>
  <c r="T88" i="52"/>
  <c r="T117" i="70" s="1"/>
  <c r="W88" i="52"/>
  <c r="W117" i="70" s="1"/>
  <c r="Y88" i="52"/>
  <c r="Y117" i="70" s="1"/>
  <c r="AA88" i="52"/>
  <c r="AA117" i="70" s="1"/>
  <c r="AB88" i="52"/>
  <c r="AB117" i="70" s="1"/>
  <c r="AE88" i="52"/>
  <c r="AE117" i="70" s="1"/>
  <c r="AG88" i="52"/>
  <c r="AG117" i="70" s="1"/>
  <c r="AI88" i="52"/>
  <c r="AI117" i="70" s="1"/>
  <c r="AJ88" i="52"/>
  <c r="AJ117" i="70" s="1"/>
  <c r="AL88" i="52"/>
  <c r="AL117" i="70" s="1"/>
  <c r="G89" i="52"/>
  <c r="G118" i="70" s="1"/>
  <c r="I89" i="52"/>
  <c r="I118" i="70" s="1"/>
  <c r="K89" i="52"/>
  <c r="K118" i="70" s="1"/>
  <c r="L89" i="52"/>
  <c r="L118" i="70" s="1"/>
  <c r="O89" i="52"/>
  <c r="O118" i="70" s="1"/>
  <c r="Q89" i="52"/>
  <c r="Q118" i="70" s="1"/>
  <c r="S89" i="52"/>
  <c r="S118" i="70" s="1"/>
  <c r="T89" i="52"/>
  <c r="T118" i="70" s="1"/>
  <c r="W89" i="52"/>
  <c r="W118" i="70" s="1"/>
  <c r="Y89" i="52"/>
  <c r="Y118" i="70" s="1"/>
  <c r="AA89" i="52"/>
  <c r="AA118" i="70" s="1"/>
  <c r="AB89" i="52"/>
  <c r="AB118" i="70" s="1"/>
  <c r="AE89" i="52"/>
  <c r="AE118" i="70" s="1"/>
  <c r="AG89" i="52"/>
  <c r="AG118" i="70" s="1"/>
  <c r="AI89" i="52"/>
  <c r="AI118" i="70" s="1"/>
  <c r="AJ89" i="52"/>
  <c r="AJ118" i="70" s="1"/>
  <c r="G90" i="52"/>
  <c r="G120" i="70" s="1"/>
  <c r="I90" i="52"/>
  <c r="I120" i="70" s="1"/>
  <c r="K90" i="52"/>
  <c r="K120" i="70" s="1"/>
  <c r="L90" i="52"/>
  <c r="L120" i="70" s="1"/>
  <c r="O90" i="52"/>
  <c r="O120" i="70" s="1"/>
  <c r="Q90" i="52"/>
  <c r="Q120" i="70" s="1"/>
  <c r="S90" i="52"/>
  <c r="S120" i="70" s="1"/>
  <c r="T90" i="52"/>
  <c r="T120" i="70" s="1"/>
  <c r="W90" i="52"/>
  <c r="W120" i="70" s="1"/>
  <c r="Y90" i="52"/>
  <c r="Y120" i="70" s="1"/>
  <c r="AA90" i="52"/>
  <c r="AA120" i="70" s="1"/>
  <c r="AB90" i="52"/>
  <c r="AB120" i="70" s="1"/>
  <c r="AE90" i="52"/>
  <c r="AE120" i="70" s="1"/>
  <c r="AG90" i="52"/>
  <c r="AG120" i="70" s="1"/>
  <c r="AI90" i="52"/>
  <c r="AI120" i="70" s="1"/>
  <c r="AJ90" i="52"/>
  <c r="AJ120" i="70" s="1"/>
  <c r="G91" i="52"/>
  <c r="G121" i="70" s="1"/>
  <c r="I91" i="52"/>
  <c r="I121" i="70" s="1"/>
  <c r="K91" i="52"/>
  <c r="K121" i="70" s="1"/>
  <c r="L91" i="52"/>
  <c r="L121" i="70" s="1"/>
  <c r="O91" i="52"/>
  <c r="O121" i="70" s="1"/>
  <c r="Q91" i="52"/>
  <c r="Q121" i="70" s="1"/>
  <c r="S91" i="52"/>
  <c r="S121" i="70" s="1"/>
  <c r="T91" i="52"/>
  <c r="T121" i="70" s="1"/>
  <c r="W91" i="52"/>
  <c r="W121" i="70" s="1"/>
  <c r="Y91" i="52"/>
  <c r="Y121" i="70" s="1"/>
  <c r="AA91" i="52"/>
  <c r="AA121" i="70" s="1"/>
  <c r="AB91" i="52"/>
  <c r="AB121" i="70" s="1"/>
  <c r="AE91" i="52"/>
  <c r="AE121" i="70" s="1"/>
  <c r="AG91" i="52"/>
  <c r="AG121" i="70" s="1"/>
  <c r="AI91" i="52"/>
  <c r="AI121" i="70" s="1"/>
  <c r="AJ91" i="52"/>
  <c r="AJ121" i="70" s="1"/>
  <c r="G92" i="52"/>
  <c r="G123" i="70" s="1"/>
  <c r="G124" s="1"/>
  <c r="I92" i="52"/>
  <c r="I123" i="70" s="1"/>
  <c r="I124" s="1"/>
  <c r="K92" i="52"/>
  <c r="K123" i="70" s="1"/>
  <c r="K124" s="1"/>
  <c r="L92" i="52"/>
  <c r="L123" i="70" s="1"/>
  <c r="L124" s="1"/>
  <c r="O92" i="52"/>
  <c r="O123" i="70" s="1"/>
  <c r="O124" s="1"/>
  <c r="Q92" i="52"/>
  <c r="Q123" i="70" s="1"/>
  <c r="Q124" s="1"/>
  <c r="S92" i="52"/>
  <c r="S123" i="70" s="1"/>
  <c r="S124" s="1"/>
  <c r="T92" i="52"/>
  <c r="W92"/>
  <c r="W123" i="70" s="1"/>
  <c r="W124" s="1"/>
  <c r="Y92" i="52"/>
  <c r="Y123" i="70" s="1"/>
  <c r="Y124" s="1"/>
  <c r="AA92" i="52"/>
  <c r="AA123" i="70" s="1"/>
  <c r="AA124" s="1"/>
  <c r="AB92" i="52"/>
  <c r="AB123" i="70" s="1"/>
  <c r="AB124" s="1"/>
  <c r="AE92" i="52"/>
  <c r="AE123" i="70" s="1"/>
  <c r="AE124" s="1"/>
  <c r="AG92" i="52"/>
  <c r="AG123" i="70" s="1"/>
  <c r="AG124" s="1"/>
  <c r="AI92" i="52"/>
  <c r="AI123" i="70" s="1"/>
  <c r="AI124" s="1"/>
  <c r="AJ92" i="52"/>
  <c r="AJ123" i="70" s="1"/>
  <c r="AJ124" s="1"/>
  <c r="G93" i="52"/>
  <c r="G125" i="70" s="1"/>
  <c r="G126" s="1"/>
  <c r="I93" i="52"/>
  <c r="I125" i="70" s="1"/>
  <c r="I126" s="1"/>
  <c r="K93" i="52"/>
  <c r="K125" i="70" s="1"/>
  <c r="K126" s="1"/>
  <c r="L93" i="52"/>
  <c r="L125" i="70" s="1"/>
  <c r="L126" s="1"/>
  <c r="O93" i="52"/>
  <c r="O125" i="70" s="1"/>
  <c r="O126" s="1"/>
  <c r="Q93" i="52"/>
  <c r="Q125" i="70" s="1"/>
  <c r="Q126" s="1"/>
  <c r="S93" i="52"/>
  <c r="S125" i="70" s="1"/>
  <c r="S126" s="1"/>
  <c r="T93" i="52"/>
  <c r="T125" i="70" s="1"/>
  <c r="T126" s="1"/>
  <c r="W93" i="52"/>
  <c r="W125" i="70" s="1"/>
  <c r="W126" s="1"/>
  <c r="Y93" i="52"/>
  <c r="Y125" i="70" s="1"/>
  <c r="Y126" s="1"/>
  <c r="AA93" i="52"/>
  <c r="AA125" i="70" s="1"/>
  <c r="AA126" s="1"/>
  <c r="AB93" i="52"/>
  <c r="AB125" i="70" s="1"/>
  <c r="AB126" s="1"/>
  <c r="AE93" i="52"/>
  <c r="AE125" i="70" s="1"/>
  <c r="AE126" s="1"/>
  <c r="AG93" i="52"/>
  <c r="AG125" i="70" s="1"/>
  <c r="AG126" s="1"/>
  <c r="AI93" i="52"/>
  <c r="AI125" i="70" s="1"/>
  <c r="AI126" s="1"/>
  <c r="AJ93" i="52"/>
  <c r="G94"/>
  <c r="G127" i="70" s="1"/>
  <c r="I94" i="52"/>
  <c r="I127" i="70" s="1"/>
  <c r="K94" i="52"/>
  <c r="K127" i="70" s="1"/>
  <c r="L94" i="52"/>
  <c r="L127" i="70" s="1"/>
  <c r="O94" i="52"/>
  <c r="O127" i="70" s="1"/>
  <c r="Q94" i="52"/>
  <c r="Q127" i="70" s="1"/>
  <c r="S94" i="52"/>
  <c r="S127" i="70" s="1"/>
  <c r="T94" i="52"/>
  <c r="T127" i="70" s="1"/>
  <c r="W94" i="52"/>
  <c r="W127" i="70" s="1"/>
  <c r="Y94" i="52"/>
  <c r="Y127" i="70" s="1"/>
  <c r="AA94" i="52"/>
  <c r="AA127" i="70" s="1"/>
  <c r="AB94" i="52"/>
  <c r="AB127" i="70" s="1"/>
  <c r="AE94" i="52"/>
  <c r="AE127" i="70" s="1"/>
  <c r="AG94" i="52"/>
  <c r="AG127" i="70" s="1"/>
  <c r="AI94" i="52"/>
  <c r="AI127" i="70" s="1"/>
  <c r="AJ94" i="52"/>
  <c r="AJ127" i="70" s="1"/>
  <c r="G95" i="52"/>
  <c r="G128" i="70" s="1"/>
  <c r="I95" i="52"/>
  <c r="I128" i="70" s="1"/>
  <c r="K95" i="52"/>
  <c r="K128" i="70" s="1"/>
  <c r="L95" i="52"/>
  <c r="L128" i="70" s="1"/>
  <c r="O95" i="52"/>
  <c r="O128" i="70" s="1"/>
  <c r="Q95" i="52"/>
  <c r="Q128" i="70" s="1"/>
  <c r="S95" i="52"/>
  <c r="S128" i="70" s="1"/>
  <c r="T95" i="52"/>
  <c r="T128" i="70" s="1"/>
  <c r="W95" i="52"/>
  <c r="W128" i="70" s="1"/>
  <c r="Y95" i="52"/>
  <c r="Y128" i="70" s="1"/>
  <c r="AA95" i="52"/>
  <c r="AA128" i="70" s="1"/>
  <c r="AB95" i="52"/>
  <c r="AB128" i="70" s="1"/>
  <c r="AE95" i="52"/>
  <c r="AE128" i="70" s="1"/>
  <c r="AG95" i="52"/>
  <c r="AG128" i="70" s="1"/>
  <c r="AI95" i="52"/>
  <c r="AI128" i="70" s="1"/>
  <c r="AJ95" i="52"/>
  <c r="G96"/>
  <c r="G129" i="70" s="1"/>
  <c r="I96" i="52"/>
  <c r="I129" i="70" s="1"/>
  <c r="K96" i="52"/>
  <c r="K129" i="70" s="1"/>
  <c r="L96" i="52"/>
  <c r="L129" i="70" s="1"/>
  <c r="O96" i="52"/>
  <c r="O129" i="70" s="1"/>
  <c r="Q96" i="52"/>
  <c r="Q129" i="70" s="1"/>
  <c r="S96" i="52"/>
  <c r="S129" i="70" s="1"/>
  <c r="T96" i="52"/>
  <c r="T129" i="70" s="1"/>
  <c r="W96" i="52"/>
  <c r="W129" i="70" s="1"/>
  <c r="Y96" i="52"/>
  <c r="Y129" i="70" s="1"/>
  <c r="AA96" i="52"/>
  <c r="AA129" i="70" s="1"/>
  <c r="AB96" i="52"/>
  <c r="AB129" i="70" s="1"/>
  <c r="AE96" i="52"/>
  <c r="AE129" i="70" s="1"/>
  <c r="AG96" i="52"/>
  <c r="AG129" i="70" s="1"/>
  <c r="AI96" i="52"/>
  <c r="AI129" i="70" s="1"/>
  <c r="AJ96" i="52"/>
  <c r="AJ129" i="70" s="1"/>
  <c r="AL96" i="52"/>
  <c r="AL129" i="70" s="1"/>
  <c r="G97" i="52"/>
  <c r="G131" i="70" s="1"/>
  <c r="G132" s="1"/>
  <c r="I97" i="52"/>
  <c r="I131" i="70" s="1"/>
  <c r="I132" s="1"/>
  <c r="K97" i="52"/>
  <c r="K131" i="70" s="1"/>
  <c r="K132" s="1"/>
  <c r="L97" i="52"/>
  <c r="L131" i="70" s="1"/>
  <c r="L132" s="1"/>
  <c r="O97" i="52"/>
  <c r="O131" i="70" s="1"/>
  <c r="O132" s="1"/>
  <c r="Q97" i="52"/>
  <c r="Q131" i="70" s="1"/>
  <c r="Q132" s="1"/>
  <c r="S97" i="52"/>
  <c r="S131" i="70" s="1"/>
  <c r="S132" s="1"/>
  <c r="T97" i="52"/>
  <c r="T131" i="70" s="1"/>
  <c r="T132" s="1"/>
  <c r="W97" i="52"/>
  <c r="W131" i="70" s="1"/>
  <c r="W132" s="1"/>
  <c r="Y97" i="52"/>
  <c r="Y131" i="70" s="1"/>
  <c r="Y132" s="1"/>
  <c r="AA97" i="52"/>
  <c r="AA131" i="70" s="1"/>
  <c r="AA132" s="1"/>
  <c r="AB97" i="52"/>
  <c r="AB131" i="70" s="1"/>
  <c r="AB132" s="1"/>
  <c r="AE97" i="52"/>
  <c r="AE131" i="70" s="1"/>
  <c r="AE132" s="1"/>
  <c r="AG97" i="52"/>
  <c r="AG131" i="70" s="1"/>
  <c r="AG132" s="1"/>
  <c r="AI97" i="52"/>
  <c r="AI131" i="70" s="1"/>
  <c r="AI132" s="1"/>
  <c r="AJ97" i="52"/>
  <c r="AJ131" i="70" s="1"/>
  <c r="AJ132" s="1"/>
  <c r="G98" i="52"/>
  <c r="G133" i="70" s="1"/>
  <c r="G134" s="1"/>
  <c r="I98" i="52"/>
  <c r="I133" i="70" s="1"/>
  <c r="I134" s="1"/>
  <c r="K98" i="52"/>
  <c r="K133" i="70" s="1"/>
  <c r="K134" s="1"/>
  <c r="L98" i="52"/>
  <c r="L133" i="70" s="1"/>
  <c r="L134" s="1"/>
  <c r="O98" i="52"/>
  <c r="O133" i="70" s="1"/>
  <c r="O134" s="1"/>
  <c r="Q98" i="52"/>
  <c r="Q133" i="70" s="1"/>
  <c r="Q134" s="1"/>
  <c r="S98" i="52"/>
  <c r="S133" i="70" s="1"/>
  <c r="S134" s="1"/>
  <c r="T98" i="52"/>
  <c r="T133" i="70" s="1"/>
  <c r="T134" s="1"/>
  <c r="W98" i="52"/>
  <c r="W133" i="70" s="1"/>
  <c r="W134" s="1"/>
  <c r="Y98" i="52"/>
  <c r="Y133" i="70" s="1"/>
  <c r="Y134" s="1"/>
  <c r="AA98" i="52"/>
  <c r="AA133" i="70" s="1"/>
  <c r="AA134" s="1"/>
  <c r="AB98" i="52"/>
  <c r="AB133" i="70" s="1"/>
  <c r="AB134" s="1"/>
  <c r="AE98" i="52"/>
  <c r="AE133" i="70" s="1"/>
  <c r="AE134" s="1"/>
  <c r="AG98" i="52"/>
  <c r="AG133" i="70" s="1"/>
  <c r="AG134" s="1"/>
  <c r="AI98" i="52"/>
  <c r="AI133" i="70" s="1"/>
  <c r="AI134" s="1"/>
  <c r="AJ98" i="52"/>
  <c r="AJ133" i="70" s="1"/>
  <c r="AJ134" s="1"/>
  <c r="G99" i="52"/>
  <c r="G135" i="70" s="1"/>
  <c r="I99" i="52"/>
  <c r="I135" i="70" s="1"/>
  <c r="K99" i="52"/>
  <c r="K135" i="70" s="1"/>
  <c r="L99" i="52"/>
  <c r="L135" i="70" s="1"/>
  <c r="O99" i="52"/>
  <c r="O135" i="70" s="1"/>
  <c r="Q99" i="52"/>
  <c r="Q135" i="70" s="1"/>
  <c r="S99" i="52"/>
  <c r="S135" i="70" s="1"/>
  <c r="T99" i="52"/>
  <c r="T135" i="70" s="1"/>
  <c r="W99" i="52"/>
  <c r="W135" i="70" s="1"/>
  <c r="Y99" i="52"/>
  <c r="Y135" i="70" s="1"/>
  <c r="AA99" i="52"/>
  <c r="AA135" i="70" s="1"/>
  <c r="AB99" i="52"/>
  <c r="AB135" i="70" s="1"/>
  <c r="AE99" i="52"/>
  <c r="AE135" i="70" s="1"/>
  <c r="AG99" i="52"/>
  <c r="AG135" i="70" s="1"/>
  <c r="AI99" i="52"/>
  <c r="AI135" i="70" s="1"/>
  <c r="AJ99" i="52"/>
  <c r="AJ135" i="70" s="1"/>
  <c r="G100" i="52"/>
  <c r="G136" i="70" s="1"/>
  <c r="I100" i="52"/>
  <c r="I136" i="70" s="1"/>
  <c r="K100" i="52"/>
  <c r="K136" i="70" s="1"/>
  <c r="L100" i="52"/>
  <c r="L136" i="70" s="1"/>
  <c r="O100" i="52"/>
  <c r="O136" i="70" s="1"/>
  <c r="Q100" i="52"/>
  <c r="Q136" i="70" s="1"/>
  <c r="S100" i="52"/>
  <c r="S136" i="70" s="1"/>
  <c r="T100" i="52"/>
  <c r="T136" i="70" s="1"/>
  <c r="W100" i="52"/>
  <c r="W136" i="70" s="1"/>
  <c r="Y100" i="52"/>
  <c r="Y136" i="70" s="1"/>
  <c r="AA100" i="52"/>
  <c r="AA136" i="70" s="1"/>
  <c r="AB100" i="52"/>
  <c r="AB136" i="70" s="1"/>
  <c r="AE100" i="52"/>
  <c r="AE136" i="70" s="1"/>
  <c r="AG100" i="52"/>
  <c r="AG136" i="70" s="1"/>
  <c r="AI100" i="52"/>
  <c r="AI136" i="70" s="1"/>
  <c r="AJ100" i="52"/>
  <c r="AJ136" i="70" s="1"/>
  <c r="G101" i="52"/>
  <c r="G137" i="70" s="1"/>
  <c r="I101" i="52"/>
  <c r="I137" i="70" s="1"/>
  <c r="K101" i="52"/>
  <c r="K137" i="70" s="1"/>
  <c r="L101" i="52"/>
  <c r="L137" i="70" s="1"/>
  <c r="M101" i="52"/>
  <c r="M137" i="70" s="1"/>
  <c r="O101" i="52"/>
  <c r="O137" i="70" s="1"/>
  <c r="Q101" i="52"/>
  <c r="Q137" i="70" s="1"/>
  <c r="S101" i="52"/>
  <c r="S137" i="70" s="1"/>
  <c r="T101" i="52"/>
  <c r="T137" i="70" s="1"/>
  <c r="W101" i="52"/>
  <c r="W137" i="70" s="1"/>
  <c r="Y101" i="52"/>
  <c r="Y137" i="70" s="1"/>
  <c r="AA101" i="52"/>
  <c r="AA137" i="70" s="1"/>
  <c r="AB101" i="52"/>
  <c r="AB137" i="70" s="1"/>
  <c r="AE101" i="52"/>
  <c r="AE137" i="70" s="1"/>
  <c r="AG101" i="52"/>
  <c r="AG137" i="70" s="1"/>
  <c r="AI101" i="52"/>
  <c r="AI137" i="70" s="1"/>
  <c r="AJ101" i="52"/>
  <c r="G102"/>
  <c r="G139" i="70" s="1"/>
  <c r="G140" s="1"/>
  <c r="I102" i="52"/>
  <c r="I139" i="70" s="1"/>
  <c r="I140" s="1"/>
  <c r="K102" i="52"/>
  <c r="K139" i="70" s="1"/>
  <c r="K140" s="1"/>
  <c r="L102" i="52"/>
  <c r="L139" i="70" s="1"/>
  <c r="L140" s="1"/>
  <c r="O102" i="52"/>
  <c r="O139" i="70" s="1"/>
  <c r="O140" s="1"/>
  <c r="Q102" i="52"/>
  <c r="Q139" i="70" s="1"/>
  <c r="Q140" s="1"/>
  <c r="S102" i="52"/>
  <c r="S139" i="70" s="1"/>
  <c r="S140" s="1"/>
  <c r="T102" i="52"/>
  <c r="T139" i="70" s="1"/>
  <c r="T140" s="1"/>
  <c r="W102" i="52"/>
  <c r="W139" i="70" s="1"/>
  <c r="W140" s="1"/>
  <c r="Y102" i="52"/>
  <c r="Y139" i="70" s="1"/>
  <c r="Y140" s="1"/>
  <c r="AA102" i="52"/>
  <c r="AA139" i="70" s="1"/>
  <c r="AA140" s="1"/>
  <c r="AB102" i="52"/>
  <c r="AB139" i="70" s="1"/>
  <c r="AB140" s="1"/>
  <c r="AE102" i="52"/>
  <c r="AE139" i="70" s="1"/>
  <c r="AE140" s="1"/>
  <c r="AG102" i="52"/>
  <c r="AG139" i="70" s="1"/>
  <c r="AG140" s="1"/>
  <c r="AI102" i="52"/>
  <c r="AI139" i="70" s="1"/>
  <c r="AI140" s="1"/>
  <c r="AJ102" i="52"/>
  <c r="AJ139" i="70" s="1"/>
  <c r="AJ140" s="1"/>
  <c r="G103" i="52"/>
  <c r="G141" i="70" s="1"/>
  <c r="I103" i="52"/>
  <c r="I141" i="70" s="1"/>
  <c r="K103" i="52"/>
  <c r="K141" i="70" s="1"/>
  <c r="L103" i="52"/>
  <c r="L141" i="70" s="1"/>
  <c r="O103" i="52"/>
  <c r="O141" i="70" s="1"/>
  <c r="Q103" i="52"/>
  <c r="Q141" i="70" s="1"/>
  <c r="S103" i="52"/>
  <c r="S141" i="70" s="1"/>
  <c r="T103" i="52"/>
  <c r="T141" i="70" s="1"/>
  <c r="W103" i="52"/>
  <c r="W141" i="70" s="1"/>
  <c r="Y103" i="52"/>
  <c r="Y141" i="70" s="1"/>
  <c r="AA103" i="52"/>
  <c r="AA141" i="70" s="1"/>
  <c r="AB103" i="52"/>
  <c r="AB141" i="70" s="1"/>
  <c r="AE103" i="52"/>
  <c r="AE141" i="70" s="1"/>
  <c r="AG103" i="52"/>
  <c r="AG141" i="70" s="1"/>
  <c r="AI103" i="52"/>
  <c r="AI141" i="70" s="1"/>
  <c r="AJ103" i="52"/>
  <c r="AJ141" i="70" s="1"/>
  <c r="G104" i="52"/>
  <c r="G142" i="70" s="1"/>
  <c r="I104" i="52"/>
  <c r="I142" i="70" s="1"/>
  <c r="K104" i="52"/>
  <c r="K142" i="70" s="1"/>
  <c r="L104" i="52"/>
  <c r="L142" i="70" s="1"/>
  <c r="O104" i="52"/>
  <c r="O142" i="70" s="1"/>
  <c r="Q104" i="52"/>
  <c r="Q142" i="70" s="1"/>
  <c r="S104" i="52"/>
  <c r="S142" i="70" s="1"/>
  <c r="T104" i="52"/>
  <c r="T142" i="70" s="1"/>
  <c r="W104" i="52"/>
  <c r="W142" i="70" s="1"/>
  <c r="Y104" i="52"/>
  <c r="Y142" i="70" s="1"/>
  <c r="AA104" i="52"/>
  <c r="AA142" i="70" s="1"/>
  <c r="AB104" i="52"/>
  <c r="AB142" i="70" s="1"/>
  <c r="AC104" i="52"/>
  <c r="AC142" i="70" s="1"/>
  <c r="AE104" i="52"/>
  <c r="AE142" i="70" s="1"/>
  <c r="AG104" i="52"/>
  <c r="AG142" i="70" s="1"/>
  <c r="AI104" i="52"/>
  <c r="AI142" i="70" s="1"/>
  <c r="AJ104" i="52"/>
  <c r="AJ142" i="70" s="1"/>
  <c r="G105" i="52"/>
  <c r="G143" i="70" s="1"/>
  <c r="I105" i="52"/>
  <c r="I143" i="70" s="1"/>
  <c r="K105" i="52"/>
  <c r="K143" i="70" s="1"/>
  <c r="L105" i="52"/>
  <c r="L143" i="70" s="1"/>
  <c r="O105" i="52"/>
  <c r="O143" i="70" s="1"/>
  <c r="Q105" i="52"/>
  <c r="Q143" i="70" s="1"/>
  <c r="S105" i="52"/>
  <c r="S143" i="70" s="1"/>
  <c r="T105" i="52"/>
  <c r="T143" i="70" s="1"/>
  <c r="W105" i="52"/>
  <c r="W143" i="70" s="1"/>
  <c r="Y105" i="52"/>
  <c r="Y143" i="70" s="1"/>
  <c r="AA105" i="52"/>
  <c r="AA143" i="70" s="1"/>
  <c r="AB105" i="52"/>
  <c r="AB143" i="70" s="1"/>
  <c r="AE105" i="52"/>
  <c r="AE143" i="70" s="1"/>
  <c r="AG105" i="52"/>
  <c r="AG143" i="70" s="1"/>
  <c r="AI105" i="52"/>
  <c r="AI143" i="70" s="1"/>
  <c r="AJ105" i="52"/>
  <c r="AJ143" i="70" s="1"/>
  <c r="G106" i="52"/>
  <c r="G144" i="70" s="1"/>
  <c r="I106" i="52"/>
  <c r="I144" i="70" s="1"/>
  <c r="K106" i="52"/>
  <c r="K144" i="70" s="1"/>
  <c r="L106" i="52"/>
  <c r="L144" i="70" s="1"/>
  <c r="O106" i="52"/>
  <c r="O144" i="70" s="1"/>
  <c r="Q106" i="52"/>
  <c r="Q144" i="70" s="1"/>
  <c r="S106" i="52"/>
  <c r="S144" i="70" s="1"/>
  <c r="T106" i="52"/>
  <c r="T144" i="70" s="1"/>
  <c r="W106" i="52"/>
  <c r="W144" i="70" s="1"/>
  <c r="Y106" i="52"/>
  <c r="Y144" i="70" s="1"/>
  <c r="AA106" i="52"/>
  <c r="AA144" i="70" s="1"/>
  <c r="AB106" i="52"/>
  <c r="AB144" i="70" s="1"/>
  <c r="AE106" i="52"/>
  <c r="AE144" i="70" s="1"/>
  <c r="AG106" i="52"/>
  <c r="AG144" i="70" s="1"/>
  <c r="AI106" i="52"/>
  <c r="AI144" i="70" s="1"/>
  <c r="AJ106" i="52"/>
  <c r="AJ144" i="70" s="1"/>
  <c r="G107" i="52"/>
  <c r="G145" i="70" s="1"/>
  <c r="I107" i="52"/>
  <c r="I145" i="70" s="1"/>
  <c r="K107" i="52"/>
  <c r="K145" i="70" s="1"/>
  <c r="L107" i="52"/>
  <c r="L145" i="70" s="1"/>
  <c r="O107" i="52"/>
  <c r="O145" i="70" s="1"/>
  <c r="Q107" i="52"/>
  <c r="Q145" i="70" s="1"/>
  <c r="S107" i="52"/>
  <c r="S145" i="70" s="1"/>
  <c r="T107" i="52"/>
  <c r="T145" i="70" s="1"/>
  <c r="W107" i="52"/>
  <c r="W145" i="70" s="1"/>
  <c r="Y107" i="52"/>
  <c r="Y145" i="70" s="1"/>
  <c r="AA107" i="52"/>
  <c r="AA145" i="70" s="1"/>
  <c r="AB107" i="52"/>
  <c r="AB145" i="70" s="1"/>
  <c r="AE107" i="52"/>
  <c r="AE145" i="70" s="1"/>
  <c r="AG107" i="52"/>
  <c r="AG145" i="70" s="1"/>
  <c r="AI107" i="52"/>
  <c r="AI145" i="70" s="1"/>
  <c r="AJ107" i="52"/>
  <c r="AJ145" i="70" s="1"/>
  <c r="X4" i="51"/>
  <c r="AI4"/>
  <c r="X5"/>
  <c r="AI5"/>
  <c r="X6"/>
  <c r="AI6"/>
  <c r="G11"/>
  <c r="G11" i="69" s="1"/>
  <c r="I11" i="51"/>
  <c r="I11" i="69" s="1"/>
  <c r="K11" i="51"/>
  <c r="L11"/>
  <c r="O11"/>
  <c r="O11" i="69" s="1"/>
  <c r="Q11" i="51"/>
  <c r="Q11" i="69" s="1"/>
  <c r="S11" i="51"/>
  <c r="S11" i="69" s="1"/>
  <c r="T11" i="51"/>
  <c r="T11" i="69" s="1"/>
  <c r="W11" i="51"/>
  <c r="W11" i="69" s="1"/>
  <c r="Y11" i="51"/>
  <c r="Y11" i="69" s="1"/>
  <c r="AA11" i="51"/>
  <c r="AA11" i="69" s="1"/>
  <c r="AB11" i="51"/>
  <c r="AB11" i="69" s="1"/>
  <c r="AE11" i="51"/>
  <c r="AE11" i="69" s="1"/>
  <c r="AG11" i="51"/>
  <c r="AG11" i="69" s="1"/>
  <c r="AI11" i="51"/>
  <c r="AI11" i="69" s="1"/>
  <c r="AJ11" i="51"/>
  <c r="AJ11" i="69" s="1"/>
  <c r="G12" i="51"/>
  <c r="G12" i="69" s="1"/>
  <c r="I12" i="51"/>
  <c r="I12" i="69" s="1"/>
  <c r="K12" i="51"/>
  <c r="K12" i="69" s="1"/>
  <c r="L12" i="51"/>
  <c r="O12"/>
  <c r="O12" i="69" s="1"/>
  <c r="Q12" i="51"/>
  <c r="Q12" i="69" s="1"/>
  <c r="S12" i="51"/>
  <c r="S12" i="69" s="1"/>
  <c r="T12" i="51"/>
  <c r="T12" i="69" s="1"/>
  <c r="W12" i="51"/>
  <c r="W12" i="69" s="1"/>
  <c r="Y12" i="51"/>
  <c r="Y12" i="69" s="1"/>
  <c r="AA12" i="51"/>
  <c r="AA12" i="69" s="1"/>
  <c r="AB12" i="51"/>
  <c r="AB12" i="69" s="1"/>
  <c r="AE12" i="51"/>
  <c r="AE12" i="69" s="1"/>
  <c r="AG12" i="51"/>
  <c r="AG12" i="69" s="1"/>
  <c r="AI12" i="51"/>
  <c r="AI12" i="69" s="1"/>
  <c r="AJ12" i="51"/>
  <c r="AJ12" i="69" s="1"/>
  <c r="G13" i="51"/>
  <c r="G14" i="69" s="1"/>
  <c r="I13" i="51"/>
  <c r="I14" i="69" s="1"/>
  <c r="K13" i="51"/>
  <c r="K14" i="69" s="1"/>
  <c r="L13" i="51"/>
  <c r="O13"/>
  <c r="O14" i="69" s="1"/>
  <c r="Q13" i="51"/>
  <c r="Q14" i="69" s="1"/>
  <c r="S13" i="51"/>
  <c r="S14" i="69" s="1"/>
  <c r="T13" i="51"/>
  <c r="T14" i="69" s="1"/>
  <c r="W13" i="51"/>
  <c r="W14" i="69" s="1"/>
  <c r="Y13" i="51"/>
  <c r="Y14" i="69" s="1"/>
  <c r="AA13" i="51"/>
  <c r="AA14" i="69" s="1"/>
  <c r="AB13" i="51"/>
  <c r="AB14" i="69" s="1"/>
  <c r="AE13" i="51"/>
  <c r="AE14" i="69" s="1"/>
  <c r="AG13" i="51"/>
  <c r="AG14" i="69" s="1"/>
  <c r="AI13" i="51"/>
  <c r="AI14" i="69" s="1"/>
  <c r="AJ13" i="51"/>
  <c r="AJ14" i="69" s="1"/>
  <c r="G14" i="51"/>
  <c r="G15" i="69" s="1"/>
  <c r="I14" i="51"/>
  <c r="I15" i="69" s="1"/>
  <c r="K14" i="51"/>
  <c r="K15" i="69" s="1"/>
  <c r="L14" i="51"/>
  <c r="O14"/>
  <c r="O15" i="69" s="1"/>
  <c r="Q14" i="51"/>
  <c r="Q15" i="69" s="1"/>
  <c r="S14" i="51"/>
  <c r="S15" i="69" s="1"/>
  <c r="T14" i="51"/>
  <c r="T15" i="69" s="1"/>
  <c r="W14" i="51"/>
  <c r="W15" i="69" s="1"/>
  <c r="Y14" i="51"/>
  <c r="Y15" i="69" s="1"/>
  <c r="AA14" i="51"/>
  <c r="AA15" i="69" s="1"/>
  <c r="AB14" i="51"/>
  <c r="AB15" i="69" s="1"/>
  <c r="AE14" i="51"/>
  <c r="AE15" i="69" s="1"/>
  <c r="AG14" i="51"/>
  <c r="AG15" i="69" s="1"/>
  <c r="AI14" i="51"/>
  <c r="AI15" i="69" s="1"/>
  <c r="AJ14" i="51"/>
  <c r="AJ15" i="69" s="1"/>
  <c r="G15" i="51"/>
  <c r="G17" i="69" s="1"/>
  <c r="I15" i="51"/>
  <c r="I17" i="69" s="1"/>
  <c r="K15" i="51"/>
  <c r="K17" i="69" s="1"/>
  <c r="L15" i="51"/>
  <c r="O15"/>
  <c r="O17" i="69" s="1"/>
  <c r="Q15" i="51"/>
  <c r="S15"/>
  <c r="S17" i="69" s="1"/>
  <c r="T15" i="51"/>
  <c r="T17" i="69" s="1"/>
  <c r="W15" i="51"/>
  <c r="W17" i="69" s="1"/>
  <c r="Y15" i="51"/>
  <c r="Y17" i="69" s="1"/>
  <c r="AA15" i="51"/>
  <c r="AA17" i="69" s="1"/>
  <c r="AB15" i="51"/>
  <c r="AB17" i="69" s="1"/>
  <c r="AE15" i="51"/>
  <c r="AE17" i="69" s="1"/>
  <c r="AG15" i="51"/>
  <c r="AG17" i="69" s="1"/>
  <c r="AI15" i="51"/>
  <c r="AI17" i="69" s="1"/>
  <c r="AJ15" i="51"/>
  <c r="AJ17" i="69" s="1"/>
  <c r="G16" i="51"/>
  <c r="G18" i="69" s="1"/>
  <c r="I16" i="51"/>
  <c r="I18" i="69" s="1"/>
  <c r="K16" i="51"/>
  <c r="K18" i="69" s="1"/>
  <c r="L16" i="51"/>
  <c r="O16"/>
  <c r="O18" i="69" s="1"/>
  <c r="Q16" i="51"/>
  <c r="Q18" i="69" s="1"/>
  <c r="S16" i="51"/>
  <c r="S18" i="69" s="1"/>
  <c r="T16" i="51"/>
  <c r="T18" i="69" s="1"/>
  <c r="W16" i="51"/>
  <c r="W18" i="69" s="1"/>
  <c r="Y16" i="51"/>
  <c r="Y18" i="69" s="1"/>
  <c r="AA16" i="51"/>
  <c r="AA18" i="69" s="1"/>
  <c r="AB16" i="51"/>
  <c r="AB18" i="69" s="1"/>
  <c r="AE16" i="51"/>
  <c r="AE18" i="69" s="1"/>
  <c r="AG16" i="51"/>
  <c r="AG18" i="69" s="1"/>
  <c r="AI16" i="51"/>
  <c r="AI18" i="69" s="1"/>
  <c r="AJ16" i="51"/>
  <c r="AJ18" i="69" s="1"/>
  <c r="G17" i="51"/>
  <c r="G20" i="69" s="1"/>
  <c r="I17" i="51"/>
  <c r="I20" i="69" s="1"/>
  <c r="K17" i="51"/>
  <c r="K20" i="69" s="1"/>
  <c r="L17" i="51"/>
  <c r="O17"/>
  <c r="O20" i="69" s="1"/>
  <c r="Q17" i="51"/>
  <c r="Q20" i="69" s="1"/>
  <c r="S17" i="51"/>
  <c r="S20" i="69" s="1"/>
  <c r="T17" i="51"/>
  <c r="T20" i="69" s="1"/>
  <c r="W17" i="51"/>
  <c r="W20" i="69" s="1"/>
  <c r="Y17" i="51"/>
  <c r="Y20" i="69" s="1"/>
  <c r="AA17" i="51"/>
  <c r="AA20" i="69" s="1"/>
  <c r="AB17" i="51"/>
  <c r="AB20" i="69" s="1"/>
  <c r="AE17" i="51"/>
  <c r="AE20" i="69" s="1"/>
  <c r="AG17" i="51"/>
  <c r="AG20" i="69" s="1"/>
  <c r="AI17" i="51"/>
  <c r="AI20" i="69" s="1"/>
  <c r="AJ17" i="51"/>
  <c r="AJ20" i="69" s="1"/>
  <c r="G18" i="51"/>
  <c r="G21" i="69" s="1"/>
  <c r="I18" i="51"/>
  <c r="I21" i="69" s="1"/>
  <c r="K18" i="51"/>
  <c r="K21" i="69" s="1"/>
  <c r="L18" i="51"/>
  <c r="O18"/>
  <c r="O21" i="69" s="1"/>
  <c r="Q18" i="51"/>
  <c r="Q21" i="69" s="1"/>
  <c r="S18" i="51"/>
  <c r="S21" i="69" s="1"/>
  <c r="T18" i="51"/>
  <c r="T21" i="69" s="1"/>
  <c r="W18" i="51"/>
  <c r="W21" i="69" s="1"/>
  <c r="Y18" i="51"/>
  <c r="Y21" i="69" s="1"/>
  <c r="AA18" i="51"/>
  <c r="AA21" i="69" s="1"/>
  <c r="AB18" i="51"/>
  <c r="AB21" i="69" s="1"/>
  <c r="AE18" i="51"/>
  <c r="AE21" i="69" s="1"/>
  <c r="AG18" i="51"/>
  <c r="AG21" i="69" s="1"/>
  <c r="AI18" i="51"/>
  <c r="AI21" i="69" s="1"/>
  <c r="AJ18" i="51"/>
  <c r="AJ21" i="69" s="1"/>
  <c r="G19" i="51"/>
  <c r="G22" i="69" s="1"/>
  <c r="I19" i="51"/>
  <c r="I22" i="69" s="1"/>
  <c r="K19" i="51"/>
  <c r="K22" i="69" s="1"/>
  <c r="L19" i="51"/>
  <c r="O19"/>
  <c r="O22" i="69" s="1"/>
  <c r="Q19" i="51"/>
  <c r="Q22" i="69" s="1"/>
  <c r="S19" i="51"/>
  <c r="S22" i="69" s="1"/>
  <c r="T19" i="51"/>
  <c r="T22" i="69" s="1"/>
  <c r="W19" i="51"/>
  <c r="W22" i="69" s="1"/>
  <c r="Y19" i="51"/>
  <c r="Y22" i="69" s="1"/>
  <c r="AA19" i="51"/>
  <c r="AA22" i="69" s="1"/>
  <c r="AB19" i="51"/>
  <c r="AB22" i="69" s="1"/>
  <c r="AE19" i="51"/>
  <c r="AE22" i="69" s="1"/>
  <c r="AG19" i="51"/>
  <c r="AG22" i="69" s="1"/>
  <c r="AI19" i="51"/>
  <c r="AI22" i="69" s="1"/>
  <c r="AJ19" i="51"/>
  <c r="AJ22" i="69" s="1"/>
  <c r="G20" i="51"/>
  <c r="G24" i="69" s="1"/>
  <c r="I20" i="51"/>
  <c r="I24" i="69" s="1"/>
  <c r="K20" i="51"/>
  <c r="K24" i="69" s="1"/>
  <c r="L20" i="51"/>
  <c r="O20"/>
  <c r="O24" i="69" s="1"/>
  <c r="Q20" i="51"/>
  <c r="Q24" i="69" s="1"/>
  <c r="S20" i="51"/>
  <c r="S24" i="69" s="1"/>
  <c r="T20" i="51"/>
  <c r="T24" i="69" s="1"/>
  <c r="W20" i="51"/>
  <c r="W24" i="69" s="1"/>
  <c r="Y20" i="51"/>
  <c r="Y24" i="69" s="1"/>
  <c r="AA20" i="51"/>
  <c r="AA24" i="69" s="1"/>
  <c r="AB20" i="51"/>
  <c r="AB24" i="69" s="1"/>
  <c r="AE20" i="51"/>
  <c r="AE24" i="69" s="1"/>
  <c r="AG20" i="51"/>
  <c r="AG24" i="69" s="1"/>
  <c r="AI20" i="51"/>
  <c r="AI24" i="69" s="1"/>
  <c r="AJ20" i="51"/>
  <c r="AJ24" i="69" s="1"/>
  <c r="G21" i="51"/>
  <c r="G25" i="69" s="1"/>
  <c r="I21" i="51"/>
  <c r="I25" i="69" s="1"/>
  <c r="K21" i="51"/>
  <c r="K25" i="69" s="1"/>
  <c r="L21" i="51"/>
  <c r="O21"/>
  <c r="O25" i="69" s="1"/>
  <c r="Q21" i="51"/>
  <c r="Q25" i="69" s="1"/>
  <c r="S21" i="51"/>
  <c r="S25" i="69" s="1"/>
  <c r="T21" i="51"/>
  <c r="T25" i="69" s="1"/>
  <c r="W21" i="51"/>
  <c r="W25" i="69" s="1"/>
  <c r="Y21" i="51"/>
  <c r="Y25" i="69" s="1"/>
  <c r="AA21" i="51"/>
  <c r="AA25" i="69" s="1"/>
  <c r="AB21" i="51"/>
  <c r="AB25" i="69" s="1"/>
  <c r="AE21" i="51"/>
  <c r="AG21"/>
  <c r="AG25" i="69" s="1"/>
  <c r="AI21" i="51"/>
  <c r="AI25" i="69" s="1"/>
  <c r="AJ21" i="51"/>
  <c r="AJ25" i="69" s="1"/>
  <c r="G22" i="51"/>
  <c r="G27" i="69" s="1"/>
  <c r="I22" i="51"/>
  <c r="I27" i="69" s="1"/>
  <c r="K22" i="51"/>
  <c r="K27" i="69" s="1"/>
  <c r="L22" i="51"/>
  <c r="O22"/>
  <c r="O27" i="69" s="1"/>
  <c r="Q22" i="51"/>
  <c r="Q27" i="69" s="1"/>
  <c r="S22" i="51"/>
  <c r="S27" i="69" s="1"/>
  <c r="T22" i="51"/>
  <c r="T27" i="69" s="1"/>
  <c r="W22" i="51"/>
  <c r="W27" i="69" s="1"/>
  <c r="Y22" i="51"/>
  <c r="Y27" i="69" s="1"/>
  <c r="AA22" i="51"/>
  <c r="AA27" i="69" s="1"/>
  <c r="AB22" i="51"/>
  <c r="AB27" i="69" s="1"/>
  <c r="AE22" i="51"/>
  <c r="AE27" i="69" s="1"/>
  <c r="AG22" i="51"/>
  <c r="AG27" i="69" s="1"/>
  <c r="AI22" i="51"/>
  <c r="AI27" i="69" s="1"/>
  <c r="AJ22" i="51"/>
  <c r="AJ27" i="69" s="1"/>
  <c r="G23" i="51"/>
  <c r="G28" i="69" s="1"/>
  <c r="I23" i="51"/>
  <c r="I28" i="69" s="1"/>
  <c r="K23" i="51"/>
  <c r="K28" i="69" s="1"/>
  <c r="L23" i="51"/>
  <c r="O23"/>
  <c r="O28" i="69" s="1"/>
  <c r="Q23" i="51"/>
  <c r="Q28" i="69" s="1"/>
  <c r="S23" i="51"/>
  <c r="S28" i="69" s="1"/>
  <c r="T23" i="51"/>
  <c r="T28" i="69" s="1"/>
  <c r="W23" i="51"/>
  <c r="W28" i="69" s="1"/>
  <c r="Y23" i="51"/>
  <c r="Y28" i="69" s="1"/>
  <c r="AA23" i="51"/>
  <c r="AA28" i="69" s="1"/>
  <c r="AB23" i="51"/>
  <c r="AB28" i="69" s="1"/>
  <c r="AE23" i="51"/>
  <c r="AE28" i="69" s="1"/>
  <c r="AG23" i="51"/>
  <c r="AG28" i="69" s="1"/>
  <c r="AI23" i="51"/>
  <c r="AI28" i="69" s="1"/>
  <c r="AJ23" i="51"/>
  <c r="AJ28" i="69" s="1"/>
  <c r="G24" i="51"/>
  <c r="G29" i="69" s="1"/>
  <c r="I24" i="51"/>
  <c r="I29" i="69" s="1"/>
  <c r="K24" i="51"/>
  <c r="K29" i="69" s="1"/>
  <c r="L24" i="51"/>
  <c r="O24"/>
  <c r="O29" i="69" s="1"/>
  <c r="Q24" i="51"/>
  <c r="Q29" i="69" s="1"/>
  <c r="S24" i="51"/>
  <c r="S29" i="69" s="1"/>
  <c r="T24" i="51"/>
  <c r="T29" i="69" s="1"/>
  <c r="W24" i="51"/>
  <c r="W29" i="69" s="1"/>
  <c r="Y24" i="51"/>
  <c r="Y29" i="69" s="1"/>
  <c r="AA24" i="51"/>
  <c r="AA29" i="69" s="1"/>
  <c r="AB24" i="51"/>
  <c r="AB29" i="69" s="1"/>
  <c r="AE24" i="51"/>
  <c r="AE29" i="69" s="1"/>
  <c r="AG24" i="51"/>
  <c r="AG29" i="69" s="1"/>
  <c r="AI24" i="51"/>
  <c r="AI29" i="69" s="1"/>
  <c r="AJ24" i="51"/>
  <c r="AJ29" i="69" s="1"/>
  <c r="G25" i="51"/>
  <c r="G30" i="69" s="1"/>
  <c r="I25" i="51"/>
  <c r="I30" i="69" s="1"/>
  <c r="K25" i="51"/>
  <c r="K30" i="69" s="1"/>
  <c r="L25" i="51"/>
  <c r="O25"/>
  <c r="O30" i="69" s="1"/>
  <c r="Q25" i="51"/>
  <c r="Q30" i="69" s="1"/>
  <c r="S25" i="51"/>
  <c r="S30" i="69" s="1"/>
  <c r="T25" i="51"/>
  <c r="T30" i="69" s="1"/>
  <c r="W25" i="51"/>
  <c r="W30" i="69" s="1"/>
  <c r="Y25" i="51"/>
  <c r="Y30" i="69" s="1"/>
  <c r="AA25" i="51"/>
  <c r="AA30" i="69" s="1"/>
  <c r="AB25" i="51"/>
  <c r="AB30" i="69" s="1"/>
  <c r="AE25" i="51"/>
  <c r="AE30" i="69" s="1"/>
  <c r="AG25" i="51"/>
  <c r="AG30" i="69" s="1"/>
  <c r="AI25" i="51"/>
  <c r="AI30" i="69" s="1"/>
  <c r="AJ25" i="51"/>
  <c r="AJ30" i="69" s="1"/>
  <c r="G26" i="51"/>
  <c r="G32" i="69" s="1"/>
  <c r="I26" i="51"/>
  <c r="I32" i="69" s="1"/>
  <c r="K26" i="51"/>
  <c r="K32" i="69" s="1"/>
  <c r="L26" i="51"/>
  <c r="O26"/>
  <c r="O32" i="69" s="1"/>
  <c r="Q26" i="51"/>
  <c r="Q32" i="69" s="1"/>
  <c r="S26" i="51"/>
  <c r="S32" i="69" s="1"/>
  <c r="T26" i="51"/>
  <c r="T32" i="69" s="1"/>
  <c r="W26" i="51"/>
  <c r="W32" i="69" s="1"/>
  <c r="Y26" i="51"/>
  <c r="Y32" i="69" s="1"/>
  <c r="AA26" i="51"/>
  <c r="AA32" i="69" s="1"/>
  <c r="AB26" i="51"/>
  <c r="AB32" i="69" s="1"/>
  <c r="AE26" i="51"/>
  <c r="AE32" i="69" s="1"/>
  <c r="AG26" i="51"/>
  <c r="AG32" i="69" s="1"/>
  <c r="AI26" i="51"/>
  <c r="AI32" i="69" s="1"/>
  <c r="AJ26" i="51"/>
  <c r="AJ32" i="69" s="1"/>
  <c r="G27" i="51"/>
  <c r="G33" i="69" s="1"/>
  <c r="I27" i="51"/>
  <c r="I33" i="69" s="1"/>
  <c r="K27" i="51"/>
  <c r="K33" i="69" s="1"/>
  <c r="L27" i="51"/>
  <c r="O27"/>
  <c r="O33" i="69" s="1"/>
  <c r="Q27" i="51"/>
  <c r="Q33" i="69" s="1"/>
  <c r="S27" i="51"/>
  <c r="S33" i="69" s="1"/>
  <c r="T27" i="51"/>
  <c r="T33" i="69" s="1"/>
  <c r="W27" i="51"/>
  <c r="W33" i="69" s="1"/>
  <c r="Y27" i="51"/>
  <c r="Y33" i="69" s="1"/>
  <c r="AA27" i="51"/>
  <c r="AA33" i="69" s="1"/>
  <c r="AB27" i="51"/>
  <c r="AB33" i="69" s="1"/>
  <c r="AE27" i="51"/>
  <c r="AE33" i="69" s="1"/>
  <c r="AG27" i="51"/>
  <c r="AG33" i="69" s="1"/>
  <c r="AI27" i="51"/>
  <c r="AI33" i="69" s="1"/>
  <c r="AJ27" i="51"/>
  <c r="AJ33" i="69" s="1"/>
  <c r="AK27" i="51"/>
  <c r="AK33" i="69" s="1"/>
  <c r="G28" i="51"/>
  <c r="G35" i="69" s="1"/>
  <c r="I28" i="51"/>
  <c r="I35" i="69" s="1"/>
  <c r="K28" i="51"/>
  <c r="K35" i="69" s="1"/>
  <c r="L28" i="51"/>
  <c r="O28"/>
  <c r="O35" i="69" s="1"/>
  <c r="Q28" i="51"/>
  <c r="Q35" i="69" s="1"/>
  <c r="S28" i="51"/>
  <c r="S35" i="69" s="1"/>
  <c r="T28" i="51"/>
  <c r="T35" i="69" s="1"/>
  <c r="W28" i="51"/>
  <c r="W35" i="69" s="1"/>
  <c r="Y28" i="51"/>
  <c r="Y35" i="69" s="1"/>
  <c r="AA28" i="51"/>
  <c r="AA35" i="69" s="1"/>
  <c r="AB28" i="51"/>
  <c r="AB35" i="69" s="1"/>
  <c r="AE28" i="51"/>
  <c r="AE35" i="69" s="1"/>
  <c r="AG28" i="51"/>
  <c r="AG35" i="69" s="1"/>
  <c r="AI28" i="51"/>
  <c r="AI35" i="69" s="1"/>
  <c r="AJ28" i="51"/>
  <c r="AJ35" i="69" s="1"/>
  <c r="G29" i="51"/>
  <c r="G36" i="69" s="1"/>
  <c r="I29" i="51"/>
  <c r="I36" i="69" s="1"/>
  <c r="K29" i="51"/>
  <c r="K36" i="69" s="1"/>
  <c r="L29" i="51"/>
  <c r="O29"/>
  <c r="O36" i="69" s="1"/>
  <c r="Q29" i="51"/>
  <c r="Q36" i="69" s="1"/>
  <c r="S29" i="51"/>
  <c r="S36" i="69" s="1"/>
  <c r="T29" i="51"/>
  <c r="T36" i="69" s="1"/>
  <c r="W29" i="51"/>
  <c r="W36" i="69" s="1"/>
  <c r="Y29" i="51"/>
  <c r="Y36" i="69" s="1"/>
  <c r="AA29" i="51"/>
  <c r="AA36" i="69" s="1"/>
  <c r="AB29" i="51"/>
  <c r="AB36" i="69" s="1"/>
  <c r="AE29" i="51"/>
  <c r="AE36" i="69" s="1"/>
  <c r="AG29" i="51"/>
  <c r="AG36" i="69" s="1"/>
  <c r="AI29" i="51"/>
  <c r="AI36" i="69" s="1"/>
  <c r="AJ29" i="51"/>
  <c r="AJ36" i="69" s="1"/>
  <c r="G30" i="51"/>
  <c r="G38" i="69" s="1"/>
  <c r="G39" s="1"/>
  <c r="I30" i="51"/>
  <c r="I38" i="69" s="1"/>
  <c r="I39" s="1"/>
  <c r="K30" i="51"/>
  <c r="K38" i="69" s="1"/>
  <c r="K39" s="1"/>
  <c r="L30" i="51"/>
  <c r="O30"/>
  <c r="O38" i="69" s="1"/>
  <c r="O39" s="1"/>
  <c r="Q30" i="51"/>
  <c r="Q38" i="69" s="1"/>
  <c r="Q39" s="1"/>
  <c r="S30" i="51"/>
  <c r="S38" i="69" s="1"/>
  <c r="S39" s="1"/>
  <c r="T30" i="51"/>
  <c r="T38" i="69" s="1"/>
  <c r="T39" s="1"/>
  <c r="W30" i="51"/>
  <c r="W38" i="69" s="1"/>
  <c r="W39" s="1"/>
  <c r="Y30" i="51"/>
  <c r="Y38" i="69" s="1"/>
  <c r="Y39" s="1"/>
  <c r="AA30" i="51"/>
  <c r="AA38" i="69" s="1"/>
  <c r="AA39" s="1"/>
  <c r="AB30" i="51"/>
  <c r="AB38" i="69" s="1"/>
  <c r="AB39" s="1"/>
  <c r="AE30" i="51"/>
  <c r="AE38" i="69" s="1"/>
  <c r="AE39" s="1"/>
  <c r="AG30" i="51"/>
  <c r="AG38" i="69" s="1"/>
  <c r="AG39" s="1"/>
  <c r="AI30" i="51"/>
  <c r="AI38" i="69" s="1"/>
  <c r="AI39" s="1"/>
  <c r="AJ30" i="51"/>
  <c r="AJ38" i="69" s="1"/>
  <c r="AJ39" s="1"/>
  <c r="G31" i="51"/>
  <c r="G40" i="69" s="1"/>
  <c r="I31" i="51"/>
  <c r="I40" i="69" s="1"/>
  <c r="K31" i="51"/>
  <c r="K40" i="69" s="1"/>
  <c r="L31" i="51"/>
  <c r="O31"/>
  <c r="O40" i="69" s="1"/>
  <c r="Q31" i="51"/>
  <c r="Q40" i="69" s="1"/>
  <c r="S31" i="51"/>
  <c r="S40" i="69" s="1"/>
  <c r="T31" i="51"/>
  <c r="T40" i="69" s="1"/>
  <c r="W31" i="51"/>
  <c r="W40" i="69" s="1"/>
  <c r="Y31" i="51"/>
  <c r="Y40" i="69" s="1"/>
  <c r="AA31" i="51"/>
  <c r="AA40" i="69" s="1"/>
  <c r="AB31" i="51"/>
  <c r="AB40" i="69" s="1"/>
  <c r="AE31" i="51"/>
  <c r="AE40" i="69" s="1"/>
  <c r="AG31" i="51"/>
  <c r="AG40" i="69" s="1"/>
  <c r="AI31" i="51"/>
  <c r="AI40" i="69" s="1"/>
  <c r="AJ31" i="51"/>
  <c r="AJ40" i="69" s="1"/>
  <c r="G32" i="51"/>
  <c r="G41" i="69" s="1"/>
  <c r="I32" i="51"/>
  <c r="I41" i="69" s="1"/>
  <c r="K32" i="51"/>
  <c r="K41" i="69" s="1"/>
  <c r="L32" i="51"/>
  <c r="O32"/>
  <c r="O41" i="69" s="1"/>
  <c r="Q32" i="51"/>
  <c r="Q41" i="69" s="1"/>
  <c r="S32" i="51"/>
  <c r="S41" i="69" s="1"/>
  <c r="T32" i="51"/>
  <c r="T41" i="69" s="1"/>
  <c r="U32" i="51"/>
  <c r="U41" i="69" s="1"/>
  <c r="W32" i="51"/>
  <c r="W41" i="69" s="1"/>
  <c r="Y32" i="51"/>
  <c r="Y41" i="69" s="1"/>
  <c r="AA32" i="51"/>
  <c r="AA41" i="69" s="1"/>
  <c r="AB32" i="51"/>
  <c r="AB41" i="69" s="1"/>
  <c r="AE32" i="51"/>
  <c r="AE41" i="69" s="1"/>
  <c r="AG32" i="51"/>
  <c r="AG41" i="69" s="1"/>
  <c r="AI32" i="51"/>
  <c r="AI41" i="69" s="1"/>
  <c r="AJ32" i="51"/>
  <c r="AJ41" i="69" s="1"/>
  <c r="G33" i="51"/>
  <c r="G42" i="69" s="1"/>
  <c r="I33" i="51"/>
  <c r="I42" i="69" s="1"/>
  <c r="K33" i="51"/>
  <c r="K42" i="69" s="1"/>
  <c r="L33" i="51"/>
  <c r="O33"/>
  <c r="O42" i="69" s="1"/>
  <c r="Q33" i="51"/>
  <c r="Q42" i="69" s="1"/>
  <c r="S33" i="51"/>
  <c r="S42" i="69" s="1"/>
  <c r="T33" i="51"/>
  <c r="T42" i="69" s="1"/>
  <c r="W33" i="51"/>
  <c r="W42" i="69" s="1"/>
  <c r="Y33" i="51"/>
  <c r="Y42" i="69" s="1"/>
  <c r="AA33" i="51"/>
  <c r="AA42" i="69" s="1"/>
  <c r="AB33" i="51"/>
  <c r="AB42" i="69" s="1"/>
  <c r="AE33" i="51"/>
  <c r="AE42" i="69" s="1"/>
  <c r="AG33" i="51"/>
  <c r="AG42" i="69" s="1"/>
  <c r="AI33" i="51"/>
  <c r="AI42" i="69" s="1"/>
  <c r="AJ33" i="51"/>
  <c r="AJ42" i="69" s="1"/>
  <c r="G34" i="51"/>
  <c r="G43" i="69" s="1"/>
  <c r="I34" i="51"/>
  <c r="I43" i="69" s="1"/>
  <c r="K34" i="51"/>
  <c r="K43" i="69" s="1"/>
  <c r="L34" i="51"/>
  <c r="O34"/>
  <c r="O43" i="69" s="1"/>
  <c r="Q34" i="51"/>
  <c r="Q43" i="69" s="1"/>
  <c r="S34" i="51"/>
  <c r="S43" i="69" s="1"/>
  <c r="T34" i="51"/>
  <c r="T43" i="69" s="1"/>
  <c r="W34" i="51"/>
  <c r="W43" i="69" s="1"/>
  <c r="Y34" i="51"/>
  <c r="Y43" i="69" s="1"/>
  <c r="AA34" i="51"/>
  <c r="AA43" i="69" s="1"/>
  <c r="AB34" i="51"/>
  <c r="AB43" i="69" s="1"/>
  <c r="AE34" i="51"/>
  <c r="AE43" i="69" s="1"/>
  <c r="AG34" i="51"/>
  <c r="AG43" i="69" s="1"/>
  <c r="AI34" i="51"/>
  <c r="AI43" i="69" s="1"/>
  <c r="AJ34" i="51"/>
  <c r="AJ43" i="69" s="1"/>
  <c r="G35" i="51"/>
  <c r="G44" i="69" s="1"/>
  <c r="I35" i="51"/>
  <c r="I44" i="69" s="1"/>
  <c r="K35" i="51"/>
  <c r="K44" i="69" s="1"/>
  <c r="L35" i="51"/>
  <c r="O35"/>
  <c r="O44" i="69" s="1"/>
  <c r="Q35" i="51"/>
  <c r="Q44" i="69" s="1"/>
  <c r="S35" i="51"/>
  <c r="S44" i="69" s="1"/>
  <c r="T35" i="51"/>
  <c r="T44" i="69" s="1"/>
  <c r="W35" i="51"/>
  <c r="W44" i="69" s="1"/>
  <c r="Y35" i="51"/>
  <c r="Y44" i="69" s="1"/>
  <c r="AA35" i="51"/>
  <c r="AA44" i="69" s="1"/>
  <c r="AB35" i="51"/>
  <c r="AB44" i="69" s="1"/>
  <c r="AE35" i="51"/>
  <c r="AE44" i="69" s="1"/>
  <c r="AG35" i="51"/>
  <c r="AG44" i="69" s="1"/>
  <c r="AI35" i="51"/>
  <c r="AI44" i="69" s="1"/>
  <c r="AJ35" i="51"/>
  <c r="AJ44" i="69" s="1"/>
  <c r="G36" i="51"/>
  <c r="G46" i="69" s="1"/>
  <c r="I36" i="51"/>
  <c r="I46" i="69" s="1"/>
  <c r="K36" i="51"/>
  <c r="K46" i="69" s="1"/>
  <c r="L36" i="51"/>
  <c r="O36"/>
  <c r="O46" i="69" s="1"/>
  <c r="Q36" i="51"/>
  <c r="Q46" i="69" s="1"/>
  <c r="S36" i="51"/>
  <c r="S46" i="69" s="1"/>
  <c r="T36" i="51"/>
  <c r="T46" i="69" s="1"/>
  <c r="W36" i="51"/>
  <c r="W46" i="69" s="1"/>
  <c r="Y36" i="51"/>
  <c r="Y46" i="69" s="1"/>
  <c r="AA36" i="51"/>
  <c r="AA46" i="69" s="1"/>
  <c r="AB36" i="51"/>
  <c r="AB46" i="69" s="1"/>
  <c r="AE36" i="51"/>
  <c r="AE46" i="69" s="1"/>
  <c r="AG36" i="51"/>
  <c r="AG46" i="69" s="1"/>
  <c r="AI36" i="51"/>
  <c r="AI46" i="69" s="1"/>
  <c r="AJ36" i="51"/>
  <c r="AJ46" i="69" s="1"/>
  <c r="G37" i="51"/>
  <c r="G47" i="69" s="1"/>
  <c r="I37" i="51"/>
  <c r="I47" i="69" s="1"/>
  <c r="K37" i="51"/>
  <c r="K47" i="69" s="1"/>
  <c r="L37" i="51"/>
  <c r="O37"/>
  <c r="O47" i="69" s="1"/>
  <c r="Q37" i="51"/>
  <c r="Q47" i="69" s="1"/>
  <c r="S37" i="51"/>
  <c r="S47" i="69" s="1"/>
  <c r="T37" i="51"/>
  <c r="T47" i="69" s="1"/>
  <c r="W37" i="51"/>
  <c r="W47" i="69" s="1"/>
  <c r="Y37" i="51"/>
  <c r="Y47" i="69" s="1"/>
  <c r="AA37" i="51"/>
  <c r="AA47" i="69" s="1"/>
  <c r="AB37" i="51"/>
  <c r="AB47" i="69" s="1"/>
  <c r="AE37" i="51"/>
  <c r="AE47" i="69" s="1"/>
  <c r="AG37" i="51"/>
  <c r="AG47" i="69" s="1"/>
  <c r="AI37" i="51"/>
  <c r="AI47" i="69" s="1"/>
  <c r="AJ37" i="51"/>
  <c r="AJ47" i="69" s="1"/>
  <c r="G38" i="51"/>
  <c r="G49" i="69" s="1"/>
  <c r="I38" i="51"/>
  <c r="I49" i="69" s="1"/>
  <c r="K38" i="51"/>
  <c r="K49" i="69" s="1"/>
  <c r="L38" i="51"/>
  <c r="O38"/>
  <c r="O49" i="69" s="1"/>
  <c r="Q38" i="51"/>
  <c r="Q49" i="69" s="1"/>
  <c r="S38" i="51"/>
  <c r="S49" i="69" s="1"/>
  <c r="T38" i="51"/>
  <c r="T49" i="69" s="1"/>
  <c r="W38" i="51"/>
  <c r="W49" i="69" s="1"/>
  <c r="Y38" i="51"/>
  <c r="Y49" i="69" s="1"/>
  <c r="AA38" i="51"/>
  <c r="AA49" i="69" s="1"/>
  <c r="AB38" i="51"/>
  <c r="AB49" i="69" s="1"/>
  <c r="AE38" i="51"/>
  <c r="AE49" i="69" s="1"/>
  <c r="AG38" i="51"/>
  <c r="AG49" i="69" s="1"/>
  <c r="AI38" i="51"/>
  <c r="AI49" i="69" s="1"/>
  <c r="AJ38" i="51"/>
  <c r="AJ49" i="69" s="1"/>
  <c r="G39" i="51"/>
  <c r="G50" i="69" s="1"/>
  <c r="I39" i="51"/>
  <c r="I50" i="69" s="1"/>
  <c r="K39" i="51"/>
  <c r="K50" i="69" s="1"/>
  <c r="L39" i="51"/>
  <c r="O39"/>
  <c r="O50" i="69" s="1"/>
  <c r="Q39" i="51"/>
  <c r="Q50" i="69" s="1"/>
  <c r="S39" i="51"/>
  <c r="S50" i="69" s="1"/>
  <c r="T39" i="51"/>
  <c r="T50" i="69" s="1"/>
  <c r="W39" i="51"/>
  <c r="W50" i="69" s="1"/>
  <c r="Y39" i="51"/>
  <c r="Y50" i="69" s="1"/>
  <c r="AA39" i="51"/>
  <c r="AA50" i="69" s="1"/>
  <c r="AB39" i="51"/>
  <c r="AB50" i="69" s="1"/>
  <c r="AE39" i="51"/>
  <c r="AE50" i="69" s="1"/>
  <c r="AG39" i="51"/>
  <c r="AG50" i="69" s="1"/>
  <c r="AI39" i="51"/>
  <c r="AI50" i="69" s="1"/>
  <c r="AJ39" i="51"/>
  <c r="AJ50" i="69" s="1"/>
  <c r="G40" i="51"/>
  <c r="G51" i="69" s="1"/>
  <c r="I40" i="51"/>
  <c r="I51" i="69" s="1"/>
  <c r="K40" i="51"/>
  <c r="K51" i="69" s="1"/>
  <c r="L40" i="51"/>
  <c r="O40"/>
  <c r="O51" i="69" s="1"/>
  <c r="Q40" i="51"/>
  <c r="Q51" i="69" s="1"/>
  <c r="S40" i="51"/>
  <c r="S51" i="69" s="1"/>
  <c r="T40" i="51"/>
  <c r="T51" i="69" s="1"/>
  <c r="W40" i="51"/>
  <c r="W51" i="69" s="1"/>
  <c r="Y40" i="51"/>
  <c r="Y51" i="69" s="1"/>
  <c r="AA40" i="51"/>
  <c r="AA51" i="69" s="1"/>
  <c r="AB40" i="51"/>
  <c r="AB51" i="69" s="1"/>
  <c r="AE40" i="51"/>
  <c r="AE51" i="69" s="1"/>
  <c r="AG40" i="51"/>
  <c r="AG51" i="69" s="1"/>
  <c r="AI40" i="51"/>
  <c r="AI51" i="69" s="1"/>
  <c r="AJ40" i="51"/>
  <c r="AJ51" i="69" s="1"/>
  <c r="G41" i="51"/>
  <c r="G53" i="69" s="1"/>
  <c r="I41" i="51"/>
  <c r="I53" i="69" s="1"/>
  <c r="K41" i="51"/>
  <c r="K53" i="69" s="1"/>
  <c r="L41" i="51"/>
  <c r="O41"/>
  <c r="O53" i="69" s="1"/>
  <c r="Q41" i="51"/>
  <c r="Q53" i="69" s="1"/>
  <c r="S41" i="51"/>
  <c r="S53" i="69" s="1"/>
  <c r="T41" i="51"/>
  <c r="T53" i="69" s="1"/>
  <c r="W41" i="51"/>
  <c r="W53" i="69" s="1"/>
  <c r="Y41" i="51"/>
  <c r="Y53" i="69" s="1"/>
  <c r="AA41" i="51"/>
  <c r="AA53" i="69" s="1"/>
  <c r="AB41" i="51"/>
  <c r="AB53" i="69" s="1"/>
  <c r="AE41" i="51"/>
  <c r="AE53" i="69" s="1"/>
  <c r="AG41" i="51"/>
  <c r="AG53" i="69" s="1"/>
  <c r="AI41" i="51"/>
  <c r="AI53" i="69" s="1"/>
  <c r="AJ41" i="51"/>
  <c r="AJ53" i="69" s="1"/>
  <c r="G42" i="51"/>
  <c r="G54" i="69" s="1"/>
  <c r="I42" i="51"/>
  <c r="I54" i="69" s="1"/>
  <c r="K42" i="51"/>
  <c r="K54" i="69" s="1"/>
  <c r="L42" i="51"/>
  <c r="O42"/>
  <c r="O54" i="69" s="1"/>
  <c r="Q42" i="51"/>
  <c r="Q54" i="69" s="1"/>
  <c r="S42" i="51"/>
  <c r="S54" i="69" s="1"/>
  <c r="T42" i="51"/>
  <c r="T54" i="69" s="1"/>
  <c r="W42" i="51"/>
  <c r="W54" i="69" s="1"/>
  <c r="Y42" i="51"/>
  <c r="Y54" i="69" s="1"/>
  <c r="AA42" i="51"/>
  <c r="AA54" i="69" s="1"/>
  <c r="AB42" i="51"/>
  <c r="AB54" i="69" s="1"/>
  <c r="AE42" i="51"/>
  <c r="AE54" i="69" s="1"/>
  <c r="AG42" i="51"/>
  <c r="AG54" i="69" s="1"/>
  <c r="AI42" i="51"/>
  <c r="AI54" i="69" s="1"/>
  <c r="AJ42" i="51"/>
  <c r="AJ54" i="69" s="1"/>
  <c r="G43" i="51"/>
  <c r="G56" i="69" s="1"/>
  <c r="I43" i="51"/>
  <c r="I56" i="69" s="1"/>
  <c r="K43" i="51"/>
  <c r="K56" i="69" s="1"/>
  <c r="L43" i="51"/>
  <c r="O43"/>
  <c r="O56" i="69" s="1"/>
  <c r="Q43" i="51"/>
  <c r="Q56" i="69" s="1"/>
  <c r="S43" i="51"/>
  <c r="S56" i="69" s="1"/>
  <c r="T43" i="51"/>
  <c r="T56" i="69" s="1"/>
  <c r="W43" i="51"/>
  <c r="W56" i="69" s="1"/>
  <c r="Y43" i="51"/>
  <c r="Y56" i="69" s="1"/>
  <c r="AA43" i="51"/>
  <c r="AA56" i="69" s="1"/>
  <c r="AB43" i="51"/>
  <c r="AB56" i="69" s="1"/>
  <c r="AE43" i="51"/>
  <c r="AE56" i="69" s="1"/>
  <c r="AG43" i="51"/>
  <c r="AG56" i="69" s="1"/>
  <c r="AI43" i="51"/>
  <c r="AI56" i="69" s="1"/>
  <c r="AJ43" i="51"/>
  <c r="AJ56" i="69" s="1"/>
  <c r="G44" i="51"/>
  <c r="G57" i="69" s="1"/>
  <c r="I44" i="51"/>
  <c r="I57" i="69" s="1"/>
  <c r="K44" i="51"/>
  <c r="K57" i="69" s="1"/>
  <c r="L44" i="51"/>
  <c r="O44"/>
  <c r="O57" i="69" s="1"/>
  <c r="Q44" i="51"/>
  <c r="Q57" i="69" s="1"/>
  <c r="S44" i="51"/>
  <c r="S57" i="69" s="1"/>
  <c r="T44" i="51"/>
  <c r="T57" i="69" s="1"/>
  <c r="W44" i="51"/>
  <c r="W57" i="69" s="1"/>
  <c r="Y44" i="51"/>
  <c r="Y57" i="69" s="1"/>
  <c r="AA44" i="51"/>
  <c r="AA57" i="69" s="1"/>
  <c r="AB44" i="51"/>
  <c r="AB57" i="69" s="1"/>
  <c r="AE44" i="51"/>
  <c r="AE57" i="69" s="1"/>
  <c r="AG44" i="51"/>
  <c r="AG57" i="69" s="1"/>
  <c r="AI44" i="51"/>
  <c r="AI57" i="69" s="1"/>
  <c r="AJ44" i="51"/>
  <c r="AJ57" i="69" s="1"/>
  <c r="G45" i="51"/>
  <c r="G58" i="69" s="1"/>
  <c r="I45" i="51"/>
  <c r="I58" i="69" s="1"/>
  <c r="K45" i="51"/>
  <c r="K58" i="69" s="1"/>
  <c r="L45" i="51"/>
  <c r="O45"/>
  <c r="O58" i="69" s="1"/>
  <c r="Q45" i="51"/>
  <c r="Q58" i="69" s="1"/>
  <c r="S45" i="51"/>
  <c r="S58" i="69" s="1"/>
  <c r="T45" i="51"/>
  <c r="T58" i="69" s="1"/>
  <c r="W45" i="51"/>
  <c r="W58" i="69" s="1"/>
  <c r="Y45" i="51"/>
  <c r="Y58" i="69" s="1"/>
  <c r="AA45" i="51"/>
  <c r="AA58" i="69" s="1"/>
  <c r="AB45" i="51"/>
  <c r="AB58" i="69" s="1"/>
  <c r="AE45" i="51"/>
  <c r="AG45"/>
  <c r="AG58" i="69" s="1"/>
  <c r="AI45" i="51"/>
  <c r="AI58" i="69" s="1"/>
  <c r="AJ45" i="51"/>
  <c r="AJ58" i="69" s="1"/>
  <c r="G46" i="51"/>
  <c r="G60" i="69" s="1"/>
  <c r="I46" i="51"/>
  <c r="I60" i="69" s="1"/>
  <c r="K46" i="51"/>
  <c r="K60" i="69" s="1"/>
  <c r="L46" i="51"/>
  <c r="O46"/>
  <c r="O60" i="69" s="1"/>
  <c r="Q46" i="51"/>
  <c r="Q60" i="69" s="1"/>
  <c r="S46" i="51"/>
  <c r="S60" i="69" s="1"/>
  <c r="T46" i="51"/>
  <c r="T60" i="69" s="1"/>
  <c r="W46" i="51"/>
  <c r="W60" i="69" s="1"/>
  <c r="Y46" i="51"/>
  <c r="Y60" i="69" s="1"/>
  <c r="AA46" i="51"/>
  <c r="AA60" i="69" s="1"/>
  <c r="AB46" i="51"/>
  <c r="AB60" i="69" s="1"/>
  <c r="AE46" i="51"/>
  <c r="AE60" i="69" s="1"/>
  <c r="AG46" i="51"/>
  <c r="AG60" i="69" s="1"/>
  <c r="AI46" i="51"/>
  <c r="AI60" i="69" s="1"/>
  <c r="AJ46" i="51"/>
  <c r="AJ60" i="69" s="1"/>
  <c r="G47" i="51"/>
  <c r="G61" i="69" s="1"/>
  <c r="I47" i="51"/>
  <c r="I61" i="69" s="1"/>
  <c r="K47" i="51"/>
  <c r="K61" i="69" s="1"/>
  <c r="L47" i="51"/>
  <c r="O47"/>
  <c r="O61" i="69" s="1"/>
  <c r="Q47" i="51"/>
  <c r="Q61" i="69" s="1"/>
  <c r="S47" i="51"/>
  <c r="S61" i="69" s="1"/>
  <c r="T47" i="51"/>
  <c r="T61" i="69" s="1"/>
  <c r="W47" i="51"/>
  <c r="W61" i="69" s="1"/>
  <c r="Y47" i="51"/>
  <c r="Y61" i="69" s="1"/>
  <c r="AA47" i="51"/>
  <c r="AA61" i="69" s="1"/>
  <c r="AB47" i="51"/>
  <c r="AB61" i="69" s="1"/>
  <c r="AE47" i="51"/>
  <c r="AE61" i="69" s="1"/>
  <c r="AG47" i="51"/>
  <c r="AG61" i="69" s="1"/>
  <c r="AI47" i="51"/>
  <c r="AI61" i="69" s="1"/>
  <c r="AJ47" i="51"/>
  <c r="AJ61" i="69" s="1"/>
  <c r="G48" i="51"/>
  <c r="G63" i="69" s="1"/>
  <c r="I48" i="51"/>
  <c r="I63" i="69" s="1"/>
  <c r="K48" i="51"/>
  <c r="K63" i="69" s="1"/>
  <c r="L48" i="51"/>
  <c r="O48"/>
  <c r="O63" i="69" s="1"/>
  <c r="Q48" i="51"/>
  <c r="Q63" i="69" s="1"/>
  <c r="S48" i="51"/>
  <c r="S63" i="69" s="1"/>
  <c r="T48" i="51"/>
  <c r="T63" i="69" s="1"/>
  <c r="W48" i="51"/>
  <c r="W63" i="69" s="1"/>
  <c r="Y48" i="51"/>
  <c r="Y63" i="69" s="1"/>
  <c r="AA48" i="51"/>
  <c r="AA63" i="69" s="1"/>
  <c r="AB48" i="51"/>
  <c r="AB63" i="69" s="1"/>
  <c r="AE48" i="51"/>
  <c r="AE63" i="69" s="1"/>
  <c r="AG48" i="51"/>
  <c r="AG63" i="69" s="1"/>
  <c r="AI48" i="51"/>
  <c r="AI63" i="69" s="1"/>
  <c r="AJ48" i="51"/>
  <c r="AJ63" i="69" s="1"/>
  <c r="G49" i="51"/>
  <c r="G64" i="69" s="1"/>
  <c r="I49" i="51"/>
  <c r="I64" i="69" s="1"/>
  <c r="K49" i="51"/>
  <c r="K64" i="69" s="1"/>
  <c r="L49" i="51"/>
  <c r="O49"/>
  <c r="O64" i="69" s="1"/>
  <c r="Q49" i="51"/>
  <c r="Q64" i="69" s="1"/>
  <c r="S49" i="51"/>
  <c r="S64" i="69" s="1"/>
  <c r="T49" i="51"/>
  <c r="T64" i="69" s="1"/>
  <c r="W49" i="51"/>
  <c r="W64" i="69" s="1"/>
  <c r="Y49" i="51"/>
  <c r="Y64" i="69" s="1"/>
  <c r="AA49" i="51"/>
  <c r="AA64" i="69" s="1"/>
  <c r="AB49" i="51"/>
  <c r="AB64" i="69" s="1"/>
  <c r="AE49" i="51"/>
  <c r="AG49"/>
  <c r="AG64" i="69" s="1"/>
  <c r="AI49" i="51"/>
  <c r="AI64" i="69" s="1"/>
  <c r="AJ49" i="51"/>
  <c r="AJ64" i="69" s="1"/>
  <c r="G50" i="51"/>
  <c r="G66" i="69" s="1"/>
  <c r="I50" i="51"/>
  <c r="I66" i="69" s="1"/>
  <c r="K50" i="51"/>
  <c r="K66" i="69" s="1"/>
  <c r="L50" i="51"/>
  <c r="O50"/>
  <c r="O66" i="69" s="1"/>
  <c r="Q50" i="51"/>
  <c r="Q66" i="69" s="1"/>
  <c r="S50" i="51"/>
  <c r="S66" i="69" s="1"/>
  <c r="T50" i="51"/>
  <c r="T66" i="69" s="1"/>
  <c r="W50" i="51"/>
  <c r="W66" i="69" s="1"/>
  <c r="Y50" i="51"/>
  <c r="Y66" i="69" s="1"/>
  <c r="AA50" i="51"/>
  <c r="AA66" i="69" s="1"/>
  <c r="AB50" i="51"/>
  <c r="AB66" i="69" s="1"/>
  <c r="AE50" i="51"/>
  <c r="AE66" i="69" s="1"/>
  <c r="AG50" i="51"/>
  <c r="AG66" i="69" s="1"/>
  <c r="AI50" i="51"/>
  <c r="AI66" i="69" s="1"/>
  <c r="AJ50" i="51"/>
  <c r="AJ66" i="69" s="1"/>
  <c r="G51" i="51"/>
  <c r="G67" i="69" s="1"/>
  <c r="I51" i="51"/>
  <c r="I67" i="69" s="1"/>
  <c r="K51" i="51"/>
  <c r="K67" i="69" s="1"/>
  <c r="L51" i="51"/>
  <c r="O51"/>
  <c r="O67" i="69" s="1"/>
  <c r="Q51" i="51"/>
  <c r="Q67" i="69" s="1"/>
  <c r="S51" i="51"/>
  <c r="S67" i="69" s="1"/>
  <c r="T51" i="51"/>
  <c r="T67" i="69" s="1"/>
  <c r="W51" i="51"/>
  <c r="W67" i="69" s="1"/>
  <c r="Y51" i="51"/>
  <c r="Y67" i="69" s="1"/>
  <c r="AA51" i="51"/>
  <c r="AA67" i="69" s="1"/>
  <c r="AB51" i="51"/>
  <c r="AB67" i="69" s="1"/>
  <c r="AE51" i="51"/>
  <c r="AE67" i="69" s="1"/>
  <c r="AG51" i="51"/>
  <c r="AG67" i="69" s="1"/>
  <c r="AI51" i="51"/>
  <c r="AI67" i="69" s="1"/>
  <c r="AJ51" i="51"/>
  <c r="AJ67" i="69" s="1"/>
  <c r="G52" i="51"/>
  <c r="G68" i="69" s="1"/>
  <c r="I52" i="51"/>
  <c r="I68" i="69" s="1"/>
  <c r="K52" i="51"/>
  <c r="K68" i="69" s="1"/>
  <c r="L52" i="51"/>
  <c r="O52"/>
  <c r="O68" i="69" s="1"/>
  <c r="Q52" i="51"/>
  <c r="Q68" i="69" s="1"/>
  <c r="S52" i="51"/>
  <c r="S68" i="69" s="1"/>
  <c r="T52" i="51"/>
  <c r="T68" i="69" s="1"/>
  <c r="W52" i="51"/>
  <c r="W68" i="69" s="1"/>
  <c r="Y52" i="51"/>
  <c r="Y68" i="69" s="1"/>
  <c r="AA52" i="51"/>
  <c r="AA68" i="69" s="1"/>
  <c r="AB52" i="51"/>
  <c r="AB68" i="69" s="1"/>
  <c r="AE52" i="51"/>
  <c r="AE68" i="69" s="1"/>
  <c r="AG52" i="51"/>
  <c r="AG68" i="69" s="1"/>
  <c r="AI52" i="51"/>
  <c r="AI68" i="69" s="1"/>
  <c r="AJ52" i="51"/>
  <c r="AJ68" i="69" s="1"/>
  <c r="G53" i="51"/>
  <c r="G70" i="69" s="1"/>
  <c r="I53" i="51"/>
  <c r="I70" i="69" s="1"/>
  <c r="K53" i="51"/>
  <c r="K70" i="69" s="1"/>
  <c r="L53" i="51"/>
  <c r="O53"/>
  <c r="O70" i="69" s="1"/>
  <c r="Q53" i="51"/>
  <c r="Q70" i="69" s="1"/>
  <c r="S53" i="51"/>
  <c r="S70" i="69" s="1"/>
  <c r="T53" i="51"/>
  <c r="T70" i="69" s="1"/>
  <c r="W53" i="51"/>
  <c r="W70" i="69" s="1"/>
  <c r="Y53" i="51"/>
  <c r="Y70" i="69" s="1"/>
  <c r="AA53" i="51"/>
  <c r="AA70" i="69" s="1"/>
  <c r="AB53" i="51"/>
  <c r="AB70" i="69" s="1"/>
  <c r="AE53" i="51"/>
  <c r="AE70" i="69" s="1"/>
  <c r="AG53" i="51"/>
  <c r="AG70" i="69" s="1"/>
  <c r="AI53" i="51"/>
  <c r="AI70" i="69" s="1"/>
  <c r="AJ53" i="51"/>
  <c r="AJ70" i="69" s="1"/>
  <c r="G54" i="51"/>
  <c r="G71" i="69" s="1"/>
  <c r="I54" i="51"/>
  <c r="I71" i="69" s="1"/>
  <c r="K54" i="51"/>
  <c r="K71" i="69" s="1"/>
  <c r="L54" i="51"/>
  <c r="O54"/>
  <c r="O71" i="69" s="1"/>
  <c r="Q54" i="51"/>
  <c r="Q71" i="69" s="1"/>
  <c r="S54" i="51"/>
  <c r="S71" i="69" s="1"/>
  <c r="T54" i="51"/>
  <c r="T71" i="69" s="1"/>
  <c r="W54" i="51"/>
  <c r="W71" i="69" s="1"/>
  <c r="Y54" i="51"/>
  <c r="Y71" i="69" s="1"/>
  <c r="AA54" i="51"/>
  <c r="AA71" i="69" s="1"/>
  <c r="AB54" i="51"/>
  <c r="AB71" i="69" s="1"/>
  <c r="AE54" i="51"/>
  <c r="AE71" i="69" s="1"/>
  <c r="AG54" i="51"/>
  <c r="AG71" i="69" s="1"/>
  <c r="AI54" i="51"/>
  <c r="AI71" i="69" s="1"/>
  <c r="AJ54" i="51"/>
  <c r="AJ71" i="69" s="1"/>
  <c r="G55" i="51"/>
  <c r="G73" i="69" s="1"/>
  <c r="I55" i="51"/>
  <c r="I73" i="69" s="1"/>
  <c r="K55" i="51"/>
  <c r="K73" i="69" s="1"/>
  <c r="L55" i="51"/>
  <c r="O55"/>
  <c r="O73" i="69" s="1"/>
  <c r="Q55" i="51"/>
  <c r="Q73" i="69" s="1"/>
  <c r="S55" i="51"/>
  <c r="S73" i="69" s="1"/>
  <c r="T55" i="51"/>
  <c r="T73" i="69" s="1"/>
  <c r="W55" i="51"/>
  <c r="W73" i="69" s="1"/>
  <c r="Y55" i="51"/>
  <c r="Y73" i="69" s="1"/>
  <c r="AA55" i="51"/>
  <c r="AA73" i="69" s="1"/>
  <c r="AB55" i="51"/>
  <c r="AB73" i="69" s="1"/>
  <c r="AE55" i="51"/>
  <c r="AE73" i="69" s="1"/>
  <c r="AG55" i="51"/>
  <c r="AG73" i="69" s="1"/>
  <c r="AI55" i="51"/>
  <c r="AI73" i="69" s="1"/>
  <c r="AJ55" i="51"/>
  <c r="AJ73" i="69" s="1"/>
  <c r="G56" i="51"/>
  <c r="G74" i="69" s="1"/>
  <c r="I56" i="51"/>
  <c r="I74" i="69" s="1"/>
  <c r="K56" i="51"/>
  <c r="K74" i="69" s="1"/>
  <c r="L56" i="51"/>
  <c r="O56"/>
  <c r="O74" i="69" s="1"/>
  <c r="Q56" i="51"/>
  <c r="Q74" i="69" s="1"/>
  <c r="S56" i="51"/>
  <c r="S74" i="69" s="1"/>
  <c r="T56" i="51"/>
  <c r="T74" i="69" s="1"/>
  <c r="W56" i="51"/>
  <c r="W74" i="69" s="1"/>
  <c r="Y56" i="51"/>
  <c r="Y74" i="69" s="1"/>
  <c r="AA56" i="51"/>
  <c r="AA74" i="69" s="1"/>
  <c r="AB56" i="51"/>
  <c r="AB74" i="69" s="1"/>
  <c r="AE56" i="51"/>
  <c r="AE74" i="69" s="1"/>
  <c r="AG56" i="51"/>
  <c r="AG74" i="69" s="1"/>
  <c r="AI56" i="51"/>
  <c r="AI74" i="69" s="1"/>
  <c r="AJ56" i="51"/>
  <c r="AJ74" i="69" s="1"/>
  <c r="G57" i="51"/>
  <c r="G76" i="69" s="1"/>
  <c r="I57" i="51"/>
  <c r="I76" i="69" s="1"/>
  <c r="K57" i="51"/>
  <c r="K76" i="69" s="1"/>
  <c r="L57" i="51"/>
  <c r="O57"/>
  <c r="O76" i="69" s="1"/>
  <c r="Q57" i="51"/>
  <c r="Q76" i="69" s="1"/>
  <c r="S57" i="51"/>
  <c r="S76" i="69" s="1"/>
  <c r="T57" i="51"/>
  <c r="T76" i="69" s="1"/>
  <c r="W57" i="51"/>
  <c r="W76" i="69" s="1"/>
  <c r="Y57" i="51"/>
  <c r="Y76" i="69" s="1"/>
  <c r="AA57" i="51"/>
  <c r="AA76" i="69" s="1"/>
  <c r="AB57" i="51"/>
  <c r="AB76" i="69" s="1"/>
  <c r="AE57" i="51"/>
  <c r="AE76" i="69" s="1"/>
  <c r="AG57" i="51"/>
  <c r="AI57"/>
  <c r="AI76" i="69" s="1"/>
  <c r="AJ57" i="51"/>
  <c r="AJ76" i="69" s="1"/>
  <c r="G58" i="51"/>
  <c r="G77" i="69" s="1"/>
  <c r="I58" i="51"/>
  <c r="I77" i="69" s="1"/>
  <c r="K58" i="51"/>
  <c r="K77" i="69" s="1"/>
  <c r="L58" i="51"/>
  <c r="O58"/>
  <c r="O77" i="69" s="1"/>
  <c r="Q58" i="51"/>
  <c r="Q77" i="69" s="1"/>
  <c r="S58" i="51"/>
  <c r="S77" i="69" s="1"/>
  <c r="T58" i="51"/>
  <c r="T77" i="69" s="1"/>
  <c r="W58" i="51"/>
  <c r="W77" i="69" s="1"/>
  <c r="Y58" i="51"/>
  <c r="Y77" i="69" s="1"/>
  <c r="AA58" i="51"/>
  <c r="AA77" i="69" s="1"/>
  <c r="AB58" i="51"/>
  <c r="AB77" i="69" s="1"/>
  <c r="AE58" i="51"/>
  <c r="AE77" i="69" s="1"/>
  <c r="AG58" i="51"/>
  <c r="AG77" i="69" s="1"/>
  <c r="AI58" i="51"/>
  <c r="AI77" i="69" s="1"/>
  <c r="AJ58" i="51"/>
  <c r="AJ77" i="69" s="1"/>
  <c r="G59" i="51"/>
  <c r="G79" i="69" s="1"/>
  <c r="I59" i="51"/>
  <c r="I79" i="69" s="1"/>
  <c r="K59" i="51"/>
  <c r="K79" i="69" s="1"/>
  <c r="L59" i="51"/>
  <c r="O59"/>
  <c r="O79" i="69" s="1"/>
  <c r="Q59" i="51"/>
  <c r="Q79" i="69" s="1"/>
  <c r="S59" i="51"/>
  <c r="S79" i="69" s="1"/>
  <c r="T59" i="51"/>
  <c r="T79" i="69" s="1"/>
  <c r="W59" i="51"/>
  <c r="W79" i="69" s="1"/>
  <c r="Y59" i="51"/>
  <c r="Y79" i="69" s="1"/>
  <c r="AA59" i="51"/>
  <c r="AA79" i="69" s="1"/>
  <c r="AB59" i="51"/>
  <c r="AB79" i="69" s="1"/>
  <c r="AE59" i="51"/>
  <c r="AE79" i="69" s="1"/>
  <c r="AG59" i="51"/>
  <c r="AG79" i="69" s="1"/>
  <c r="AI59" i="51"/>
  <c r="AI79" i="69" s="1"/>
  <c r="AJ59" i="51"/>
  <c r="AJ79" i="69" s="1"/>
  <c r="G60" i="51"/>
  <c r="G80" i="69" s="1"/>
  <c r="I60" i="51"/>
  <c r="I80" i="69" s="1"/>
  <c r="K60" i="51"/>
  <c r="K80" i="69" s="1"/>
  <c r="L60" i="51"/>
  <c r="O60"/>
  <c r="O80" i="69" s="1"/>
  <c r="Q60" i="51"/>
  <c r="Q80" i="69" s="1"/>
  <c r="S60" i="51"/>
  <c r="S80" i="69" s="1"/>
  <c r="T60" i="51"/>
  <c r="T80" i="69" s="1"/>
  <c r="W60" i="51"/>
  <c r="W80" i="69" s="1"/>
  <c r="Y60" i="51"/>
  <c r="Y80" i="69" s="1"/>
  <c r="AA60" i="51"/>
  <c r="AA80" i="69" s="1"/>
  <c r="AB60" i="51"/>
  <c r="AB80" i="69" s="1"/>
  <c r="AE60" i="51"/>
  <c r="AE80" i="69" s="1"/>
  <c r="AG60" i="51"/>
  <c r="AG80" i="69" s="1"/>
  <c r="AI60" i="51"/>
  <c r="AI80" i="69" s="1"/>
  <c r="AJ60" i="51"/>
  <c r="AJ80" i="69" s="1"/>
  <c r="G61" i="51"/>
  <c r="G82" i="69" s="1"/>
  <c r="I61" i="51"/>
  <c r="I82" i="69" s="1"/>
  <c r="K61" i="51"/>
  <c r="K82" i="69" s="1"/>
  <c r="L61" i="51"/>
  <c r="O61"/>
  <c r="O82" i="69" s="1"/>
  <c r="Q61" i="51"/>
  <c r="Q82" i="69" s="1"/>
  <c r="S61" i="51"/>
  <c r="S82" i="69" s="1"/>
  <c r="T61" i="51"/>
  <c r="T82" i="69" s="1"/>
  <c r="W61" i="51"/>
  <c r="W82" i="69" s="1"/>
  <c r="Y61" i="51"/>
  <c r="Y82" i="69" s="1"/>
  <c r="AA61" i="51"/>
  <c r="AA82" i="69" s="1"/>
  <c r="AB61" i="51"/>
  <c r="AB82" i="69" s="1"/>
  <c r="AE61" i="51"/>
  <c r="AG61"/>
  <c r="AG82" i="69" s="1"/>
  <c r="AI61" i="51"/>
  <c r="AI82" i="69" s="1"/>
  <c r="AJ61" i="51"/>
  <c r="AJ82" i="69" s="1"/>
  <c r="G62" i="51"/>
  <c r="G83" i="69" s="1"/>
  <c r="I62" i="51"/>
  <c r="I83" i="69" s="1"/>
  <c r="K62" i="51"/>
  <c r="K83" i="69" s="1"/>
  <c r="L62" i="51"/>
  <c r="O62"/>
  <c r="O83" i="69" s="1"/>
  <c r="Q62" i="51"/>
  <c r="Q83" i="69" s="1"/>
  <c r="S62" i="51"/>
  <c r="S83" i="69" s="1"/>
  <c r="T62" i="51"/>
  <c r="T83" i="69" s="1"/>
  <c r="W62" i="51"/>
  <c r="W83" i="69" s="1"/>
  <c r="Y62" i="51"/>
  <c r="Y83" i="69" s="1"/>
  <c r="AA62" i="51"/>
  <c r="AA83" i="69" s="1"/>
  <c r="AB62" i="51"/>
  <c r="AB83" i="69" s="1"/>
  <c r="AE62" i="51"/>
  <c r="AE83" i="69" s="1"/>
  <c r="AG62" i="51"/>
  <c r="AG83" i="69" s="1"/>
  <c r="AI62" i="51"/>
  <c r="AI83" i="69" s="1"/>
  <c r="AJ62" i="51"/>
  <c r="AJ83" i="69" s="1"/>
  <c r="G63" i="51"/>
  <c r="G85" i="69" s="1"/>
  <c r="I63" i="51"/>
  <c r="I85" i="69" s="1"/>
  <c r="K63" i="51"/>
  <c r="K85" i="69" s="1"/>
  <c r="L63" i="51"/>
  <c r="O63"/>
  <c r="O85" i="69" s="1"/>
  <c r="Q63" i="51"/>
  <c r="Q85" i="69" s="1"/>
  <c r="S63" i="51"/>
  <c r="S85" i="69" s="1"/>
  <c r="T63" i="51"/>
  <c r="T85" i="69" s="1"/>
  <c r="W63" i="51"/>
  <c r="W85" i="69" s="1"/>
  <c r="Y63" i="51"/>
  <c r="Y85" i="69" s="1"/>
  <c r="AA63" i="51"/>
  <c r="AA85" i="69" s="1"/>
  <c r="AB63" i="51"/>
  <c r="AB85" i="69" s="1"/>
  <c r="AE63" i="51"/>
  <c r="AE85" i="69" s="1"/>
  <c r="AG63" i="51"/>
  <c r="AG85" i="69" s="1"/>
  <c r="AI63" i="51"/>
  <c r="AI85" i="69" s="1"/>
  <c r="AJ63" i="51"/>
  <c r="AJ85" i="69" s="1"/>
  <c r="G64" i="51"/>
  <c r="G86" i="69" s="1"/>
  <c r="I64" i="51"/>
  <c r="I86" i="69" s="1"/>
  <c r="K64" i="51"/>
  <c r="K86" i="69" s="1"/>
  <c r="L64" i="51"/>
  <c r="O64"/>
  <c r="O86" i="69" s="1"/>
  <c r="Q64" i="51"/>
  <c r="Q86" i="69" s="1"/>
  <c r="S64" i="51"/>
  <c r="S86" i="69" s="1"/>
  <c r="T64" i="51"/>
  <c r="T86" i="69" s="1"/>
  <c r="W64" i="51"/>
  <c r="W86" i="69" s="1"/>
  <c r="Y64" i="51"/>
  <c r="Y86" i="69" s="1"/>
  <c r="AA64" i="51"/>
  <c r="AA86" i="69" s="1"/>
  <c r="AB64" i="51"/>
  <c r="AB86" i="69" s="1"/>
  <c r="AE64" i="51"/>
  <c r="AE86" i="69" s="1"/>
  <c r="AG64" i="51"/>
  <c r="AG86" i="69" s="1"/>
  <c r="AI64" i="51"/>
  <c r="AI86" i="69" s="1"/>
  <c r="AJ64" i="51"/>
  <c r="AJ86" i="69" s="1"/>
  <c r="G65" i="51"/>
  <c r="G87" i="69" s="1"/>
  <c r="I65" i="51"/>
  <c r="I87" i="69" s="1"/>
  <c r="K65" i="51"/>
  <c r="K87" i="69" s="1"/>
  <c r="L65" i="51"/>
  <c r="O65"/>
  <c r="O87" i="69" s="1"/>
  <c r="Q65" i="51"/>
  <c r="Q87" i="69" s="1"/>
  <c r="S65" i="51"/>
  <c r="S87" i="69" s="1"/>
  <c r="T65" i="51"/>
  <c r="T87" i="69" s="1"/>
  <c r="W65" i="51"/>
  <c r="W87" i="69" s="1"/>
  <c r="Y65" i="51"/>
  <c r="Y87" i="69" s="1"/>
  <c r="AA65" i="51"/>
  <c r="AA87" i="69" s="1"/>
  <c r="AB65" i="51"/>
  <c r="AB87" i="69" s="1"/>
  <c r="AE65" i="51"/>
  <c r="AE87" i="69" s="1"/>
  <c r="AG65" i="51"/>
  <c r="AG87" i="69" s="1"/>
  <c r="AI65" i="51"/>
  <c r="AI87" i="69" s="1"/>
  <c r="AJ65" i="51"/>
  <c r="AJ87" i="69" s="1"/>
  <c r="G66" i="51"/>
  <c r="G89" i="69" s="1"/>
  <c r="I66" i="51"/>
  <c r="I89" i="69" s="1"/>
  <c r="K66" i="51"/>
  <c r="K89" i="69" s="1"/>
  <c r="L66" i="51"/>
  <c r="O66"/>
  <c r="O89" i="69" s="1"/>
  <c r="Q66" i="51"/>
  <c r="Q89" i="69" s="1"/>
  <c r="S66" i="51"/>
  <c r="S89" i="69" s="1"/>
  <c r="T66" i="51"/>
  <c r="T89" i="69" s="1"/>
  <c r="W66" i="51"/>
  <c r="W89" i="69" s="1"/>
  <c r="Y66" i="51"/>
  <c r="Y89" i="69" s="1"/>
  <c r="AA66" i="51"/>
  <c r="AA89" i="69" s="1"/>
  <c r="AB66" i="51"/>
  <c r="AB89" i="69" s="1"/>
  <c r="AE66" i="51"/>
  <c r="AE89" i="69" s="1"/>
  <c r="AG66" i="51"/>
  <c r="AG89" i="69" s="1"/>
  <c r="AI66" i="51"/>
  <c r="AI89" i="69" s="1"/>
  <c r="AJ66" i="51"/>
  <c r="AJ89" i="69" s="1"/>
  <c r="AK66" i="51"/>
  <c r="AK89" i="69" s="1"/>
  <c r="G67" i="51"/>
  <c r="G90" i="69" s="1"/>
  <c r="I67" i="51"/>
  <c r="I90" i="69" s="1"/>
  <c r="K67" i="51"/>
  <c r="K90" i="69" s="1"/>
  <c r="L67" i="51"/>
  <c r="O67"/>
  <c r="O90" i="69" s="1"/>
  <c r="Q67" i="51"/>
  <c r="Q90" i="69" s="1"/>
  <c r="S67" i="51"/>
  <c r="S90" i="69" s="1"/>
  <c r="T67" i="51"/>
  <c r="T90" i="69" s="1"/>
  <c r="W67" i="51"/>
  <c r="W90" i="69" s="1"/>
  <c r="Y67" i="51"/>
  <c r="Y90" i="69" s="1"/>
  <c r="AA67" i="51"/>
  <c r="AA90" i="69" s="1"/>
  <c r="AB67" i="51"/>
  <c r="AB90" i="69" s="1"/>
  <c r="AE67" i="51"/>
  <c r="AE90" i="69" s="1"/>
  <c r="AG67" i="51"/>
  <c r="AG90" i="69" s="1"/>
  <c r="AI67" i="51"/>
  <c r="AI90" i="69" s="1"/>
  <c r="AJ67" i="51"/>
  <c r="AJ90" i="69" s="1"/>
  <c r="G68" i="51"/>
  <c r="G91" i="69" s="1"/>
  <c r="I68" i="51"/>
  <c r="I91" i="69" s="1"/>
  <c r="K68" i="51"/>
  <c r="K91" i="69" s="1"/>
  <c r="L68" i="51"/>
  <c r="O68"/>
  <c r="O91" i="69" s="1"/>
  <c r="Q68" i="51"/>
  <c r="Q91" i="69" s="1"/>
  <c r="S68" i="51"/>
  <c r="S91" i="69" s="1"/>
  <c r="T68" i="51"/>
  <c r="T91" i="69" s="1"/>
  <c r="W68" i="51"/>
  <c r="W91" i="69" s="1"/>
  <c r="Y68" i="51"/>
  <c r="Y91" i="69" s="1"/>
  <c r="AA68" i="51"/>
  <c r="AA91" i="69" s="1"/>
  <c r="AB68" i="51"/>
  <c r="AB91" i="69" s="1"/>
  <c r="AE68" i="51"/>
  <c r="AE91" i="69" s="1"/>
  <c r="AG68" i="51"/>
  <c r="AG91" i="69" s="1"/>
  <c r="AI68" i="51"/>
  <c r="AI91" i="69" s="1"/>
  <c r="AJ68" i="51"/>
  <c r="AJ91" i="69" s="1"/>
  <c r="G69" i="51"/>
  <c r="G93" i="69" s="1"/>
  <c r="I69" i="51"/>
  <c r="I93" i="69" s="1"/>
  <c r="K69" i="51"/>
  <c r="K93" i="69" s="1"/>
  <c r="L69" i="51"/>
  <c r="O69"/>
  <c r="O93" i="69" s="1"/>
  <c r="Q69" i="51"/>
  <c r="Q93" i="69" s="1"/>
  <c r="S69" i="51"/>
  <c r="S93" i="69" s="1"/>
  <c r="T69" i="51"/>
  <c r="T93" i="69" s="1"/>
  <c r="W69" i="51"/>
  <c r="W93" i="69" s="1"/>
  <c r="Y69" i="51"/>
  <c r="Y93" i="69" s="1"/>
  <c r="AA69" i="51"/>
  <c r="AA93" i="69" s="1"/>
  <c r="AB69" i="51"/>
  <c r="AB93" i="69" s="1"/>
  <c r="AE69" i="51"/>
  <c r="AE93" i="69" s="1"/>
  <c r="AG69" i="51"/>
  <c r="AG93" i="69" s="1"/>
  <c r="AI69" i="51"/>
  <c r="AI93" i="69" s="1"/>
  <c r="AJ69" i="51"/>
  <c r="AJ93" i="69" s="1"/>
  <c r="G70" i="51"/>
  <c r="G94" i="69" s="1"/>
  <c r="I70" i="51"/>
  <c r="I94" i="69" s="1"/>
  <c r="K70" i="51"/>
  <c r="K94" i="69" s="1"/>
  <c r="L70" i="51"/>
  <c r="O70"/>
  <c r="O94" i="69" s="1"/>
  <c r="Q70" i="51"/>
  <c r="Q94" i="69" s="1"/>
  <c r="S70" i="51"/>
  <c r="S94" i="69" s="1"/>
  <c r="T70" i="51"/>
  <c r="T94" i="69" s="1"/>
  <c r="W70" i="51"/>
  <c r="W94" i="69" s="1"/>
  <c r="Y70" i="51"/>
  <c r="Y94" i="69" s="1"/>
  <c r="AA70" i="51"/>
  <c r="AA94" i="69" s="1"/>
  <c r="AB70" i="51"/>
  <c r="AB94" i="69" s="1"/>
  <c r="AE70" i="51"/>
  <c r="AE94" i="69" s="1"/>
  <c r="AG70" i="51"/>
  <c r="AG94" i="69" s="1"/>
  <c r="AI70" i="51"/>
  <c r="AI94" i="69" s="1"/>
  <c r="AJ70" i="51"/>
  <c r="AJ94" i="69" s="1"/>
  <c r="AK70" i="51"/>
  <c r="AK94" i="69" s="1"/>
  <c r="G71" i="51"/>
  <c r="G95" i="69" s="1"/>
  <c r="I71" i="51"/>
  <c r="I95" i="69" s="1"/>
  <c r="K71" i="51"/>
  <c r="K95" i="69" s="1"/>
  <c r="L71" i="51"/>
  <c r="O71"/>
  <c r="O95" i="69" s="1"/>
  <c r="Q71" i="51"/>
  <c r="Q95" i="69" s="1"/>
  <c r="S71" i="51"/>
  <c r="S95" i="69" s="1"/>
  <c r="T71" i="51"/>
  <c r="T95" i="69" s="1"/>
  <c r="W71" i="51"/>
  <c r="W95" i="69" s="1"/>
  <c r="Y71" i="51"/>
  <c r="Y95" i="69" s="1"/>
  <c r="AA71" i="51"/>
  <c r="AA95" i="69" s="1"/>
  <c r="AB71" i="51"/>
  <c r="AB95" i="69" s="1"/>
  <c r="AE71" i="51"/>
  <c r="AE95" i="69" s="1"/>
  <c r="AG71" i="51"/>
  <c r="AG95" i="69" s="1"/>
  <c r="AI71" i="51"/>
  <c r="AI95" i="69" s="1"/>
  <c r="AJ71" i="51"/>
  <c r="AJ95" i="69" s="1"/>
  <c r="G72" i="51"/>
  <c r="G96" i="69" s="1"/>
  <c r="I72" i="51"/>
  <c r="I96" i="69" s="1"/>
  <c r="K72" i="51"/>
  <c r="K96" i="69" s="1"/>
  <c r="L72" i="51"/>
  <c r="O72"/>
  <c r="O96" i="69" s="1"/>
  <c r="Q72" i="51"/>
  <c r="Q96" i="69" s="1"/>
  <c r="S72" i="51"/>
  <c r="S96" i="69" s="1"/>
  <c r="T72" i="51"/>
  <c r="T96" i="69" s="1"/>
  <c r="W72" i="51"/>
  <c r="W96" i="69" s="1"/>
  <c r="Y72" i="51"/>
  <c r="Y96" i="69" s="1"/>
  <c r="AA72" i="51"/>
  <c r="AA96" i="69" s="1"/>
  <c r="AB72" i="51"/>
  <c r="AB96" i="69" s="1"/>
  <c r="AE72" i="51"/>
  <c r="AE96" i="69" s="1"/>
  <c r="AG72" i="51"/>
  <c r="AG96" i="69" s="1"/>
  <c r="AI72" i="51"/>
  <c r="AI96" i="69" s="1"/>
  <c r="AJ72" i="51"/>
  <c r="AJ96" i="69" s="1"/>
  <c r="G73" i="51"/>
  <c r="G98" i="69" s="1"/>
  <c r="I73" i="51"/>
  <c r="I98" i="69" s="1"/>
  <c r="K73" i="51"/>
  <c r="K98" i="69" s="1"/>
  <c r="L73" i="51"/>
  <c r="O73"/>
  <c r="O98" i="69" s="1"/>
  <c r="Q73" i="51"/>
  <c r="Q98" i="69" s="1"/>
  <c r="S73" i="51"/>
  <c r="S98" i="69" s="1"/>
  <c r="T73" i="51"/>
  <c r="T98" i="69" s="1"/>
  <c r="W73" i="51"/>
  <c r="W98" i="69" s="1"/>
  <c r="Y73" i="51"/>
  <c r="Y98" i="69" s="1"/>
  <c r="AA73" i="51"/>
  <c r="AA98" i="69" s="1"/>
  <c r="AB73" i="51"/>
  <c r="AB98" i="69" s="1"/>
  <c r="AE73" i="51"/>
  <c r="AE98" i="69" s="1"/>
  <c r="AG73" i="51"/>
  <c r="AG98" i="69" s="1"/>
  <c r="AI73" i="51"/>
  <c r="AI98" i="69" s="1"/>
  <c r="AJ73" i="51"/>
  <c r="AJ98" i="69" s="1"/>
  <c r="G74" i="51"/>
  <c r="G99" i="69" s="1"/>
  <c r="I74" i="51"/>
  <c r="I99" i="69" s="1"/>
  <c r="K74" i="51"/>
  <c r="K99" i="69" s="1"/>
  <c r="L74" i="51"/>
  <c r="O74"/>
  <c r="O99" i="69" s="1"/>
  <c r="Q74" i="51"/>
  <c r="Q99" i="69" s="1"/>
  <c r="S74" i="51"/>
  <c r="S99" i="69" s="1"/>
  <c r="T74" i="51"/>
  <c r="T99" i="69" s="1"/>
  <c r="W74" i="51"/>
  <c r="W99" i="69" s="1"/>
  <c r="Y74" i="51"/>
  <c r="Y99" i="69" s="1"/>
  <c r="AA74" i="51"/>
  <c r="AA99" i="69" s="1"/>
  <c r="AB74" i="51"/>
  <c r="AB99" i="69" s="1"/>
  <c r="AE74" i="51"/>
  <c r="AE99" i="69" s="1"/>
  <c r="AG74" i="51"/>
  <c r="AG99" i="69" s="1"/>
  <c r="AI74" i="51"/>
  <c r="AI99" i="69" s="1"/>
  <c r="AJ74" i="51"/>
  <c r="AJ99" i="69" s="1"/>
  <c r="G75" i="51"/>
  <c r="G100" i="69" s="1"/>
  <c r="I75" i="51"/>
  <c r="I100" i="69" s="1"/>
  <c r="K75" i="51"/>
  <c r="K100" i="69" s="1"/>
  <c r="L75" i="51"/>
  <c r="O75"/>
  <c r="O100" i="69" s="1"/>
  <c r="Q75" i="51"/>
  <c r="Q100" i="69" s="1"/>
  <c r="S75" i="51"/>
  <c r="S100" i="69" s="1"/>
  <c r="T75" i="51"/>
  <c r="T100" i="69" s="1"/>
  <c r="W75" i="51"/>
  <c r="W100" i="69" s="1"/>
  <c r="Y75" i="51"/>
  <c r="Y100" i="69" s="1"/>
  <c r="AA75" i="51"/>
  <c r="AA100" i="69" s="1"/>
  <c r="AB75" i="51"/>
  <c r="AB100" i="69" s="1"/>
  <c r="AE75" i="51"/>
  <c r="AE100" i="69" s="1"/>
  <c r="AG75" i="51"/>
  <c r="AG100" i="69" s="1"/>
  <c r="AI75" i="51"/>
  <c r="AI100" i="69" s="1"/>
  <c r="AJ75" i="51"/>
  <c r="AJ100" i="69" s="1"/>
  <c r="G76" i="51"/>
  <c r="G102" i="69" s="1"/>
  <c r="I76" i="51"/>
  <c r="I102" i="69" s="1"/>
  <c r="K76" i="51"/>
  <c r="K102" i="69" s="1"/>
  <c r="L76" i="51"/>
  <c r="O76"/>
  <c r="O102" i="69" s="1"/>
  <c r="Q76" i="51"/>
  <c r="Q102" i="69" s="1"/>
  <c r="S76" i="51"/>
  <c r="S102" i="69" s="1"/>
  <c r="T76" i="51"/>
  <c r="T102" i="69" s="1"/>
  <c r="W76" i="51"/>
  <c r="W102" i="69" s="1"/>
  <c r="Y76" i="51"/>
  <c r="Y102" i="69" s="1"/>
  <c r="AA76" i="51"/>
  <c r="AA102" i="69" s="1"/>
  <c r="AB76" i="51"/>
  <c r="AB102" i="69" s="1"/>
  <c r="AE76" i="51"/>
  <c r="AE102" i="69" s="1"/>
  <c r="AG76" i="51"/>
  <c r="AG102" i="69" s="1"/>
  <c r="AI76" i="51"/>
  <c r="AI102" i="69" s="1"/>
  <c r="AJ76" i="51"/>
  <c r="AJ102" i="69" s="1"/>
  <c r="G77" i="51"/>
  <c r="G103" i="69" s="1"/>
  <c r="I77" i="51"/>
  <c r="I103" i="69" s="1"/>
  <c r="K77" i="51"/>
  <c r="K103" i="69" s="1"/>
  <c r="L77" i="51"/>
  <c r="O77"/>
  <c r="O103" i="69" s="1"/>
  <c r="Q77" i="51"/>
  <c r="Q103" i="69" s="1"/>
  <c r="S77" i="51"/>
  <c r="S103" i="69" s="1"/>
  <c r="T77" i="51"/>
  <c r="T103" i="69" s="1"/>
  <c r="W77" i="51"/>
  <c r="W103" i="69" s="1"/>
  <c r="Y77" i="51"/>
  <c r="Y103" i="69" s="1"/>
  <c r="AA77" i="51"/>
  <c r="AA103" i="69" s="1"/>
  <c r="AB77" i="51"/>
  <c r="AB103" i="69" s="1"/>
  <c r="AE77" i="51"/>
  <c r="AE103" i="69" s="1"/>
  <c r="AG77" i="51"/>
  <c r="AG103" i="69" s="1"/>
  <c r="AI77" i="51"/>
  <c r="AI103" i="69" s="1"/>
  <c r="AJ77" i="51"/>
  <c r="AJ103" i="69" s="1"/>
  <c r="G78" i="51"/>
  <c r="G104" i="69" s="1"/>
  <c r="I78" i="51"/>
  <c r="I104" i="69" s="1"/>
  <c r="K78" i="51"/>
  <c r="K104" i="69" s="1"/>
  <c r="L78" i="51"/>
  <c r="O78"/>
  <c r="O104" i="69" s="1"/>
  <c r="Q78" i="51"/>
  <c r="Q104" i="69" s="1"/>
  <c r="S78" i="51"/>
  <c r="S104" i="69" s="1"/>
  <c r="T78" i="51"/>
  <c r="T104" i="69" s="1"/>
  <c r="W78" i="51"/>
  <c r="W104" i="69" s="1"/>
  <c r="Y78" i="51"/>
  <c r="Y104" i="69" s="1"/>
  <c r="AA78" i="51"/>
  <c r="AA104" i="69" s="1"/>
  <c r="AB78" i="51"/>
  <c r="AB104" i="69" s="1"/>
  <c r="AE78" i="51"/>
  <c r="AE104" i="69" s="1"/>
  <c r="AG78" i="51"/>
  <c r="AG104" i="69" s="1"/>
  <c r="AI78" i="51"/>
  <c r="AI104" i="69" s="1"/>
  <c r="AJ78" i="51"/>
  <c r="AJ104" i="69" s="1"/>
  <c r="G79" i="51"/>
  <c r="G105" i="69" s="1"/>
  <c r="I79" i="51"/>
  <c r="I105" i="69" s="1"/>
  <c r="K79" i="51"/>
  <c r="K105" i="69" s="1"/>
  <c r="L79" i="51"/>
  <c r="O79"/>
  <c r="O105" i="69" s="1"/>
  <c r="Q79" i="51"/>
  <c r="Q105" i="69" s="1"/>
  <c r="S79" i="51"/>
  <c r="S105" i="69" s="1"/>
  <c r="T79" i="51"/>
  <c r="T105" i="69" s="1"/>
  <c r="W79" i="51"/>
  <c r="W105" i="69" s="1"/>
  <c r="Y79" i="51"/>
  <c r="Y105" i="69" s="1"/>
  <c r="AA79" i="51"/>
  <c r="AA105" i="69" s="1"/>
  <c r="AB79" i="51"/>
  <c r="AB105" i="69" s="1"/>
  <c r="AE79" i="51"/>
  <c r="AE105" i="69" s="1"/>
  <c r="AG79" i="51"/>
  <c r="AG105" i="69" s="1"/>
  <c r="AI79" i="51"/>
  <c r="AI105" i="69" s="1"/>
  <c r="AJ79" i="51"/>
  <c r="AJ105" i="69" s="1"/>
  <c r="G80" i="51"/>
  <c r="G107" i="69" s="1"/>
  <c r="I80" i="51"/>
  <c r="I107" i="69" s="1"/>
  <c r="K80" i="51"/>
  <c r="K107" i="69" s="1"/>
  <c r="L80" i="51"/>
  <c r="O80"/>
  <c r="O107" i="69" s="1"/>
  <c r="Q80" i="51"/>
  <c r="Q107" i="69" s="1"/>
  <c r="S80" i="51"/>
  <c r="S107" i="69" s="1"/>
  <c r="T80" i="51"/>
  <c r="T107" i="69" s="1"/>
  <c r="W80" i="51"/>
  <c r="W107" i="69" s="1"/>
  <c r="Y80" i="51"/>
  <c r="Y107" i="69" s="1"/>
  <c r="AA80" i="51"/>
  <c r="AA107" i="69" s="1"/>
  <c r="AB80" i="51"/>
  <c r="AB107" i="69" s="1"/>
  <c r="AE80" i="51"/>
  <c r="AE107" i="69" s="1"/>
  <c r="AG80" i="51"/>
  <c r="AG107" i="69" s="1"/>
  <c r="AI80" i="51"/>
  <c r="AI107" i="69" s="1"/>
  <c r="AJ80" i="51"/>
  <c r="AJ107" i="69" s="1"/>
  <c r="G81" i="51"/>
  <c r="G108" i="69" s="1"/>
  <c r="I81" i="51"/>
  <c r="I108" i="69" s="1"/>
  <c r="K81" i="51"/>
  <c r="K108" i="69" s="1"/>
  <c r="L81" i="51"/>
  <c r="O81"/>
  <c r="O108" i="69" s="1"/>
  <c r="Q81" i="51"/>
  <c r="Q108" i="69" s="1"/>
  <c r="S81" i="51"/>
  <c r="S108" i="69" s="1"/>
  <c r="T81" i="51"/>
  <c r="T108" i="69" s="1"/>
  <c r="W81" i="51"/>
  <c r="W108" i="69" s="1"/>
  <c r="Y81" i="51"/>
  <c r="Y108" i="69" s="1"/>
  <c r="AA81" i="51"/>
  <c r="AA108" i="69" s="1"/>
  <c r="AB81" i="51"/>
  <c r="AB108" i="69" s="1"/>
  <c r="AE81" i="51"/>
  <c r="AE108" i="69" s="1"/>
  <c r="AG81" i="51"/>
  <c r="AG108" i="69" s="1"/>
  <c r="AI81" i="51"/>
  <c r="AI108" i="69" s="1"/>
  <c r="AJ81" i="51"/>
  <c r="AJ108" i="69" s="1"/>
  <c r="G82" i="51"/>
  <c r="G109" i="69" s="1"/>
  <c r="I82" i="51"/>
  <c r="I109" i="69" s="1"/>
  <c r="K82" i="51"/>
  <c r="K109" i="69" s="1"/>
  <c r="L82" i="51"/>
  <c r="O82"/>
  <c r="O109" i="69" s="1"/>
  <c r="Q82" i="51"/>
  <c r="Q109" i="69" s="1"/>
  <c r="S82" i="51"/>
  <c r="S109" i="69" s="1"/>
  <c r="T82" i="51"/>
  <c r="T109" i="69" s="1"/>
  <c r="W82" i="51"/>
  <c r="W109" i="69" s="1"/>
  <c r="Y82" i="51"/>
  <c r="Y109" i="69" s="1"/>
  <c r="AA82" i="51"/>
  <c r="AA109" i="69" s="1"/>
  <c r="AB82" i="51"/>
  <c r="AB109" i="69" s="1"/>
  <c r="AE82" i="51"/>
  <c r="AG82"/>
  <c r="AG109" i="69" s="1"/>
  <c r="AI82" i="51"/>
  <c r="AI109" i="69" s="1"/>
  <c r="AJ82" i="51"/>
  <c r="AJ109" i="69" s="1"/>
  <c r="G83" i="51"/>
  <c r="G111" i="69" s="1"/>
  <c r="I83" i="51"/>
  <c r="I111" i="69" s="1"/>
  <c r="K83" i="51"/>
  <c r="K111" i="69" s="1"/>
  <c r="L83" i="51"/>
  <c r="O83"/>
  <c r="O111" i="69" s="1"/>
  <c r="Q83" i="51"/>
  <c r="Q111" i="69" s="1"/>
  <c r="S83" i="51"/>
  <c r="S111" i="69" s="1"/>
  <c r="T83" i="51"/>
  <c r="T111" i="69" s="1"/>
  <c r="W83" i="51"/>
  <c r="W111" i="69" s="1"/>
  <c r="Y83" i="51"/>
  <c r="Y111" i="69" s="1"/>
  <c r="AA83" i="51"/>
  <c r="AA111" i="69" s="1"/>
  <c r="AB83" i="51"/>
  <c r="AB111" i="69" s="1"/>
  <c r="AE83" i="51"/>
  <c r="AE111" i="69" s="1"/>
  <c r="AG83" i="51"/>
  <c r="AG111" i="69" s="1"/>
  <c r="AI83" i="51"/>
  <c r="AI111" i="69" s="1"/>
  <c r="AJ83" i="51"/>
  <c r="AJ111" i="69" s="1"/>
  <c r="G84" i="51"/>
  <c r="G112" i="69" s="1"/>
  <c r="I84" i="51"/>
  <c r="I112" i="69" s="1"/>
  <c r="K84" i="51"/>
  <c r="K112" i="69" s="1"/>
  <c r="L84" i="51"/>
  <c r="O84"/>
  <c r="O112" i="69" s="1"/>
  <c r="Q84" i="51"/>
  <c r="Q112" i="69" s="1"/>
  <c r="S84" i="51"/>
  <c r="S112" i="69" s="1"/>
  <c r="T84" i="51"/>
  <c r="T112" i="69" s="1"/>
  <c r="W84" i="51"/>
  <c r="W112" i="69" s="1"/>
  <c r="Y84" i="51"/>
  <c r="Y112" i="69" s="1"/>
  <c r="AA84" i="51"/>
  <c r="AA112" i="69" s="1"/>
  <c r="AB84" i="51"/>
  <c r="AB112" i="69" s="1"/>
  <c r="AE84" i="51"/>
  <c r="AE112" i="69" s="1"/>
  <c r="AG84" i="51"/>
  <c r="AG112" i="69" s="1"/>
  <c r="AI84" i="51"/>
  <c r="AI112" i="69" s="1"/>
  <c r="AJ84" i="51"/>
  <c r="AJ112" i="69" s="1"/>
  <c r="G85" i="51"/>
  <c r="G113" i="69" s="1"/>
  <c r="I85" i="51"/>
  <c r="I113" i="69" s="1"/>
  <c r="K85" i="51"/>
  <c r="K113" i="69" s="1"/>
  <c r="L85" i="51"/>
  <c r="O85"/>
  <c r="O113" i="69" s="1"/>
  <c r="Q85" i="51"/>
  <c r="Q113" i="69" s="1"/>
  <c r="S85" i="51"/>
  <c r="S113" i="69" s="1"/>
  <c r="T85" i="51"/>
  <c r="T113" i="69" s="1"/>
  <c r="W85" i="51"/>
  <c r="W113" i="69" s="1"/>
  <c r="Y85" i="51"/>
  <c r="Y113" i="69" s="1"/>
  <c r="AA85" i="51"/>
  <c r="AA113" i="69" s="1"/>
  <c r="AB85" i="51"/>
  <c r="AB113" i="69" s="1"/>
  <c r="AE85" i="51"/>
  <c r="AE113" i="69" s="1"/>
  <c r="AG85" i="51"/>
  <c r="AG113" i="69" s="1"/>
  <c r="AI85" i="51"/>
  <c r="AI113" i="69" s="1"/>
  <c r="AJ85" i="51"/>
  <c r="AJ113" i="69" s="1"/>
  <c r="G86" i="51"/>
  <c r="G114" i="69" s="1"/>
  <c r="I86" i="51"/>
  <c r="I114" i="69" s="1"/>
  <c r="K86" i="51"/>
  <c r="K114" i="69" s="1"/>
  <c r="L86" i="51"/>
  <c r="O86"/>
  <c r="O114" i="69" s="1"/>
  <c r="Q86" i="51"/>
  <c r="Q114" i="69" s="1"/>
  <c r="S86" i="51"/>
  <c r="S114" i="69" s="1"/>
  <c r="T86" i="51"/>
  <c r="T114" i="69" s="1"/>
  <c r="W86" i="51"/>
  <c r="W114" i="69" s="1"/>
  <c r="Y86" i="51"/>
  <c r="Y114" i="69" s="1"/>
  <c r="AA86" i="51"/>
  <c r="AA114" i="69" s="1"/>
  <c r="AB86" i="51"/>
  <c r="AB114" i="69" s="1"/>
  <c r="AE86" i="51"/>
  <c r="AE114" i="69" s="1"/>
  <c r="AG86" i="51"/>
  <c r="AG114" i="69" s="1"/>
  <c r="AI86" i="51"/>
  <c r="AI114" i="69" s="1"/>
  <c r="AJ86" i="51"/>
  <c r="AJ114" i="69" s="1"/>
  <c r="G87" i="51"/>
  <c r="G116" i="69" s="1"/>
  <c r="I87" i="51"/>
  <c r="K87"/>
  <c r="K116" i="69" s="1"/>
  <c r="L87" i="51"/>
  <c r="L116" i="69" s="1"/>
  <c r="O87" i="51"/>
  <c r="O116" i="69" s="1"/>
  <c r="Q87" i="51"/>
  <c r="Q116" i="69" s="1"/>
  <c r="S87" i="51"/>
  <c r="S116" i="69" s="1"/>
  <c r="T87" i="51"/>
  <c r="T116" i="69" s="1"/>
  <c r="W87" i="51"/>
  <c r="W116" i="69" s="1"/>
  <c r="Y87" i="51"/>
  <c r="AA87"/>
  <c r="AA116" i="69" s="1"/>
  <c r="AB87" i="51"/>
  <c r="AB116" i="69" s="1"/>
  <c r="AE87" i="51"/>
  <c r="AE116" i="69" s="1"/>
  <c r="AG87" i="51"/>
  <c r="AG116" i="69" s="1"/>
  <c r="AI87" i="51"/>
  <c r="AI116" i="69" s="1"/>
  <c r="AJ87" i="51"/>
  <c r="AJ116" i="69" s="1"/>
  <c r="G88" i="51"/>
  <c r="G117" i="69" s="1"/>
  <c r="I88" i="51"/>
  <c r="K88"/>
  <c r="K117" i="69" s="1"/>
  <c r="L88" i="51"/>
  <c r="L117" i="69" s="1"/>
  <c r="O88" i="51"/>
  <c r="O117" i="69" s="1"/>
  <c r="Q88" i="51"/>
  <c r="Q117" i="69" s="1"/>
  <c r="S88" i="51"/>
  <c r="S117" i="69" s="1"/>
  <c r="T88" i="51"/>
  <c r="T117" i="69" s="1"/>
  <c r="W88" i="51"/>
  <c r="W117" i="69" s="1"/>
  <c r="Y88" i="51"/>
  <c r="AA88"/>
  <c r="AA117" i="69" s="1"/>
  <c r="AB88" i="51"/>
  <c r="AB117" i="69" s="1"/>
  <c r="AE88" i="51"/>
  <c r="AG88"/>
  <c r="AG117" i="69" s="1"/>
  <c r="AI88" i="51"/>
  <c r="AI117" i="69" s="1"/>
  <c r="AJ88" i="51"/>
  <c r="AJ117" i="69" s="1"/>
  <c r="G89" i="51"/>
  <c r="G118" i="69" s="1"/>
  <c r="I89" i="51"/>
  <c r="K89"/>
  <c r="K118" i="69" s="1"/>
  <c r="L89" i="51"/>
  <c r="L118" i="69" s="1"/>
  <c r="O89" i="51"/>
  <c r="O118" i="69" s="1"/>
  <c r="Q89" i="51"/>
  <c r="Q118" i="69" s="1"/>
  <c r="S89" i="51"/>
  <c r="S118" i="69" s="1"/>
  <c r="T89" i="51"/>
  <c r="T118" i="69" s="1"/>
  <c r="W89" i="51"/>
  <c r="W118" i="69" s="1"/>
  <c r="Y89" i="51"/>
  <c r="AA89"/>
  <c r="AA118" i="69" s="1"/>
  <c r="AB89" i="51"/>
  <c r="AB118" i="69" s="1"/>
  <c r="AE89" i="51"/>
  <c r="AE118" i="69" s="1"/>
  <c r="AG89" i="51"/>
  <c r="AG118" i="69" s="1"/>
  <c r="AI89" i="51"/>
  <c r="AI118" i="69" s="1"/>
  <c r="AJ89" i="51"/>
  <c r="AJ118" i="69" s="1"/>
  <c r="G90" i="51"/>
  <c r="G120" i="69" s="1"/>
  <c r="I90" i="51"/>
  <c r="K90"/>
  <c r="K120" i="69" s="1"/>
  <c r="L90" i="51"/>
  <c r="L120" i="69" s="1"/>
  <c r="O90" i="51"/>
  <c r="O120" i="69" s="1"/>
  <c r="Q90" i="51"/>
  <c r="Q120" i="69" s="1"/>
  <c r="S90" i="51"/>
  <c r="S120" i="69" s="1"/>
  <c r="T90" i="51"/>
  <c r="T120" i="69" s="1"/>
  <c r="W90" i="51"/>
  <c r="W120" i="69" s="1"/>
  <c r="Y90" i="51"/>
  <c r="AA90"/>
  <c r="AA120" i="69" s="1"/>
  <c r="AB90" i="51"/>
  <c r="AB120" i="69" s="1"/>
  <c r="AE90" i="51"/>
  <c r="AE120" i="69" s="1"/>
  <c r="AG90" i="51"/>
  <c r="AG120" i="69" s="1"/>
  <c r="AI90" i="51"/>
  <c r="AI120" i="69" s="1"/>
  <c r="AJ90" i="51"/>
  <c r="AJ120" i="69" s="1"/>
  <c r="G91" i="51"/>
  <c r="G121" i="69" s="1"/>
  <c r="I91" i="51"/>
  <c r="K91"/>
  <c r="K121" i="69" s="1"/>
  <c r="L91" i="51"/>
  <c r="L121" i="69" s="1"/>
  <c r="O91" i="51"/>
  <c r="O121" i="69" s="1"/>
  <c r="Q91" i="51"/>
  <c r="Q121" i="69" s="1"/>
  <c r="S91" i="51"/>
  <c r="S121" i="69" s="1"/>
  <c r="T91" i="51"/>
  <c r="T121" i="69" s="1"/>
  <c r="W91" i="51"/>
  <c r="W121" i="69" s="1"/>
  <c r="Y91" i="51"/>
  <c r="AA91"/>
  <c r="AA121" i="69" s="1"/>
  <c r="AB91" i="51"/>
  <c r="AB121" i="69" s="1"/>
  <c r="AE91" i="51"/>
  <c r="AE121" i="69" s="1"/>
  <c r="AG91" i="51"/>
  <c r="AG121" i="69" s="1"/>
  <c r="AI91" i="51"/>
  <c r="AI121" i="69" s="1"/>
  <c r="AJ91" i="51"/>
  <c r="AJ121" i="69" s="1"/>
  <c r="G92" i="51"/>
  <c r="G123" i="69" s="1"/>
  <c r="G124" s="1"/>
  <c r="I92" i="51"/>
  <c r="K92"/>
  <c r="K123" i="69" s="1"/>
  <c r="K124" s="1"/>
  <c r="L92" i="51"/>
  <c r="L123" i="69" s="1"/>
  <c r="L124" s="1"/>
  <c r="O92" i="51"/>
  <c r="O123" i="69" s="1"/>
  <c r="O124" s="1"/>
  <c r="Q92" i="51"/>
  <c r="Q123" i="69" s="1"/>
  <c r="Q124" s="1"/>
  <c r="S92" i="51"/>
  <c r="S123" i="69" s="1"/>
  <c r="S124" s="1"/>
  <c r="T92" i="51"/>
  <c r="T123" i="69" s="1"/>
  <c r="T124" s="1"/>
  <c r="W92" i="51"/>
  <c r="W123" i="69" s="1"/>
  <c r="W124" s="1"/>
  <c r="Y92" i="51"/>
  <c r="AA92"/>
  <c r="AA123" i="69" s="1"/>
  <c r="AA124" s="1"/>
  <c r="AB92" i="51"/>
  <c r="AB123" i="69" s="1"/>
  <c r="AB124" s="1"/>
  <c r="AE92" i="51"/>
  <c r="AE123" i="69" s="1"/>
  <c r="AE124" s="1"/>
  <c r="AG92" i="51"/>
  <c r="AI92"/>
  <c r="AI123" i="69" s="1"/>
  <c r="AI124" s="1"/>
  <c r="AJ92" i="51"/>
  <c r="AJ123" i="69" s="1"/>
  <c r="AJ124" s="1"/>
  <c r="G93" i="51"/>
  <c r="G125" i="69" s="1"/>
  <c r="G126" s="1"/>
  <c r="I93" i="51"/>
  <c r="M93" s="1"/>
  <c r="K93"/>
  <c r="K125" i="69" s="1"/>
  <c r="K126" s="1"/>
  <c r="L93" i="51"/>
  <c r="L125" i="69" s="1"/>
  <c r="L126" s="1"/>
  <c r="O93" i="51"/>
  <c r="O125" i="69" s="1"/>
  <c r="O126" s="1"/>
  <c r="Q93" i="51"/>
  <c r="Q125" i="69" s="1"/>
  <c r="Q126" s="1"/>
  <c r="S93" i="51"/>
  <c r="S125" i="69" s="1"/>
  <c r="S126" s="1"/>
  <c r="T93" i="51"/>
  <c r="T125" i="69" s="1"/>
  <c r="T126" s="1"/>
  <c r="W93" i="51"/>
  <c r="W125" i="69" s="1"/>
  <c r="W126" s="1"/>
  <c r="Y93" i="51"/>
  <c r="AA93"/>
  <c r="AA125" i="69" s="1"/>
  <c r="AA126" s="1"/>
  <c r="AB93" i="51"/>
  <c r="AB125" i="69" s="1"/>
  <c r="AB126" s="1"/>
  <c r="AE93" i="51"/>
  <c r="AE125" i="69" s="1"/>
  <c r="AE126" s="1"/>
  <c r="AG93" i="51"/>
  <c r="AG125" i="69" s="1"/>
  <c r="AG126" s="1"/>
  <c r="AI93" i="51"/>
  <c r="AI125" i="69" s="1"/>
  <c r="AI126" s="1"/>
  <c r="AJ93" i="51"/>
  <c r="AJ125" i="69" s="1"/>
  <c r="AJ126" s="1"/>
  <c r="G94" i="51"/>
  <c r="G127" i="69" s="1"/>
  <c r="I94" i="51"/>
  <c r="K94"/>
  <c r="K127" i="69" s="1"/>
  <c r="L94" i="51"/>
  <c r="L127" i="69" s="1"/>
  <c r="O94" i="51"/>
  <c r="O127" i="69" s="1"/>
  <c r="Q94" i="51"/>
  <c r="Q127" i="69" s="1"/>
  <c r="S94" i="51"/>
  <c r="S127" i="69" s="1"/>
  <c r="T94" i="51"/>
  <c r="T127" i="69" s="1"/>
  <c r="W94" i="51"/>
  <c r="W127" i="69" s="1"/>
  <c r="Y94" i="51"/>
  <c r="AA94"/>
  <c r="AA127" i="69" s="1"/>
  <c r="AB94" i="51"/>
  <c r="AB127" i="69" s="1"/>
  <c r="AE94" i="51"/>
  <c r="AE127" i="69" s="1"/>
  <c r="AG94" i="51"/>
  <c r="AG127" i="69" s="1"/>
  <c r="AI94" i="51"/>
  <c r="AI127" i="69" s="1"/>
  <c r="AJ94" i="51"/>
  <c r="AJ127" i="69" s="1"/>
  <c r="G95" i="51"/>
  <c r="G128" i="69" s="1"/>
  <c r="I95" i="51"/>
  <c r="K95"/>
  <c r="K128" i="69" s="1"/>
  <c r="L95" i="51"/>
  <c r="L128" i="69" s="1"/>
  <c r="O95" i="51"/>
  <c r="O128" i="69" s="1"/>
  <c r="Q95" i="51"/>
  <c r="Q128" i="69" s="1"/>
  <c r="S95" i="51"/>
  <c r="S128" i="69" s="1"/>
  <c r="T95" i="51"/>
  <c r="T128" i="69" s="1"/>
  <c r="W95" i="51"/>
  <c r="W128" i="69" s="1"/>
  <c r="Y95" i="51"/>
  <c r="AA95"/>
  <c r="AA128" i="69" s="1"/>
  <c r="AB95" i="51"/>
  <c r="AB128" i="69" s="1"/>
  <c r="AE95" i="51"/>
  <c r="AE128" i="69" s="1"/>
  <c r="AG95" i="51"/>
  <c r="AG128" i="69" s="1"/>
  <c r="AI95" i="51"/>
  <c r="AI128" i="69" s="1"/>
  <c r="AJ95" i="51"/>
  <c r="AJ128" i="69" s="1"/>
  <c r="G96" i="51"/>
  <c r="G129" i="69" s="1"/>
  <c r="I96" i="51"/>
  <c r="K96"/>
  <c r="K129" i="69" s="1"/>
  <c r="L96" i="51"/>
  <c r="L129" i="69" s="1"/>
  <c r="O96" i="51"/>
  <c r="O129" i="69" s="1"/>
  <c r="Q96" i="51"/>
  <c r="Q129" i="69" s="1"/>
  <c r="S96" i="51"/>
  <c r="S129" i="69" s="1"/>
  <c r="T96" i="51"/>
  <c r="T129" i="69" s="1"/>
  <c r="W96" i="51"/>
  <c r="W129" i="69" s="1"/>
  <c r="Y96" i="51"/>
  <c r="AA96"/>
  <c r="AA129" i="69" s="1"/>
  <c r="AB96" i="51"/>
  <c r="AB129" i="69" s="1"/>
  <c r="AE96" i="51"/>
  <c r="AG96"/>
  <c r="AG129" i="69" s="1"/>
  <c r="AI96" i="51"/>
  <c r="AI129" i="69" s="1"/>
  <c r="AJ96" i="51"/>
  <c r="AJ129" i="69" s="1"/>
  <c r="G97" i="51"/>
  <c r="G131" i="69" s="1"/>
  <c r="G132" s="1"/>
  <c r="I97" i="51"/>
  <c r="M97" s="1"/>
  <c r="K97"/>
  <c r="K131" i="69" s="1"/>
  <c r="K132" s="1"/>
  <c r="L97" i="51"/>
  <c r="L131" i="69" s="1"/>
  <c r="L132" s="1"/>
  <c r="O97" i="51"/>
  <c r="O131" i="69" s="1"/>
  <c r="O132" s="1"/>
  <c r="Q97" i="51"/>
  <c r="Q131" i="69" s="1"/>
  <c r="Q132" s="1"/>
  <c r="S97" i="51"/>
  <c r="S131" i="69" s="1"/>
  <c r="S132" s="1"/>
  <c r="T97" i="51"/>
  <c r="T131" i="69" s="1"/>
  <c r="T132" s="1"/>
  <c r="W97" i="51"/>
  <c r="W131" i="69" s="1"/>
  <c r="W132" s="1"/>
  <c r="Y97" i="51"/>
  <c r="AA97"/>
  <c r="AA131" i="69" s="1"/>
  <c r="AA132" s="1"/>
  <c r="AB97" i="51"/>
  <c r="AB131" i="69" s="1"/>
  <c r="AB132" s="1"/>
  <c r="AE97" i="51"/>
  <c r="AE131" i="69" s="1"/>
  <c r="AE132" s="1"/>
  <c r="AG97" i="51"/>
  <c r="AG131" i="69" s="1"/>
  <c r="AG132" s="1"/>
  <c r="AI97" i="51"/>
  <c r="AI131" i="69" s="1"/>
  <c r="AI132" s="1"/>
  <c r="AJ97" i="51"/>
  <c r="AJ131" i="69" s="1"/>
  <c r="AJ132" s="1"/>
  <c r="G98" i="51"/>
  <c r="G133" i="69" s="1"/>
  <c r="G134" s="1"/>
  <c r="I98" i="51"/>
  <c r="K98"/>
  <c r="K133" i="69" s="1"/>
  <c r="K134" s="1"/>
  <c r="L98" i="51"/>
  <c r="L133" i="69" s="1"/>
  <c r="L134" s="1"/>
  <c r="O98" i="51"/>
  <c r="O133" i="69" s="1"/>
  <c r="O134" s="1"/>
  <c r="Q98" i="51"/>
  <c r="Q133" i="69" s="1"/>
  <c r="Q134" s="1"/>
  <c r="S98" i="51"/>
  <c r="S133" i="69" s="1"/>
  <c r="S134" s="1"/>
  <c r="T98" i="51"/>
  <c r="T133" i="69" s="1"/>
  <c r="T134" s="1"/>
  <c r="W98" i="51"/>
  <c r="W133" i="69" s="1"/>
  <c r="W134" s="1"/>
  <c r="Y98" i="51"/>
  <c r="AA98"/>
  <c r="AA133" i="69" s="1"/>
  <c r="AA134" s="1"/>
  <c r="AB98" i="51"/>
  <c r="AB133" i="69" s="1"/>
  <c r="AB134" s="1"/>
  <c r="AE98" i="51"/>
  <c r="AE133" i="69" s="1"/>
  <c r="AE134" s="1"/>
  <c r="AG98" i="51"/>
  <c r="AG133" i="69" s="1"/>
  <c r="AG134" s="1"/>
  <c r="AI98" i="51"/>
  <c r="AI133" i="69" s="1"/>
  <c r="AI134" s="1"/>
  <c r="AJ98" i="51"/>
  <c r="AJ133" i="69" s="1"/>
  <c r="AJ134" s="1"/>
  <c r="G99" i="51"/>
  <c r="G135" i="69" s="1"/>
  <c r="I99" i="51"/>
  <c r="K99"/>
  <c r="K135" i="69" s="1"/>
  <c r="L99" i="51"/>
  <c r="L135" i="69" s="1"/>
  <c r="O99" i="51"/>
  <c r="O135" i="69" s="1"/>
  <c r="Q99" i="51"/>
  <c r="Q135" i="69" s="1"/>
  <c r="S99" i="51"/>
  <c r="S135" i="69" s="1"/>
  <c r="T99" i="51"/>
  <c r="T135" i="69" s="1"/>
  <c r="W99" i="51"/>
  <c r="W135" i="69" s="1"/>
  <c r="Y99" i="51"/>
  <c r="AA99"/>
  <c r="AA135" i="69" s="1"/>
  <c r="AB99" i="51"/>
  <c r="AB135" i="69" s="1"/>
  <c r="AE99" i="51"/>
  <c r="AE135" i="69" s="1"/>
  <c r="AG99" i="51"/>
  <c r="AG135" i="69" s="1"/>
  <c r="AI99" i="51"/>
  <c r="AI135" i="69" s="1"/>
  <c r="AJ99" i="51"/>
  <c r="AJ135" i="69" s="1"/>
  <c r="G100" i="51"/>
  <c r="G136" i="69" s="1"/>
  <c r="I100" i="51"/>
  <c r="K100"/>
  <c r="K136" i="69" s="1"/>
  <c r="L100" i="51"/>
  <c r="L136" i="69" s="1"/>
  <c r="O100" i="51"/>
  <c r="O136" i="69" s="1"/>
  <c r="Q100" i="51"/>
  <c r="Q136" i="69" s="1"/>
  <c r="S100" i="51"/>
  <c r="S136" i="69" s="1"/>
  <c r="T100" i="51"/>
  <c r="T136" i="69" s="1"/>
  <c r="W100" i="51"/>
  <c r="W136" i="69" s="1"/>
  <c r="Y100" i="51"/>
  <c r="AA100"/>
  <c r="AA136" i="69" s="1"/>
  <c r="AB100" i="51"/>
  <c r="AB136" i="69" s="1"/>
  <c r="AE100" i="51"/>
  <c r="AE136" i="69" s="1"/>
  <c r="AG100" i="51"/>
  <c r="AG136" i="69" s="1"/>
  <c r="AI100" i="51"/>
  <c r="AI136" i="69" s="1"/>
  <c r="AJ100" i="51"/>
  <c r="AJ136" i="69" s="1"/>
  <c r="G101" i="51"/>
  <c r="G137" i="69" s="1"/>
  <c r="I101" i="51"/>
  <c r="K101"/>
  <c r="K137" i="69" s="1"/>
  <c r="L101" i="51"/>
  <c r="L137" i="69" s="1"/>
  <c r="O101" i="51"/>
  <c r="O137" i="69" s="1"/>
  <c r="Q101" i="51"/>
  <c r="Q137" i="69" s="1"/>
  <c r="S101" i="51"/>
  <c r="S137" i="69" s="1"/>
  <c r="T101" i="51"/>
  <c r="T137" i="69" s="1"/>
  <c r="W101" i="51"/>
  <c r="W137" i="69" s="1"/>
  <c r="Y101" i="51"/>
  <c r="AA101"/>
  <c r="AA137" i="69" s="1"/>
  <c r="AB101" i="51"/>
  <c r="AB137" i="69" s="1"/>
  <c r="AE101" i="51"/>
  <c r="AE137" i="69" s="1"/>
  <c r="AG101" i="51"/>
  <c r="AG137" i="69" s="1"/>
  <c r="AI101" i="51"/>
  <c r="AI137" i="69" s="1"/>
  <c r="AJ101" i="51"/>
  <c r="AJ137" i="69" s="1"/>
  <c r="G102" i="51"/>
  <c r="G139" i="69" s="1"/>
  <c r="G140" s="1"/>
  <c r="I102" i="51"/>
  <c r="K102"/>
  <c r="K139" i="69" s="1"/>
  <c r="K140" s="1"/>
  <c r="L102" i="51"/>
  <c r="L139" i="69" s="1"/>
  <c r="L140" s="1"/>
  <c r="O102" i="51"/>
  <c r="O139" i="69" s="1"/>
  <c r="O140" s="1"/>
  <c r="Q102" i="51"/>
  <c r="Q139" i="69" s="1"/>
  <c r="Q140" s="1"/>
  <c r="S102" i="51"/>
  <c r="S139" i="69" s="1"/>
  <c r="S140" s="1"/>
  <c r="T102" i="51"/>
  <c r="T139" i="69" s="1"/>
  <c r="T140" s="1"/>
  <c r="W102" i="51"/>
  <c r="W139" i="69" s="1"/>
  <c r="W140" s="1"/>
  <c r="Y102" i="51"/>
  <c r="AA102"/>
  <c r="AA139" i="69" s="1"/>
  <c r="AA140" s="1"/>
  <c r="AB102" i="51"/>
  <c r="AB139" i="69" s="1"/>
  <c r="AB140" s="1"/>
  <c r="AE102" i="51"/>
  <c r="AE139" i="69" s="1"/>
  <c r="AE140" s="1"/>
  <c r="AG102" i="51"/>
  <c r="AG139" i="69" s="1"/>
  <c r="AG140" s="1"/>
  <c r="AI102" i="51"/>
  <c r="AI139" i="69" s="1"/>
  <c r="AI140" s="1"/>
  <c r="AJ102" i="51"/>
  <c r="AJ139" i="69" s="1"/>
  <c r="AJ140" s="1"/>
  <c r="AK102" i="51"/>
  <c r="AK139" i="69" s="1"/>
  <c r="AK140" s="1"/>
  <c r="G103" i="51"/>
  <c r="G141" i="69" s="1"/>
  <c r="I103" i="51"/>
  <c r="K103"/>
  <c r="K141" i="69" s="1"/>
  <c r="L103" i="51"/>
  <c r="L141" i="69" s="1"/>
  <c r="O103" i="51"/>
  <c r="O141" i="69" s="1"/>
  <c r="Q103" i="51"/>
  <c r="Q141" i="69" s="1"/>
  <c r="S103" i="51"/>
  <c r="S141" i="69" s="1"/>
  <c r="T103" i="51"/>
  <c r="T141" i="69" s="1"/>
  <c r="W103" i="51"/>
  <c r="W141" i="69" s="1"/>
  <c r="Y103" i="51"/>
  <c r="AA103"/>
  <c r="AA141" i="69" s="1"/>
  <c r="AB103" i="51"/>
  <c r="AB141" i="69" s="1"/>
  <c r="AE103" i="51"/>
  <c r="AE141" i="69" s="1"/>
  <c r="AG103" i="51"/>
  <c r="AG141" i="69" s="1"/>
  <c r="AI103" i="51"/>
  <c r="AI141" i="69" s="1"/>
  <c r="AJ103" i="51"/>
  <c r="AJ141" i="69" s="1"/>
  <c r="G104" i="51"/>
  <c r="G142" i="69" s="1"/>
  <c r="I104" i="51"/>
  <c r="K104"/>
  <c r="K142" i="69" s="1"/>
  <c r="L104" i="51"/>
  <c r="L142" i="69" s="1"/>
  <c r="O104" i="51"/>
  <c r="O142" i="69" s="1"/>
  <c r="Q104" i="51"/>
  <c r="Q142" i="69" s="1"/>
  <c r="S104" i="51"/>
  <c r="S142" i="69" s="1"/>
  <c r="T104" i="51"/>
  <c r="T142" i="69" s="1"/>
  <c r="W104" i="51"/>
  <c r="W142" i="69" s="1"/>
  <c r="Y104" i="51"/>
  <c r="AA104"/>
  <c r="AA142" i="69" s="1"/>
  <c r="AB104" i="51"/>
  <c r="AB142" i="69" s="1"/>
  <c r="AE104" i="51"/>
  <c r="AE142" i="69" s="1"/>
  <c r="AG104" i="51"/>
  <c r="AG142" i="69" s="1"/>
  <c r="AI104" i="51"/>
  <c r="AI142" i="69" s="1"/>
  <c r="AJ104" i="51"/>
  <c r="AJ142" i="69" s="1"/>
  <c r="G105" i="51"/>
  <c r="G143" i="69" s="1"/>
  <c r="I105" i="51"/>
  <c r="K105"/>
  <c r="K143" i="69" s="1"/>
  <c r="L105" i="51"/>
  <c r="L143" i="69" s="1"/>
  <c r="O105" i="51"/>
  <c r="O143" i="69" s="1"/>
  <c r="Q105" i="51"/>
  <c r="Q143" i="69" s="1"/>
  <c r="S105" i="51"/>
  <c r="S143" i="69" s="1"/>
  <c r="T105" i="51"/>
  <c r="T143" i="69" s="1"/>
  <c r="W105" i="51"/>
  <c r="W143" i="69" s="1"/>
  <c r="Y105" i="51"/>
  <c r="AA105"/>
  <c r="AA143" i="69" s="1"/>
  <c r="AB105" i="51"/>
  <c r="AB143" i="69" s="1"/>
  <c r="AE105" i="51"/>
  <c r="AE143" i="69" s="1"/>
  <c r="AG105" i="51"/>
  <c r="AG143" i="69" s="1"/>
  <c r="AI105" i="51"/>
  <c r="AI143" i="69" s="1"/>
  <c r="AJ105" i="51"/>
  <c r="AJ143" i="69" s="1"/>
  <c r="G106" i="51"/>
  <c r="G144" i="69" s="1"/>
  <c r="I106" i="51"/>
  <c r="K106"/>
  <c r="K144" i="69" s="1"/>
  <c r="L106" i="51"/>
  <c r="L144" i="69" s="1"/>
  <c r="O106" i="51"/>
  <c r="O144" i="69" s="1"/>
  <c r="Q106" i="51"/>
  <c r="Q144" i="69" s="1"/>
  <c r="S106" i="51"/>
  <c r="S144" i="69" s="1"/>
  <c r="T106" i="51"/>
  <c r="T144" i="69" s="1"/>
  <c r="W106" i="51"/>
  <c r="W144" i="69" s="1"/>
  <c r="Y106" i="51"/>
  <c r="AA106"/>
  <c r="AA144" i="69" s="1"/>
  <c r="AB106" i="51"/>
  <c r="AB144" i="69" s="1"/>
  <c r="AE106" i="51"/>
  <c r="AE144" i="69" s="1"/>
  <c r="AG106" i="51"/>
  <c r="AG144" i="69" s="1"/>
  <c r="AI106" i="51"/>
  <c r="AI144" i="69" s="1"/>
  <c r="AJ106" i="51"/>
  <c r="AJ144" i="69" s="1"/>
  <c r="AK106" i="51"/>
  <c r="AK144" i="69" s="1"/>
  <c r="G107" i="51"/>
  <c r="G145" i="69" s="1"/>
  <c r="I107" i="51"/>
  <c r="M107" s="1"/>
  <c r="K107"/>
  <c r="K145" i="69" s="1"/>
  <c r="L107" i="51"/>
  <c r="L145" i="69" s="1"/>
  <c r="O107" i="51"/>
  <c r="O145" i="69" s="1"/>
  <c r="Q107" i="51"/>
  <c r="Q145" i="69" s="1"/>
  <c r="S107" i="51"/>
  <c r="S145" i="69" s="1"/>
  <c r="T107" i="51"/>
  <c r="T145" i="69" s="1"/>
  <c r="W107" i="51"/>
  <c r="W145" i="69" s="1"/>
  <c r="Y107" i="51"/>
  <c r="AA107"/>
  <c r="AA145" i="69" s="1"/>
  <c r="AB107" i="51"/>
  <c r="AB145" i="69" s="1"/>
  <c r="AE107" i="51"/>
  <c r="AE145" i="69" s="1"/>
  <c r="AG107" i="51"/>
  <c r="AG145" i="69" s="1"/>
  <c r="AI107" i="51"/>
  <c r="AI145" i="69" s="1"/>
  <c r="AJ107" i="51"/>
  <c r="AJ145" i="69" s="1"/>
  <c r="X4" i="50"/>
  <c r="AI4"/>
  <c r="X5"/>
  <c r="AI5"/>
  <c r="X6"/>
  <c r="AI6"/>
  <c r="G11"/>
  <c r="I11"/>
  <c r="K11"/>
  <c r="L11"/>
  <c r="O11"/>
  <c r="Q11"/>
  <c r="S11"/>
  <c r="T11"/>
  <c r="W11"/>
  <c r="Y11"/>
  <c r="AA11"/>
  <c r="AB11"/>
  <c r="AE11"/>
  <c r="AG11"/>
  <c r="AI11"/>
  <c r="AJ11"/>
  <c r="X4" i="48"/>
  <c r="AI4"/>
  <c r="X5"/>
  <c r="AI5"/>
  <c r="X6"/>
  <c r="AI6"/>
  <c r="G11"/>
  <c r="I11"/>
  <c r="K11"/>
  <c r="O11"/>
  <c r="Q11"/>
  <c r="S11"/>
  <c r="T11"/>
  <c r="W11"/>
  <c r="Y11"/>
  <c r="AA11"/>
  <c r="AB11"/>
  <c r="AE11"/>
  <c r="AG11"/>
  <c r="AI11"/>
  <c r="AJ11"/>
  <c r="X4" i="49"/>
  <c r="AI4"/>
  <c r="X5"/>
  <c r="AI5"/>
  <c r="X6"/>
  <c r="AI6"/>
  <c r="G11"/>
  <c r="I11"/>
  <c r="K11"/>
  <c r="L11"/>
  <c r="O11"/>
  <c r="Q11"/>
  <c r="S11"/>
  <c r="T11"/>
  <c r="W11"/>
  <c r="Y11"/>
  <c r="AA11"/>
  <c r="AB11"/>
  <c r="AE11"/>
  <c r="AG11"/>
  <c r="AI11"/>
  <c r="AJ11"/>
  <c r="X4" i="47"/>
  <c r="AI4"/>
  <c r="X5"/>
  <c r="AI5"/>
  <c r="X6"/>
  <c r="AI6"/>
  <c r="G11"/>
  <c r="I11"/>
  <c r="K11"/>
  <c r="L11"/>
  <c r="O11"/>
  <c r="Q11"/>
  <c r="S11"/>
  <c r="T11"/>
  <c r="W11"/>
  <c r="Y11"/>
  <c r="AA11"/>
  <c r="AB11"/>
  <c r="AE11"/>
  <c r="AG11"/>
  <c r="AI11"/>
  <c r="AJ11"/>
  <c r="L5" i="46"/>
  <c r="N5"/>
  <c r="P5"/>
  <c r="K11" i="64" s="1"/>
  <c r="K114" s="1"/>
  <c r="Q5" i="46"/>
  <c r="T5"/>
  <c r="V5"/>
  <c r="X5"/>
  <c r="Y5"/>
  <c r="AB5"/>
  <c r="AD5"/>
  <c r="AF5"/>
  <c r="AG5"/>
  <c r="AJ5"/>
  <c r="AL5"/>
  <c r="AN5"/>
  <c r="AO5"/>
  <c r="L5" i="41"/>
  <c r="N5"/>
  <c r="P5"/>
  <c r="Q5"/>
  <c r="T5"/>
  <c r="V5"/>
  <c r="X5"/>
  <c r="Y5"/>
  <c r="AB5"/>
  <c r="AD5"/>
  <c r="AF5"/>
  <c r="AG5"/>
  <c r="AJ5"/>
  <c r="AL5"/>
  <c r="AN5"/>
  <c r="AO5"/>
  <c r="L5" i="45"/>
  <c r="N5"/>
  <c r="P5"/>
  <c r="Q5"/>
  <c r="T5"/>
  <c r="V5"/>
  <c r="X5"/>
  <c r="Y5"/>
  <c r="AB5"/>
  <c r="AD5"/>
  <c r="AF5"/>
  <c r="AG5"/>
  <c r="AJ5"/>
  <c r="AL5"/>
  <c r="AN5"/>
  <c r="AO5"/>
  <c r="L5" i="44"/>
  <c r="N5"/>
  <c r="P5"/>
  <c r="Q5"/>
  <c r="T5"/>
  <c r="V5"/>
  <c r="X5"/>
  <c r="Y5"/>
  <c r="AB5"/>
  <c r="AD5"/>
  <c r="AF5"/>
  <c r="AG5"/>
  <c r="AJ5"/>
  <c r="AL5"/>
  <c r="AN5"/>
  <c r="AO5"/>
  <c r="N5" i="42"/>
  <c r="P5"/>
  <c r="Q5"/>
  <c r="T5"/>
  <c r="V5"/>
  <c r="X5"/>
  <c r="Y5"/>
  <c r="AB5"/>
  <c r="AD5"/>
  <c r="AF5"/>
  <c r="AG5"/>
  <c r="AJ5"/>
  <c r="AL5"/>
  <c r="AN5"/>
  <c r="AO5"/>
  <c r="L5" i="43"/>
  <c r="N5"/>
  <c r="P5"/>
  <c r="Q5"/>
  <c r="T5"/>
  <c r="V5"/>
  <c r="Q11" i="58" s="1"/>
  <c r="Q114" s="1"/>
  <c r="X5" i="43"/>
  <c r="S11" i="58" s="1"/>
  <c r="S114" s="1"/>
  <c r="Y5" i="43"/>
  <c r="AB5"/>
  <c r="AD5"/>
  <c r="AF5"/>
  <c r="AG5"/>
  <c r="AJ5"/>
  <c r="AE11" i="58" s="1"/>
  <c r="AL5" i="43"/>
  <c r="AN5"/>
  <c r="AO5"/>
  <c r="L5" i="40"/>
  <c r="N5"/>
  <c r="P5"/>
  <c r="Q5"/>
  <c r="T5"/>
  <c r="V5"/>
  <c r="X5"/>
  <c r="Y5"/>
  <c r="AB5"/>
  <c r="AD5"/>
  <c r="AF5"/>
  <c r="AG5"/>
  <c r="AJ5"/>
  <c r="AL5"/>
  <c r="AN5"/>
  <c r="AO5"/>
  <c r="L5" i="54"/>
  <c r="N5"/>
  <c r="N108" s="1"/>
  <c r="P5"/>
  <c r="Q5"/>
  <c r="T5"/>
  <c r="V5"/>
  <c r="X5"/>
  <c r="Y5"/>
  <c r="AB5"/>
  <c r="AD5"/>
  <c r="AF5"/>
  <c r="AG5"/>
  <c r="AJ5"/>
  <c r="AL5"/>
  <c r="AN5"/>
  <c r="AO5"/>
  <c r="AB6"/>
  <c r="W12" i="56" s="1"/>
  <c r="AD6" i="54"/>
  <c r="Y12" i="56" s="1"/>
  <c r="AF6" i="54"/>
  <c r="AA12" i="56" s="1"/>
  <c r="AG6" i="54"/>
  <c r="AJ6"/>
  <c r="AE12" i="56" s="1"/>
  <c r="AL6" i="54"/>
  <c r="AG12" i="56" s="1"/>
  <c r="AN6" i="54"/>
  <c r="AI12" i="56" s="1"/>
  <c r="AO6" i="54"/>
  <c r="AE112" i="71" l="1"/>
  <c r="AE115" s="1"/>
  <c r="AK84" i="53"/>
  <c r="AK112" i="71" s="1"/>
  <c r="AK115" s="1"/>
  <c r="AE107"/>
  <c r="AK80" i="53"/>
  <c r="AK107" i="71" s="1"/>
  <c r="T123" i="70"/>
  <c r="T124" s="1"/>
  <c r="AL92" i="52"/>
  <c r="AL123" i="70" s="1"/>
  <c r="AL124" s="1"/>
  <c r="G113"/>
  <c r="M85" i="52"/>
  <c r="M113" i="70" s="1"/>
  <c r="G18"/>
  <c r="G19" s="1"/>
  <c r="M16" i="52"/>
  <c r="M18" i="70" s="1"/>
  <c r="G14"/>
  <c r="G108" i="52"/>
  <c r="AE77" i="71"/>
  <c r="AK58" i="53"/>
  <c r="AK77" i="71" s="1"/>
  <c r="AE66"/>
  <c r="AK50" i="53"/>
  <c r="AK66" i="71" s="1"/>
  <c r="AE60"/>
  <c r="AE62" s="1"/>
  <c r="AK46" i="53"/>
  <c r="AK60" i="71" s="1"/>
  <c r="AK62" s="1"/>
  <c r="J138" i="69"/>
  <c r="R92"/>
  <c r="M81" i="52"/>
  <c r="M108" i="70" s="1"/>
  <c r="AL43" i="65"/>
  <c r="AL75"/>
  <c r="AL107"/>
  <c r="AL31" i="67"/>
  <c r="AL39"/>
  <c r="AL47"/>
  <c r="AL63"/>
  <c r="AL71"/>
  <c r="AL79"/>
  <c r="AL95"/>
  <c r="AL103"/>
  <c r="AL111"/>
  <c r="M52" i="52"/>
  <c r="M68" i="70" s="1"/>
  <c r="AH130" i="69"/>
  <c r="N130"/>
  <c r="AH101"/>
  <c r="N101"/>
  <c r="P101" i="70"/>
  <c r="AD97"/>
  <c r="R69"/>
  <c r="R37"/>
  <c r="V106" i="71"/>
  <c r="X92"/>
  <c r="AF69"/>
  <c r="J69"/>
  <c r="AH59"/>
  <c r="N59"/>
  <c r="AL24" i="65"/>
  <c r="AL22" i="66"/>
  <c r="AL38"/>
  <c r="AE64" i="69"/>
  <c r="AE65" s="1"/>
  <c r="AK49" i="51"/>
  <c r="AK64" i="69" s="1"/>
  <c r="AE58"/>
  <c r="AK45" i="51"/>
  <c r="AK58" i="69" s="1"/>
  <c r="AG76"/>
  <c r="AK57" i="51"/>
  <c r="AK76" i="69" s="1"/>
  <c r="AK78" s="1"/>
  <c r="AE129"/>
  <c r="AE130" s="1"/>
  <c r="AK96" i="51"/>
  <c r="AK129" i="69" s="1"/>
  <c r="T93" i="70"/>
  <c r="AL69" i="52"/>
  <c r="AL93" i="70" s="1"/>
  <c r="AE32" i="71"/>
  <c r="AK26" i="53"/>
  <c r="AK32" i="71" s="1"/>
  <c r="AE20"/>
  <c r="AK17" i="53"/>
  <c r="AK20" i="71" s="1"/>
  <c r="AK23" s="1"/>
  <c r="AE14"/>
  <c r="AE16" s="1"/>
  <c r="AK13" i="53"/>
  <c r="AK14" i="71" s="1"/>
  <c r="P110" i="69"/>
  <c r="P59"/>
  <c r="N23" i="71"/>
  <c r="AF138" i="69"/>
  <c r="P69"/>
  <c r="AH146" i="71"/>
  <c r="AK42" i="53"/>
  <c r="AK54" i="71" s="1"/>
  <c r="N138" i="69"/>
  <c r="V52" i="70"/>
  <c r="U40" i="51"/>
  <c r="U51" i="69" s="1"/>
  <c r="AH146"/>
  <c r="N146"/>
  <c r="R138"/>
  <c r="H115"/>
  <c r="Z101"/>
  <c r="F101"/>
  <c r="AD97"/>
  <c r="H97"/>
  <c r="X69"/>
  <c r="AH31"/>
  <c r="AH23"/>
  <c r="N23"/>
  <c r="Z130" i="70"/>
  <c r="F130"/>
  <c r="H119"/>
  <c r="AD101"/>
  <c r="AF97"/>
  <c r="V97"/>
  <c r="AF31"/>
  <c r="J31"/>
  <c r="V31"/>
  <c r="AH106" i="71"/>
  <c r="N106"/>
  <c r="X106"/>
  <c r="P92"/>
  <c r="AH75"/>
  <c r="X23"/>
  <c r="AE82" i="69"/>
  <c r="AE84" s="1"/>
  <c r="AK61" i="51"/>
  <c r="AK82" i="69" s="1"/>
  <c r="I12" i="70"/>
  <c r="I147" s="1"/>
  <c r="M12" i="52"/>
  <c r="M12" i="70" s="1"/>
  <c r="M13" s="1"/>
  <c r="I44"/>
  <c r="M35" i="52"/>
  <c r="M44" i="70" s="1"/>
  <c r="AE123" i="71"/>
  <c r="AE124" s="1"/>
  <c r="AK92" i="53"/>
  <c r="AK123" i="71" s="1"/>
  <c r="AK124" s="1"/>
  <c r="AE117" i="69"/>
  <c r="AE119" s="1"/>
  <c r="AK88" i="51"/>
  <c r="AK117" i="69" s="1"/>
  <c r="AK119" s="1"/>
  <c r="AE109"/>
  <c r="AE110" s="1"/>
  <c r="AK82" i="51"/>
  <c r="AK109" i="69" s="1"/>
  <c r="K11"/>
  <c r="K108" i="51"/>
  <c r="AE18" i="70"/>
  <c r="AE108" i="52"/>
  <c r="AG117" i="71"/>
  <c r="AG119" s="1"/>
  <c r="AK88" i="53"/>
  <c r="AK117" i="71" s="1"/>
  <c r="AK119" s="1"/>
  <c r="AG123" i="69"/>
  <c r="AG124" s="1"/>
  <c r="AK92" i="51"/>
  <c r="AK123" i="69" s="1"/>
  <c r="AK124" s="1"/>
  <c r="AE25"/>
  <c r="AK21" i="51"/>
  <c r="AK25" i="69" s="1"/>
  <c r="W89" i="70"/>
  <c r="AC66" i="52"/>
  <c r="AC89" i="70" s="1"/>
  <c r="AG27" i="71"/>
  <c r="AG31" s="1"/>
  <c r="AK22" i="53"/>
  <c r="AK27" i="71" s="1"/>
  <c r="AK31" s="1"/>
  <c r="Y108" i="51"/>
  <c r="P92" i="69"/>
  <c r="V130" i="71"/>
  <c r="V110"/>
  <c r="N146"/>
  <c r="AH115"/>
  <c r="V110" i="70"/>
  <c r="H23"/>
  <c r="F119" i="71"/>
  <c r="AL55" i="64"/>
  <c r="J146" i="69"/>
  <c r="H119"/>
  <c r="F97"/>
  <c r="X92"/>
  <c r="X59"/>
  <c r="AF31"/>
  <c r="Z146" i="70"/>
  <c r="H97"/>
  <c r="H69"/>
  <c r="AK76" i="53"/>
  <c r="AK102" i="71" s="1"/>
  <c r="P106" i="69"/>
  <c r="AD101"/>
  <c r="H101"/>
  <c r="P88"/>
  <c r="AF52"/>
  <c r="J52"/>
  <c r="AD130" i="70"/>
  <c r="H130"/>
  <c r="AD115"/>
  <c r="AD110"/>
  <c r="H110"/>
  <c r="AD52"/>
  <c r="H52"/>
  <c r="P23"/>
  <c r="X138" i="71"/>
  <c r="N119"/>
  <c r="AH97"/>
  <c r="X31"/>
  <c r="AH31"/>
  <c r="AL56" i="60"/>
  <c r="AG71" i="71"/>
  <c r="AG72" s="1"/>
  <c r="AK54" i="53"/>
  <c r="AK71" i="71" s="1"/>
  <c r="W41" i="70"/>
  <c r="AC32" i="52"/>
  <c r="AC41" i="70" s="1"/>
  <c r="G74"/>
  <c r="M56" i="52"/>
  <c r="M74" i="70" s="1"/>
  <c r="Q17" i="69"/>
  <c r="U15" i="51"/>
  <c r="U17" i="69" s="1"/>
  <c r="I85" i="70"/>
  <c r="M63" i="52"/>
  <c r="M85" i="70" s="1"/>
  <c r="L57"/>
  <c r="AL44" i="52"/>
  <c r="AL57" i="70" s="1"/>
  <c r="T21"/>
  <c r="AL18" i="52"/>
  <c r="AL21" i="70" s="1"/>
  <c r="V119" i="69"/>
  <c r="X88"/>
  <c r="R130"/>
  <c r="X119"/>
  <c r="R92" i="70"/>
  <c r="X146" i="71"/>
  <c r="X115"/>
  <c r="AH138" i="69"/>
  <c r="AL71" i="64"/>
  <c r="AL103"/>
  <c r="AD119" i="69"/>
  <c r="F115"/>
  <c r="Z97"/>
  <c r="V31"/>
  <c r="F146" i="70"/>
  <c r="R97"/>
  <c r="AD69"/>
  <c r="AL59" i="52"/>
  <c r="AL79" i="70" s="1"/>
  <c r="AL81" s="1"/>
  <c r="AK78" i="51"/>
  <c r="AK104" i="69" s="1"/>
  <c r="R146"/>
  <c r="AF130"/>
  <c r="J130"/>
  <c r="N115"/>
  <c r="R106"/>
  <c r="AH97"/>
  <c r="N97"/>
  <c r="R88"/>
  <c r="AH45"/>
  <c r="N45"/>
  <c r="P97" i="70"/>
  <c r="P69"/>
  <c r="R23"/>
  <c r="AM61" i="59"/>
  <c r="AM105"/>
  <c r="AM31"/>
  <c r="AM100"/>
  <c r="AL69" i="58"/>
  <c r="AL12"/>
  <c r="AL101"/>
  <c r="AL105" i="62"/>
  <c r="AL53"/>
  <c r="J97" i="70"/>
  <c r="Z88"/>
  <c r="F88"/>
  <c r="AF69"/>
  <c r="J69"/>
  <c r="P45"/>
  <c r="AF23"/>
  <c r="J23"/>
  <c r="P106" i="71"/>
  <c r="AF101"/>
  <c r="J101"/>
  <c r="AF45"/>
  <c r="J45"/>
  <c r="AR41" i="46"/>
  <c r="AR73"/>
  <c r="AM12" i="65"/>
  <c r="AR106" i="42"/>
  <c r="AL39" i="64"/>
  <c r="AL87"/>
  <c r="AL92"/>
  <c r="AL25" i="58"/>
  <c r="AL19" i="65"/>
  <c r="AL35" i="66"/>
  <c r="AL67"/>
  <c r="AL97"/>
  <c r="AL16" i="65"/>
  <c r="AL32"/>
  <c r="AL47"/>
  <c r="AL63"/>
  <c r="AL79"/>
  <c r="AL95"/>
  <c r="AL111"/>
  <c r="AL108" i="56"/>
  <c r="M103" i="51"/>
  <c r="AK74"/>
  <c r="AK99" i="69" s="1"/>
  <c r="AK101" s="1"/>
  <c r="U36" i="51"/>
  <c r="U46" i="69" s="1"/>
  <c r="AC77" i="52"/>
  <c r="AC103" i="70" s="1"/>
  <c r="AC48" i="52"/>
  <c r="AC63" i="70" s="1"/>
  <c r="M24" i="52"/>
  <c r="M29" i="70" s="1"/>
  <c r="G108" i="53"/>
  <c r="AK72"/>
  <c r="AK96" i="71" s="1"/>
  <c r="AK97" s="1"/>
  <c r="AK38" i="53"/>
  <c r="AK49" i="71" s="1"/>
  <c r="V69" i="69"/>
  <c r="V59"/>
  <c r="AF119" i="70"/>
  <c r="J119"/>
  <c r="Z110"/>
  <c r="F110"/>
  <c r="AF59"/>
  <c r="J59"/>
  <c r="Z52"/>
  <c r="F52"/>
  <c r="V138" i="71"/>
  <c r="AF119"/>
  <c r="J119"/>
  <c r="V92"/>
  <c r="AR86" i="46"/>
  <c r="AM13" i="47"/>
  <c r="AM63"/>
  <c r="AM76"/>
  <c r="AM99"/>
  <c r="AM103"/>
  <c r="AM107"/>
  <c r="AM111"/>
  <c r="AM15" i="49"/>
  <c r="AR78" i="46"/>
  <c r="AR86" i="40"/>
  <c r="AM94" i="47"/>
  <c r="AM72" i="56"/>
  <c r="AL11" i="58"/>
  <c r="AM93"/>
  <c r="AM109"/>
  <c r="AM35"/>
  <c r="AM51"/>
  <c r="AM97"/>
  <c r="AL15"/>
  <c r="AL88"/>
  <c r="AL103"/>
  <c r="AL28"/>
  <c r="AL70"/>
  <c r="AM24" i="61"/>
  <c r="AM56"/>
  <c r="AM72"/>
  <c r="AM106"/>
  <c r="AM15"/>
  <c r="AL88"/>
  <c r="AL62" i="62"/>
  <c r="AM12" i="63"/>
  <c r="AM28"/>
  <c r="AM44"/>
  <c r="AM60"/>
  <c r="AM76"/>
  <c r="AM92"/>
  <c r="AM108"/>
  <c r="AM91"/>
  <c r="AL24"/>
  <c r="AL32"/>
  <c r="AL37"/>
  <c r="AL45"/>
  <c r="AL53"/>
  <c r="AL69"/>
  <c r="AL43" i="58"/>
  <c r="AL33" i="61"/>
  <c r="AL57"/>
  <c r="AL77"/>
  <c r="AL38" i="65"/>
  <c r="AL46"/>
  <c r="AL54"/>
  <c r="AL62"/>
  <c r="AL70"/>
  <c r="AL78"/>
  <c r="AL86"/>
  <c r="AL94"/>
  <c r="AL102"/>
  <c r="AL110"/>
  <c r="AL16" i="67"/>
  <c r="AL24"/>
  <c r="AL32"/>
  <c r="AL40"/>
  <c r="AL48"/>
  <c r="AL56"/>
  <c r="AL64"/>
  <c r="AL72"/>
  <c r="AL80"/>
  <c r="AL88"/>
  <c r="AL96"/>
  <c r="AL104"/>
  <c r="AL112"/>
  <c r="AL86" i="63"/>
  <c r="V92" i="70"/>
  <c r="AM102" i="65"/>
  <c r="AM106"/>
  <c r="AM46" i="67"/>
  <c r="AM71"/>
  <c r="AM86"/>
  <c r="AM54" i="66"/>
  <c r="AM89"/>
  <c r="AM95"/>
  <c r="AL80" i="56"/>
  <c r="AL83" i="66"/>
  <c r="AL13" i="67"/>
  <c r="AL45"/>
  <c r="AL77"/>
  <c r="AL109"/>
  <c r="AE114" i="58"/>
  <c r="V138" i="70"/>
  <c r="AF115"/>
  <c r="J115"/>
  <c r="Z106"/>
  <c r="F106"/>
  <c r="P31"/>
  <c r="Z97" i="71"/>
  <c r="F97"/>
  <c r="V88"/>
  <c r="Z59"/>
  <c r="F59"/>
  <c r="Z23"/>
  <c r="F23"/>
  <c r="AM55" i="56"/>
  <c r="AR106" i="54"/>
  <c r="AM19" i="59"/>
  <c r="AM56"/>
  <c r="AM70"/>
  <c r="AM84"/>
  <c r="AM103"/>
  <c r="AR107" i="40"/>
  <c r="AM33" i="59"/>
  <c r="AM52"/>
  <c r="AM74"/>
  <c r="AM110"/>
  <c r="AM85"/>
  <c r="AM98"/>
  <c r="AL97" i="58"/>
  <c r="AL64"/>
  <c r="AL98"/>
  <c r="AL50"/>
  <c r="AL82"/>
  <c r="AL108"/>
  <c r="AL91" i="62"/>
  <c r="AL39"/>
  <c r="AL56"/>
  <c r="AL80"/>
  <c r="AL65"/>
  <c r="AL53" i="58"/>
  <c r="AL111"/>
  <c r="AL77"/>
  <c r="AL84" i="61"/>
  <c r="AL99" i="63"/>
  <c r="AL103"/>
  <c r="AL107"/>
  <c r="AL111"/>
  <c r="AL21" i="61"/>
  <c r="AR57" i="44"/>
  <c r="AL15" i="65"/>
  <c r="P45" i="69"/>
  <c r="P146" i="71"/>
  <c r="F115"/>
  <c r="Z31"/>
  <c r="AM100" i="65"/>
  <c r="AM108"/>
  <c r="AM31" i="67"/>
  <c r="AM90"/>
  <c r="AM71" i="66"/>
  <c r="AM91"/>
  <c r="AM15" i="68"/>
  <c r="AL88" i="56"/>
  <c r="AL113" i="66"/>
  <c r="AL20" i="65"/>
  <c r="AL51"/>
  <c r="AL83"/>
  <c r="AL29" i="67"/>
  <c r="AL48" i="52"/>
  <c r="AL63" i="70" s="1"/>
  <c r="Z52" i="69"/>
  <c r="F52"/>
  <c r="V45"/>
  <c r="P31"/>
  <c r="V23"/>
  <c r="V130" i="70"/>
  <c r="AF101"/>
  <c r="J101"/>
  <c r="Z92"/>
  <c r="F92"/>
  <c r="V146" i="71"/>
  <c r="P130"/>
  <c r="AF115"/>
  <c r="J115"/>
  <c r="P110"/>
  <c r="Z69"/>
  <c r="F69"/>
  <c r="P52"/>
  <c r="AF31"/>
  <c r="J31"/>
  <c r="AM21" i="47"/>
  <c r="AM60"/>
  <c r="AM92"/>
  <c r="AM16"/>
  <c r="AM48"/>
  <c r="AR64" i="40"/>
  <c r="AM105" i="50"/>
  <c r="AR73" i="44"/>
  <c r="AM20" i="56"/>
  <c r="AM89" i="58"/>
  <c r="AM105"/>
  <c r="AM27"/>
  <c r="AM43"/>
  <c r="AM59"/>
  <c r="AM85"/>
  <c r="AL42"/>
  <c r="AL78"/>
  <c r="AM16" i="61"/>
  <c r="AM32"/>
  <c r="AM48"/>
  <c r="AM78"/>
  <c r="AM94"/>
  <c r="AM110"/>
  <c r="AM26"/>
  <c r="AM42"/>
  <c r="AM58"/>
  <c r="AM74"/>
  <c r="AM88"/>
  <c r="AM104"/>
  <c r="AL72"/>
  <c r="AL56"/>
  <c r="AL45"/>
  <c r="AL87" i="63"/>
  <c r="AM20"/>
  <c r="AM36"/>
  <c r="AM52"/>
  <c r="AM68"/>
  <c r="AM80"/>
  <c r="AM96"/>
  <c r="AL85"/>
  <c r="AL28"/>
  <c r="AL96"/>
  <c r="AL41"/>
  <c r="AL65"/>
  <c r="AL81"/>
  <c r="AL51" i="58"/>
  <c r="AL104"/>
  <c r="AL43" i="61"/>
  <c r="AL67"/>
  <c r="AL109"/>
  <c r="AL75" i="58"/>
  <c r="AL27" i="65"/>
  <c r="AL51" i="66"/>
  <c r="P119" i="70"/>
  <c r="P59"/>
  <c r="Z115" i="71"/>
  <c r="F31"/>
  <c r="AM54" i="65"/>
  <c r="AM104"/>
  <c r="AM110"/>
  <c r="AM84" i="67"/>
  <c r="AM88"/>
  <c r="AM39" i="66"/>
  <c r="AM93"/>
  <c r="AM26" i="68"/>
  <c r="AM45"/>
  <c r="AL44" i="56"/>
  <c r="AL66" i="64"/>
  <c r="AL28" i="65"/>
  <c r="AL67"/>
  <c r="AL99"/>
  <c r="AL61" i="67"/>
  <c r="AL93"/>
  <c r="AL25" i="61"/>
  <c r="M89" i="51"/>
  <c r="M118" i="69" s="1"/>
  <c r="AL26" i="52"/>
  <c r="AL32" i="70" s="1"/>
  <c r="V146"/>
  <c r="Z138"/>
  <c r="F138"/>
  <c r="P115"/>
  <c r="V88"/>
  <c r="AF45"/>
  <c r="J45"/>
  <c r="Z101" i="71"/>
  <c r="F101"/>
  <c r="AF97"/>
  <c r="J97"/>
  <c r="AF59"/>
  <c r="J59"/>
  <c r="Z45"/>
  <c r="F45"/>
  <c r="AF23"/>
  <c r="J23"/>
  <c r="AR47" i="46"/>
  <c r="AR63"/>
  <c r="AR32"/>
  <c r="AR48"/>
  <c r="AR64"/>
  <c r="AR98"/>
  <c r="AM71" i="47"/>
  <c r="AR82" i="40"/>
  <c r="AR88"/>
  <c r="AR33" i="46"/>
  <c r="AR65"/>
  <c r="AR89"/>
  <c r="AM38" i="47"/>
  <c r="AM85"/>
  <c r="AM98"/>
  <c r="AM14" i="49"/>
  <c r="AM78" i="47"/>
  <c r="AR96" i="40"/>
  <c r="AM89" i="47"/>
  <c r="AL40" i="60"/>
  <c r="AL72"/>
  <c r="AL79" i="64"/>
  <c r="AL17" i="66"/>
  <c r="AL99"/>
  <c r="AL11"/>
  <c r="AM36" i="56"/>
  <c r="AM68"/>
  <c r="AL69"/>
  <c r="AM73" i="58"/>
  <c r="AM91"/>
  <c r="AM107"/>
  <c r="AM63"/>
  <c r="AM79"/>
  <c r="AM95"/>
  <c r="AM111"/>
  <c r="AL38"/>
  <c r="AL67"/>
  <c r="AL106"/>
  <c r="AL99"/>
  <c r="AL84"/>
  <c r="AL66"/>
  <c r="AL89" i="61"/>
  <c r="AM20"/>
  <c r="AM36"/>
  <c r="AM52"/>
  <c r="AM68"/>
  <c r="AM80"/>
  <c r="AM96"/>
  <c r="AM30"/>
  <c r="AM46"/>
  <c r="AM62"/>
  <c r="AM82"/>
  <c r="AM98"/>
  <c r="AL83"/>
  <c r="AL102"/>
  <c r="AL71"/>
  <c r="AL106"/>
  <c r="AL95" i="63"/>
  <c r="AM24"/>
  <c r="AM40"/>
  <c r="AM56"/>
  <c r="AM72"/>
  <c r="AM82"/>
  <c r="AM98"/>
  <c r="AL93"/>
  <c r="AL22"/>
  <c r="AL30"/>
  <c r="AL35"/>
  <c r="AL43"/>
  <c r="AL59"/>
  <c r="AL67"/>
  <c r="AL75"/>
  <c r="AL84"/>
  <c r="AM30" i="65"/>
  <c r="AM88"/>
  <c r="AM90"/>
  <c r="AM92"/>
  <c r="AM18" i="67"/>
  <c r="AM39"/>
  <c r="AM54"/>
  <c r="AM13" i="66"/>
  <c r="AM18"/>
  <c r="AM31"/>
  <c r="AM46"/>
  <c r="AM63"/>
  <c r="AM22" i="68"/>
  <c r="AM107"/>
  <c r="AM109"/>
  <c r="AL31" i="58"/>
  <c r="AL55"/>
  <c r="AL113"/>
  <c r="AL58" i="61"/>
  <c r="AL112"/>
  <c r="AL51"/>
  <c r="AL73"/>
  <c r="AL80" i="60"/>
  <c r="AL16" i="64"/>
  <c r="AL88"/>
  <c r="AR51" i="46"/>
  <c r="AR67"/>
  <c r="AR40"/>
  <c r="AR56"/>
  <c r="AR90"/>
  <c r="AR70" i="40"/>
  <c r="AR97" i="46"/>
  <c r="AM12" i="59"/>
  <c r="AM29"/>
  <c r="AM40"/>
  <c r="AM54"/>
  <c r="AM67"/>
  <c r="AM101"/>
  <c r="AM26"/>
  <c r="AM49"/>
  <c r="AM68"/>
  <c r="AM108"/>
  <c r="AM96"/>
  <c r="AL89" i="58"/>
  <c r="AL91"/>
  <c r="AL30"/>
  <c r="AL56"/>
  <c r="AL94"/>
  <c r="AL24"/>
  <c r="AL74"/>
  <c r="AL76"/>
  <c r="AL54"/>
  <c r="AR107" i="43"/>
  <c r="AM19" i="62"/>
  <c r="AM36"/>
  <c r="AM52"/>
  <c r="AM83"/>
  <c r="AM99"/>
  <c r="AL83"/>
  <c r="AM65"/>
  <c r="AM95"/>
  <c r="AL16"/>
  <c r="AL33"/>
  <c r="AL52"/>
  <c r="AL68"/>
  <c r="AL23"/>
  <c r="AL61"/>
  <c r="AL88" i="63"/>
  <c r="AM28" i="65"/>
  <c r="AL102" i="58"/>
  <c r="AL15" i="63"/>
  <c r="AL47" i="64"/>
  <c r="AM12" i="66"/>
  <c r="AL75" i="56"/>
  <c r="AL85" i="58"/>
  <c r="AM87"/>
  <c r="AM103"/>
  <c r="AL87"/>
  <c r="AM71"/>
  <c r="AM83"/>
  <c r="AM99"/>
  <c r="AL26"/>
  <c r="AL52"/>
  <c r="AL92"/>
  <c r="AL22"/>
  <c r="AL107"/>
  <c r="AL72"/>
  <c r="AL46"/>
  <c r="AM12" i="61"/>
  <c r="AM28"/>
  <c r="AM44"/>
  <c r="AM60"/>
  <c r="AM76"/>
  <c r="AM92"/>
  <c r="AM108"/>
  <c r="AM19"/>
  <c r="AM38"/>
  <c r="AM54"/>
  <c r="AM70"/>
  <c r="AM86"/>
  <c r="AM102"/>
  <c r="AL13"/>
  <c r="AL55"/>
  <c r="AL16"/>
  <c r="AL31"/>
  <c r="AL79"/>
  <c r="AL21" i="62"/>
  <c r="AM16" i="63"/>
  <c r="AM32"/>
  <c r="AM48"/>
  <c r="AM64"/>
  <c r="AM78"/>
  <c r="AM94"/>
  <c r="AM110"/>
  <c r="AM31"/>
  <c r="AM47"/>
  <c r="AM63"/>
  <c r="AL18"/>
  <c r="AL26"/>
  <c r="AL39"/>
  <c r="AL47"/>
  <c r="AL55"/>
  <c r="AL63"/>
  <c r="AL71"/>
  <c r="AL79"/>
  <c r="AM46" i="65"/>
  <c r="AM63"/>
  <c r="AM70"/>
  <c r="AM87"/>
  <c r="AM89"/>
  <c r="AM91"/>
  <c r="AM38" i="67"/>
  <c r="AM55"/>
  <c r="AM62"/>
  <c r="AM19" i="66"/>
  <c r="AM30"/>
  <c r="AM47"/>
  <c r="AM62"/>
  <c r="AM113" i="68"/>
  <c r="AM106"/>
  <c r="AM108"/>
  <c r="AL47" i="58"/>
  <c r="AL98" i="61"/>
  <c r="AL39"/>
  <c r="AL61"/>
  <c r="AL99"/>
  <c r="AL111" i="60"/>
  <c r="AL14" i="64"/>
  <c r="AL26" i="61"/>
  <c r="AL30" i="64"/>
  <c r="AR82" i="46"/>
  <c r="AR92" i="40"/>
  <c r="AR25" i="46"/>
  <c r="AR57"/>
  <c r="AR80" i="40"/>
  <c r="AR76"/>
  <c r="AM47" i="56"/>
  <c r="AM79"/>
  <c r="AM17" i="59"/>
  <c r="AM24"/>
  <c r="AM38"/>
  <c r="AM51"/>
  <c r="AM80"/>
  <c r="AM94"/>
  <c r="AR100" i="40"/>
  <c r="AM20" i="59"/>
  <c r="AM42"/>
  <c r="AM65"/>
  <c r="AM79"/>
  <c r="AM47"/>
  <c r="AM89"/>
  <c r="AL83" i="58"/>
  <c r="AL16"/>
  <c r="AL105"/>
  <c r="AL110"/>
  <c r="AM15" i="62"/>
  <c r="AM32"/>
  <c r="AM48"/>
  <c r="AM81"/>
  <c r="AM97"/>
  <c r="AL75"/>
  <c r="AL12"/>
  <c r="AL29"/>
  <c r="AL15"/>
  <c r="AL64"/>
  <c r="AL43"/>
  <c r="AL19"/>
  <c r="AL57"/>
  <c r="AL92"/>
  <c r="AM20" i="65"/>
  <c r="AM52"/>
  <c r="AM73"/>
  <c r="AM112" i="68"/>
  <c r="AL45" i="58"/>
  <c r="AL86"/>
  <c r="AL94" i="61"/>
  <c r="AL25" i="66"/>
  <c r="AL13" i="64"/>
  <c r="AL29"/>
  <c r="AL63"/>
  <c r="AL95"/>
  <c r="AL58"/>
  <c r="AL62"/>
  <c r="AL46"/>
  <c r="AL78"/>
  <c r="AL111"/>
  <c r="AM14" i="63"/>
  <c r="AM18"/>
  <c r="AM22"/>
  <c r="AM27"/>
  <c r="AM35"/>
  <c r="AM43"/>
  <c r="AM51"/>
  <c r="AM59"/>
  <c r="AM67"/>
  <c r="AM75"/>
  <c r="AM85"/>
  <c r="AM87"/>
  <c r="AM89"/>
  <c r="AM101"/>
  <c r="AM103"/>
  <c r="AM105"/>
  <c r="AM107"/>
  <c r="AL14"/>
  <c r="AL90"/>
  <c r="AL98"/>
  <c r="AL100"/>
  <c r="AL102"/>
  <c r="AL104"/>
  <c r="AL106"/>
  <c r="AL108"/>
  <c r="AL110"/>
  <c r="AL112"/>
  <c r="AL94"/>
  <c r="AL17"/>
  <c r="AL108" i="62"/>
  <c r="AL90" i="60"/>
  <c r="AL76" i="56"/>
  <c r="AM112" i="63"/>
  <c r="AL83"/>
  <c r="AL91"/>
  <c r="AM113"/>
  <c r="AM13"/>
  <c r="AM17"/>
  <c r="AM21"/>
  <c r="AM25"/>
  <c r="AM29"/>
  <c r="AM33"/>
  <c r="AM37"/>
  <c r="AM41"/>
  <c r="AM49"/>
  <c r="AM53"/>
  <c r="AM57"/>
  <c r="AM61"/>
  <c r="AM65"/>
  <c r="AM69"/>
  <c r="AM73"/>
  <c r="AM77"/>
  <c r="AM79"/>
  <c r="AM81"/>
  <c r="AM83"/>
  <c r="AM93"/>
  <c r="AM95"/>
  <c r="AM97"/>
  <c r="AM99"/>
  <c r="AM109"/>
  <c r="AM111"/>
  <c r="AL89"/>
  <c r="AL97"/>
  <c r="AR106" i="41"/>
  <c r="AM15" i="63"/>
  <c r="AM19"/>
  <c r="AM26"/>
  <c r="AM30"/>
  <c r="AM34"/>
  <c r="AM38"/>
  <c r="AM42"/>
  <c r="AM46"/>
  <c r="AM50"/>
  <c r="AM54"/>
  <c r="AM58"/>
  <c r="AM62"/>
  <c r="AM66"/>
  <c r="AM70"/>
  <c r="AM74"/>
  <c r="AM84"/>
  <c r="AM86"/>
  <c r="AM88"/>
  <c r="AM90"/>
  <c r="AM100"/>
  <c r="AM102"/>
  <c r="AM104"/>
  <c r="AM106"/>
  <c r="AL12"/>
  <c r="AL19"/>
  <c r="AL21"/>
  <c r="AL23"/>
  <c r="AL25"/>
  <c r="AL27"/>
  <c r="AL29"/>
  <c r="AL33"/>
  <c r="AL34"/>
  <c r="AL36"/>
  <c r="AL38"/>
  <c r="AL40"/>
  <c r="AL42"/>
  <c r="AL44"/>
  <c r="AL46"/>
  <c r="AL48"/>
  <c r="AL50"/>
  <c r="AL52"/>
  <c r="AL54"/>
  <c r="AL56"/>
  <c r="AL58"/>
  <c r="AL60"/>
  <c r="AL62"/>
  <c r="AL64"/>
  <c r="AL66"/>
  <c r="AL68"/>
  <c r="AL70"/>
  <c r="AL72"/>
  <c r="AL74"/>
  <c r="AL76"/>
  <c r="AL78"/>
  <c r="AL80"/>
  <c r="AL82"/>
  <c r="AL92"/>
  <c r="AR76" i="46"/>
  <c r="AR84"/>
  <c r="AR92"/>
  <c r="AR96"/>
  <c r="AR100"/>
  <c r="AR104"/>
  <c r="AL25" i="64"/>
  <c r="AL40"/>
  <c r="AL20"/>
  <c r="AL74"/>
  <c r="AL50"/>
  <c r="AL82"/>
  <c r="AL96"/>
  <c r="AR26" i="46"/>
  <c r="AR30"/>
  <c r="AR34"/>
  <c r="AR38"/>
  <c r="AR42"/>
  <c r="AR46"/>
  <c r="AR50"/>
  <c r="AR54"/>
  <c r="AR58"/>
  <c r="AR62"/>
  <c r="AR66"/>
  <c r="AR72"/>
  <c r="AR80"/>
  <c r="AR88"/>
  <c r="AR95"/>
  <c r="AR83"/>
  <c r="AR91"/>
  <c r="AR45"/>
  <c r="AR53"/>
  <c r="AR61"/>
  <c r="AR69"/>
  <c r="AR87"/>
  <c r="AR99"/>
  <c r="AR105"/>
  <c r="AR77"/>
  <c r="AR31"/>
  <c r="AR27"/>
  <c r="AR35"/>
  <c r="AL17" i="64"/>
  <c r="AL35"/>
  <c r="AL43"/>
  <c r="AL51"/>
  <c r="AL59"/>
  <c r="AL67"/>
  <c r="AL75"/>
  <c r="AL83"/>
  <c r="AL91"/>
  <c r="AL99"/>
  <c r="AL107"/>
  <c r="AM37"/>
  <c r="AM45"/>
  <c r="AM53"/>
  <c r="AM61"/>
  <c r="AM69"/>
  <c r="AL11"/>
  <c r="AL15"/>
  <c r="AL19"/>
  <c r="AL23"/>
  <c r="AL27"/>
  <c r="AL31"/>
  <c r="AL33"/>
  <c r="AL12"/>
  <c r="AL76"/>
  <c r="AL72"/>
  <c r="AL56"/>
  <c r="AL44"/>
  <c r="AL32"/>
  <c r="AL28"/>
  <c r="AL52"/>
  <c r="AL60"/>
  <c r="AL112"/>
  <c r="AL64"/>
  <c r="AL68"/>
  <c r="AL37"/>
  <c r="AL41"/>
  <c r="AL45"/>
  <c r="AL49"/>
  <c r="AL53"/>
  <c r="AL57"/>
  <c r="AL61"/>
  <c r="AL65"/>
  <c r="AL69"/>
  <c r="AL73"/>
  <c r="AL77"/>
  <c r="AL81"/>
  <c r="AL85"/>
  <c r="AL89"/>
  <c r="AL93"/>
  <c r="AL97"/>
  <c r="AL101"/>
  <c r="AL105"/>
  <c r="AL109"/>
  <c r="AL113"/>
  <c r="AL24"/>
  <c r="AL80"/>
  <c r="AL38"/>
  <c r="AL18"/>
  <c r="AL94"/>
  <c r="AL108"/>
  <c r="AL42"/>
  <c r="AL48"/>
  <c r="AL90"/>
  <c r="AL102"/>
  <c r="T16" i="73"/>
  <c r="AL100" i="64"/>
  <c r="AL22"/>
  <c r="AL106"/>
  <c r="AL48" i="62"/>
  <c r="AL32"/>
  <c r="AL37"/>
  <c r="AL44"/>
  <c r="AL79"/>
  <c r="AR106" i="45"/>
  <c r="AL17" i="62"/>
  <c r="AL58"/>
  <c r="AL25"/>
  <c r="AL36"/>
  <c r="AL38"/>
  <c r="AL45"/>
  <c r="AL30"/>
  <c r="AL47"/>
  <c r="AL86"/>
  <c r="AL74"/>
  <c r="AL90"/>
  <c r="AL70"/>
  <c r="AL98"/>
  <c r="AM63"/>
  <c r="AM67"/>
  <c r="AM71"/>
  <c r="AM75"/>
  <c r="AM87"/>
  <c r="AM103"/>
  <c r="AM13"/>
  <c r="AM17"/>
  <c r="AM21"/>
  <c r="AM25"/>
  <c r="AM29"/>
  <c r="AM33"/>
  <c r="AM37"/>
  <c r="AM41"/>
  <c r="AM45"/>
  <c r="AM49"/>
  <c r="AM53"/>
  <c r="AM57"/>
  <c r="AM61"/>
  <c r="AM69"/>
  <c r="AM77"/>
  <c r="AM79"/>
  <c r="AM89"/>
  <c r="AM91"/>
  <c r="AM93"/>
  <c r="AM105"/>
  <c r="AM107"/>
  <c r="AM109"/>
  <c r="AM111"/>
  <c r="AL69"/>
  <c r="AL94"/>
  <c r="AL107"/>
  <c r="AL42"/>
  <c r="AL100"/>
  <c r="AL34"/>
  <c r="AL73"/>
  <c r="AL81"/>
  <c r="AM12"/>
  <c r="AM16"/>
  <c r="AM20"/>
  <c r="AM27"/>
  <c r="AM31"/>
  <c r="AM35"/>
  <c r="AM39"/>
  <c r="AM43"/>
  <c r="AM47"/>
  <c r="AM51"/>
  <c r="AM55"/>
  <c r="AM59"/>
  <c r="AM62"/>
  <c r="AM66"/>
  <c r="AM70"/>
  <c r="AM74"/>
  <c r="AM80"/>
  <c r="AM82"/>
  <c r="AM84"/>
  <c r="AM86"/>
  <c r="AM96"/>
  <c r="AM98"/>
  <c r="AM100"/>
  <c r="AM102"/>
  <c r="AL71"/>
  <c r="AL87"/>
  <c r="AL95"/>
  <c r="AM14"/>
  <c r="AM18"/>
  <c r="AM22"/>
  <c r="AM26"/>
  <c r="AM30"/>
  <c r="AM34"/>
  <c r="AM38"/>
  <c r="AM42"/>
  <c r="AM46"/>
  <c r="AM50"/>
  <c r="AM54"/>
  <c r="AM58"/>
  <c r="AM64"/>
  <c r="AM68"/>
  <c r="AM72"/>
  <c r="AM76"/>
  <c r="AM78"/>
  <c r="AM88"/>
  <c r="AM90"/>
  <c r="AM92"/>
  <c r="AM94"/>
  <c r="AM104"/>
  <c r="AM106"/>
  <c r="AM108"/>
  <c r="AM110"/>
  <c r="AL85"/>
  <c r="AL93"/>
  <c r="AL14"/>
  <c r="AL18"/>
  <c r="AL22"/>
  <c r="AL26"/>
  <c r="AL31"/>
  <c r="AL35"/>
  <c r="AL111"/>
  <c r="AL13"/>
  <c r="AL54"/>
  <c r="AL66"/>
  <c r="AL72"/>
  <c r="AL103"/>
  <c r="AL41"/>
  <c r="AL49"/>
  <c r="AL96"/>
  <c r="AL104"/>
  <c r="AL112"/>
  <c r="AL51"/>
  <c r="AL55"/>
  <c r="AL59"/>
  <c r="AL63"/>
  <c r="AL67"/>
  <c r="AL84"/>
  <c r="AL46"/>
  <c r="AL78"/>
  <c r="AL106"/>
  <c r="AM113"/>
  <c r="AM112"/>
  <c r="AR59" i="44"/>
  <c r="AR63"/>
  <c r="AR67"/>
  <c r="AR71"/>
  <c r="AR75"/>
  <c r="AR79"/>
  <c r="T52" i="73"/>
  <c r="L13"/>
  <c r="T34"/>
  <c r="T93"/>
  <c r="T131"/>
  <c r="AJ84"/>
  <c r="AJ90"/>
  <c r="AC146"/>
  <c r="AA31"/>
  <c r="AM88" i="60"/>
  <c r="AM90"/>
  <c r="AM92"/>
  <c r="AM102"/>
  <c r="AM104"/>
  <c r="AM106"/>
  <c r="AM108"/>
  <c r="AL91"/>
  <c r="AL99"/>
  <c r="AM14"/>
  <c r="AM18"/>
  <c r="AM22"/>
  <c r="AM27"/>
  <c r="AM31"/>
  <c r="AM35"/>
  <c r="AM39"/>
  <c r="AM43"/>
  <c r="AM47"/>
  <c r="AM51"/>
  <c r="AM55"/>
  <c r="AM79"/>
  <c r="AM81"/>
  <c r="AM83"/>
  <c r="AM95"/>
  <c r="AM97"/>
  <c r="AM99"/>
  <c r="AM101"/>
  <c r="AM111"/>
  <c r="AL97"/>
  <c r="AL15"/>
  <c r="AL21"/>
  <c r="AL12"/>
  <c r="AL36"/>
  <c r="AL44"/>
  <c r="AL52"/>
  <c r="AL60"/>
  <c r="AL68"/>
  <c r="AL76"/>
  <c r="AL84"/>
  <c r="AL96"/>
  <c r="AL107"/>
  <c r="AL16"/>
  <c r="G59" i="73"/>
  <c r="AR107" i="44"/>
  <c r="AL26" i="60"/>
  <c r="AL88"/>
  <c r="AL20"/>
  <c r="T63" i="73"/>
  <c r="M54"/>
  <c r="G23"/>
  <c r="Y26"/>
  <c r="AE26"/>
  <c r="AE56"/>
  <c r="AJ19"/>
  <c r="AJ59"/>
  <c r="AL62" i="60"/>
  <c r="AL17"/>
  <c r="AL27"/>
  <c r="AL31"/>
  <c r="AL35"/>
  <c r="AL39"/>
  <c r="AL43"/>
  <c r="AL47"/>
  <c r="AL51"/>
  <c r="AL55"/>
  <c r="AL59"/>
  <c r="AL63"/>
  <c r="AL67"/>
  <c r="AL71"/>
  <c r="AL75"/>
  <c r="AL79"/>
  <c r="AL83"/>
  <c r="AL87"/>
  <c r="AL94"/>
  <c r="AL100"/>
  <c r="AL104"/>
  <c r="AL108"/>
  <c r="AM12"/>
  <c r="AM16"/>
  <c r="AM20"/>
  <c r="AM24"/>
  <c r="AM28"/>
  <c r="AM32"/>
  <c r="AM40"/>
  <c r="AM44"/>
  <c r="AM48"/>
  <c r="AM52"/>
  <c r="AM56"/>
  <c r="AM60"/>
  <c r="AM64"/>
  <c r="AM68"/>
  <c r="AM72"/>
  <c r="AM76"/>
  <c r="AM86"/>
  <c r="AM59"/>
  <c r="AM63"/>
  <c r="AM67"/>
  <c r="AM71"/>
  <c r="AM75"/>
  <c r="AM85"/>
  <c r="AL89"/>
  <c r="AL22"/>
  <c r="T106" i="73"/>
  <c r="AL19" i="60"/>
  <c r="AM13"/>
  <c r="AM17"/>
  <c r="AM21"/>
  <c r="AM25"/>
  <c r="AM29"/>
  <c r="AM33"/>
  <c r="AM37"/>
  <c r="AM41"/>
  <c r="AM45"/>
  <c r="AM49"/>
  <c r="AM53"/>
  <c r="AM57"/>
  <c r="AM61"/>
  <c r="AM65"/>
  <c r="AM69"/>
  <c r="AM73"/>
  <c r="AM77"/>
  <c r="AM87"/>
  <c r="AM89"/>
  <c r="AM91"/>
  <c r="AM93"/>
  <c r="AM103"/>
  <c r="AM105"/>
  <c r="AM107"/>
  <c r="AM109"/>
  <c r="AL95"/>
  <c r="AM15"/>
  <c r="AM19"/>
  <c r="AM26"/>
  <c r="AM30"/>
  <c r="AM34"/>
  <c r="AM38"/>
  <c r="AM42"/>
  <c r="AM46"/>
  <c r="AM50"/>
  <c r="AM54"/>
  <c r="AM58"/>
  <c r="AM62"/>
  <c r="AM66"/>
  <c r="AM70"/>
  <c r="AM74"/>
  <c r="AM78"/>
  <c r="AM80"/>
  <c r="AM82"/>
  <c r="AM84"/>
  <c r="AM94"/>
  <c r="AM96"/>
  <c r="AM98"/>
  <c r="AM100"/>
  <c r="AM110"/>
  <c r="AL93"/>
  <c r="AL101"/>
  <c r="AL13"/>
  <c r="AL23"/>
  <c r="AL14"/>
  <c r="AL30"/>
  <c r="AL38"/>
  <c r="AL46"/>
  <c r="AL54"/>
  <c r="AL70"/>
  <c r="AL78"/>
  <c r="AL86"/>
  <c r="AL112"/>
  <c r="T13" i="73"/>
  <c r="AL18" i="60"/>
  <c r="AL34"/>
  <c r="AL42"/>
  <c r="AL50"/>
  <c r="AL58"/>
  <c r="AL66"/>
  <c r="AL74"/>
  <c r="AL82"/>
  <c r="AL109"/>
  <c r="AL25"/>
  <c r="AL29"/>
  <c r="AL33"/>
  <c r="AL37"/>
  <c r="AL41"/>
  <c r="AL45"/>
  <c r="AL49"/>
  <c r="AL53"/>
  <c r="AL57"/>
  <c r="AL61"/>
  <c r="AL65"/>
  <c r="AL69"/>
  <c r="AL73"/>
  <c r="AL77"/>
  <c r="AL81"/>
  <c r="AL85"/>
  <c r="AL92"/>
  <c r="AL98"/>
  <c r="AL102"/>
  <c r="AL106"/>
  <c r="AL110"/>
  <c r="AM36"/>
  <c r="M151" i="73"/>
  <c r="Y87"/>
  <c r="AE110"/>
  <c r="AL28" i="61"/>
  <c r="AL32"/>
  <c r="AL36"/>
  <c r="AL44"/>
  <c r="AL48"/>
  <c r="AL54"/>
  <c r="AL62"/>
  <c r="AL68"/>
  <c r="AL74"/>
  <c r="AL82"/>
  <c r="AL20"/>
  <c r="AL22"/>
  <c r="T49" i="73"/>
  <c r="U104"/>
  <c r="U106" s="1"/>
  <c r="AL15"/>
  <c r="AL21"/>
  <c r="AL27"/>
  <c r="AB34"/>
  <c r="AJ56"/>
  <c r="AJ66"/>
  <c r="AJ78"/>
  <c r="AJ101"/>
  <c r="AI115"/>
  <c r="AL85" i="61"/>
  <c r="AL93"/>
  <c r="AM13"/>
  <c r="AM17"/>
  <c r="AM21"/>
  <c r="AM25"/>
  <c r="AM29"/>
  <c r="AM33"/>
  <c r="AM37"/>
  <c r="AM41"/>
  <c r="AM45"/>
  <c r="AM49"/>
  <c r="AM53"/>
  <c r="AM57"/>
  <c r="AM61"/>
  <c r="AM65"/>
  <c r="AM69"/>
  <c r="AM73"/>
  <c r="AM77"/>
  <c r="AM79"/>
  <c r="AM81"/>
  <c r="AM91"/>
  <c r="AM93"/>
  <c r="AM95"/>
  <c r="AM97"/>
  <c r="AM107"/>
  <c r="AM109"/>
  <c r="AM111"/>
  <c r="AM14"/>
  <c r="AM18"/>
  <c r="AM22"/>
  <c r="AM27"/>
  <c r="AM31"/>
  <c r="AM35"/>
  <c r="AM39"/>
  <c r="AM43"/>
  <c r="AM47"/>
  <c r="AM51"/>
  <c r="AM55"/>
  <c r="AM59"/>
  <c r="AM63"/>
  <c r="AM67"/>
  <c r="AM71"/>
  <c r="AM75"/>
  <c r="AM83"/>
  <c r="AM85"/>
  <c r="AM87"/>
  <c r="AM89"/>
  <c r="AM99"/>
  <c r="AM101"/>
  <c r="AM103"/>
  <c r="AM105"/>
  <c r="AL87"/>
  <c r="AL95"/>
  <c r="AL15"/>
  <c r="AL19"/>
  <c r="AL27"/>
  <c r="AL49"/>
  <c r="AL60"/>
  <c r="AL80"/>
  <c r="AL105"/>
  <c r="AL14"/>
  <c r="AL42"/>
  <c r="AL65"/>
  <c r="AL76"/>
  <c r="AL23"/>
  <c r="AL37"/>
  <c r="AL101"/>
  <c r="AL108"/>
  <c r="AL50"/>
  <c r="AL96"/>
  <c r="AL30"/>
  <c r="AL34"/>
  <c r="AL40"/>
  <c r="AL46"/>
  <c r="AL52"/>
  <c r="AL64"/>
  <c r="AL70"/>
  <c r="AL78"/>
  <c r="AL100"/>
  <c r="AL110"/>
  <c r="AL29"/>
  <c r="AL35"/>
  <c r="AL41"/>
  <c r="AL47"/>
  <c r="AL53"/>
  <c r="AL59"/>
  <c r="AL63"/>
  <c r="AL69"/>
  <c r="AL75"/>
  <c r="AL81"/>
  <c r="AL103"/>
  <c r="AL111"/>
  <c r="K74" i="73"/>
  <c r="AM13" i="58"/>
  <c r="AM17"/>
  <c r="AM21"/>
  <c r="AM25"/>
  <c r="AM29"/>
  <c r="AM33"/>
  <c r="AM37"/>
  <c r="AM41"/>
  <c r="AM45"/>
  <c r="AM49"/>
  <c r="AM53"/>
  <c r="AM57"/>
  <c r="AM61"/>
  <c r="AM65"/>
  <c r="AM69"/>
  <c r="AM14"/>
  <c r="AM18"/>
  <c r="AM22"/>
  <c r="AM31"/>
  <c r="AM39"/>
  <c r="AM47"/>
  <c r="AM55"/>
  <c r="AM67"/>
  <c r="AB87" i="73"/>
  <c r="T37"/>
  <c r="T69"/>
  <c r="T78"/>
  <c r="T84"/>
  <c r="L23"/>
  <c r="L26"/>
  <c r="AE148"/>
  <c r="U40"/>
  <c r="U41" s="1"/>
  <c r="U125"/>
  <c r="U128" s="1"/>
  <c r="AM12" i="58"/>
  <c r="AM16"/>
  <c r="AM20"/>
  <c r="AM24"/>
  <c r="AM28"/>
  <c r="AM32"/>
  <c r="AM36"/>
  <c r="AM40"/>
  <c r="AM44"/>
  <c r="AM48"/>
  <c r="AM52"/>
  <c r="AM56"/>
  <c r="AM60"/>
  <c r="AM64"/>
  <c r="AM68"/>
  <c r="AM72"/>
  <c r="AM76"/>
  <c r="AM86"/>
  <c r="AM88"/>
  <c r="AM90"/>
  <c r="AM92"/>
  <c r="AM102"/>
  <c r="AM104"/>
  <c r="AM106"/>
  <c r="AM108"/>
  <c r="AM15"/>
  <c r="AM19"/>
  <c r="AM26"/>
  <c r="AM34"/>
  <c r="AM38"/>
  <c r="AM42"/>
  <c r="AM46"/>
  <c r="AM50"/>
  <c r="AM54"/>
  <c r="AM58"/>
  <c r="AM62"/>
  <c r="AM66"/>
  <c r="AM74"/>
  <c r="AM78"/>
  <c r="AM80"/>
  <c r="AM82"/>
  <c r="AM84"/>
  <c r="AM94"/>
  <c r="AM96"/>
  <c r="AM98"/>
  <c r="AM100"/>
  <c r="AM110"/>
  <c r="N31" i="73"/>
  <c r="N142"/>
  <c r="AB93"/>
  <c r="Y37"/>
  <c r="AL53"/>
  <c r="AL98"/>
  <c r="AL113"/>
  <c r="AL123"/>
  <c r="K110"/>
  <c r="M102"/>
  <c r="AK94"/>
  <c r="K90"/>
  <c r="AC68"/>
  <c r="K63"/>
  <c r="M57"/>
  <c r="M59" s="1"/>
  <c r="AB142"/>
  <c r="L131"/>
  <c r="AB19"/>
  <c r="AJ148"/>
  <c r="M11" i="72"/>
  <c r="K152" i="73"/>
  <c r="M137"/>
  <c r="AM137" s="1"/>
  <c r="M146"/>
  <c r="AE59"/>
  <c r="AE63"/>
  <c r="O69"/>
  <c r="AE97"/>
  <c r="AE124"/>
  <c r="AG139"/>
  <c r="AE142"/>
  <c r="U117"/>
  <c r="U119" s="1"/>
  <c r="AL17"/>
  <c r="L28"/>
  <c r="L31" s="1"/>
  <c r="AB56"/>
  <c r="AB84"/>
  <c r="AB90"/>
  <c r="AB101"/>
  <c r="AB128"/>
  <c r="AJ128"/>
  <c r="W139"/>
  <c r="K124"/>
  <c r="AC117"/>
  <c r="AI74"/>
  <c r="AK65"/>
  <c r="AK66" s="1"/>
  <c r="AK24"/>
  <c r="AK26" s="1"/>
  <c r="AK21"/>
  <c r="AL75"/>
  <c r="AJ37"/>
  <c r="T66"/>
  <c r="T90"/>
  <c r="T110"/>
  <c r="AB37"/>
  <c r="Y81"/>
  <c r="AK82"/>
  <c r="T152"/>
  <c r="T31"/>
  <c r="AC143"/>
  <c r="AC144" s="1"/>
  <c r="AM18" i="59"/>
  <c r="AM15"/>
  <c r="AM21"/>
  <c r="AM27"/>
  <c r="AM30"/>
  <c r="AM32"/>
  <c r="AM37"/>
  <c r="AM43"/>
  <c r="AM46"/>
  <c r="AM48"/>
  <c r="AM53"/>
  <c r="AM59"/>
  <c r="AM62"/>
  <c r="AM64"/>
  <c r="AM69"/>
  <c r="AM75"/>
  <c r="AM81"/>
  <c r="AM83"/>
  <c r="AM91"/>
  <c r="AM93"/>
  <c r="AM95"/>
  <c r="AM102"/>
  <c r="AM104"/>
  <c r="AM106"/>
  <c r="AM13"/>
  <c r="AM16"/>
  <c r="AM25"/>
  <c r="AM28"/>
  <c r="AM34"/>
  <c r="AM41"/>
  <c r="AM44"/>
  <c r="AM50"/>
  <c r="AM57"/>
  <c r="AM60"/>
  <c r="AM66"/>
  <c r="AM73"/>
  <c r="AM76"/>
  <c r="AM78"/>
  <c r="AM107"/>
  <c r="AM109"/>
  <c r="AM111"/>
  <c r="AM39"/>
  <c r="AM55"/>
  <c r="AM71"/>
  <c r="AM86"/>
  <c r="AM88"/>
  <c r="AM90"/>
  <c r="AM97"/>
  <c r="AM99"/>
  <c r="M107" i="73"/>
  <c r="AB26"/>
  <c r="AA101"/>
  <c r="AA74"/>
  <c r="W31"/>
  <c r="AJ52"/>
  <c r="K81"/>
  <c r="G81"/>
  <c r="AL12"/>
  <c r="T26"/>
  <c r="T97"/>
  <c r="M127"/>
  <c r="M123"/>
  <c r="M28"/>
  <c r="M45"/>
  <c r="M18"/>
  <c r="AM18" s="1"/>
  <c r="AI16"/>
  <c r="AI26"/>
  <c r="AE34"/>
  <c r="O78"/>
  <c r="AE78"/>
  <c r="Y84"/>
  <c r="AE119"/>
  <c r="N128"/>
  <c r="T134"/>
  <c r="T135" s="1"/>
  <c r="L16"/>
  <c r="AL18"/>
  <c r="L37"/>
  <c r="L59"/>
  <c r="L81"/>
  <c r="L87"/>
  <c r="L93"/>
  <c r="AK120"/>
  <c r="AK113"/>
  <c r="M79"/>
  <c r="AK71"/>
  <c r="AK36"/>
  <c r="AK37" s="1"/>
  <c r="K37"/>
  <c r="T148"/>
  <c r="AK143"/>
  <c r="AK144" s="1"/>
  <c r="AM16" i="56"/>
  <c r="AM25"/>
  <c r="AM29"/>
  <c r="AM33"/>
  <c r="AM37"/>
  <c r="AM41"/>
  <c r="AM45"/>
  <c r="AM49"/>
  <c r="AM53"/>
  <c r="AM57"/>
  <c r="AM61"/>
  <c r="AM65"/>
  <c r="AM69"/>
  <c r="AM73"/>
  <c r="AM77"/>
  <c r="AM81"/>
  <c r="AM85"/>
  <c r="AM89"/>
  <c r="AM93"/>
  <c r="AM97"/>
  <c r="AM101"/>
  <c r="AM105"/>
  <c r="AM109"/>
  <c r="AM19"/>
  <c r="AM24"/>
  <c r="AM28"/>
  <c r="AM32"/>
  <c r="AM40"/>
  <c r="AM48"/>
  <c r="AM56"/>
  <c r="AM60"/>
  <c r="AM64"/>
  <c r="AM76"/>
  <c r="AM84"/>
  <c r="AM88"/>
  <c r="AM92"/>
  <c r="AM96"/>
  <c r="AM100"/>
  <c r="AM104"/>
  <c r="AM108"/>
  <c r="AL12"/>
  <c r="AL16"/>
  <c r="AL20"/>
  <c r="AL24"/>
  <c r="AL30"/>
  <c r="AL37"/>
  <c r="AL43"/>
  <c r="AL49"/>
  <c r="AL54"/>
  <c r="AL59"/>
  <c r="AL65"/>
  <c r="AL70"/>
  <c r="AL81"/>
  <c r="AL86"/>
  <c r="AL91"/>
  <c r="AL97"/>
  <c r="AL102"/>
  <c r="AL107"/>
  <c r="AL113"/>
  <c r="AL15"/>
  <c r="AL19"/>
  <c r="AL23"/>
  <c r="AL27"/>
  <c r="AL35"/>
  <c r="AL42"/>
  <c r="AL47"/>
  <c r="AL53"/>
  <c r="AL58"/>
  <c r="AL63"/>
  <c r="AL74"/>
  <c r="AL79"/>
  <c r="AL85"/>
  <c r="AL90"/>
  <c r="AL95"/>
  <c r="AL101"/>
  <c r="AL106"/>
  <c r="AL112"/>
  <c r="K119" i="73"/>
  <c r="K93"/>
  <c r="AC17"/>
  <c r="AC19" s="1"/>
  <c r="AC26"/>
  <c r="AL29" i="56"/>
  <c r="AL33"/>
  <c r="AL84"/>
  <c r="AL110"/>
  <c r="AL52"/>
  <c r="T81" i="73"/>
  <c r="AL60" i="56"/>
  <c r="AB52" i="73"/>
  <c r="K34"/>
  <c r="G93"/>
  <c r="W101"/>
  <c r="AJ81"/>
  <c r="AJ87"/>
  <c r="AJ93"/>
  <c r="AL103"/>
  <c r="AB63"/>
  <c r="AB74"/>
  <c r="AB97"/>
  <c r="AJ63"/>
  <c r="AJ74"/>
  <c r="AJ97"/>
  <c r="M120"/>
  <c r="M94"/>
  <c r="M60"/>
  <c r="AM60" s="1"/>
  <c r="M48"/>
  <c r="M121"/>
  <c r="M100"/>
  <c r="M55"/>
  <c r="AM55" s="1"/>
  <c r="M98"/>
  <c r="Y23"/>
  <c r="O52"/>
  <c r="Y66"/>
  <c r="O87"/>
  <c r="AE93"/>
  <c r="AH152"/>
  <c r="AL22"/>
  <c r="T137"/>
  <c r="T139" s="1"/>
  <c r="AC30"/>
  <c r="K23"/>
  <c r="AL47"/>
  <c r="AL32" i="56"/>
  <c r="AL38"/>
  <c r="AL64"/>
  <c r="AL72"/>
  <c r="AL100"/>
  <c r="AA124" i="73"/>
  <c r="AA106"/>
  <c r="AL32"/>
  <c r="K84"/>
  <c r="AL92" i="56"/>
  <c r="AI49" i="73"/>
  <c r="AL11" i="56"/>
  <c r="AL48"/>
  <c r="AL56"/>
  <c r="T74" i="73"/>
  <c r="M104"/>
  <c r="AM104" s="1"/>
  <c r="M122"/>
  <c r="M112"/>
  <c r="M126"/>
  <c r="AE66"/>
  <c r="AI66"/>
  <c r="Y101"/>
  <c r="AG131"/>
  <c r="AH131"/>
  <c r="AF139"/>
  <c r="AF157" s="1"/>
  <c r="AE152"/>
  <c r="T142"/>
  <c r="U91"/>
  <c r="U93" s="1"/>
  <c r="AJ26"/>
  <c r="O124"/>
  <c r="AI97"/>
  <c r="G69"/>
  <c r="M47"/>
  <c r="AM47" s="1"/>
  <c r="AK45"/>
  <c r="AL25"/>
  <c r="AL64"/>
  <c r="AL86"/>
  <c r="AM112" i="56"/>
  <c r="AM14"/>
  <c r="AM18"/>
  <c r="AM22"/>
  <c r="AM27"/>
  <c r="AM31"/>
  <c r="AM39"/>
  <c r="AM43"/>
  <c r="AM51"/>
  <c r="AM59"/>
  <c r="AM63"/>
  <c r="AM67"/>
  <c r="AM71"/>
  <c r="AM75"/>
  <c r="AM83"/>
  <c r="AM87"/>
  <c r="AM91"/>
  <c r="AM95"/>
  <c r="AM99"/>
  <c r="AM103"/>
  <c r="AM107"/>
  <c r="AM111"/>
  <c r="AM13"/>
  <c r="AM17"/>
  <c r="AM21"/>
  <c r="AM26"/>
  <c r="AM30"/>
  <c r="AM34"/>
  <c r="AM38"/>
  <c r="AM42"/>
  <c r="AM46"/>
  <c r="AM50"/>
  <c r="AM54"/>
  <c r="AM58"/>
  <c r="AM62"/>
  <c r="AM66"/>
  <c r="AM70"/>
  <c r="AM74"/>
  <c r="AM78"/>
  <c r="AM82"/>
  <c r="AM86"/>
  <c r="AM90"/>
  <c r="AM94"/>
  <c r="AM98"/>
  <c r="AM102"/>
  <c r="AM106"/>
  <c r="AM110"/>
  <c r="M103" i="73"/>
  <c r="AL14" i="56"/>
  <c r="AL18"/>
  <c r="AL22"/>
  <c r="AL26"/>
  <c r="AL34"/>
  <c r="AL41"/>
  <c r="AL46"/>
  <c r="AL51"/>
  <c r="AL57"/>
  <c r="AL62"/>
  <c r="AL67"/>
  <c r="AL73"/>
  <c r="AL83"/>
  <c r="AL89"/>
  <c r="AL94"/>
  <c r="AL99"/>
  <c r="AL105"/>
  <c r="AL111"/>
  <c r="AL13"/>
  <c r="AL17"/>
  <c r="AL21"/>
  <c r="AL25"/>
  <c r="AL31"/>
  <c r="AL39"/>
  <c r="AL45"/>
  <c r="AL50"/>
  <c r="AL55"/>
  <c r="AL61"/>
  <c r="AL66"/>
  <c r="AL71"/>
  <c r="AL77"/>
  <c r="AL82"/>
  <c r="AL87"/>
  <c r="AL93"/>
  <c r="AL98"/>
  <c r="AL103"/>
  <c r="AL109"/>
  <c r="AL28"/>
  <c r="AL36"/>
  <c r="AL40"/>
  <c r="AL68"/>
  <c r="AL96"/>
  <c r="AL104"/>
  <c r="AJ106" i="73"/>
  <c r="AG31"/>
  <c r="AB59"/>
  <c r="AB78"/>
  <c r="AB106"/>
  <c r="G108" i="51"/>
  <c r="M105"/>
  <c r="AK104"/>
  <c r="AK142" i="69" s="1"/>
  <c r="M101" i="51"/>
  <c r="M99"/>
  <c r="M135" i="69" s="1"/>
  <c r="M138" s="1"/>
  <c r="AK98" i="51"/>
  <c r="AK133" i="69" s="1"/>
  <c r="AK134" s="1"/>
  <c r="M95" i="51"/>
  <c r="AK94"/>
  <c r="AK127" i="69" s="1"/>
  <c r="AK130" s="1"/>
  <c r="M91" i="51"/>
  <c r="AK90"/>
  <c r="AK120" i="69" s="1"/>
  <c r="M87" i="51"/>
  <c r="AK86"/>
  <c r="AK114" i="69" s="1"/>
  <c r="AK80" i="51"/>
  <c r="AK107" i="69" s="1"/>
  <c r="AK110" s="1"/>
  <c r="AK76" i="51"/>
  <c r="AK102" i="69" s="1"/>
  <c r="AK106" s="1"/>
  <c r="AK72" i="51"/>
  <c r="AK96" i="69" s="1"/>
  <c r="AK68" i="51"/>
  <c r="AK91" i="69" s="1"/>
  <c r="AK64" i="51"/>
  <c r="AK86" i="69" s="1"/>
  <c r="AK59" i="51"/>
  <c r="AK79" i="69" s="1"/>
  <c r="U52" i="51"/>
  <c r="U68" i="69" s="1"/>
  <c r="AK47" i="51"/>
  <c r="AK61" i="69" s="1"/>
  <c r="U43" i="51"/>
  <c r="U56" i="69" s="1"/>
  <c r="U59" s="1"/>
  <c r="U38" i="51"/>
  <c r="U49" i="69" s="1"/>
  <c r="U52" s="1"/>
  <c r="U34" i="51"/>
  <c r="U43" i="69" s="1"/>
  <c r="AK29" i="51"/>
  <c r="AK36" i="69" s="1"/>
  <c r="AK24" i="51"/>
  <c r="AK29" i="69" s="1"/>
  <c r="AK18" i="51"/>
  <c r="AK21" i="69" s="1"/>
  <c r="AK12" i="51"/>
  <c r="AK12" i="69" s="1"/>
  <c r="S108" i="52"/>
  <c r="M106"/>
  <c r="M144" i="70" s="1"/>
  <c r="AL102" i="52"/>
  <c r="AL139" i="70" s="1"/>
  <c r="AL140" s="1"/>
  <c r="AL98" i="52"/>
  <c r="AL133" i="70" s="1"/>
  <c r="AL134" s="1"/>
  <c r="AL94" i="52"/>
  <c r="AL127" i="70" s="1"/>
  <c r="AL130" s="1"/>
  <c r="AL90" i="52"/>
  <c r="AL120" i="70" s="1"/>
  <c r="M87" i="52"/>
  <c r="M116" i="70" s="1"/>
  <c r="M83" i="52"/>
  <c r="M111" i="70" s="1"/>
  <c r="AL79" i="52"/>
  <c r="AL105" i="70" s="1"/>
  <c r="AC79" i="52"/>
  <c r="AC105" i="70" s="1"/>
  <c r="AL75" i="52"/>
  <c r="AL100" i="70" s="1"/>
  <c r="AL71" i="52"/>
  <c r="AL95" i="70" s="1"/>
  <c r="AL97" s="1"/>
  <c r="M68" i="52"/>
  <c r="M91" i="70" s="1"/>
  <c r="M65" i="52"/>
  <c r="M87" i="70" s="1"/>
  <c r="M61" i="52"/>
  <c r="M82" i="70" s="1"/>
  <c r="M58" i="52"/>
  <c r="M77" i="70" s="1"/>
  <c r="AL53" i="52"/>
  <c r="AL70" i="70" s="1"/>
  <c r="AC50" i="52"/>
  <c r="AC66" i="70" s="1"/>
  <c r="AC69" s="1"/>
  <c r="AL46" i="52"/>
  <c r="AL60" i="70" s="1"/>
  <c r="AL42" i="52"/>
  <c r="AL54" i="70" s="1"/>
  <c r="M39" i="52"/>
  <c r="M50" i="70" s="1"/>
  <c r="AC36" i="52"/>
  <c r="AC46" i="70" s="1"/>
  <c r="AL33" i="52"/>
  <c r="AL42" i="70" s="1"/>
  <c r="M31" i="52"/>
  <c r="M40" i="70" s="1"/>
  <c r="M28" i="52"/>
  <c r="M35" i="70" s="1"/>
  <c r="AC25" i="52"/>
  <c r="AC30" i="70" s="1"/>
  <c r="AC31" s="1"/>
  <c r="AL22" i="52"/>
  <c r="AL27" i="70" s="1"/>
  <c r="AL31" s="1"/>
  <c r="M20" i="52"/>
  <c r="M24" i="70" s="1"/>
  <c r="M26" s="1"/>
  <c r="AC17" i="52"/>
  <c r="AC20" i="70" s="1"/>
  <c r="AL14" i="52"/>
  <c r="AL15" i="70" s="1"/>
  <c r="AA108" i="53"/>
  <c r="K108"/>
  <c r="AK104"/>
  <c r="AK142" i="71" s="1"/>
  <c r="AK100" i="53"/>
  <c r="AK136" i="71" s="1"/>
  <c r="AK138" s="1"/>
  <c r="AK94" i="53"/>
  <c r="AK127" i="71" s="1"/>
  <c r="AK130" s="1"/>
  <c r="AK90" i="53"/>
  <c r="AK120" i="71" s="1"/>
  <c r="AK122" s="1"/>
  <c r="AK86" i="53"/>
  <c r="AK114" i="71" s="1"/>
  <c r="AK82" i="53"/>
  <c r="AK109" i="71" s="1"/>
  <c r="AK78" i="53"/>
  <c r="AK104" i="71" s="1"/>
  <c r="AK74" i="53"/>
  <c r="AK99" i="71" s="1"/>
  <c r="AK70" i="53"/>
  <c r="AK94" i="71" s="1"/>
  <c r="AK66" i="53"/>
  <c r="AK89" i="71" s="1"/>
  <c r="AK92" s="1"/>
  <c r="AK60" i="53"/>
  <c r="AK80" i="71" s="1"/>
  <c r="AK56" i="53"/>
  <c r="AK74" i="71" s="1"/>
  <c r="AK52" i="53"/>
  <c r="AK68" i="71" s="1"/>
  <c r="AK48" i="53"/>
  <c r="AK63" i="71" s="1"/>
  <c r="AK44" i="53"/>
  <c r="AK57" i="71" s="1"/>
  <c r="AK40" i="53"/>
  <c r="AK51" i="71" s="1"/>
  <c r="AK36" i="53"/>
  <c r="AK46" i="71" s="1"/>
  <c r="AK32" i="53"/>
  <c r="AK41" i="71" s="1"/>
  <c r="AK28" i="53"/>
  <c r="AK35" i="71" s="1"/>
  <c r="AK37" s="1"/>
  <c r="AK24" i="53"/>
  <c r="AK29" i="71" s="1"/>
  <c r="AK19" i="53"/>
  <c r="AK22" i="71" s="1"/>
  <c r="AK15" i="53"/>
  <c r="AK17" i="71" s="1"/>
  <c r="AK11" i="53"/>
  <c r="AK11" i="71" s="1"/>
  <c r="AR56" i="44"/>
  <c r="AR58"/>
  <c r="AR60"/>
  <c r="AR62"/>
  <c r="AR64"/>
  <c r="AR66"/>
  <c r="AR68"/>
  <c r="AR70"/>
  <c r="AR72"/>
  <c r="AR74"/>
  <c r="AR76"/>
  <c r="AR78"/>
  <c r="AR80"/>
  <c r="AR82"/>
  <c r="AR79" i="46"/>
  <c r="AM54" i="73"/>
  <c r="M44"/>
  <c r="Y19"/>
  <c r="T19"/>
  <c r="AE23"/>
  <c r="AE37"/>
  <c r="AI37"/>
  <c r="Y56"/>
  <c r="K97"/>
  <c r="AI110"/>
  <c r="Y128"/>
  <c r="O131"/>
  <c r="X139"/>
  <c r="X157" s="1"/>
  <c r="N152"/>
  <c r="T128"/>
  <c r="AB81"/>
  <c r="L84"/>
  <c r="L90"/>
  <c r="L128"/>
  <c r="M92"/>
  <c r="AM92" s="1"/>
  <c r="AJ139"/>
  <c r="AJ152"/>
  <c r="AK84" i="51"/>
  <c r="AK112" i="69" s="1"/>
  <c r="AK55" i="51"/>
  <c r="AK73" i="69" s="1"/>
  <c r="AK106" i="53"/>
  <c r="AK144" i="71" s="1"/>
  <c r="AK98" i="53"/>
  <c r="AK133" i="71" s="1"/>
  <c r="AK134" s="1"/>
  <c r="AK62" i="53"/>
  <c r="AK83" i="71" s="1"/>
  <c r="AG108" i="51"/>
  <c r="Q108"/>
  <c r="I108"/>
  <c r="AK107"/>
  <c r="AK145" i="69" s="1"/>
  <c r="AK146" s="1"/>
  <c r="M106" i="51"/>
  <c r="AK105"/>
  <c r="AK143" i="69" s="1"/>
  <c r="M104" i="51"/>
  <c r="AK103"/>
  <c r="AK141" i="69" s="1"/>
  <c r="M102" i="51"/>
  <c r="M139" i="69" s="1"/>
  <c r="M140" s="1"/>
  <c r="AK101" i="51"/>
  <c r="AK137" i="69" s="1"/>
  <c r="M100" i="51"/>
  <c r="M136" i="69" s="1"/>
  <c r="AK99" i="51"/>
  <c r="AK135" i="69" s="1"/>
  <c r="AK138" s="1"/>
  <c r="M98" i="51"/>
  <c r="AK97"/>
  <c r="AK131" i="69" s="1"/>
  <c r="AK132" s="1"/>
  <c r="M96" i="51"/>
  <c r="AK95"/>
  <c r="AK128" i="69" s="1"/>
  <c r="M94" i="51"/>
  <c r="M127" i="69" s="1"/>
  <c r="M130" s="1"/>
  <c r="AK93" i="51"/>
  <c r="AK125" i="69" s="1"/>
  <c r="AK126" s="1"/>
  <c r="M92" i="51"/>
  <c r="M123" i="69" s="1"/>
  <c r="M124" s="1"/>
  <c r="AK91" i="51"/>
  <c r="AK121" i="69" s="1"/>
  <c r="AK122" s="1"/>
  <c r="M90" i="51"/>
  <c r="AK89"/>
  <c r="AK118" i="69" s="1"/>
  <c r="M88" i="51"/>
  <c r="AK87"/>
  <c r="AK116" i="69" s="1"/>
  <c r="AK85" i="51"/>
  <c r="AK113" i="69" s="1"/>
  <c r="AK83" i="51"/>
  <c r="AK111" i="69" s="1"/>
  <c r="AK115" s="1"/>
  <c r="AK81" i="51"/>
  <c r="AK108" i="69" s="1"/>
  <c r="AK79" i="51"/>
  <c r="AK105" i="69" s="1"/>
  <c r="AK77" i="51"/>
  <c r="AK103" i="69" s="1"/>
  <c r="AK75" i="51"/>
  <c r="AK100" i="69" s="1"/>
  <c r="AK73" i="51"/>
  <c r="AK98" i="69" s="1"/>
  <c r="AK71" i="51"/>
  <c r="AK95" i="69" s="1"/>
  <c r="AK69" i="51"/>
  <c r="AK93" i="69" s="1"/>
  <c r="AK97" s="1"/>
  <c r="AK67" i="51"/>
  <c r="AK90" i="69" s="1"/>
  <c r="AK65" i="51"/>
  <c r="AK87" i="69" s="1"/>
  <c r="AK62" i="51"/>
  <c r="AK83" i="69" s="1"/>
  <c r="AK60" i="51"/>
  <c r="AK80" i="69" s="1"/>
  <c r="AK58" i="51"/>
  <c r="AK77" i="69" s="1"/>
  <c r="AK56" i="51"/>
  <c r="AK74" i="69" s="1"/>
  <c r="U53" i="51"/>
  <c r="U70" i="69" s="1"/>
  <c r="U51" i="51"/>
  <c r="U67" i="69" s="1"/>
  <c r="U69" s="1"/>
  <c r="AK48" i="51"/>
  <c r="AK63" i="69" s="1"/>
  <c r="AK65" s="1"/>
  <c r="AK46" i="51"/>
  <c r="AK60" i="69" s="1"/>
  <c r="AK62" s="1"/>
  <c r="AK44" i="51"/>
  <c r="AK57" i="69" s="1"/>
  <c r="U41" i="51"/>
  <c r="U53" i="69" s="1"/>
  <c r="U39" i="51"/>
  <c r="U50" i="69" s="1"/>
  <c r="U37" i="51"/>
  <c r="U47" i="69" s="1"/>
  <c r="U35" i="51"/>
  <c r="U44" i="69" s="1"/>
  <c r="U33" i="51"/>
  <c r="U42" i="69" s="1"/>
  <c r="U31" i="51"/>
  <c r="U40" i="69" s="1"/>
  <c r="U45" s="1"/>
  <c r="AK28" i="51"/>
  <c r="AK35" i="69" s="1"/>
  <c r="AK37" s="1"/>
  <c r="U26" i="51"/>
  <c r="U32" i="69" s="1"/>
  <c r="AK23" i="51"/>
  <c r="AK28" i="69" s="1"/>
  <c r="AK19" i="51"/>
  <c r="AK22" i="69" s="1"/>
  <c r="AK16" i="51"/>
  <c r="AK18" i="69" s="1"/>
  <c r="AK13" i="51"/>
  <c r="AK14" i="69" s="1"/>
  <c r="U11" i="51"/>
  <c r="U11" i="69" s="1"/>
  <c r="Y108" i="52"/>
  <c r="K108"/>
  <c r="M107"/>
  <c r="M145" i="70" s="1"/>
  <c r="M105" i="52"/>
  <c r="M143" i="70" s="1"/>
  <c r="AL103" i="52"/>
  <c r="AL141" i="70" s="1"/>
  <c r="M102" i="52"/>
  <c r="M139" i="70" s="1"/>
  <c r="M140" s="1"/>
  <c r="AL99" i="52"/>
  <c r="AL135" i="70" s="1"/>
  <c r="AL97" i="52"/>
  <c r="AL131" i="70" s="1"/>
  <c r="AL132" s="1"/>
  <c r="M96" i="52"/>
  <c r="M129" i="70" s="1"/>
  <c r="AL93" i="52"/>
  <c r="AL125" i="70" s="1"/>
  <c r="AL126" s="1"/>
  <c r="AC93" i="52"/>
  <c r="AC125" i="70" s="1"/>
  <c r="AC126" s="1"/>
  <c r="AL91" i="52"/>
  <c r="AL121" i="70" s="1"/>
  <c r="M90" i="52"/>
  <c r="M120" i="70" s="1"/>
  <c r="M88" i="52"/>
  <c r="M117" i="70" s="1"/>
  <c r="M86" i="52"/>
  <c r="M114" i="70" s="1"/>
  <c r="M84" i="52"/>
  <c r="M112" i="70" s="1"/>
  <c r="AL81" i="52"/>
  <c r="AL108" i="70" s="1"/>
  <c r="AC80" i="52"/>
  <c r="AC107" i="70" s="1"/>
  <c r="AC110" s="1"/>
  <c r="AC78" i="52"/>
  <c r="AC104" i="70" s="1"/>
  <c r="AL76" i="52"/>
  <c r="AL102" i="70" s="1"/>
  <c r="M75" i="52"/>
  <c r="M100" i="70" s="1"/>
  <c r="AL72" i="52"/>
  <c r="AL96" i="70" s="1"/>
  <c r="AL70" i="52"/>
  <c r="AL94" i="70" s="1"/>
  <c r="M69" i="52"/>
  <c r="M93" i="70" s="1"/>
  <c r="M97" s="1"/>
  <c r="M67" i="52"/>
  <c r="M90" i="70" s="1"/>
  <c r="M92" s="1"/>
  <c r="AL65" i="52"/>
  <c r="AL87" i="70" s="1"/>
  <c r="AL63" i="52"/>
  <c r="AL85" i="70" s="1"/>
  <c r="M62" i="52"/>
  <c r="M83" i="70" s="1"/>
  <c r="AC60" i="52"/>
  <c r="AC80" i="70" s="1"/>
  <c r="AL58" i="52"/>
  <c r="AL77" i="70" s="1"/>
  <c r="M57" i="52"/>
  <c r="M76" i="70" s="1"/>
  <c r="M55" i="52"/>
  <c r="M73" i="70" s="1"/>
  <c r="M75" s="1"/>
  <c r="AL52" i="52"/>
  <c r="AL68" i="70" s="1"/>
  <c r="AC51" i="52"/>
  <c r="AC67" i="70" s="1"/>
  <c r="AC49" i="52"/>
  <c r="AC64" i="70" s="1"/>
  <c r="AC65" s="1"/>
  <c r="AC47" i="52"/>
  <c r="AC61" i="70" s="1"/>
  <c r="AC45" i="52"/>
  <c r="AC58" i="70" s="1"/>
  <c r="AL43" i="52"/>
  <c r="AL56" i="70" s="1"/>
  <c r="M42" i="52"/>
  <c r="M54" i="70" s="1"/>
  <c r="M40" i="52"/>
  <c r="M51" i="70" s="1"/>
  <c r="M52" s="1"/>
  <c r="AC38" i="52"/>
  <c r="AC49" i="70" s="1"/>
  <c r="M37" i="52"/>
  <c r="M47" i="70" s="1"/>
  <c r="AL35" i="52"/>
  <c r="AL44" i="70" s="1"/>
  <c r="AL45" s="1"/>
  <c r="AC34" i="52"/>
  <c r="AC43" i="70" s="1"/>
  <c r="M33" i="52"/>
  <c r="M42" i="70" s="1"/>
  <c r="AL31" i="52"/>
  <c r="AL40" i="70" s="1"/>
  <c r="AC30" i="52"/>
  <c r="AC38" i="70" s="1"/>
  <c r="AC39" s="1"/>
  <c r="AL28" i="52"/>
  <c r="AL35" i="70" s="1"/>
  <c r="AC27" i="52"/>
  <c r="AC33" i="70" s="1"/>
  <c r="M26" i="52"/>
  <c r="M32" i="70" s="1"/>
  <c r="AL24" i="52"/>
  <c r="AL29" i="70" s="1"/>
  <c r="AC23" i="52"/>
  <c r="AC28" i="70" s="1"/>
  <c r="M22" i="52"/>
  <c r="M27" i="70" s="1"/>
  <c r="AL20" i="52"/>
  <c r="AL24" i="70" s="1"/>
  <c r="AC19" i="52"/>
  <c r="AC22" i="70" s="1"/>
  <c r="M18" i="52"/>
  <c r="M21" i="70" s="1"/>
  <c r="M23" s="1"/>
  <c r="AL16" i="52"/>
  <c r="AL18" i="70" s="1"/>
  <c r="AC15" i="52"/>
  <c r="AC17" i="70" s="1"/>
  <c r="M14" i="52"/>
  <c r="M15" i="70" s="1"/>
  <c r="M16" s="1"/>
  <c r="AL12" i="52"/>
  <c r="AL12" i="70" s="1"/>
  <c r="AC11" i="52"/>
  <c r="AC11" i="70" s="1"/>
  <c r="AG108" i="53"/>
  <c r="Y108"/>
  <c r="Q108"/>
  <c r="I108"/>
  <c r="AK107"/>
  <c r="AK145" i="71" s="1"/>
  <c r="AK105" i="53"/>
  <c r="AK143" i="71" s="1"/>
  <c r="AK103" i="53"/>
  <c r="AK141" i="71" s="1"/>
  <c r="AK101" i="53"/>
  <c r="AK137" i="71" s="1"/>
  <c r="AK99" i="53"/>
  <c r="AK135" i="71" s="1"/>
  <c r="AK97" i="53"/>
  <c r="AK131" i="71" s="1"/>
  <c r="AK132" s="1"/>
  <c r="AK95" i="53"/>
  <c r="AK128" i="71" s="1"/>
  <c r="AK93" i="53"/>
  <c r="AK125" i="71" s="1"/>
  <c r="AK126" s="1"/>
  <c r="AK91" i="53"/>
  <c r="AK121" i="71" s="1"/>
  <c r="AK89" i="53"/>
  <c r="AK118" i="71" s="1"/>
  <c r="AK87" i="53"/>
  <c r="AK116" i="71" s="1"/>
  <c r="AK85" i="53"/>
  <c r="AK113" i="71" s="1"/>
  <c r="AK83" i="53"/>
  <c r="AK111" i="71" s="1"/>
  <c r="AK81" i="53"/>
  <c r="AK108" i="71" s="1"/>
  <c r="AK79" i="53"/>
  <c r="AK105" i="71" s="1"/>
  <c r="AK106" s="1"/>
  <c r="AK77" i="53"/>
  <c r="AK103" i="71" s="1"/>
  <c r="AK75" i="53"/>
  <c r="AK100" i="71" s="1"/>
  <c r="AK73" i="53"/>
  <c r="AK98" i="71" s="1"/>
  <c r="AK71" i="53"/>
  <c r="AK95" i="71" s="1"/>
  <c r="AK69" i="53"/>
  <c r="AK93" i="71" s="1"/>
  <c r="AK67" i="53"/>
  <c r="AK90" i="71" s="1"/>
  <c r="AK65" i="53"/>
  <c r="AK87" i="71" s="1"/>
  <c r="AK63" i="53"/>
  <c r="AK85" i="71" s="1"/>
  <c r="AK88" s="1"/>
  <c r="AK61" i="53"/>
  <c r="AK82" i="71" s="1"/>
  <c r="AK84" s="1"/>
  <c r="AK59" i="53"/>
  <c r="AK79" i="71" s="1"/>
  <c r="AK81" s="1"/>
  <c r="AK57" i="53"/>
  <c r="AK76" i="71" s="1"/>
  <c r="AK55" i="53"/>
  <c r="AK73" i="71" s="1"/>
  <c r="AK53" i="53"/>
  <c r="AK70" i="71" s="1"/>
  <c r="AK51" i="53"/>
  <c r="AK67" i="71" s="1"/>
  <c r="AK49" i="53"/>
  <c r="AK64" i="71" s="1"/>
  <c r="AK47" i="53"/>
  <c r="AK61" i="71" s="1"/>
  <c r="AK45" i="53"/>
  <c r="AK58" i="71" s="1"/>
  <c r="AK43" i="53"/>
  <c r="AK56" i="71" s="1"/>
  <c r="AK59" s="1"/>
  <c r="AK41" i="53"/>
  <c r="AK53" i="71" s="1"/>
  <c r="AK55" s="1"/>
  <c r="AK39" i="53"/>
  <c r="AK50" i="71" s="1"/>
  <c r="AK37" i="53"/>
  <c r="AK47" i="71" s="1"/>
  <c r="AK35" i="53"/>
  <c r="AK44" i="71" s="1"/>
  <c r="AK33" i="53"/>
  <c r="AK42" i="71" s="1"/>
  <c r="AK31" i="53"/>
  <c r="AK40" i="71" s="1"/>
  <c r="AK45" s="1"/>
  <c r="AK29" i="53"/>
  <c r="AK36" i="71" s="1"/>
  <c r="AK27" i="53"/>
  <c r="AK33" i="71" s="1"/>
  <c r="AK34" s="1"/>
  <c r="AK25" i="53"/>
  <c r="AK30" i="71" s="1"/>
  <c r="AK23" i="53"/>
  <c r="AK28" i="71" s="1"/>
  <c r="AK21" i="53"/>
  <c r="AK25" i="71" s="1"/>
  <c r="AL34" i="64"/>
  <c r="AL21" i="65"/>
  <c r="AL23"/>
  <c r="AL31"/>
  <c r="AK100" i="51"/>
  <c r="AK136" i="69" s="1"/>
  <c r="AC13" i="52"/>
  <c r="AC14" i="70" s="1"/>
  <c r="AK20" i="53"/>
  <c r="AK24" i="71" s="1"/>
  <c r="AK18" i="53"/>
  <c r="AK21" i="71" s="1"/>
  <c r="AK16" i="53"/>
  <c r="AK18" i="71" s="1"/>
  <c r="AK14" i="53"/>
  <c r="AK15" i="71" s="1"/>
  <c r="AK12" i="53"/>
  <c r="AC138" i="73"/>
  <c r="AJ13"/>
  <c r="N13" i="68"/>
  <c r="N17"/>
  <c r="N21"/>
  <c r="N38"/>
  <c r="N42"/>
  <c r="N46"/>
  <c r="N50"/>
  <c r="N54"/>
  <c r="N58"/>
  <c r="N62"/>
  <c r="N66"/>
  <c r="N70"/>
  <c r="N74"/>
  <c r="N78"/>
  <c r="N82"/>
  <c r="N86"/>
  <c r="N90"/>
  <c r="N94"/>
  <c r="N98"/>
  <c r="N102"/>
  <c r="N106"/>
  <c r="N110"/>
  <c r="N113"/>
  <c r="P14"/>
  <c r="R14" s="1"/>
  <c r="P18"/>
  <c r="R18" s="1"/>
  <c r="P22"/>
  <c r="R22" s="1"/>
  <c r="P24"/>
  <c r="R24" s="1"/>
  <c r="P26"/>
  <c r="R26" s="1"/>
  <c r="P28"/>
  <c r="R28" s="1"/>
  <c r="P30"/>
  <c r="R30" s="1"/>
  <c r="P32"/>
  <c r="R32" s="1"/>
  <c r="P34"/>
  <c r="R34" s="1"/>
  <c r="P12"/>
  <c r="R12" s="1"/>
  <c r="P16"/>
  <c r="R16" s="1"/>
  <c r="P20"/>
  <c r="R20" s="1"/>
  <c r="P49"/>
  <c r="R49" s="1"/>
  <c r="P53"/>
  <c r="R53" s="1"/>
  <c r="P57"/>
  <c r="R57" s="1"/>
  <c r="P61"/>
  <c r="R61" s="1"/>
  <c r="P65"/>
  <c r="R65" s="1"/>
  <c r="P69"/>
  <c r="R69" s="1"/>
  <c r="P73"/>
  <c r="R73" s="1"/>
  <c r="P77"/>
  <c r="R77" s="1"/>
  <c r="P81"/>
  <c r="R81" s="1"/>
  <c r="P85"/>
  <c r="R85" s="1"/>
  <c r="P89"/>
  <c r="R89" s="1"/>
  <c r="P93"/>
  <c r="R93" s="1"/>
  <c r="P97"/>
  <c r="R97" s="1"/>
  <c r="P101"/>
  <c r="R101" s="1"/>
  <c r="P105"/>
  <c r="R105" s="1"/>
  <c r="P109"/>
  <c r="R109" s="1"/>
  <c r="P51"/>
  <c r="R51" s="1"/>
  <c r="P55"/>
  <c r="R55" s="1"/>
  <c r="P59"/>
  <c r="R59" s="1"/>
  <c r="P63"/>
  <c r="R63" s="1"/>
  <c r="P67"/>
  <c r="R67" s="1"/>
  <c r="P71"/>
  <c r="R71" s="1"/>
  <c r="P75"/>
  <c r="R75" s="1"/>
  <c r="P79"/>
  <c r="R79" s="1"/>
  <c r="P83"/>
  <c r="R83" s="1"/>
  <c r="P87"/>
  <c r="R87" s="1"/>
  <c r="P91"/>
  <c r="R91" s="1"/>
  <c r="P95"/>
  <c r="R95" s="1"/>
  <c r="P99"/>
  <c r="R99" s="1"/>
  <c r="P103"/>
  <c r="R103" s="1"/>
  <c r="P107"/>
  <c r="R107" s="1"/>
  <c r="P111"/>
  <c r="R111" s="1"/>
  <c r="AA108" i="51"/>
  <c r="W108"/>
  <c r="AC107"/>
  <c r="AC145" i="69" s="1"/>
  <c r="U107" i="51"/>
  <c r="U145" i="69" s="1"/>
  <c r="AC106" i="51"/>
  <c r="AC144" i="69" s="1"/>
  <c r="U106" i="51"/>
  <c r="U144" i="69" s="1"/>
  <c r="AC105" i="51"/>
  <c r="AC143" i="69" s="1"/>
  <c r="U105" i="51"/>
  <c r="U143" i="69" s="1"/>
  <c r="AC104" i="51"/>
  <c r="AC142" i="69" s="1"/>
  <c r="U104" i="51"/>
  <c r="U142" i="69" s="1"/>
  <c r="AC103" i="51"/>
  <c r="AC141" i="69" s="1"/>
  <c r="AC146" s="1"/>
  <c r="U103" i="51"/>
  <c r="U141" i="69" s="1"/>
  <c r="U146" s="1"/>
  <c r="AC102" i="51"/>
  <c r="AC139" i="69" s="1"/>
  <c r="AC140" s="1"/>
  <c r="U102" i="51"/>
  <c r="U139" i="69" s="1"/>
  <c r="U140" s="1"/>
  <c r="AC101" i="51"/>
  <c r="AC137" i="69" s="1"/>
  <c r="U101" i="51"/>
  <c r="U137" i="69" s="1"/>
  <c r="AC100" i="51"/>
  <c r="AC136" i="69" s="1"/>
  <c r="U100" i="51"/>
  <c r="U136" i="69" s="1"/>
  <c r="AC99" i="51"/>
  <c r="AC135" i="69" s="1"/>
  <c r="AC138" s="1"/>
  <c r="U99" i="51"/>
  <c r="U135" i="69" s="1"/>
  <c r="U138" s="1"/>
  <c r="AC98" i="51"/>
  <c r="AC133" i="69" s="1"/>
  <c r="AC134" s="1"/>
  <c r="U98" i="51"/>
  <c r="U133" i="69" s="1"/>
  <c r="U134" s="1"/>
  <c r="AC97" i="51"/>
  <c r="AC131" i="69" s="1"/>
  <c r="AC132" s="1"/>
  <c r="U97" i="51"/>
  <c r="U131" i="69" s="1"/>
  <c r="U132" s="1"/>
  <c r="AC96" i="51"/>
  <c r="AC129" i="69" s="1"/>
  <c r="U96" i="51"/>
  <c r="U129" i="69" s="1"/>
  <c r="AC95" i="51"/>
  <c r="AC128" i="69" s="1"/>
  <c r="U95" i="51"/>
  <c r="U128" i="69" s="1"/>
  <c r="AC94" i="51"/>
  <c r="AC127" i="69" s="1"/>
  <c r="AC130" s="1"/>
  <c r="U94" i="51"/>
  <c r="U127" i="69" s="1"/>
  <c r="U130" s="1"/>
  <c r="AC93" i="51"/>
  <c r="AC125" i="69" s="1"/>
  <c r="AC126" s="1"/>
  <c r="U93" i="51"/>
  <c r="U125" i="69" s="1"/>
  <c r="U126" s="1"/>
  <c r="AC92" i="51"/>
  <c r="AC123" i="69" s="1"/>
  <c r="AC124" s="1"/>
  <c r="U92" i="51"/>
  <c r="U123" i="69" s="1"/>
  <c r="U124" s="1"/>
  <c r="AC91" i="51"/>
  <c r="AC121" i="69" s="1"/>
  <c r="U91" i="51"/>
  <c r="U121" i="69" s="1"/>
  <c r="AC90" i="51"/>
  <c r="AC120" i="69" s="1"/>
  <c r="AC122" s="1"/>
  <c r="U90" i="51"/>
  <c r="U120" i="69" s="1"/>
  <c r="U122" s="1"/>
  <c r="AC89" i="51"/>
  <c r="AC118" i="69" s="1"/>
  <c r="U89" i="51"/>
  <c r="U118" i="69" s="1"/>
  <c r="AC88" i="51"/>
  <c r="AC117" i="69" s="1"/>
  <c r="U88" i="51"/>
  <c r="U117" i="69" s="1"/>
  <c r="AC87" i="51"/>
  <c r="AC116" i="69" s="1"/>
  <c r="AC119" s="1"/>
  <c r="U87" i="51"/>
  <c r="U116" i="69" s="1"/>
  <c r="U119" s="1"/>
  <c r="U86" i="51"/>
  <c r="U114" i="69" s="1"/>
  <c r="U85" i="51"/>
  <c r="U113" i="69" s="1"/>
  <c r="U115" s="1"/>
  <c r="U84" i="51"/>
  <c r="U112" i="69" s="1"/>
  <c r="U83" i="51"/>
  <c r="U111" i="69" s="1"/>
  <c r="U82" i="51"/>
  <c r="U109" i="69" s="1"/>
  <c r="U81" i="51"/>
  <c r="U108" i="69" s="1"/>
  <c r="U80" i="51"/>
  <c r="U107" i="69" s="1"/>
  <c r="U110" s="1"/>
  <c r="U79" i="51"/>
  <c r="U105" i="69" s="1"/>
  <c r="U78" i="51"/>
  <c r="U104" i="69" s="1"/>
  <c r="U77" i="51"/>
  <c r="U103" i="69" s="1"/>
  <c r="U106" s="1"/>
  <c r="U76" i="51"/>
  <c r="U102" i="69" s="1"/>
  <c r="U75" i="51"/>
  <c r="U100" i="69" s="1"/>
  <c r="U74" i="51"/>
  <c r="U99" i="69" s="1"/>
  <c r="U73" i="51"/>
  <c r="U98" i="69" s="1"/>
  <c r="U72" i="51"/>
  <c r="U96" i="69" s="1"/>
  <c r="U97" s="1"/>
  <c r="U71" i="51"/>
  <c r="U95" i="69" s="1"/>
  <c r="U70" i="51"/>
  <c r="U94" i="69" s="1"/>
  <c r="U69" i="51"/>
  <c r="U93" i="69" s="1"/>
  <c r="U68" i="51"/>
  <c r="U91" i="69" s="1"/>
  <c r="U67" i="51"/>
  <c r="U90" i="69" s="1"/>
  <c r="U66" i="51"/>
  <c r="U89" i="69" s="1"/>
  <c r="U65" i="51"/>
  <c r="U87" i="69" s="1"/>
  <c r="U64" i="51"/>
  <c r="U86" i="69" s="1"/>
  <c r="U62" i="51"/>
  <c r="U83" i="69" s="1"/>
  <c r="U61" i="51"/>
  <c r="U82" i="69" s="1"/>
  <c r="U84" s="1"/>
  <c r="U60" i="51"/>
  <c r="U80" i="69" s="1"/>
  <c r="U81" s="1"/>
  <c r="U59" i="51"/>
  <c r="U79" i="69" s="1"/>
  <c r="U58" i="51"/>
  <c r="U77" i="69" s="1"/>
  <c r="U57" i="51"/>
  <c r="U76" i="69" s="1"/>
  <c r="U56" i="51"/>
  <c r="U74" i="69" s="1"/>
  <c r="AL55" i="51"/>
  <c r="AL73" i="69" s="1"/>
  <c r="AK54" i="51"/>
  <c r="AK71" i="69" s="1"/>
  <c r="AL53" i="51"/>
  <c r="AL70" i="69" s="1"/>
  <c r="AK52" i="51"/>
  <c r="AK68" i="69" s="1"/>
  <c r="AL52" i="51"/>
  <c r="AL68" i="69" s="1"/>
  <c r="AK51" i="51"/>
  <c r="AK67" i="69" s="1"/>
  <c r="AL51" i="51"/>
  <c r="AL67" i="69" s="1"/>
  <c r="U50" i="51"/>
  <c r="U66" i="69" s="1"/>
  <c r="U49" i="51"/>
  <c r="U64" i="69" s="1"/>
  <c r="U48" i="51"/>
  <c r="U63" i="69" s="1"/>
  <c r="U65" s="1"/>
  <c r="U47" i="51"/>
  <c r="U61" i="69" s="1"/>
  <c r="U46" i="51"/>
  <c r="U60" i="69" s="1"/>
  <c r="U45" i="51"/>
  <c r="U58" i="69" s="1"/>
  <c r="U44" i="51"/>
  <c r="U57" i="69" s="1"/>
  <c r="AL43" i="51"/>
  <c r="AL56" i="69" s="1"/>
  <c r="AK42" i="51"/>
  <c r="AK54" i="69" s="1"/>
  <c r="AL41" i="51"/>
  <c r="AL53" i="69" s="1"/>
  <c r="AL55" s="1"/>
  <c r="AK40" i="51"/>
  <c r="AK51" i="69" s="1"/>
  <c r="AL40" i="51"/>
  <c r="AL51" i="69" s="1"/>
  <c r="AL52" s="1"/>
  <c r="AK39" i="51"/>
  <c r="AK50" i="69" s="1"/>
  <c r="AK52" s="1"/>
  <c r="AL39" i="51"/>
  <c r="AL50" i="69" s="1"/>
  <c r="AK38" i="51"/>
  <c r="AK49" i="69" s="1"/>
  <c r="AL38" i="51"/>
  <c r="AL49" i="69" s="1"/>
  <c r="AK37" i="51"/>
  <c r="AK47" i="69" s="1"/>
  <c r="AL37" i="51"/>
  <c r="AL47" i="69" s="1"/>
  <c r="AK36" i="51"/>
  <c r="AK46" i="69" s="1"/>
  <c r="AK48" s="1"/>
  <c r="AL36" i="51"/>
  <c r="AL46" i="69" s="1"/>
  <c r="AL48" s="1"/>
  <c r="AK35" i="51"/>
  <c r="AK44" i="69" s="1"/>
  <c r="AL35" i="51"/>
  <c r="AL44" i="69" s="1"/>
  <c r="AK34" i="51"/>
  <c r="AK43" i="69" s="1"/>
  <c r="AL34" i="51"/>
  <c r="AL43" i="69" s="1"/>
  <c r="AK33" i="51"/>
  <c r="AK42" i="69" s="1"/>
  <c r="AL33" i="51"/>
  <c r="AL42" i="69" s="1"/>
  <c r="AK32" i="51"/>
  <c r="AK41" i="69" s="1"/>
  <c r="AL32" i="51"/>
  <c r="AL41" i="69" s="1"/>
  <c r="AL45" s="1"/>
  <c r="AK31" i="51"/>
  <c r="AK40" i="69" s="1"/>
  <c r="AK45" s="1"/>
  <c r="AL31" i="51"/>
  <c r="AL40" i="69" s="1"/>
  <c r="U30" i="51"/>
  <c r="U38" i="69" s="1"/>
  <c r="U39" s="1"/>
  <c r="U29" i="51"/>
  <c r="U36" i="69" s="1"/>
  <c r="U28" i="51"/>
  <c r="U35" i="69" s="1"/>
  <c r="U27" i="51"/>
  <c r="U33" i="69" s="1"/>
  <c r="AL26" i="51"/>
  <c r="AL32" i="69" s="1"/>
  <c r="AL34" s="1"/>
  <c r="U25" i="51"/>
  <c r="U30" i="69" s="1"/>
  <c r="U24" i="51"/>
  <c r="U29" i="69" s="1"/>
  <c r="AL23" i="51"/>
  <c r="AL28" i="69" s="1"/>
  <c r="U22" i="51"/>
  <c r="U27" i="69" s="1"/>
  <c r="AL21" i="51"/>
  <c r="AL25" i="69" s="1"/>
  <c r="U20" i="51"/>
  <c r="U24" i="69" s="1"/>
  <c r="U19" i="51"/>
  <c r="U22" i="69" s="1"/>
  <c r="AL18" i="51"/>
  <c r="AL21" i="69" s="1"/>
  <c r="AL23" s="1"/>
  <c r="U17" i="51"/>
  <c r="U20" i="69" s="1"/>
  <c r="U16" i="51"/>
  <c r="U18" i="69" s="1"/>
  <c r="AL15" i="51"/>
  <c r="AL17" i="69" s="1"/>
  <c r="AK14" i="51"/>
  <c r="AK15" i="69" s="1"/>
  <c r="U13" i="51"/>
  <c r="U14" i="69" s="1"/>
  <c r="AL12" i="51"/>
  <c r="AL12" i="69" s="1"/>
  <c r="AK11" i="51"/>
  <c r="AK11" i="69" s="1"/>
  <c r="AK13" s="1"/>
  <c r="AL11" i="51"/>
  <c r="AL11" i="69" s="1"/>
  <c r="AI108" i="52"/>
  <c r="AA108"/>
  <c r="W108"/>
  <c r="O108"/>
  <c r="I108"/>
  <c r="AL107"/>
  <c r="AL145" i="70" s="1"/>
  <c r="AC106" i="52"/>
  <c r="AC144" i="70" s="1"/>
  <c r="AL105" i="52"/>
  <c r="AL143" i="70" s="1"/>
  <c r="AL104" i="52"/>
  <c r="AL142" i="70" s="1"/>
  <c r="M104" i="52"/>
  <c r="M142" i="70" s="1"/>
  <c r="AC103" i="52"/>
  <c r="AC141" i="70" s="1"/>
  <c r="AC102" i="52"/>
  <c r="AC139" i="70" s="1"/>
  <c r="AC140" s="1"/>
  <c r="AL101" i="52"/>
  <c r="AL137" i="70" s="1"/>
  <c r="AC101" i="52"/>
  <c r="AC137" i="70" s="1"/>
  <c r="AC100" i="52"/>
  <c r="AC136" i="70" s="1"/>
  <c r="M99" i="52"/>
  <c r="M135" i="70" s="1"/>
  <c r="AC98" i="52"/>
  <c r="AC133" i="70" s="1"/>
  <c r="AC134" s="1"/>
  <c r="M97" i="52"/>
  <c r="M131" i="70" s="1"/>
  <c r="M132" s="1"/>
  <c r="AC96" i="52"/>
  <c r="AC129" i="70" s="1"/>
  <c r="AL95" i="52"/>
  <c r="AL128" i="70" s="1"/>
  <c r="AC95" i="52"/>
  <c r="AC128" i="70" s="1"/>
  <c r="M94" i="52"/>
  <c r="M127" i="70" s="1"/>
  <c r="M93" i="52"/>
  <c r="M125" i="70" s="1"/>
  <c r="M126" s="1"/>
  <c r="M92" i="52"/>
  <c r="M123" i="70" s="1"/>
  <c r="M124" s="1"/>
  <c r="M91" i="52"/>
  <c r="M121" i="70" s="1"/>
  <c r="M122" s="1"/>
  <c r="AC90" i="52"/>
  <c r="AC120" i="70" s="1"/>
  <c r="AC89" i="52"/>
  <c r="AC118" i="70" s="1"/>
  <c r="AC88" i="52"/>
  <c r="AC117" i="70" s="1"/>
  <c r="AL87" i="52"/>
  <c r="AL116" i="70" s="1"/>
  <c r="AC87" i="52"/>
  <c r="AC116" i="70" s="1"/>
  <c r="AL86" i="52"/>
  <c r="AL114" i="70" s="1"/>
  <c r="AL85" i="52"/>
  <c r="AL113" i="70" s="1"/>
  <c r="AL84" i="52"/>
  <c r="AL112" i="70" s="1"/>
  <c r="AL83" i="52"/>
  <c r="AL111" i="70" s="1"/>
  <c r="AC82" i="52"/>
  <c r="AC109" i="70" s="1"/>
  <c r="AC81" i="52"/>
  <c r="AC108" i="70" s="1"/>
  <c r="AL80" i="52"/>
  <c r="AL107" i="70" s="1"/>
  <c r="M80" i="52"/>
  <c r="M107" i="70" s="1"/>
  <c r="M79" i="52"/>
  <c r="M105" i="70" s="1"/>
  <c r="AL77" i="52"/>
  <c r="AL103" i="70" s="1"/>
  <c r="M77" i="52"/>
  <c r="M103" i="70" s="1"/>
  <c r="M76" i="52"/>
  <c r="M102" i="70" s="1"/>
  <c r="AC75" i="52"/>
  <c r="AC100" i="70" s="1"/>
  <c r="AC74" i="52"/>
  <c r="AC99" i="70" s="1"/>
  <c r="AL73" i="52"/>
  <c r="AL98" i="70" s="1"/>
  <c r="AC73" i="52"/>
  <c r="AC98" i="70" s="1"/>
  <c r="M72" i="52"/>
  <c r="M96" i="70" s="1"/>
  <c r="M71" i="52"/>
  <c r="M95" i="70" s="1"/>
  <c r="M70" i="52"/>
  <c r="M94" i="70" s="1"/>
  <c r="AC69" i="52"/>
  <c r="AC93" i="70" s="1"/>
  <c r="AL68" i="52"/>
  <c r="AL91" i="70" s="1"/>
  <c r="AL67" i="52"/>
  <c r="AL90" i="70" s="1"/>
  <c r="AL66" i="52"/>
  <c r="AL89" i="70" s="1"/>
  <c r="M66" i="52"/>
  <c r="M89" i="70" s="1"/>
  <c r="AC65" i="52"/>
  <c r="AC87" i="70" s="1"/>
  <c r="AC64" i="52"/>
  <c r="AC86" i="70" s="1"/>
  <c r="AC63" i="52"/>
  <c r="AC85" i="70" s="1"/>
  <c r="AC88" s="1"/>
  <c r="AC62" i="52"/>
  <c r="AC83" i="70" s="1"/>
  <c r="AL61" i="52"/>
  <c r="AL82" i="70" s="1"/>
  <c r="AL60" i="52"/>
  <c r="AL80" i="70" s="1"/>
  <c r="M60" i="52"/>
  <c r="M80" i="70" s="1"/>
  <c r="M59" i="52"/>
  <c r="M79" i="70" s="1"/>
  <c r="AC58" i="52"/>
  <c r="AC77" i="70" s="1"/>
  <c r="AL57" i="52"/>
  <c r="AL76" i="70" s="1"/>
  <c r="AL78" s="1"/>
  <c r="AL56" i="52"/>
  <c r="AL74" i="70" s="1"/>
  <c r="AL55" i="52"/>
  <c r="AL73" i="70" s="1"/>
  <c r="AL75" s="1"/>
  <c r="AC54" i="52"/>
  <c r="AC71" i="70" s="1"/>
  <c r="AC53" i="52"/>
  <c r="AC70" i="70" s="1"/>
  <c r="AC52" i="52"/>
  <c r="AC68" i="70" s="1"/>
  <c r="AL51" i="52"/>
  <c r="AL67" i="70" s="1"/>
  <c r="M51" i="52"/>
  <c r="M67" i="70" s="1"/>
  <c r="AL49" i="52"/>
  <c r="AL64" i="70" s="1"/>
  <c r="AL65" s="1"/>
  <c r="M49" i="52"/>
  <c r="M64" i="70" s="1"/>
  <c r="M48" i="52"/>
  <c r="M63" i="70" s="1"/>
  <c r="M65" s="1"/>
  <c r="M47" i="52"/>
  <c r="M61" i="70" s="1"/>
  <c r="M46" i="52"/>
  <c r="M60" i="70" s="1"/>
  <c r="M45" i="52"/>
  <c r="M58" i="70" s="1"/>
  <c r="AC44" i="52"/>
  <c r="AC57" i="70" s="1"/>
  <c r="AC43" i="52"/>
  <c r="AC56" i="70" s="1"/>
  <c r="AC59" s="1"/>
  <c r="AC42" i="52"/>
  <c r="AC54" i="70" s="1"/>
  <c r="AL41" i="52"/>
  <c r="AL53" i="70" s="1"/>
  <c r="AC41" i="52"/>
  <c r="AC53" i="70" s="1"/>
  <c r="AC55" s="1"/>
  <c r="AL40" i="52"/>
  <c r="AL51" i="70" s="1"/>
  <c r="AC39" i="52"/>
  <c r="AC50" i="70" s="1"/>
  <c r="AL38" i="52"/>
  <c r="AL49" i="70" s="1"/>
  <c r="M38" i="52"/>
  <c r="M49" i="70" s="1"/>
  <c r="AC37" i="52"/>
  <c r="AC47" i="70" s="1"/>
  <c r="AC48" s="1"/>
  <c r="AL36" i="52"/>
  <c r="AL46" i="70" s="1"/>
  <c r="AL48" s="1"/>
  <c r="M36" i="52"/>
  <c r="M46" i="70" s="1"/>
  <c r="M48" s="1"/>
  <c r="AC35" i="52"/>
  <c r="AC44" i="70" s="1"/>
  <c r="AL34" i="52"/>
  <c r="AL43" i="70" s="1"/>
  <c r="M34" i="52"/>
  <c r="M43" i="70" s="1"/>
  <c r="AC33" i="52"/>
  <c r="AC42" i="70" s="1"/>
  <c r="AL32" i="52"/>
  <c r="AL41" i="70" s="1"/>
  <c r="M32" i="52"/>
  <c r="M41" i="70" s="1"/>
  <c r="M45" s="1"/>
  <c r="AC31" i="52"/>
  <c r="AC40" i="70" s="1"/>
  <c r="AL30" i="52"/>
  <c r="AL38" i="70" s="1"/>
  <c r="AL39" s="1"/>
  <c r="M30" i="52"/>
  <c r="M38" i="70" s="1"/>
  <c r="M39" s="1"/>
  <c r="AC29" i="52"/>
  <c r="AC36" i="70" s="1"/>
  <c r="AC28" i="52"/>
  <c r="AC35" i="70" s="1"/>
  <c r="AL27" i="52"/>
  <c r="AL33" i="70" s="1"/>
  <c r="M27" i="52"/>
  <c r="M33" i="70" s="1"/>
  <c r="AC26" i="52"/>
  <c r="AC32" i="70" s="1"/>
  <c r="AC34" s="1"/>
  <c r="AL25" i="52"/>
  <c r="AL30" i="70" s="1"/>
  <c r="M25" i="52"/>
  <c r="M30" i="70" s="1"/>
  <c r="AC24" i="52"/>
  <c r="AC29" i="70" s="1"/>
  <c r="AL23" i="52"/>
  <c r="AL28" i="70" s="1"/>
  <c r="M23" i="52"/>
  <c r="M28" i="70" s="1"/>
  <c r="AC22" i="52"/>
  <c r="AC27" i="70" s="1"/>
  <c r="AL21" i="52"/>
  <c r="AL25" i="70" s="1"/>
  <c r="M21" i="52"/>
  <c r="M25" i="70" s="1"/>
  <c r="AC20" i="52"/>
  <c r="AC24" i="70" s="1"/>
  <c r="AC26" s="1"/>
  <c r="AL19" i="52"/>
  <c r="AL22" i="70" s="1"/>
  <c r="AL23" s="1"/>
  <c r="M19" i="52"/>
  <c r="M22" i="70" s="1"/>
  <c r="AC18" i="52"/>
  <c r="AC21" i="70" s="1"/>
  <c r="AL17" i="52"/>
  <c r="AL20" i="70" s="1"/>
  <c r="M17" i="52"/>
  <c r="M20" i="70" s="1"/>
  <c r="AC16" i="52"/>
  <c r="AC18" i="70" s="1"/>
  <c r="AL15" i="52"/>
  <c r="AL17" i="70" s="1"/>
  <c r="AL19" s="1"/>
  <c r="M15" i="52"/>
  <c r="M17" i="70" s="1"/>
  <c r="M19" s="1"/>
  <c r="AC14" i="52"/>
  <c r="AC15" i="70" s="1"/>
  <c r="AC16" s="1"/>
  <c r="AL13" i="52"/>
  <c r="AL14" i="70" s="1"/>
  <c r="AL16" s="1"/>
  <c r="M13" i="52"/>
  <c r="M14" i="70" s="1"/>
  <c r="AC12" i="52"/>
  <c r="AC12" i="70" s="1"/>
  <c r="AL11" i="52"/>
  <c r="AL11" i="70" s="1"/>
  <c r="M11" i="52"/>
  <c r="M11" i="70" s="1"/>
  <c r="U107" i="53"/>
  <c r="U145" i="71" s="1"/>
  <c r="U106" i="53"/>
  <c r="U144" i="71" s="1"/>
  <c r="U105" i="53"/>
  <c r="U143" i="71" s="1"/>
  <c r="U104" i="53"/>
  <c r="U142" i="71" s="1"/>
  <c r="U146" s="1"/>
  <c r="U103" i="53"/>
  <c r="U141" i="71" s="1"/>
  <c r="U102" i="53"/>
  <c r="U139" i="71" s="1"/>
  <c r="U140" s="1"/>
  <c r="U101" i="53"/>
  <c r="U137" i="71" s="1"/>
  <c r="U100" i="53"/>
  <c r="U136" i="71" s="1"/>
  <c r="U99" i="53"/>
  <c r="U135" i="71" s="1"/>
  <c r="U138" s="1"/>
  <c r="U98" i="53"/>
  <c r="U133" i="71" s="1"/>
  <c r="U134" s="1"/>
  <c r="U97" i="53"/>
  <c r="U131" i="71" s="1"/>
  <c r="U132" s="1"/>
  <c r="U96" i="53"/>
  <c r="U129" i="71" s="1"/>
  <c r="U95" i="53"/>
  <c r="U128" i="71" s="1"/>
  <c r="U94" i="53"/>
  <c r="U127" i="71" s="1"/>
  <c r="U93" i="53"/>
  <c r="U125" i="71" s="1"/>
  <c r="U126" s="1"/>
  <c r="U92" i="53"/>
  <c r="U123" i="71" s="1"/>
  <c r="U124" s="1"/>
  <c r="U91" i="53"/>
  <c r="U121" i="71" s="1"/>
  <c r="U122" s="1"/>
  <c r="U90" i="53"/>
  <c r="U120" i="71" s="1"/>
  <c r="U89" i="53"/>
  <c r="U118" i="71" s="1"/>
  <c r="U88" i="53"/>
  <c r="U117" i="71" s="1"/>
  <c r="U87" i="53"/>
  <c r="U116" i="71" s="1"/>
  <c r="U86" i="53"/>
  <c r="U114" i="71" s="1"/>
  <c r="U85" i="53"/>
  <c r="U113" i="71" s="1"/>
  <c r="U84" i="53"/>
  <c r="U112" i="71" s="1"/>
  <c r="U83" i="53"/>
  <c r="U111" i="71" s="1"/>
  <c r="U115" s="1"/>
  <c r="U82" i="53"/>
  <c r="U109" i="71" s="1"/>
  <c r="U81" i="53"/>
  <c r="U108" i="71" s="1"/>
  <c r="U80" i="53"/>
  <c r="U107" i="71" s="1"/>
  <c r="U110" s="1"/>
  <c r="U79" i="53"/>
  <c r="U105" i="71" s="1"/>
  <c r="U78" i="53"/>
  <c r="U104" i="71" s="1"/>
  <c r="U77" i="53"/>
  <c r="U103" i="71" s="1"/>
  <c r="U76" i="53"/>
  <c r="U102" i="71" s="1"/>
  <c r="U75" i="53"/>
  <c r="U100" i="71" s="1"/>
  <c r="U74" i="53"/>
  <c r="U99" i="71" s="1"/>
  <c r="U73" i="53"/>
  <c r="U98" i="71" s="1"/>
  <c r="U101" s="1"/>
  <c r="U72" i="53"/>
  <c r="U96" i="71" s="1"/>
  <c r="U97" s="1"/>
  <c r="U71" i="53"/>
  <c r="U95" i="71" s="1"/>
  <c r="U70" i="53"/>
  <c r="U94" i="71" s="1"/>
  <c r="U69" i="53"/>
  <c r="U93" i="71" s="1"/>
  <c r="U68" i="53"/>
  <c r="U91" i="71" s="1"/>
  <c r="U67" i="53"/>
  <c r="U90" i="71" s="1"/>
  <c r="U66" i="53"/>
  <c r="U89" i="71" s="1"/>
  <c r="U65" i="53"/>
  <c r="U87" i="71" s="1"/>
  <c r="U64" i="53"/>
  <c r="U86" i="71" s="1"/>
  <c r="U63" i="53"/>
  <c r="U85" i="71" s="1"/>
  <c r="U62" i="53"/>
  <c r="U83" i="71" s="1"/>
  <c r="U61" i="53"/>
  <c r="U82" i="71" s="1"/>
  <c r="U60" i="53"/>
  <c r="U80" i="71" s="1"/>
  <c r="U59" i="53"/>
  <c r="U79" i="71" s="1"/>
  <c r="U81" s="1"/>
  <c r="U58" i="53"/>
  <c r="U77" i="71" s="1"/>
  <c r="U57" i="53"/>
  <c r="U76" i="71" s="1"/>
  <c r="U78" s="1"/>
  <c r="U56" i="53"/>
  <c r="U74" i="71" s="1"/>
  <c r="U75" s="1"/>
  <c r="U55" i="53"/>
  <c r="U73" i="71" s="1"/>
  <c r="U54" i="53"/>
  <c r="U71" i="71" s="1"/>
  <c r="U53" i="53"/>
  <c r="U70" i="71" s="1"/>
  <c r="U52" i="53"/>
  <c r="U68" i="71" s="1"/>
  <c r="U51" i="53"/>
  <c r="U67" i="71" s="1"/>
  <c r="U50" i="53"/>
  <c r="U66" i="71" s="1"/>
  <c r="U69" s="1"/>
  <c r="U49" i="53"/>
  <c r="U64" i="71" s="1"/>
  <c r="U48" i="53"/>
  <c r="U63" i="71" s="1"/>
  <c r="U47" i="53"/>
  <c r="U61" i="71" s="1"/>
  <c r="U46" i="53"/>
  <c r="U60" i="71" s="1"/>
  <c r="U45" i="53"/>
  <c r="U58" i="71" s="1"/>
  <c r="U44" i="53"/>
  <c r="U57" i="71" s="1"/>
  <c r="U43" i="53"/>
  <c r="U56" i="71" s="1"/>
  <c r="U59" s="1"/>
  <c r="U42" i="53"/>
  <c r="U54" i="71" s="1"/>
  <c r="U41" i="53"/>
  <c r="U53" i="71" s="1"/>
  <c r="U55" s="1"/>
  <c r="U40" i="53"/>
  <c r="U51" i="71" s="1"/>
  <c r="U52" s="1"/>
  <c r="U39" i="53"/>
  <c r="U50" i="71" s="1"/>
  <c r="U38" i="53"/>
  <c r="U49" i="71" s="1"/>
  <c r="U37" i="53"/>
  <c r="U47" i="71" s="1"/>
  <c r="U36" i="53"/>
  <c r="U46" i="71" s="1"/>
  <c r="U35" i="53"/>
  <c r="U44" i="71" s="1"/>
  <c r="U34" i="53"/>
  <c r="U43" i="71" s="1"/>
  <c r="U33" i="53"/>
  <c r="U42" i="71" s="1"/>
  <c r="U32" i="53"/>
  <c r="U41" i="71" s="1"/>
  <c r="U45" s="1"/>
  <c r="U31" i="53"/>
  <c r="U40" i="71" s="1"/>
  <c r="U30" i="53"/>
  <c r="U38" i="71" s="1"/>
  <c r="U39" s="1"/>
  <c r="U29" i="53"/>
  <c r="U36" i="71" s="1"/>
  <c r="U28" i="53"/>
  <c r="U35" i="71" s="1"/>
  <c r="U27" i="53"/>
  <c r="U33" i="71" s="1"/>
  <c r="U26" i="53"/>
  <c r="U32" i="71" s="1"/>
  <c r="U25" i="53"/>
  <c r="U30" i="71" s="1"/>
  <c r="U24" i="53"/>
  <c r="U29" i="71" s="1"/>
  <c r="U23" i="53"/>
  <c r="U28" i="71" s="1"/>
  <c r="U22" i="53"/>
  <c r="U27" i="71" s="1"/>
  <c r="U21" i="53"/>
  <c r="U25" i="71" s="1"/>
  <c r="U20" i="53"/>
  <c r="U24" i="71" s="1"/>
  <c r="U19" i="53"/>
  <c r="U22" i="71" s="1"/>
  <c r="U18" i="53"/>
  <c r="U21" i="71" s="1"/>
  <c r="U17" i="53"/>
  <c r="U20" i="71" s="1"/>
  <c r="U23" s="1"/>
  <c r="U16" i="53"/>
  <c r="U18" i="71" s="1"/>
  <c r="U19" s="1"/>
  <c r="U15" i="53"/>
  <c r="U17" i="71" s="1"/>
  <c r="U14" i="53"/>
  <c r="U15" i="71" s="1"/>
  <c r="U13" i="53"/>
  <c r="U14" i="71" s="1"/>
  <c r="U12" i="53"/>
  <c r="U12" i="71" s="1"/>
  <c r="U11" i="53"/>
  <c r="AR72" i="40"/>
  <c r="AL85" i="73"/>
  <c r="AB13"/>
  <c r="T119"/>
  <c r="AB49"/>
  <c r="AJ49"/>
  <c r="AJ110"/>
  <c r="AJ124"/>
  <c r="AM28" i="64"/>
  <c r="AM42"/>
  <c r="AM50"/>
  <c r="AM60"/>
  <c r="AM66"/>
  <c r="AM68"/>
  <c r="AM74"/>
  <c r="AM78"/>
  <c r="AM102"/>
  <c r="AM104"/>
  <c r="AM110"/>
  <c r="AM111"/>
  <c r="AM17" i="65"/>
  <c r="AM19"/>
  <c r="AM25"/>
  <c r="AM27"/>
  <c r="AM33"/>
  <c r="AM35"/>
  <c r="AM41"/>
  <c r="AM43"/>
  <c r="AM49"/>
  <c r="AM51"/>
  <c r="AM57"/>
  <c r="AM59"/>
  <c r="AM60"/>
  <c r="AM66"/>
  <c r="AM72"/>
  <c r="AM75"/>
  <c r="AM76"/>
  <c r="AM77"/>
  <c r="AM78"/>
  <c r="AM14" i="67"/>
  <c r="AM22"/>
  <c r="AM26"/>
  <c r="AM27"/>
  <c r="AM34"/>
  <c r="AM35"/>
  <c r="AM42"/>
  <c r="AM50"/>
  <c r="AM51"/>
  <c r="AM58"/>
  <c r="AM59"/>
  <c r="AM66"/>
  <c r="AM67"/>
  <c r="AM100"/>
  <c r="AM101"/>
  <c r="AM102"/>
  <c r="AM103"/>
  <c r="AM31" i="68"/>
  <c r="AM51" i="64"/>
  <c r="AM56"/>
  <c r="AM59"/>
  <c r="AM64"/>
  <c r="AM67"/>
  <c r="AM75"/>
  <c r="AM83"/>
  <c r="AM93"/>
  <c r="AM94"/>
  <c r="AM95"/>
  <c r="AM96"/>
  <c r="AM97"/>
  <c r="AM107"/>
  <c r="AM108"/>
  <c r="AM15" i="65"/>
  <c r="AM18"/>
  <c r="AM61"/>
  <c r="AM64"/>
  <c r="AM80"/>
  <c r="AM81"/>
  <c r="AM82"/>
  <c r="AM83"/>
  <c r="AM84"/>
  <c r="AM85"/>
  <c r="AM93"/>
  <c r="AM94"/>
  <c r="AM95"/>
  <c r="AM96"/>
  <c r="AM97"/>
  <c r="AM98"/>
  <c r="AM12" i="67"/>
  <c r="AM16"/>
  <c r="AM20"/>
  <c r="AM24"/>
  <c r="AM28"/>
  <c r="AM32"/>
  <c r="AM36"/>
  <c r="AM40"/>
  <c r="AM44"/>
  <c r="AM48"/>
  <c r="AM52"/>
  <c r="AM56"/>
  <c r="AM60"/>
  <c r="AM64"/>
  <c r="AM68"/>
  <c r="AM72"/>
  <c r="AM76"/>
  <c r="AM77"/>
  <c r="AM78"/>
  <c r="AM79"/>
  <c r="AM80"/>
  <c r="AM81"/>
  <c r="AM82"/>
  <c r="AM83"/>
  <c r="AM92"/>
  <c r="AM94"/>
  <c r="AM95"/>
  <c r="AM96"/>
  <c r="AM97"/>
  <c r="AM98"/>
  <c r="AM16" i="66"/>
  <c r="AM17"/>
  <c r="AM20"/>
  <c r="AM21"/>
  <c r="AM24"/>
  <c r="AM25"/>
  <c r="AM28"/>
  <c r="AM29"/>
  <c r="AM32"/>
  <c r="AM33"/>
  <c r="AM36"/>
  <c r="AM37"/>
  <c r="AM40"/>
  <c r="AM41"/>
  <c r="AM44"/>
  <c r="AM45"/>
  <c r="AM48"/>
  <c r="AM49"/>
  <c r="AM52"/>
  <c r="AM53"/>
  <c r="AM56"/>
  <c r="AM57"/>
  <c r="AM60"/>
  <c r="AM61"/>
  <c r="AM64"/>
  <c r="AM65"/>
  <c r="AM68"/>
  <c r="AM69"/>
  <c r="AM72"/>
  <c r="AM73"/>
  <c r="AM76"/>
  <c r="AM77"/>
  <c r="AM78"/>
  <c r="AM79"/>
  <c r="AM80"/>
  <c r="AM81"/>
  <c r="AM82"/>
  <c r="AM83"/>
  <c r="AM84"/>
  <c r="AM85"/>
  <c r="AM86"/>
  <c r="AM96"/>
  <c r="AM97"/>
  <c r="AM98"/>
  <c r="AM99"/>
  <c r="AM100"/>
  <c r="AM101"/>
  <c r="AM102"/>
  <c r="AM12" i="68"/>
  <c r="AM13"/>
  <c r="AM16"/>
  <c r="AM17"/>
  <c r="AM20"/>
  <c r="AM21"/>
  <c r="AM24"/>
  <c r="AM25"/>
  <c r="AM28"/>
  <c r="AM29"/>
  <c r="AM36"/>
  <c r="AM37"/>
  <c r="AM101"/>
  <c r="AM102"/>
  <c r="AM103"/>
  <c r="AM104"/>
  <c r="AM105"/>
  <c r="AM112" i="50"/>
  <c r="AM113"/>
  <c r="AL36" i="64"/>
  <c r="AL25" i="65"/>
  <c r="AL27" i="66"/>
  <c r="N15" i="68"/>
  <c r="N19"/>
  <c r="N23"/>
  <c r="N36"/>
  <c r="N40"/>
  <c r="N44"/>
  <c r="N48"/>
  <c r="N52"/>
  <c r="N56"/>
  <c r="N60"/>
  <c r="N64"/>
  <c r="N68"/>
  <c r="N72"/>
  <c r="N76"/>
  <c r="N80"/>
  <c r="N84"/>
  <c r="N88"/>
  <c r="N92"/>
  <c r="N96"/>
  <c r="N100"/>
  <c r="N104"/>
  <c r="N108"/>
  <c r="N112"/>
  <c r="AL86" i="51"/>
  <c r="AL114" i="69" s="1"/>
  <c r="AL85" i="51"/>
  <c r="AL113" i="69" s="1"/>
  <c r="AL84" i="51"/>
  <c r="AL112" i="69" s="1"/>
  <c r="AL83" i="51"/>
  <c r="AL111" i="69" s="1"/>
  <c r="AL82" i="51"/>
  <c r="AL109" i="69" s="1"/>
  <c r="AL81" i="51"/>
  <c r="AL108" i="69" s="1"/>
  <c r="AL80" i="51"/>
  <c r="AL107" i="69" s="1"/>
  <c r="AL110" s="1"/>
  <c r="AL79" i="51"/>
  <c r="AL105" i="69" s="1"/>
  <c r="AL78" i="51"/>
  <c r="AL104" i="69" s="1"/>
  <c r="AL106" s="1"/>
  <c r="AL77" i="51"/>
  <c r="AL103" i="69" s="1"/>
  <c r="AL76" i="51"/>
  <c r="AL102" i="69" s="1"/>
  <c r="AL75" i="51"/>
  <c r="AL100" i="69" s="1"/>
  <c r="AL74" i="51"/>
  <c r="AL99" i="69" s="1"/>
  <c r="AL73" i="51"/>
  <c r="AL98" i="69" s="1"/>
  <c r="AL101" s="1"/>
  <c r="AL72" i="51"/>
  <c r="AL96" i="69" s="1"/>
  <c r="AL71" i="51"/>
  <c r="AL95" i="69" s="1"/>
  <c r="AL70" i="51"/>
  <c r="AL94" i="69" s="1"/>
  <c r="AL97" s="1"/>
  <c r="AL69" i="51"/>
  <c r="AL93" i="69" s="1"/>
  <c r="AL68" i="51"/>
  <c r="AL91" i="69" s="1"/>
  <c r="AL67" i="51"/>
  <c r="AL90" i="69" s="1"/>
  <c r="AL66" i="51"/>
  <c r="AL89" i="69" s="1"/>
  <c r="AL65" i="51"/>
  <c r="AL87" i="69" s="1"/>
  <c r="AL64" i="51"/>
  <c r="AL86" i="69" s="1"/>
  <c r="AL63" i="51"/>
  <c r="AL85" i="69" s="1"/>
  <c r="AL88" s="1"/>
  <c r="AL62" i="51"/>
  <c r="AL83" i="69" s="1"/>
  <c r="AL61" i="51"/>
  <c r="AL82" i="69" s="1"/>
  <c r="AL60" i="51"/>
  <c r="AL80" i="69" s="1"/>
  <c r="AL59" i="51"/>
  <c r="AL79" i="69" s="1"/>
  <c r="AL58" i="51"/>
  <c r="AL77" i="69" s="1"/>
  <c r="AL57" i="51"/>
  <c r="AL76" i="69" s="1"/>
  <c r="AL78" s="1"/>
  <c r="AL56" i="51"/>
  <c r="AL74" i="69" s="1"/>
  <c r="AL54" i="51"/>
  <c r="AL71" i="69" s="1"/>
  <c r="AL50" i="51"/>
  <c r="AL66" i="69" s="1"/>
  <c r="AL49" i="51"/>
  <c r="AL64" i="69" s="1"/>
  <c r="AL48" i="51"/>
  <c r="AL63" i="69" s="1"/>
  <c r="AL47" i="51"/>
  <c r="AL61" i="69" s="1"/>
  <c r="AL46" i="51"/>
  <c r="AL60" i="69" s="1"/>
  <c r="AL45" i="51"/>
  <c r="AL58" i="69" s="1"/>
  <c r="AL44" i="51"/>
  <c r="AL57" i="69" s="1"/>
  <c r="AL59" s="1"/>
  <c r="AL42" i="51"/>
  <c r="AL54" i="69" s="1"/>
  <c r="AL30" i="51"/>
  <c r="AL38" i="69" s="1"/>
  <c r="AL39" s="1"/>
  <c r="AL29" i="51"/>
  <c r="AL36" i="69" s="1"/>
  <c r="AL28" i="51"/>
  <c r="AL35" i="69" s="1"/>
  <c r="AL27" i="51"/>
  <c r="AL33" i="69" s="1"/>
  <c r="AL25" i="51"/>
  <c r="AL30" i="69" s="1"/>
  <c r="AL24" i="51"/>
  <c r="AL29" i="69" s="1"/>
  <c r="AL22" i="51"/>
  <c r="AL27" i="69" s="1"/>
  <c r="AL31" s="1"/>
  <c r="AL20" i="51"/>
  <c r="AL24" i="69" s="1"/>
  <c r="AL26" s="1"/>
  <c r="AL19" i="51"/>
  <c r="AL22" i="69" s="1"/>
  <c r="AL17" i="51"/>
  <c r="AL20" i="69" s="1"/>
  <c r="AL16" i="51"/>
  <c r="AL18" i="69" s="1"/>
  <c r="AL14" i="51"/>
  <c r="AL15" i="69" s="1"/>
  <c r="AL13" i="51"/>
  <c r="AL14" i="69" s="1"/>
  <c r="AL107" i="53"/>
  <c r="AL145" i="71" s="1"/>
  <c r="AL146" s="1"/>
  <c r="AL106" i="53"/>
  <c r="AL144" i="71" s="1"/>
  <c r="AL105" i="53"/>
  <c r="AL143" i="71" s="1"/>
  <c r="AL104" i="53"/>
  <c r="AL142" i="71" s="1"/>
  <c r="AL103" i="53"/>
  <c r="AL141" i="71" s="1"/>
  <c r="AL102" i="53"/>
  <c r="AL139" i="71" s="1"/>
  <c r="AL140" s="1"/>
  <c r="AL101" i="53"/>
  <c r="AL137" i="71" s="1"/>
  <c r="AL100" i="53"/>
  <c r="AL136" i="71" s="1"/>
  <c r="AL99" i="53"/>
  <c r="AL135" i="71" s="1"/>
  <c r="AL138" s="1"/>
  <c r="AL98" i="53"/>
  <c r="AL133" i="71" s="1"/>
  <c r="AL134" s="1"/>
  <c r="AL97" i="53"/>
  <c r="AL131" i="71" s="1"/>
  <c r="AL132" s="1"/>
  <c r="AL96" i="53"/>
  <c r="AL129" i="71" s="1"/>
  <c r="AL95" i="53"/>
  <c r="AL128" i="71" s="1"/>
  <c r="AL94" i="53"/>
  <c r="AL127" i="71" s="1"/>
  <c r="AL93" i="53"/>
  <c r="AL125" i="71" s="1"/>
  <c r="AL126" s="1"/>
  <c r="AL92" i="53"/>
  <c r="AL123" i="71" s="1"/>
  <c r="AL124" s="1"/>
  <c r="AL91" i="53"/>
  <c r="AL121" i="71" s="1"/>
  <c r="AL90" i="53"/>
  <c r="AL120" i="71" s="1"/>
  <c r="AL122" s="1"/>
  <c r="AL89" i="53"/>
  <c r="AL118" i="71" s="1"/>
  <c r="AL88" i="53"/>
  <c r="AL117" i="71" s="1"/>
  <c r="AL119" s="1"/>
  <c r="AL87" i="53"/>
  <c r="AL116" i="71" s="1"/>
  <c r="AL86" i="53"/>
  <c r="AL114" i="71" s="1"/>
  <c r="AL85" i="53"/>
  <c r="AL113" i="71" s="1"/>
  <c r="AL84" i="53"/>
  <c r="AL112" i="71" s="1"/>
  <c r="AL83" i="53"/>
  <c r="AL111" i="71" s="1"/>
  <c r="AL115" s="1"/>
  <c r="AL82" i="53"/>
  <c r="AL109" i="71" s="1"/>
  <c r="AL81" i="53"/>
  <c r="AL108" i="71" s="1"/>
  <c r="AL80" i="53"/>
  <c r="AL107" i="71" s="1"/>
  <c r="AL110" s="1"/>
  <c r="AL79" i="53"/>
  <c r="AL105" i="71" s="1"/>
  <c r="AL78" i="53"/>
  <c r="AL104" i="71" s="1"/>
  <c r="AL77" i="53"/>
  <c r="AL103" i="71" s="1"/>
  <c r="AL76" i="53"/>
  <c r="AL102" i="71" s="1"/>
  <c r="AL75" i="53"/>
  <c r="AL100" i="71" s="1"/>
  <c r="AL101" s="1"/>
  <c r="AL74" i="53"/>
  <c r="AL99" i="71" s="1"/>
  <c r="AL73" i="53"/>
  <c r="AL98" i="71" s="1"/>
  <c r="AL72" i="53"/>
  <c r="AL96" i="71" s="1"/>
  <c r="AL71" i="53"/>
  <c r="AL95" i="71" s="1"/>
  <c r="AL70" i="53"/>
  <c r="AL94" i="71" s="1"/>
  <c r="AL69" i="53"/>
  <c r="AL93" i="71" s="1"/>
  <c r="AL68" i="53"/>
  <c r="AL91" i="71" s="1"/>
  <c r="AL67" i="53"/>
  <c r="AL90" i="71" s="1"/>
  <c r="AL66" i="53"/>
  <c r="AL89" i="71" s="1"/>
  <c r="AL92" s="1"/>
  <c r="AL65" i="53"/>
  <c r="AL87" i="71" s="1"/>
  <c r="AL64" i="53"/>
  <c r="AL86" i="71" s="1"/>
  <c r="AL88" s="1"/>
  <c r="AL63" i="53"/>
  <c r="AL85" i="71" s="1"/>
  <c r="AL62" i="53"/>
  <c r="AL83" i="71" s="1"/>
  <c r="AL61" i="53"/>
  <c r="AL82" i="71" s="1"/>
  <c r="AL60" i="53"/>
  <c r="AL80" i="71" s="1"/>
  <c r="AL59" i="53"/>
  <c r="AL79" i="71" s="1"/>
  <c r="AL81" s="1"/>
  <c r="AL58" i="53"/>
  <c r="AL77" i="71" s="1"/>
  <c r="AL57" i="53"/>
  <c r="AL76" i="71" s="1"/>
  <c r="AL78" s="1"/>
  <c r="AL56" i="53"/>
  <c r="AL74" i="71" s="1"/>
  <c r="AL55" i="53"/>
  <c r="AL73" i="71" s="1"/>
  <c r="AL54" i="53"/>
  <c r="AL71" i="71" s="1"/>
  <c r="AL53" i="53"/>
  <c r="AL70" i="71" s="1"/>
  <c r="AL52" i="53"/>
  <c r="AL68" i="71" s="1"/>
  <c r="AL51" i="53"/>
  <c r="AL67" i="71" s="1"/>
  <c r="AL50" i="53"/>
  <c r="AL66" i="71" s="1"/>
  <c r="AL69" s="1"/>
  <c r="AL49" i="53"/>
  <c r="AL64" i="71" s="1"/>
  <c r="AL65" s="1"/>
  <c r="AL48" i="53"/>
  <c r="AL63" i="71" s="1"/>
  <c r="AL47" i="53"/>
  <c r="AL61" i="71" s="1"/>
  <c r="AL46" i="53"/>
  <c r="AL60" i="71" s="1"/>
  <c r="AL45" i="53"/>
  <c r="AL58" i="71" s="1"/>
  <c r="AL44" i="53"/>
  <c r="AL57" i="71" s="1"/>
  <c r="AL43" i="53"/>
  <c r="AL56" i="71" s="1"/>
  <c r="AL59" s="1"/>
  <c r="AL42" i="53"/>
  <c r="AL54" i="71" s="1"/>
  <c r="AL41" i="53"/>
  <c r="AL53" i="71" s="1"/>
  <c r="AL55" s="1"/>
  <c r="AL40" i="53"/>
  <c r="AL51" i="71" s="1"/>
  <c r="AL52" s="1"/>
  <c r="AL39" i="53"/>
  <c r="AL50" i="71" s="1"/>
  <c r="AL38" i="53"/>
  <c r="AL49" i="71" s="1"/>
  <c r="AL37" i="53"/>
  <c r="AL47" i="71" s="1"/>
  <c r="AL36" i="53"/>
  <c r="AL46" i="71" s="1"/>
  <c r="AL35" i="53"/>
  <c r="AL44" i="71" s="1"/>
  <c r="AL45" s="1"/>
  <c r="AL34" i="53"/>
  <c r="AL43" i="71" s="1"/>
  <c r="AL33" i="53"/>
  <c r="AL42" i="71" s="1"/>
  <c r="AL32" i="53"/>
  <c r="AL41" i="71" s="1"/>
  <c r="AL31" i="53"/>
  <c r="AL40" i="71" s="1"/>
  <c r="AL30" i="53"/>
  <c r="AL38" i="71" s="1"/>
  <c r="AL39" s="1"/>
  <c r="AL29" i="53"/>
  <c r="AL36" i="71" s="1"/>
  <c r="AL28" i="53"/>
  <c r="AL35" i="71" s="1"/>
  <c r="AL27" i="53"/>
  <c r="AL33" i="71" s="1"/>
  <c r="AL26" i="53"/>
  <c r="AL32" i="71" s="1"/>
  <c r="AL34" s="1"/>
  <c r="AL25" i="53"/>
  <c r="AL30" i="71" s="1"/>
  <c r="AL24" i="53"/>
  <c r="AL29" i="71" s="1"/>
  <c r="AL31" s="1"/>
  <c r="AL23" i="53"/>
  <c r="AL28" i="71" s="1"/>
  <c r="AL22" i="53"/>
  <c r="AL27" i="71" s="1"/>
  <c r="AL21" i="53"/>
  <c r="AL25" i="71" s="1"/>
  <c r="AL20" i="53"/>
  <c r="AL24" i="71" s="1"/>
  <c r="AL19" i="53"/>
  <c r="AL22" i="71" s="1"/>
  <c r="AL18" i="53"/>
  <c r="AL21" i="71" s="1"/>
  <c r="AL17" i="53"/>
  <c r="AL20" i="71" s="1"/>
  <c r="AL23" s="1"/>
  <c r="AL16" i="53"/>
  <c r="AL18" i="71" s="1"/>
  <c r="AL19" s="1"/>
  <c r="AL15" i="53"/>
  <c r="AL17" i="71" s="1"/>
  <c r="AL14" i="53"/>
  <c r="AL15" i="71" s="1"/>
  <c r="AL13" i="53"/>
  <c r="AL14" i="71" s="1"/>
  <c r="AL12" i="53"/>
  <c r="AL12" i="71" s="1"/>
  <c r="AL11" i="53"/>
  <c r="AL11" i="71" s="1"/>
  <c r="AL13" s="1"/>
  <c r="AL63" i="58"/>
  <c r="AL29" i="65"/>
  <c r="AL21" i="66"/>
  <c r="AL23"/>
  <c r="L25" i="68"/>
  <c r="L27"/>
  <c r="L29"/>
  <c r="L31"/>
  <c r="L33"/>
  <c r="L35"/>
  <c r="L37"/>
  <c r="L39"/>
  <c r="L41"/>
  <c r="L43"/>
  <c r="L45"/>
  <c r="L47"/>
  <c r="AL24" i="73"/>
  <c r="AL26" s="1"/>
  <c r="AB148"/>
  <c r="AB110"/>
  <c r="AB124"/>
  <c r="AC126"/>
  <c r="AC128" s="1"/>
  <c r="AM71" i="63"/>
  <c r="AM45"/>
  <c r="AL109" i="62"/>
  <c r="AM77" i="58"/>
  <c r="AM70"/>
  <c r="AM75"/>
  <c r="T87" i="73"/>
  <c r="AM30" i="58"/>
  <c r="AM22" i="59"/>
  <c r="AC129" i="73"/>
  <c r="AC131" s="1"/>
  <c r="AC75"/>
  <c r="AC78" s="1"/>
  <c r="AC98"/>
  <c r="AM98" s="1"/>
  <c r="AR104" i="40"/>
  <c r="AC70" i="73"/>
  <c r="AB66"/>
  <c r="AL48" i="60"/>
  <c r="AC29" i="73"/>
  <c r="AM52" i="64"/>
  <c r="AM44"/>
  <c r="AL84"/>
  <c r="AM80"/>
  <c r="AM36"/>
  <c r="AM48"/>
  <c r="AM43"/>
  <c r="AM81"/>
  <c r="AR70" i="46"/>
  <c r="AM103" i="64"/>
  <c r="AM72"/>
  <c r="AR103" i="46"/>
  <c r="AL98" i="64"/>
  <c r="AM98"/>
  <c r="AM40"/>
  <c r="AM100"/>
  <c r="AM14"/>
  <c r="AM106"/>
  <c r="AM105"/>
  <c r="AM82"/>
  <c r="AM77"/>
  <c r="AM76"/>
  <c r="O26" i="73"/>
  <c r="AM27" i="64"/>
  <c r="AR39" i="46"/>
  <c r="AM85" i="64"/>
  <c r="AM84"/>
  <c r="AM101"/>
  <c r="AM58"/>
  <c r="AM35"/>
  <c r="AM34"/>
  <c r="AM109"/>
  <c r="AM112"/>
  <c r="AM113"/>
  <c r="AM18"/>
  <c r="AM19"/>
  <c r="AM31"/>
  <c r="AM39"/>
  <c r="AM71"/>
  <c r="AM87"/>
  <c r="AM88"/>
  <c r="AM12"/>
  <c r="AM16"/>
  <c r="AM17"/>
  <c r="AM20"/>
  <c r="AM21"/>
  <c r="AM22"/>
  <c r="AM25"/>
  <c r="AM26"/>
  <c r="AM29"/>
  <c r="AM30"/>
  <c r="AA115" i="73"/>
  <c r="U87"/>
  <c r="AB131"/>
  <c r="AB152"/>
  <c r="AA23"/>
  <c r="AB69"/>
  <c r="AB115"/>
  <c r="AB119"/>
  <c r="AL100"/>
  <c r="AL121"/>
  <c r="K66"/>
  <c r="K19"/>
  <c r="M22"/>
  <c r="AJ142"/>
  <c r="AC93"/>
  <c r="AJ16"/>
  <c r="AL20"/>
  <c r="AJ34"/>
  <c r="AJ69"/>
  <c r="AJ115"/>
  <c r="AJ119"/>
  <c r="G110"/>
  <c r="M99"/>
  <c r="AM99" s="1"/>
  <c r="M88"/>
  <c r="M82"/>
  <c r="G74"/>
  <c r="G66"/>
  <c r="AM48"/>
  <c r="M36"/>
  <c r="M113"/>
  <c r="M111"/>
  <c r="M89"/>
  <c r="M77"/>
  <c r="AM77" s="1"/>
  <c r="M67"/>
  <c r="M69" s="1"/>
  <c r="M32"/>
  <c r="AM32" s="1"/>
  <c r="M108"/>
  <c r="M86"/>
  <c r="M87" s="1"/>
  <c r="M64"/>
  <c r="M24"/>
  <c r="M26" s="1"/>
  <c r="M12"/>
  <c r="M13" s="1"/>
  <c r="Z157"/>
  <c r="AB16"/>
  <c r="T23"/>
  <c r="AB23"/>
  <c r="AJ23"/>
  <c r="O31"/>
  <c r="Y34"/>
  <c r="O49"/>
  <c r="T56"/>
  <c r="Y59"/>
  <c r="O63"/>
  <c r="AI63"/>
  <c r="Y74"/>
  <c r="AA78"/>
  <c r="K87"/>
  <c r="T101"/>
  <c r="T115"/>
  <c r="T124"/>
  <c r="AA128"/>
  <c r="N148"/>
  <c r="T153"/>
  <c r="T154" s="1"/>
  <c r="T143"/>
  <c r="T144" s="1"/>
  <c r="AL140"/>
  <c r="U148"/>
  <c r="U139"/>
  <c r="U101"/>
  <c r="U94"/>
  <c r="U79"/>
  <c r="U81" s="1"/>
  <c r="U78"/>
  <c r="U57"/>
  <c r="U59" s="1"/>
  <c r="U56"/>
  <c r="U52"/>
  <c r="U34"/>
  <c r="U19"/>
  <c r="AL14"/>
  <c r="AL55"/>
  <c r="U120"/>
  <c r="U124" s="1"/>
  <c r="AL33"/>
  <c r="AL95"/>
  <c r="AL111"/>
  <c r="AL126"/>
  <c r="W148"/>
  <c r="AA139"/>
  <c r="K128"/>
  <c r="AC80"/>
  <c r="AC81" s="1"/>
  <c r="AC62"/>
  <c r="K49"/>
  <c r="AK30"/>
  <c r="AK27"/>
  <c r="AK16"/>
  <c r="AB139"/>
  <c r="AC140"/>
  <c r="AC142" s="1"/>
  <c r="K101"/>
  <c r="K78"/>
  <c r="AC116"/>
  <c r="AC53"/>
  <c r="AC56" s="1"/>
  <c r="AM89" i="64"/>
  <c r="AM90"/>
  <c r="AM38" i="65"/>
  <c r="AM69"/>
  <c r="AM19" i="67"/>
  <c r="AM91"/>
  <c r="AM32" i="64"/>
  <c r="AM34" i="68"/>
  <c r="AM79" i="64"/>
  <c r="AM104" i="67"/>
  <c r="AM42" i="68"/>
  <c r="U110" i="73"/>
  <c r="M91"/>
  <c r="U74"/>
  <c r="W115"/>
  <c r="U26"/>
  <c r="U16"/>
  <c r="M80"/>
  <c r="U131"/>
  <c r="U37"/>
  <c r="W23"/>
  <c r="K139"/>
  <c r="K31"/>
  <c r="Y152"/>
  <c r="O74"/>
  <c r="Y49"/>
  <c r="U23"/>
  <c r="Y78"/>
  <c r="AE81"/>
  <c r="AE87"/>
  <c r="AE90"/>
  <c r="AI90"/>
  <c r="Y97"/>
  <c r="AG101"/>
  <c r="AI106"/>
  <c r="AE115"/>
  <c r="Y124"/>
  <c r="U152"/>
  <c r="U142"/>
  <c r="U115"/>
  <c r="U88"/>
  <c r="U90" s="1"/>
  <c r="U82"/>
  <c r="U84" s="1"/>
  <c r="U69"/>
  <c r="U65"/>
  <c r="U66" s="1"/>
  <c r="U63"/>
  <c r="U49"/>
  <c r="AA148"/>
  <c r="W124"/>
  <c r="K115"/>
  <c r="O110"/>
  <c r="AC103"/>
  <c r="AC97"/>
  <c r="M70"/>
  <c r="U31"/>
  <c r="Y11" i="56"/>
  <c r="Y114" s="1"/>
  <c r="AD108" i="54"/>
  <c r="Q11" i="56"/>
  <c r="Q114" s="1"/>
  <c r="V108" i="54"/>
  <c r="AG11" i="59"/>
  <c r="AG114" s="1"/>
  <c r="AL108" i="40"/>
  <c r="Q11" i="59"/>
  <c r="Q114" s="1"/>
  <c r="V108" i="40"/>
  <c r="AG11" i="58"/>
  <c r="AG114" s="1"/>
  <c r="AL108" i="43"/>
  <c r="Y11" i="58"/>
  <c r="Y114" s="1"/>
  <c r="AD108" i="43"/>
  <c r="AG11" i="61"/>
  <c r="AG114" s="1"/>
  <c r="AL108" i="42"/>
  <c r="Y11" i="61"/>
  <c r="Y114" s="1"/>
  <c r="AD108" i="42"/>
  <c r="Q11" i="61"/>
  <c r="Q114" s="1"/>
  <c r="V108" i="42"/>
  <c r="AG11" i="60"/>
  <c r="AG114" s="1"/>
  <c r="AL108" i="44"/>
  <c r="Y11" i="60"/>
  <c r="Y114" s="1"/>
  <c r="AD108" i="44"/>
  <c r="Q11" i="60"/>
  <c r="Q114" s="1"/>
  <c r="V108" i="44"/>
  <c r="AG11" i="62"/>
  <c r="AG114" s="1"/>
  <c r="AL108" i="45"/>
  <c r="Y11" i="62"/>
  <c r="Y114" s="1"/>
  <c r="AD108" i="45"/>
  <c r="AG11" i="63"/>
  <c r="AG114" s="1"/>
  <c r="AL108" i="41"/>
  <c r="Y11" i="63"/>
  <c r="Y114" s="1"/>
  <c r="AD108" i="41"/>
  <c r="V108"/>
  <c r="Q11" i="63"/>
  <c r="Q114" s="1"/>
  <c r="AL108" i="46"/>
  <c r="AG11" i="64"/>
  <c r="AG114" s="1"/>
  <c r="AD108" i="46"/>
  <c r="Y11" i="64"/>
  <c r="Y114" s="1"/>
  <c r="Q11"/>
  <c r="Q114" s="1"/>
  <c r="V108" i="46"/>
  <c r="N108"/>
  <c r="I11" i="64"/>
  <c r="I114" s="1"/>
  <c r="AG114" i="47"/>
  <c r="AG11" i="65"/>
  <c r="AG114" s="1"/>
  <c r="Y114" i="47"/>
  <c r="Y11" i="65"/>
  <c r="Y114" s="1"/>
  <c r="Q114" i="47"/>
  <c r="Q11" i="65"/>
  <c r="Q114" s="1"/>
  <c r="I114" i="47"/>
  <c r="I11" i="65"/>
  <c r="I114" s="1"/>
  <c r="AG114" i="49"/>
  <c r="AG11" i="67"/>
  <c r="AG114" s="1"/>
  <c r="Y114" i="49"/>
  <c r="Y11" i="67"/>
  <c r="Y114" s="1"/>
  <c r="Q114" i="49"/>
  <c r="Q11" i="67"/>
  <c r="Q114" s="1"/>
  <c r="I11"/>
  <c r="I114" s="1"/>
  <c r="I114" i="49"/>
  <c r="AG11" i="66"/>
  <c r="AG114" s="1"/>
  <c r="AG114" i="48"/>
  <c r="Y11" i="66"/>
  <c r="Y114" s="1"/>
  <c r="Y114" i="48"/>
  <c r="Q114"/>
  <c r="Q11" i="66"/>
  <c r="Q114" s="1"/>
  <c r="K11"/>
  <c r="K114" s="1"/>
  <c r="K114" i="48"/>
  <c r="AI114" i="50"/>
  <c r="AI11" i="68"/>
  <c r="AI114" s="1"/>
  <c r="AE11"/>
  <c r="AE114" i="50"/>
  <c r="AA11" i="68"/>
  <c r="AA114" s="1"/>
  <c r="AA114" i="50"/>
  <c r="W11" i="68"/>
  <c r="W114" i="50"/>
  <c r="S11" i="68"/>
  <c r="S114" s="1"/>
  <c r="S114" i="50"/>
  <c r="O114"/>
  <c r="O11" i="68"/>
  <c r="K11"/>
  <c r="K114" s="1"/>
  <c r="K114" i="50"/>
  <c r="G11" i="68"/>
  <c r="AI11" i="56"/>
  <c r="AI114" s="1"/>
  <c r="AN108" i="54"/>
  <c r="AE11" i="56"/>
  <c r="AE114" s="1"/>
  <c r="AJ108" i="54"/>
  <c r="AA11" i="56"/>
  <c r="AA114" s="1"/>
  <c r="AF108" i="54"/>
  <c r="W11" i="56"/>
  <c r="W114" s="1"/>
  <c r="AB108" i="54"/>
  <c r="S11" i="56"/>
  <c r="S114" s="1"/>
  <c r="X108" i="54"/>
  <c r="AI11" i="59"/>
  <c r="AI114" s="1"/>
  <c r="AN108" i="40"/>
  <c r="AE11" i="59"/>
  <c r="AJ108" i="40"/>
  <c r="AA11" i="59"/>
  <c r="AA114" s="1"/>
  <c r="AF108" i="40"/>
  <c r="S11" i="59"/>
  <c r="S114" s="1"/>
  <c r="X108" i="40"/>
  <c r="O11" i="59"/>
  <c r="T108" i="40"/>
  <c r="AI11" i="58"/>
  <c r="AI114" s="1"/>
  <c r="AN108" i="43"/>
  <c r="AF108"/>
  <c r="AA11" i="58"/>
  <c r="AA114" s="1"/>
  <c r="AB108" i="43"/>
  <c r="W11" i="58"/>
  <c r="O11"/>
  <c r="T108" i="43"/>
  <c r="AI11" i="61"/>
  <c r="AI114" s="1"/>
  <c r="AN108" i="42"/>
  <c r="AE11" i="61"/>
  <c r="AJ108" i="42"/>
  <c r="AA11" i="61"/>
  <c r="AA114" s="1"/>
  <c r="AF108" i="42"/>
  <c r="W11" i="61"/>
  <c r="AB108" i="42"/>
  <c r="S11" i="61"/>
  <c r="S114" s="1"/>
  <c r="X108" i="42"/>
  <c r="O11" i="61"/>
  <c r="T108" i="42"/>
  <c r="AI11" i="60"/>
  <c r="AI114" s="1"/>
  <c r="AN108" i="44"/>
  <c r="AJ108"/>
  <c r="AE11" i="60"/>
  <c r="AF108" i="44"/>
  <c r="AA11" i="60"/>
  <c r="AA114" s="1"/>
  <c r="AB108" i="44"/>
  <c r="W11" i="60"/>
  <c r="S11"/>
  <c r="S114" s="1"/>
  <c r="X108" i="44"/>
  <c r="O11" i="60"/>
  <c r="T108" i="44"/>
  <c r="AI11" i="62"/>
  <c r="AI114" s="1"/>
  <c r="AN108" i="45"/>
  <c r="AE11" i="62"/>
  <c r="AJ108" i="45"/>
  <c r="AA11" i="62"/>
  <c r="AA114" s="1"/>
  <c r="AF108" i="45"/>
  <c r="AI11" i="63"/>
  <c r="AI114" s="1"/>
  <c r="AN108" i="41"/>
  <c r="AJ108"/>
  <c r="AE11" i="63"/>
  <c r="AF108" i="41"/>
  <c r="AA11" i="63"/>
  <c r="AA114" s="1"/>
  <c r="AB108" i="41"/>
  <c r="W11" i="63"/>
  <c r="X108" i="41"/>
  <c r="S11" i="63"/>
  <c r="S114" s="1"/>
  <c r="T108" i="41"/>
  <c r="O11" i="63"/>
  <c r="AN108" i="46"/>
  <c r="AI11" i="64"/>
  <c r="AI114" s="1"/>
  <c r="AE11"/>
  <c r="AJ108" i="46"/>
  <c r="AF108"/>
  <c r="AA11" i="64"/>
  <c r="AA114" s="1"/>
  <c r="AB108" i="46"/>
  <c r="W11" i="64"/>
  <c r="X108" i="46"/>
  <c r="S11" i="64"/>
  <c r="S114" s="1"/>
  <c r="T108" i="46"/>
  <c r="O11" i="64"/>
  <c r="G11"/>
  <c r="AI114" i="47"/>
  <c r="AI11" i="65"/>
  <c r="AI114" s="1"/>
  <c r="AE114" i="47"/>
  <c r="AE11" i="65"/>
  <c r="AA114" i="47"/>
  <c r="AA11" i="65"/>
  <c r="AA114" s="1"/>
  <c r="W11"/>
  <c r="W114" i="47"/>
  <c r="S114"/>
  <c r="S11" i="65"/>
  <c r="S114" s="1"/>
  <c r="O114" i="47"/>
  <c r="O11" i="65"/>
  <c r="K114" i="47"/>
  <c r="K11" i="65"/>
  <c r="K114" s="1"/>
  <c r="G11"/>
  <c r="AI114" i="49"/>
  <c r="AI11" i="67"/>
  <c r="AI114" s="1"/>
  <c r="AE114" i="49"/>
  <c r="AE11" i="67"/>
  <c r="AA11"/>
  <c r="AA114" s="1"/>
  <c r="AA114" i="49"/>
  <c r="W114"/>
  <c r="W11" i="67"/>
  <c r="S11"/>
  <c r="S114" s="1"/>
  <c r="S114" i="49"/>
  <c r="O11" i="67"/>
  <c r="O114" i="49"/>
  <c r="K114"/>
  <c r="K11" i="67"/>
  <c r="K114" s="1"/>
  <c r="G11"/>
  <c r="AI11" i="66"/>
  <c r="AI114" s="1"/>
  <c r="AI114" i="48"/>
  <c r="AE114"/>
  <c r="AE11" i="66"/>
  <c r="AA114" i="48"/>
  <c r="AA11" i="66"/>
  <c r="AA114" s="1"/>
  <c r="W114" i="48"/>
  <c r="W11" i="66"/>
  <c r="S114" i="48"/>
  <c r="S11" i="66"/>
  <c r="S114" s="1"/>
  <c r="O114" i="48"/>
  <c r="O11" i="66"/>
  <c r="AG11" i="68"/>
  <c r="AG114" s="1"/>
  <c r="AG114" i="50"/>
  <c r="Y114"/>
  <c r="Y11" i="68"/>
  <c r="Y114" s="1"/>
  <c r="Q11"/>
  <c r="Q114" s="1"/>
  <c r="Q114" i="50"/>
  <c r="I114"/>
  <c r="I11" i="68"/>
  <c r="I114" s="1"/>
  <c r="AM93" i="67"/>
  <c r="AL108" i="54"/>
  <c r="AK12" i="56"/>
  <c r="AC12"/>
  <c r="X108" i="43"/>
  <c r="AM15" i="56"/>
  <c r="AM44"/>
  <c r="AM52"/>
  <c r="AM80"/>
  <c r="AM113" i="59"/>
  <c r="AM113" i="58"/>
  <c r="AM112" i="61"/>
  <c r="AM112" i="60"/>
  <c r="AM24" i="64"/>
  <c r="AM47"/>
  <c r="AM55"/>
  <c r="AM63"/>
  <c r="AM91"/>
  <c r="AM92"/>
  <c r="AM14" i="65"/>
  <c r="AM22"/>
  <c r="AM63" i="67"/>
  <c r="AJ108" i="43"/>
  <c r="AM13" i="64"/>
  <c r="AM41"/>
  <c r="AM49"/>
  <c r="AM57"/>
  <c r="AM65"/>
  <c r="AM73"/>
  <c r="AM86"/>
  <c r="AM99"/>
  <c r="AM16" i="65"/>
  <c r="AM29"/>
  <c r="AM37"/>
  <c r="AM45"/>
  <c r="AM53"/>
  <c r="AM62"/>
  <c r="AM65"/>
  <c r="AM86"/>
  <c r="AM99"/>
  <c r="AM13" i="67"/>
  <c r="AM17"/>
  <c r="AM21"/>
  <c r="AM25"/>
  <c r="AM29"/>
  <c r="AM33"/>
  <c r="AM37"/>
  <c r="AM41"/>
  <c r="AM45"/>
  <c r="AM49"/>
  <c r="AM53"/>
  <c r="AM57"/>
  <c r="AM61"/>
  <c r="AM65"/>
  <c r="AM69"/>
  <c r="AM73"/>
  <c r="AM87" i="66"/>
  <c r="AM103"/>
  <c r="AR107" i="41"/>
  <c r="AR106" i="46"/>
  <c r="AR107"/>
  <c r="AM113" i="47"/>
  <c r="AM112" i="49"/>
  <c r="AM113"/>
  <c r="AM112" i="48"/>
  <c r="AM113"/>
  <c r="AM99" i="67"/>
  <c r="AM35" i="68"/>
  <c r="AM43"/>
  <c r="AM51"/>
  <c r="AM52"/>
  <c r="AM53"/>
  <c r="AM58"/>
  <c r="AM59"/>
  <c r="AM60"/>
  <c r="AM61"/>
  <c r="AM62"/>
  <c r="AM67"/>
  <c r="AM68"/>
  <c r="AM69"/>
  <c r="AM70"/>
  <c r="AM75"/>
  <c r="AM76"/>
  <c r="AM77"/>
  <c r="AM78"/>
  <c r="AM79"/>
  <c r="AM80"/>
  <c r="AM81"/>
  <c r="AM82"/>
  <c r="AM83"/>
  <c r="AM84"/>
  <c r="AM111"/>
  <c r="AM32"/>
  <c r="AM33"/>
  <c r="AM38"/>
  <c r="AM39"/>
  <c r="AM40"/>
  <c r="AM41"/>
  <c r="AM46"/>
  <c r="AM47"/>
  <c r="AM48"/>
  <c r="AM49"/>
  <c r="AM54"/>
  <c r="AM55"/>
  <c r="AM56"/>
  <c r="AM57"/>
  <c r="AM63"/>
  <c r="AM64"/>
  <c r="AM65"/>
  <c r="AM66"/>
  <c r="AM71"/>
  <c r="AM72"/>
  <c r="AM73"/>
  <c r="AM74"/>
  <c r="AM85"/>
  <c r="AM86"/>
  <c r="AM87"/>
  <c r="AM88"/>
  <c r="AM89"/>
  <c r="AM90"/>
  <c r="AM91"/>
  <c r="AM92"/>
  <c r="AM93"/>
  <c r="AM94"/>
  <c r="AM95"/>
  <c r="AM96"/>
  <c r="AM97"/>
  <c r="AM98"/>
  <c r="AM99"/>
  <c r="AM100"/>
  <c r="P108" i="46"/>
  <c r="AM113" i="56"/>
  <c r="AM35"/>
  <c r="AM112" i="59"/>
  <c r="AM112" i="58"/>
  <c r="AM113" i="61"/>
  <c r="AM113" i="60"/>
  <c r="AM112" i="65"/>
  <c r="AM113"/>
  <c r="AM112" i="67"/>
  <c r="AM113"/>
  <c r="AM112" i="66"/>
  <c r="AM113"/>
  <c r="AM15" i="64"/>
  <c r="AM79" i="65"/>
  <c r="AM15" i="67"/>
  <c r="AM43"/>
  <c r="AM74"/>
  <c r="AM75"/>
  <c r="AM105"/>
  <c r="AM106"/>
  <c r="AM107"/>
  <c r="AM14" i="66"/>
  <c r="AM15"/>
  <c r="AM22"/>
  <c r="AM26"/>
  <c r="AM27"/>
  <c r="AM34"/>
  <c r="AM35"/>
  <c r="AM42"/>
  <c r="AM43"/>
  <c r="AM50"/>
  <c r="AM51"/>
  <c r="AM58"/>
  <c r="AM59"/>
  <c r="AM66"/>
  <c r="AM67"/>
  <c r="AM74"/>
  <c r="AM75"/>
  <c r="AM104"/>
  <c r="AM105"/>
  <c r="AM106"/>
  <c r="AM107"/>
  <c r="AM108"/>
  <c r="AM109"/>
  <c r="AM110"/>
  <c r="AM111"/>
  <c r="AM18" i="68"/>
  <c r="AM19"/>
  <c r="AM30"/>
  <c r="AM38" i="64"/>
  <c r="AM46"/>
  <c r="AM54"/>
  <c r="AM62"/>
  <c r="AM70"/>
  <c r="AM13" i="65"/>
  <c r="AM21"/>
  <c r="AM24"/>
  <c r="AM26"/>
  <c r="AM31"/>
  <c r="AM32"/>
  <c r="AM34"/>
  <c r="AM39"/>
  <c r="AM40"/>
  <c r="AM42"/>
  <c r="AM47"/>
  <c r="AM48"/>
  <c r="AM50"/>
  <c r="AM55"/>
  <c r="AM56"/>
  <c r="AM58"/>
  <c r="AM67"/>
  <c r="AM68"/>
  <c r="AM71"/>
  <c r="AM74"/>
  <c r="AM108" i="67"/>
  <c r="AM109"/>
  <c r="AM110"/>
  <c r="AM111"/>
  <c r="V108" i="43"/>
  <c r="AM110" i="68"/>
  <c r="AM25" i="73"/>
  <c r="M149"/>
  <c r="AM149" s="1"/>
  <c r="K148"/>
  <c r="M114"/>
  <c r="AM114" s="1"/>
  <c r="G16"/>
  <c r="M138"/>
  <c r="M116"/>
  <c r="M105"/>
  <c r="M95"/>
  <c r="AM95" s="1"/>
  <c r="M83"/>
  <c r="M72"/>
  <c r="M61"/>
  <c r="M50"/>
  <c r="M52" s="1"/>
  <c r="M75"/>
  <c r="M53"/>
  <c r="M29"/>
  <c r="G13"/>
  <c r="O16"/>
  <c r="O23"/>
  <c r="K26"/>
  <c r="Y31"/>
  <c r="AI31"/>
  <c r="O37"/>
  <c r="AE49"/>
  <c r="K52"/>
  <c r="Y52"/>
  <c r="AG56"/>
  <c r="AE69"/>
  <c r="W74"/>
  <c r="W81"/>
  <c r="K106"/>
  <c r="Y106"/>
  <c r="AE106"/>
  <c r="Y115"/>
  <c r="AI124"/>
  <c r="Y131"/>
  <c r="Y139"/>
  <c r="AE139"/>
  <c r="Y148"/>
  <c r="M40"/>
  <c r="M41" s="1"/>
  <c r="AK125"/>
  <c r="AK101"/>
  <c r="AK76"/>
  <c r="AM76" s="1"/>
  <c r="AK44"/>
  <c r="AC34"/>
  <c r="M35"/>
  <c r="M37" s="1"/>
  <c r="AC100"/>
  <c r="AC72"/>
  <c r="AC50"/>
  <c r="AC52" s="1"/>
  <c r="AC14"/>
  <c r="AM14" s="1"/>
  <c r="AK56"/>
  <c r="AC150"/>
  <c r="AC152" s="1"/>
  <c r="AK139"/>
  <c r="AM130"/>
  <c r="G128"/>
  <c r="R157"/>
  <c r="AC64"/>
  <c r="AC66" s="1"/>
  <c r="AL94"/>
  <c r="AL99"/>
  <c r="AL104"/>
  <c r="AL109"/>
  <c r="AL114"/>
  <c r="AL120"/>
  <c r="AL125"/>
  <c r="AC113"/>
  <c r="AC35"/>
  <c r="AC22"/>
  <c r="AL35"/>
  <c r="AL58"/>
  <c r="AL70"/>
  <c r="AL80"/>
  <c r="AL96"/>
  <c r="AL102"/>
  <c r="AL107"/>
  <c r="AL112"/>
  <c r="AL117"/>
  <c r="AL122"/>
  <c r="AK90"/>
  <c r="AC58"/>
  <c r="AM58" s="1"/>
  <c r="AL29"/>
  <c r="AL61"/>
  <c r="AL67"/>
  <c r="AL72"/>
  <c r="AL77"/>
  <c r="AL83"/>
  <c r="AL89"/>
  <c r="P108" i="41"/>
  <c r="K11" i="63"/>
  <c r="K114" s="1"/>
  <c r="N108" i="41"/>
  <c r="I11" i="63"/>
  <c r="I114" s="1"/>
  <c r="W11" i="62"/>
  <c r="AB108" i="45"/>
  <c r="X108"/>
  <c r="S11" i="62"/>
  <c r="S114" s="1"/>
  <c r="V108" i="45"/>
  <c r="Q11" i="62"/>
  <c r="Q114" s="1"/>
  <c r="O11"/>
  <c r="T108" i="45"/>
  <c r="L97" i="73"/>
  <c r="L119"/>
  <c r="L124"/>
  <c r="AL92"/>
  <c r="AL108"/>
  <c r="AL118"/>
  <c r="AL129"/>
  <c r="L49"/>
  <c r="L56"/>
  <c r="L63"/>
  <c r="L66"/>
  <c r="L74"/>
  <c r="L78"/>
  <c r="L142"/>
  <c r="P108" i="45"/>
  <c r="K11" i="62"/>
  <c r="K114" s="1"/>
  <c r="I11"/>
  <c r="I114" s="1"/>
  <c r="N108" i="45"/>
  <c r="G11" i="62"/>
  <c r="L34" i="73"/>
  <c r="L52"/>
  <c r="K11" i="60"/>
  <c r="K114" s="1"/>
  <c r="P108" i="44"/>
  <c r="N108"/>
  <c r="I11" i="60"/>
  <c r="I114" s="1"/>
  <c r="L148" i="73"/>
  <c r="L152"/>
  <c r="L69"/>
  <c r="AL50"/>
  <c r="AL105"/>
  <c r="AL116"/>
  <c r="AL45"/>
  <c r="AL146"/>
  <c r="K11" i="61"/>
  <c r="K114" s="1"/>
  <c r="P108" i="42"/>
  <c r="I11" i="61"/>
  <c r="I114" s="1"/>
  <c r="N108" i="42"/>
  <c r="AL127" i="73"/>
  <c r="AL151"/>
  <c r="L139"/>
  <c r="H157"/>
  <c r="G31"/>
  <c r="L101"/>
  <c r="L106"/>
  <c r="L110"/>
  <c r="L115"/>
  <c r="AL71"/>
  <c r="P108" i="43"/>
  <c r="K11" i="58"/>
  <c r="K114" s="1"/>
  <c r="N108" i="43"/>
  <c r="I11" i="58"/>
  <c r="I114" s="1"/>
  <c r="G11"/>
  <c r="J157" i="73"/>
  <c r="K11" i="59"/>
  <c r="K114" s="1"/>
  <c r="P108" i="40"/>
  <c r="I11" i="59"/>
  <c r="I114" s="1"/>
  <c r="N108" i="40"/>
  <c r="K11" i="56"/>
  <c r="K114" s="1"/>
  <c r="P108" i="54"/>
  <c r="G148" i="73"/>
  <c r="G139"/>
  <c r="G131"/>
  <c r="AL130"/>
  <c r="AJ131"/>
  <c r="AG151"/>
  <c r="AG140"/>
  <c r="AG127"/>
  <c r="AG117"/>
  <c r="AG107"/>
  <c r="AG96"/>
  <c r="AG85"/>
  <c r="AG73"/>
  <c r="AG62"/>
  <c r="AG51"/>
  <c r="AG22"/>
  <c r="AG23" s="1"/>
  <c r="V156"/>
  <c r="AB155"/>
  <c r="AB156" s="1"/>
  <c r="AE39"/>
  <c r="AK38"/>
  <c r="AK39" s="1"/>
  <c r="W39"/>
  <c r="AC38"/>
  <c r="AC39" s="1"/>
  <c r="V133"/>
  <c r="AB132"/>
  <c r="AB133" s="1"/>
  <c r="AD133"/>
  <c r="AJ132"/>
  <c r="AJ133" s="1"/>
  <c r="AD154"/>
  <c r="AJ153"/>
  <c r="AJ154" s="1"/>
  <c r="M147"/>
  <c r="M141"/>
  <c r="AM141" s="1"/>
  <c r="M129"/>
  <c r="M118"/>
  <c r="AM118" s="1"/>
  <c r="G37"/>
  <c r="G63"/>
  <c r="G78"/>
  <c r="G84"/>
  <c r="G97"/>
  <c r="G106"/>
  <c r="G115"/>
  <c r="G124"/>
  <c r="G142"/>
  <c r="G152"/>
  <c r="AL30"/>
  <c r="AL36"/>
  <c r="AL46"/>
  <c r="AL51"/>
  <c r="AL57"/>
  <c r="AL62"/>
  <c r="AL68"/>
  <c r="AL73"/>
  <c r="AL79"/>
  <c r="AL91"/>
  <c r="AC147"/>
  <c r="AC136"/>
  <c r="AC123"/>
  <c r="AC121"/>
  <c r="AC108"/>
  <c r="AC110" s="1"/>
  <c r="AC105"/>
  <c r="AC89"/>
  <c r="AC90" s="1"/>
  <c r="M71"/>
  <c r="AC61"/>
  <c r="AC45"/>
  <c r="AC49" s="1"/>
  <c r="M136"/>
  <c r="M125"/>
  <c r="M109"/>
  <c r="AM109" s="1"/>
  <c r="M65"/>
  <c r="AB28"/>
  <c r="AB31" s="1"/>
  <c r="AJ28"/>
  <c r="AJ31" s="1"/>
  <c r="AL138"/>
  <c r="AL145"/>
  <c r="AL150"/>
  <c r="L155"/>
  <c r="AG146"/>
  <c r="AG134"/>
  <c r="AG122"/>
  <c r="AG112"/>
  <c r="AG102"/>
  <c r="AG91"/>
  <c r="AG79"/>
  <c r="AG68"/>
  <c r="AG57"/>
  <c r="AG46"/>
  <c r="AG33"/>
  <c r="AG17"/>
  <c r="AD156"/>
  <c r="AJ155"/>
  <c r="AJ156" s="1"/>
  <c r="AE83"/>
  <c r="AE43"/>
  <c r="AK42"/>
  <c r="AK43" s="1"/>
  <c r="W43"/>
  <c r="AC42"/>
  <c r="AC43" s="1"/>
  <c r="L41"/>
  <c r="AL40"/>
  <c r="AL41" s="1"/>
  <c r="F133"/>
  <c r="F157" s="1"/>
  <c r="L132"/>
  <c r="L133" s="1"/>
  <c r="V154"/>
  <c r="AB153"/>
  <c r="AB154" s="1"/>
  <c r="N156"/>
  <c r="T155"/>
  <c r="T156" s="1"/>
  <c r="N11" i="68"/>
  <c r="M150" i="73"/>
  <c r="M145"/>
  <c r="M27"/>
  <c r="M21"/>
  <c r="M15"/>
  <c r="AM15" s="1"/>
  <c r="G114" i="72"/>
  <c r="O13" i="73"/>
  <c r="G49"/>
  <c r="G56"/>
  <c r="G90"/>
  <c r="G101"/>
  <c r="G119"/>
  <c r="M153"/>
  <c r="M154" s="1"/>
  <c r="M143"/>
  <c r="M144" s="1"/>
  <c r="M155"/>
  <c r="M156" s="1"/>
  <c r="M134"/>
  <c r="M135" s="1"/>
  <c r="AL149"/>
  <c r="AL11"/>
  <c r="AL44"/>
  <c r="AL48"/>
  <c r="AL54"/>
  <c r="AL60"/>
  <c r="AL65"/>
  <c r="AL76"/>
  <c r="AL82"/>
  <c r="AL88"/>
  <c r="AC145"/>
  <c r="AC111"/>
  <c r="AC86"/>
  <c r="AC87" s="1"/>
  <c r="AC83"/>
  <c r="AC84" s="1"/>
  <c r="AC67"/>
  <c r="AC20"/>
  <c r="AK40"/>
  <c r="AK41" s="1"/>
  <c r="K114" i="72"/>
  <c r="AC28" i="73"/>
  <c r="AK28"/>
  <c r="AL136"/>
  <c r="AL141"/>
  <c r="AL147"/>
  <c r="L153"/>
  <c r="L154" s="1"/>
  <c r="AB134"/>
  <c r="AB135" s="1"/>
  <c r="AJ134"/>
  <c r="AJ135" s="1"/>
  <c r="AJ143"/>
  <c r="AJ144" s="1"/>
  <c r="AC134"/>
  <c r="AC135" s="1"/>
  <c r="I11" i="66"/>
  <c r="I114" s="1"/>
  <c r="I114" i="48"/>
  <c r="W11" i="59"/>
  <c r="W114" s="1"/>
  <c r="AB108" i="40"/>
  <c r="Y11" i="59"/>
  <c r="AD108" i="40"/>
  <c r="G11" i="63"/>
  <c r="G11" i="59"/>
  <c r="T43" i="73"/>
  <c r="AL42"/>
  <c r="AL43" s="1"/>
  <c r="T39"/>
  <c r="AL38"/>
  <c r="AL39" s="1"/>
  <c r="T133"/>
  <c r="I39"/>
  <c r="M38"/>
  <c r="I19"/>
  <c r="I23"/>
  <c r="I26"/>
  <c r="I31"/>
  <c r="I34"/>
  <c r="I49"/>
  <c r="I52"/>
  <c r="I56"/>
  <c r="I63"/>
  <c r="I66"/>
  <c r="I69"/>
  <c r="I74"/>
  <c r="I78"/>
  <c r="I87"/>
  <c r="I90"/>
  <c r="I97"/>
  <c r="I101"/>
  <c r="I106"/>
  <c r="I110"/>
  <c r="I115"/>
  <c r="I119"/>
  <c r="I124"/>
  <c r="I128"/>
  <c r="I131"/>
  <c r="I139"/>
  <c r="I142"/>
  <c r="I152"/>
  <c r="I133"/>
  <c r="M132"/>
  <c r="I43"/>
  <c r="M42"/>
  <c r="I16"/>
  <c r="I13"/>
  <c r="I84"/>
  <c r="I148"/>
  <c r="P157"/>
  <c r="G11" i="61"/>
  <c r="G11" i="60"/>
  <c r="AM33" i="64"/>
  <c r="G11" i="66"/>
  <c r="O114" i="72"/>
  <c r="O11" i="56"/>
  <c r="T108" i="54"/>
  <c r="G11" i="56"/>
  <c r="I114" i="72"/>
  <c r="I11" i="56"/>
  <c r="I114" s="1"/>
  <c r="U11" i="50"/>
  <c r="U114" s="1"/>
  <c r="AG13" i="71"/>
  <c r="Y13"/>
  <c r="AJ146" i="69"/>
  <c r="AG146"/>
  <c r="AB146"/>
  <c r="S146"/>
  <c r="O146"/>
  <c r="K146"/>
  <c r="G146"/>
  <c r="AJ138"/>
  <c r="AG138"/>
  <c r="AB138"/>
  <c r="S138"/>
  <c r="O138"/>
  <c r="K138"/>
  <c r="G138"/>
  <c r="AJ130"/>
  <c r="AG130"/>
  <c r="AB130"/>
  <c r="S130"/>
  <c r="O130"/>
  <c r="K130"/>
  <c r="G130"/>
  <c r="AJ122"/>
  <c r="AG122"/>
  <c r="AB122"/>
  <c r="S122"/>
  <c r="O122"/>
  <c r="K122"/>
  <c r="G122"/>
  <c r="AJ119"/>
  <c r="AG119"/>
  <c r="AB119"/>
  <c r="S119"/>
  <c r="O119"/>
  <c r="K119"/>
  <c r="G119"/>
  <c r="AG115"/>
  <c r="Y115"/>
  <c r="O115"/>
  <c r="K115"/>
  <c r="G115"/>
  <c r="AJ110"/>
  <c r="AG110"/>
  <c r="AB110"/>
  <c r="Y110"/>
  <c r="S110"/>
  <c r="O110"/>
  <c r="K110"/>
  <c r="G110"/>
  <c r="AJ106"/>
  <c r="AG106"/>
  <c r="AB106"/>
  <c r="Y106"/>
  <c r="S106"/>
  <c r="O106"/>
  <c r="K106"/>
  <c r="G106"/>
  <c r="AJ101"/>
  <c r="AG101"/>
  <c r="AB101"/>
  <c r="Y101"/>
  <c r="U101"/>
  <c r="S101"/>
  <c r="O101"/>
  <c r="K101"/>
  <c r="G101"/>
  <c r="AJ97"/>
  <c r="AG97"/>
  <c r="AB97"/>
  <c r="Y97"/>
  <c r="S97"/>
  <c r="O97"/>
  <c r="K97"/>
  <c r="G97"/>
  <c r="AJ92"/>
  <c r="AG92"/>
  <c r="AB92"/>
  <c r="Y92"/>
  <c r="U92"/>
  <c r="S92"/>
  <c r="O92"/>
  <c r="K92"/>
  <c r="G92"/>
  <c r="AI88"/>
  <c r="AE88"/>
  <c r="AA88"/>
  <c r="W88"/>
  <c r="S88"/>
  <c r="O88"/>
  <c r="K88"/>
  <c r="G88"/>
  <c r="AJ84"/>
  <c r="AG84"/>
  <c r="AB84"/>
  <c r="Y84"/>
  <c r="S84"/>
  <c r="O84"/>
  <c r="K84"/>
  <c r="G84"/>
  <c r="AJ81"/>
  <c r="AG81"/>
  <c r="AB81"/>
  <c r="Y81"/>
  <c r="S81"/>
  <c r="O81"/>
  <c r="K81"/>
  <c r="G81"/>
  <c r="AJ78"/>
  <c r="AG78"/>
  <c r="AB78"/>
  <c r="Y78"/>
  <c r="U78"/>
  <c r="S78"/>
  <c r="O78"/>
  <c r="K78"/>
  <c r="G78"/>
  <c r="AJ75"/>
  <c r="AG75"/>
  <c r="AB75"/>
  <c r="Y75"/>
  <c r="T75"/>
  <c r="Q75"/>
  <c r="AL75"/>
  <c r="I75"/>
  <c r="AI72"/>
  <c r="AE72"/>
  <c r="AA72"/>
  <c r="W72"/>
  <c r="T72"/>
  <c r="Q72"/>
  <c r="AL72"/>
  <c r="I72"/>
  <c r="AJ69"/>
  <c r="AG69"/>
  <c r="AB69"/>
  <c r="Y69"/>
  <c r="S69"/>
  <c r="O69"/>
  <c r="K69"/>
  <c r="G69"/>
  <c r="AJ65"/>
  <c r="AG65"/>
  <c r="AB65"/>
  <c r="Y65"/>
  <c r="S65"/>
  <c r="O65"/>
  <c r="K65"/>
  <c r="G65"/>
  <c r="AJ62"/>
  <c r="AG62"/>
  <c r="AB62"/>
  <c r="Y62"/>
  <c r="U62"/>
  <c r="S62"/>
  <c r="O62"/>
  <c r="K62"/>
  <c r="G62"/>
  <c r="AI59"/>
  <c r="AE59"/>
  <c r="AA59"/>
  <c r="W59"/>
  <c r="T59"/>
  <c r="Q59"/>
  <c r="I59"/>
  <c r="AI55"/>
  <c r="AE55"/>
  <c r="AA55"/>
  <c r="W55"/>
  <c r="T55"/>
  <c r="Q55"/>
  <c r="I55"/>
  <c r="AI52"/>
  <c r="AE52"/>
  <c r="AA52"/>
  <c r="W52"/>
  <c r="T52"/>
  <c r="Q52"/>
  <c r="I52"/>
  <c r="AI48"/>
  <c r="AE48"/>
  <c r="AA48"/>
  <c r="W48"/>
  <c r="T48"/>
  <c r="Q48"/>
  <c r="I48"/>
  <c r="AI45"/>
  <c r="AE45"/>
  <c r="AA45"/>
  <c r="W45"/>
  <c r="T45"/>
  <c r="Q45"/>
  <c r="I45"/>
  <c r="AJ37"/>
  <c r="AG37"/>
  <c r="AB37"/>
  <c r="Y37"/>
  <c r="U37"/>
  <c r="S37"/>
  <c r="O37"/>
  <c r="K37"/>
  <c r="G37"/>
  <c r="AI34"/>
  <c r="AE34"/>
  <c r="AA34"/>
  <c r="W34"/>
  <c r="T34"/>
  <c r="Q34"/>
  <c r="I34"/>
  <c r="AJ31"/>
  <c r="AG31"/>
  <c r="AB31"/>
  <c r="Y31"/>
  <c r="S31"/>
  <c r="O31"/>
  <c r="K31"/>
  <c r="G31"/>
  <c r="AJ26"/>
  <c r="AG26"/>
  <c r="AB26"/>
  <c r="Y26"/>
  <c r="S26"/>
  <c r="O26"/>
  <c r="K26"/>
  <c r="G26"/>
  <c r="AJ23"/>
  <c r="AG23"/>
  <c r="AB23"/>
  <c r="Y23"/>
  <c r="S23"/>
  <c r="O23"/>
  <c r="K23"/>
  <c r="G23"/>
  <c r="AI19"/>
  <c r="AI147" s="1"/>
  <c r="AE19"/>
  <c r="AA19"/>
  <c r="W19"/>
  <c r="T19"/>
  <c r="AL19"/>
  <c r="I19"/>
  <c r="AJ16"/>
  <c r="AG16"/>
  <c r="AB16"/>
  <c r="Y16"/>
  <c r="S16"/>
  <c r="O16"/>
  <c r="K16"/>
  <c r="G16"/>
  <c r="G147" s="1"/>
  <c r="AI13"/>
  <c r="AE13"/>
  <c r="AA13"/>
  <c r="W13"/>
  <c r="T13"/>
  <c r="Q13"/>
  <c r="AL13"/>
  <c r="I13"/>
  <c r="AJ146" i="70"/>
  <c r="AG146"/>
  <c r="AA146"/>
  <c r="W146"/>
  <c r="S146"/>
  <c r="O146"/>
  <c r="K146"/>
  <c r="G146"/>
  <c r="AG138"/>
  <c r="AB138"/>
  <c r="Y138"/>
  <c r="T138"/>
  <c r="Q138"/>
  <c r="K138"/>
  <c r="G138"/>
  <c r="AG130"/>
  <c r="AB130"/>
  <c r="Y130"/>
  <c r="T130"/>
  <c r="Q130"/>
  <c r="K130"/>
  <c r="G130"/>
  <c r="AJ122"/>
  <c r="AG122"/>
  <c r="AA122"/>
  <c r="W122"/>
  <c r="S122"/>
  <c r="O122"/>
  <c r="L122"/>
  <c r="I122"/>
  <c r="AG119"/>
  <c r="AC119"/>
  <c r="AA119"/>
  <c r="W119"/>
  <c r="S119"/>
  <c r="O119"/>
  <c r="L119"/>
  <c r="I119"/>
  <c r="AL115"/>
  <c r="AI115"/>
  <c r="AE115"/>
  <c r="AA115"/>
  <c r="W115"/>
  <c r="S115"/>
  <c r="O115"/>
  <c r="L115"/>
  <c r="I115"/>
  <c r="AI110"/>
  <c r="AE110"/>
  <c r="AB110"/>
  <c r="Y110"/>
  <c r="T110"/>
  <c r="Q110"/>
  <c r="K110"/>
  <c r="G110"/>
  <c r="AG106"/>
  <c r="AB106"/>
  <c r="Y106"/>
  <c r="T106"/>
  <c r="Q106"/>
  <c r="K106"/>
  <c r="G106"/>
  <c r="AG101"/>
  <c r="AC101"/>
  <c r="AA101"/>
  <c r="W101"/>
  <c r="S101"/>
  <c r="O101"/>
  <c r="K101"/>
  <c r="G101"/>
  <c r="AJ97"/>
  <c r="AG97"/>
  <c r="AA97"/>
  <c r="W97"/>
  <c r="S97"/>
  <c r="O97"/>
  <c r="L97"/>
  <c r="I97"/>
  <c r="AL92"/>
  <c r="AI92"/>
  <c r="AE92"/>
  <c r="AB92"/>
  <c r="Y92"/>
  <c r="T92"/>
  <c r="Q92"/>
  <c r="K92"/>
  <c r="G92"/>
  <c r="AJ88"/>
  <c r="AG88"/>
  <c r="AA88"/>
  <c r="W88"/>
  <c r="S88"/>
  <c r="O88"/>
  <c r="L88"/>
  <c r="I88"/>
  <c r="AI84"/>
  <c r="AE84"/>
  <c r="AA84"/>
  <c r="W84"/>
  <c r="S84"/>
  <c r="O84"/>
  <c r="L84"/>
  <c r="I84"/>
  <c r="AJ81"/>
  <c r="AG81"/>
  <c r="AB81"/>
  <c r="Y81"/>
  <c r="T81"/>
  <c r="Q81"/>
  <c r="M81"/>
  <c r="K81"/>
  <c r="G81"/>
  <c r="AI78"/>
  <c r="AE78"/>
  <c r="AA78"/>
  <c r="W78"/>
  <c r="S78"/>
  <c r="O78"/>
  <c r="L78"/>
  <c r="I78"/>
  <c r="AI75"/>
  <c r="AE75"/>
  <c r="AA75"/>
  <c r="W75"/>
  <c r="S75"/>
  <c r="O75"/>
  <c r="L75"/>
  <c r="I75"/>
  <c r="AJ72"/>
  <c r="AG72"/>
  <c r="AC72"/>
  <c r="AA72"/>
  <c r="W72"/>
  <c r="S72"/>
  <c r="O72"/>
  <c r="K72"/>
  <c r="G72"/>
  <c r="AI69"/>
  <c r="AE69"/>
  <c r="AB69"/>
  <c r="Y69"/>
  <c r="T69"/>
  <c r="Q69"/>
  <c r="L69"/>
  <c r="I69"/>
  <c r="AI65"/>
  <c r="AE65"/>
  <c r="AB65"/>
  <c r="Y65"/>
  <c r="T65"/>
  <c r="Q65"/>
  <c r="K65"/>
  <c r="G65"/>
  <c r="AJ62"/>
  <c r="AG62"/>
  <c r="AB62"/>
  <c r="Y62"/>
  <c r="T62"/>
  <c r="Q62"/>
  <c r="M62"/>
  <c r="K62"/>
  <c r="G62"/>
  <c r="AJ59"/>
  <c r="AG59"/>
  <c r="AA59"/>
  <c r="W59"/>
  <c r="S59"/>
  <c r="O59"/>
  <c r="K59"/>
  <c r="G59"/>
  <c r="AL55"/>
  <c r="AG55"/>
  <c r="AA55"/>
  <c r="W55"/>
  <c r="S55"/>
  <c r="O55"/>
  <c r="L55"/>
  <c r="I55"/>
  <c r="AI52"/>
  <c r="AE52"/>
  <c r="AB52"/>
  <c r="Y52"/>
  <c r="T52"/>
  <c r="Q52"/>
  <c r="K52"/>
  <c r="G52"/>
  <c r="AI48"/>
  <c r="AE48"/>
  <c r="AB48"/>
  <c r="Y48"/>
  <c r="T48"/>
  <c r="Q48"/>
  <c r="K48"/>
  <c r="G48"/>
  <c r="AJ45"/>
  <c r="AG45"/>
  <c r="AC45"/>
  <c r="AA45"/>
  <c r="W45"/>
  <c r="S45"/>
  <c r="O45"/>
  <c r="L45"/>
  <c r="I45"/>
  <c r="AJ37"/>
  <c r="AG37"/>
  <c r="AC37"/>
  <c r="AA37"/>
  <c r="W37"/>
  <c r="S37"/>
  <c r="O37"/>
  <c r="L37"/>
  <c r="I37"/>
  <c r="AJ34"/>
  <c r="AG34"/>
  <c r="AA34"/>
  <c r="W34"/>
  <c r="S34"/>
  <c r="O34"/>
  <c r="L34"/>
  <c r="I34"/>
  <c r="AJ31"/>
  <c r="AG31"/>
  <c r="AA31"/>
  <c r="W31"/>
  <c r="S31"/>
  <c r="O31"/>
  <c r="L31"/>
  <c r="I31"/>
  <c r="AJ26"/>
  <c r="AG26"/>
  <c r="AA26"/>
  <c r="W26"/>
  <c r="S26"/>
  <c r="O26"/>
  <c r="L26"/>
  <c r="I26"/>
  <c r="AI23"/>
  <c r="AE23"/>
  <c r="AB23"/>
  <c r="Y23"/>
  <c r="T23"/>
  <c r="Q23"/>
  <c r="K23"/>
  <c r="G23"/>
  <c r="AI19"/>
  <c r="AE19"/>
  <c r="AB19"/>
  <c r="Y19"/>
  <c r="T19"/>
  <c r="Q19"/>
  <c r="K19"/>
  <c r="AI16"/>
  <c r="AE16"/>
  <c r="AB16"/>
  <c r="Y16"/>
  <c r="Y147" s="1"/>
  <c r="T16"/>
  <c r="Q16"/>
  <c r="K16"/>
  <c r="G16"/>
  <c r="AL13"/>
  <c r="AI13"/>
  <c r="AE13"/>
  <c r="AB13"/>
  <c r="Y13"/>
  <c r="T13"/>
  <c r="Q13"/>
  <c r="K13"/>
  <c r="K147" s="1"/>
  <c r="G13"/>
  <c r="AJ146" i="71"/>
  <c r="AG146"/>
  <c r="AB146"/>
  <c r="Y146"/>
  <c r="S146"/>
  <c r="O146"/>
  <c r="K146"/>
  <c r="G146"/>
  <c r="AJ138"/>
  <c r="AG138"/>
  <c r="AB138"/>
  <c r="Y138"/>
  <c r="S138"/>
  <c r="O138"/>
  <c r="K138"/>
  <c r="G138"/>
  <c r="AJ130"/>
  <c r="AG130"/>
  <c r="AB130"/>
  <c r="Y130"/>
  <c r="U130"/>
  <c r="S130"/>
  <c r="O130"/>
  <c r="K130"/>
  <c r="G130"/>
  <c r="AJ122"/>
  <c r="AG122"/>
  <c r="AB122"/>
  <c r="Y122"/>
  <c r="S122"/>
  <c r="O122"/>
  <c r="K122"/>
  <c r="G122"/>
  <c r="AJ119"/>
  <c r="AB119"/>
  <c r="Y119"/>
  <c r="U119"/>
  <c r="S119"/>
  <c r="O119"/>
  <c r="K119"/>
  <c r="G119"/>
  <c r="AJ115"/>
  <c r="AG115"/>
  <c r="AB115"/>
  <c r="Y115"/>
  <c r="S115"/>
  <c r="O115"/>
  <c r="K115"/>
  <c r="G115"/>
  <c r="AJ110"/>
  <c r="AG110"/>
  <c r="AB110"/>
  <c r="Y110"/>
  <c r="S110"/>
  <c r="O110"/>
  <c r="K110"/>
  <c r="G110"/>
  <c r="AJ106"/>
  <c r="AG106"/>
  <c r="AB106"/>
  <c r="Y106"/>
  <c r="U106"/>
  <c r="S106"/>
  <c r="O106"/>
  <c r="K106"/>
  <c r="G106"/>
  <c r="AJ101"/>
  <c r="AG101"/>
  <c r="AB101"/>
  <c r="Y101"/>
  <c r="S101"/>
  <c r="O101"/>
  <c r="K101"/>
  <c r="G101"/>
  <c r="AJ97"/>
  <c r="AG97"/>
  <c r="AB97"/>
  <c r="Y97"/>
  <c r="S97"/>
  <c r="O97"/>
  <c r="K97"/>
  <c r="G97"/>
  <c r="AJ92"/>
  <c r="AG92"/>
  <c r="AB92"/>
  <c r="Y92"/>
  <c r="U92"/>
  <c r="S92"/>
  <c r="O92"/>
  <c r="K92"/>
  <c r="G92"/>
  <c r="AJ88"/>
  <c r="AG88"/>
  <c r="AB88"/>
  <c r="Y88"/>
  <c r="U88"/>
  <c r="S88"/>
  <c r="O88"/>
  <c r="K88"/>
  <c r="G88"/>
  <c r="AJ84"/>
  <c r="AG84"/>
  <c r="AB84"/>
  <c r="Y84"/>
  <c r="U84"/>
  <c r="S84"/>
  <c r="O84"/>
  <c r="K84"/>
  <c r="G84"/>
  <c r="AJ81"/>
  <c r="AG81"/>
  <c r="AB81"/>
  <c r="Y81"/>
  <c r="S81"/>
  <c r="O81"/>
  <c r="K81"/>
  <c r="G81"/>
  <c r="AJ78"/>
  <c r="AG78"/>
  <c r="AB78"/>
  <c r="Y78"/>
  <c r="S78"/>
  <c r="O78"/>
  <c r="K78"/>
  <c r="G78"/>
  <c r="AJ75"/>
  <c r="AG75"/>
  <c r="AB75"/>
  <c r="Y75"/>
  <c r="S75"/>
  <c r="O75"/>
  <c r="K75"/>
  <c r="G75"/>
  <c r="AJ72"/>
  <c r="AB72"/>
  <c r="Y72"/>
  <c r="U72"/>
  <c r="S72"/>
  <c r="O72"/>
  <c r="K72"/>
  <c r="G72"/>
  <c r="AJ69"/>
  <c r="AG69"/>
  <c r="AB69"/>
  <c r="Y69"/>
  <c r="S69"/>
  <c r="O69"/>
  <c r="K69"/>
  <c r="G69"/>
  <c r="AJ65"/>
  <c r="AG65"/>
  <c r="AB65"/>
  <c r="Y65"/>
  <c r="U65"/>
  <c r="S65"/>
  <c r="O65"/>
  <c r="K65"/>
  <c r="G65"/>
  <c r="AJ62"/>
  <c r="AG62"/>
  <c r="AB62"/>
  <c r="Y62"/>
  <c r="U62"/>
  <c r="S62"/>
  <c r="O62"/>
  <c r="K62"/>
  <c r="G62"/>
  <c r="AJ59"/>
  <c r="AG59"/>
  <c r="AB59"/>
  <c r="Y59"/>
  <c r="S59"/>
  <c r="O59"/>
  <c r="K59"/>
  <c r="G59"/>
  <c r="AJ55"/>
  <c r="AG55"/>
  <c r="AB55"/>
  <c r="Y55"/>
  <c r="S55"/>
  <c r="O55"/>
  <c r="K55"/>
  <c r="G55"/>
  <c r="AJ52"/>
  <c r="AG52"/>
  <c r="AB52"/>
  <c r="Y52"/>
  <c r="S52"/>
  <c r="O52"/>
  <c r="K52"/>
  <c r="G52"/>
  <c r="AJ48"/>
  <c r="AG48"/>
  <c r="AB48"/>
  <c r="Y48"/>
  <c r="U48"/>
  <c r="S48"/>
  <c r="O48"/>
  <c r="K48"/>
  <c r="G48"/>
  <c r="AJ45"/>
  <c r="AG45"/>
  <c r="AB45"/>
  <c r="Y45"/>
  <c r="S45"/>
  <c r="O45"/>
  <c r="K45"/>
  <c r="G45"/>
  <c r="AJ37"/>
  <c r="AG37"/>
  <c r="AB37"/>
  <c r="Y37"/>
  <c r="U37"/>
  <c r="S37"/>
  <c r="O37"/>
  <c r="K37"/>
  <c r="G37"/>
  <c r="AJ34"/>
  <c r="AG34"/>
  <c r="AB34"/>
  <c r="Y34"/>
  <c r="U34"/>
  <c r="S34"/>
  <c r="O34"/>
  <c r="K34"/>
  <c r="G34"/>
  <c r="AJ31"/>
  <c r="AB31"/>
  <c r="Y31"/>
  <c r="U31"/>
  <c r="S31"/>
  <c r="O31"/>
  <c r="O147" s="1"/>
  <c r="K31"/>
  <c r="G31"/>
  <c r="AJ26"/>
  <c r="AG26"/>
  <c r="AB26"/>
  <c r="Y26"/>
  <c r="U26"/>
  <c r="S26"/>
  <c r="S147" s="1"/>
  <c r="O26"/>
  <c r="K26"/>
  <c r="G26"/>
  <c r="AJ23"/>
  <c r="AG23"/>
  <c r="AB23"/>
  <c r="Y23"/>
  <c r="S23"/>
  <c r="O23"/>
  <c r="K23"/>
  <c r="G23"/>
  <c r="AJ19"/>
  <c r="AG19"/>
  <c r="AB19"/>
  <c r="Y19"/>
  <c r="S19"/>
  <c r="O19"/>
  <c r="K19"/>
  <c r="G19"/>
  <c r="AJ16"/>
  <c r="AG16"/>
  <c r="AB16"/>
  <c r="Y16"/>
  <c r="U16"/>
  <c r="S16"/>
  <c r="O16"/>
  <c r="K16"/>
  <c r="K147" s="1"/>
  <c r="G16"/>
  <c r="AJ13"/>
  <c r="AB13"/>
  <c r="S13"/>
  <c r="O13"/>
  <c r="K13"/>
  <c r="G13"/>
  <c r="AM107" i="51"/>
  <c r="AM145" i="69" s="1"/>
  <c r="M145"/>
  <c r="AM106" i="51"/>
  <c r="AM144" i="69" s="1"/>
  <c r="M144"/>
  <c r="AM105" i="51"/>
  <c r="AM143" i="69" s="1"/>
  <c r="M143"/>
  <c r="AM104" i="51"/>
  <c r="AM142" i="69" s="1"/>
  <c r="M142"/>
  <c r="AM103" i="51"/>
  <c r="AM141" i="69" s="1"/>
  <c r="AM146" s="1"/>
  <c r="M141"/>
  <c r="M146" s="1"/>
  <c r="M137"/>
  <c r="AM99" i="51"/>
  <c r="AM135" i="69" s="1"/>
  <c r="M133"/>
  <c r="M134" s="1"/>
  <c r="AM97" i="51"/>
  <c r="AM131" i="69" s="1"/>
  <c r="AM132" s="1"/>
  <c r="M131"/>
  <c r="M132" s="1"/>
  <c r="M129"/>
  <c r="AM95" i="51"/>
  <c r="AM128" i="69" s="1"/>
  <c r="M128"/>
  <c r="M125"/>
  <c r="M126" s="1"/>
  <c r="AM91" i="51"/>
  <c r="AM121" i="69" s="1"/>
  <c r="M121"/>
  <c r="AM90" i="51"/>
  <c r="AM120" i="69" s="1"/>
  <c r="M120"/>
  <c r="M117"/>
  <c r="AM87" i="51"/>
  <c r="AM116" i="69" s="1"/>
  <c r="M116"/>
  <c r="AC13" i="70"/>
  <c r="Q13" i="71"/>
  <c r="I13"/>
  <c r="AI146" i="69"/>
  <c r="AE146"/>
  <c r="AA146"/>
  <c r="W146"/>
  <c r="T146"/>
  <c r="Q146"/>
  <c r="L146"/>
  <c r="AI138"/>
  <c r="AE138"/>
  <c r="AA138"/>
  <c r="W138"/>
  <c r="T138"/>
  <c r="Q138"/>
  <c r="L138"/>
  <c r="AI130"/>
  <c r="AA130"/>
  <c r="W130"/>
  <c r="T130"/>
  <c r="Q130"/>
  <c r="L130"/>
  <c r="AI122"/>
  <c r="AE122"/>
  <c r="AA122"/>
  <c r="W122"/>
  <c r="T122"/>
  <c r="Q122"/>
  <c r="L122"/>
  <c r="AI119"/>
  <c r="AA119"/>
  <c r="W119"/>
  <c r="T119"/>
  <c r="Q119"/>
  <c r="L119"/>
  <c r="AI115"/>
  <c r="AE115"/>
  <c r="AA115"/>
  <c r="W115"/>
  <c r="Q115"/>
  <c r="I115"/>
  <c r="AI110"/>
  <c r="AA110"/>
  <c r="W110"/>
  <c r="T110"/>
  <c r="Q110"/>
  <c r="I110"/>
  <c r="AI106"/>
  <c r="AE106"/>
  <c r="AA106"/>
  <c r="W106"/>
  <c r="T106"/>
  <c r="Q106"/>
  <c r="I106"/>
  <c r="AI101"/>
  <c r="AE101"/>
  <c r="AA101"/>
  <c r="W101"/>
  <c r="T101"/>
  <c r="Q101"/>
  <c r="I101"/>
  <c r="AI97"/>
  <c r="AE97"/>
  <c r="AA97"/>
  <c r="W97"/>
  <c r="T97"/>
  <c r="Q97"/>
  <c r="I97"/>
  <c r="AK92"/>
  <c r="AI92"/>
  <c r="AE92"/>
  <c r="AA92"/>
  <c r="W92"/>
  <c r="T92"/>
  <c r="Q92"/>
  <c r="AL92"/>
  <c r="I92"/>
  <c r="AJ88"/>
  <c r="AG88"/>
  <c r="AB88"/>
  <c r="Y88"/>
  <c r="T88"/>
  <c r="Q88"/>
  <c r="I88"/>
  <c r="AK84"/>
  <c r="AI84"/>
  <c r="AA84"/>
  <c r="W84"/>
  <c r="T84"/>
  <c r="Q84"/>
  <c r="AL84"/>
  <c r="I84"/>
  <c r="AK81"/>
  <c r="AI81"/>
  <c r="AE81"/>
  <c r="AA81"/>
  <c r="W81"/>
  <c r="T81"/>
  <c r="Q81"/>
  <c r="AL81"/>
  <c r="I81"/>
  <c r="AI78"/>
  <c r="AE78"/>
  <c r="AA78"/>
  <c r="W78"/>
  <c r="T78"/>
  <c r="Q78"/>
  <c r="I78"/>
  <c r="AK75"/>
  <c r="AI75"/>
  <c r="AE75"/>
  <c r="AA75"/>
  <c r="W75"/>
  <c r="S75"/>
  <c r="O75"/>
  <c r="K75"/>
  <c r="G75"/>
  <c r="AJ72"/>
  <c r="AG72"/>
  <c r="AB72"/>
  <c r="Y72"/>
  <c r="S72"/>
  <c r="O72"/>
  <c r="K72"/>
  <c r="G72"/>
  <c r="AI69"/>
  <c r="AE69"/>
  <c r="AA69"/>
  <c r="W69"/>
  <c r="T69"/>
  <c r="Q69"/>
  <c r="AL69"/>
  <c r="I69"/>
  <c r="AI65"/>
  <c r="AA65"/>
  <c r="W65"/>
  <c r="T65"/>
  <c r="Q65"/>
  <c r="AL65"/>
  <c r="I65"/>
  <c r="AI62"/>
  <c r="AE62"/>
  <c r="AA62"/>
  <c r="W62"/>
  <c r="T62"/>
  <c r="Q62"/>
  <c r="AL62"/>
  <c r="I62"/>
  <c r="AJ59"/>
  <c r="AG59"/>
  <c r="AB59"/>
  <c r="Y59"/>
  <c r="S59"/>
  <c r="O59"/>
  <c r="K59"/>
  <c r="G59"/>
  <c r="AJ55"/>
  <c r="AG55"/>
  <c r="AB55"/>
  <c r="Y55"/>
  <c r="S55"/>
  <c r="O55"/>
  <c r="K55"/>
  <c r="G55"/>
  <c r="AJ52"/>
  <c r="AG52"/>
  <c r="AB52"/>
  <c r="Y52"/>
  <c r="S52"/>
  <c r="O52"/>
  <c r="K52"/>
  <c r="G52"/>
  <c r="AJ48"/>
  <c r="AG48"/>
  <c r="AB48"/>
  <c r="Y48"/>
  <c r="U48"/>
  <c r="S48"/>
  <c r="O48"/>
  <c r="K48"/>
  <c r="G48"/>
  <c r="AJ45"/>
  <c r="AG45"/>
  <c r="AB45"/>
  <c r="Y45"/>
  <c r="S45"/>
  <c r="O45"/>
  <c r="K45"/>
  <c r="G45"/>
  <c r="AI37"/>
  <c r="AE37"/>
  <c r="AA37"/>
  <c r="W37"/>
  <c r="T37"/>
  <c r="Q37"/>
  <c r="AL37"/>
  <c r="I37"/>
  <c r="AJ34"/>
  <c r="AG34"/>
  <c r="AB34"/>
  <c r="Y34"/>
  <c r="U34"/>
  <c r="S34"/>
  <c r="O34"/>
  <c r="K34"/>
  <c r="G34"/>
  <c r="AI31"/>
  <c r="AE31"/>
  <c r="AA31"/>
  <c r="W31"/>
  <c r="T31"/>
  <c r="Q31"/>
  <c r="I31"/>
  <c r="AI26"/>
  <c r="AE26"/>
  <c r="AA26"/>
  <c r="W26"/>
  <c r="T26"/>
  <c r="Q26"/>
  <c r="I26"/>
  <c r="AI23"/>
  <c r="AE23"/>
  <c r="AA23"/>
  <c r="W23"/>
  <c r="T23"/>
  <c r="Q23"/>
  <c r="I23"/>
  <c r="AJ19"/>
  <c r="AG19"/>
  <c r="AB19"/>
  <c r="Y19"/>
  <c r="U19"/>
  <c r="S19"/>
  <c r="O19"/>
  <c r="O147" s="1"/>
  <c r="K19"/>
  <c r="G19"/>
  <c r="AK16"/>
  <c r="AI16"/>
  <c r="AE16"/>
  <c r="AA16"/>
  <c r="AA147" s="1"/>
  <c r="W16"/>
  <c r="T16"/>
  <c r="Q16"/>
  <c r="AL16"/>
  <c r="I16"/>
  <c r="AJ13"/>
  <c r="AG13"/>
  <c r="AB13"/>
  <c r="Y13"/>
  <c r="S13"/>
  <c r="O13"/>
  <c r="K13"/>
  <c r="G13"/>
  <c r="AI146" i="70"/>
  <c r="AE146"/>
  <c r="AB146"/>
  <c r="Y146"/>
  <c r="T146"/>
  <c r="Q146"/>
  <c r="L146"/>
  <c r="I146"/>
  <c r="AI138"/>
  <c r="AE138"/>
  <c r="AA138"/>
  <c r="W138"/>
  <c r="S138"/>
  <c r="O138"/>
  <c r="L138"/>
  <c r="I138"/>
  <c r="AI130"/>
  <c r="AE130"/>
  <c r="AA130"/>
  <c r="W130"/>
  <c r="S130"/>
  <c r="O130"/>
  <c r="L130"/>
  <c r="I130"/>
  <c r="AL122"/>
  <c r="AI122"/>
  <c r="AE122"/>
  <c r="AB122"/>
  <c r="Y122"/>
  <c r="T122"/>
  <c r="Q122"/>
  <c r="K122"/>
  <c r="G122"/>
  <c r="AI119"/>
  <c r="AE119"/>
  <c r="AB119"/>
  <c r="Y119"/>
  <c r="T119"/>
  <c r="Q119"/>
  <c r="K119"/>
  <c r="G119"/>
  <c r="AJ115"/>
  <c r="AG115"/>
  <c r="AB115"/>
  <c r="Y115"/>
  <c r="T115"/>
  <c r="Q115"/>
  <c r="M115"/>
  <c r="K115"/>
  <c r="G115"/>
  <c r="AJ110"/>
  <c r="AG110"/>
  <c r="AA110"/>
  <c r="W110"/>
  <c r="S110"/>
  <c r="O110"/>
  <c r="L110"/>
  <c r="I110"/>
  <c r="AI106"/>
  <c r="AE106"/>
  <c r="AA106"/>
  <c r="W106"/>
  <c r="S106"/>
  <c r="O106"/>
  <c r="L106"/>
  <c r="I106"/>
  <c r="AI101"/>
  <c r="AE101"/>
  <c r="AB101"/>
  <c r="Y101"/>
  <c r="T101"/>
  <c r="Q101"/>
  <c r="L101"/>
  <c r="I101"/>
  <c r="AI97"/>
  <c r="AE97"/>
  <c r="AB97"/>
  <c r="Y97"/>
  <c r="T97"/>
  <c r="Q97"/>
  <c r="K97"/>
  <c r="G97"/>
  <c r="AJ92"/>
  <c r="AG92"/>
  <c r="AA92"/>
  <c r="W92"/>
  <c r="S92"/>
  <c r="O92"/>
  <c r="L92"/>
  <c r="I92"/>
  <c r="AI88"/>
  <c r="AE88"/>
  <c r="AB88"/>
  <c r="Y88"/>
  <c r="T88"/>
  <c r="Q88"/>
  <c r="K88"/>
  <c r="G88"/>
  <c r="AJ84"/>
  <c r="AG84"/>
  <c r="AB84"/>
  <c r="Y84"/>
  <c r="T84"/>
  <c r="Q84"/>
  <c r="M84"/>
  <c r="K84"/>
  <c r="G84"/>
  <c r="AI81"/>
  <c r="AE81"/>
  <c r="AA81"/>
  <c r="W81"/>
  <c r="S81"/>
  <c r="O81"/>
  <c r="L81"/>
  <c r="I81"/>
  <c r="AJ78"/>
  <c r="AG78"/>
  <c r="AB78"/>
  <c r="Y78"/>
  <c r="T78"/>
  <c r="Q78"/>
  <c r="M78"/>
  <c r="K78"/>
  <c r="G78"/>
  <c r="AJ75"/>
  <c r="AG75"/>
  <c r="AB75"/>
  <c r="Y75"/>
  <c r="T75"/>
  <c r="Q75"/>
  <c r="K75"/>
  <c r="G75"/>
  <c r="AI72"/>
  <c r="AE72"/>
  <c r="AB72"/>
  <c r="Y72"/>
  <c r="T72"/>
  <c r="Q72"/>
  <c r="L72"/>
  <c r="I72"/>
  <c r="AJ69"/>
  <c r="AG69"/>
  <c r="AA69"/>
  <c r="W69"/>
  <c r="S69"/>
  <c r="O69"/>
  <c r="K69"/>
  <c r="G69"/>
  <c r="AG65"/>
  <c r="AA65"/>
  <c r="W65"/>
  <c r="S65"/>
  <c r="O65"/>
  <c r="L65"/>
  <c r="I65"/>
  <c r="AI62"/>
  <c r="AE62"/>
  <c r="AA62"/>
  <c r="W62"/>
  <c r="S62"/>
  <c r="O62"/>
  <c r="L62"/>
  <c r="I62"/>
  <c r="AI59"/>
  <c r="AE59"/>
  <c r="AB59"/>
  <c r="Y59"/>
  <c r="T59"/>
  <c r="Q59"/>
  <c r="L59"/>
  <c r="I59"/>
  <c r="AI55"/>
  <c r="AE55"/>
  <c r="AB55"/>
  <c r="Y55"/>
  <c r="T55"/>
  <c r="Q55"/>
  <c r="M55"/>
  <c r="K55"/>
  <c r="G55"/>
  <c r="AJ52"/>
  <c r="AG52"/>
  <c r="AA52"/>
  <c r="W52"/>
  <c r="S52"/>
  <c r="S147" s="1"/>
  <c r="O52"/>
  <c r="L52"/>
  <c r="I52"/>
  <c r="AJ48"/>
  <c r="AG48"/>
  <c r="AA48"/>
  <c r="AA147" s="1"/>
  <c r="W48"/>
  <c r="S48"/>
  <c r="O48"/>
  <c r="L48"/>
  <c r="I48"/>
  <c r="AI45"/>
  <c r="AE45"/>
  <c r="AB45"/>
  <c r="Y45"/>
  <c r="T45"/>
  <c r="Q45"/>
  <c r="K45"/>
  <c r="G45"/>
  <c r="AL37"/>
  <c r="AI37"/>
  <c r="AE37"/>
  <c r="AB37"/>
  <c r="Y37"/>
  <c r="T37"/>
  <c r="Q37"/>
  <c r="K37"/>
  <c r="G37"/>
  <c r="AL34"/>
  <c r="AI34"/>
  <c r="AE34"/>
  <c r="AB34"/>
  <c r="Y34"/>
  <c r="T34"/>
  <c r="Q34"/>
  <c r="M34"/>
  <c r="K34"/>
  <c r="G34"/>
  <c r="AI31"/>
  <c r="AE31"/>
  <c r="AB31"/>
  <c r="Y31"/>
  <c r="T31"/>
  <c r="Q31"/>
  <c r="M31"/>
  <c r="K31"/>
  <c r="G31"/>
  <c r="AL26"/>
  <c r="AI26"/>
  <c r="AE26"/>
  <c r="AB26"/>
  <c r="Y26"/>
  <c r="T26"/>
  <c r="Q26"/>
  <c r="K26"/>
  <c r="G26"/>
  <c r="AJ23"/>
  <c r="AG23"/>
  <c r="AC23"/>
  <c r="AA23"/>
  <c r="W23"/>
  <c r="S23"/>
  <c r="O23"/>
  <c r="L23"/>
  <c r="I23"/>
  <c r="AJ19"/>
  <c r="AG19"/>
  <c r="AC19"/>
  <c r="AA19"/>
  <c r="W19"/>
  <c r="S19"/>
  <c r="O19"/>
  <c r="L19"/>
  <c r="I19"/>
  <c r="AJ16"/>
  <c r="AG16"/>
  <c r="AA16"/>
  <c r="W16"/>
  <c r="S16"/>
  <c r="O16"/>
  <c r="L16"/>
  <c r="I16"/>
  <c r="AJ13"/>
  <c r="AG13"/>
  <c r="AA13"/>
  <c r="W13"/>
  <c r="S13"/>
  <c r="O13"/>
  <c r="L13"/>
  <c r="I13"/>
  <c r="AK146" i="71"/>
  <c r="AI146"/>
  <c r="AE146"/>
  <c r="AA146"/>
  <c r="W146"/>
  <c r="T146"/>
  <c r="Q146"/>
  <c r="I146"/>
  <c r="AI138"/>
  <c r="AE138"/>
  <c r="AA138"/>
  <c r="W138"/>
  <c r="T138"/>
  <c r="Q138"/>
  <c r="I138"/>
  <c r="AI130"/>
  <c r="AE130"/>
  <c r="AA130"/>
  <c r="W130"/>
  <c r="T130"/>
  <c r="Q130"/>
  <c r="AL130"/>
  <c r="I130"/>
  <c r="AI122"/>
  <c r="AE122"/>
  <c r="AA122"/>
  <c r="W122"/>
  <c r="T122"/>
  <c r="Q122"/>
  <c r="I122"/>
  <c r="AI119"/>
  <c r="AE119"/>
  <c r="AA119"/>
  <c r="W119"/>
  <c r="T119"/>
  <c r="Q119"/>
  <c r="I119"/>
  <c r="AI115"/>
  <c r="AA115"/>
  <c r="W115"/>
  <c r="T115"/>
  <c r="Q115"/>
  <c r="I115"/>
  <c r="AK110"/>
  <c r="AI110"/>
  <c r="AE110"/>
  <c r="AA110"/>
  <c r="W110"/>
  <c r="T110"/>
  <c r="Q110"/>
  <c r="I110"/>
  <c r="AI106"/>
  <c r="AE106"/>
  <c r="AA106"/>
  <c r="W106"/>
  <c r="T106"/>
  <c r="Q106"/>
  <c r="AL106"/>
  <c r="I106"/>
  <c r="AK101"/>
  <c r="AI101"/>
  <c r="AE101"/>
  <c r="AA101"/>
  <c r="W101"/>
  <c r="T101"/>
  <c r="Q101"/>
  <c r="I101"/>
  <c r="AI97"/>
  <c r="AE97"/>
  <c r="AA97"/>
  <c r="W97"/>
  <c r="T97"/>
  <c r="Q97"/>
  <c r="AL97"/>
  <c r="I97"/>
  <c r="AI92"/>
  <c r="AE92"/>
  <c r="AA92"/>
  <c r="W92"/>
  <c r="T92"/>
  <c r="Q92"/>
  <c r="I92"/>
  <c r="AI88"/>
  <c r="AE88"/>
  <c r="AA88"/>
  <c r="W88"/>
  <c r="T88"/>
  <c r="Q88"/>
  <c r="I88"/>
  <c r="AI84"/>
  <c r="AE84"/>
  <c r="AA84"/>
  <c r="W84"/>
  <c r="T84"/>
  <c r="Q84"/>
  <c r="AL84"/>
  <c r="I84"/>
  <c r="AI81"/>
  <c r="AE81"/>
  <c r="AA81"/>
  <c r="W81"/>
  <c r="T81"/>
  <c r="Q81"/>
  <c r="I81"/>
  <c r="AK78"/>
  <c r="AI78"/>
  <c r="AE78"/>
  <c r="AA78"/>
  <c r="W78"/>
  <c r="T78"/>
  <c r="Q78"/>
  <c r="I78"/>
  <c r="AK75"/>
  <c r="AI75"/>
  <c r="AE75"/>
  <c r="AA75"/>
  <c r="W75"/>
  <c r="T75"/>
  <c r="Q75"/>
  <c r="AL75"/>
  <c r="I75"/>
  <c r="AK72"/>
  <c r="AI72"/>
  <c r="AE72"/>
  <c r="AA72"/>
  <c r="W72"/>
  <c r="T72"/>
  <c r="Q72"/>
  <c r="AL72"/>
  <c r="I72"/>
  <c r="AK69"/>
  <c r="AI69"/>
  <c r="AE69"/>
  <c r="AA69"/>
  <c r="W69"/>
  <c r="T69"/>
  <c r="Q69"/>
  <c r="I69"/>
  <c r="AK65"/>
  <c r="AI65"/>
  <c r="AE65"/>
  <c r="AA65"/>
  <c r="W65"/>
  <c r="T65"/>
  <c r="Q65"/>
  <c r="I65"/>
  <c r="AI62"/>
  <c r="AA62"/>
  <c r="W62"/>
  <c r="T62"/>
  <c r="Q62"/>
  <c r="AL62"/>
  <c r="I62"/>
  <c r="AI59"/>
  <c r="AE59"/>
  <c r="AA59"/>
  <c r="W59"/>
  <c r="T59"/>
  <c r="Q59"/>
  <c r="I59"/>
  <c r="AI55"/>
  <c r="AE55"/>
  <c r="AA55"/>
  <c r="W55"/>
  <c r="T55"/>
  <c r="Q55"/>
  <c r="I55"/>
  <c r="AK52"/>
  <c r="AI52"/>
  <c r="AE52"/>
  <c r="AA52"/>
  <c r="W52"/>
  <c r="T52"/>
  <c r="Q52"/>
  <c r="I52"/>
  <c r="AK48"/>
  <c r="AI48"/>
  <c r="AE48"/>
  <c r="AA48"/>
  <c r="W48"/>
  <c r="T48"/>
  <c r="Q48"/>
  <c r="AL48"/>
  <c r="I48"/>
  <c r="AI45"/>
  <c r="AE45"/>
  <c r="AA45"/>
  <c r="W45"/>
  <c r="T45"/>
  <c r="Q45"/>
  <c r="I45"/>
  <c r="AI37"/>
  <c r="AE37"/>
  <c r="AA37"/>
  <c r="W37"/>
  <c r="T37"/>
  <c r="Q37"/>
  <c r="AL37"/>
  <c r="I37"/>
  <c r="AI34"/>
  <c r="AE34"/>
  <c r="AA34"/>
  <c r="W34"/>
  <c r="T34"/>
  <c r="Q34"/>
  <c r="I34"/>
  <c r="AI31"/>
  <c r="AE31"/>
  <c r="AA31"/>
  <c r="W31"/>
  <c r="T31"/>
  <c r="Q31"/>
  <c r="I31"/>
  <c r="AK26"/>
  <c r="AI26"/>
  <c r="AE26"/>
  <c r="AA26"/>
  <c r="W26"/>
  <c r="T26"/>
  <c r="Q26"/>
  <c r="AL26"/>
  <c r="I26"/>
  <c r="AI23"/>
  <c r="AE23"/>
  <c r="AA23"/>
  <c r="W23"/>
  <c r="W147" s="1"/>
  <c r="T23"/>
  <c r="Q23"/>
  <c r="I23"/>
  <c r="AK19"/>
  <c r="AI19"/>
  <c r="AE19"/>
  <c r="AA19"/>
  <c r="W19"/>
  <c r="T19"/>
  <c r="Q19"/>
  <c r="I19"/>
  <c r="AK16"/>
  <c r="AI16"/>
  <c r="AA16"/>
  <c r="W16"/>
  <c r="T16"/>
  <c r="Q16"/>
  <c r="AL16"/>
  <c r="I16"/>
  <c r="AI13"/>
  <c r="AE13"/>
  <c r="AA13"/>
  <c r="W13"/>
  <c r="T13"/>
  <c r="AR80" i="43"/>
  <c r="AR81"/>
  <c r="AR84"/>
  <c r="AR85"/>
  <c r="AR88"/>
  <c r="AR89"/>
  <c r="AR91"/>
  <c r="AR6"/>
  <c r="AR7"/>
  <c r="AR8"/>
  <c r="AR9"/>
  <c r="AR10"/>
  <c r="AR11"/>
  <c r="AR12"/>
  <c r="AR13"/>
  <c r="AR14"/>
  <c r="AR15"/>
  <c r="AR16"/>
  <c r="AR18"/>
  <c r="AR19"/>
  <c r="AR20"/>
  <c r="AR21"/>
  <c r="AR22"/>
  <c r="AR23"/>
  <c r="AR24"/>
  <c r="AR25"/>
  <c r="AR26"/>
  <c r="AR27"/>
  <c r="AR28"/>
  <c r="AR29"/>
  <c r="AR30"/>
  <c r="AR31"/>
  <c r="AR32"/>
  <c r="AR33"/>
  <c r="AR34"/>
  <c r="AR35"/>
  <c r="AR36"/>
  <c r="AR37"/>
  <c r="AR38"/>
  <c r="AR39"/>
  <c r="AR40"/>
  <c r="AR41"/>
  <c r="AR42"/>
  <c r="AR43"/>
  <c r="AR44"/>
  <c r="AR45"/>
  <c r="AR46"/>
  <c r="AR47"/>
  <c r="AR48"/>
  <c r="AR49"/>
  <c r="AR50"/>
  <c r="AR51"/>
  <c r="AR52"/>
  <c r="AR53"/>
  <c r="AR54"/>
  <c r="AR55"/>
  <c r="AR56"/>
  <c r="AR57"/>
  <c r="AR58"/>
  <c r="AR59"/>
  <c r="AR60"/>
  <c r="AR61"/>
  <c r="AR62"/>
  <c r="AR63"/>
  <c r="AR64"/>
  <c r="AR65"/>
  <c r="AR66"/>
  <c r="AR67"/>
  <c r="AR68"/>
  <c r="AR69"/>
  <c r="AR70"/>
  <c r="AR71"/>
  <c r="AR72"/>
  <c r="AR73"/>
  <c r="AR74"/>
  <c r="AR75"/>
  <c r="AR76"/>
  <c r="AR77"/>
  <c r="AR78"/>
  <c r="AR79"/>
  <c r="AR82"/>
  <c r="AR83"/>
  <c r="AR86"/>
  <c r="AR87"/>
  <c r="AR90"/>
  <c r="AR92"/>
  <c r="AR93"/>
  <c r="AR94"/>
  <c r="AR95"/>
  <c r="AR96"/>
  <c r="AR97"/>
  <c r="AR98"/>
  <c r="AR99"/>
  <c r="AR100"/>
  <c r="AR101"/>
  <c r="AR102"/>
  <c r="AR103"/>
  <c r="AR104"/>
  <c r="AR105"/>
  <c r="AR6" i="42"/>
  <c r="AR7"/>
  <c r="AR8"/>
  <c r="AR9"/>
  <c r="AR10"/>
  <c r="AR11"/>
  <c r="AR12"/>
  <c r="AR13"/>
  <c r="AR14"/>
  <c r="AR15"/>
  <c r="AR16"/>
  <c r="AR18"/>
  <c r="AR19"/>
  <c r="AR20"/>
  <c r="AR21"/>
  <c r="AR22"/>
  <c r="AR23"/>
  <c r="AR24"/>
  <c r="AR25"/>
  <c r="AR26"/>
  <c r="AR27"/>
  <c r="AR28"/>
  <c r="AR29"/>
  <c r="AR30"/>
  <c r="AR31"/>
  <c r="AR32"/>
  <c r="AR33"/>
  <c r="AR34"/>
  <c r="AR35"/>
  <c r="AR36"/>
  <c r="AR37"/>
  <c r="AR53" i="44"/>
  <c r="AR54"/>
  <c r="AR83"/>
  <c r="AR84"/>
  <c r="AR85"/>
  <c r="AR86"/>
  <c r="AR87"/>
  <c r="AR88"/>
  <c r="AR89"/>
  <c r="AR90"/>
  <c r="AR91"/>
  <c r="AR92"/>
  <c r="AR93"/>
  <c r="AR94"/>
  <c r="AR95"/>
  <c r="AR96"/>
  <c r="AR97"/>
  <c r="AR98"/>
  <c r="AR99"/>
  <c r="AR100"/>
  <c r="AR101"/>
  <c r="AR102"/>
  <c r="AR103"/>
  <c r="AR104"/>
  <c r="AR38" i="42"/>
  <c r="AR39"/>
  <c r="AR40"/>
  <c r="AR41"/>
  <c r="AR42"/>
  <c r="AR43"/>
  <c r="AR44"/>
  <c r="AR45"/>
  <c r="AR46"/>
  <c r="AR47"/>
  <c r="AR48"/>
  <c r="AR49"/>
  <c r="AR50"/>
  <c r="AR51"/>
  <c r="AR52"/>
  <c r="AR53"/>
  <c r="AR54"/>
  <c r="AR55"/>
  <c r="AR56"/>
  <c r="AR57"/>
  <c r="AR58"/>
  <c r="AR59"/>
  <c r="AR60"/>
  <c r="AR61"/>
  <c r="AR62"/>
  <c r="AR63"/>
  <c r="AR64"/>
  <c r="AR65"/>
  <c r="AR66"/>
  <c r="AR67"/>
  <c r="AR68"/>
  <c r="AR69"/>
  <c r="AR70"/>
  <c r="AR71"/>
  <c r="AR72"/>
  <c r="AR73"/>
  <c r="AR74"/>
  <c r="AR75"/>
  <c r="AR76"/>
  <c r="AR77"/>
  <c r="AR78"/>
  <c r="AR79"/>
  <c r="AR80"/>
  <c r="AR81"/>
  <c r="AR82"/>
  <c r="AR83"/>
  <c r="AR84"/>
  <c r="AR85"/>
  <c r="AR86"/>
  <c r="AR87"/>
  <c r="AR88"/>
  <c r="AR89"/>
  <c r="AR90"/>
  <c r="AR91"/>
  <c r="AR92"/>
  <c r="AR93"/>
  <c r="AR94"/>
  <c r="AR95"/>
  <c r="AR96"/>
  <c r="AR97"/>
  <c r="AR98"/>
  <c r="AR99"/>
  <c r="AR100"/>
  <c r="AR101"/>
  <c r="AR102"/>
  <c r="AR103"/>
  <c r="AR104"/>
  <c r="AR105"/>
  <c r="AR6" i="44"/>
  <c r="AR7"/>
  <c r="AR8"/>
  <c r="AR9"/>
  <c r="AR10"/>
  <c r="AR11"/>
  <c r="AR12"/>
  <c r="AR13"/>
  <c r="AR14"/>
  <c r="AR15"/>
  <c r="AR16"/>
  <c r="AR18"/>
  <c r="AR19"/>
  <c r="AR20"/>
  <c r="AR21"/>
  <c r="AR22"/>
  <c r="AR23"/>
  <c r="AR24"/>
  <c r="AR25"/>
  <c r="AR26"/>
  <c r="AR27"/>
  <c r="AR28"/>
  <c r="AR29"/>
  <c r="AR30"/>
  <c r="AR31"/>
  <c r="AR32"/>
  <c r="AR33"/>
  <c r="AR34"/>
  <c r="AR35"/>
  <c r="AR36"/>
  <c r="AR37"/>
  <c r="AR38"/>
  <c r="AR39"/>
  <c r="AR40"/>
  <c r="AR41"/>
  <c r="AR42"/>
  <c r="AR43"/>
  <c r="AR44"/>
  <c r="AR45"/>
  <c r="AR46"/>
  <c r="AR47"/>
  <c r="AR48"/>
  <c r="AR49"/>
  <c r="AR50"/>
  <c r="AR51"/>
  <c r="AR52"/>
  <c r="AR55"/>
  <c r="AM95" i="47"/>
  <c r="AM78" i="49"/>
  <c r="AM83"/>
  <c r="AM86"/>
  <c r="AM91"/>
  <c r="AM94"/>
  <c r="AM99"/>
  <c r="AM102"/>
  <c r="AM107"/>
  <c r="AM110"/>
  <c r="AM14" i="48"/>
  <c r="AM17"/>
  <c r="AM22"/>
  <c r="AM25"/>
  <c r="AM30"/>
  <c r="AM33"/>
  <c r="AM38"/>
  <c r="AM41"/>
  <c r="AM46"/>
  <c r="AM49"/>
  <c r="AM54"/>
  <c r="AM57"/>
  <c r="AM62"/>
  <c r="AM65"/>
  <c r="AM70"/>
  <c r="AM73"/>
  <c r="AM78"/>
  <c r="AM81"/>
  <c r="AM86"/>
  <c r="AM89"/>
  <c r="AM94"/>
  <c r="AM97"/>
  <c r="AM102"/>
  <c r="AM105"/>
  <c r="AM110"/>
  <c r="AM12" i="50"/>
  <c r="AM17"/>
  <c r="AM20"/>
  <c r="AM25"/>
  <c r="AM28"/>
  <c r="AM33"/>
  <c r="AM36"/>
  <c r="AM41"/>
  <c r="AM44"/>
  <c r="AM49"/>
  <c r="AM52"/>
  <c r="AM57"/>
  <c r="AM60"/>
  <c r="AM64"/>
  <c r="AM65"/>
  <c r="AM68"/>
  <c r="AM69"/>
  <c r="AM72"/>
  <c r="AM73"/>
  <c r="AM76"/>
  <c r="AM77"/>
  <c r="AM80"/>
  <c r="AM81"/>
  <c r="AM84"/>
  <c r="AM85"/>
  <c r="AM88"/>
  <c r="AM89"/>
  <c r="AM92"/>
  <c r="AM93"/>
  <c r="AM96"/>
  <c r="AM97"/>
  <c r="AR8" i="54"/>
  <c r="AR10"/>
  <c r="AR12"/>
  <c r="AR14"/>
  <c r="AR16"/>
  <c r="AR18"/>
  <c r="AR20"/>
  <c r="AR22"/>
  <c r="AR24"/>
  <c r="AR26"/>
  <c r="AR28"/>
  <c r="AR30"/>
  <c r="AR32"/>
  <c r="AR34"/>
  <c r="AR36"/>
  <c r="AR38"/>
  <c r="AR40"/>
  <c r="AR42"/>
  <c r="AR44"/>
  <c r="AR46"/>
  <c r="AR48"/>
  <c r="AR50"/>
  <c r="AR52"/>
  <c r="AR54"/>
  <c r="AR56"/>
  <c r="AR58"/>
  <c r="AR60"/>
  <c r="AR62"/>
  <c r="AR64"/>
  <c r="AR66"/>
  <c r="AR68"/>
  <c r="AR70"/>
  <c r="AR72"/>
  <c r="AR74"/>
  <c r="AR76"/>
  <c r="AR78"/>
  <c r="AR80"/>
  <c r="AR82"/>
  <c r="AR84"/>
  <c r="AR86"/>
  <c r="AR88"/>
  <c r="AR90"/>
  <c r="AR92"/>
  <c r="AR94"/>
  <c r="AR96"/>
  <c r="AR98"/>
  <c r="AR100"/>
  <c r="AR102"/>
  <c r="AR104"/>
  <c r="AM79" i="49"/>
  <c r="AM82"/>
  <c r="AM87"/>
  <c r="AM90"/>
  <c r="AM95"/>
  <c r="AM98"/>
  <c r="AM103"/>
  <c r="AM106"/>
  <c r="AM111"/>
  <c r="AM13" i="48"/>
  <c r="AM18"/>
  <c r="AM21"/>
  <c r="AM26"/>
  <c r="AM29"/>
  <c r="AM34"/>
  <c r="AM37"/>
  <c r="AM42"/>
  <c r="AM45"/>
  <c r="AM50"/>
  <c r="AM53"/>
  <c r="AM58"/>
  <c r="AM61"/>
  <c r="AM66"/>
  <c r="AM69"/>
  <c r="AM74"/>
  <c r="AM77"/>
  <c r="AM82"/>
  <c r="AM85"/>
  <c r="AM90"/>
  <c r="AM93"/>
  <c r="AM98"/>
  <c r="AM101"/>
  <c r="AM106"/>
  <c r="AM109"/>
  <c r="AM13" i="50"/>
  <c r="AM16"/>
  <c r="AM21"/>
  <c r="AM24"/>
  <c r="AM29"/>
  <c r="AM32"/>
  <c r="AM37"/>
  <c r="AM40"/>
  <c r="AM45"/>
  <c r="AM48"/>
  <c r="AM53"/>
  <c r="AM56"/>
  <c r="AM61"/>
  <c r="AM62"/>
  <c r="AM63"/>
  <c r="AM66"/>
  <c r="AM67"/>
  <c r="AM70"/>
  <c r="AM71"/>
  <c r="AM74"/>
  <c r="AM75"/>
  <c r="AM78"/>
  <c r="AM79"/>
  <c r="AM82"/>
  <c r="AM83"/>
  <c r="AM86"/>
  <c r="AM87"/>
  <c r="AM90"/>
  <c r="AM91"/>
  <c r="AM94"/>
  <c r="AM95"/>
  <c r="AM98"/>
  <c r="AM99"/>
  <c r="AK63" i="51"/>
  <c r="AK85" i="69" s="1"/>
  <c r="U55" i="51"/>
  <c r="U73" i="69" s="1"/>
  <c r="U75" s="1"/>
  <c r="U54" i="51"/>
  <c r="U71" i="69" s="1"/>
  <c r="U72" s="1"/>
  <c r="U42" i="51"/>
  <c r="U54" i="69" s="1"/>
  <c r="U55" s="1"/>
  <c r="AK41" i="51"/>
  <c r="AK53" i="69" s="1"/>
  <c r="AK55" s="1"/>
  <c r="AK30" i="51"/>
  <c r="AK38" i="69" s="1"/>
  <c r="AK39" s="1"/>
  <c r="AK26" i="51"/>
  <c r="AK32" i="69" s="1"/>
  <c r="AK34" s="1"/>
  <c r="AK25" i="51"/>
  <c r="AK30" i="69" s="1"/>
  <c r="U23" i="51"/>
  <c r="U28" i="69" s="1"/>
  <c r="AK22" i="51"/>
  <c r="AK27" i="69" s="1"/>
  <c r="AK20" i="51"/>
  <c r="AK24" i="69" s="1"/>
  <c r="AK26" s="1"/>
  <c r="U18" i="51"/>
  <c r="U21" i="69" s="1"/>
  <c r="AK17" i="51"/>
  <c r="AK20" i="69" s="1"/>
  <c r="AK23" s="1"/>
  <c r="AK15" i="51"/>
  <c r="AC107" i="52"/>
  <c r="AC145" i="70" s="1"/>
  <c r="AL106" i="52"/>
  <c r="AL144" i="70" s="1"/>
  <c r="AC105" i="52"/>
  <c r="AC143" i="70" s="1"/>
  <c r="M103" i="52"/>
  <c r="AL100"/>
  <c r="AL136" i="70" s="1"/>
  <c r="AL138" s="1"/>
  <c r="M100" i="52"/>
  <c r="AC99"/>
  <c r="AC135" i="70" s="1"/>
  <c r="AC94" i="52"/>
  <c r="AC127" i="70" s="1"/>
  <c r="AC130" s="1"/>
  <c r="AC91" i="52"/>
  <c r="AC121" i="70" s="1"/>
  <c r="AC122" s="1"/>
  <c r="AL89" i="52"/>
  <c r="AL118" i="70" s="1"/>
  <c r="AL119" s="1"/>
  <c r="AL82" i="52"/>
  <c r="AL109" i="70" s="1"/>
  <c r="M82" i="52"/>
  <c r="AL78"/>
  <c r="AL104" i="70" s="1"/>
  <c r="M78" i="52"/>
  <c r="AC76"/>
  <c r="AC102" i="70" s="1"/>
  <c r="AL74" i="52"/>
  <c r="AL99" i="70" s="1"/>
  <c r="AL101" s="1"/>
  <c r="AC72" i="52"/>
  <c r="AC96" i="70" s="1"/>
  <c r="AC71" i="52"/>
  <c r="AC95" i="70" s="1"/>
  <c r="AC70" i="52"/>
  <c r="AC94" i="70" s="1"/>
  <c r="AC68" i="52"/>
  <c r="AC91" i="70" s="1"/>
  <c r="AL64" i="52"/>
  <c r="AL86" i="70" s="1"/>
  <c r="M64" i="52"/>
  <c r="AL62"/>
  <c r="AL83" i="70" s="1"/>
  <c r="AL84" s="1"/>
  <c r="AC61" i="52"/>
  <c r="AC82" i="70" s="1"/>
  <c r="AC84" s="1"/>
  <c r="AC59" i="52"/>
  <c r="AC79" i="70" s="1"/>
  <c r="AC81" s="1"/>
  <c r="AC57" i="52"/>
  <c r="AC76" i="70" s="1"/>
  <c r="AL54" i="52"/>
  <c r="AL71" i="70" s="1"/>
  <c r="AL72" s="1"/>
  <c r="M53" i="52"/>
  <c r="AL50"/>
  <c r="AL66" i="70" s="1"/>
  <c r="M50" i="52"/>
  <c r="AL47"/>
  <c r="AL61" i="70" s="1"/>
  <c r="AC46" i="52"/>
  <c r="AC60" i="70" s="1"/>
  <c r="AC62" s="1"/>
  <c r="AL45" i="52"/>
  <c r="AL58" i="70" s="1"/>
  <c r="AL59" s="1"/>
  <c r="M44" i="52"/>
  <c r="M43"/>
  <c r="AC40"/>
  <c r="AC51" i="70" s="1"/>
  <c r="AL39" i="52"/>
  <c r="AL50" i="70" s="1"/>
  <c r="AL52" s="1"/>
  <c r="M29" i="52"/>
  <c r="Y145" i="69"/>
  <c r="I145"/>
  <c r="Y144"/>
  <c r="I144"/>
  <c r="Y143"/>
  <c r="I143"/>
  <c r="Y142"/>
  <c r="I142"/>
  <c r="Y141"/>
  <c r="I141"/>
  <c r="I146" s="1"/>
  <c r="Y139"/>
  <c r="Y140" s="1"/>
  <c r="I139"/>
  <c r="I140" s="1"/>
  <c r="Y137"/>
  <c r="I137"/>
  <c r="Y136"/>
  <c r="I136"/>
  <c r="Y135"/>
  <c r="I135"/>
  <c r="I138" s="1"/>
  <c r="Y133"/>
  <c r="Y134" s="1"/>
  <c r="I133"/>
  <c r="I134" s="1"/>
  <c r="Y131"/>
  <c r="Y132" s="1"/>
  <c r="I131"/>
  <c r="I132" s="1"/>
  <c r="Y129"/>
  <c r="I129"/>
  <c r="Y128"/>
  <c r="I128"/>
  <c r="Y127"/>
  <c r="Y130" s="1"/>
  <c r="I127"/>
  <c r="Y125"/>
  <c r="Y126" s="1"/>
  <c r="I125"/>
  <c r="I126" s="1"/>
  <c r="Y123"/>
  <c r="Y124" s="1"/>
  <c r="I123"/>
  <c r="I124" s="1"/>
  <c r="Y121"/>
  <c r="I121"/>
  <c r="Y120"/>
  <c r="Y122" s="1"/>
  <c r="I120"/>
  <c r="Y118"/>
  <c r="I118"/>
  <c r="Y117"/>
  <c r="I117"/>
  <c r="Y116"/>
  <c r="I116"/>
  <c r="I119" s="1"/>
  <c r="L114"/>
  <c r="L113"/>
  <c r="L112"/>
  <c r="L111"/>
  <c r="L109"/>
  <c r="L108"/>
  <c r="L107"/>
  <c r="L105"/>
  <c r="L104"/>
  <c r="L103"/>
  <c r="L102"/>
  <c r="L100"/>
  <c r="L99"/>
  <c r="L98"/>
  <c r="L96"/>
  <c r="L95"/>
  <c r="L94"/>
  <c r="L93"/>
  <c r="L91"/>
  <c r="L90"/>
  <c r="L89"/>
  <c r="L87"/>
  <c r="L86"/>
  <c r="L85"/>
  <c r="L83"/>
  <c r="L82"/>
  <c r="L80"/>
  <c r="L79"/>
  <c r="L77"/>
  <c r="L76"/>
  <c r="L74"/>
  <c r="L73"/>
  <c r="L71"/>
  <c r="L70"/>
  <c r="L68"/>
  <c r="L67"/>
  <c r="L66"/>
  <c r="L64"/>
  <c r="L63"/>
  <c r="L61"/>
  <c r="L60"/>
  <c r="L58"/>
  <c r="L57"/>
  <c r="L56"/>
  <c r="L54"/>
  <c r="L53"/>
  <c r="L51"/>
  <c r="L50"/>
  <c r="L49"/>
  <c r="L47"/>
  <c r="L46"/>
  <c r="L44"/>
  <c r="L43"/>
  <c r="L42"/>
  <c r="L41"/>
  <c r="L40"/>
  <c r="L38"/>
  <c r="L39" s="1"/>
  <c r="L36"/>
  <c r="L35"/>
  <c r="L33"/>
  <c r="L32"/>
  <c r="L30"/>
  <c r="L29"/>
  <c r="L28"/>
  <c r="L27"/>
  <c r="L25"/>
  <c r="L24"/>
  <c r="L22"/>
  <c r="L21"/>
  <c r="L20"/>
  <c r="L18"/>
  <c r="L17"/>
  <c r="L15"/>
  <c r="L14"/>
  <c r="L12"/>
  <c r="L11"/>
  <c r="AJ137" i="70"/>
  <c r="AJ138" s="1"/>
  <c r="AJ128"/>
  <c r="AJ130" s="1"/>
  <c r="AJ125"/>
  <c r="AJ126" s="1"/>
  <c r="AJ116"/>
  <c r="AJ119" s="1"/>
  <c r="AJ105"/>
  <c r="AJ106" s="1"/>
  <c r="AJ98"/>
  <c r="AJ101" s="1"/>
  <c r="AJ63"/>
  <c r="AJ65" s="1"/>
  <c r="AJ53"/>
  <c r="AJ55" s="1"/>
  <c r="L145" i="71"/>
  <c r="L144"/>
  <c r="L143"/>
  <c r="L142"/>
  <c r="L141"/>
  <c r="L139"/>
  <c r="L140" s="1"/>
  <c r="L137"/>
  <c r="L136"/>
  <c r="L135"/>
  <c r="L133"/>
  <c r="L134" s="1"/>
  <c r="L131"/>
  <c r="L132" s="1"/>
  <c r="L129"/>
  <c r="L128"/>
  <c r="L127"/>
  <c r="L125"/>
  <c r="L126" s="1"/>
  <c r="L123"/>
  <c r="L124" s="1"/>
  <c r="L121"/>
  <c r="L120"/>
  <c r="L118"/>
  <c r="L117"/>
  <c r="L116"/>
  <c r="L114"/>
  <c r="L113"/>
  <c r="L112"/>
  <c r="L111"/>
  <c r="L109"/>
  <c r="L108"/>
  <c r="L107"/>
  <c r="L105"/>
  <c r="L104"/>
  <c r="L103"/>
  <c r="L102"/>
  <c r="L100"/>
  <c r="L99"/>
  <c r="L98"/>
  <c r="L96"/>
  <c r="L95"/>
  <c r="L94"/>
  <c r="L93"/>
  <c r="L91"/>
  <c r="L90"/>
  <c r="L89"/>
  <c r="L87"/>
  <c r="L86"/>
  <c r="L85"/>
  <c r="L83"/>
  <c r="L82"/>
  <c r="L80"/>
  <c r="L79"/>
  <c r="L77"/>
  <c r="L76"/>
  <c r="L74"/>
  <c r="L73"/>
  <c r="L71"/>
  <c r="L70"/>
  <c r="L68"/>
  <c r="L67"/>
  <c r="L66"/>
  <c r="L64"/>
  <c r="L63"/>
  <c r="L61"/>
  <c r="L60"/>
  <c r="L58"/>
  <c r="L57"/>
  <c r="L56"/>
  <c r="L54"/>
  <c r="L53"/>
  <c r="L51"/>
  <c r="L50"/>
  <c r="L49"/>
  <c r="L47"/>
  <c r="L46"/>
  <c r="L44"/>
  <c r="L43"/>
  <c r="L42"/>
  <c r="L41"/>
  <c r="L40"/>
  <c r="L38"/>
  <c r="L39" s="1"/>
  <c r="L36"/>
  <c r="L35"/>
  <c r="L33"/>
  <c r="L32"/>
  <c r="L30"/>
  <c r="L29"/>
  <c r="L28"/>
  <c r="L27"/>
  <c r="L25"/>
  <c r="L24"/>
  <c r="L22"/>
  <c r="L21"/>
  <c r="L20"/>
  <c r="L18"/>
  <c r="L17"/>
  <c r="L15"/>
  <c r="L14"/>
  <c r="L12"/>
  <c r="L11"/>
  <c r="AR11" i="46"/>
  <c r="AR12"/>
  <c r="AR15"/>
  <c r="AR16"/>
  <c r="AR19"/>
  <c r="AR20"/>
  <c r="AR23"/>
  <c r="AR24"/>
  <c r="AR105" i="44"/>
  <c r="AR6" i="45"/>
  <c r="AR7"/>
  <c r="AR8"/>
  <c r="AR9"/>
  <c r="AR10"/>
  <c r="AR11"/>
  <c r="AR12"/>
  <c r="AR13"/>
  <c r="AR14"/>
  <c r="AR15"/>
  <c r="AR16"/>
  <c r="AR18"/>
  <c r="AR19"/>
  <c r="AR20"/>
  <c r="AR21"/>
  <c r="AR22"/>
  <c r="AR23"/>
  <c r="AR24"/>
  <c r="AR25"/>
  <c r="AR26"/>
  <c r="AR27"/>
  <c r="AR28"/>
  <c r="AR29"/>
  <c r="AR30"/>
  <c r="AR31"/>
  <c r="AR32"/>
  <c r="AR33"/>
  <c r="AR34"/>
  <c r="AR35"/>
  <c r="AR36"/>
  <c r="AR37"/>
  <c r="AR38"/>
  <c r="AR39"/>
  <c r="AR40"/>
  <c r="AR41"/>
  <c r="AR42"/>
  <c r="AR43"/>
  <c r="AR44"/>
  <c r="AR45"/>
  <c r="AR46"/>
  <c r="AR47"/>
  <c r="AR48"/>
  <c r="AR49"/>
  <c r="AR50"/>
  <c r="AR51"/>
  <c r="AR52"/>
  <c r="AR53"/>
  <c r="AR54"/>
  <c r="AR55"/>
  <c r="AR56"/>
  <c r="AR57"/>
  <c r="AR58"/>
  <c r="AR59"/>
  <c r="AR60"/>
  <c r="AR61"/>
  <c r="AR62"/>
  <c r="AR63"/>
  <c r="AR64"/>
  <c r="AR65"/>
  <c r="AR66"/>
  <c r="AR67"/>
  <c r="AR68"/>
  <c r="AR69"/>
  <c r="AR70"/>
  <c r="AR71"/>
  <c r="AR72"/>
  <c r="AR73"/>
  <c r="AR74"/>
  <c r="AR75"/>
  <c r="AR76"/>
  <c r="AR77"/>
  <c r="AR78"/>
  <c r="AR79"/>
  <c r="AR80"/>
  <c r="AR81"/>
  <c r="AR82"/>
  <c r="AR83"/>
  <c r="AR84"/>
  <c r="AR85"/>
  <c r="AR86"/>
  <c r="AR87"/>
  <c r="AR88"/>
  <c r="AR89"/>
  <c r="AR90"/>
  <c r="AR91"/>
  <c r="AR92"/>
  <c r="AR93"/>
  <c r="AR94"/>
  <c r="AR95"/>
  <c r="AR96"/>
  <c r="AR97"/>
  <c r="AR98"/>
  <c r="AR99"/>
  <c r="AR100"/>
  <c r="AR101"/>
  <c r="AR102"/>
  <c r="AR103"/>
  <c r="AR104"/>
  <c r="AR105"/>
  <c r="AR6" i="41"/>
  <c r="AR7"/>
  <c r="AR8"/>
  <c r="AR9"/>
  <c r="AR10"/>
  <c r="AR11"/>
  <c r="AR12"/>
  <c r="AR13"/>
  <c r="AR14"/>
  <c r="AR15"/>
  <c r="AR16"/>
  <c r="AR18"/>
  <c r="AR19"/>
  <c r="AR20"/>
  <c r="AR21"/>
  <c r="AR22"/>
  <c r="AR23"/>
  <c r="AR24"/>
  <c r="AR25"/>
  <c r="AR26"/>
  <c r="AR27"/>
  <c r="AR28"/>
  <c r="AR29"/>
  <c r="AR30"/>
  <c r="AR31"/>
  <c r="AR32"/>
  <c r="AR33"/>
  <c r="AR34"/>
  <c r="AR35"/>
  <c r="AR36"/>
  <c r="AR37"/>
  <c r="AR38"/>
  <c r="AR39"/>
  <c r="AR40"/>
  <c r="AR41"/>
  <c r="AR42"/>
  <c r="AR43"/>
  <c r="AR44"/>
  <c r="AR45"/>
  <c r="AR46"/>
  <c r="AR47"/>
  <c r="AR48"/>
  <c r="AR49"/>
  <c r="AR50"/>
  <c r="AR51"/>
  <c r="AR52"/>
  <c r="AR53"/>
  <c r="AR54"/>
  <c r="AR55"/>
  <c r="AR56"/>
  <c r="AR57"/>
  <c r="AR58"/>
  <c r="AR59"/>
  <c r="AR60"/>
  <c r="AR61"/>
  <c r="AR62"/>
  <c r="AR63"/>
  <c r="AR64"/>
  <c r="AR65"/>
  <c r="AR66"/>
  <c r="AR67"/>
  <c r="AR68"/>
  <c r="AR69"/>
  <c r="AR70"/>
  <c r="AR71"/>
  <c r="AR72"/>
  <c r="AR73"/>
  <c r="AR74"/>
  <c r="AR75"/>
  <c r="AR76"/>
  <c r="AR77"/>
  <c r="AR78"/>
  <c r="AR79"/>
  <c r="AR80"/>
  <c r="AR81"/>
  <c r="AR82"/>
  <c r="AR83"/>
  <c r="AR84"/>
  <c r="AR85"/>
  <c r="AR86"/>
  <c r="AR87"/>
  <c r="AR88"/>
  <c r="AR89"/>
  <c r="AR90"/>
  <c r="AR91"/>
  <c r="AR92"/>
  <c r="AR93"/>
  <c r="AR94"/>
  <c r="AR95"/>
  <c r="AR96"/>
  <c r="AR97"/>
  <c r="AR98"/>
  <c r="AR99"/>
  <c r="AR100"/>
  <c r="AR101"/>
  <c r="AR102"/>
  <c r="AR103"/>
  <c r="AR104"/>
  <c r="AR105"/>
  <c r="AR6" i="46"/>
  <c r="AR7"/>
  <c r="AR8"/>
  <c r="AR9"/>
  <c r="AR10"/>
  <c r="AR13"/>
  <c r="AR14"/>
  <c r="AR18"/>
  <c r="AR21"/>
  <c r="AR22"/>
  <c r="AM17" i="49"/>
  <c r="AM18"/>
  <c r="AM19"/>
  <c r="AM20"/>
  <c r="AM21"/>
  <c r="AM22"/>
  <c r="AM24"/>
  <c r="AM25"/>
  <c r="AM26"/>
  <c r="AM27"/>
  <c r="AM28"/>
  <c r="AM29"/>
  <c r="AM30"/>
  <c r="AM31"/>
  <c r="AM32"/>
  <c r="AM33"/>
  <c r="AM34"/>
  <c r="AM35"/>
  <c r="AM36"/>
  <c r="AM37"/>
  <c r="AM38"/>
  <c r="AM39"/>
  <c r="AM40"/>
  <c r="AM41"/>
  <c r="AM42"/>
  <c r="AM43"/>
  <c r="AM44"/>
  <c r="AM45"/>
  <c r="AM46"/>
  <c r="AM47"/>
  <c r="AM48"/>
  <c r="AM49"/>
  <c r="AM50"/>
  <c r="AM51"/>
  <c r="AM52"/>
  <c r="AM53"/>
  <c r="AM54"/>
  <c r="AM55"/>
  <c r="AM56"/>
  <c r="AM57"/>
  <c r="AM60"/>
  <c r="AM61"/>
  <c r="AM64"/>
  <c r="AM65"/>
  <c r="AM68"/>
  <c r="AM69"/>
  <c r="AM72"/>
  <c r="AM73"/>
  <c r="AM76"/>
  <c r="AM77"/>
  <c r="AM80"/>
  <c r="AM81"/>
  <c r="AM84"/>
  <c r="AM85"/>
  <c r="AM88"/>
  <c r="AM89"/>
  <c r="AM92"/>
  <c r="AM93"/>
  <c r="AM96"/>
  <c r="AM97"/>
  <c r="AM100"/>
  <c r="AM101"/>
  <c r="AM104"/>
  <c r="AM105"/>
  <c r="AM108"/>
  <c r="AM109"/>
  <c r="AM12" i="48"/>
  <c r="AM15"/>
  <c r="AM16"/>
  <c r="AM19"/>
  <c r="AM20"/>
  <c r="AM24"/>
  <c r="AM27"/>
  <c r="AM28"/>
  <c r="AM31"/>
  <c r="AM32"/>
  <c r="AM35"/>
  <c r="AM36"/>
  <c r="AM39"/>
  <c r="AM40"/>
  <c r="AM43"/>
  <c r="AM44"/>
  <c r="AM47"/>
  <c r="AM48"/>
  <c r="AM51"/>
  <c r="AM52"/>
  <c r="AM55"/>
  <c r="AM56"/>
  <c r="AM59"/>
  <c r="AM60"/>
  <c r="AM63"/>
  <c r="AM64"/>
  <c r="AM67"/>
  <c r="AM68"/>
  <c r="AM71"/>
  <c r="AM72"/>
  <c r="AM75"/>
  <c r="AM76"/>
  <c r="AM79"/>
  <c r="AM80"/>
  <c r="AM83"/>
  <c r="AM84"/>
  <c r="AM87"/>
  <c r="AM88"/>
  <c r="AM91"/>
  <c r="AM92"/>
  <c r="AM95"/>
  <c r="AM96"/>
  <c r="AM99"/>
  <c r="AM100"/>
  <c r="AM103"/>
  <c r="AM104"/>
  <c r="AM107"/>
  <c r="AM108"/>
  <c r="AM111"/>
  <c r="AM14" i="50"/>
  <c r="AM15"/>
  <c r="AM18"/>
  <c r="AM19"/>
  <c r="AM22"/>
  <c r="AM26"/>
  <c r="AM27"/>
  <c r="AM30"/>
  <c r="AM31"/>
  <c r="AM34"/>
  <c r="AM35"/>
  <c r="AM38"/>
  <c r="AM39"/>
  <c r="AM42"/>
  <c r="AM43"/>
  <c r="AM46"/>
  <c r="AM47"/>
  <c r="AM50"/>
  <c r="AM51"/>
  <c r="AM54"/>
  <c r="AM55"/>
  <c r="AM58"/>
  <c r="AM59"/>
  <c r="AM58" i="49"/>
  <c r="AM59"/>
  <c r="AM62"/>
  <c r="AM63"/>
  <c r="AM66"/>
  <c r="AM67"/>
  <c r="AM70"/>
  <c r="AM71"/>
  <c r="AM74"/>
  <c r="AM75"/>
  <c r="U63" i="51"/>
  <c r="U85" i="69" s="1"/>
  <c r="AK53" i="51"/>
  <c r="AK70" i="69" s="1"/>
  <c r="AK50" i="51"/>
  <c r="AK66" i="69" s="1"/>
  <c r="AK43" i="51"/>
  <c r="AK56" i="69" s="1"/>
  <c r="U21" i="51"/>
  <c r="U25" i="69" s="1"/>
  <c r="U26" s="1"/>
  <c r="U14" i="51"/>
  <c r="U15" i="69" s="1"/>
  <c r="U16" s="1"/>
  <c r="U12" i="51"/>
  <c r="M98" i="52"/>
  <c r="AC97"/>
  <c r="AC131" i="70" s="1"/>
  <c r="AC132" s="1"/>
  <c r="M95" i="52"/>
  <c r="AC92"/>
  <c r="AC123" i="70" s="1"/>
  <c r="AC124" s="1"/>
  <c r="M89" i="52"/>
  <c r="AC86"/>
  <c r="AC114" i="70" s="1"/>
  <c r="AC85" i="52"/>
  <c r="AC113" i="70" s="1"/>
  <c r="AC84" i="52"/>
  <c r="AC112" i="70" s="1"/>
  <c r="AC83" i="52"/>
  <c r="AC111" i="70" s="1"/>
  <c r="M73" i="52"/>
  <c r="AC67"/>
  <c r="AC90" i="70" s="1"/>
  <c r="AC92" s="1"/>
  <c r="AC56" i="52"/>
  <c r="AC74" i="70" s="1"/>
  <c r="AC55" i="52"/>
  <c r="AC73" i="70" s="1"/>
  <c r="M54" i="52"/>
  <c r="AI108" i="51"/>
  <c r="AE108"/>
  <c r="S108"/>
  <c r="O108"/>
  <c r="AL107"/>
  <c r="AL145" i="69" s="1"/>
  <c r="AL106" i="51"/>
  <c r="AL144" i="69" s="1"/>
  <c r="AL105" i="51"/>
  <c r="AL143" i="69" s="1"/>
  <c r="AL104" i="51"/>
  <c r="AL142" i="69" s="1"/>
  <c r="AL103" i="51"/>
  <c r="AL141" i="69" s="1"/>
  <c r="AL102" i="51"/>
  <c r="AL139" i="69" s="1"/>
  <c r="AL140" s="1"/>
  <c r="AL101" i="51"/>
  <c r="AL137" i="69" s="1"/>
  <c r="AL100" i="51"/>
  <c r="AL136" i="69" s="1"/>
  <c r="AL99" i="51"/>
  <c r="AL135" i="69" s="1"/>
  <c r="AL98" i="51"/>
  <c r="AL133" i="69" s="1"/>
  <c r="AL134" s="1"/>
  <c r="AL97" i="51"/>
  <c r="AL131" i="69" s="1"/>
  <c r="AL132" s="1"/>
  <c r="AL96" i="51"/>
  <c r="AL129" i="69" s="1"/>
  <c r="AL95" i="51"/>
  <c r="AL128" i="69" s="1"/>
  <c r="AL94" i="51"/>
  <c r="AL127" i="69" s="1"/>
  <c r="AL93" i="51"/>
  <c r="AL125" i="69" s="1"/>
  <c r="AL126" s="1"/>
  <c r="AL92" i="51"/>
  <c r="AL123" i="69" s="1"/>
  <c r="AL124" s="1"/>
  <c r="AL91" i="51"/>
  <c r="AL121" i="69" s="1"/>
  <c r="AL90" i="51"/>
  <c r="AL120" i="69" s="1"/>
  <c r="AL89" i="51"/>
  <c r="AL118" i="69" s="1"/>
  <c r="AL88" i="51"/>
  <c r="AL117" i="69" s="1"/>
  <c r="AL87" i="51"/>
  <c r="AL116" i="69" s="1"/>
  <c r="AC86" i="51"/>
  <c r="AC114" i="69" s="1"/>
  <c r="M86" i="51"/>
  <c r="AC85"/>
  <c r="AC113" i="69" s="1"/>
  <c r="M85" i="51"/>
  <c r="AC84"/>
  <c r="AC112" i="69" s="1"/>
  <c r="M84" i="51"/>
  <c r="AC83"/>
  <c r="AC111" i="69" s="1"/>
  <c r="M83" i="51"/>
  <c r="AC82"/>
  <c r="AC109" i="69" s="1"/>
  <c r="M82" i="51"/>
  <c r="AC81"/>
  <c r="AC108" i="69" s="1"/>
  <c r="M81" i="51"/>
  <c r="AC80"/>
  <c r="AC107" i="69" s="1"/>
  <c r="M80" i="51"/>
  <c r="AC79"/>
  <c r="AC105" i="69" s="1"/>
  <c r="M79" i="51"/>
  <c r="AC78"/>
  <c r="AC104" i="69" s="1"/>
  <c r="M78" i="51"/>
  <c r="AC77"/>
  <c r="AC103" i="69" s="1"/>
  <c r="M77" i="51"/>
  <c r="AC76"/>
  <c r="AC102" i="69" s="1"/>
  <c r="M76" i="51"/>
  <c r="AC75"/>
  <c r="AC100" i="69" s="1"/>
  <c r="M75" i="51"/>
  <c r="AC74"/>
  <c r="AC99" i="69" s="1"/>
  <c r="M74" i="51"/>
  <c r="AC73"/>
  <c r="AC98" i="69" s="1"/>
  <c r="M73" i="51"/>
  <c r="AC72"/>
  <c r="AC96" i="69" s="1"/>
  <c r="M72" i="51"/>
  <c r="AC71"/>
  <c r="AC95" i="69" s="1"/>
  <c r="M71" i="51"/>
  <c r="AC70"/>
  <c r="AC94" i="69" s="1"/>
  <c r="M70" i="51"/>
  <c r="AC69"/>
  <c r="AC93" i="69" s="1"/>
  <c r="M69" i="51"/>
  <c r="AC68"/>
  <c r="AC91" i="69" s="1"/>
  <c r="M68" i="51"/>
  <c r="AC67"/>
  <c r="AC90" i="69" s="1"/>
  <c r="M67" i="51"/>
  <c r="AC66"/>
  <c r="AC89" i="69" s="1"/>
  <c r="AC92" s="1"/>
  <c r="M66" i="51"/>
  <c r="AC65"/>
  <c r="AC87" i="69" s="1"/>
  <c r="M65" i="51"/>
  <c r="AC64"/>
  <c r="AC86" i="69" s="1"/>
  <c r="M64" i="51"/>
  <c r="AC63"/>
  <c r="AC85" i="69" s="1"/>
  <c r="M63" i="51"/>
  <c r="AC62"/>
  <c r="AC83" i="69" s="1"/>
  <c r="M62" i="51"/>
  <c r="AC61"/>
  <c r="AC82" i="69" s="1"/>
  <c r="M61" i="51"/>
  <c r="AC60"/>
  <c r="AC80" i="69" s="1"/>
  <c r="M60" i="51"/>
  <c r="AC59"/>
  <c r="AC79" i="69" s="1"/>
  <c r="AC81" s="1"/>
  <c r="M59" i="51"/>
  <c r="AC58"/>
  <c r="AC77" i="69" s="1"/>
  <c r="M58" i="51"/>
  <c r="AC57"/>
  <c r="AC76" i="69" s="1"/>
  <c r="M57" i="51"/>
  <c r="AC56"/>
  <c r="AC74" i="69" s="1"/>
  <c r="M56" i="51"/>
  <c r="AC55"/>
  <c r="AC73" i="69" s="1"/>
  <c r="AC75" s="1"/>
  <c r="M55" i="51"/>
  <c r="AC54"/>
  <c r="AC71" i="69" s="1"/>
  <c r="M54" i="51"/>
  <c r="AC53"/>
  <c r="AC70" i="69" s="1"/>
  <c r="M53" i="51"/>
  <c r="AC52"/>
  <c r="AC68" i="69" s="1"/>
  <c r="M52" i="51"/>
  <c r="AC51"/>
  <c r="AC67" i="69" s="1"/>
  <c r="M51" i="51"/>
  <c r="AC50"/>
  <c r="AC66" i="69" s="1"/>
  <c r="AC69" s="1"/>
  <c r="M50" i="51"/>
  <c r="AC49"/>
  <c r="AC64" i="69" s="1"/>
  <c r="M49" i="51"/>
  <c r="AC48"/>
  <c r="AC63" i="69" s="1"/>
  <c r="M48" i="51"/>
  <c r="AC47"/>
  <c r="AC61" i="69" s="1"/>
  <c r="M47" i="51"/>
  <c r="AC46"/>
  <c r="AC60" i="69" s="1"/>
  <c r="AC62" s="1"/>
  <c r="M46" i="51"/>
  <c r="AC45"/>
  <c r="AC58" i="69" s="1"/>
  <c r="M45" i="51"/>
  <c r="AC44"/>
  <c r="AC57" i="69" s="1"/>
  <c r="M44" i="51"/>
  <c r="AC43"/>
  <c r="AC56" i="69" s="1"/>
  <c r="M43" i="51"/>
  <c r="AC42"/>
  <c r="AC54" i="69" s="1"/>
  <c r="M42" i="51"/>
  <c r="AC41"/>
  <c r="AC53" i="69" s="1"/>
  <c r="M41" i="51"/>
  <c r="AC40"/>
  <c r="AC51" i="69" s="1"/>
  <c r="M40" i="51"/>
  <c r="AC39"/>
  <c r="AC50" i="69" s="1"/>
  <c r="M39" i="51"/>
  <c r="AC38"/>
  <c r="AC49" i="69" s="1"/>
  <c r="AC52" s="1"/>
  <c r="M38" i="51"/>
  <c r="AC37"/>
  <c r="AC47" i="69" s="1"/>
  <c r="M37" i="51"/>
  <c r="AC36"/>
  <c r="AC46" i="69" s="1"/>
  <c r="M36" i="51"/>
  <c r="AC35"/>
  <c r="AC44" i="69" s="1"/>
  <c r="M35" i="51"/>
  <c r="AC34"/>
  <c r="AC43" i="69" s="1"/>
  <c r="M34" i="51"/>
  <c r="AC33"/>
  <c r="AC42" i="69" s="1"/>
  <c r="M33" i="51"/>
  <c r="AC32"/>
  <c r="AC41" i="69" s="1"/>
  <c r="M32" i="51"/>
  <c r="AC31"/>
  <c r="AC40" i="69" s="1"/>
  <c r="M31" i="51"/>
  <c r="AC30"/>
  <c r="AC38" i="69" s="1"/>
  <c r="AC39" s="1"/>
  <c r="M30" i="51"/>
  <c r="AC29"/>
  <c r="AC36" i="69" s="1"/>
  <c r="M29" i="51"/>
  <c r="AC28"/>
  <c r="AC35" i="69" s="1"/>
  <c r="M28" i="51"/>
  <c r="AC27"/>
  <c r="AC33" i="69" s="1"/>
  <c r="M27" i="51"/>
  <c r="AC26"/>
  <c r="AC32" i="69" s="1"/>
  <c r="AC34" s="1"/>
  <c r="M26" i="51"/>
  <c r="AC25"/>
  <c r="AC30" i="69" s="1"/>
  <c r="M25" i="51"/>
  <c r="AC24"/>
  <c r="AC29" i="69" s="1"/>
  <c r="M24" i="51"/>
  <c r="AC23"/>
  <c r="AC28" i="69" s="1"/>
  <c r="M23" i="51"/>
  <c r="AC22"/>
  <c r="AC27" i="69" s="1"/>
  <c r="AC31" s="1"/>
  <c r="M22" i="51"/>
  <c r="AC21"/>
  <c r="AC25" i="69" s="1"/>
  <c r="M21" i="51"/>
  <c r="AC20"/>
  <c r="AC24" i="69" s="1"/>
  <c r="M20" i="51"/>
  <c r="AC19"/>
  <c r="AC22" i="69" s="1"/>
  <c r="M19" i="51"/>
  <c r="AC18"/>
  <c r="AC21" i="69" s="1"/>
  <c r="M18" i="51"/>
  <c r="AC17"/>
  <c r="AC20" i="69" s="1"/>
  <c r="M17" i="51"/>
  <c r="AC16"/>
  <c r="AC18" i="69" s="1"/>
  <c r="M16" i="51"/>
  <c r="AC15"/>
  <c r="AC17" i="69" s="1"/>
  <c r="AC19" s="1"/>
  <c r="M15" i="51"/>
  <c r="AC14"/>
  <c r="AC15" i="69" s="1"/>
  <c r="M14" i="51"/>
  <c r="AC13"/>
  <c r="AC14" i="69" s="1"/>
  <c r="M13" i="51"/>
  <c r="AC12"/>
  <c r="AC12" i="69" s="1"/>
  <c r="M12" i="51"/>
  <c r="AC11"/>
  <c r="M11"/>
  <c r="AG108" i="52"/>
  <c r="Q108"/>
  <c r="AK107"/>
  <c r="AK145" i="70" s="1"/>
  <c r="U107" i="52"/>
  <c r="U145" i="70" s="1"/>
  <c r="AK106" i="52"/>
  <c r="AK144" i="70" s="1"/>
  <c r="U106" i="52"/>
  <c r="U144" i="70" s="1"/>
  <c r="AK105" i="52"/>
  <c r="AK143" i="70" s="1"/>
  <c r="U105" i="52"/>
  <c r="U143" i="70" s="1"/>
  <c r="AK104" i="52"/>
  <c r="AK142" i="70" s="1"/>
  <c r="U104" i="52"/>
  <c r="U142" i="70" s="1"/>
  <c r="AK103" i="52"/>
  <c r="AK141" i="70" s="1"/>
  <c r="U103" i="52"/>
  <c r="U141" i="70" s="1"/>
  <c r="AK102" i="52"/>
  <c r="AK139" i="70" s="1"/>
  <c r="AK140" s="1"/>
  <c r="U102" i="52"/>
  <c r="U139" i="70" s="1"/>
  <c r="U140" s="1"/>
  <c r="AK101" i="52"/>
  <c r="AK137" i="70" s="1"/>
  <c r="U101" i="52"/>
  <c r="U137" i="70" s="1"/>
  <c r="AK100" i="52"/>
  <c r="AK136" i="70" s="1"/>
  <c r="U100" i="52"/>
  <c r="U136" i="70" s="1"/>
  <c r="AK99" i="52"/>
  <c r="AK135" i="70" s="1"/>
  <c r="U99" i="52"/>
  <c r="U135" i="70" s="1"/>
  <c r="AK98" i="52"/>
  <c r="AK133" i="70" s="1"/>
  <c r="AK134" s="1"/>
  <c r="U98" i="52"/>
  <c r="U133" i="70" s="1"/>
  <c r="U134" s="1"/>
  <c r="AK97" i="52"/>
  <c r="AK131" i="70" s="1"/>
  <c r="AK132" s="1"/>
  <c r="U97" i="52"/>
  <c r="U131" i="70" s="1"/>
  <c r="U132" s="1"/>
  <c r="AK96" i="52"/>
  <c r="AK129" i="70" s="1"/>
  <c r="U96" i="52"/>
  <c r="U129" i="70" s="1"/>
  <c r="AK95" i="52"/>
  <c r="AK128" i="70" s="1"/>
  <c r="U95" i="52"/>
  <c r="U128" i="70" s="1"/>
  <c r="AK94" i="52"/>
  <c r="AK127" i="70" s="1"/>
  <c r="U94" i="52"/>
  <c r="U127" i="70" s="1"/>
  <c r="AK93" i="52"/>
  <c r="AK125" i="70" s="1"/>
  <c r="AK126" s="1"/>
  <c r="U93" i="52"/>
  <c r="U125" i="70" s="1"/>
  <c r="U126" s="1"/>
  <c r="AK92" i="52"/>
  <c r="AK123" i="70" s="1"/>
  <c r="AK124" s="1"/>
  <c r="U92" i="52"/>
  <c r="U123" i="70" s="1"/>
  <c r="U124" s="1"/>
  <c r="AK91" i="52"/>
  <c r="AK121" i="70" s="1"/>
  <c r="U91" i="52"/>
  <c r="U121" i="70" s="1"/>
  <c r="AK90" i="52"/>
  <c r="AK120" i="70" s="1"/>
  <c r="U90" i="52"/>
  <c r="U120" i="70" s="1"/>
  <c r="AK89" i="52"/>
  <c r="AK118" i="70" s="1"/>
  <c r="U89" i="52"/>
  <c r="U118" i="70" s="1"/>
  <c r="AK88" i="52"/>
  <c r="AK117" i="70" s="1"/>
  <c r="U88" i="52"/>
  <c r="U117" i="70" s="1"/>
  <c r="AK87" i="52"/>
  <c r="AK116" i="70" s="1"/>
  <c r="U87" i="52"/>
  <c r="U116" i="70" s="1"/>
  <c r="AK86" i="52"/>
  <c r="AK114" i="70" s="1"/>
  <c r="U86" i="52"/>
  <c r="U114" i="70" s="1"/>
  <c r="AK85" i="52"/>
  <c r="AK113" i="70" s="1"/>
  <c r="U85" i="52"/>
  <c r="U113" i="70" s="1"/>
  <c r="AK84" i="52"/>
  <c r="AK112" i="70" s="1"/>
  <c r="U84" i="52"/>
  <c r="U112" i="70" s="1"/>
  <c r="AK83" i="52"/>
  <c r="AK111" i="70" s="1"/>
  <c r="U83" i="52"/>
  <c r="U111" i="70" s="1"/>
  <c r="AK82" i="52"/>
  <c r="AK109" i="70" s="1"/>
  <c r="U82" i="52"/>
  <c r="U109" i="70" s="1"/>
  <c r="AK81" i="52"/>
  <c r="AK108" i="70" s="1"/>
  <c r="U81" i="52"/>
  <c r="U108" i="70" s="1"/>
  <c r="AK80" i="52"/>
  <c r="AK107" i="70" s="1"/>
  <c r="AK110" s="1"/>
  <c r="U80" i="52"/>
  <c r="U107" i="70" s="1"/>
  <c r="AK79" i="52"/>
  <c r="AK105" i="70" s="1"/>
  <c r="U79" i="52"/>
  <c r="U105" i="70" s="1"/>
  <c r="AK78" i="52"/>
  <c r="AK104" i="70" s="1"/>
  <c r="U78" i="52"/>
  <c r="U104" i="70" s="1"/>
  <c r="AK77" i="52"/>
  <c r="AK103" i="70" s="1"/>
  <c r="U77" i="52"/>
  <c r="U103" i="70" s="1"/>
  <c r="AK76" i="52"/>
  <c r="AK102" i="70" s="1"/>
  <c r="U76" i="52"/>
  <c r="U102" i="70" s="1"/>
  <c r="AK75" i="52"/>
  <c r="AK100" i="70" s="1"/>
  <c r="U75" i="52"/>
  <c r="U100" i="70" s="1"/>
  <c r="AK74" i="52"/>
  <c r="AK99" i="70" s="1"/>
  <c r="U74" i="52"/>
  <c r="U99" i="70" s="1"/>
  <c r="AK73" i="52"/>
  <c r="AK98" i="70" s="1"/>
  <c r="U73" i="52"/>
  <c r="U98" i="70" s="1"/>
  <c r="U101" s="1"/>
  <c r="AK72" i="52"/>
  <c r="AK96" i="70" s="1"/>
  <c r="U72" i="52"/>
  <c r="U96" i="70" s="1"/>
  <c r="AK71" i="52"/>
  <c r="AK95" i="70" s="1"/>
  <c r="U71" i="52"/>
  <c r="U95" i="70" s="1"/>
  <c r="AK70" i="52"/>
  <c r="AK94" i="70" s="1"/>
  <c r="U70" i="52"/>
  <c r="U94" i="70" s="1"/>
  <c r="AK69" i="52"/>
  <c r="AK93" i="70" s="1"/>
  <c r="U69" i="52"/>
  <c r="U93" i="70" s="1"/>
  <c r="U97" s="1"/>
  <c r="AK68" i="52"/>
  <c r="AK91" i="70" s="1"/>
  <c r="U68" i="52"/>
  <c r="U91" i="70" s="1"/>
  <c r="AK67" i="52"/>
  <c r="AK90" i="70" s="1"/>
  <c r="U67" i="52"/>
  <c r="U90" i="70" s="1"/>
  <c r="AK66" i="52"/>
  <c r="AK89" i="70" s="1"/>
  <c r="U66" i="52"/>
  <c r="U89" i="70" s="1"/>
  <c r="AK65" i="52"/>
  <c r="AK87" i="70" s="1"/>
  <c r="U65" i="52"/>
  <c r="U87" i="70" s="1"/>
  <c r="AK64" i="52"/>
  <c r="AK86" i="70" s="1"/>
  <c r="U64" i="52"/>
  <c r="U86" i="70" s="1"/>
  <c r="AK63" i="52"/>
  <c r="AK85" i="70" s="1"/>
  <c r="U63" i="52"/>
  <c r="U85" i="70" s="1"/>
  <c r="AK62" i="52"/>
  <c r="AK83" i="70" s="1"/>
  <c r="U62" i="52"/>
  <c r="U83" i="70" s="1"/>
  <c r="AK61" i="52"/>
  <c r="AK82" i="70" s="1"/>
  <c r="AK84" s="1"/>
  <c r="U61" i="52"/>
  <c r="U82" i="70" s="1"/>
  <c r="AK60" i="52"/>
  <c r="AK80" i="70" s="1"/>
  <c r="U60" i="52"/>
  <c r="U80" i="70" s="1"/>
  <c r="AK59" i="52"/>
  <c r="AK79" i="70" s="1"/>
  <c r="U59" i="52"/>
  <c r="U79" i="70" s="1"/>
  <c r="AK58" i="52"/>
  <c r="AK77" i="70" s="1"/>
  <c r="U58" i="52"/>
  <c r="U77" i="70" s="1"/>
  <c r="AK57" i="52"/>
  <c r="AK76" i="70" s="1"/>
  <c r="AK78" s="1"/>
  <c r="U57" i="52"/>
  <c r="U76" i="70" s="1"/>
  <c r="AK56" i="52"/>
  <c r="AK74" i="70" s="1"/>
  <c r="U56" i="52"/>
  <c r="U74" i="70" s="1"/>
  <c r="AK55" i="52"/>
  <c r="AK73" i="70" s="1"/>
  <c r="U55" i="52"/>
  <c r="U73" i="70" s="1"/>
  <c r="AK54" i="52"/>
  <c r="AK71" i="70" s="1"/>
  <c r="U54" i="52"/>
  <c r="U71" i="70" s="1"/>
  <c r="AK53" i="52"/>
  <c r="AK70" i="70" s="1"/>
  <c r="AK72" s="1"/>
  <c r="U53" i="52"/>
  <c r="U70" i="70" s="1"/>
  <c r="U72" s="1"/>
  <c r="AK52" i="52"/>
  <c r="AK68" i="70" s="1"/>
  <c r="U52" i="52"/>
  <c r="U68" i="70" s="1"/>
  <c r="AK51" i="52"/>
  <c r="AK67" i="70" s="1"/>
  <c r="U51" i="52"/>
  <c r="U67" i="70" s="1"/>
  <c r="AK50" i="52"/>
  <c r="AK66" i="70" s="1"/>
  <c r="U50" i="52"/>
  <c r="U66" i="70" s="1"/>
  <c r="AK49" i="52"/>
  <c r="AK64" i="70" s="1"/>
  <c r="U49" i="52"/>
  <c r="U64" i="70" s="1"/>
  <c r="AK48" i="52"/>
  <c r="AK63" i="70" s="1"/>
  <c r="AK65" s="1"/>
  <c r="U48" i="52"/>
  <c r="U63" i="70" s="1"/>
  <c r="AK47" i="52"/>
  <c r="AK61" i="70" s="1"/>
  <c r="U47" i="52"/>
  <c r="U61" i="70" s="1"/>
  <c r="AK46" i="52"/>
  <c r="AK60" i="70" s="1"/>
  <c r="U46" i="52"/>
  <c r="U60" i="70" s="1"/>
  <c r="AK45" i="52"/>
  <c r="AK58" i="70" s="1"/>
  <c r="U45" i="52"/>
  <c r="U58" i="70" s="1"/>
  <c r="AK44" i="52"/>
  <c r="AK57" i="70" s="1"/>
  <c r="U44" i="52"/>
  <c r="U57" i="70" s="1"/>
  <c r="AK43" i="52"/>
  <c r="AK56" i="70" s="1"/>
  <c r="U43" i="52"/>
  <c r="U56" i="70" s="1"/>
  <c r="AK42" i="52"/>
  <c r="AK54" i="70" s="1"/>
  <c r="U42" i="52"/>
  <c r="U54" i="70" s="1"/>
  <c r="AK41" i="52"/>
  <c r="AK53" i="70" s="1"/>
  <c r="U41" i="52"/>
  <c r="U53" i="70" s="1"/>
  <c r="U55" s="1"/>
  <c r="AK40" i="52"/>
  <c r="AK51" i="70" s="1"/>
  <c r="U40" i="52"/>
  <c r="U51" i="70" s="1"/>
  <c r="AK39" i="52"/>
  <c r="AK50" i="70" s="1"/>
  <c r="U39" i="52"/>
  <c r="U50" i="70" s="1"/>
  <c r="AK38" i="52"/>
  <c r="AK49" i="70" s="1"/>
  <c r="U38" i="52"/>
  <c r="U49" i="70" s="1"/>
  <c r="AK37" i="52"/>
  <c r="AK47" i="70" s="1"/>
  <c r="U37" i="52"/>
  <c r="U47" i="70" s="1"/>
  <c r="AK36" i="52"/>
  <c r="AK46" i="70" s="1"/>
  <c r="AK48" s="1"/>
  <c r="U36" i="52"/>
  <c r="U46" i="70" s="1"/>
  <c r="AK35" i="52"/>
  <c r="AK44" i="70" s="1"/>
  <c r="U35" i="52"/>
  <c r="U44" i="70" s="1"/>
  <c r="AK34" i="52"/>
  <c r="AK43" i="70" s="1"/>
  <c r="U34" i="52"/>
  <c r="U43" i="70" s="1"/>
  <c r="AK33" i="52"/>
  <c r="AK42" i="70" s="1"/>
  <c r="U33" i="52"/>
  <c r="U42" i="70" s="1"/>
  <c r="AK32" i="52"/>
  <c r="AK41" i="70" s="1"/>
  <c r="U32" i="52"/>
  <c r="U41" i="70" s="1"/>
  <c r="AK31" i="52"/>
  <c r="AK40" i="70" s="1"/>
  <c r="U31" i="52"/>
  <c r="U40" i="70" s="1"/>
  <c r="AK30" i="52"/>
  <c r="AK38" i="70" s="1"/>
  <c r="AK39" s="1"/>
  <c r="U30" i="52"/>
  <c r="U38" i="70" s="1"/>
  <c r="U39" s="1"/>
  <c r="AK29" i="52"/>
  <c r="AK36" i="70" s="1"/>
  <c r="U29" i="52"/>
  <c r="U36" i="70" s="1"/>
  <c r="AK28" i="52"/>
  <c r="AK35" i="70" s="1"/>
  <c r="U28" i="52"/>
  <c r="U35" i="70" s="1"/>
  <c r="AK27" i="52"/>
  <c r="AK33" i="70" s="1"/>
  <c r="U27" i="52"/>
  <c r="U33" i="70" s="1"/>
  <c r="AK26" i="52"/>
  <c r="AK32" i="70" s="1"/>
  <c r="U26" i="52"/>
  <c r="U32" i="70" s="1"/>
  <c r="U34" s="1"/>
  <c r="AK25" i="52"/>
  <c r="AK30" i="70" s="1"/>
  <c r="U25" i="52"/>
  <c r="U30" i="70" s="1"/>
  <c r="AK24" i="52"/>
  <c r="AK29" i="70" s="1"/>
  <c r="U24" i="52"/>
  <c r="U29" i="70" s="1"/>
  <c r="AK23" i="52"/>
  <c r="AK28" i="70" s="1"/>
  <c r="U23" i="52"/>
  <c r="U28" i="70" s="1"/>
  <c r="AK22" i="52"/>
  <c r="AK27" i="70" s="1"/>
  <c r="U22" i="52"/>
  <c r="U27" i="70" s="1"/>
  <c r="AK21" i="52"/>
  <c r="AK25" i="70" s="1"/>
  <c r="U21" i="52"/>
  <c r="U25" i="70" s="1"/>
  <c r="AK20" i="52"/>
  <c r="AK24" i="70" s="1"/>
  <c r="U20" i="52"/>
  <c r="U24" i="70" s="1"/>
  <c r="AK19" i="52"/>
  <c r="AK22" i="70" s="1"/>
  <c r="U19" i="52"/>
  <c r="U22" i="70" s="1"/>
  <c r="AK18" i="52"/>
  <c r="AK21" i="70" s="1"/>
  <c r="U18" i="52"/>
  <c r="U21" i="70" s="1"/>
  <c r="AK17" i="52"/>
  <c r="AK20" i="70" s="1"/>
  <c r="U17" i="52"/>
  <c r="U20" i="70" s="1"/>
  <c r="AK16" i="52"/>
  <c r="AK18" i="70" s="1"/>
  <c r="U16" i="52"/>
  <c r="U18" i="70" s="1"/>
  <c r="AK15" i="52"/>
  <c r="AK17" i="70" s="1"/>
  <c r="U15" i="52"/>
  <c r="U17" i="70" s="1"/>
  <c r="AK14" i="52"/>
  <c r="AK15" i="70" s="1"/>
  <c r="U14" i="52"/>
  <c r="U15" i="70" s="1"/>
  <c r="AK13" i="52"/>
  <c r="AK14" i="70" s="1"/>
  <c r="AK16" s="1"/>
  <c r="U13" i="52"/>
  <c r="U14" i="70" s="1"/>
  <c r="AK12" i="52"/>
  <c r="AK12" i="70" s="1"/>
  <c r="U12" i="52"/>
  <c r="U12" i="70" s="1"/>
  <c r="AK11" i="52"/>
  <c r="U11"/>
  <c r="AI108" i="53"/>
  <c r="AE108"/>
  <c r="S108"/>
  <c r="O108"/>
  <c r="AC107"/>
  <c r="AC145" i="71" s="1"/>
  <c r="M107" i="53"/>
  <c r="AC106"/>
  <c r="AC144" i="71" s="1"/>
  <c r="M106" i="53"/>
  <c r="AC105"/>
  <c r="AC143" i="71" s="1"/>
  <c r="M105" i="53"/>
  <c r="AC104"/>
  <c r="AC142" i="71" s="1"/>
  <c r="M104" i="53"/>
  <c r="AC103"/>
  <c r="AC141" i="71" s="1"/>
  <c r="AC146" s="1"/>
  <c r="M103" i="53"/>
  <c r="AC102"/>
  <c r="AC139" i="71" s="1"/>
  <c r="AC140" s="1"/>
  <c r="M102" i="53"/>
  <c r="AC101"/>
  <c r="AC137" i="71" s="1"/>
  <c r="M101" i="53"/>
  <c r="AC100"/>
  <c r="AC136" i="71" s="1"/>
  <c r="M100" i="53"/>
  <c r="AC99"/>
  <c r="AC135" i="71" s="1"/>
  <c r="AC138" s="1"/>
  <c r="M99" i="53"/>
  <c r="AC98"/>
  <c r="AC133" i="71" s="1"/>
  <c r="AC134" s="1"/>
  <c r="M98" i="53"/>
  <c r="AC97"/>
  <c r="AC131" i="71" s="1"/>
  <c r="AC132" s="1"/>
  <c r="M97" i="53"/>
  <c r="AC96"/>
  <c r="AC129" i="71" s="1"/>
  <c r="M96" i="53"/>
  <c r="AC95"/>
  <c r="AC128" i="71" s="1"/>
  <c r="M95" i="53"/>
  <c r="AC94"/>
  <c r="AC127" i="71" s="1"/>
  <c r="M94" i="53"/>
  <c r="AC93"/>
  <c r="AC125" i="71" s="1"/>
  <c r="AC126" s="1"/>
  <c r="M93" i="53"/>
  <c r="AC92"/>
  <c r="AC123" i="71" s="1"/>
  <c r="AC124" s="1"/>
  <c r="M92" i="53"/>
  <c r="AC91"/>
  <c r="AC121" i="71" s="1"/>
  <c r="M91" i="53"/>
  <c r="AC90"/>
  <c r="AC120" i="71" s="1"/>
  <c r="M90" i="53"/>
  <c r="AC89"/>
  <c r="AC118" i="71" s="1"/>
  <c r="M89" i="53"/>
  <c r="AC88"/>
  <c r="AC117" i="71" s="1"/>
  <c r="M88" i="53"/>
  <c r="AC87"/>
  <c r="AC116" i="71" s="1"/>
  <c r="AC119" s="1"/>
  <c r="M87" i="53"/>
  <c r="AC86"/>
  <c r="AC114" i="71" s="1"/>
  <c r="M86" i="53"/>
  <c r="AC85"/>
  <c r="AC113" i="71" s="1"/>
  <c r="M85" i="53"/>
  <c r="AC84"/>
  <c r="AC112" i="71" s="1"/>
  <c r="M84" i="53"/>
  <c r="AC83"/>
  <c r="AC111" i="71" s="1"/>
  <c r="AC115" s="1"/>
  <c r="M83" i="53"/>
  <c r="AC82"/>
  <c r="AC109" i="71" s="1"/>
  <c r="M82" i="53"/>
  <c r="AC81"/>
  <c r="AC108" i="71" s="1"/>
  <c r="M81" i="53"/>
  <c r="AC80"/>
  <c r="AC107" i="71" s="1"/>
  <c r="M80" i="53"/>
  <c r="AC79"/>
  <c r="AC105" i="71" s="1"/>
  <c r="M79" i="53"/>
  <c r="AC78"/>
  <c r="AC104" i="71" s="1"/>
  <c r="M78" i="53"/>
  <c r="AC77"/>
  <c r="AC103" i="71" s="1"/>
  <c r="M77" i="53"/>
  <c r="AC76"/>
  <c r="AC102" i="71" s="1"/>
  <c r="M76" i="53"/>
  <c r="AC75"/>
  <c r="AC100" i="71" s="1"/>
  <c r="M75" i="53"/>
  <c r="AC74"/>
  <c r="AC99" i="71" s="1"/>
  <c r="M74" i="53"/>
  <c r="AC73"/>
  <c r="AC98" i="71" s="1"/>
  <c r="M73" i="53"/>
  <c r="AC72"/>
  <c r="AC96" i="71" s="1"/>
  <c r="M72" i="53"/>
  <c r="AC71"/>
  <c r="AC95" i="71" s="1"/>
  <c r="M71" i="53"/>
  <c r="AC70"/>
  <c r="AC94" i="71" s="1"/>
  <c r="M70" i="53"/>
  <c r="AC69"/>
  <c r="AC93" i="71" s="1"/>
  <c r="M69" i="53"/>
  <c r="AC68"/>
  <c r="AC91" i="71" s="1"/>
  <c r="M68" i="53"/>
  <c r="AC67"/>
  <c r="AC90" i="71" s="1"/>
  <c r="M67" i="53"/>
  <c r="AC66"/>
  <c r="AC89" i="71" s="1"/>
  <c r="M66" i="53"/>
  <c r="AC65"/>
  <c r="AC87" i="71" s="1"/>
  <c r="M65" i="53"/>
  <c r="AC64"/>
  <c r="AC86" i="71" s="1"/>
  <c r="M64" i="53"/>
  <c r="AC63"/>
  <c r="AC85" i="71" s="1"/>
  <c r="AC88" s="1"/>
  <c r="M63" i="53"/>
  <c r="AC62"/>
  <c r="AC83" i="71" s="1"/>
  <c r="M62" i="53"/>
  <c r="AC61"/>
  <c r="AC82" i="71" s="1"/>
  <c r="M61" i="53"/>
  <c r="AC60"/>
  <c r="AC80" i="71" s="1"/>
  <c r="M60" i="53"/>
  <c r="AC59"/>
  <c r="AC79" i="71" s="1"/>
  <c r="AC81" s="1"/>
  <c r="M59" i="53"/>
  <c r="AC58"/>
  <c r="AC77" i="71" s="1"/>
  <c r="M58" i="53"/>
  <c r="AC57"/>
  <c r="AC76" i="71" s="1"/>
  <c r="M57" i="53"/>
  <c r="AC56"/>
  <c r="AC74" i="71" s="1"/>
  <c r="M56" i="53"/>
  <c r="AC55"/>
  <c r="AC73" i="71" s="1"/>
  <c r="AC75" s="1"/>
  <c r="M55" i="53"/>
  <c r="AC54"/>
  <c r="AC71" i="71" s="1"/>
  <c r="M54" i="53"/>
  <c r="AC53"/>
  <c r="AC70" i="71" s="1"/>
  <c r="M53" i="53"/>
  <c r="AC52"/>
  <c r="AC68" i="71" s="1"/>
  <c r="M52" i="53"/>
  <c r="AC51"/>
  <c r="AC67" i="71" s="1"/>
  <c r="M51" i="53"/>
  <c r="AC50"/>
  <c r="AC66" i="71" s="1"/>
  <c r="M50" i="53"/>
  <c r="AC49"/>
  <c r="AC64" i="71" s="1"/>
  <c r="M49" i="53"/>
  <c r="AC48"/>
  <c r="AC63" i="71" s="1"/>
  <c r="M48" i="53"/>
  <c r="AC47"/>
  <c r="AC61" i="71" s="1"/>
  <c r="M47" i="53"/>
  <c r="AC46"/>
  <c r="AC60" i="71" s="1"/>
  <c r="M46" i="53"/>
  <c r="AC45"/>
  <c r="AC58" i="71" s="1"/>
  <c r="M45" i="53"/>
  <c r="AC44"/>
  <c r="AC57" i="71" s="1"/>
  <c r="M44" i="53"/>
  <c r="AC43"/>
  <c r="AC56" i="71" s="1"/>
  <c r="AC59" s="1"/>
  <c r="M43" i="53"/>
  <c r="AC42"/>
  <c r="AC54" i="71" s="1"/>
  <c r="M42" i="53"/>
  <c r="AC41"/>
  <c r="AC53" i="71" s="1"/>
  <c r="M41" i="53"/>
  <c r="AC40"/>
  <c r="AC51" i="71" s="1"/>
  <c r="M40" i="53"/>
  <c r="AC39"/>
  <c r="AC50" i="71" s="1"/>
  <c r="M39" i="53"/>
  <c r="AC38"/>
  <c r="AC49" i="71" s="1"/>
  <c r="M38" i="53"/>
  <c r="AC37"/>
  <c r="AC47" i="71" s="1"/>
  <c r="M37" i="53"/>
  <c r="AC36"/>
  <c r="AC46" i="71" s="1"/>
  <c r="AC48" s="1"/>
  <c r="M36" i="53"/>
  <c r="AC35"/>
  <c r="AC44" i="71" s="1"/>
  <c r="M35" i="53"/>
  <c r="AC34"/>
  <c r="AC43" i="71" s="1"/>
  <c r="M34" i="53"/>
  <c r="AC33"/>
  <c r="AC42" i="71" s="1"/>
  <c r="M33" i="53"/>
  <c r="AC32"/>
  <c r="AC41" i="71" s="1"/>
  <c r="M32" i="53"/>
  <c r="AC31"/>
  <c r="AC40" i="71" s="1"/>
  <c r="AC45" s="1"/>
  <c r="M31" i="53"/>
  <c r="AC30"/>
  <c r="AC38" i="71" s="1"/>
  <c r="AC39" s="1"/>
  <c r="M30" i="53"/>
  <c r="AC29"/>
  <c r="AC36" i="71" s="1"/>
  <c r="M29" i="53"/>
  <c r="AC28"/>
  <c r="AC35" i="71" s="1"/>
  <c r="AC37" s="1"/>
  <c r="M28" i="53"/>
  <c r="AC27"/>
  <c r="AC33" i="71" s="1"/>
  <c r="M27" i="53"/>
  <c r="AC26"/>
  <c r="AC32" i="71" s="1"/>
  <c r="M26" i="53"/>
  <c r="AC25"/>
  <c r="AC30" i="71" s="1"/>
  <c r="M25" i="53"/>
  <c r="AC24"/>
  <c r="AC29" i="71" s="1"/>
  <c r="M24" i="53"/>
  <c r="AC23"/>
  <c r="AC28" i="71" s="1"/>
  <c r="M23" i="53"/>
  <c r="AC22"/>
  <c r="AC27" i="71" s="1"/>
  <c r="M22" i="53"/>
  <c r="AC21"/>
  <c r="AC25" i="71" s="1"/>
  <c r="M21" i="53"/>
  <c r="AC20"/>
  <c r="AC24" i="71" s="1"/>
  <c r="AC26" s="1"/>
  <c r="M20" i="53"/>
  <c r="AC19"/>
  <c r="AC22" i="71" s="1"/>
  <c r="M19" i="53"/>
  <c r="AC18"/>
  <c r="AC21" i="71" s="1"/>
  <c r="M18" i="53"/>
  <c r="AC17"/>
  <c r="AC20" i="71" s="1"/>
  <c r="M17" i="53"/>
  <c r="AC16"/>
  <c r="AC18" i="71" s="1"/>
  <c r="M16" i="53"/>
  <c r="AC15"/>
  <c r="AC17" i="71" s="1"/>
  <c r="AC19" s="1"/>
  <c r="M15" i="53"/>
  <c r="AC14"/>
  <c r="AC15" i="71" s="1"/>
  <c r="M14" i="53"/>
  <c r="AC13"/>
  <c r="AC14" i="71" s="1"/>
  <c r="M13" i="53"/>
  <c r="AC12"/>
  <c r="AC12" i="71" s="1"/>
  <c r="M12" i="53"/>
  <c r="AC11"/>
  <c r="M11"/>
  <c r="AR6" i="40"/>
  <c r="AR8"/>
  <c r="AR10"/>
  <c r="AR12"/>
  <c r="AR14"/>
  <c r="AR16"/>
  <c r="AR18"/>
  <c r="AR20"/>
  <c r="AR22"/>
  <c r="AR24"/>
  <c r="AR26"/>
  <c r="AR28"/>
  <c r="AR30"/>
  <c r="AR32"/>
  <c r="AR34"/>
  <c r="AR36"/>
  <c r="AR38"/>
  <c r="AR40"/>
  <c r="AR42"/>
  <c r="AR44"/>
  <c r="AR46"/>
  <c r="AR48"/>
  <c r="AR50"/>
  <c r="AR52"/>
  <c r="AR54"/>
  <c r="AR56"/>
  <c r="AR58"/>
  <c r="AR60"/>
  <c r="AR62"/>
  <c r="AR65"/>
  <c r="AR69"/>
  <c r="AR73"/>
  <c r="AR77"/>
  <c r="AR81"/>
  <c r="AR85"/>
  <c r="AR89"/>
  <c r="AR93"/>
  <c r="AR97"/>
  <c r="AR101"/>
  <c r="AR105"/>
  <c r="AR7"/>
  <c r="AR9"/>
  <c r="AR11"/>
  <c r="AR13"/>
  <c r="AR15"/>
  <c r="AR19"/>
  <c r="AR21"/>
  <c r="AR23"/>
  <c r="AR25"/>
  <c r="AR27"/>
  <c r="AR29"/>
  <c r="AR31"/>
  <c r="AR33"/>
  <c r="AR35"/>
  <c r="AR37"/>
  <c r="AR39"/>
  <c r="AR41"/>
  <c r="AR43"/>
  <c r="AR45"/>
  <c r="AR47"/>
  <c r="AR49"/>
  <c r="AR51"/>
  <c r="AR53"/>
  <c r="AR55"/>
  <c r="AR57"/>
  <c r="AR59"/>
  <c r="AR61"/>
  <c r="AR63"/>
  <c r="AR67"/>
  <c r="AR71"/>
  <c r="AR75"/>
  <c r="AR79"/>
  <c r="AR83"/>
  <c r="AR87"/>
  <c r="AR91"/>
  <c r="AR95"/>
  <c r="AR99"/>
  <c r="AR103"/>
  <c r="AR9" i="54"/>
  <c r="AR13"/>
  <c r="AR21"/>
  <c r="AR25"/>
  <c r="AR29"/>
  <c r="AR33"/>
  <c r="AR37"/>
  <c r="AR41"/>
  <c r="AR45"/>
  <c r="AR49"/>
  <c r="AR53"/>
  <c r="AR57"/>
  <c r="AR61"/>
  <c r="AR65"/>
  <c r="AR69"/>
  <c r="AR73"/>
  <c r="AR77"/>
  <c r="AR81"/>
  <c r="AR85"/>
  <c r="AR89"/>
  <c r="AR93"/>
  <c r="AR97"/>
  <c r="AR101"/>
  <c r="AR105"/>
  <c r="AR7"/>
  <c r="AR11"/>
  <c r="AR15"/>
  <c r="AR19"/>
  <c r="AR23"/>
  <c r="AR27"/>
  <c r="AR31"/>
  <c r="AR35"/>
  <c r="AR39"/>
  <c r="AR43"/>
  <c r="AR47"/>
  <c r="AR51"/>
  <c r="AR55"/>
  <c r="AR59"/>
  <c r="AR63"/>
  <c r="AR67"/>
  <c r="AR71"/>
  <c r="AR75"/>
  <c r="AR79"/>
  <c r="AR83"/>
  <c r="AR87"/>
  <c r="AR91"/>
  <c r="AR95"/>
  <c r="AR99"/>
  <c r="AR103"/>
  <c r="AK11" i="48"/>
  <c r="AK114" s="1"/>
  <c r="M11" i="50"/>
  <c r="AP5" i="45"/>
  <c r="AP108" s="1"/>
  <c r="R5" i="46"/>
  <c r="U11" i="49"/>
  <c r="U114" s="1"/>
  <c r="AL115" i="69"/>
  <c r="AJ115"/>
  <c r="AH115"/>
  <c r="AF115"/>
  <c r="AD115"/>
  <c r="AB115"/>
  <c r="Z115"/>
  <c r="X115"/>
  <c r="V115"/>
  <c r="T115"/>
  <c r="G147" i="71"/>
  <c r="S115" i="69"/>
  <c r="AI147" i="70"/>
  <c r="AP6" i="54"/>
  <c r="AG11" i="56"/>
  <c r="AG114" s="1"/>
  <c r="AP5" i="43"/>
  <c r="AP108" s="1"/>
  <c r="Z5" i="44"/>
  <c r="Z108" s="1"/>
  <c r="R5" i="45"/>
  <c r="Z5" i="41"/>
  <c r="Z108" s="1"/>
  <c r="AP5" i="46"/>
  <c r="AP108" s="1"/>
  <c r="AC11" i="47"/>
  <c r="AC114" s="1"/>
  <c r="R5" i="42"/>
  <c r="Z5" i="43"/>
  <c r="Z108" s="1"/>
  <c r="AH5" i="44"/>
  <c r="AH108" s="1"/>
  <c r="AK11" i="49"/>
  <c r="AK114" s="1"/>
  <c r="AH5" i="45"/>
  <c r="AH108" s="1"/>
  <c r="AH5" i="41"/>
  <c r="AH108" s="1"/>
  <c r="R5"/>
  <c r="Z5" i="46"/>
  <c r="Z108" s="1"/>
  <c r="U11" i="48"/>
  <c r="U114" s="1"/>
  <c r="AP5" i="40"/>
  <c r="AP108" s="1"/>
  <c r="AP5" i="54"/>
  <c r="AP108" s="1"/>
  <c r="AP5" i="42"/>
  <c r="AP108" s="1"/>
  <c r="AP5" i="44"/>
  <c r="AP108" s="1"/>
  <c r="AP5" i="41"/>
  <c r="AP108" s="1"/>
  <c r="AK11" i="47"/>
  <c r="AK114" s="1"/>
  <c r="AK11" i="50"/>
  <c r="AK114" s="1"/>
  <c r="AH5" i="43"/>
  <c r="AH108" s="1"/>
  <c r="AH5" i="42"/>
  <c r="AH108" s="1"/>
  <c r="AQ5" i="46"/>
  <c r="AH5"/>
  <c r="AH108" s="1"/>
  <c r="AH5" i="40"/>
  <c r="AH108" s="1"/>
  <c r="AC11" i="49"/>
  <c r="AC114" s="1"/>
  <c r="AC11" i="48"/>
  <c r="AC114" s="1"/>
  <c r="AC11" i="50"/>
  <c r="AC114" s="1"/>
  <c r="AQ5" i="45"/>
  <c r="Z5" i="42"/>
  <c r="Z108" s="1"/>
  <c r="Z5" i="54"/>
  <c r="Z108" s="1"/>
  <c r="Z5" i="45"/>
  <c r="Z108" s="1"/>
  <c r="U11" i="47"/>
  <c r="U114" s="1"/>
  <c r="Z5" i="40"/>
  <c r="Z108" s="1"/>
  <c r="AQ5" i="42"/>
  <c r="R5" i="40"/>
  <c r="R5" i="43"/>
  <c r="R5" i="44"/>
  <c r="AL11" i="47"/>
  <c r="M11"/>
  <c r="AL11" i="49"/>
  <c r="M11"/>
  <c r="AL11" i="48"/>
  <c r="M11"/>
  <c r="AQ5" i="40"/>
  <c r="AQ5" i="43"/>
  <c r="AQ5" i="44"/>
  <c r="AQ5" i="41"/>
  <c r="AL11" i="50"/>
  <c r="AQ6" i="54"/>
  <c r="AH6"/>
  <c r="AQ5"/>
  <c r="AH5"/>
  <c r="R5"/>
  <c r="Q147" i="69" l="1"/>
  <c r="Y147"/>
  <c r="AC78" i="70"/>
  <c r="AM94" i="51"/>
  <c r="AM127" i="69" s="1"/>
  <c r="AM130" s="1"/>
  <c r="AE147" i="71"/>
  <c r="AC31"/>
  <c r="AC69"/>
  <c r="AC130"/>
  <c r="AK19" i="70"/>
  <c r="AK119"/>
  <c r="AC23" i="69"/>
  <c r="AC78"/>
  <c r="M108" i="52"/>
  <c r="AC146" i="70"/>
  <c r="Q147"/>
  <c r="S147" i="69"/>
  <c r="AH108" i="54"/>
  <c r="U45" i="70"/>
  <c r="U59"/>
  <c r="U138"/>
  <c r="AK72" i="69"/>
  <c r="AC52" i="70"/>
  <c r="AK31" i="69"/>
  <c r="AM89" i="51"/>
  <c r="AM118" i="69" s="1"/>
  <c r="AM93" i="51"/>
  <c r="AM125" i="69" s="1"/>
  <c r="AM126" s="1"/>
  <c r="AM101" i="51"/>
  <c r="AM137" i="69" s="1"/>
  <c r="U37" i="70"/>
  <c r="I130" i="69"/>
  <c r="I147" s="1"/>
  <c r="AL146" i="70"/>
  <c r="AM98" i="51"/>
  <c r="AM133" i="69" s="1"/>
  <c r="AM134" s="1"/>
  <c r="AM11" i="50"/>
  <c r="AC62" i="71"/>
  <c r="AK75" i="70"/>
  <c r="AC72" i="69"/>
  <c r="AC101"/>
  <c r="AL110" i="70"/>
  <c r="AA147" i="71"/>
  <c r="AG147" i="70"/>
  <c r="AC16" i="71"/>
  <c r="AC23"/>
  <c r="AC55"/>
  <c r="AC72"/>
  <c r="AC78"/>
  <c r="AC84"/>
  <c r="AC97"/>
  <c r="AC101"/>
  <c r="AK52" i="70"/>
  <c r="AK62"/>
  <c r="AK69"/>
  <c r="AK92"/>
  <c r="AK122"/>
  <c r="AK130"/>
  <c r="AC26" i="69"/>
  <c r="AC37"/>
  <c r="AC48"/>
  <c r="AC65"/>
  <c r="AC106"/>
  <c r="AC110"/>
  <c r="AK69"/>
  <c r="AL69" i="70"/>
  <c r="AL88"/>
  <c r="AL106"/>
  <c r="W147"/>
  <c r="K147" i="69"/>
  <c r="AG147"/>
  <c r="AE147"/>
  <c r="M119"/>
  <c r="U26" i="70"/>
  <c r="U106"/>
  <c r="I122" i="69"/>
  <c r="AM122"/>
  <c r="AM102" i="51"/>
  <c r="AM139" i="69" s="1"/>
  <c r="AM140" s="1"/>
  <c r="AC52" i="71"/>
  <c r="AC122"/>
  <c r="AK81" i="70"/>
  <c r="AC16" i="69"/>
  <c r="AC55"/>
  <c r="AC84"/>
  <c r="U31"/>
  <c r="U31" i="70"/>
  <c r="AK59" i="69"/>
  <c r="U23"/>
  <c r="AM88" i="51"/>
  <c r="AM117" i="69" s="1"/>
  <c r="AM92" i="51"/>
  <c r="AM123" i="69" s="1"/>
  <c r="AM124" s="1"/>
  <c r="AM96" i="51"/>
  <c r="AM129" i="69" s="1"/>
  <c r="AM100" i="51"/>
  <c r="AM136" i="69" s="1"/>
  <c r="AM138" s="1"/>
  <c r="Q19"/>
  <c r="AM119"/>
  <c r="AI147" i="71"/>
  <c r="AR5" i="40"/>
  <c r="AC34" i="71"/>
  <c r="AC92"/>
  <c r="AK59" i="70"/>
  <c r="AK88"/>
  <c r="AK115"/>
  <c r="AK146"/>
  <c r="AC97" i="69"/>
  <c r="U88"/>
  <c r="AK88"/>
  <c r="M122"/>
  <c r="AC106" i="71"/>
  <c r="AC110"/>
  <c r="AK23" i="70"/>
  <c r="AC45" i="69"/>
  <c r="AC59"/>
  <c r="AC88"/>
  <c r="AC115"/>
  <c r="Y119"/>
  <c r="Y138"/>
  <c r="Y146"/>
  <c r="AL62" i="70"/>
  <c r="AC106"/>
  <c r="AC138"/>
  <c r="O147"/>
  <c r="AE147"/>
  <c r="G147"/>
  <c r="W147" i="69"/>
  <c r="AR5" i="46"/>
  <c r="M19" i="73"/>
  <c r="AC148"/>
  <c r="M101"/>
  <c r="M97"/>
  <c r="AM100"/>
  <c r="AM101" s="1"/>
  <c r="AM138"/>
  <c r="M34"/>
  <c r="AM121"/>
  <c r="AH157"/>
  <c r="M139"/>
  <c r="AM126"/>
  <c r="AL137"/>
  <c r="AM12"/>
  <c r="AM21"/>
  <c r="AM71"/>
  <c r="AC139"/>
  <c r="AL93"/>
  <c r="AL110"/>
  <c r="AM103"/>
  <c r="AC119"/>
  <c r="AL16"/>
  <c r="AM94"/>
  <c r="AL87"/>
  <c r="M49"/>
  <c r="AL19"/>
  <c r="AC69"/>
  <c r="AL66"/>
  <c r="AM123"/>
  <c r="M90"/>
  <c r="M106"/>
  <c r="M56"/>
  <c r="AL142"/>
  <c r="AC106"/>
  <c r="AK11" i="58"/>
  <c r="AK114" s="1"/>
  <c r="AM80" i="73"/>
  <c r="AM30"/>
  <c r="AL34"/>
  <c r="N157"/>
  <c r="AM36"/>
  <c r="AL23"/>
  <c r="M142"/>
  <c r="AL13"/>
  <c r="AM29"/>
  <c r="M63"/>
  <c r="M84"/>
  <c r="M124"/>
  <c r="AK31"/>
  <c r="AM44"/>
  <c r="AC31"/>
  <c r="AL56"/>
  <c r="AM45"/>
  <c r="V157"/>
  <c r="AC11" i="56"/>
  <c r="AC114" s="1"/>
  <c r="AL101" i="73"/>
  <c r="AM24"/>
  <c r="M93"/>
  <c r="AM89"/>
  <c r="AC108" i="52"/>
  <c r="AK22" i="73"/>
  <c r="AM22" s="1"/>
  <c r="AM27"/>
  <c r="AM65"/>
  <c r="AL37"/>
  <c r="AM129"/>
  <c r="AM131" s="1"/>
  <c r="M81"/>
  <c r="AM120"/>
  <c r="AC74"/>
  <c r="AM116"/>
  <c r="U97"/>
  <c r="AC65" i="71"/>
  <c r="T34" i="68"/>
  <c r="V34" s="1"/>
  <c r="T32"/>
  <c r="T30"/>
  <c r="T28"/>
  <c r="V28" s="1"/>
  <c r="T26"/>
  <c r="V26" s="1"/>
  <c r="T24"/>
  <c r="V24" s="1"/>
  <c r="AK12" i="71"/>
  <c r="AK13" s="1"/>
  <c r="AK108" i="53"/>
  <c r="N45" i="68"/>
  <c r="N41"/>
  <c r="N37"/>
  <c r="N33"/>
  <c r="N29"/>
  <c r="N25"/>
  <c r="P108"/>
  <c r="R108" s="1"/>
  <c r="P104"/>
  <c r="R104" s="1"/>
  <c r="P100"/>
  <c r="R100" s="1"/>
  <c r="P96"/>
  <c r="R96" s="1"/>
  <c r="P92"/>
  <c r="R92" s="1"/>
  <c r="P88"/>
  <c r="R88" s="1"/>
  <c r="P84"/>
  <c r="R84" s="1"/>
  <c r="P80"/>
  <c r="R80" s="1"/>
  <c r="P76"/>
  <c r="R76" s="1"/>
  <c r="P72"/>
  <c r="R72" s="1"/>
  <c r="P68"/>
  <c r="R68" s="1"/>
  <c r="P64"/>
  <c r="R64" s="1"/>
  <c r="P60"/>
  <c r="R60" s="1"/>
  <c r="P56"/>
  <c r="R56" s="1"/>
  <c r="P52"/>
  <c r="R52" s="1"/>
  <c r="P48"/>
  <c r="R48" s="1"/>
  <c r="P44"/>
  <c r="R44" s="1"/>
  <c r="P40"/>
  <c r="R40" s="1"/>
  <c r="P36"/>
  <c r="R36" s="1"/>
  <c r="T36" s="1"/>
  <c r="P23"/>
  <c r="R23" s="1"/>
  <c r="P19"/>
  <c r="R19" s="1"/>
  <c r="P15"/>
  <c r="R15" s="1"/>
  <c r="U11" i="71"/>
  <c r="U13" s="1"/>
  <c r="U108" i="53"/>
  <c r="V32" i="68"/>
  <c r="V30"/>
  <c r="P110"/>
  <c r="R110" s="1"/>
  <c r="P106"/>
  <c r="R106" s="1"/>
  <c r="P102"/>
  <c r="R102" s="1"/>
  <c r="P98"/>
  <c r="R98" s="1"/>
  <c r="P94"/>
  <c r="R94" s="1"/>
  <c r="P90"/>
  <c r="R90" s="1"/>
  <c r="P86"/>
  <c r="R86" s="1"/>
  <c r="P82"/>
  <c r="R82" s="1"/>
  <c r="P78"/>
  <c r="R78" s="1"/>
  <c r="P74"/>
  <c r="R74" s="1"/>
  <c r="P70"/>
  <c r="R70" s="1"/>
  <c r="P66"/>
  <c r="R66" s="1"/>
  <c r="P62"/>
  <c r="R62" s="1"/>
  <c r="P58"/>
  <c r="R58" s="1"/>
  <c r="P54"/>
  <c r="R54" s="1"/>
  <c r="P50"/>
  <c r="R50" s="1"/>
  <c r="P46"/>
  <c r="R46" s="1"/>
  <c r="P42"/>
  <c r="R42" s="1"/>
  <c r="P38"/>
  <c r="R38" s="1"/>
  <c r="P21"/>
  <c r="R21" s="1"/>
  <c r="P17"/>
  <c r="R17" s="1"/>
  <c r="P13"/>
  <c r="R13" s="1"/>
  <c r="N47"/>
  <c r="N43"/>
  <c r="N39"/>
  <c r="N35"/>
  <c r="N31"/>
  <c r="N27"/>
  <c r="P112"/>
  <c r="R112" s="1"/>
  <c r="P113"/>
  <c r="R113" s="1"/>
  <c r="M11" i="62"/>
  <c r="T111" i="68"/>
  <c r="T107"/>
  <c r="T103"/>
  <c r="T99"/>
  <c r="T95"/>
  <c r="T91"/>
  <c r="T87"/>
  <c r="T83"/>
  <c r="T79"/>
  <c r="T75"/>
  <c r="T71"/>
  <c r="T67"/>
  <c r="T63"/>
  <c r="T59"/>
  <c r="T55"/>
  <c r="T51"/>
  <c r="T109"/>
  <c r="T105"/>
  <c r="T101"/>
  <c r="T97"/>
  <c r="T93"/>
  <c r="T89"/>
  <c r="T85"/>
  <c r="T81"/>
  <c r="T77"/>
  <c r="T73"/>
  <c r="T69"/>
  <c r="T65"/>
  <c r="T61"/>
  <c r="T57"/>
  <c r="T53"/>
  <c r="T49"/>
  <c r="T20"/>
  <c r="T16"/>
  <c r="T12"/>
  <c r="T22"/>
  <c r="T18"/>
  <c r="T14"/>
  <c r="AL124" i="73"/>
  <c r="M119"/>
  <c r="AM70"/>
  <c r="AM125"/>
  <c r="AL128"/>
  <c r="AC16"/>
  <c r="AL106"/>
  <c r="K157"/>
  <c r="M115"/>
  <c r="AM153"/>
  <c r="AM154" s="1"/>
  <c r="M110"/>
  <c r="AM75"/>
  <c r="AM78" s="1"/>
  <c r="AM26"/>
  <c r="M78"/>
  <c r="AM150"/>
  <c r="AL84"/>
  <c r="AL97"/>
  <c r="AL74"/>
  <c r="AL115"/>
  <c r="AM72"/>
  <c r="AL119"/>
  <c r="K158"/>
  <c r="AM113"/>
  <c r="AL139"/>
  <c r="AM108"/>
  <c r="AL134"/>
  <c r="AL135" s="1"/>
  <c r="AD157"/>
  <c r="AM40"/>
  <c r="AM41" s="1"/>
  <c r="AM50"/>
  <c r="AL143"/>
  <c r="AL144" s="1"/>
  <c r="AC101"/>
  <c r="AC115"/>
  <c r="AL90"/>
  <c r="AL78"/>
  <c r="O157"/>
  <c r="AC63"/>
  <c r="AL81"/>
  <c r="AL69"/>
  <c r="AL59"/>
  <c r="AL131"/>
  <c r="AK78"/>
  <c r="AM53"/>
  <c r="AM56" s="1"/>
  <c r="AM12" i="56"/>
  <c r="AM16" i="73"/>
  <c r="AM88"/>
  <c r="AM82"/>
  <c r="AM11" i="49"/>
  <c r="M11" i="67"/>
  <c r="U11"/>
  <c r="U114" s="1"/>
  <c r="O114"/>
  <c r="W114" i="65"/>
  <c r="AC11"/>
  <c r="AC114" s="1"/>
  <c r="AE114" i="64"/>
  <c r="AK11"/>
  <c r="AK114" s="1"/>
  <c r="AK11" i="62"/>
  <c r="AK114" s="1"/>
  <c r="AE114"/>
  <c r="U11" i="60"/>
  <c r="U114" s="1"/>
  <c r="O114"/>
  <c r="U11" i="61"/>
  <c r="U114" s="1"/>
  <c r="O114"/>
  <c r="AC11"/>
  <c r="AC114" s="1"/>
  <c r="W114"/>
  <c r="AK11"/>
  <c r="AK114" s="1"/>
  <c r="AE114"/>
  <c r="U11" i="58"/>
  <c r="U114" s="1"/>
  <c r="O114"/>
  <c r="O114" i="59"/>
  <c r="U11"/>
  <c r="U114" s="1"/>
  <c r="AK11"/>
  <c r="AK114" s="1"/>
  <c r="AE114"/>
  <c r="AC11" i="68"/>
  <c r="AC114" s="1"/>
  <c r="W114"/>
  <c r="AE114"/>
  <c r="AK11"/>
  <c r="AK114" s="1"/>
  <c r="AR5" i="45"/>
  <c r="U11" i="66"/>
  <c r="U114" s="1"/>
  <c r="O114"/>
  <c r="AC11"/>
  <c r="AC114" s="1"/>
  <c r="W114"/>
  <c r="AK11"/>
  <c r="AK114" s="1"/>
  <c r="AE114"/>
  <c r="AC11" i="67"/>
  <c r="AC114" s="1"/>
  <c r="W114"/>
  <c r="AK11"/>
  <c r="AK114" s="1"/>
  <c r="AE114"/>
  <c r="M11" i="65"/>
  <c r="O114"/>
  <c r="U11"/>
  <c r="U114" s="1"/>
  <c r="AK11"/>
  <c r="AK114" s="1"/>
  <c r="AE114"/>
  <c r="M11" i="64"/>
  <c r="U11"/>
  <c r="U114" s="1"/>
  <c r="O114"/>
  <c r="W114"/>
  <c r="AC11"/>
  <c r="AC114" s="1"/>
  <c r="O114" i="63"/>
  <c r="U11"/>
  <c r="U114" s="1"/>
  <c r="W114"/>
  <c r="AC11"/>
  <c r="AC114" s="1"/>
  <c r="AK11"/>
  <c r="AK114" s="1"/>
  <c r="AE114"/>
  <c r="W114" i="60"/>
  <c r="AC11"/>
  <c r="AC114" s="1"/>
  <c r="AK11"/>
  <c r="AK114" s="1"/>
  <c r="AE114"/>
  <c r="AC11" i="58"/>
  <c r="AC114" s="1"/>
  <c r="W114"/>
  <c r="M11" i="68"/>
  <c r="U11"/>
  <c r="U114" s="1"/>
  <c r="O114"/>
  <c r="AC59" i="73"/>
  <c r="AM64"/>
  <c r="AM35"/>
  <c r="AC37"/>
  <c r="AC124"/>
  <c r="AC11" i="62"/>
  <c r="AC114" s="1"/>
  <c r="W114"/>
  <c r="U11"/>
  <c r="U114" s="1"/>
  <c r="O114"/>
  <c r="AM155" i="73"/>
  <c r="AM156" s="1"/>
  <c r="AL52"/>
  <c r="M152"/>
  <c r="AL152"/>
  <c r="M23"/>
  <c r="AL49"/>
  <c r="M148"/>
  <c r="M11" i="58"/>
  <c r="M16" i="73"/>
  <c r="I158"/>
  <c r="AL153"/>
  <c r="AL154" s="1"/>
  <c r="M131"/>
  <c r="M128"/>
  <c r="M74"/>
  <c r="M66"/>
  <c r="M31"/>
  <c r="AM143"/>
  <c r="AM144" s="1"/>
  <c r="AL132"/>
  <c r="AL133" s="1"/>
  <c r="AL63"/>
  <c r="I157"/>
  <c r="L157"/>
  <c r="G157"/>
  <c r="AC23"/>
  <c r="AM20"/>
  <c r="L156"/>
  <c r="AL155"/>
  <c r="AL156" s="1"/>
  <c r="AG52"/>
  <c r="AK51"/>
  <c r="AG63"/>
  <c r="AK62"/>
  <c r="AK73"/>
  <c r="AG74"/>
  <c r="AK85"/>
  <c r="AG87"/>
  <c r="AG97"/>
  <c r="AK96"/>
  <c r="AK107"/>
  <c r="AG110"/>
  <c r="AK117"/>
  <c r="AG119"/>
  <c r="AK127"/>
  <c r="AG128"/>
  <c r="AG142"/>
  <c r="AK140"/>
  <c r="AG152"/>
  <c r="AK151"/>
  <c r="AM86"/>
  <c r="AL148"/>
  <c r="AL28"/>
  <c r="AL31" s="1"/>
  <c r="AM147"/>
  <c r="S11"/>
  <c r="S114" i="72"/>
  <c r="Q11" i="73"/>
  <c r="Q114" i="72"/>
  <c r="P11" i="68"/>
  <c r="R11" s="1"/>
  <c r="AK83" i="73"/>
  <c r="AK84" s="1"/>
  <c r="AE84"/>
  <c r="AK17"/>
  <c r="AG19"/>
  <c r="AK33"/>
  <c r="AG34"/>
  <c r="AK46"/>
  <c r="AG49"/>
  <c r="AK57"/>
  <c r="AG59"/>
  <c r="AK68"/>
  <c r="AG69"/>
  <c r="AK79"/>
  <c r="AG81"/>
  <c r="AG93"/>
  <c r="AK91"/>
  <c r="AG106"/>
  <c r="AK102"/>
  <c r="AK112"/>
  <c r="AG115"/>
  <c r="AK122"/>
  <c r="AG124"/>
  <c r="AG135"/>
  <c r="AK134"/>
  <c r="AG148"/>
  <c r="AK146"/>
  <c r="L13" i="71"/>
  <c r="L16"/>
  <c r="L19"/>
  <c r="L23"/>
  <c r="L45"/>
  <c r="L55"/>
  <c r="L59"/>
  <c r="L72"/>
  <c r="L75"/>
  <c r="L78"/>
  <c r="L81"/>
  <c r="L84"/>
  <c r="L88"/>
  <c r="L97"/>
  <c r="L101"/>
  <c r="L115"/>
  <c r="L119"/>
  <c r="L138"/>
  <c r="L146"/>
  <c r="L26" i="69"/>
  <c r="L31"/>
  <c r="L34"/>
  <c r="L37"/>
  <c r="L48"/>
  <c r="L52"/>
  <c r="L62"/>
  <c r="L65"/>
  <c r="L69"/>
  <c r="L92"/>
  <c r="L106"/>
  <c r="L110"/>
  <c r="AC97" i="70"/>
  <c r="M11" i="56"/>
  <c r="AJ157" i="73"/>
  <c r="AM67"/>
  <c r="AM111"/>
  <c r="AM145"/>
  <c r="AM136"/>
  <c r="AM139" s="1"/>
  <c r="AB157"/>
  <c r="AM61"/>
  <c r="AM105"/>
  <c r="AK11" i="56"/>
  <c r="AK114" s="1"/>
  <c r="AM28" i="73"/>
  <c r="AC11" i="59"/>
  <c r="AC114" s="1"/>
  <c r="Y114"/>
  <c r="M11" i="63"/>
  <c r="M11" i="59"/>
  <c r="T157" i="73"/>
  <c r="M43"/>
  <c r="AM42"/>
  <c r="AM43" s="1"/>
  <c r="M133"/>
  <c r="AM132"/>
  <c r="AM133" s="1"/>
  <c r="M39"/>
  <c r="AM38"/>
  <c r="M11" i="61"/>
  <c r="M11" i="60"/>
  <c r="AM11" i="48"/>
  <c r="M11" i="66"/>
  <c r="O158" i="73"/>
  <c r="U11" i="56"/>
  <c r="U114" s="1"/>
  <c r="O114"/>
  <c r="T11" i="63"/>
  <c r="T11" i="60"/>
  <c r="M114" i="72"/>
  <c r="G158" i="73"/>
  <c r="AR5" i="42"/>
  <c r="AR5" i="41"/>
  <c r="Y147" i="71"/>
  <c r="AL122" i="69"/>
  <c r="AL130"/>
  <c r="I147" i="71"/>
  <c r="Q147"/>
  <c r="AK147"/>
  <c r="U147"/>
  <c r="AG147"/>
  <c r="M11"/>
  <c r="AM11" i="53"/>
  <c r="M108"/>
  <c r="M12" i="71"/>
  <c r="AM12" i="53"/>
  <c r="AM12" i="71" s="1"/>
  <c r="M14"/>
  <c r="AM13" i="53"/>
  <c r="AM14" i="71" s="1"/>
  <c r="M15"/>
  <c r="AM14" i="53"/>
  <c r="AM15" i="71" s="1"/>
  <c r="M17"/>
  <c r="AM15" i="53"/>
  <c r="AM17" i="71" s="1"/>
  <c r="M18"/>
  <c r="AM16" i="53"/>
  <c r="AM18" i="71" s="1"/>
  <c r="M20"/>
  <c r="AM17" i="53"/>
  <c r="AM20" i="71" s="1"/>
  <c r="M21"/>
  <c r="AM18" i="53"/>
  <c r="AM21" i="71" s="1"/>
  <c r="M22"/>
  <c r="AM19" i="53"/>
  <c r="AM22" i="71" s="1"/>
  <c r="M24"/>
  <c r="AM20" i="53"/>
  <c r="AM24" i="71" s="1"/>
  <c r="M25"/>
  <c r="AM21" i="53"/>
  <c r="AM25" i="71" s="1"/>
  <c r="M27"/>
  <c r="AM22" i="53"/>
  <c r="AM27" i="71" s="1"/>
  <c r="M28"/>
  <c r="AM23" i="53"/>
  <c r="AM28" i="71" s="1"/>
  <c r="M29"/>
  <c r="AM24" i="53"/>
  <c r="AM29" i="71" s="1"/>
  <c r="M30"/>
  <c r="AM25" i="53"/>
  <c r="AM30" i="71" s="1"/>
  <c r="M32"/>
  <c r="AM26" i="53"/>
  <c r="AM32" i="71" s="1"/>
  <c r="M33"/>
  <c r="AM27" i="53"/>
  <c r="AM33" i="71" s="1"/>
  <c r="M35"/>
  <c r="AM28" i="53"/>
  <c r="AM35" i="71" s="1"/>
  <c r="M36"/>
  <c r="AM29" i="53"/>
  <c r="AM36" i="71" s="1"/>
  <c r="M38"/>
  <c r="M39" s="1"/>
  <c r="AM30" i="53"/>
  <c r="AM38" i="71" s="1"/>
  <c r="AM39" s="1"/>
  <c r="M40"/>
  <c r="AM31" i="53"/>
  <c r="AM40" i="71" s="1"/>
  <c r="M41"/>
  <c r="AM32" i="53"/>
  <c r="AM41" i="71" s="1"/>
  <c r="M42"/>
  <c r="AM33" i="53"/>
  <c r="AM42" i="71" s="1"/>
  <c r="M43"/>
  <c r="AM34" i="53"/>
  <c r="AM43" i="71" s="1"/>
  <c r="M44"/>
  <c r="AM35" i="53"/>
  <c r="AM44" i="71" s="1"/>
  <c r="M46"/>
  <c r="AM36" i="53"/>
  <c r="AM46" i="71" s="1"/>
  <c r="M47"/>
  <c r="AM37" i="53"/>
  <c r="AM47" i="71" s="1"/>
  <c r="M49"/>
  <c r="AM38" i="53"/>
  <c r="AM49" i="71" s="1"/>
  <c r="M50"/>
  <c r="AM39" i="53"/>
  <c r="AM50" i="71" s="1"/>
  <c r="M51"/>
  <c r="AM40" i="53"/>
  <c r="AM51" i="71" s="1"/>
  <c r="M53"/>
  <c r="AM41" i="53"/>
  <c r="AM53" i="71" s="1"/>
  <c r="M54"/>
  <c r="AM42" i="53"/>
  <c r="AM54" i="71" s="1"/>
  <c r="M56"/>
  <c r="AM43" i="53"/>
  <c r="AM56" i="71" s="1"/>
  <c r="M57"/>
  <c r="AM44" i="53"/>
  <c r="AM57" i="71" s="1"/>
  <c r="M58"/>
  <c r="AM45" i="53"/>
  <c r="AM58" i="71" s="1"/>
  <c r="M60"/>
  <c r="AM46" i="53"/>
  <c r="AM60" i="71" s="1"/>
  <c r="M61"/>
  <c r="AM47" i="53"/>
  <c r="AM61" i="71" s="1"/>
  <c r="M63"/>
  <c r="AM48" i="53"/>
  <c r="AM63" i="71" s="1"/>
  <c r="M64"/>
  <c r="AM49" i="53"/>
  <c r="AM64" i="71" s="1"/>
  <c r="M66"/>
  <c r="AM50" i="53"/>
  <c r="AM66" i="71" s="1"/>
  <c r="M67"/>
  <c r="AM51" i="53"/>
  <c r="AM67" i="71" s="1"/>
  <c r="M68"/>
  <c r="AM52" i="53"/>
  <c r="AM68" i="71" s="1"/>
  <c r="M70"/>
  <c r="AM53" i="53"/>
  <c r="AM70" i="71" s="1"/>
  <c r="M71"/>
  <c r="AM54" i="53"/>
  <c r="AM71" i="71" s="1"/>
  <c r="M73"/>
  <c r="AM55" i="53"/>
  <c r="AM73" i="71" s="1"/>
  <c r="M74"/>
  <c r="AM56" i="53"/>
  <c r="AM74" i="71" s="1"/>
  <c r="M76"/>
  <c r="AM57" i="53"/>
  <c r="AM76" i="71" s="1"/>
  <c r="M77"/>
  <c r="AM58" i="53"/>
  <c r="AM77" i="71" s="1"/>
  <c r="M79"/>
  <c r="AM59" i="53"/>
  <c r="AM79" i="71" s="1"/>
  <c r="M80"/>
  <c r="AM60" i="53"/>
  <c r="AM80" i="71" s="1"/>
  <c r="M82"/>
  <c r="AM61" i="53"/>
  <c r="AM82" i="71" s="1"/>
  <c r="M83"/>
  <c r="AM62" i="53"/>
  <c r="AM83" i="71" s="1"/>
  <c r="M85"/>
  <c r="AM63" i="53"/>
  <c r="AM85" i="71" s="1"/>
  <c r="M86"/>
  <c r="AM64" i="53"/>
  <c r="AM86" i="71" s="1"/>
  <c r="M87"/>
  <c r="AM65" i="53"/>
  <c r="AM87" i="71" s="1"/>
  <c r="M89"/>
  <c r="AM66" i="53"/>
  <c r="AM89" i="71" s="1"/>
  <c r="M90"/>
  <c r="AM67" i="53"/>
  <c r="AM90" i="71" s="1"/>
  <c r="M91"/>
  <c r="AM68" i="53"/>
  <c r="AM91" i="71" s="1"/>
  <c r="M93"/>
  <c r="AM69" i="53"/>
  <c r="AM93" i="71" s="1"/>
  <c r="M94"/>
  <c r="AM70" i="53"/>
  <c r="AM94" i="71" s="1"/>
  <c r="M95"/>
  <c r="AM71" i="53"/>
  <c r="AM95" i="71" s="1"/>
  <c r="M96"/>
  <c r="AM72" i="53"/>
  <c r="AM96" i="71" s="1"/>
  <c r="M98"/>
  <c r="AM73" i="53"/>
  <c r="AM98" i="71" s="1"/>
  <c r="M99"/>
  <c r="AM74" i="53"/>
  <c r="AM99" i="71" s="1"/>
  <c r="M100"/>
  <c r="AM75" i="53"/>
  <c r="AM100" i="71" s="1"/>
  <c r="M102"/>
  <c r="AM76" i="53"/>
  <c r="AM102" i="71" s="1"/>
  <c r="M103"/>
  <c r="AM77" i="53"/>
  <c r="AM103" i="71" s="1"/>
  <c r="M104"/>
  <c r="AM78" i="53"/>
  <c r="AM104" i="71" s="1"/>
  <c r="M105"/>
  <c r="AM79" i="53"/>
  <c r="AM105" i="71" s="1"/>
  <c r="M107"/>
  <c r="AM80" i="53"/>
  <c r="AM107" i="71" s="1"/>
  <c r="M108"/>
  <c r="AM81" i="53"/>
  <c r="AM108" i="71" s="1"/>
  <c r="M109"/>
  <c r="AM82" i="53"/>
  <c r="AM109" i="71" s="1"/>
  <c r="M111"/>
  <c r="AM83" i="53"/>
  <c r="AM111" i="71" s="1"/>
  <c r="M112"/>
  <c r="AM84" i="53"/>
  <c r="AM112" i="71" s="1"/>
  <c r="M113"/>
  <c r="AM85" i="53"/>
  <c r="AM113" i="71" s="1"/>
  <c r="M114"/>
  <c r="AM86" i="53"/>
  <c r="AM114" i="71" s="1"/>
  <c r="M116"/>
  <c r="AM87" i="53"/>
  <c r="AM116" i="71" s="1"/>
  <c r="M117"/>
  <c r="AM88" i="53"/>
  <c r="AM117" i="71" s="1"/>
  <c r="M118"/>
  <c r="AM89" i="53"/>
  <c r="AM118" i="71" s="1"/>
  <c r="M120"/>
  <c r="AM90" i="53"/>
  <c r="AM120" i="71" s="1"/>
  <c r="M121"/>
  <c r="AM91" i="53"/>
  <c r="AM121" i="71" s="1"/>
  <c r="M123"/>
  <c r="M124" s="1"/>
  <c r="AM92" i="53"/>
  <c r="AM123" i="71" s="1"/>
  <c r="AM124" s="1"/>
  <c r="M125"/>
  <c r="M126" s="1"/>
  <c r="AM93" i="53"/>
  <c r="AM125" i="71" s="1"/>
  <c r="AM126" s="1"/>
  <c r="M127"/>
  <c r="AM94" i="53"/>
  <c r="AM127" i="71" s="1"/>
  <c r="M128"/>
  <c r="AM95" i="53"/>
  <c r="AM128" i="71" s="1"/>
  <c r="M129"/>
  <c r="AM96" i="53"/>
  <c r="AM129" i="71" s="1"/>
  <c r="M131"/>
  <c r="M132" s="1"/>
  <c r="AM97" i="53"/>
  <c r="AM131" i="71" s="1"/>
  <c r="AM132" s="1"/>
  <c r="M133"/>
  <c r="M134" s="1"/>
  <c r="AM98" i="53"/>
  <c r="AM133" i="71" s="1"/>
  <c r="AM134" s="1"/>
  <c r="M135"/>
  <c r="AM99" i="53"/>
  <c r="AM135" i="71" s="1"/>
  <c r="M136"/>
  <c r="AM100" i="53"/>
  <c r="AM136" i="71" s="1"/>
  <c r="M137"/>
  <c r="AM101" i="53"/>
  <c r="AM137" i="71" s="1"/>
  <c r="M139"/>
  <c r="M140" s="1"/>
  <c r="AM102" i="53"/>
  <c r="AM139" i="71" s="1"/>
  <c r="AM140" s="1"/>
  <c r="M141"/>
  <c r="AM103" i="53"/>
  <c r="AM141" i="71" s="1"/>
  <c r="M142"/>
  <c r="AM104" i="53"/>
  <c r="AM142" i="71" s="1"/>
  <c r="M143"/>
  <c r="AM105" i="53"/>
  <c r="AM143" i="71" s="1"/>
  <c r="M144"/>
  <c r="AM106" i="53"/>
  <c r="AM144" i="71" s="1"/>
  <c r="M145"/>
  <c r="AM107" i="53"/>
  <c r="AM145" i="71" s="1"/>
  <c r="U11" i="70"/>
  <c r="U108" i="52"/>
  <c r="M11" i="69"/>
  <c r="M108" i="51"/>
  <c r="AM11"/>
  <c r="M12" i="69"/>
  <c r="AM12" i="51"/>
  <c r="AM12" i="69" s="1"/>
  <c r="M14"/>
  <c r="AM13" i="51"/>
  <c r="AM14" i="69" s="1"/>
  <c r="M15"/>
  <c r="AM14" i="51"/>
  <c r="AM15" i="69" s="1"/>
  <c r="M17"/>
  <c r="AM15" i="51"/>
  <c r="AM17" i="69" s="1"/>
  <c r="M18"/>
  <c r="AM16" i="51"/>
  <c r="AM18" i="69" s="1"/>
  <c r="M20"/>
  <c r="AM17" i="51"/>
  <c r="AM20" i="69" s="1"/>
  <c r="M21"/>
  <c r="AM18" i="51"/>
  <c r="AM21" i="69" s="1"/>
  <c r="M22"/>
  <c r="AM19" i="51"/>
  <c r="AM22" i="69" s="1"/>
  <c r="M24"/>
  <c r="AM20" i="51"/>
  <c r="AM24" i="69" s="1"/>
  <c r="M25"/>
  <c r="AM21" i="51"/>
  <c r="AM25" i="69" s="1"/>
  <c r="M27"/>
  <c r="AM22" i="51"/>
  <c r="AM27" i="69" s="1"/>
  <c r="M28"/>
  <c r="AM23" i="51"/>
  <c r="AM28" i="69" s="1"/>
  <c r="M29"/>
  <c r="AM24" i="51"/>
  <c r="AM29" i="69" s="1"/>
  <c r="M30"/>
  <c r="AM25" i="51"/>
  <c r="AM30" i="69" s="1"/>
  <c r="M32"/>
  <c r="AM26" i="51"/>
  <c r="AM32" i="69" s="1"/>
  <c r="M33"/>
  <c r="AM27" i="51"/>
  <c r="AM33" i="69" s="1"/>
  <c r="M35"/>
  <c r="AM28" i="51"/>
  <c r="AM35" i="69" s="1"/>
  <c r="M36"/>
  <c r="AM29" i="51"/>
  <c r="AM36" i="69" s="1"/>
  <c r="M38"/>
  <c r="M39" s="1"/>
  <c r="AM30" i="51"/>
  <c r="AM38" i="69" s="1"/>
  <c r="AM39" s="1"/>
  <c r="M40"/>
  <c r="AM31" i="51"/>
  <c r="AM40" i="69" s="1"/>
  <c r="M41"/>
  <c r="AM32" i="51"/>
  <c r="AM41" i="69" s="1"/>
  <c r="M42"/>
  <c r="AM33" i="51"/>
  <c r="AM42" i="69" s="1"/>
  <c r="M43"/>
  <c r="AM34" i="51"/>
  <c r="AM43" i="69" s="1"/>
  <c r="M44"/>
  <c r="AM35" i="51"/>
  <c r="AM44" i="69" s="1"/>
  <c r="M46"/>
  <c r="AM36" i="51"/>
  <c r="AM46" i="69" s="1"/>
  <c r="M47"/>
  <c r="AM37" i="51"/>
  <c r="AM47" i="69" s="1"/>
  <c r="M49"/>
  <c r="AM38" i="51"/>
  <c r="AM49" i="69" s="1"/>
  <c r="M50"/>
  <c r="AM39" i="51"/>
  <c r="AM50" i="69" s="1"/>
  <c r="M51"/>
  <c r="AM40" i="51"/>
  <c r="AM51" i="69" s="1"/>
  <c r="M53"/>
  <c r="AM41" i="51"/>
  <c r="AM53" i="69" s="1"/>
  <c r="M54"/>
  <c r="AM42" i="51"/>
  <c r="AM54" i="69" s="1"/>
  <c r="M56"/>
  <c r="AM43" i="51"/>
  <c r="AM56" i="69" s="1"/>
  <c r="M57"/>
  <c r="AM44" i="51"/>
  <c r="AM57" i="69" s="1"/>
  <c r="M58"/>
  <c r="AM45" i="51"/>
  <c r="AM58" i="69" s="1"/>
  <c r="M60"/>
  <c r="AM46" i="51"/>
  <c r="AM60" i="69" s="1"/>
  <c r="M61"/>
  <c r="AM47" i="51"/>
  <c r="AM61" i="69" s="1"/>
  <c r="M63"/>
  <c r="AM48" i="51"/>
  <c r="AM63" i="69" s="1"/>
  <c r="M64"/>
  <c r="AM49" i="51"/>
  <c r="AM64" i="69" s="1"/>
  <c r="M66"/>
  <c r="AM50" i="51"/>
  <c r="AM66" i="69" s="1"/>
  <c r="M67"/>
  <c r="AM51" i="51"/>
  <c r="AM67" i="69" s="1"/>
  <c r="M68"/>
  <c r="AM52" i="51"/>
  <c r="AM68" i="69" s="1"/>
  <c r="M70"/>
  <c r="AM53" i="51"/>
  <c r="AM70" i="69" s="1"/>
  <c r="M71"/>
  <c r="AM54" i="51"/>
  <c r="AM71" i="69" s="1"/>
  <c r="M73"/>
  <c r="AM55" i="51"/>
  <c r="AM73" i="69" s="1"/>
  <c r="M74"/>
  <c r="AM56" i="51"/>
  <c r="AM74" i="69" s="1"/>
  <c r="M76"/>
  <c r="AM57" i="51"/>
  <c r="AM76" i="69" s="1"/>
  <c r="M77"/>
  <c r="AM58" i="51"/>
  <c r="AM77" i="69" s="1"/>
  <c r="M79"/>
  <c r="AM59" i="51"/>
  <c r="AM79" i="69" s="1"/>
  <c r="M80"/>
  <c r="AM60" i="51"/>
  <c r="AM80" i="69" s="1"/>
  <c r="M82"/>
  <c r="AM61" i="51"/>
  <c r="AM82" i="69" s="1"/>
  <c r="M83"/>
  <c r="AM62" i="51"/>
  <c r="AM83" i="69" s="1"/>
  <c r="M85"/>
  <c r="AM63" i="51"/>
  <c r="AM85" i="69" s="1"/>
  <c r="M86"/>
  <c r="AM64" i="51"/>
  <c r="AM86" i="69" s="1"/>
  <c r="M87"/>
  <c r="AM65" i="51"/>
  <c r="AM87" i="69" s="1"/>
  <c r="M89"/>
  <c r="AM66" i="51"/>
  <c r="AM89" i="69" s="1"/>
  <c r="M90"/>
  <c r="AM67" i="51"/>
  <c r="AM90" i="69" s="1"/>
  <c r="M91"/>
  <c r="AM68" i="51"/>
  <c r="AM91" i="69" s="1"/>
  <c r="M93"/>
  <c r="AM69" i="51"/>
  <c r="AM93" i="69" s="1"/>
  <c r="M94"/>
  <c r="AM70" i="51"/>
  <c r="AM94" i="69" s="1"/>
  <c r="M95"/>
  <c r="AM71" i="51"/>
  <c r="AM95" i="69" s="1"/>
  <c r="M96"/>
  <c r="AM72" i="51"/>
  <c r="AM96" i="69" s="1"/>
  <c r="M98"/>
  <c r="AM73" i="51"/>
  <c r="AM98" i="69" s="1"/>
  <c r="M99"/>
  <c r="AM74" i="51"/>
  <c r="AM99" i="69" s="1"/>
  <c r="M100"/>
  <c r="AM75" i="51"/>
  <c r="AM100" i="69" s="1"/>
  <c r="M102"/>
  <c r="AM76" i="51"/>
  <c r="AM102" i="69" s="1"/>
  <c r="M103"/>
  <c r="AM77" i="51"/>
  <c r="AM103" i="69" s="1"/>
  <c r="M104"/>
  <c r="AM78" i="51"/>
  <c r="AM104" i="69" s="1"/>
  <c r="M105"/>
  <c r="AM79" i="51"/>
  <c r="AM105" i="69" s="1"/>
  <c r="M107"/>
  <c r="AM80" i="51"/>
  <c r="AM107" i="69" s="1"/>
  <c r="M108"/>
  <c r="AM81" i="51"/>
  <c r="AM108" i="69" s="1"/>
  <c r="M109"/>
  <c r="AM82" i="51"/>
  <c r="AM109" i="69" s="1"/>
  <c r="M111"/>
  <c r="AM83" i="51"/>
  <c r="AM111" i="69" s="1"/>
  <c r="M112"/>
  <c r="AM84" i="51"/>
  <c r="AM112" i="69" s="1"/>
  <c r="M113"/>
  <c r="AM85" i="51"/>
  <c r="AM113" i="69" s="1"/>
  <c r="M114"/>
  <c r="AM86" i="51"/>
  <c r="AM114" i="69" s="1"/>
  <c r="M118" i="70"/>
  <c r="M119" s="1"/>
  <c r="AM89" i="52"/>
  <c r="AM118" i="70" s="1"/>
  <c r="M128"/>
  <c r="M130" s="1"/>
  <c r="AM95" i="52"/>
  <c r="AM128" i="70" s="1"/>
  <c r="M133"/>
  <c r="M134" s="1"/>
  <c r="AM98" i="52"/>
  <c r="AM133" i="70" s="1"/>
  <c r="AM134" s="1"/>
  <c r="M56"/>
  <c r="AM43" i="52"/>
  <c r="AM56" i="70" s="1"/>
  <c r="U11" i="72"/>
  <c r="U114" s="1"/>
  <c r="AM11" i="52"/>
  <c r="U16" i="70"/>
  <c r="AM13" i="52"/>
  <c r="AM14" i="70" s="1"/>
  <c r="U19"/>
  <c r="AM15" i="52"/>
  <c r="AM17" i="70" s="1"/>
  <c r="U23"/>
  <c r="AM17" i="52"/>
  <c r="AM20" i="70" s="1"/>
  <c r="AM19" i="52"/>
  <c r="AM22" i="70" s="1"/>
  <c r="AK26"/>
  <c r="AM21" i="52"/>
  <c r="AM25" i="70" s="1"/>
  <c r="AK31"/>
  <c r="AM23" i="52"/>
  <c r="AM28" i="70" s="1"/>
  <c r="AM25" i="52"/>
  <c r="AM30" i="70" s="1"/>
  <c r="AK34"/>
  <c r="AM27" i="52"/>
  <c r="AM33" i="70" s="1"/>
  <c r="AK37"/>
  <c r="AM30" i="52"/>
  <c r="AM38" i="70" s="1"/>
  <c r="AM39" s="1"/>
  <c r="AK45"/>
  <c r="AM32" i="52"/>
  <c r="AM41" i="70" s="1"/>
  <c r="AM34" i="52"/>
  <c r="AM43" i="70" s="1"/>
  <c r="U48"/>
  <c r="AM36" i="52"/>
  <c r="AM46" i="70" s="1"/>
  <c r="U52"/>
  <c r="AM38" i="52"/>
  <c r="AM49" i="70" s="1"/>
  <c r="AM40" i="52"/>
  <c r="AM51" i="70" s="1"/>
  <c r="AK55"/>
  <c r="AM42" i="52"/>
  <c r="AM54" i="70" s="1"/>
  <c r="U62"/>
  <c r="AM46" i="52"/>
  <c r="AM60" i="70" s="1"/>
  <c r="U65"/>
  <c r="AM48" i="52"/>
  <c r="AM63" i="70" s="1"/>
  <c r="U69"/>
  <c r="AM51" i="52"/>
  <c r="AM67" i="70" s="1"/>
  <c r="U75"/>
  <c r="AM55" i="52"/>
  <c r="AM73" i="70" s="1"/>
  <c r="U78"/>
  <c r="AM57" i="52"/>
  <c r="AM76" i="70" s="1"/>
  <c r="U81"/>
  <c r="AM59" i="52"/>
  <c r="AM79" i="70" s="1"/>
  <c r="U84"/>
  <c r="AM61" i="52"/>
  <c r="AM82" i="70" s="1"/>
  <c r="U88"/>
  <c r="AM63" i="52"/>
  <c r="AM85" i="70" s="1"/>
  <c r="U92"/>
  <c r="AM66" i="52"/>
  <c r="AM89" i="70" s="1"/>
  <c r="AM68" i="52"/>
  <c r="AM91" i="70" s="1"/>
  <c r="AK97"/>
  <c r="AM70" i="52"/>
  <c r="AM94" i="70" s="1"/>
  <c r="AM72" i="52"/>
  <c r="AM96" i="70" s="1"/>
  <c r="AK101"/>
  <c r="AM75" i="52"/>
  <c r="AM100" i="70" s="1"/>
  <c r="AK106"/>
  <c r="AM77" i="52"/>
  <c r="AM103" i="70" s="1"/>
  <c r="U110"/>
  <c r="AM80" i="52"/>
  <c r="AM107" i="70" s="1"/>
  <c r="U115"/>
  <c r="AM83" i="52"/>
  <c r="AM111" i="70" s="1"/>
  <c r="AM85" i="52"/>
  <c r="AM113" i="70" s="1"/>
  <c r="U119"/>
  <c r="AM87" i="52"/>
  <c r="AM116" i="70" s="1"/>
  <c r="U122"/>
  <c r="AM90" i="52"/>
  <c r="AM120" i="70" s="1"/>
  <c r="AM92" i="52"/>
  <c r="AM123" i="70" s="1"/>
  <c r="AM124" s="1"/>
  <c r="U130"/>
  <c r="AM94" i="52"/>
  <c r="AM127" i="70" s="1"/>
  <c r="AM97" i="52"/>
  <c r="AM131" i="70" s="1"/>
  <c r="AM132" s="1"/>
  <c r="AK138"/>
  <c r="AM101" i="52"/>
  <c r="AM137" i="70" s="1"/>
  <c r="U146"/>
  <c r="AM104" i="52"/>
  <c r="AM142" i="70" s="1"/>
  <c r="AM106" i="52"/>
  <c r="AM144" i="70" s="1"/>
  <c r="AL119" i="69"/>
  <c r="AL138"/>
  <c r="AL146"/>
  <c r="AC75" i="70"/>
  <c r="AC115"/>
  <c r="AC11" i="71"/>
  <c r="AC108" i="53"/>
  <c r="AK11" i="70"/>
  <c r="AK108" i="52"/>
  <c r="AC11" i="69"/>
  <c r="AC108" i="51"/>
  <c r="M71" i="70"/>
  <c r="AM54" i="52"/>
  <c r="AM71" i="70" s="1"/>
  <c r="M98"/>
  <c r="M101" s="1"/>
  <c r="AM73" i="52"/>
  <c r="AM98" i="70" s="1"/>
  <c r="U12" i="69"/>
  <c r="U108" i="51"/>
  <c r="M36" i="70"/>
  <c r="M37" s="1"/>
  <c r="AM29" i="52"/>
  <c r="AM36" i="70" s="1"/>
  <c r="M57"/>
  <c r="AM44" i="52"/>
  <c r="AM57" i="70" s="1"/>
  <c r="M66"/>
  <c r="M69" s="1"/>
  <c r="AM50" i="52"/>
  <c r="AM66" i="70" s="1"/>
  <c r="M70"/>
  <c r="AM53" i="52"/>
  <c r="AM70" i="70" s="1"/>
  <c r="AM72" s="1"/>
  <c r="M86"/>
  <c r="M88" s="1"/>
  <c r="AM64" i="52"/>
  <c r="AM86" i="70" s="1"/>
  <c r="M104"/>
  <c r="M106" s="1"/>
  <c r="AM78" i="52"/>
  <c r="AM104" i="70" s="1"/>
  <c r="M109"/>
  <c r="M110" s="1"/>
  <c r="AM82" i="52"/>
  <c r="AM109" i="70" s="1"/>
  <c r="M136"/>
  <c r="M138" s="1"/>
  <c r="AM100" i="52"/>
  <c r="AM136" i="70" s="1"/>
  <c r="M141"/>
  <c r="M146" s="1"/>
  <c r="AM103" i="52"/>
  <c r="AM141" i="70" s="1"/>
  <c r="AK17" i="69"/>
  <c r="AK108" i="51"/>
  <c r="AM12" i="52"/>
  <c r="AM12" i="70" s="1"/>
  <c r="AM14" i="52"/>
  <c r="AM15" i="70" s="1"/>
  <c r="AM16" i="52"/>
  <c r="AM18" i="70" s="1"/>
  <c r="AM18" i="52"/>
  <c r="AM21" i="70" s="1"/>
  <c r="AM20" i="52"/>
  <c r="AM24" i="70" s="1"/>
  <c r="AM26" s="1"/>
  <c r="AM22" i="52"/>
  <c r="AM27" i="70" s="1"/>
  <c r="AM24" i="52"/>
  <c r="AM29" i="70" s="1"/>
  <c r="AM26" i="52"/>
  <c r="AM32" i="70" s="1"/>
  <c r="AM34" s="1"/>
  <c r="AM28" i="52"/>
  <c r="AM35" i="70" s="1"/>
  <c r="AM31" i="52"/>
  <c r="AM40" i="70" s="1"/>
  <c r="AM33" i="52"/>
  <c r="AM42" i="70" s="1"/>
  <c r="AM35" i="52"/>
  <c r="AM44" i="70" s="1"/>
  <c r="AM37" i="52"/>
  <c r="AM47" i="70" s="1"/>
  <c r="AM39" i="52"/>
  <c r="AM50" i="70" s="1"/>
  <c r="AM41" i="52"/>
  <c r="AM53" i="70" s="1"/>
  <c r="AM55" s="1"/>
  <c r="AM45" i="52"/>
  <c r="AM58" i="70" s="1"/>
  <c r="AM47" i="52"/>
  <c r="AM61" i="70" s="1"/>
  <c r="AM49" i="52"/>
  <c r="AM64" i="70" s="1"/>
  <c r="AM52" i="52"/>
  <c r="AM68" i="70" s="1"/>
  <c r="AM56" i="52"/>
  <c r="AM74" i="70" s="1"/>
  <c r="AM58" i="52"/>
  <c r="AM77" i="70" s="1"/>
  <c r="AM60" i="52"/>
  <c r="AM80" i="70" s="1"/>
  <c r="AM62" i="52"/>
  <c r="AM83" i="70" s="1"/>
  <c r="AM65" i="52"/>
  <c r="AM87" i="70" s="1"/>
  <c r="AM67" i="52"/>
  <c r="AM90" i="70" s="1"/>
  <c r="AM69" i="52"/>
  <c r="AM93" i="70" s="1"/>
  <c r="AM71" i="52"/>
  <c r="AM95" i="70" s="1"/>
  <c r="AM74" i="52"/>
  <c r="AM99" i="70" s="1"/>
  <c r="AM76" i="52"/>
  <c r="AM102" i="70" s="1"/>
  <c r="AM79" i="52"/>
  <c r="AM105" i="70" s="1"/>
  <c r="AM81" i="52"/>
  <c r="AM108" i="70" s="1"/>
  <c r="AM84" i="52"/>
  <c r="AM112" i="70" s="1"/>
  <c r="AM86" i="52"/>
  <c r="AM114" i="70" s="1"/>
  <c r="AM88" i="52"/>
  <c r="AM117" i="70" s="1"/>
  <c r="AM91" i="52"/>
  <c r="AM121" i="70" s="1"/>
  <c r="AM93" i="52"/>
  <c r="AM125" i="70" s="1"/>
  <c r="AM126" s="1"/>
  <c r="AM96" i="52"/>
  <c r="AM129" i="70" s="1"/>
  <c r="AM99" i="52"/>
  <c r="AM135" i="70" s="1"/>
  <c r="AM102" i="52"/>
  <c r="AM139" i="70" s="1"/>
  <c r="AM140" s="1"/>
  <c r="AM105" i="52"/>
  <c r="AM143" i="70" s="1"/>
  <c r="AM107" i="52"/>
  <c r="AM145" i="70" s="1"/>
  <c r="L26" i="71"/>
  <c r="L31"/>
  <c r="L34"/>
  <c r="L37"/>
  <c r="L48"/>
  <c r="L52"/>
  <c r="L62"/>
  <c r="L65"/>
  <c r="L69"/>
  <c r="L92"/>
  <c r="L106"/>
  <c r="L110"/>
  <c r="L122"/>
  <c r="L130"/>
  <c r="L13" i="69"/>
  <c r="L16"/>
  <c r="L19"/>
  <c r="L23"/>
  <c r="L45"/>
  <c r="L55"/>
  <c r="L59"/>
  <c r="L72"/>
  <c r="L75"/>
  <c r="L78"/>
  <c r="L81"/>
  <c r="L84"/>
  <c r="L88"/>
  <c r="L97"/>
  <c r="L101"/>
  <c r="L115"/>
  <c r="T11" i="72"/>
  <c r="AR5" i="43"/>
  <c r="AR5" i="44"/>
  <c r="AM11" i="47"/>
  <c r="AR5" i="54"/>
  <c r="AR6"/>
  <c r="AM138" i="70" l="1"/>
  <c r="AM11" i="62"/>
  <c r="M72" i="70"/>
  <c r="AK23" i="73"/>
  <c r="AM37"/>
  <c r="AM90"/>
  <c r="AM31"/>
  <c r="AM23"/>
  <c r="AM66"/>
  <c r="AM37" i="70"/>
  <c r="T11" i="68"/>
  <c r="T38"/>
  <c r="V38" s="1"/>
  <c r="T42"/>
  <c r="V42" s="1"/>
  <c r="T46"/>
  <c r="T40"/>
  <c r="T44"/>
  <c r="V36"/>
  <c r="V14"/>
  <c r="V22"/>
  <c r="V16"/>
  <c r="V49"/>
  <c r="V57"/>
  <c r="V65"/>
  <c r="V73"/>
  <c r="V81"/>
  <c r="V89"/>
  <c r="V97"/>
  <c r="V105"/>
  <c r="V51"/>
  <c r="V59"/>
  <c r="V67"/>
  <c r="V75"/>
  <c r="V83"/>
  <c r="V91"/>
  <c r="V99"/>
  <c r="V107"/>
  <c r="P27"/>
  <c r="R27" s="1"/>
  <c r="P31"/>
  <c r="R31" s="1"/>
  <c r="P35"/>
  <c r="R35" s="1"/>
  <c r="P39"/>
  <c r="R39" s="1"/>
  <c r="P43"/>
  <c r="R43" s="1"/>
  <c r="V46"/>
  <c r="X24"/>
  <c r="Z24" s="1"/>
  <c r="X26"/>
  <c r="Z26" s="1"/>
  <c r="X28"/>
  <c r="Z28" s="1"/>
  <c r="X30"/>
  <c r="Z30" s="1"/>
  <c r="X32"/>
  <c r="Z32" s="1"/>
  <c r="AB32" s="1"/>
  <c r="X34"/>
  <c r="Z34" s="1"/>
  <c r="V40"/>
  <c r="V44"/>
  <c r="P25"/>
  <c r="R25" s="1"/>
  <c r="P29"/>
  <c r="R29" s="1"/>
  <c r="P33"/>
  <c r="R33" s="1"/>
  <c r="P37"/>
  <c r="R37" s="1"/>
  <c r="P41"/>
  <c r="R41" s="1"/>
  <c r="P45"/>
  <c r="R45" s="1"/>
  <c r="V18"/>
  <c r="V12"/>
  <c r="V20"/>
  <c r="V53"/>
  <c r="V61"/>
  <c r="V69"/>
  <c r="V77"/>
  <c r="V85"/>
  <c r="V93"/>
  <c r="V101"/>
  <c r="V109"/>
  <c r="V55"/>
  <c r="V63"/>
  <c r="V71"/>
  <c r="V79"/>
  <c r="V87"/>
  <c r="V95"/>
  <c r="V103"/>
  <c r="V111"/>
  <c r="P47"/>
  <c r="R47" s="1"/>
  <c r="AC147" i="70"/>
  <c r="T113" i="68"/>
  <c r="T112"/>
  <c r="T13"/>
  <c r="T17"/>
  <c r="T21"/>
  <c r="T50"/>
  <c r="T54"/>
  <c r="T58"/>
  <c r="T62"/>
  <c r="T66"/>
  <c r="T70"/>
  <c r="T74"/>
  <c r="T78"/>
  <c r="T82"/>
  <c r="T86"/>
  <c r="T90"/>
  <c r="T94"/>
  <c r="T98"/>
  <c r="T102"/>
  <c r="T106"/>
  <c r="T110"/>
  <c r="T15"/>
  <c r="T19"/>
  <c r="T23"/>
  <c r="T48"/>
  <c r="T52"/>
  <c r="T56"/>
  <c r="T60"/>
  <c r="T64"/>
  <c r="T68"/>
  <c r="T72"/>
  <c r="T76"/>
  <c r="T80"/>
  <c r="T84"/>
  <c r="T88"/>
  <c r="T92"/>
  <c r="T96"/>
  <c r="T100"/>
  <c r="T104"/>
  <c r="T108"/>
  <c r="AM11"/>
  <c r="AM11" i="64"/>
  <c r="AM11" i="65"/>
  <c r="AM11" i="67"/>
  <c r="AM11" i="58"/>
  <c r="M157" i="73"/>
  <c r="M158"/>
  <c r="AL157"/>
  <c r="AK148"/>
  <c r="AM146"/>
  <c r="AM148" s="1"/>
  <c r="AK135"/>
  <c r="AM134"/>
  <c r="AM135" s="1"/>
  <c r="AK106"/>
  <c r="AM102"/>
  <c r="AM106" s="1"/>
  <c r="AM91"/>
  <c r="AM93" s="1"/>
  <c r="AK93"/>
  <c r="V11" i="68"/>
  <c r="AM127" i="73"/>
  <c r="AM128" s="1"/>
  <c r="AK128"/>
  <c r="AK119"/>
  <c r="AM117"/>
  <c r="AM119" s="1"/>
  <c r="AM107"/>
  <c r="AM110" s="1"/>
  <c r="AK110"/>
  <c r="AK87"/>
  <c r="AM85"/>
  <c r="AM87" s="1"/>
  <c r="AM73"/>
  <c r="AM74" s="1"/>
  <c r="AK74"/>
  <c r="AM83"/>
  <c r="AM84" s="1"/>
  <c r="AK124"/>
  <c r="AM122"/>
  <c r="AM124" s="1"/>
  <c r="AK115"/>
  <c r="AM112"/>
  <c r="AM115" s="1"/>
  <c r="AK81"/>
  <c r="AM79"/>
  <c r="AM81" s="1"/>
  <c r="AK69"/>
  <c r="AM68"/>
  <c r="AM69" s="1"/>
  <c r="AK59"/>
  <c r="AM57"/>
  <c r="AM59" s="1"/>
  <c r="AM46"/>
  <c r="AM49" s="1"/>
  <c r="AK49"/>
  <c r="AK34"/>
  <c r="AM33"/>
  <c r="AM34" s="1"/>
  <c r="AM17"/>
  <c r="AM19" s="1"/>
  <c r="AK19"/>
  <c r="Q13"/>
  <c r="Q158" s="1"/>
  <c r="U11"/>
  <c r="S13"/>
  <c r="S157" s="1"/>
  <c r="AK152"/>
  <c r="AM151"/>
  <c r="AM152" s="1"/>
  <c r="AK142"/>
  <c r="AM140"/>
  <c r="AM142" s="1"/>
  <c r="AK97"/>
  <c r="AM96"/>
  <c r="AM97" s="1"/>
  <c r="AM62"/>
  <c r="AM63" s="1"/>
  <c r="AK63"/>
  <c r="AK52"/>
  <c r="AM51"/>
  <c r="AM52" s="1"/>
  <c r="AM11" i="56"/>
  <c r="AM11" i="63"/>
  <c r="AM11" i="59"/>
  <c r="AM39" i="73"/>
  <c r="AM11" i="61"/>
  <c r="AM11" i="60"/>
  <c r="AM11" i="66"/>
  <c r="T11" i="62"/>
  <c r="T11" i="61"/>
  <c r="AM97" i="70"/>
  <c r="AM31"/>
  <c r="M13" i="71"/>
  <c r="AM45" i="70"/>
  <c r="AM146"/>
  <c r="AM69"/>
  <c r="AM101"/>
  <c r="AM122"/>
  <c r="AM119"/>
  <c r="AM52"/>
  <c r="AM48"/>
  <c r="M59"/>
  <c r="M115" i="69"/>
  <c r="M110"/>
  <c r="M106"/>
  <c r="M101"/>
  <c r="M97"/>
  <c r="M92"/>
  <c r="M88"/>
  <c r="M84"/>
  <c r="M81"/>
  <c r="M78"/>
  <c r="M75"/>
  <c r="M72"/>
  <c r="M69"/>
  <c r="M65"/>
  <c r="M62"/>
  <c r="M59"/>
  <c r="M55"/>
  <c r="M52"/>
  <c r="M48"/>
  <c r="M45"/>
  <c r="M37"/>
  <c r="M34"/>
  <c r="M31"/>
  <c r="M26"/>
  <c r="M23"/>
  <c r="M19"/>
  <c r="M16"/>
  <c r="AM146" i="71"/>
  <c r="AM138"/>
  <c r="AM130"/>
  <c r="AM122"/>
  <c r="AM119"/>
  <c r="AM115"/>
  <c r="AM110"/>
  <c r="AM106"/>
  <c r="AM101"/>
  <c r="AM97"/>
  <c r="AM92"/>
  <c r="AM88"/>
  <c r="AM84"/>
  <c r="AM81"/>
  <c r="AM78"/>
  <c r="AM75"/>
  <c r="AM72"/>
  <c r="AM69"/>
  <c r="AM65"/>
  <c r="AM62"/>
  <c r="AM59"/>
  <c r="AM55"/>
  <c r="AM52"/>
  <c r="AM48"/>
  <c r="AM45"/>
  <c r="AM37"/>
  <c r="AM34"/>
  <c r="AM31"/>
  <c r="AM26"/>
  <c r="AM23"/>
  <c r="AM19"/>
  <c r="AM16"/>
  <c r="M147" i="70"/>
  <c r="AK19" i="69"/>
  <c r="AK147" s="1"/>
  <c r="U13"/>
  <c r="U147" s="1"/>
  <c r="AC13"/>
  <c r="AC147" s="1"/>
  <c r="AK13" i="70"/>
  <c r="AK147" s="1"/>
  <c r="AC13" i="71"/>
  <c r="AC147" s="1"/>
  <c r="AM11" i="70"/>
  <c r="AM108" i="52"/>
  <c r="AM11" i="69"/>
  <c r="AM108" i="51"/>
  <c r="M13" i="69"/>
  <c r="U13" i="70"/>
  <c r="U147" s="1"/>
  <c r="AM11" i="71"/>
  <c r="AM108" i="53"/>
  <c r="AM106" i="70"/>
  <c r="AM130"/>
  <c r="AM115"/>
  <c r="AM110"/>
  <c r="AM92"/>
  <c r="AM88"/>
  <c r="AM84"/>
  <c r="AM81"/>
  <c r="AM78"/>
  <c r="AM75"/>
  <c r="AM65"/>
  <c r="AM62"/>
  <c r="AM23"/>
  <c r="AM19"/>
  <c r="AM16"/>
  <c r="AM59"/>
  <c r="AM115" i="69"/>
  <c r="AM110"/>
  <c r="AM106"/>
  <c r="AM101"/>
  <c r="AM97"/>
  <c r="AM92"/>
  <c r="AM88"/>
  <c r="AM84"/>
  <c r="AM81"/>
  <c r="AM78"/>
  <c r="AM75"/>
  <c r="AM72"/>
  <c r="AM69"/>
  <c r="AM65"/>
  <c r="AM62"/>
  <c r="AM59"/>
  <c r="AM55"/>
  <c r="AM52"/>
  <c r="AM48"/>
  <c r="AM45"/>
  <c r="AM37"/>
  <c r="AM34"/>
  <c r="AM31"/>
  <c r="AM26"/>
  <c r="AM23"/>
  <c r="AM19"/>
  <c r="AM16"/>
  <c r="M146" i="71"/>
  <c r="M138"/>
  <c r="M130"/>
  <c r="M122"/>
  <c r="M119"/>
  <c r="M115"/>
  <c r="M110"/>
  <c r="M106"/>
  <c r="M101"/>
  <c r="M97"/>
  <c r="M92"/>
  <c r="M88"/>
  <c r="M84"/>
  <c r="M81"/>
  <c r="M78"/>
  <c r="M75"/>
  <c r="M72"/>
  <c r="M69"/>
  <c r="M65"/>
  <c r="M62"/>
  <c r="M59"/>
  <c r="M55"/>
  <c r="M52"/>
  <c r="M48"/>
  <c r="M45"/>
  <c r="M37"/>
  <c r="M34"/>
  <c r="M31"/>
  <c r="M26"/>
  <c r="M23"/>
  <c r="M19"/>
  <c r="M16"/>
  <c r="M147" i="69" l="1"/>
  <c r="AB26" i="68"/>
  <c r="AD26" s="1"/>
  <c r="AB24"/>
  <c r="AB30"/>
  <c r="AD30" s="1"/>
  <c r="AD32"/>
  <c r="V108"/>
  <c r="V100"/>
  <c r="V92"/>
  <c r="V84"/>
  <c r="V76"/>
  <c r="V68"/>
  <c r="V60"/>
  <c r="V52"/>
  <c r="V23"/>
  <c r="V15"/>
  <c r="V106"/>
  <c r="V98"/>
  <c r="V90"/>
  <c r="V82"/>
  <c r="V74"/>
  <c r="V66"/>
  <c r="V58"/>
  <c r="V50"/>
  <c r="V17"/>
  <c r="V112"/>
  <c r="X111"/>
  <c r="Z111" s="1"/>
  <c r="X103"/>
  <c r="Z103" s="1"/>
  <c r="X95"/>
  <c r="Z95" s="1"/>
  <c r="X87"/>
  <c r="Z87" s="1"/>
  <c r="X79"/>
  <c r="Z79" s="1"/>
  <c r="X71"/>
  <c r="Z71" s="1"/>
  <c r="X63"/>
  <c r="Z63" s="1"/>
  <c r="X55"/>
  <c r="Z55" s="1"/>
  <c r="X109"/>
  <c r="Z109" s="1"/>
  <c r="X101"/>
  <c r="Z101" s="1"/>
  <c r="X93"/>
  <c r="Z93" s="1"/>
  <c r="X85"/>
  <c r="Z85" s="1"/>
  <c r="X77"/>
  <c r="Z77" s="1"/>
  <c r="X69"/>
  <c r="Z69" s="1"/>
  <c r="X61"/>
  <c r="Z61" s="1"/>
  <c r="X53"/>
  <c r="Z53" s="1"/>
  <c r="X20"/>
  <c r="Z20" s="1"/>
  <c r="X12"/>
  <c r="Z12" s="1"/>
  <c r="X18"/>
  <c r="Z18" s="1"/>
  <c r="X44"/>
  <c r="Z44" s="1"/>
  <c r="X40"/>
  <c r="Z40" s="1"/>
  <c r="AD24"/>
  <c r="AB46"/>
  <c r="X46"/>
  <c r="Z46" s="1"/>
  <c r="X42"/>
  <c r="Z42" s="1"/>
  <c r="AB42" s="1"/>
  <c r="X38"/>
  <c r="Z38" s="1"/>
  <c r="X107"/>
  <c r="Z107" s="1"/>
  <c r="X99"/>
  <c r="Z99" s="1"/>
  <c r="X91"/>
  <c r="Z91" s="1"/>
  <c r="X83"/>
  <c r="Z83" s="1"/>
  <c r="X75"/>
  <c r="Z75" s="1"/>
  <c r="X67"/>
  <c r="Z67" s="1"/>
  <c r="X59"/>
  <c r="Z59" s="1"/>
  <c r="X51"/>
  <c r="Z51" s="1"/>
  <c r="X105"/>
  <c r="Z105" s="1"/>
  <c r="X97"/>
  <c r="Z97" s="1"/>
  <c r="X89"/>
  <c r="Z89" s="1"/>
  <c r="X81"/>
  <c r="Z81" s="1"/>
  <c r="X73"/>
  <c r="Z73" s="1"/>
  <c r="X65"/>
  <c r="Z65" s="1"/>
  <c r="X57"/>
  <c r="Z57" s="1"/>
  <c r="X49"/>
  <c r="Z49" s="1"/>
  <c r="X16"/>
  <c r="Z16" s="1"/>
  <c r="X22"/>
  <c r="Z22" s="1"/>
  <c r="X14"/>
  <c r="Z14" s="1"/>
  <c r="X36"/>
  <c r="Z36" s="1"/>
  <c r="AB34"/>
  <c r="AB28"/>
  <c r="V104"/>
  <c r="V96"/>
  <c r="V88"/>
  <c r="V80"/>
  <c r="V72"/>
  <c r="V64"/>
  <c r="V56"/>
  <c r="V48"/>
  <c r="V19"/>
  <c r="V110"/>
  <c r="V102"/>
  <c r="V94"/>
  <c r="V86"/>
  <c r="V78"/>
  <c r="V70"/>
  <c r="V62"/>
  <c r="V54"/>
  <c r="V21"/>
  <c r="V13"/>
  <c r="V113"/>
  <c r="T47"/>
  <c r="T45"/>
  <c r="T41"/>
  <c r="T37"/>
  <c r="T33"/>
  <c r="T29"/>
  <c r="T25"/>
  <c r="T43"/>
  <c r="T39"/>
  <c r="T35"/>
  <c r="T31"/>
  <c r="T27"/>
  <c r="Q157" i="73"/>
  <c r="S158"/>
  <c r="U13"/>
  <c r="U158" s="1"/>
  <c r="X11" i="68"/>
  <c r="Z11" s="1"/>
  <c r="W11" i="73"/>
  <c r="W114" i="72"/>
  <c r="AB11" i="63"/>
  <c r="M147" i="71"/>
  <c r="AM13"/>
  <c r="AM147" s="1"/>
  <c r="AM13" i="69"/>
  <c r="AM147" s="1"/>
  <c r="AM13" i="70"/>
  <c r="AM147" s="1"/>
  <c r="AB38" i="68" l="1"/>
  <c r="AB36"/>
  <c r="AB40"/>
  <c r="AB44"/>
  <c r="V31"/>
  <c r="V39"/>
  <c r="V25"/>
  <c r="V33"/>
  <c r="V41"/>
  <c r="V47"/>
  <c r="X113"/>
  <c r="Z113" s="1"/>
  <c r="X13"/>
  <c r="Z13" s="1"/>
  <c r="X21"/>
  <c r="Z21" s="1"/>
  <c r="X54"/>
  <c r="Z54" s="1"/>
  <c r="X62"/>
  <c r="Z62" s="1"/>
  <c r="X70"/>
  <c r="Z70" s="1"/>
  <c r="X78"/>
  <c r="Z78" s="1"/>
  <c r="X86"/>
  <c r="Z86" s="1"/>
  <c r="X94"/>
  <c r="Z94" s="1"/>
  <c r="X102"/>
  <c r="Z102" s="1"/>
  <c r="X110"/>
  <c r="Z110" s="1"/>
  <c r="X19"/>
  <c r="Z19" s="1"/>
  <c r="X48"/>
  <c r="Z48" s="1"/>
  <c r="X56"/>
  <c r="Z56" s="1"/>
  <c r="X64"/>
  <c r="Z64" s="1"/>
  <c r="X72"/>
  <c r="Z72" s="1"/>
  <c r="X80"/>
  <c r="Z80" s="1"/>
  <c r="X88"/>
  <c r="Z88" s="1"/>
  <c r="X96"/>
  <c r="Z96" s="1"/>
  <c r="X104"/>
  <c r="Z104" s="1"/>
  <c r="AD34"/>
  <c r="AD36"/>
  <c r="AD38"/>
  <c r="AD42"/>
  <c r="AD46"/>
  <c r="AF24"/>
  <c r="AH24" s="1"/>
  <c r="AF26"/>
  <c r="AH26" s="1"/>
  <c r="AF30"/>
  <c r="AH30" s="1"/>
  <c r="AD40"/>
  <c r="AD44"/>
  <c r="X112"/>
  <c r="Z112" s="1"/>
  <c r="X17"/>
  <c r="Z17" s="1"/>
  <c r="X50"/>
  <c r="Z50" s="1"/>
  <c r="X58"/>
  <c r="Z58" s="1"/>
  <c r="X66"/>
  <c r="Z66" s="1"/>
  <c r="X74"/>
  <c r="Z74" s="1"/>
  <c r="X82"/>
  <c r="Z82" s="1"/>
  <c r="X90"/>
  <c r="Z90" s="1"/>
  <c r="X98"/>
  <c r="Z98" s="1"/>
  <c r="X106"/>
  <c r="Z106" s="1"/>
  <c r="X15"/>
  <c r="Z15" s="1"/>
  <c r="X23"/>
  <c r="Z23" s="1"/>
  <c r="X52"/>
  <c r="Z52" s="1"/>
  <c r="X60"/>
  <c r="Z60" s="1"/>
  <c r="X68"/>
  <c r="Z68" s="1"/>
  <c r="X76"/>
  <c r="Z76" s="1"/>
  <c r="X84"/>
  <c r="Z84" s="1"/>
  <c r="X92"/>
  <c r="Z92" s="1"/>
  <c r="X100"/>
  <c r="Z100" s="1"/>
  <c r="X108"/>
  <c r="Z108" s="1"/>
  <c r="AF32"/>
  <c r="AH32" s="1"/>
  <c r="V27"/>
  <c r="V35"/>
  <c r="V43"/>
  <c r="V29"/>
  <c r="V37"/>
  <c r="V45"/>
  <c r="AD28"/>
  <c r="AB14"/>
  <c r="AB22"/>
  <c r="AB16"/>
  <c r="AB49"/>
  <c r="AB57"/>
  <c r="AB65"/>
  <c r="AB73"/>
  <c r="AB81"/>
  <c r="AB89"/>
  <c r="AB97"/>
  <c r="AB105"/>
  <c r="AB51"/>
  <c r="AB59"/>
  <c r="AB67"/>
  <c r="AB75"/>
  <c r="AB83"/>
  <c r="AB91"/>
  <c r="AB99"/>
  <c r="AB107"/>
  <c r="AB18"/>
  <c r="AB12"/>
  <c r="AB20"/>
  <c r="AB53"/>
  <c r="AB61"/>
  <c r="AB69"/>
  <c r="AB77"/>
  <c r="AB85"/>
  <c r="AB93"/>
  <c r="AB101"/>
  <c r="AB109"/>
  <c r="AB55"/>
  <c r="AB63"/>
  <c r="AB71"/>
  <c r="AB79"/>
  <c r="AB87"/>
  <c r="AB95"/>
  <c r="AB103"/>
  <c r="AB111"/>
  <c r="AB11"/>
  <c r="U157" i="73"/>
  <c r="W13"/>
  <c r="W157" s="1"/>
  <c r="AB11" i="60"/>
  <c r="AB11" i="61"/>
  <c r="AB108" i="68" l="1"/>
  <c r="AD108" s="1"/>
  <c r="AB100"/>
  <c r="AD100" s="1"/>
  <c r="AB92"/>
  <c r="AB84"/>
  <c r="AD84" s="1"/>
  <c r="AB76"/>
  <c r="AD76" s="1"/>
  <c r="AB68"/>
  <c r="AB60"/>
  <c r="AB52"/>
  <c r="AB23"/>
  <c r="AD23" s="1"/>
  <c r="AB15"/>
  <c r="AD15" s="1"/>
  <c r="AB106"/>
  <c r="AB98"/>
  <c r="AD98" s="1"/>
  <c r="AB90"/>
  <c r="AD90" s="1"/>
  <c r="AB82"/>
  <c r="AB74"/>
  <c r="AB66"/>
  <c r="AB58"/>
  <c r="AD58" s="1"/>
  <c r="AB50"/>
  <c r="AD50" s="1"/>
  <c r="AB17"/>
  <c r="AB112"/>
  <c r="AD112" s="1"/>
  <c r="AB104"/>
  <c r="AD104" s="1"/>
  <c r="AB96"/>
  <c r="AB88"/>
  <c r="AB80"/>
  <c r="AB72"/>
  <c r="AD72" s="1"/>
  <c r="AB64"/>
  <c r="AD64" s="1"/>
  <c r="AB56"/>
  <c r="AB48"/>
  <c r="AD48" s="1"/>
  <c r="AB19"/>
  <c r="AD19" s="1"/>
  <c r="AB110"/>
  <c r="AB102"/>
  <c r="AB94"/>
  <c r="AB86"/>
  <c r="AD86" s="1"/>
  <c r="AB78"/>
  <c r="AD78" s="1"/>
  <c r="AB70"/>
  <c r="AB62"/>
  <c r="AD62" s="1"/>
  <c r="AB54"/>
  <c r="AD54" s="1"/>
  <c r="AB21"/>
  <c r="AB13"/>
  <c r="AB113"/>
  <c r="AD111"/>
  <c r="AD95"/>
  <c r="AD79"/>
  <c r="AD63"/>
  <c r="AD109"/>
  <c r="AD93"/>
  <c r="AD77"/>
  <c r="AD61"/>
  <c r="AD20"/>
  <c r="AD18"/>
  <c r="AD99"/>
  <c r="AD83"/>
  <c r="AD67"/>
  <c r="AD51"/>
  <c r="AD97"/>
  <c r="AD81"/>
  <c r="AD65"/>
  <c r="AD49"/>
  <c r="AD22"/>
  <c r="AD92"/>
  <c r="AD68"/>
  <c r="AD60"/>
  <c r="AD52"/>
  <c r="AD106"/>
  <c r="AD82"/>
  <c r="AD74"/>
  <c r="AD66"/>
  <c r="AD17"/>
  <c r="AD96"/>
  <c r="AD88"/>
  <c r="AD80"/>
  <c r="AD56"/>
  <c r="AD110"/>
  <c r="AD102"/>
  <c r="AD94"/>
  <c r="AD70"/>
  <c r="AD21"/>
  <c r="AD13"/>
  <c r="AD113"/>
  <c r="AD103"/>
  <c r="AD87"/>
  <c r="AD71"/>
  <c r="AD55"/>
  <c r="AD101"/>
  <c r="AD85"/>
  <c r="AD69"/>
  <c r="AD53"/>
  <c r="AD12"/>
  <c r="AD107"/>
  <c r="AD91"/>
  <c r="AD75"/>
  <c r="AD59"/>
  <c r="AD105"/>
  <c r="AD89"/>
  <c r="AD73"/>
  <c r="AD57"/>
  <c r="AD16"/>
  <c r="AD14"/>
  <c r="AF28"/>
  <c r="AH28" s="1"/>
  <c r="X45"/>
  <c r="Z45" s="1"/>
  <c r="X37"/>
  <c r="Z37" s="1"/>
  <c r="X29"/>
  <c r="Z29" s="1"/>
  <c r="X43"/>
  <c r="Z43" s="1"/>
  <c r="X35"/>
  <c r="Z35" s="1"/>
  <c r="AB35" s="1"/>
  <c r="X27"/>
  <c r="Z27" s="1"/>
  <c r="AB27" s="1"/>
  <c r="AF44"/>
  <c r="AH44" s="1"/>
  <c r="AF40"/>
  <c r="AH40" s="1"/>
  <c r="AF46"/>
  <c r="AH46" s="1"/>
  <c r="AF42"/>
  <c r="AH42" s="1"/>
  <c r="AF38"/>
  <c r="AH38" s="1"/>
  <c r="AF36"/>
  <c r="AH36" s="1"/>
  <c r="AF34"/>
  <c r="AH34" s="1"/>
  <c r="X47"/>
  <c r="Z47" s="1"/>
  <c r="X41"/>
  <c r="Z41" s="1"/>
  <c r="AB41" s="1"/>
  <c r="X33"/>
  <c r="Z33" s="1"/>
  <c r="X25"/>
  <c r="Z25" s="1"/>
  <c r="X39"/>
  <c r="Z39" s="1"/>
  <c r="X31"/>
  <c r="Z31" s="1"/>
  <c r="AJ32"/>
  <c r="AL32" s="1"/>
  <c r="AJ30"/>
  <c r="AL30" s="1"/>
  <c r="AJ26"/>
  <c r="AL26" s="1"/>
  <c r="AJ24"/>
  <c r="AL24" s="1"/>
  <c r="W158" i="73"/>
  <c r="AD11" i="68"/>
  <c r="Y11" i="73"/>
  <c r="Y114" i="72"/>
  <c r="AJ11" i="63"/>
  <c r="AL11" s="1"/>
  <c r="AB11" i="62"/>
  <c r="AB11" i="72"/>
  <c r="AB47" i="68" l="1"/>
  <c r="AD47" s="1"/>
  <c r="AB43"/>
  <c r="AD43" s="1"/>
  <c r="AB29"/>
  <c r="AB37"/>
  <c r="AB45"/>
  <c r="AB31"/>
  <c r="AB39"/>
  <c r="AB25"/>
  <c r="AB33"/>
  <c r="AD31"/>
  <c r="AD39"/>
  <c r="AD25"/>
  <c r="AD33"/>
  <c r="AD41"/>
  <c r="AD27"/>
  <c r="AD35"/>
  <c r="AD29"/>
  <c r="AD37"/>
  <c r="AD45"/>
  <c r="AF14"/>
  <c r="AH14" s="1"/>
  <c r="AF16"/>
  <c r="AH16" s="1"/>
  <c r="AF57"/>
  <c r="AH57" s="1"/>
  <c r="AF73"/>
  <c r="AH73" s="1"/>
  <c r="AF89"/>
  <c r="AH89" s="1"/>
  <c r="AF105"/>
  <c r="AH105" s="1"/>
  <c r="AF59"/>
  <c r="AH59" s="1"/>
  <c r="AF75"/>
  <c r="AH75" s="1"/>
  <c r="AF91"/>
  <c r="AH91" s="1"/>
  <c r="AF107"/>
  <c r="AH107" s="1"/>
  <c r="AF12"/>
  <c r="AH12" s="1"/>
  <c r="AF53"/>
  <c r="AH53" s="1"/>
  <c r="AF69"/>
  <c r="AH69" s="1"/>
  <c r="AF85"/>
  <c r="AH85" s="1"/>
  <c r="AF101"/>
  <c r="AH101" s="1"/>
  <c r="AF55"/>
  <c r="AH55" s="1"/>
  <c r="AF71"/>
  <c r="AH71" s="1"/>
  <c r="AF87"/>
  <c r="AH87" s="1"/>
  <c r="AF103"/>
  <c r="AH103" s="1"/>
  <c r="AF113"/>
  <c r="AH113" s="1"/>
  <c r="AF13"/>
  <c r="AH13" s="1"/>
  <c r="AF21"/>
  <c r="AH21" s="1"/>
  <c r="AF54"/>
  <c r="AH54" s="1"/>
  <c r="AF62"/>
  <c r="AH62" s="1"/>
  <c r="AF70"/>
  <c r="AH70" s="1"/>
  <c r="AF78"/>
  <c r="AH78" s="1"/>
  <c r="AF86"/>
  <c r="AH86" s="1"/>
  <c r="AF94"/>
  <c r="AH94" s="1"/>
  <c r="AF102"/>
  <c r="AH102" s="1"/>
  <c r="AF110"/>
  <c r="AH110" s="1"/>
  <c r="AF19"/>
  <c r="AH19" s="1"/>
  <c r="AF48"/>
  <c r="AH48" s="1"/>
  <c r="AF56"/>
  <c r="AH56" s="1"/>
  <c r="AF64"/>
  <c r="AH64" s="1"/>
  <c r="AF72"/>
  <c r="AH72" s="1"/>
  <c r="AF80"/>
  <c r="AH80" s="1"/>
  <c r="AF88"/>
  <c r="AH88" s="1"/>
  <c r="AF96"/>
  <c r="AH96" s="1"/>
  <c r="AF104"/>
  <c r="AH104" s="1"/>
  <c r="AF112"/>
  <c r="AH112" s="1"/>
  <c r="AF17"/>
  <c r="AH17" s="1"/>
  <c r="AF50"/>
  <c r="AH50" s="1"/>
  <c r="AF58"/>
  <c r="AH58" s="1"/>
  <c r="AF66"/>
  <c r="AH66" s="1"/>
  <c r="AF74"/>
  <c r="AH74" s="1"/>
  <c r="AF82"/>
  <c r="AH82" s="1"/>
  <c r="AF90"/>
  <c r="AH90" s="1"/>
  <c r="AF98"/>
  <c r="AH98" s="1"/>
  <c r="AF106"/>
  <c r="AH106" s="1"/>
  <c r="AF15"/>
  <c r="AH15" s="1"/>
  <c r="AF23"/>
  <c r="AH23" s="1"/>
  <c r="AF52"/>
  <c r="AH52" s="1"/>
  <c r="AF60"/>
  <c r="AH60" s="1"/>
  <c r="AF68"/>
  <c r="AH68" s="1"/>
  <c r="AF76"/>
  <c r="AH76" s="1"/>
  <c r="AF84"/>
  <c r="AH84" s="1"/>
  <c r="AF92"/>
  <c r="AH92" s="1"/>
  <c r="AF100"/>
  <c r="AH100" s="1"/>
  <c r="AF108"/>
  <c r="AH108" s="1"/>
  <c r="AF22"/>
  <c r="AH22" s="1"/>
  <c r="AF49"/>
  <c r="AH49" s="1"/>
  <c r="AF65"/>
  <c r="AH65" s="1"/>
  <c r="AF81"/>
  <c r="AH81" s="1"/>
  <c r="AF97"/>
  <c r="AH97" s="1"/>
  <c r="AF51"/>
  <c r="AH51" s="1"/>
  <c r="AF67"/>
  <c r="AH67" s="1"/>
  <c r="AF83"/>
  <c r="AH83" s="1"/>
  <c r="AF99"/>
  <c r="AH99" s="1"/>
  <c r="AF18"/>
  <c r="AH18" s="1"/>
  <c r="AF20"/>
  <c r="AH20" s="1"/>
  <c r="AF61"/>
  <c r="AH61" s="1"/>
  <c r="AF77"/>
  <c r="AH77" s="1"/>
  <c r="AF93"/>
  <c r="AH93" s="1"/>
  <c r="AF109"/>
  <c r="AH109" s="1"/>
  <c r="AF63"/>
  <c r="AH63" s="1"/>
  <c r="AF79"/>
  <c r="AH79" s="1"/>
  <c r="AF95"/>
  <c r="AH95" s="1"/>
  <c r="AF111"/>
  <c r="AH111" s="1"/>
  <c r="AJ34"/>
  <c r="AL34" s="1"/>
  <c r="AJ36"/>
  <c r="AL36" s="1"/>
  <c r="AJ38"/>
  <c r="AL38" s="1"/>
  <c r="AJ42"/>
  <c r="AL42" s="1"/>
  <c r="AJ46"/>
  <c r="AL46" s="1"/>
  <c r="AJ40"/>
  <c r="AL40" s="1"/>
  <c r="AJ44"/>
  <c r="AL44" s="1"/>
  <c r="AJ28"/>
  <c r="AL28" s="1"/>
  <c r="AA11" i="73"/>
  <c r="AC11" s="1"/>
  <c r="AA114" i="72"/>
  <c r="AF11" i="68"/>
  <c r="AH11" s="1"/>
  <c r="Y13" i="73"/>
  <c r="Y157" s="1"/>
  <c r="AJ11" i="60"/>
  <c r="AL11" s="1"/>
  <c r="AJ11" i="61"/>
  <c r="AL11" s="1"/>
  <c r="AC11" i="72"/>
  <c r="AC114" s="1"/>
  <c r="AF45" i="68" l="1"/>
  <c r="AH45" s="1"/>
  <c r="AF37"/>
  <c r="AH37" s="1"/>
  <c r="AF29"/>
  <c r="AH29" s="1"/>
  <c r="AF43"/>
  <c r="AH43" s="1"/>
  <c r="AF35"/>
  <c r="AH35" s="1"/>
  <c r="AF27"/>
  <c r="AH27" s="1"/>
  <c r="AF47"/>
  <c r="AH47" s="1"/>
  <c r="AF41"/>
  <c r="AH41" s="1"/>
  <c r="AF33"/>
  <c r="AH33" s="1"/>
  <c r="AF25"/>
  <c r="AH25" s="1"/>
  <c r="AF39"/>
  <c r="AH39" s="1"/>
  <c r="AF31"/>
  <c r="AH31" s="1"/>
  <c r="AJ11"/>
  <c r="AL11" s="1"/>
  <c r="AJ111"/>
  <c r="AL111" s="1"/>
  <c r="AJ95"/>
  <c r="AL95" s="1"/>
  <c r="AJ79"/>
  <c r="AL79" s="1"/>
  <c r="AJ63"/>
  <c r="AL63" s="1"/>
  <c r="AJ109"/>
  <c r="AL109" s="1"/>
  <c r="AJ93"/>
  <c r="AL93" s="1"/>
  <c r="AJ77"/>
  <c r="AL77" s="1"/>
  <c r="AJ61"/>
  <c r="AL61" s="1"/>
  <c r="AJ20"/>
  <c r="AL20" s="1"/>
  <c r="AJ18"/>
  <c r="AL18" s="1"/>
  <c r="AJ99"/>
  <c r="AL99" s="1"/>
  <c r="AJ83"/>
  <c r="AL83" s="1"/>
  <c r="AJ67"/>
  <c r="AL67" s="1"/>
  <c r="AJ51"/>
  <c r="AL51" s="1"/>
  <c r="AJ97"/>
  <c r="AL97" s="1"/>
  <c r="AJ81"/>
  <c r="AL81" s="1"/>
  <c r="AJ65"/>
  <c r="AL65" s="1"/>
  <c r="AJ49"/>
  <c r="AL49" s="1"/>
  <c r="AJ22"/>
  <c r="AL22" s="1"/>
  <c r="AJ108"/>
  <c r="AL108" s="1"/>
  <c r="AJ100"/>
  <c r="AL100" s="1"/>
  <c r="AJ92"/>
  <c r="AL92" s="1"/>
  <c r="AJ84"/>
  <c r="AL84" s="1"/>
  <c r="AJ76"/>
  <c r="AL76" s="1"/>
  <c r="AJ68"/>
  <c r="AL68" s="1"/>
  <c r="AJ60"/>
  <c r="AL60" s="1"/>
  <c r="AJ52"/>
  <c r="AL52" s="1"/>
  <c r="AJ23"/>
  <c r="AL23" s="1"/>
  <c r="AJ15"/>
  <c r="AL15" s="1"/>
  <c r="AJ106"/>
  <c r="AL106" s="1"/>
  <c r="AJ98"/>
  <c r="AL98" s="1"/>
  <c r="AJ90"/>
  <c r="AL90" s="1"/>
  <c r="AJ82"/>
  <c r="AL82" s="1"/>
  <c r="AJ74"/>
  <c r="AL74" s="1"/>
  <c r="AJ66"/>
  <c r="AL66" s="1"/>
  <c r="AJ58"/>
  <c r="AL58" s="1"/>
  <c r="AJ50"/>
  <c r="AL50" s="1"/>
  <c r="AJ17"/>
  <c r="AL17" s="1"/>
  <c r="AJ112"/>
  <c r="AL112" s="1"/>
  <c r="AJ104"/>
  <c r="AL104" s="1"/>
  <c r="AJ96"/>
  <c r="AL96" s="1"/>
  <c r="AJ88"/>
  <c r="AL88" s="1"/>
  <c r="AJ80"/>
  <c r="AL80" s="1"/>
  <c r="AJ72"/>
  <c r="AL72" s="1"/>
  <c r="AJ64"/>
  <c r="AL64" s="1"/>
  <c r="AJ56"/>
  <c r="AL56" s="1"/>
  <c r="AJ48"/>
  <c r="AL48" s="1"/>
  <c r="AJ19"/>
  <c r="AL19" s="1"/>
  <c r="AJ110"/>
  <c r="AL110" s="1"/>
  <c r="AJ102"/>
  <c r="AL102" s="1"/>
  <c r="AJ94"/>
  <c r="AL94" s="1"/>
  <c r="AJ86"/>
  <c r="AL86" s="1"/>
  <c r="AJ78"/>
  <c r="AL78" s="1"/>
  <c r="AJ70"/>
  <c r="AL70" s="1"/>
  <c r="AJ62"/>
  <c r="AL62" s="1"/>
  <c r="AJ54"/>
  <c r="AL54" s="1"/>
  <c r="AJ21"/>
  <c r="AL21" s="1"/>
  <c r="AJ13"/>
  <c r="AL13" s="1"/>
  <c r="AJ113"/>
  <c r="AL113" s="1"/>
  <c r="AJ103"/>
  <c r="AL103" s="1"/>
  <c r="AJ87"/>
  <c r="AL87" s="1"/>
  <c r="AJ71"/>
  <c r="AL71" s="1"/>
  <c r="AJ55"/>
  <c r="AL55" s="1"/>
  <c r="AJ101"/>
  <c r="AL101" s="1"/>
  <c r="AJ85"/>
  <c r="AL85" s="1"/>
  <c r="AJ69"/>
  <c r="AL69" s="1"/>
  <c r="AJ53"/>
  <c r="AL53" s="1"/>
  <c r="AJ12"/>
  <c r="AL12" s="1"/>
  <c r="AJ107"/>
  <c r="AL107" s="1"/>
  <c r="AJ91"/>
  <c r="AL91" s="1"/>
  <c r="AJ75"/>
  <c r="AL75" s="1"/>
  <c r="AJ59"/>
  <c r="AL59" s="1"/>
  <c r="AJ105"/>
  <c r="AL105" s="1"/>
  <c r="AJ89"/>
  <c r="AL89" s="1"/>
  <c r="AJ73"/>
  <c r="AL73" s="1"/>
  <c r="AJ57"/>
  <c r="AL57" s="1"/>
  <c r="AJ16"/>
  <c r="AL16" s="1"/>
  <c r="AJ14"/>
  <c r="AL14" s="1"/>
  <c r="AA13" i="73"/>
  <c r="AA157" s="1"/>
  <c r="Y158"/>
  <c r="AC13"/>
  <c r="AC158" s="1"/>
  <c r="AJ11" i="62"/>
  <c r="AL11" s="1"/>
  <c r="AJ31" i="68" l="1"/>
  <c r="AL31" s="1"/>
  <c r="AJ39"/>
  <c r="AL39" s="1"/>
  <c r="AJ25"/>
  <c r="AL25" s="1"/>
  <c r="AJ33"/>
  <c r="AL33" s="1"/>
  <c r="AJ41"/>
  <c r="AL41" s="1"/>
  <c r="AJ47"/>
  <c r="AL47" s="1"/>
  <c r="AJ27"/>
  <c r="AL27" s="1"/>
  <c r="AJ35"/>
  <c r="AL35" s="1"/>
  <c r="AJ43"/>
  <c r="AL43" s="1"/>
  <c r="AJ29"/>
  <c r="AL29" s="1"/>
  <c r="AJ37"/>
  <c r="AL37" s="1"/>
  <c r="AJ45"/>
  <c r="AL45" s="1"/>
  <c r="AA158" i="73"/>
  <c r="AE11"/>
  <c r="AE114" i="72"/>
  <c r="AC157" i="73"/>
  <c r="AE13" l="1"/>
  <c r="AE157" s="1"/>
  <c r="AG114" i="72"/>
  <c r="AG11" i="73"/>
  <c r="AJ11" i="72"/>
  <c r="AL11" s="1"/>
  <c r="AI11" i="73" l="1"/>
  <c r="AK11" s="1"/>
  <c r="AI114" i="72"/>
  <c r="AG13" i="73"/>
  <c r="AG157" s="1"/>
  <c r="AE158"/>
  <c r="AK11" i="72"/>
  <c r="AK114" s="1"/>
  <c r="AG158" i="73" l="1"/>
  <c r="AK13"/>
  <c r="AK158" s="1"/>
  <c r="AM11"/>
  <c r="AI13"/>
  <c r="AI158" s="1"/>
  <c r="AM11" i="72"/>
  <c r="AM114" s="1"/>
  <c r="AK116" l="1"/>
  <c r="AG116"/>
  <c r="AC116"/>
  <c r="Y116"/>
  <c r="U116"/>
  <c r="Q116"/>
  <c r="I116"/>
  <c r="AM116"/>
  <c r="AI116"/>
  <c r="AE116"/>
  <c r="AA116"/>
  <c r="W116"/>
  <c r="S116"/>
  <c r="O116"/>
  <c r="K116"/>
  <c r="G116"/>
  <c r="M116"/>
  <c r="AK157" i="73"/>
  <c r="AI157"/>
  <c r="AM13"/>
  <c r="AM157" s="1"/>
  <c r="L17" i="46"/>
  <c r="Q17"/>
  <c r="G23" i="64" l="1"/>
  <c r="L108" i="46"/>
  <c r="R17"/>
  <c r="R108" s="1"/>
  <c r="AM158" i="73"/>
  <c r="AQ17" i="46"/>
  <c r="AR17" l="1"/>
  <c r="AR108" s="1"/>
  <c r="M23" i="64"/>
  <c r="G114"/>
  <c r="L17" i="45"/>
  <c r="L17" i="41"/>
  <c r="R17" s="1"/>
  <c r="R108" s="1"/>
  <c r="Q17" i="45"/>
  <c r="AQ17" s="1"/>
  <c r="L17" i="40"/>
  <c r="L23" i="48"/>
  <c r="AL23" s="1"/>
  <c r="G23"/>
  <c r="Q17" i="41"/>
  <c r="AQ17" s="1"/>
  <c r="L17" i="44"/>
  <c r="G23" i="49"/>
  <c r="L17" i="42"/>
  <c r="G23" i="50"/>
  <c r="L23"/>
  <c r="G23" i="47"/>
  <c r="L23"/>
  <c r="AL23" s="1"/>
  <c r="L17" i="43"/>
  <c r="L23" i="49"/>
  <c r="Q17" i="43"/>
  <c r="AQ17" s="1"/>
  <c r="Q17" i="54"/>
  <c r="Q17" i="42"/>
  <c r="AQ17" s="1"/>
  <c r="L17" i="54"/>
  <c r="Q17" i="44"/>
  <c r="AQ17" s="1"/>
  <c r="Q17" i="40"/>
  <c r="G23" i="65" l="1"/>
  <c r="G114" i="47"/>
  <c r="G23" i="68"/>
  <c r="G114" i="50"/>
  <c r="G23" i="67"/>
  <c r="G114" i="49"/>
  <c r="G23" i="66"/>
  <c r="G114" i="48"/>
  <c r="AM23" i="64"/>
  <c r="AM114" s="1"/>
  <c r="M114"/>
  <c r="G23" i="63"/>
  <c r="L108" i="41"/>
  <c r="G23" i="62"/>
  <c r="L108" i="45"/>
  <c r="G23" i="60"/>
  <c r="L108" i="44"/>
  <c r="G23" i="61"/>
  <c r="L108" i="42"/>
  <c r="G23" i="58"/>
  <c r="L108" i="43"/>
  <c r="G23" i="59"/>
  <c r="L108" i="40"/>
  <c r="G23" i="56"/>
  <c r="M23" s="1"/>
  <c r="AM23" s="1"/>
  <c r="L108" i="54"/>
  <c r="G114" i="56"/>
  <c r="R17" i="54"/>
  <c r="R108" s="1"/>
  <c r="AL23" i="50"/>
  <c r="R17" i="43"/>
  <c r="R108" s="1"/>
  <c r="R17" i="44"/>
  <c r="R108" s="1"/>
  <c r="AQ17" i="40"/>
  <c r="AQ17" i="54"/>
  <c r="AL23" i="49"/>
  <c r="R17" i="40"/>
  <c r="R108" s="1"/>
  <c r="M23" i="47"/>
  <c r="M114" s="1"/>
  <c r="AR17" i="41"/>
  <c r="AR108" s="1"/>
  <c r="R17" i="45"/>
  <c r="R108" s="1"/>
  <c r="M23" i="48"/>
  <c r="M114" s="1"/>
  <c r="R17" i="42"/>
  <c r="R108" s="1"/>
  <c r="M23" i="50"/>
  <c r="M114" s="1"/>
  <c r="M23" i="49"/>
  <c r="M114" s="1"/>
  <c r="M23" i="66" l="1"/>
  <c r="G114"/>
  <c r="M23" i="67"/>
  <c r="G114"/>
  <c r="M23" i="68"/>
  <c r="G114"/>
  <c r="M23" i="65"/>
  <c r="G114"/>
  <c r="M23" i="63"/>
  <c r="G114"/>
  <c r="M23" i="62"/>
  <c r="G114"/>
  <c r="M23" i="60"/>
  <c r="G114"/>
  <c r="M23" i="61"/>
  <c r="G114"/>
  <c r="M23" i="58"/>
  <c r="G114"/>
  <c r="M23" i="59"/>
  <c r="G114"/>
  <c r="M114" i="56"/>
  <c r="AR17" i="54"/>
  <c r="AR108" s="1"/>
  <c r="AM23" i="50"/>
  <c r="AM114" s="1"/>
  <c r="AM23" i="48"/>
  <c r="AM114" s="1"/>
  <c r="AR17" i="40"/>
  <c r="AR108" s="1"/>
  <c r="AR17" i="44"/>
  <c r="AR108" s="1"/>
  <c r="AM23" i="49"/>
  <c r="AM114" s="1"/>
  <c r="AR17" i="42"/>
  <c r="AR108" s="1"/>
  <c r="AR17" i="45"/>
  <c r="AR108" s="1"/>
  <c r="AM23" i="47"/>
  <c r="AM114" s="1"/>
  <c r="AR17" i="43"/>
  <c r="AR108" s="1"/>
  <c r="AM23" i="65" l="1"/>
  <c r="AM114" s="1"/>
  <c r="M114"/>
  <c r="AM23" i="68"/>
  <c r="AM114" s="1"/>
  <c r="M114"/>
  <c r="AM23" i="67"/>
  <c r="AM114" s="1"/>
  <c r="M114"/>
  <c r="AM23" i="66"/>
  <c r="AM114" s="1"/>
  <c r="M114"/>
  <c r="AM23" i="63"/>
  <c r="AM114" s="1"/>
  <c r="M114"/>
  <c r="AM23" i="62"/>
  <c r="AM114" s="1"/>
  <c r="M114"/>
  <c r="AM23" i="60"/>
  <c r="AM114" s="1"/>
  <c r="M114"/>
  <c r="AM23" i="61"/>
  <c r="AM114" s="1"/>
  <c r="M114"/>
  <c r="AM23" i="58"/>
  <c r="AM114" s="1"/>
  <c r="M114"/>
  <c r="AM23" i="59"/>
  <c r="AM114" s="1"/>
  <c r="M114"/>
  <c r="AM114" i="56"/>
</calcChain>
</file>

<file path=xl/sharedStrings.xml><?xml version="1.0" encoding="utf-8"?>
<sst xmlns="http://schemas.openxmlformats.org/spreadsheetml/2006/main" count="9758" uniqueCount="275">
  <si>
    <t>Total</t>
  </si>
  <si>
    <t>May</t>
  </si>
  <si>
    <t>Brand</t>
  </si>
  <si>
    <t>Jan</t>
  </si>
  <si>
    <t>Feb</t>
  </si>
  <si>
    <t>Mar</t>
  </si>
  <si>
    <t>Apr</t>
  </si>
  <si>
    <t>Jun</t>
  </si>
  <si>
    <t>Jul</t>
  </si>
  <si>
    <t>Aug</t>
  </si>
  <si>
    <t>Oct</t>
  </si>
  <si>
    <t>Nov</t>
  </si>
  <si>
    <t>Dec</t>
  </si>
  <si>
    <t>Sep</t>
  </si>
  <si>
    <t>Sl.</t>
  </si>
  <si>
    <t>Aimchlor 5G</t>
  </si>
  <si>
    <t>AGDC</t>
  </si>
  <si>
    <t>AGDL</t>
  </si>
  <si>
    <t>AGQR</t>
  </si>
  <si>
    <t>AGQS</t>
  </si>
  <si>
    <t>AGL4</t>
  </si>
  <si>
    <t>AGL5</t>
  </si>
  <si>
    <t>AGUN</t>
  </si>
  <si>
    <t>AGUJ</t>
  </si>
  <si>
    <t>AGUI</t>
  </si>
  <si>
    <t>AGEE</t>
  </si>
  <si>
    <t>AGEF</t>
  </si>
  <si>
    <t>AGV8</t>
  </si>
  <si>
    <t>AGKL</t>
  </si>
  <si>
    <t>AGEA</t>
  </si>
  <si>
    <t>AGVD</t>
  </si>
  <si>
    <t>AGP6</t>
  </si>
  <si>
    <t>AGVY</t>
  </si>
  <si>
    <t>AGEO</t>
  </si>
  <si>
    <t>AGVL</t>
  </si>
  <si>
    <t>AG0P</t>
  </si>
  <si>
    <t>AG33</t>
  </si>
  <si>
    <t>AG31</t>
  </si>
  <si>
    <t>AGDX</t>
  </si>
  <si>
    <t>AGDY</t>
  </si>
  <si>
    <t>AGDU</t>
  </si>
  <si>
    <t>AG18</t>
  </si>
  <si>
    <t>AGK1</t>
  </si>
  <si>
    <t>AGIL</t>
  </si>
  <si>
    <t>AGDT</t>
  </si>
  <si>
    <t>AGEP</t>
  </si>
  <si>
    <t>AGDD</t>
  </si>
  <si>
    <t>AGE1</t>
  </si>
  <si>
    <t>AGDF</t>
  </si>
  <si>
    <t>AG49</t>
  </si>
  <si>
    <t>AG48</t>
  </si>
  <si>
    <t>AG47</t>
  </si>
  <si>
    <t>AGID</t>
  </si>
  <si>
    <t>AGIE</t>
  </si>
  <si>
    <t>AGH3</t>
  </si>
  <si>
    <t>AGEU</t>
  </si>
  <si>
    <t>AGFL</t>
  </si>
  <si>
    <t>AGQ7</t>
  </si>
  <si>
    <t>AGM9</t>
  </si>
  <si>
    <t>AGMA</t>
  </si>
  <si>
    <t>AGUW</t>
  </si>
  <si>
    <t>AGWL</t>
  </si>
  <si>
    <t>AGWM</t>
  </si>
  <si>
    <t>AGWN</t>
  </si>
  <si>
    <t>AGLY</t>
  </si>
  <si>
    <t>AGN6</t>
  </si>
  <si>
    <t>AGN7</t>
  </si>
  <si>
    <t>AGGI</t>
  </si>
  <si>
    <t>AGGK</t>
  </si>
  <si>
    <t>AGAA</t>
  </si>
  <si>
    <t>AGAB</t>
  </si>
  <si>
    <t>AGAC</t>
  </si>
  <si>
    <t>AGF1</t>
  </si>
  <si>
    <t>AGF3</t>
  </si>
  <si>
    <t>AGFO</t>
  </si>
  <si>
    <t>AGF0</t>
  </si>
  <si>
    <t>AGK0</t>
  </si>
  <si>
    <t>AGGH</t>
  </si>
  <si>
    <t>AGM1</t>
  </si>
  <si>
    <t>AGM2</t>
  </si>
  <si>
    <t>AGM3</t>
  </si>
  <si>
    <t>AGEM</t>
  </si>
  <si>
    <t>AGGB</t>
  </si>
  <si>
    <t>AG0C</t>
  </si>
  <si>
    <t>AGLS</t>
  </si>
  <si>
    <t>AGUU</t>
  </si>
  <si>
    <t>AG0D</t>
  </si>
  <si>
    <t>AGFP</t>
  </si>
  <si>
    <t>AGG3</t>
  </si>
  <si>
    <t>AGFE</t>
  </si>
  <si>
    <t>AG0B</t>
  </si>
  <si>
    <t>AGEH</t>
  </si>
  <si>
    <t>AGEI</t>
  </si>
  <si>
    <t>AGKM</t>
  </si>
  <si>
    <t>AGFQ</t>
  </si>
  <si>
    <t>AGZM</t>
  </si>
  <si>
    <t>AGUV</t>
  </si>
  <si>
    <t>Superheat 500 EC</t>
  </si>
  <si>
    <t>Super Power 10 WP</t>
  </si>
  <si>
    <t>Super Care 25 EC</t>
  </si>
  <si>
    <t>Release 9 EC</t>
  </si>
  <si>
    <t>Conza 5 EC</t>
  </si>
  <si>
    <t>Aimcozim 50 WP</t>
  </si>
  <si>
    <t>Nemispore 80 WP</t>
  </si>
  <si>
    <t>Nuben 72 WP</t>
  </si>
  <si>
    <t>Proud 25 EC</t>
  </si>
  <si>
    <t>Rovanon 50 WP</t>
  </si>
  <si>
    <t>Xtramil 720 WP</t>
  </si>
  <si>
    <t>AG32</t>
  </si>
  <si>
    <t>Brifur 5 G</t>
  </si>
  <si>
    <t>Carbofuran 3 G</t>
  </si>
  <si>
    <t>Rajdhan 10 G</t>
  </si>
  <si>
    <t>Furan 3 G</t>
  </si>
  <si>
    <t>Goolee 3 Gr</t>
  </si>
  <si>
    <t>Cidial 5 G</t>
  </si>
  <si>
    <t>AGEG</t>
  </si>
  <si>
    <t>AGK2</t>
  </si>
  <si>
    <t>AC Mix 55 EC</t>
  </si>
  <si>
    <t>Acamite 1.8 EC</t>
  </si>
  <si>
    <t>Caught 10 EC</t>
  </si>
  <si>
    <t>Classic 20 EC</t>
  </si>
  <si>
    <t>Fighter 2.5 EC</t>
  </si>
  <si>
    <t>Gola 48 EC</t>
  </si>
  <si>
    <t>Care 50 SP</t>
  </si>
  <si>
    <t>Platinum 20 SP</t>
  </si>
  <si>
    <t>Protect 50 SG</t>
  </si>
  <si>
    <t>Acicarb 85 WP</t>
  </si>
  <si>
    <t>AGEQ</t>
  </si>
  <si>
    <t>Tiddo 20 SL</t>
  </si>
  <si>
    <t>Supersulf 90%</t>
  </si>
  <si>
    <t>Product Code</t>
  </si>
  <si>
    <t>Product</t>
  </si>
  <si>
    <t>Sulfox 80 WDG</t>
  </si>
  <si>
    <t>Fielder</t>
  </si>
  <si>
    <t>Sunup 48 SL</t>
  </si>
  <si>
    <t>AGHN</t>
  </si>
  <si>
    <t>AGIK</t>
  </si>
  <si>
    <t>AGFK</t>
  </si>
  <si>
    <t>AGGJ</t>
  </si>
  <si>
    <t>AGI6</t>
  </si>
  <si>
    <t xml:space="preserve">Paraxone  </t>
  </si>
  <si>
    <t xml:space="preserve">Flora </t>
  </si>
  <si>
    <t>Sku               (gm,ml)</t>
  </si>
  <si>
    <t>Aimcoround 48 SL</t>
  </si>
  <si>
    <t>TP
/Unit</t>
  </si>
  <si>
    <t>Value Fig. in Tk. Mio.</t>
  </si>
  <si>
    <t>ACI Crop Care</t>
  </si>
  <si>
    <t>Lamix 24.7 SC</t>
  </si>
  <si>
    <t>New</t>
  </si>
  <si>
    <t>Benthiam 40 WDG</t>
  </si>
  <si>
    <t>Betajel 6 WG</t>
  </si>
  <si>
    <t>AGA2</t>
  </si>
  <si>
    <t>AG8I</t>
  </si>
  <si>
    <t xml:space="preserve">  Total</t>
  </si>
  <si>
    <t>Volume</t>
  </si>
  <si>
    <t>Value</t>
  </si>
  <si>
    <t>Volume (without Product Bonus) Fig. in Pcs.</t>
  </si>
  <si>
    <t>Product &amp; SKU wise Field Crop Budget - 2015</t>
  </si>
  <si>
    <t>1st Qtr.</t>
  </si>
  <si>
    <t>2nd  Qtr.</t>
  </si>
  <si>
    <t>3rd Qtr.</t>
  </si>
  <si>
    <t>4th Qtr.</t>
  </si>
  <si>
    <t>Staff ID:</t>
  </si>
  <si>
    <t>Name of Territory:</t>
  </si>
  <si>
    <t>Name of TO / STO:</t>
  </si>
  <si>
    <t>Name of RSM:</t>
  </si>
  <si>
    <t>Name of Region:</t>
  </si>
  <si>
    <t>Aimchlor 5G Total</t>
  </si>
  <si>
    <t>Superheat 500 EC Total</t>
  </si>
  <si>
    <t>Super Power 10 WP Total</t>
  </si>
  <si>
    <t>Super Care 25 EC Total</t>
  </si>
  <si>
    <t>Fielder Total</t>
  </si>
  <si>
    <t>Paraxone   Total</t>
  </si>
  <si>
    <t>Sunup 48 SL Total</t>
  </si>
  <si>
    <t>Aimcoround 48 SL Total</t>
  </si>
  <si>
    <t>Release 9 EC Total</t>
  </si>
  <si>
    <t>Aimcozim 50 WP Total</t>
  </si>
  <si>
    <t>Conza 5 EC Total</t>
  </si>
  <si>
    <t>Nemispore 80 WP Total</t>
  </si>
  <si>
    <t>Nuben 72 WP Total</t>
  </si>
  <si>
    <t>Proud 25 EC Total</t>
  </si>
  <si>
    <t>Rovanon 50 WP Total</t>
  </si>
  <si>
    <t>Xtramil 720 WP Total</t>
  </si>
  <si>
    <t>Brifur 5 G Total</t>
  </si>
  <si>
    <t>Carbofuran 3 G Total</t>
  </si>
  <si>
    <t>Furan 3 G Total</t>
  </si>
  <si>
    <t>Rajdhan 10 G Total</t>
  </si>
  <si>
    <t>Cidial 5 G Total</t>
  </si>
  <si>
    <t>Goolee 3 Gr Total</t>
  </si>
  <si>
    <t>AC Mix 55 EC Total</t>
  </si>
  <si>
    <t>Acamite 1.8 EC Total</t>
  </si>
  <si>
    <t>Caught 10 EC Total</t>
  </si>
  <si>
    <t>Classic 20 EC Total</t>
  </si>
  <si>
    <t>Fighter 2.5 EC Total</t>
  </si>
  <si>
    <t>Gola 48 EC Total</t>
  </si>
  <si>
    <t>Tiddo 20 SL Total</t>
  </si>
  <si>
    <t>Lamix 24.7 SC Total</t>
  </si>
  <si>
    <t>Platinum 20 SP Total</t>
  </si>
  <si>
    <t>Protect 50 SG Total</t>
  </si>
  <si>
    <t>Acicarb 85 WP Total</t>
  </si>
  <si>
    <t>Care 50 SP Total</t>
  </si>
  <si>
    <t>Benthiam 40 WDG Total</t>
  </si>
  <si>
    <t>Betajel 6 WG Total</t>
  </si>
  <si>
    <t>Sulfox 80 WDG Total</t>
  </si>
  <si>
    <t>Supersulf 90% Total</t>
  </si>
  <si>
    <t>Flora  Total</t>
  </si>
  <si>
    <t>Grand Total</t>
  </si>
  <si>
    <t>Volume (without Product Bonus) Fig. in MT / KL .</t>
  </si>
  <si>
    <t>Prepared by</t>
  </si>
  <si>
    <t>Approved by</t>
  </si>
  <si>
    <t>Recommended by</t>
  </si>
  <si>
    <t>Mio</t>
  </si>
  <si>
    <t>Product &amp; SKU wise Field Crop 
Budget - 2015</t>
  </si>
  <si>
    <t>MT /KL</t>
  </si>
  <si>
    <t xml:space="preserve"> </t>
  </si>
  <si>
    <t>Supermix 18 WP</t>
  </si>
  <si>
    <t>CC17</t>
  </si>
  <si>
    <t>Weednil 5 EC</t>
  </si>
  <si>
    <t>AGOF</t>
  </si>
  <si>
    <t>Differ 300 EC</t>
  </si>
  <si>
    <t>AGH0</t>
  </si>
  <si>
    <t>AGOB</t>
  </si>
  <si>
    <t>AGOC</t>
  </si>
  <si>
    <t>AGOD</t>
  </si>
  <si>
    <t>CC16</t>
  </si>
  <si>
    <t>AGUA</t>
  </si>
  <si>
    <t>AGGZ</t>
  </si>
  <si>
    <t>CC43</t>
  </si>
  <si>
    <t>CC22</t>
  </si>
  <si>
    <t>Aciprid Plus 95 SP</t>
  </si>
  <si>
    <t>CC19</t>
  </si>
  <si>
    <t>CC20</t>
  </si>
  <si>
    <t>CC21</t>
  </si>
  <si>
    <t>Product &amp; SKU wise Field Crop Budget - 2016</t>
  </si>
  <si>
    <t>AGII</t>
  </si>
  <si>
    <t>Supermix 18 WP Total</t>
  </si>
  <si>
    <t>Weednil 5 EC Total</t>
  </si>
  <si>
    <t>Differ 300 EC Total</t>
  </si>
  <si>
    <t>Aciprid Plus 95 SP Total</t>
  </si>
  <si>
    <t>Volume (without Product Bonus) Fig. MT/KL.</t>
  </si>
  <si>
    <t>Biorote 9%</t>
  </si>
  <si>
    <t>Lock 57% (Loose)</t>
  </si>
  <si>
    <t>AG15</t>
  </si>
  <si>
    <t>AGoG</t>
  </si>
  <si>
    <t>Biorote 9% Total</t>
  </si>
  <si>
    <t>Lock 57% (Loose) Total</t>
  </si>
  <si>
    <t>AGOG</t>
  </si>
  <si>
    <t>Md.Mamunur Rahman</t>
  </si>
  <si>
    <t>Kushtia</t>
  </si>
  <si>
    <t>Md.Kamal Hossan</t>
  </si>
  <si>
    <t>Alip Kumar Datta</t>
  </si>
  <si>
    <t>Rajbari</t>
  </si>
  <si>
    <t>Md.Munjur Rahman</t>
  </si>
  <si>
    <t>Faridpur</t>
  </si>
  <si>
    <t>Md.Abdur Razzak</t>
  </si>
  <si>
    <t>Kanaipur</t>
  </si>
  <si>
    <t>Aojoy Kumar</t>
  </si>
  <si>
    <t>Kotchandpur</t>
  </si>
  <si>
    <t>Md.Sadekul Islam</t>
  </si>
  <si>
    <t>Jenaidah</t>
  </si>
  <si>
    <t>Md.Amdad Hossain</t>
  </si>
  <si>
    <t>Chuadanga</t>
  </si>
  <si>
    <t>Md.Khademul Islam</t>
  </si>
  <si>
    <t>Meherpur</t>
  </si>
  <si>
    <t>Monthly Phasing % (Field)</t>
  </si>
  <si>
    <t>Monthly Phasing % (MGT Budget)</t>
  </si>
  <si>
    <t>JA01</t>
  </si>
  <si>
    <t>JA66</t>
  </si>
  <si>
    <t>JA04</t>
  </si>
  <si>
    <t>JA001</t>
  </si>
  <si>
    <t>JAO2</t>
  </si>
  <si>
    <t>JA02</t>
  </si>
  <si>
    <t>JA05</t>
  </si>
  <si>
    <t>JA08</t>
  </si>
  <si>
    <t>Business = "ACI Formulation"</t>
  </si>
</sst>
</file>

<file path=xl/styles.xml><?xml version="1.0" encoding="utf-8"?>
<styleSheet xmlns="http://schemas.openxmlformats.org/spreadsheetml/2006/main">
  <numFmts count="4">
    <numFmt numFmtId="43" formatCode="_(* #,##0.00_);_(* \(#,##0.00\);_(* &quot;-&quot;??_);_(@_)"/>
    <numFmt numFmtId="164" formatCode="_(* #,##0_);_(* \(#,##0\);_(* &quot;-&quot;??_);_(@_)"/>
    <numFmt numFmtId="165" formatCode="0.00_);[Red]\(0.00\)"/>
    <numFmt numFmtId="166" formatCode="0_);[Red]\(0\)"/>
  </numFmts>
  <fonts count="12">
    <font>
      <sz val="10"/>
      <name val="Arial"/>
    </font>
    <font>
      <sz val="10"/>
      <name val="Arial"/>
      <family val="2"/>
    </font>
    <font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12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sz val="9"/>
      <color indexed="8"/>
      <name val="Arial"/>
      <family val="2"/>
    </font>
    <font>
      <u/>
      <sz val="8"/>
      <name val="Arial"/>
      <family val="2"/>
    </font>
    <font>
      <sz val="9"/>
      <color theme="1"/>
      <name val="Arial"/>
      <family val="2"/>
    </font>
    <font>
      <sz val="10"/>
      <name val="Arial"/>
    </font>
  </fonts>
  <fills count="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5">
    <xf numFmtId="0" fontId="0" fillId="0" borderId="0"/>
    <xf numFmtId="43" fontId="2" fillId="0" borderId="0" applyFont="0" applyFill="0" applyBorder="0" applyAlignment="0" applyProtection="0"/>
    <xf numFmtId="0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9" fontId="11" fillId="0" borderId="0" applyFont="0" applyFill="0" applyBorder="0" applyAlignment="0" applyProtection="0"/>
  </cellStyleXfs>
  <cellXfs count="131">
    <xf numFmtId="0" fontId="0" fillId="0" borderId="0" xfId="0"/>
    <xf numFmtId="0" fontId="3" fillId="0" borderId="0" xfId="0" applyFont="1" applyFill="1" applyBorder="1"/>
    <xf numFmtId="0" fontId="3" fillId="0" borderId="0" xfId="0" applyFont="1" applyFill="1"/>
    <xf numFmtId="0" fontId="3" fillId="0" borderId="0" xfId="0" applyFont="1" applyFill="1" applyAlignment="1">
      <alignment horizontal="center" vertical="center" wrapText="1"/>
    </xf>
    <xf numFmtId="0" fontId="3" fillId="0" borderId="0" xfId="0" applyFont="1" applyFill="1" applyAlignment="1">
      <alignment horizontal="center"/>
    </xf>
    <xf numFmtId="0" fontId="3" fillId="0" borderId="0" xfId="0" applyFont="1" applyFill="1" applyAlignment="1">
      <alignment horizontal="right" vertical="center"/>
    </xf>
    <xf numFmtId="0" fontId="3" fillId="0" borderId="0" xfId="0" applyFont="1" applyFill="1" applyAlignment="1">
      <alignment horizontal="center" vertical="center"/>
    </xf>
    <xf numFmtId="0" fontId="4" fillId="0" borderId="0" xfId="0" applyFont="1" applyFill="1"/>
    <xf numFmtId="0" fontId="3" fillId="0" borderId="0" xfId="0" applyFont="1" applyFill="1" applyAlignment="1">
      <alignment horizontal="right"/>
    </xf>
    <xf numFmtId="0" fontId="6" fillId="0" borderId="1" xfId="0" applyFont="1" applyFill="1" applyBorder="1" applyAlignment="1">
      <alignment vertical="center" wrapText="1"/>
    </xf>
    <xf numFmtId="2" fontId="6" fillId="0" borderId="1" xfId="1" applyNumberFormat="1" applyFont="1" applyFill="1" applyBorder="1" applyAlignment="1">
      <alignment horizontal="center" vertical="center"/>
    </xf>
    <xf numFmtId="2" fontId="6" fillId="0" borderId="1" xfId="0" applyNumberFormat="1" applyFont="1" applyFill="1" applyBorder="1" applyAlignment="1">
      <alignment horizontal="center" vertical="center"/>
    </xf>
    <xf numFmtId="164" fontId="6" fillId="0" borderId="1" xfId="1" applyNumberFormat="1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0" fontId="6" fillId="2" borderId="0" xfId="0" applyFont="1" applyFill="1" applyAlignment="1">
      <alignment vertical="center"/>
    </xf>
    <xf numFmtId="0" fontId="6" fillId="0" borderId="0" xfId="0" applyFont="1" applyFill="1" applyAlignment="1">
      <alignment vertical="center"/>
    </xf>
    <xf numFmtId="0" fontId="7" fillId="0" borderId="0" xfId="0" applyFont="1" applyFill="1" applyAlignment="1">
      <alignment vertical="center"/>
    </xf>
    <xf numFmtId="164" fontId="4" fillId="0" borderId="0" xfId="1" applyNumberFormat="1" applyFont="1" applyFill="1" applyAlignment="1">
      <alignment horizontal="center"/>
    </xf>
    <xf numFmtId="0" fontId="6" fillId="0" borderId="1" xfId="0" applyFont="1" applyFill="1" applyBorder="1" applyAlignment="1">
      <alignment horizontal="left" vertical="center" wrapText="1"/>
    </xf>
    <xf numFmtId="166" fontId="6" fillId="0" borderId="1" xfId="0" applyNumberFormat="1" applyFont="1" applyFill="1" applyBorder="1" applyAlignment="1">
      <alignment horizontal="center" vertical="center"/>
    </xf>
    <xf numFmtId="166" fontId="6" fillId="0" borderId="1" xfId="1" applyNumberFormat="1" applyFont="1" applyFill="1" applyBorder="1" applyAlignment="1">
      <alignment horizontal="center" vertical="center"/>
    </xf>
    <xf numFmtId="164" fontId="3" fillId="0" borderId="0" xfId="1" applyNumberFormat="1" applyFont="1" applyFill="1" applyBorder="1" applyAlignment="1">
      <alignment horizontal="center"/>
    </xf>
    <xf numFmtId="2" fontId="3" fillId="0" borderId="0" xfId="1" applyNumberFormat="1" applyFont="1" applyFill="1" applyBorder="1" applyAlignment="1">
      <alignment horizontal="center"/>
    </xf>
    <xf numFmtId="164" fontId="3" fillId="0" borderId="0" xfId="1" applyNumberFormat="1" applyFont="1" applyFill="1" applyAlignment="1">
      <alignment horizontal="center"/>
    </xf>
    <xf numFmtId="2" fontId="4" fillId="0" borderId="0" xfId="1" applyNumberFormat="1" applyFont="1" applyFill="1" applyAlignment="1">
      <alignment horizontal="center"/>
    </xf>
    <xf numFmtId="2" fontId="3" fillId="0" borderId="0" xfId="1" applyNumberFormat="1" applyFont="1" applyFill="1" applyAlignment="1">
      <alignment horizontal="center"/>
    </xf>
    <xf numFmtId="166" fontId="7" fillId="0" borderId="1" xfId="1" applyNumberFormat="1" applyFont="1" applyFill="1" applyBorder="1" applyAlignment="1">
      <alignment horizontal="center" vertical="center"/>
    </xf>
    <xf numFmtId="166" fontId="8" fillId="0" borderId="1" xfId="0" applyNumberFormat="1" applyFont="1" applyFill="1" applyBorder="1" applyAlignment="1">
      <alignment horizontal="center" vertical="center"/>
    </xf>
    <xf numFmtId="1" fontId="10" fillId="0" borderId="1" xfId="0" applyNumberFormat="1" applyFont="1" applyFill="1" applyBorder="1" applyAlignment="1">
      <alignment horizontal="center"/>
    </xf>
    <xf numFmtId="2" fontId="7" fillId="3" borderId="1" xfId="1" applyNumberFormat="1" applyFont="1" applyFill="1" applyBorder="1" applyAlignment="1">
      <alignment horizontal="center" vertical="center"/>
    </xf>
    <xf numFmtId="0" fontId="6" fillId="0" borderId="2" xfId="0" applyFont="1" applyFill="1" applyBorder="1" applyAlignment="1">
      <alignment vertical="center" wrapText="1"/>
    </xf>
    <xf numFmtId="0" fontId="6" fillId="0" borderId="2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 wrapText="1"/>
    </xf>
    <xf numFmtId="164" fontId="4" fillId="3" borderId="1" xfId="1" applyNumberFormat="1" applyFont="1" applyFill="1" applyBorder="1" applyAlignment="1">
      <alignment horizontal="center" vertical="center" wrapText="1"/>
    </xf>
    <xf numFmtId="2" fontId="4" fillId="3" borderId="1" xfId="1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vertical="center"/>
    </xf>
    <xf numFmtId="0" fontId="6" fillId="0" borderId="4" xfId="0" applyFont="1" applyFill="1" applyBorder="1" applyAlignment="1">
      <alignment vertical="center"/>
    </xf>
    <xf numFmtId="0" fontId="6" fillId="0" borderId="4" xfId="0" applyFont="1" applyFill="1" applyBorder="1" applyAlignment="1">
      <alignment horizontal="right" vertical="center"/>
    </xf>
    <xf numFmtId="0" fontId="6" fillId="0" borderId="1" xfId="0" applyFont="1" applyFill="1" applyBorder="1" applyAlignment="1">
      <alignment horizontal="right" vertical="center"/>
    </xf>
    <xf numFmtId="164" fontId="7" fillId="3" borderId="1" xfId="1" applyNumberFormat="1" applyFont="1" applyFill="1" applyBorder="1" applyAlignment="1">
      <alignment horizontal="center" vertical="center"/>
    </xf>
    <xf numFmtId="0" fontId="4" fillId="0" borderId="0" xfId="0" applyFont="1" applyFill="1" applyAlignment="1">
      <alignment horizontal="center"/>
    </xf>
    <xf numFmtId="164" fontId="3" fillId="0" borderId="0" xfId="1" applyNumberFormat="1" applyFont="1" applyFill="1" applyBorder="1" applyAlignment="1"/>
    <xf numFmtId="2" fontId="7" fillId="0" borderId="1" xfId="1" applyNumberFormat="1" applyFont="1" applyFill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  <xf numFmtId="165" fontId="6" fillId="0" borderId="1" xfId="1" applyNumberFormat="1" applyFont="1" applyFill="1" applyBorder="1" applyAlignment="1">
      <alignment horizontal="center" vertical="center"/>
    </xf>
    <xf numFmtId="0" fontId="7" fillId="0" borderId="1" xfId="0" applyNumberFormat="1" applyFont="1" applyFill="1" applyBorder="1" applyAlignment="1">
      <alignment vertical="center" wrapText="1"/>
    </xf>
    <xf numFmtId="0" fontId="7" fillId="0" borderId="1" xfId="0" applyFont="1" applyFill="1" applyBorder="1" applyAlignment="1">
      <alignment vertical="center" wrapText="1"/>
    </xf>
    <xf numFmtId="0" fontId="7" fillId="0" borderId="1" xfId="0" applyFont="1" applyFill="1" applyBorder="1" applyAlignment="1">
      <alignment horizontal="left" vertical="center" wrapText="1"/>
    </xf>
    <xf numFmtId="0" fontId="6" fillId="3" borderId="1" xfId="0" applyFont="1" applyFill="1" applyBorder="1" applyAlignment="1">
      <alignment horizontal="center" vertical="center"/>
    </xf>
    <xf numFmtId="0" fontId="7" fillId="3" borderId="1" xfId="0" applyFont="1" applyFill="1" applyBorder="1" applyAlignment="1">
      <alignment vertical="center" wrapText="1"/>
    </xf>
    <xf numFmtId="0" fontId="6" fillId="3" borderId="1" xfId="0" applyFont="1" applyFill="1" applyBorder="1" applyAlignment="1">
      <alignment horizontal="right" vertical="center"/>
    </xf>
    <xf numFmtId="2" fontId="6" fillId="3" borderId="1" xfId="0" applyNumberFormat="1" applyFont="1" applyFill="1" applyBorder="1" applyAlignment="1">
      <alignment horizontal="center" vertical="center"/>
    </xf>
    <xf numFmtId="165" fontId="6" fillId="3" borderId="1" xfId="1" applyNumberFormat="1" applyFont="1" applyFill="1" applyBorder="1" applyAlignment="1">
      <alignment horizontal="center" vertical="center"/>
    </xf>
    <xf numFmtId="2" fontId="6" fillId="3" borderId="1" xfId="1" applyNumberFormat="1" applyFont="1" applyFill="1" applyBorder="1" applyAlignment="1">
      <alignment horizontal="center" vertical="center"/>
    </xf>
    <xf numFmtId="164" fontId="4" fillId="0" borderId="5" xfId="1" applyNumberFormat="1" applyFont="1" applyFill="1" applyBorder="1" applyAlignment="1">
      <alignment horizontal="center"/>
    </xf>
    <xf numFmtId="0" fontId="9" fillId="0" borderId="5" xfId="0" applyFont="1" applyFill="1" applyBorder="1" applyAlignment="1">
      <alignment horizontal="center" vertical="center" wrapText="1"/>
    </xf>
    <xf numFmtId="2" fontId="3" fillId="0" borderId="5" xfId="1" applyNumberFormat="1" applyFont="1" applyFill="1" applyBorder="1" applyAlignment="1">
      <alignment horizontal="center"/>
    </xf>
    <xf numFmtId="164" fontId="3" fillId="0" borderId="5" xfId="1" applyNumberFormat="1" applyFont="1" applyFill="1" applyBorder="1" applyAlignment="1">
      <alignment horizontal="center"/>
    </xf>
    <xf numFmtId="2" fontId="4" fillId="0" borderId="5" xfId="1" applyNumberFormat="1" applyFont="1" applyFill="1" applyBorder="1" applyAlignment="1">
      <alignment horizontal="center"/>
    </xf>
    <xf numFmtId="0" fontId="6" fillId="0" borderId="0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right" vertical="center"/>
    </xf>
    <xf numFmtId="2" fontId="6" fillId="0" borderId="0" xfId="0" applyNumberFormat="1" applyFont="1" applyFill="1" applyBorder="1" applyAlignment="1">
      <alignment horizontal="center" vertical="center"/>
    </xf>
    <xf numFmtId="165" fontId="6" fillId="0" borderId="0" xfId="1" applyNumberFormat="1" applyFont="1" applyFill="1" applyBorder="1" applyAlignment="1">
      <alignment horizontal="center" vertical="center"/>
    </xf>
    <xf numFmtId="2" fontId="6" fillId="0" borderId="0" xfId="1" applyNumberFormat="1" applyFont="1" applyFill="1" applyBorder="1" applyAlignment="1">
      <alignment horizontal="center" vertical="center"/>
    </xf>
    <xf numFmtId="164" fontId="3" fillId="0" borderId="4" xfId="1" applyNumberFormat="1" applyFont="1" applyFill="1" applyBorder="1" applyAlignment="1"/>
    <xf numFmtId="164" fontId="3" fillId="0" borderId="6" xfId="1" applyNumberFormat="1" applyFont="1" applyFill="1" applyBorder="1" applyAlignment="1"/>
    <xf numFmtId="164" fontId="3" fillId="0" borderId="7" xfId="1" applyNumberFormat="1" applyFont="1" applyFill="1" applyBorder="1" applyAlignment="1"/>
    <xf numFmtId="164" fontId="4" fillId="0" borderId="0" xfId="1" applyNumberFormat="1" applyFont="1" applyFill="1" applyBorder="1" applyAlignment="1">
      <alignment horizontal="center"/>
    </xf>
    <xf numFmtId="2" fontId="4" fillId="0" borderId="0" xfId="1" applyNumberFormat="1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9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right"/>
    </xf>
    <xf numFmtId="0" fontId="0" fillId="0" borderId="0" xfId="0" applyBorder="1"/>
    <xf numFmtId="0" fontId="7" fillId="3" borderId="1" xfId="0" applyFont="1" applyFill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  <xf numFmtId="164" fontId="3" fillId="0" borderId="0" xfId="1" applyNumberFormat="1" applyFont="1" applyFill="1" applyBorder="1" applyAlignment="1">
      <alignment horizontal="left"/>
    </xf>
    <xf numFmtId="0" fontId="7" fillId="3" borderId="1" xfId="0" applyFont="1" applyFill="1" applyBorder="1" applyAlignment="1">
      <alignment horizontal="center" vertical="center"/>
    </xf>
    <xf numFmtId="164" fontId="3" fillId="0" borderId="1" xfId="1" applyNumberFormat="1" applyFont="1" applyFill="1" applyBorder="1" applyAlignment="1">
      <alignment horizontal="left"/>
    </xf>
    <xf numFmtId="164" fontId="4" fillId="0" borderId="5" xfId="1" applyNumberFormat="1" applyFont="1" applyFill="1" applyBorder="1" applyAlignment="1"/>
    <xf numFmtId="0" fontId="6" fillId="0" borderId="0" xfId="0" applyFont="1" applyFill="1" applyBorder="1" applyAlignment="1">
      <alignment vertical="center" wrapText="1"/>
    </xf>
    <xf numFmtId="0" fontId="6" fillId="0" borderId="8" xfId="0" applyFont="1" applyFill="1" applyBorder="1" applyAlignment="1">
      <alignment horizontal="center" vertical="center"/>
    </xf>
    <xf numFmtId="0" fontId="6" fillId="0" borderId="8" xfId="0" applyFont="1" applyFill="1" applyBorder="1" applyAlignment="1">
      <alignment vertical="center" wrapText="1"/>
    </xf>
    <xf numFmtId="0" fontId="6" fillId="0" borderId="8" xfId="0" applyFont="1" applyFill="1" applyBorder="1" applyAlignment="1">
      <alignment horizontal="right" vertical="center"/>
    </xf>
    <xf numFmtId="2" fontId="6" fillId="0" borderId="8" xfId="0" applyNumberFormat="1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7" fillId="4" borderId="1" xfId="0" applyFont="1" applyFill="1" applyBorder="1" applyAlignment="1">
      <alignment horizontal="center" vertical="center"/>
    </xf>
    <xf numFmtId="0" fontId="7" fillId="4" borderId="1" xfId="0" applyFont="1" applyFill="1" applyBorder="1" applyAlignment="1">
      <alignment horizontal="right" vertical="center"/>
    </xf>
    <xf numFmtId="2" fontId="7" fillId="4" borderId="1" xfId="0" applyNumberFormat="1" applyFont="1" applyFill="1" applyBorder="1" applyAlignment="1">
      <alignment horizontal="center" vertical="center"/>
    </xf>
    <xf numFmtId="165" fontId="7" fillId="4" borderId="1" xfId="1" applyNumberFormat="1" applyFont="1" applyFill="1" applyBorder="1" applyAlignment="1">
      <alignment horizontal="center" vertical="center"/>
    </xf>
    <xf numFmtId="2" fontId="7" fillId="4" borderId="1" xfId="1" applyNumberFormat="1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/>
    </xf>
    <xf numFmtId="0" fontId="4" fillId="4" borderId="1" xfId="0" applyFont="1" applyFill="1" applyBorder="1" applyAlignment="1">
      <alignment horizontal="right"/>
    </xf>
    <xf numFmtId="0" fontId="4" fillId="4" borderId="1" xfId="0" applyFont="1" applyFill="1" applyBorder="1"/>
    <xf numFmtId="164" fontId="4" fillId="4" borderId="1" xfId="1" applyNumberFormat="1" applyFont="1" applyFill="1" applyBorder="1" applyAlignment="1">
      <alignment horizontal="center"/>
    </xf>
    <xf numFmtId="2" fontId="4" fillId="4" borderId="1" xfId="1" applyNumberFormat="1" applyFont="1" applyFill="1" applyBorder="1" applyAlignment="1">
      <alignment horizontal="center"/>
    </xf>
    <xf numFmtId="166" fontId="6" fillId="0" borderId="1" xfId="1" applyNumberFormat="1" applyFont="1" applyFill="1" applyBorder="1" applyAlignment="1" applyProtection="1">
      <alignment horizontal="center" vertical="center"/>
    </xf>
    <xf numFmtId="0" fontId="5" fillId="0" borderId="0" xfId="0" applyFont="1" applyFill="1" applyAlignment="1">
      <alignment horizontal="left"/>
    </xf>
    <xf numFmtId="0" fontId="4" fillId="0" borderId="0" xfId="0" applyFont="1" applyFill="1" applyBorder="1" applyAlignment="1">
      <alignment horizontal="left"/>
    </xf>
    <xf numFmtId="9" fontId="7" fillId="5" borderId="1" xfId="4" applyFont="1" applyFill="1" applyBorder="1" applyAlignment="1">
      <alignment horizontal="center" vertical="center"/>
    </xf>
    <xf numFmtId="9" fontId="7" fillId="0" borderId="0" xfId="4" applyFont="1" applyFill="1" applyAlignment="1">
      <alignment vertical="center"/>
    </xf>
    <xf numFmtId="0" fontId="7" fillId="3" borderId="1" xfId="0" applyFont="1" applyFill="1" applyBorder="1" applyAlignment="1">
      <alignment horizontal="center" vertical="center"/>
    </xf>
    <xf numFmtId="164" fontId="4" fillId="3" borderId="1" xfId="1" applyNumberFormat="1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/>
    </xf>
    <xf numFmtId="0" fontId="4" fillId="3" borderId="7" xfId="0" applyFont="1" applyFill="1" applyBorder="1" applyAlignment="1">
      <alignment horizontal="center"/>
    </xf>
    <xf numFmtId="0" fontId="4" fillId="3" borderId="6" xfId="0" applyFont="1" applyFill="1" applyBorder="1" applyAlignment="1">
      <alignment horizontal="center"/>
    </xf>
    <xf numFmtId="164" fontId="3" fillId="0" borderId="1" xfId="1" applyNumberFormat="1" applyFont="1" applyFill="1" applyBorder="1" applyAlignment="1">
      <alignment horizontal="left"/>
    </xf>
    <xf numFmtId="164" fontId="3" fillId="0" borderId="0" xfId="1" applyNumberFormat="1" applyFont="1" applyFill="1" applyBorder="1" applyAlignment="1">
      <alignment horizontal="left"/>
    </xf>
    <xf numFmtId="164" fontId="3" fillId="0" borderId="0" xfId="1" applyNumberFormat="1" applyFont="1" applyFill="1" applyBorder="1" applyAlignment="1">
      <alignment horizontal="center"/>
    </xf>
    <xf numFmtId="164" fontId="4" fillId="0" borderId="0" xfId="1" applyNumberFormat="1" applyFont="1" applyFill="1" applyAlignment="1">
      <alignment horizontal="center"/>
    </xf>
    <xf numFmtId="164" fontId="4" fillId="0" borderId="5" xfId="1" applyNumberFormat="1" applyFont="1" applyFill="1" applyBorder="1" applyAlignment="1">
      <alignment horizontal="center"/>
    </xf>
    <xf numFmtId="164" fontId="3" fillId="0" borderId="4" xfId="1" applyNumberFormat="1" applyFont="1" applyFill="1" applyBorder="1" applyAlignment="1">
      <alignment horizontal="center"/>
    </xf>
    <xf numFmtId="164" fontId="3" fillId="0" borderId="7" xfId="1" applyNumberFormat="1" applyFont="1" applyFill="1" applyBorder="1" applyAlignment="1">
      <alignment horizontal="center"/>
    </xf>
    <xf numFmtId="164" fontId="3" fillId="0" borderId="6" xfId="1" applyNumberFormat="1" applyFont="1" applyFill="1" applyBorder="1" applyAlignment="1">
      <alignment horizontal="center"/>
    </xf>
    <xf numFmtId="164" fontId="3" fillId="0" borderId="4" xfId="1" applyNumberFormat="1" applyFont="1" applyFill="1" applyBorder="1" applyAlignment="1">
      <alignment horizontal="left"/>
    </xf>
    <xf numFmtId="164" fontId="3" fillId="0" borderId="6" xfId="1" applyNumberFormat="1" applyFont="1" applyFill="1" applyBorder="1" applyAlignment="1">
      <alignment horizontal="left"/>
    </xf>
    <xf numFmtId="0" fontId="5" fillId="0" borderId="0" xfId="0" applyFont="1" applyFill="1" applyAlignment="1">
      <alignment horizontal="left"/>
    </xf>
    <xf numFmtId="0" fontId="4" fillId="0" borderId="0" xfId="0" applyFont="1" applyFill="1" applyBorder="1" applyAlignment="1">
      <alignment horizontal="left"/>
    </xf>
    <xf numFmtId="164" fontId="3" fillId="0" borderId="4" xfId="1" applyNumberFormat="1" applyFont="1" applyFill="1" applyBorder="1" applyAlignment="1" applyProtection="1">
      <alignment horizontal="center"/>
    </xf>
    <xf numFmtId="164" fontId="3" fillId="0" borderId="7" xfId="1" applyNumberFormat="1" applyFont="1" applyFill="1" applyBorder="1" applyAlignment="1" applyProtection="1">
      <alignment horizontal="center"/>
    </xf>
    <xf numFmtId="164" fontId="3" fillId="0" borderId="6" xfId="1" applyNumberFormat="1" applyFont="1" applyFill="1" applyBorder="1" applyAlignment="1" applyProtection="1">
      <alignment horizontal="center"/>
    </xf>
    <xf numFmtId="9" fontId="7" fillId="5" borderId="4" xfId="4" applyFont="1" applyFill="1" applyBorder="1" applyAlignment="1">
      <alignment horizontal="center" vertical="center"/>
    </xf>
    <xf numFmtId="9" fontId="7" fillId="5" borderId="7" xfId="4" applyFont="1" applyFill="1" applyBorder="1" applyAlignment="1">
      <alignment horizontal="center" vertical="center"/>
    </xf>
    <xf numFmtId="9" fontId="7" fillId="5" borderId="6" xfId="4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 vertical="center" wrapText="1"/>
    </xf>
    <xf numFmtId="0" fontId="7" fillId="4" borderId="4" xfId="0" applyFont="1" applyFill="1" applyBorder="1" applyAlignment="1">
      <alignment horizontal="center" vertical="center"/>
    </xf>
    <xf numFmtId="0" fontId="7" fillId="4" borderId="6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left" wrapText="1"/>
    </xf>
    <xf numFmtId="0" fontId="4" fillId="4" borderId="4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7" fillId="0" borderId="0" xfId="0" applyFont="1" applyFill="1" applyBorder="1" applyAlignment="1">
      <alignment horizontal="left" wrapText="1"/>
    </xf>
  </cellXfs>
  <cellStyles count="5">
    <cellStyle name="Comma" xfId="1" builtinId="3"/>
    <cellStyle name="Normal" xfId="0" builtinId="0"/>
    <cellStyle name="Normal 2" xfId="2"/>
    <cellStyle name="Normal 3" xfId="3"/>
    <cellStyle name="Percent" xfId="4" builtinId="5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FFFFF00"/>
  </sheetPr>
  <dimension ref="A1:AS158"/>
  <sheetViews>
    <sheetView showGridLines="0" zoomScaleSheetLayoutView="100" workbookViewId="0">
      <pane xSplit="5" ySplit="10" topLeftCell="F139" activePane="bottomRight" state="frozen"/>
      <selection activeCell="AI4" activeCellId="2" sqref="S4:V6 X4:AA6 AI4:AL6"/>
      <selection pane="topRight" activeCell="AI4" activeCellId="2" sqref="S4:V6 X4:AA6 AI4:AL6"/>
      <selection pane="bottomLeft" activeCell="AI4" activeCellId="2" sqref="S4:V6 X4:AA6 AI4:AL6"/>
      <selection pane="bottomRight" activeCell="L160" sqref="L160"/>
    </sheetView>
  </sheetViews>
  <sheetFormatPr defaultRowHeight="17.25" customHeight="1" outlineLevelRow="2"/>
  <cols>
    <col min="1" max="1" width="3.85546875" style="4" customWidth="1"/>
    <col min="2" max="2" width="17.140625" style="3" customWidth="1"/>
    <col min="3" max="3" width="7" style="4" customWidth="1"/>
    <col min="4" max="4" width="6.85546875" style="8" customWidth="1"/>
    <col min="5" max="5" width="8.28515625" style="2" customWidth="1"/>
    <col min="6" max="6" width="8" style="23" customWidth="1"/>
    <col min="7" max="7" width="8" style="25" customWidth="1"/>
    <col min="8" max="8" width="8" style="23" customWidth="1"/>
    <col min="9" max="9" width="8" style="25" customWidth="1"/>
    <col min="10" max="10" width="8" style="23" customWidth="1"/>
    <col min="11" max="11" width="8" style="25" customWidth="1"/>
    <col min="12" max="12" width="8" style="17" customWidth="1"/>
    <col min="13" max="13" width="8" style="24" customWidth="1"/>
    <col min="14" max="14" width="8" style="23" customWidth="1"/>
    <col min="15" max="15" width="8" style="25" customWidth="1"/>
    <col min="16" max="16" width="8" style="23" customWidth="1"/>
    <col min="17" max="17" width="8" style="25" customWidth="1"/>
    <col min="18" max="18" width="8" style="23" customWidth="1"/>
    <col min="19" max="19" width="8" style="25" customWidth="1"/>
    <col min="20" max="20" width="8" style="17" customWidth="1"/>
    <col min="21" max="21" width="8" style="24" customWidth="1"/>
    <col min="22" max="22" width="8" style="23" customWidth="1"/>
    <col min="23" max="23" width="8" style="25" customWidth="1"/>
    <col min="24" max="24" width="8" style="23" customWidth="1"/>
    <col min="25" max="25" width="8" style="25" customWidth="1"/>
    <col min="26" max="26" width="8" style="23" customWidth="1"/>
    <col min="27" max="27" width="8" style="25" customWidth="1"/>
    <col min="28" max="28" width="8" style="17" customWidth="1"/>
    <col min="29" max="29" width="8" style="24" customWidth="1"/>
    <col min="30" max="30" width="8" style="23" customWidth="1"/>
    <col min="31" max="31" width="8" style="25" customWidth="1"/>
    <col min="32" max="32" width="8" style="23" customWidth="1"/>
    <col min="33" max="33" width="8" style="25" customWidth="1"/>
    <col min="34" max="34" width="8" style="23" customWidth="1"/>
    <col min="35" max="35" width="8" style="25" customWidth="1"/>
    <col min="36" max="36" width="8" style="17" customWidth="1"/>
    <col min="37" max="37" width="8" style="24" customWidth="1"/>
    <col min="38" max="38" width="8" style="23" customWidth="1"/>
    <col min="39" max="39" width="8" style="25" customWidth="1"/>
    <col min="41" max="16384" width="9.140625" style="2"/>
  </cols>
  <sheetData>
    <row r="1" spans="1:45" ht="17.25" customHeight="1">
      <c r="A1" s="116" t="s">
        <v>146</v>
      </c>
      <c r="B1" s="116"/>
      <c r="C1" s="116"/>
      <c r="D1" s="116"/>
      <c r="E1" s="1"/>
      <c r="N1" s="17"/>
      <c r="O1" s="24"/>
      <c r="P1" s="17"/>
      <c r="Q1" s="24"/>
      <c r="R1" s="17"/>
      <c r="S1" s="24"/>
    </row>
    <row r="2" spans="1:45" ht="17.25" customHeight="1">
      <c r="A2" s="117" t="s">
        <v>233</v>
      </c>
      <c r="B2" s="117"/>
      <c r="C2" s="117"/>
      <c r="D2" s="117"/>
      <c r="E2" s="117"/>
      <c r="Q2" s="24"/>
      <c r="R2" s="17"/>
      <c r="S2" s="24"/>
      <c r="AB2" s="109"/>
      <c r="AC2" s="109"/>
      <c r="AD2" s="109"/>
    </row>
    <row r="3" spans="1:45" ht="17.25" customHeight="1">
      <c r="A3" s="40"/>
      <c r="D3" s="5"/>
      <c r="E3" s="6"/>
      <c r="F3" s="2"/>
      <c r="G3" s="2"/>
      <c r="H3" s="2"/>
      <c r="I3" s="2"/>
      <c r="J3" s="2"/>
      <c r="K3" s="2"/>
      <c r="L3" s="2"/>
    </row>
    <row r="4" spans="1:45" ht="17.25" customHeight="1">
      <c r="A4" s="40"/>
      <c r="D4" s="107"/>
      <c r="E4" s="107"/>
      <c r="F4" s="41"/>
      <c r="G4" s="41"/>
      <c r="H4" s="41"/>
      <c r="I4" s="41"/>
      <c r="J4" s="41"/>
      <c r="K4" s="107"/>
      <c r="L4" s="107"/>
      <c r="M4" s="108"/>
      <c r="N4" s="108"/>
      <c r="O4" s="108"/>
      <c r="P4" s="108"/>
      <c r="Q4" s="114" t="s">
        <v>165</v>
      </c>
      <c r="R4" s="115"/>
      <c r="S4" s="111" t="s">
        <v>249</v>
      </c>
      <c r="T4" s="112"/>
      <c r="U4" s="112"/>
      <c r="V4" s="113"/>
      <c r="X4" s="65"/>
      <c r="Y4" s="67"/>
      <c r="Z4" s="67"/>
      <c r="AA4" s="66"/>
      <c r="AB4" s="108"/>
      <c r="AC4" s="108"/>
      <c r="AD4" s="108"/>
      <c r="AE4" s="108"/>
      <c r="AF4" s="41"/>
      <c r="AG4" s="106" t="s">
        <v>165</v>
      </c>
      <c r="AH4" s="106"/>
      <c r="AI4" s="65" t="str">
        <f>S4</f>
        <v>Md.Kamal Hossan</v>
      </c>
      <c r="AJ4" s="67"/>
      <c r="AK4" s="67"/>
      <c r="AL4" s="66"/>
      <c r="AN4" s="107"/>
      <c r="AO4" s="107"/>
      <c r="AP4" s="108"/>
      <c r="AQ4" s="108"/>
      <c r="AR4" s="108"/>
      <c r="AS4" s="108"/>
    </row>
    <row r="5" spans="1:45" ht="17.25" customHeight="1">
      <c r="A5" s="40"/>
      <c r="D5" s="107"/>
      <c r="E5" s="107"/>
      <c r="F5" s="41"/>
      <c r="G5" s="41"/>
      <c r="H5" s="41"/>
      <c r="I5" s="41"/>
      <c r="J5" s="41"/>
      <c r="K5" s="107"/>
      <c r="L5" s="107"/>
      <c r="M5" s="108"/>
      <c r="N5" s="108"/>
      <c r="O5" s="108"/>
      <c r="P5" s="108"/>
      <c r="Q5" s="114" t="s">
        <v>162</v>
      </c>
      <c r="R5" s="115"/>
      <c r="S5" s="111">
        <v>2263</v>
      </c>
      <c r="T5" s="112"/>
      <c r="U5" s="112"/>
      <c r="V5" s="113"/>
      <c r="X5" s="65"/>
      <c r="Y5" s="67"/>
      <c r="Z5" s="67"/>
      <c r="AA5" s="66"/>
      <c r="AB5" s="108"/>
      <c r="AC5" s="108"/>
      <c r="AD5" s="108"/>
      <c r="AE5" s="108"/>
      <c r="AF5" s="41"/>
      <c r="AG5" s="106" t="s">
        <v>162</v>
      </c>
      <c r="AH5" s="106"/>
      <c r="AI5" s="65">
        <f>S5</f>
        <v>2263</v>
      </c>
      <c r="AJ5" s="67"/>
      <c r="AK5" s="67"/>
      <c r="AL5" s="66"/>
      <c r="AN5" s="107"/>
      <c r="AO5" s="107"/>
      <c r="AP5" s="108"/>
      <c r="AQ5" s="108"/>
      <c r="AR5" s="108"/>
      <c r="AS5" s="108"/>
    </row>
    <row r="6" spans="1:45" ht="17.25" customHeight="1">
      <c r="A6" s="40"/>
      <c r="D6" s="107"/>
      <c r="E6" s="107"/>
      <c r="F6" s="41"/>
      <c r="G6" s="41"/>
      <c r="H6" s="41"/>
      <c r="I6" s="41"/>
      <c r="J6" s="41"/>
      <c r="K6" s="107"/>
      <c r="L6" s="107"/>
      <c r="M6" s="108"/>
      <c r="N6" s="108"/>
      <c r="O6" s="108"/>
      <c r="P6" s="108"/>
      <c r="Q6" s="114" t="s">
        <v>166</v>
      </c>
      <c r="R6" s="115"/>
      <c r="S6" s="111" t="s">
        <v>248</v>
      </c>
      <c r="T6" s="112"/>
      <c r="U6" s="112"/>
      <c r="V6" s="113"/>
      <c r="X6" s="65"/>
      <c r="Y6" s="67"/>
      <c r="Z6" s="67"/>
      <c r="AA6" s="66"/>
      <c r="AB6" s="108"/>
      <c r="AC6" s="108"/>
      <c r="AD6" s="108"/>
      <c r="AE6" s="108"/>
      <c r="AF6" s="41"/>
      <c r="AG6" s="106" t="s">
        <v>166</v>
      </c>
      <c r="AH6" s="106"/>
      <c r="AI6" s="65" t="str">
        <f>S6</f>
        <v>Kushtia</v>
      </c>
      <c r="AJ6" s="67"/>
      <c r="AK6" s="67"/>
      <c r="AL6" s="66"/>
      <c r="AN6" s="107"/>
      <c r="AO6" s="107"/>
      <c r="AP6" s="108"/>
      <c r="AQ6" s="108"/>
      <c r="AR6" s="108"/>
      <c r="AS6" s="108"/>
    </row>
    <row r="8" spans="1:45" ht="17.25" customHeight="1">
      <c r="A8" s="40"/>
      <c r="D8" s="5"/>
      <c r="E8" s="6"/>
      <c r="M8" s="79" t="s">
        <v>239</v>
      </c>
      <c r="N8" s="79"/>
      <c r="O8" s="79"/>
      <c r="P8" s="79"/>
      <c r="Q8" s="79"/>
      <c r="S8" s="109" t="s">
        <v>145</v>
      </c>
      <c r="T8" s="109"/>
      <c r="U8" s="109"/>
      <c r="AB8" s="109"/>
      <c r="AC8" s="109"/>
      <c r="AD8" s="109"/>
      <c r="AF8" s="110" t="s">
        <v>156</v>
      </c>
      <c r="AG8" s="110"/>
      <c r="AH8" s="110"/>
      <c r="AI8" s="110"/>
      <c r="AJ8" s="110"/>
      <c r="AK8" s="109" t="s">
        <v>145</v>
      </c>
      <c r="AL8" s="109"/>
      <c r="AM8" s="109"/>
    </row>
    <row r="9" spans="1:45" s="7" customFormat="1" ht="17.25" customHeight="1">
      <c r="A9" s="103" t="s">
        <v>131</v>
      </c>
      <c r="B9" s="104"/>
      <c r="C9" s="104"/>
      <c r="D9" s="104"/>
      <c r="E9" s="105"/>
      <c r="F9" s="102" t="s">
        <v>3</v>
      </c>
      <c r="G9" s="102"/>
      <c r="H9" s="102" t="s">
        <v>4</v>
      </c>
      <c r="I9" s="102"/>
      <c r="J9" s="102" t="s">
        <v>5</v>
      </c>
      <c r="K9" s="102"/>
      <c r="L9" s="102" t="s">
        <v>158</v>
      </c>
      <c r="M9" s="102"/>
      <c r="N9" s="102" t="s">
        <v>6</v>
      </c>
      <c r="O9" s="102"/>
      <c r="P9" s="102" t="s">
        <v>1</v>
      </c>
      <c r="Q9" s="102"/>
      <c r="R9" s="102" t="s">
        <v>7</v>
      </c>
      <c r="S9" s="102"/>
      <c r="T9" s="102" t="s">
        <v>159</v>
      </c>
      <c r="U9" s="102"/>
      <c r="V9" s="102" t="s">
        <v>8</v>
      </c>
      <c r="W9" s="102"/>
      <c r="X9" s="102" t="s">
        <v>9</v>
      </c>
      <c r="Y9" s="102"/>
      <c r="Z9" s="102" t="s">
        <v>13</v>
      </c>
      <c r="AA9" s="102"/>
      <c r="AB9" s="102" t="s">
        <v>160</v>
      </c>
      <c r="AC9" s="102"/>
      <c r="AD9" s="102" t="s">
        <v>10</v>
      </c>
      <c r="AE9" s="102"/>
      <c r="AF9" s="102" t="s">
        <v>11</v>
      </c>
      <c r="AG9" s="102"/>
      <c r="AH9" s="102" t="s">
        <v>12</v>
      </c>
      <c r="AI9" s="102"/>
      <c r="AJ9" s="102" t="s">
        <v>161</v>
      </c>
      <c r="AK9" s="102"/>
      <c r="AL9" s="102" t="s">
        <v>0</v>
      </c>
      <c r="AM9" s="102"/>
    </row>
    <row r="10" spans="1:45" s="3" customFormat="1" ht="30" customHeight="1">
      <c r="A10" s="32" t="s">
        <v>14</v>
      </c>
      <c r="B10" s="32" t="s">
        <v>2</v>
      </c>
      <c r="C10" s="32" t="s">
        <v>130</v>
      </c>
      <c r="D10" s="32" t="s">
        <v>142</v>
      </c>
      <c r="E10" s="32" t="s">
        <v>144</v>
      </c>
      <c r="F10" s="33" t="s">
        <v>154</v>
      </c>
      <c r="G10" s="34" t="s">
        <v>155</v>
      </c>
      <c r="H10" s="33" t="s">
        <v>154</v>
      </c>
      <c r="I10" s="34" t="s">
        <v>155</v>
      </c>
      <c r="J10" s="33" t="s">
        <v>154</v>
      </c>
      <c r="K10" s="34" t="s">
        <v>155</v>
      </c>
      <c r="L10" s="33" t="s">
        <v>154</v>
      </c>
      <c r="M10" s="34" t="s">
        <v>155</v>
      </c>
      <c r="N10" s="33" t="s">
        <v>154</v>
      </c>
      <c r="O10" s="34" t="s">
        <v>155</v>
      </c>
      <c r="P10" s="33" t="s">
        <v>154</v>
      </c>
      <c r="Q10" s="34" t="s">
        <v>155</v>
      </c>
      <c r="R10" s="33" t="s">
        <v>154</v>
      </c>
      <c r="S10" s="34" t="s">
        <v>155</v>
      </c>
      <c r="T10" s="33" t="s">
        <v>154</v>
      </c>
      <c r="U10" s="34" t="s">
        <v>155</v>
      </c>
      <c r="V10" s="33" t="s">
        <v>154</v>
      </c>
      <c r="W10" s="34" t="s">
        <v>155</v>
      </c>
      <c r="X10" s="33" t="s">
        <v>154</v>
      </c>
      <c r="Y10" s="34" t="s">
        <v>155</v>
      </c>
      <c r="Z10" s="33" t="s">
        <v>154</v>
      </c>
      <c r="AA10" s="34" t="s">
        <v>155</v>
      </c>
      <c r="AB10" s="33" t="s">
        <v>154</v>
      </c>
      <c r="AC10" s="34" t="s">
        <v>155</v>
      </c>
      <c r="AD10" s="33" t="s">
        <v>154</v>
      </c>
      <c r="AE10" s="34" t="s">
        <v>155</v>
      </c>
      <c r="AF10" s="33" t="s">
        <v>154</v>
      </c>
      <c r="AG10" s="34" t="s">
        <v>155</v>
      </c>
      <c r="AH10" s="33" t="s">
        <v>154</v>
      </c>
      <c r="AI10" s="34" t="s">
        <v>155</v>
      </c>
      <c r="AJ10" s="33" t="s">
        <v>154</v>
      </c>
      <c r="AK10" s="34" t="s">
        <v>155</v>
      </c>
      <c r="AL10" s="33" t="s">
        <v>154</v>
      </c>
      <c r="AM10" s="34" t="s">
        <v>155</v>
      </c>
    </row>
    <row r="11" spans="1:45" s="15" customFormat="1" ht="17.25" hidden="1" customHeight="1" outlineLevel="2">
      <c r="A11" s="31">
        <v>1</v>
      </c>
      <c r="B11" s="30" t="s">
        <v>15</v>
      </c>
      <c r="C11" s="31" t="s">
        <v>16</v>
      </c>
      <c r="D11" s="35">
        <v>1000</v>
      </c>
      <c r="E11" s="11">
        <v>47</v>
      </c>
      <c r="F11" s="20">
        <f>'Kushtia R'!F11*'MT or KL'!$D11/1000000</f>
        <v>27.36</v>
      </c>
      <c r="G11" s="10">
        <f>'Kushtia R'!G11</f>
        <v>1.28592</v>
      </c>
      <c r="H11" s="20">
        <f>'Kushtia R'!H11*'MT or KL'!$D11/1000000</f>
        <v>6.6520000000000001</v>
      </c>
      <c r="I11" s="10">
        <f>'Kushtia R'!I11</f>
        <v>0.31264399999999998</v>
      </c>
      <c r="J11" s="20">
        <f>'Kushtia R'!J11*'MT or KL'!$D11/1000000</f>
        <v>0</v>
      </c>
      <c r="K11" s="10">
        <f>'Kushtia R'!K11</f>
        <v>0</v>
      </c>
      <c r="L11" s="26">
        <f>F11+H11+J11</f>
        <v>34.012</v>
      </c>
      <c r="M11" s="42">
        <f>G11+I11+K11</f>
        <v>1.5985639999999999</v>
      </c>
      <c r="N11" s="20">
        <f>'Kushtia R'!N11*'MT or KL'!$D11/1000000</f>
        <v>0</v>
      </c>
      <c r="O11" s="10">
        <f>'Kushtia R'!O11</f>
        <v>0</v>
      </c>
      <c r="P11" s="20">
        <f>'Kushtia R'!P11*'MT or KL'!$D11/1000000</f>
        <v>4.13</v>
      </c>
      <c r="Q11" s="10">
        <f>'Kushtia R'!Q11</f>
        <v>0.19411</v>
      </c>
      <c r="R11" s="20">
        <f>'Kushtia R'!R11*'MT or KL'!$D11/1000000</f>
        <v>23.4</v>
      </c>
      <c r="S11" s="10">
        <f>'Kushtia R'!S11</f>
        <v>1.0998000000000001</v>
      </c>
      <c r="T11" s="26">
        <f>N11+P11+R11</f>
        <v>27.529999999999998</v>
      </c>
      <c r="U11" s="42">
        <f>O11+Q11+S11</f>
        <v>1.2939100000000001</v>
      </c>
      <c r="V11" s="20">
        <f>'Kushtia R'!V11*'MT or KL'!$D11/1000000</f>
        <v>29.54</v>
      </c>
      <c r="W11" s="10">
        <f>'Kushtia R'!W11</f>
        <v>1.3883799999999999</v>
      </c>
      <c r="X11" s="20">
        <f>'Kushtia R'!X11*'MT or KL'!$D11/1000000</f>
        <v>9.1</v>
      </c>
      <c r="Y11" s="10">
        <f>'Kushtia R'!Y11</f>
        <v>0.42770000000000002</v>
      </c>
      <c r="Z11" s="20">
        <f>'Kushtia R'!Z11*'MT or KL'!$D11/1000000</f>
        <v>0</v>
      </c>
      <c r="AA11" s="10">
        <f>'Kushtia R'!AA11</f>
        <v>0</v>
      </c>
      <c r="AB11" s="26">
        <f>V11+X11+Z11</f>
        <v>38.64</v>
      </c>
      <c r="AC11" s="42">
        <f>W11+Y11+AA11</f>
        <v>1.8160799999999999</v>
      </c>
      <c r="AD11" s="20">
        <f>'Kushtia R'!AD11*'MT or KL'!$D11/1000000</f>
        <v>0</v>
      </c>
      <c r="AE11" s="10">
        <f>'Kushtia R'!AE11</f>
        <v>0</v>
      </c>
      <c r="AF11" s="20">
        <f>'Kushtia R'!AF11*'MT or KL'!$D11/1000000</f>
        <v>2.2000000000000002</v>
      </c>
      <c r="AG11" s="10">
        <f>'Kushtia R'!AG11</f>
        <v>0.10340000000000001</v>
      </c>
      <c r="AH11" s="20">
        <f>'Kushtia R'!AH11*'MT or KL'!$D11/1000000</f>
        <v>34.700000000000003</v>
      </c>
      <c r="AI11" s="10">
        <f>'Kushtia R'!AI11</f>
        <v>1.6309</v>
      </c>
      <c r="AJ11" s="26">
        <f>AD11+AF11+AH11</f>
        <v>36.900000000000006</v>
      </c>
      <c r="AK11" s="42">
        <f>AE11+AG11+AI11</f>
        <v>1.7343</v>
      </c>
      <c r="AL11" s="26">
        <f>L11+T11+AB11+AJ11</f>
        <v>137.08199999999999</v>
      </c>
      <c r="AM11" s="42">
        <f>M11+U11+AC11+AK11</f>
        <v>6.4428539999999996</v>
      </c>
    </row>
    <row r="12" spans="1:45" s="15" customFormat="1" ht="17.25" hidden="1" customHeight="1" outlineLevel="2">
      <c r="A12" s="13">
        <v>2</v>
      </c>
      <c r="B12" s="9" t="s">
        <v>15</v>
      </c>
      <c r="C12" s="13" t="s">
        <v>17</v>
      </c>
      <c r="D12" s="36">
        <v>2000</v>
      </c>
      <c r="E12" s="11">
        <v>87</v>
      </c>
      <c r="F12" s="20">
        <f>'Kushtia R'!F12*'MT or KL'!$D12/1000000</f>
        <v>5.32</v>
      </c>
      <c r="G12" s="10">
        <f>'Kushtia R'!G12</f>
        <v>0.23141999999999999</v>
      </c>
      <c r="H12" s="20">
        <f>'Kushtia R'!H12*'MT or KL'!$D12/1000000</f>
        <v>1.54</v>
      </c>
      <c r="I12" s="10">
        <f>'Kushtia R'!I12</f>
        <v>6.6989999999999994E-2</v>
      </c>
      <c r="J12" s="20">
        <f>'Kushtia R'!J12*'MT or KL'!$D12/1000000</f>
        <v>0</v>
      </c>
      <c r="K12" s="10">
        <f>'Kushtia R'!K12</f>
        <v>0</v>
      </c>
      <c r="L12" s="26">
        <f t="shared" ref="L12:L102" si="0">F12+H12+J12</f>
        <v>6.86</v>
      </c>
      <c r="M12" s="42">
        <f t="shared" ref="M12:M102" si="1">G12+I12+K12</f>
        <v>0.29840999999999995</v>
      </c>
      <c r="N12" s="20">
        <f>'Kushtia R'!N12*'MT or KL'!$D12/1000000</f>
        <v>0</v>
      </c>
      <c r="O12" s="10">
        <f>'Kushtia R'!O12</f>
        <v>0</v>
      </c>
      <c r="P12" s="20">
        <f>'Kushtia R'!P12*'MT or KL'!$D12/1000000</f>
        <v>0.2</v>
      </c>
      <c r="Q12" s="10">
        <f>'Kushtia R'!Q12</f>
        <v>8.6999999999999994E-3</v>
      </c>
      <c r="R12" s="20">
        <f>'Kushtia R'!R12*'MT or KL'!$D12/1000000</f>
        <v>4.8</v>
      </c>
      <c r="S12" s="10">
        <f>'Kushtia R'!S12</f>
        <v>0.20880000000000001</v>
      </c>
      <c r="T12" s="26">
        <f t="shared" ref="T12:T102" si="2">N12+P12+R12</f>
        <v>5</v>
      </c>
      <c r="U12" s="42">
        <f t="shared" ref="U12:U102" si="3">O12+Q12+S12</f>
        <v>0.21750000000000003</v>
      </c>
      <c r="V12" s="20">
        <f>'Kushtia R'!V12*'MT or KL'!$D12/1000000</f>
        <v>2.6</v>
      </c>
      <c r="W12" s="10">
        <f>'Kushtia R'!W12</f>
        <v>0.11310000000000001</v>
      </c>
      <c r="X12" s="20">
        <f>'Kushtia R'!X12*'MT or KL'!$D12/1000000</f>
        <v>0.8</v>
      </c>
      <c r="Y12" s="10">
        <f>'Kushtia R'!Y12</f>
        <v>3.4799999999999998E-2</v>
      </c>
      <c r="Z12" s="20">
        <f>'Kushtia R'!Z12*'MT or KL'!$D12/1000000</f>
        <v>0</v>
      </c>
      <c r="AA12" s="10">
        <f>'Kushtia R'!AA12</f>
        <v>0</v>
      </c>
      <c r="AB12" s="26">
        <f t="shared" ref="AB12:AB102" si="4">V12+X12+Z12</f>
        <v>3.4000000000000004</v>
      </c>
      <c r="AC12" s="42">
        <f t="shared" ref="AC12:AC102" si="5">W12+Y12+AA12</f>
        <v>0.1479</v>
      </c>
      <c r="AD12" s="20">
        <f>'Kushtia R'!AD12*'MT or KL'!$D12/1000000</f>
        <v>0</v>
      </c>
      <c r="AE12" s="10">
        <f>'Kushtia R'!AE12</f>
        <v>0</v>
      </c>
      <c r="AF12" s="20">
        <f>'Kushtia R'!AF12*'MT or KL'!$D12/1000000</f>
        <v>0</v>
      </c>
      <c r="AG12" s="10">
        <f>'Kushtia R'!AG12</f>
        <v>0</v>
      </c>
      <c r="AH12" s="20">
        <f>'Kushtia R'!AH12*'MT or KL'!$D12/1000000</f>
        <v>1</v>
      </c>
      <c r="AI12" s="10">
        <f>'Kushtia R'!AI12</f>
        <v>4.3499999999999997E-2</v>
      </c>
      <c r="AJ12" s="26">
        <f t="shared" ref="AJ12:AJ102" si="6">AD12+AF12+AH12</f>
        <v>1</v>
      </c>
      <c r="AK12" s="42">
        <f t="shared" ref="AK12:AK102" si="7">AE12+AG12+AI12</f>
        <v>4.3499999999999997E-2</v>
      </c>
      <c r="AL12" s="26">
        <f t="shared" ref="AL12:AL102" si="8">L12+T12+AB12+AJ12</f>
        <v>16.259999999999998</v>
      </c>
      <c r="AM12" s="42">
        <f t="shared" ref="AM12:AM102" si="9">M12+U12+AC12+AK12</f>
        <v>0.70730999999999999</v>
      </c>
    </row>
    <row r="13" spans="1:45" s="15" customFormat="1" ht="17.25" customHeight="1" outlineLevel="1" collapsed="1">
      <c r="A13" s="13"/>
      <c r="B13" s="45" t="s">
        <v>167</v>
      </c>
      <c r="C13" s="13"/>
      <c r="D13" s="36"/>
      <c r="E13" s="11"/>
      <c r="F13" s="20">
        <f t="shared" ref="F13:AM13" si="10">SUBTOTAL(9,F11:F12)</f>
        <v>32.68</v>
      </c>
      <c r="G13" s="10">
        <f t="shared" si="10"/>
        <v>1.5173399999999999</v>
      </c>
      <c r="H13" s="20">
        <f t="shared" si="10"/>
        <v>8.1920000000000002</v>
      </c>
      <c r="I13" s="10">
        <f t="shared" si="10"/>
        <v>0.37963399999999997</v>
      </c>
      <c r="J13" s="20">
        <f t="shared" si="10"/>
        <v>0</v>
      </c>
      <c r="K13" s="10">
        <f t="shared" si="10"/>
        <v>0</v>
      </c>
      <c r="L13" s="26">
        <f t="shared" si="10"/>
        <v>40.872</v>
      </c>
      <c r="M13" s="42">
        <f t="shared" si="10"/>
        <v>1.8969739999999997</v>
      </c>
      <c r="N13" s="20">
        <f t="shared" si="10"/>
        <v>0</v>
      </c>
      <c r="O13" s="10">
        <f t="shared" si="10"/>
        <v>0</v>
      </c>
      <c r="P13" s="20">
        <f t="shared" si="10"/>
        <v>4.33</v>
      </c>
      <c r="Q13" s="10">
        <f t="shared" si="10"/>
        <v>0.20280999999999999</v>
      </c>
      <c r="R13" s="20">
        <f t="shared" si="10"/>
        <v>28.2</v>
      </c>
      <c r="S13" s="10">
        <f t="shared" si="10"/>
        <v>1.3086000000000002</v>
      </c>
      <c r="T13" s="26">
        <f t="shared" si="10"/>
        <v>32.53</v>
      </c>
      <c r="U13" s="42">
        <f t="shared" si="10"/>
        <v>1.5114100000000001</v>
      </c>
      <c r="V13" s="20">
        <f t="shared" si="10"/>
        <v>32.14</v>
      </c>
      <c r="W13" s="10">
        <f t="shared" si="10"/>
        <v>1.5014799999999999</v>
      </c>
      <c r="X13" s="20">
        <f t="shared" si="10"/>
        <v>9.9</v>
      </c>
      <c r="Y13" s="10">
        <f t="shared" si="10"/>
        <v>0.46250000000000002</v>
      </c>
      <c r="Z13" s="20">
        <f t="shared" si="10"/>
        <v>0</v>
      </c>
      <c r="AA13" s="10">
        <f t="shared" si="10"/>
        <v>0</v>
      </c>
      <c r="AB13" s="26">
        <f t="shared" si="10"/>
        <v>42.04</v>
      </c>
      <c r="AC13" s="42">
        <f t="shared" si="10"/>
        <v>1.9639799999999998</v>
      </c>
      <c r="AD13" s="20">
        <f t="shared" si="10"/>
        <v>0</v>
      </c>
      <c r="AE13" s="10">
        <f t="shared" si="10"/>
        <v>0</v>
      </c>
      <c r="AF13" s="20">
        <f t="shared" si="10"/>
        <v>2.2000000000000002</v>
      </c>
      <c r="AG13" s="10">
        <f t="shared" si="10"/>
        <v>0.10340000000000001</v>
      </c>
      <c r="AH13" s="20">
        <f t="shared" si="10"/>
        <v>35.700000000000003</v>
      </c>
      <c r="AI13" s="10">
        <f t="shared" si="10"/>
        <v>1.6744000000000001</v>
      </c>
      <c r="AJ13" s="26">
        <f t="shared" si="10"/>
        <v>37.900000000000006</v>
      </c>
      <c r="AK13" s="42">
        <f t="shared" si="10"/>
        <v>1.7778</v>
      </c>
      <c r="AL13" s="26">
        <f t="shared" si="10"/>
        <v>153.34199999999998</v>
      </c>
      <c r="AM13" s="42">
        <f t="shared" si="10"/>
        <v>7.1501639999999993</v>
      </c>
    </row>
    <row r="14" spans="1:45" s="15" customFormat="1" ht="17.25" hidden="1" customHeight="1" outlineLevel="2">
      <c r="A14" s="13">
        <v>3</v>
      </c>
      <c r="B14" s="9" t="s">
        <v>97</v>
      </c>
      <c r="C14" s="13" t="s">
        <v>18</v>
      </c>
      <c r="D14" s="36">
        <v>100</v>
      </c>
      <c r="E14" s="11">
        <v>76</v>
      </c>
      <c r="F14" s="20">
        <f>'Kushtia R'!F13*'MT or KL'!$D14/1000000</f>
        <v>1.0246</v>
      </c>
      <c r="G14" s="10">
        <f>'Kushtia R'!G13</f>
        <v>0.77869600000000005</v>
      </c>
      <c r="H14" s="20">
        <f>'Kushtia R'!H13*'MT or KL'!$D14/1000000</f>
        <v>0.19</v>
      </c>
      <c r="I14" s="10">
        <f>'Kushtia R'!I13</f>
        <v>0.1444</v>
      </c>
      <c r="J14" s="20">
        <f>'Kushtia R'!J13*'MT or KL'!$D14/1000000</f>
        <v>0.01</v>
      </c>
      <c r="K14" s="10">
        <f>'Kushtia R'!K13</f>
        <v>7.6E-3</v>
      </c>
      <c r="L14" s="26">
        <f t="shared" si="0"/>
        <v>1.2245999999999999</v>
      </c>
      <c r="M14" s="42">
        <f t="shared" si="1"/>
        <v>0.93069600000000008</v>
      </c>
      <c r="N14" s="20">
        <f>'Kushtia R'!N13*'MT or KL'!$D14/1000000</f>
        <v>5.0000000000000001E-3</v>
      </c>
      <c r="O14" s="10">
        <f>'Kushtia R'!O13</f>
        <v>3.8E-3</v>
      </c>
      <c r="P14" s="20">
        <f>'Kushtia R'!P13*'MT or KL'!$D14/1000000</f>
        <v>0.24349999999999999</v>
      </c>
      <c r="Q14" s="10">
        <f>'Kushtia R'!Q13</f>
        <v>0.18506</v>
      </c>
      <c r="R14" s="20">
        <f>'Kushtia R'!R13*'MT or KL'!$D14/1000000</f>
        <v>1.4392</v>
      </c>
      <c r="S14" s="10">
        <f>'Kushtia R'!S13</f>
        <v>1.0937920000000001</v>
      </c>
      <c r="T14" s="26">
        <f t="shared" si="2"/>
        <v>1.6877</v>
      </c>
      <c r="U14" s="42">
        <f t="shared" si="3"/>
        <v>1.2826520000000001</v>
      </c>
      <c r="V14" s="20">
        <f>'Kushtia R'!V13*'MT or KL'!$D14/1000000</f>
        <v>0.745</v>
      </c>
      <c r="W14" s="10">
        <f>'Kushtia R'!W13</f>
        <v>0.56620000000000004</v>
      </c>
      <c r="X14" s="20">
        <f>'Kushtia R'!X13*'MT or KL'!$D14/1000000</f>
        <v>0.218</v>
      </c>
      <c r="Y14" s="10">
        <f>'Kushtia R'!Y13</f>
        <v>0.16567999999999999</v>
      </c>
      <c r="Z14" s="20">
        <f>'Kushtia R'!Z13*'MT or KL'!$D14/1000000</f>
        <v>0</v>
      </c>
      <c r="AA14" s="10">
        <f>'Kushtia R'!AA13</f>
        <v>0</v>
      </c>
      <c r="AB14" s="26">
        <f t="shared" si="4"/>
        <v>0.96299999999999997</v>
      </c>
      <c r="AC14" s="42">
        <f t="shared" si="5"/>
        <v>0.73188000000000009</v>
      </c>
      <c r="AD14" s="20">
        <f>'Kushtia R'!AD13*'MT or KL'!$D14/1000000</f>
        <v>0</v>
      </c>
      <c r="AE14" s="10">
        <f>'Kushtia R'!AE13</f>
        <v>0</v>
      </c>
      <c r="AF14" s="20">
        <f>'Kushtia R'!AF13*'MT or KL'!$D14/1000000</f>
        <v>0.1</v>
      </c>
      <c r="AG14" s="10">
        <f>'Kushtia R'!AG13</f>
        <v>7.5999999999999998E-2</v>
      </c>
      <c r="AH14" s="20">
        <f>'Kushtia R'!AH13*'MT or KL'!$D14/1000000</f>
        <v>1.22</v>
      </c>
      <c r="AI14" s="10">
        <f>'Kushtia R'!AI13</f>
        <v>0.92720000000000002</v>
      </c>
      <c r="AJ14" s="26">
        <f t="shared" si="6"/>
        <v>1.32</v>
      </c>
      <c r="AK14" s="42">
        <f t="shared" si="7"/>
        <v>1.0032000000000001</v>
      </c>
      <c r="AL14" s="26">
        <f t="shared" si="8"/>
        <v>5.1953000000000005</v>
      </c>
      <c r="AM14" s="42">
        <f t="shared" si="9"/>
        <v>3.9484280000000003</v>
      </c>
    </row>
    <row r="15" spans="1:45" s="15" customFormat="1" ht="17.25" hidden="1" customHeight="1" outlineLevel="2">
      <c r="A15" s="31">
        <v>4</v>
      </c>
      <c r="B15" s="9" t="s">
        <v>97</v>
      </c>
      <c r="C15" s="13" t="s">
        <v>19</v>
      </c>
      <c r="D15" s="36">
        <v>500</v>
      </c>
      <c r="E15" s="11">
        <v>330</v>
      </c>
      <c r="F15" s="20">
        <f>'Kushtia R'!F14*'MT or KL'!$D15/1000000</f>
        <v>0.48899999999999999</v>
      </c>
      <c r="G15" s="10">
        <f>'Kushtia R'!G14</f>
        <v>0.32274000000000003</v>
      </c>
      <c r="H15" s="20">
        <f>'Kushtia R'!H14*'MT or KL'!$D15/1000000</f>
        <v>0.01</v>
      </c>
      <c r="I15" s="10">
        <f>'Kushtia R'!I14</f>
        <v>6.6E-3</v>
      </c>
      <c r="J15" s="20">
        <f>'Kushtia R'!J14*'MT or KL'!$D15/1000000</f>
        <v>0</v>
      </c>
      <c r="K15" s="10">
        <f>'Kushtia R'!K14</f>
        <v>0</v>
      </c>
      <c r="L15" s="26">
        <f t="shared" si="0"/>
        <v>0.499</v>
      </c>
      <c r="M15" s="42">
        <f t="shared" si="1"/>
        <v>0.32934000000000002</v>
      </c>
      <c r="N15" s="20">
        <f>'Kushtia R'!N14*'MT or KL'!$D15/1000000</f>
        <v>0</v>
      </c>
      <c r="O15" s="10">
        <f>'Kushtia R'!O14</f>
        <v>0</v>
      </c>
      <c r="P15" s="20">
        <f>'Kushtia R'!P14*'MT or KL'!$D15/1000000</f>
        <v>0.24</v>
      </c>
      <c r="Q15" s="10">
        <f>'Kushtia R'!Q14</f>
        <v>0.15840000000000001</v>
      </c>
      <c r="R15" s="20">
        <f>'Kushtia R'!R14*'MT or KL'!$D15/1000000</f>
        <v>0.40100000000000002</v>
      </c>
      <c r="S15" s="10">
        <f>'Kushtia R'!S14</f>
        <v>0.26466000000000001</v>
      </c>
      <c r="T15" s="26">
        <f t="shared" si="2"/>
        <v>0.64100000000000001</v>
      </c>
      <c r="U15" s="42">
        <f t="shared" si="3"/>
        <v>0.42305999999999999</v>
      </c>
      <c r="V15" s="20">
        <f>'Kushtia R'!V14*'MT or KL'!$D15/1000000</f>
        <v>0.28999999999999998</v>
      </c>
      <c r="W15" s="10">
        <f>'Kushtia R'!W14</f>
        <v>0.19139999999999999</v>
      </c>
      <c r="X15" s="20">
        <f>'Kushtia R'!X14*'MT or KL'!$D15/1000000</f>
        <v>0.04</v>
      </c>
      <c r="Y15" s="10">
        <f>'Kushtia R'!Y14</f>
        <v>2.64E-2</v>
      </c>
      <c r="Z15" s="20">
        <f>'Kushtia R'!Z14*'MT or KL'!$D15/1000000</f>
        <v>0</v>
      </c>
      <c r="AA15" s="10">
        <f>'Kushtia R'!AA14</f>
        <v>0</v>
      </c>
      <c r="AB15" s="26">
        <f t="shared" si="4"/>
        <v>0.32999999999999996</v>
      </c>
      <c r="AC15" s="42">
        <f t="shared" si="5"/>
        <v>0.21779999999999999</v>
      </c>
      <c r="AD15" s="20">
        <f>'Kushtia R'!AD14*'MT or KL'!$D15/1000000</f>
        <v>0</v>
      </c>
      <c r="AE15" s="10">
        <f>'Kushtia R'!AE14</f>
        <v>0</v>
      </c>
      <c r="AF15" s="20">
        <f>'Kushtia R'!AF14*'MT or KL'!$D15/1000000</f>
        <v>0.1</v>
      </c>
      <c r="AG15" s="10">
        <f>'Kushtia R'!AG14</f>
        <v>6.6000000000000003E-2</v>
      </c>
      <c r="AH15" s="20">
        <f>'Kushtia R'!AH14*'MT or KL'!$D15/1000000</f>
        <v>0.63</v>
      </c>
      <c r="AI15" s="10">
        <f>'Kushtia R'!AI14</f>
        <v>0.4158</v>
      </c>
      <c r="AJ15" s="26">
        <f t="shared" si="6"/>
        <v>0.73</v>
      </c>
      <c r="AK15" s="42">
        <f t="shared" si="7"/>
        <v>0.48180000000000001</v>
      </c>
      <c r="AL15" s="26">
        <f t="shared" si="8"/>
        <v>2.2000000000000002</v>
      </c>
      <c r="AM15" s="42">
        <f t="shared" si="9"/>
        <v>1.452</v>
      </c>
    </row>
    <row r="16" spans="1:45" s="15" customFormat="1" ht="17.25" customHeight="1" outlineLevel="1" collapsed="1">
      <c r="A16" s="31"/>
      <c r="B16" s="46" t="s">
        <v>168</v>
      </c>
      <c r="C16" s="13"/>
      <c r="D16" s="36"/>
      <c r="E16" s="11"/>
      <c r="F16" s="20">
        <f t="shared" ref="F16:AM16" si="11">SUBTOTAL(9,F14:F15)</f>
        <v>1.5135999999999998</v>
      </c>
      <c r="G16" s="10">
        <f t="shared" si="11"/>
        <v>1.1014360000000001</v>
      </c>
      <c r="H16" s="20">
        <f t="shared" si="11"/>
        <v>0.2</v>
      </c>
      <c r="I16" s="10">
        <f t="shared" si="11"/>
        <v>0.151</v>
      </c>
      <c r="J16" s="20">
        <f t="shared" si="11"/>
        <v>0.01</v>
      </c>
      <c r="K16" s="10">
        <f t="shared" si="11"/>
        <v>7.6E-3</v>
      </c>
      <c r="L16" s="26">
        <f t="shared" si="11"/>
        <v>1.7235999999999998</v>
      </c>
      <c r="M16" s="42">
        <f t="shared" si="11"/>
        <v>1.2600360000000002</v>
      </c>
      <c r="N16" s="20">
        <f t="shared" si="11"/>
        <v>5.0000000000000001E-3</v>
      </c>
      <c r="O16" s="10">
        <f t="shared" si="11"/>
        <v>3.8E-3</v>
      </c>
      <c r="P16" s="20">
        <f t="shared" si="11"/>
        <v>0.48349999999999999</v>
      </c>
      <c r="Q16" s="10">
        <f t="shared" si="11"/>
        <v>0.34345999999999999</v>
      </c>
      <c r="R16" s="20">
        <f t="shared" si="11"/>
        <v>1.8402000000000001</v>
      </c>
      <c r="S16" s="10">
        <f t="shared" si="11"/>
        <v>1.3584520000000002</v>
      </c>
      <c r="T16" s="26">
        <f t="shared" si="11"/>
        <v>2.3287</v>
      </c>
      <c r="U16" s="42">
        <f t="shared" si="11"/>
        <v>1.7057120000000001</v>
      </c>
      <c r="V16" s="20">
        <f t="shared" si="11"/>
        <v>1.0349999999999999</v>
      </c>
      <c r="W16" s="10">
        <f t="shared" si="11"/>
        <v>0.75760000000000005</v>
      </c>
      <c r="X16" s="20">
        <f t="shared" si="11"/>
        <v>0.25800000000000001</v>
      </c>
      <c r="Y16" s="10">
        <f t="shared" si="11"/>
        <v>0.19208</v>
      </c>
      <c r="Z16" s="20">
        <f t="shared" si="11"/>
        <v>0</v>
      </c>
      <c r="AA16" s="10">
        <f t="shared" si="11"/>
        <v>0</v>
      </c>
      <c r="AB16" s="26">
        <f t="shared" si="11"/>
        <v>1.2929999999999999</v>
      </c>
      <c r="AC16" s="42">
        <f t="shared" si="11"/>
        <v>0.94968000000000008</v>
      </c>
      <c r="AD16" s="20">
        <f t="shared" si="11"/>
        <v>0</v>
      </c>
      <c r="AE16" s="10">
        <f t="shared" si="11"/>
        <v>0</v>
      </c>
      <c r="AF16" s="20">
        <f t="shared" si="11"/>
        <v>0.2</v>
      </c>
      <c r="AG16" s="10">
        <f t="shared" si="11"/>
        <v>0.14200000000000002</v>
      </c>
      <c r="AH16" s="20">
        <f t="shared" si="11"/>
        <v>1.85</v>
      </c>
      <c r="AI16" s="10">
        <f t="shared" si="11"/>
        <v>1.343</v>
      </c>
      <c r="AJ16" s="26">
        <f t="shared" si="11"/>
        <v>2.0499999999999998</v>
      </c>
      <c r="AK16" s="42">
        <f t="shared" si="11"/>
        <v>1.4850000000000001</v>
      </c>
      <c r="AL16" s="26">
        <f t="shared" si="11"/>
        <v>7.3953000000000007</v>
      </c>
      <c r="AM16" s="42">
        <f t="shared" si="11"/>
        <v>5.4004279999999998</v>
      </c>
    </row>
    <row r="17" spans="1:39" s="15" customFormat="1" ht="17.25" hidden="1" customHeight="1" outlineLevel="2">
      <c r="A17" s="13">
        <v>5</v>
      </c>
      <c r="B17" s="9" t="s">
        <v>98</v>
      </c>
      <c r="C17" s="13" t="s">
        <v>20</v>
      </c>
      <c r="D17" s="36">
        <v>25</v>
      </c>
      <c r="E17" s="11">
        <v>28</v>
      </c>
      <c r="F17" s="20">
        <f>'Kushtia R'!F15*'MT or KL'!$D17/1000000</f>
        <v>0.11675000000000001</v>
      </c>
      <c r="G17" s="10">
        <f>'Kushtia R'!G15</f>
        <v>0.13075999999999999</v>
      </c>
      <c r="H17" s="20">
        <f>'Kushtia R'!H15*'MT or KL'!$D17/1000000</f>
        <v>4.9125000000000002E-2</v>
      </c>
      <c r="I17" s="10">
        <f>'Kushtia R'!I15</f>
        <v>5.5019999999999999E-2</v>
      </c>
      <c r="J17" s="20">
        <f>'Kushtia R'!J15*'MT or KL'!$D17/1000000</f>
        <v>0</v>
      </c>
      <c r="K17" s="10">
        <f>'Kushtia R'!K15</f>
        <v>0</v>
      </c>
      <c r="L17" s="26">
        <f t="shared" si="0"/>
        <v>0.16587499999999999</v>
      </c>
      <c r="M17" s="42">
        <f t="shared" si="1"/>
        <v>0.18578</v>
      </c>
      <c r="N17" s="20">
        <f>'Kushtia R'!N15*'MT or KL'!$D17/1000000</f>
        <v>1.25E-3</v>
      </c>
      <c r="O17" s="10">
        <f>'Kushtia R'!O15</f>
        <v>1.4E-3</v>
      </c>
      <c r="P17" s="20">
        <f>'Kushtia R'!P15*'MT or KL'!$D17/1000000</f>
        <v>5.0000000000000001E-3</v>
      </c>
      <c r="Q17" s="10">
        <f>'Kushtia R'!Q15</f>
        <v>5.5999999999999999E-3</v>
      </c>
      <c r="R17" s="20">
        <f>'Kushtia R'!R15*'MT or KL'!$D17/1000000</f>
        <v>0.14499999999999999</v>
      </c>
      <c r="S17" s="10">
        <f>'Kushtia R'!S15</f>
        <v>0.16239999999999999</v>
      </c>
      <c r="T17" s="26">
        <f t="shared" si="2"/>
        <v>0.15125</v>
      </c>
      <c r="U17" s="42">
        <f t="shared" si="3"/>
        <v>0.1694</v>
      </c>
      <c r="V17" s="20">
        <f>'Kushtia R'!V15*'MT or KL'!$D17/1000000</f>
        <v>0.16250000000000001</v>
      </c>
      <c r="W17" s="10">
        <f>'Kushtia R'!W15</f>
        <v>0.182</v>
      </c>
      <c r="X17" s="20">
        <f>'Kushtia R'!X15*'MT or KL'!$D17/1000000</f>
        <v>0.13225000000000001</v>
      </c>
      <c r="Y17" s="10">
        <f>'Kushtia R'!Y15</f>
        <v>0.14812</v>
      </c>
      <c r="Z17" s="20">
        <f>'Kushtia R'!Z15*'MT or KL'!$D17/1000000</f>
        <v>5.0000000000000001E-3</v>
      </c>
      <c r="AA17" s="10">
        <f>'Kushtia R'!AA15</f>
        <v>5.5999999999999999E-3</v>
      </c>
      <c r="AB17" s="26">
        <f t="shared" si="4"/>
        <v>0.29975000000000002</v>
      </c>
      <c r="AC17" s="42">
        <f t="shared" si="5"/>
        <v>0.33571999999999996</v>
      </c>
      <c r="AD17" s="20">
        <f>'Kushtia R'!AD15*'MT or KL'!$D17/1000000</f>
        <v>0</v>
      </c>
      <c r="AE17" s="10">
        <f>'Kushtia R'!AE15</f>
        <v>0</v>
      </c>
      <c r="AF17" s="20">
        <f>'Kushtia R'!AF15*'MT or KL'!$D17/1000000</f>
        <v>0</v>
      </c>
      <c r="AG17" s="10">
        <f>'Kushtia R'!AG15</f>
        <v>0</v>
      </c>
      <c r="AH17" s="20">
        <f>'Kushtia R'!AH15*'MT or KL'!$D17/1000000</f>
        <v>0.06</v>
      </c>
      <c r="AI17" s="10">
        <f>'Kushtia R'!AI15</f>
        <v>6.7199999999999996E-2</v>
      </c>
      <c r="AJ17" s="26">
        <f t="shared" si="6"/>
        <v>0.06</v>
      </c>
      <c r="AK17" s="42">
        <f t="shared" si="7"/>
        <v>6.7199999999999996E-2</v>
      </c>
      <c r="AL17" s="26">
        <f t="shared" si="8"/>
        <v>0.67687500000000012</v>
      </c>
      <c r="AM17" s="42">
        <f t="shared" si="9"/>
        <v>0.7581</v>
      </c>
    </row>
    <row r="18" spans="1:39" s="15" customFormat="1" ht="17.25" hidden="1" customHeight="1" outlineLevel="2">
      <c r="A18" s="13">
        <v>6</v>
      </c>
      <c r="B18" s="9" t="s">
        <v>98</v>
      </c>
      <c r="C18" s="13" t="s">
        <v>21</v>
      </c>
      <c r="D18" s="36">
        <v>100</v>
      </c>
      <c r="E18" s="11">
        <v>100</v>
      </c>
      <c r="F18" s="20">
        <f>'Kushtia R'!F16*'MT or KL'!$D18/1000000</f>
        <v>0</v>
      </c>
      <c r="G18" s="10">
        <f>'Kushtia R'!G16</f>
        <v>0</v>
      </c>
      <c r="H18" s="20">
        <f>'Kushtia R'!H16*'MT or KL'!$D18/1000000</f>
        <v>0</v>
      </c>
      <c r="I18" s="10">
        <f>'Kushtia R'!I16</f>
        <v>0</v>
      </c>
      <c r="J18" s="20">
        <f>'Kushtia R'!J16*'MT or KL'!$D18/1000000</f>
        <v>0</v>
      </c>
      <c r="K18" s="10">
        <f>'Kushtia R'!K16</f>
        <v>0</v>
      </c>
      <c r="L18" s="26">
        <f t="shared" si="0"/>
        <v>0</v>
      </c>
      <c r="M18" s="42">
        <f t="shared" si="1"/>
        <v>0</v>
      </c>
      <c r="N18" s="20">
        <f>'Kushtia R'!N16*'MT or KL'!$D18/1000000</f>
        <v>0</v>
      </c>
      <c r="O18" s="10">
        <f>'Kushtia R'!O16</f>
        <v>0</v>
      </c>
      <c r="P18" s="20">
        <f>'Kushtia R'!P16*'MT or KL'!$D18/1000000</f>
        <v>0</v>
      </c>
      <c r="Q18" s="10">
        <f>'Kushtia R'!Q16</f>
        <v>0</v>
      </c>
      <c r="R18" s="20">
        <f>'Kushtia R'!R16*'MT or KL'!$D18/1000000</f>
        <v>0</v>
      </c>
      <c r="S18" s="10">
        <f>'Kushtia R'!S16</f>
        <v>0</v>
      </c>
      <c r="T18" s="26">
        <f t="shared" si="2"/>
        <v>0</v>
      </c>
      <c r="U18" s="42">
        <f t="shared" si="3"/>
        <v>0</v>
      </c>
      <c r="V18" s="20">
        <f>'Kushtia R'!V16*'MT or KL'!$D18/1000000</f>
        <v>0</v>
      </c>
      <c r="W18" s="10">
        <f>'Kushtia R'!W16</f>
        <v>0</v>
      </c>
      <c r="X18" s="20">
        <f>'Kushtia R'!X16*'MT or KL'!$D18/1000000</f>
        <v>0</v>
      </c>
      <c r="Y18" s="10">
        <f>'Kushtia R'!Y16</f>
        <v>0</v>
      </c>
      <c r="Z18" s="20">
        <f>'Kushtia R'!Z16*'MT or KL'!$D18/1000000</f>
        <v>0</v>
      </c>
      <c r="AA18" s="10">
        <f>'Kushtia R'!AA16</f>
        <v>0</v>
      </c>
      <c r="AB18" s="26">
        <f t="shared" si="4"/>
        <v>0</v>
      </c>
      <c r="AC18" s="42">
        <f t="shared" si="5"/>
        <v>0</v>
      </c>
      <c r="AD18" s="20">
        <f>'Kushtia R'!AD16*'MT or KL'!$D18/1000000</f>
        <v>0</v>
      </c>
      <c r="AE18" s="10">
        <f>'Kushtia R'!AE16</f>
        <v>0</v>
      </c>
      <c r="AF18" s="20">
        <f>'Kushtia R'!AF16*'MT or KL'!$D18/1000000</f>
        <v>0</v>
      </c>
      <c r="AG18" s="10">
        <f>'Kushtia R'!AG16</f>
        <v>0</v>
      </c>
      <c r="AH18" s="20">
        <f>'Kushtia R'!AH16*'MT or KL'!$D18/1000000</f>
        <v>0</v>
      </c>
      <c r="AI18" s="10">
        <f>'Kushtia R'!AI16</f>
        <v>0</v>
      </c>
      <c r="AJ18" s="26">
        <f t="shared" si="6"/>
        <v>0</v>
      </c>
      <c r="AK18" s="42">
        <f t="shared" si="7"/>
        <v>0</v>
      </c>
      <c r="AL18" s="26">
        <f t="shared" si="8"/>
        <v>0</v>
      </c>
      <c r="AM18" s="42">
        <f t="shared" si="9"/>
        <v>0</v>
      </c>
    </row>
    <row r="19" spans="1:39" s="15" customFormat="1" ht="17.25" customHeight="1" outlineLevel="1" collapsed="1">
      <c r="A19" s="31"/>
      <c r="B19" s="46" t="s">
        <v>169</v>
      </c>
      <c r="C19" s="13"/>
      <c r="D19" s="36"/>
      <c r="E19" s="11"/>
      <c r="F19" s="20">
        <f t="shared" ref="F19:AM19" si="12">SUBTOTAL(9,F17:F18)</f>
        <v>0.11675000000000001</v>
      </c>
      <c r="G19" s="10">
        <f t="shared" si="12"/>
        <v>0.13075999999999999</v>
      </c>
      <c r="H19" s="20">
        <f t="shared" si="12"/>
        <v>4.9125000000000002E-2</v>
      </c>
      <c r="I19" s="10">
        <f t="shared" si="12"/>
        <v>5.5019999999999999E-2</v>
      </c>
      <c r="J19" s="20">
        <f t="shared" si="12"/>
        <v>0</v>
      </c>
      <c r="K19" s="10">
        <f t="shared" si="12"/>
        <v>0</v>
      </c>
      <c r="L19" s="26">
        <f t="shared" si="12"/>
        <v>0.16587499999999999</v>
      </c>
      <c r="M19" s="42">
        <f t="shared" si="12"/>
        <v>0.18578</v>
      </c>
      <c r="N19" s="20">
        <f t="shared" si="12"/>
        <v>1.25E-3</v>
      </c>
      <c r="O19" s="10">
        <f t="shared" si="12"/>
        <v>1.4E-3</v>
      </c>
      <c r="P19" s="20">
        <f t="shared" si="12"/>
        <v>5.0000000000000001E-3</v>
      </c>
      <c r="Q19" s="10">
        <f t="shared" si="12"/>
        <v>5.5999999999999999E-3</v>
      </c>
      <c r="R19" s="20">
        <f t="shared" si="12"/>
        <v>0.14499999999999999</v>
      </c>
      <c r="S19" s="10">
        <f t="shared" si="12"/>
        <v>0.16239999999999999</v>
      </c>
      <c r="T19" s="26">
        <f t="shared" si="12"/>
        <v>0.15125</v>
      </c>
      <c r="U19" s="42">
        <f t="shared" si="12"/>
        <v>0.1694</v>
      </c>
      <c r="V19" s="20">
        <f t="shared" si="12"/>
        <v>0.16250000000000001</v>
      </c>
      <c r="W19" s="10">
        <f t="shared" si="12"/>
        <v>0.182</v>
      </c>
      <c r="X19" s="20">
        <f t="shared" si="12"/>
        <v>0.13225000000000001</v>
      </c>
      <c r="Y19" s="10">
        <f t="shared" si="12"/>
        <v>0.14812</v>
      </c>
      <c r="Z19" s="20">
        <f t="shared" si="12"/>
        <v>5.0000000000000001E-3</v>
      </c>
      <c r="AA19" s="10">
        <f t="shared" si="12"/>
        <v>5.5999999999999999E-3</v>
      </c>
      <c r="AB19" s="26">
        <f t="shared" si="12"/>
        <v>0.29975000000000002</v>
      </c>
      <c r="AC19" s="42">
        <f t="shared" si="12"/>
        <v>0.33571999999999996</v>
      </c>
      <c r="AD19" s="20">
        <f t="shared" si="12"/>
        <v>0</v>
      </c>
      <c r="AE19" s="10">
        <f t="shared" si="12"/>
        <v>0</v>
      </c>
      <c r="AF19" s="20">
        <f t="shared" si="12"/>
        <v>0</v>
      </c>
      <c r="AG19" s="10">
        <f t="shared" si="12"/>
        <v>0</v>
      </c>
      <c r="AH19" s="20">
        <f t="shared" si="12"/>
        <v>0.06</v>
      </c>
      <c r="AI19" s="10">
        <f t="shared" si="12"/>
        <v>6.7199999999999996E-2</v>
      </c>
      <c r="AJ19" s="26">
        <f t="shared" si="12"/>
        <v>0.06</v>
      </c>
      <c r="AK19" s="42">
        <f t="shared" si="12"/>
        <v>6.7199999999999996E-2</v>
      </c>
      <c r="AL19" s="26">
        <f t="shared" si="12"/>
        <v>0.67687500000000012</v>
      </c>
      <c r="AM19" s="42">
        <f t="shared" si="12"/>
        <v>0.7581</v>
      </c>
    </row>
    <row r="20" spans="1:39" s="15" customFormat="1" ht="17.25" hidden="1" customHeight="1" outlineLevel="2">
      <c r="A20" s="31">
        <v>7</v>
      </c>
      <c r="B20" s="9" t="s">
        <v>99</v>
      </c>
      <c r="C20" s="13" t="s">
        <v>22</v>
      </c>
      <c r="D20" s="36">
        <v>50</v>
      </c>
      <c r="E20" s="11">
        <v>88</v>
      </c>
      <c r="F20" s="20">
        <f>'Kushtia R'!F17*'MT or KL'!$D20/1000000</f>
        <v>0.32100000000000001</v>
      </c>
      <c r="G20" s="10">
        <f>'Kushtia R'!G17</f>
        <v>0.56496000000000002</v>
      </c>
      <c r="H20" s="20">
        <f>'Kushtia R'!H17*'MT or KL'!$D20/1000000</f>
        <v>0.02</v>
      </c>
      <c r="I20" s="10">
        <f>'Kushtia R'!I17</f>
        <v>3.5200000000000002E-2</v>
      </c>
      <c r="J20" s="20">
        <f>'Kushtia R'!J17*'MT or KL'!$D20/1000000</f>
        <v>0</v>
      </c>
      <c r="K20" s="10">
        <f>'Kushtia R'!K17</f>
        <v>0</v>
      </c>
      <c r="L20" s="26">
        <f t="shared" si="0"/>
        <v>0.34100000000000003</v>
      </c>
      <c r="M20" s="42">
        <f t="shared" si="1"/>
        <v>0.60016000000000003</v>
      </c>
      <c r="N20" s="20">
        <f>'Kushtia R'!N17*'MT or KL'!$D20/1000000</f>
        <v>0</v>
      </c>
      <c r="O20" s="10">
        <f>'Kushtia R'!O17</f>
        <v>0</v>
      </c>
      <c r="P20" s="20">
        <f>'Kushtia R'!P17*'MT or KL'!$D20/1000000</f>
        <v>0</v>
      </c>
      <c r="Q20" s="10">
        <f>'Kushtia R'!Q17</f>
        <v>0</v>
      </c>
      <c r="R20" s="20">
        <f>'Kushtia R'!R17*'MT or KL'!$D20/1000000</f>
        <v>0</v>
      </c>
      <c r="S20" s="10">
        <f>'Kushtia R'!S17</f>
        <v>0</v>
      </c>
      <c r="T20" s="26">
        <f t="shared" si="2"/>
        <v>0</v>
      </c>
      <c r="U20" s="42">
        <f t="shared" si="3"/>
        <v>0</v>
      </c>
      <c r="V20" s="20">
        <f>'Kushtia R'!V17*'MT or KL'!$D20/1000000</f>
        <v>5.0000000000000001E-3</v>
      </c>
      <c r="W20" s="10">
        <f>'Kushtia R'!W17</f>
        <v>8.8000000000000005E-3</v>
      </c>
      <c r="X20" s="20">
        <f>'Kushtia R'!X17*'MT or KL'!$D20/1000000</f>
        <v>0</v>
      </c>
      <c r="Y20" s="10">
        <f>'Kushtia R'!Y17</f>
        <v>0</v>
      </c>
      <c r="Z20" s="20">
        <f>'Kushtia R'!Z17*'MT or KL'!$D20/1000000</f>
        <v>0</v>
      </c>
      <c r="AA20" s="10">
        <f>'Kushtia R'!AA17</f>
        <v>0</v>
      </c>
      <c r="AB20" s="26">
        <f t="shared" si="4"/>
        <v>5.0000000000000001E-3</v>
      </c>
      <c r="AC20" s="42">
        <f t="shared" si="5"/>
        <v>8.8000000000000005E-3</v>
      </c>
      <c r="AD20" s="20">
        <f>'Kushtia R'!AD17*'MT or KL'!$D20/1000000</f>
        <v>0.11899999999999999</v>
      </c>
      <c r="AE20" s="10">
        <f>'Kushtia R'!AE17</f>
        <v>0.20943999999999999</v>
      </c>
      <c r="AF20" s="20">
        <f>'Kushtia R'!AF17*'MT or KL'!$D20/1000000</f>
        <v>0.44</v>
      </c>
      <c r="AG20" s="10">
        <f>'Kushtia R'!AG17</f>
        <v>0.77439999999999998</v>
      </c>
      <c r="AH20" s="20">
        <f>'Kushtia R'!AH17*'MT or KL'!$D20/1000000</f>
        <v>0.27</v>
      </c>
      <c r="AI20" s="10">
        <f>'Kushtia R'!AI17</f>
        <v>0.47520000000000001</v>
      </c>
      <c r="AJ20" s="26">
        <f t="shared" si="6"/>
        <v>0.82899999999999996</v>
      </c>
      <c r="AK20" s="42">
        <f t="shared" si="7"/>
        <v>1.4590399999999999</v>
      </c>
      <c r="AL20" s="26">
        <f t="shared" si="8"/>
        <v>1.175</v>
      </c>
      <c r="AM20" s="42">
        <f t="shared" si="9"/>
        <v>2.0680000000000001</v>
      </c>
    </row>
    <row r="21" spans="1:39" s="15" customFormat="1" ht="17.25" hidden="1" customHeight="1" outlineLevel="2">
      <c r="A21" s="13">
        <v>8</v>
      </c>
      <c r="B21" s="9" t="s">
        <v>99</v>
      </c>
      <c r="C21" s="13" t="s">
        <v>23</v>
      </c>
      <c r="D21" s="36">
        <v>100</v>
      </c>
      <c r="E21" s="11">
        <v>166</v>
      </c>
      <c r="F21" s="20">
        <f>'Kushtia R'!F18*'MT or KL'!$D21/1000000</f>
        <v>0.36830000000000002</v>
      </c>
      <c r="G21" s="10">
        <f>'Kushtia R'!G18</f>
        <v>0.61137799999999998</v>
      </c>
      <c r="H21" s="20">
        <f>'Kushtia R'!H18*'MT or KL'!$D21/1000000</f>
        <v>0.02</v>
      </c>
      <c r="I21" s="10">
        <f>'Kushtia R'!I18</f>
        <v>3.32E-2</v>
      </c>
      <c r="J21" s="20">
        <f>'Kushtia R'!J18*'MT or KL'!$D21/1000000</f>
        <v>0</v>
      </c>
      <c r="K21" s="10">
        <f>'Kushtia R'!K18</f>
        <v>0</v>
      </c>
      <c r="L21" s="26">
        <f t="shared" si="0"/>
        <v>0.38830000000000003</v>
      </c>
      <c r="M21" s="42">
        <f t="shared" si="1"/>
        <v>0.64457799999999998</v>
      </c>
      <c r="N21" s="20">
        <f>'Kushtia R'!N18*'MT or KL'!$D21/1000000</f>
        <v>0</v>
      </c>
      <c r="O21" s="10">
        <f>'Kushtia R'!O18</f>
        <v>0</v>
      </c>
      <c r="P21" s="20">
        <f>'Kushtia R'!P18*'MT or KL'!$D21/1000000</f>
        <v>0</v>
      </c>
      <c r="Q21" s="10">
        <f>'Kushtia R'!Q18</f>
        <v>0</v>
      </c>
      <c r="R21" s="20">
        <f>'Kushtia R'!R18*'MT or KL'!$D21/1000000</f>
        <v>0</v>
      </c>
      <c r="S21" s="10">
        <f>'Kushtia R'!S18</f>
        <v>0</v>
      </c>
      <c r="T21" s="26">
        <f t="shared" si="2"/>
        <v>0</v>
      </c>
      <c r="U21" s="42">
        <f t="shared" si="3"/>
        <v>0</v>
      </c>
      <c r="V21" s="20">
        <f>'Kushtia R'!V18*'MT or KL'!$D21/1000000</f>
        <v>0</v>
      </c>
      <c r="W21" s="10">
        <f>'Kushtia R'!W18</f>
        <v>0</v>
      </c>
      <c r="X21" s="20">
        <f>'Kushtia R'!X18*'MT or KL'!$D21/1000000</f>
        <v>0</v>
      </c>
      <c r="Y21" s="10">
        <f>'Kushtia R'!Y18</f>
        <v>0</v>
      </c>
      <c r="Z21" s="20">
        <f>'Kushtia R'!Z18*'MT or KL'!$D21/1000000</f>
        <v>0</v>
      </c>
      <c r="AA21" s="10">
        <f>'Kushtia R'!AA18</f>
        <v>0</v>
      </c>
      <c r="AB21" s="26">
        <f t="shared" si="4"/>
        <v>0</v>
      </c>
      <c r="AC21" s="42">
        <f t="shared" si="5"/>
        <v>0</v>
      </c>
      <c r="AD21" s="20">
        <f>'Kushtia R'!AD18*'MT or KL'!$D21/1000000</f>
        <v>3.7999999999999999E-2</v>
      </c>
      <c r="AE21" s="10">
        <f>'Kushtia R'!AE18</f>
        <v>6.3079999999999997E-2</v>
      </c>
      <c r="AF21" s="20">
        <f>'Kushtia R'!AF18*'MT or KL'!$D21/1000000</f>
        <v>0.23300000000000001</v>
      </c>
      <c r="AG21" s="10">
        <f>'Kushtia R'!AG18</f>
        <v>0.38678000000000001</v>
      </c>
      <c r="AH21" s="20">
        <f>'Kushtia R'!AH18*'MT or KL'!$D21/1000000</f>
        <v>0.28499999999999998</v>
      </c>
      <c r="AI21" s="10">
        <f>'Kushtia R'!AI18</f>
        <v>0.47310000000000002</v>
      </c>
      <c r="AJ21" s="26">
        <f t="shared" si="6"/>
        <v>0.55600000000000005</v>
      </c>
      <c r="AK21" s="42">
        <f t="shared" si="7"/>
        <v>0.92296</v>
      </c>
      <c r="AL21" s="26">
        <f t="shared" si="8"/>
        <v>0.94430000000000014</v>
      </c>
      <c r="AM21" s="42">
        <f t="shared" si="9"/>
        <v>1.5675379999999999</v>
      </c>
    </row>
    <row r="22" spans="1:39" s="15" customFormat="1" ht="17.25" hidden="1" customHeight="1" outlineLevel="2">
      <c r="A22" s="13">
        <v>9</v>
      </c>
      <c r="B22" s="9" t="s">
        <v>99</v>
      </c>
      <c r="C22" s="13" t="s">
        <v>24</v>
      </c>
      <c r="D22" s="36">
        <v>400</v>
      </c>
      <c r="E22" s="11">
        <v>640</v>
      </c>
      <c r="F22" s="20">
        <f>'Kushtia R'!F19*'MT or KL'!$D22/1000000</f>
        <v>0</v>
      </c>
      <c r="G22" s="10">
        <f>'Kushtia R'!G19</f>
        <v>0</v>
      </c>
      <c r="H22" s="20">
        <f>'Kushtia R'!H19*'MT or KL'!$D22/1000000</f>
        <v>0</v>
      </c>
      <c r="I22" s="10">
        <f>'Kushtia R'!I19</f>
        <v>0</v>
      </c>
      <c r="J22" s="20">
        <f>'Kushtia R'!J19*'MT or KL'!$D22/1000000</f>
        <v>0</v>
      </c>
      <c r="K22" s="10">
        <f>'Kushtia R'!K19</f>
        <v>0</v>
      </c>
      <c r="L22" s="26">
        <f t="shared" si="0"/>
        <v>0</v>
      </c>
      <c r="M22" s="42">
        <f t="shared" si="1"/>
        <v>0</v>
      </c>
      <c r="N22" s="20">
        <f>'Kushtia R'!N19*'MT or KL'!$D22/1000000</f>
        <v>0</v>
      </c>
      <c r="O22" s="10">
        <f>'Kushtia R'!O19</f>
        <v>0</v>
      </c>
      <c r="P22" s="20">
        <f>'Kushtia R'!P19*'MT or KL'!$D22/1000000</f>
        <v>0</v>
      </c>
      <c r="Q22" s="10">
        <f>'Kushtia R'!Q19</f>
        <v>0</v>
      </c>
      <c r="R22" s="20">
        <f>'Kushtia R'!R19*'MT or KL'!$D22/1000000</f>
        <v>0</v>
      </c>
      <c r="S22" s="10">
        <f>'Kushtia R'!S19</f>
        <v>0</v>
      </c>
      <c r="T22" s="26">
        <f t="shared" si="2"/>
        <v>0</v>
      </c>
      <c r="U22" s="42">
        <f t="shared" si="3"/>
        <v>0</v>
      </c>
      <c r="V22" s="20">
        <f>'Kushtia R'!V19*'MT or KL'!$D22/1000000</f>
        <v>0</v>
      </c>
      <c r="W22" s="10">
        <f>'Kushtia R'!W19</f>
        <v>0</v>
      </c>
      <c r="X22" s="20">
        <f>'Kushtia R'!X19*'MT or KL'!$D22/1000000</f>
        <v>0</v>
      </c>
      <c r="Y22" s="10">
        <f>'Kushtia R'!Y19</f>
        <v>0</v>
      </c>
      <c r="Z22" s="20">
        <f>'Kushtia R'!Z19*'MT or KL'!$D22/1000000</f>
        <v>0</v>
      </c>
      <c r="AA22" s="10">
        <f>'Kushtia R'!AA19</f>
        <v>0</v>
      </c>
      <c r="AB22" s="26">
        <f t="shared" si="4"/>
        <v>0</v>
      </c>
      <c r="AC22" s="42">
        <f t="shared" si="5"/>
        <v>0</v>
      </c>
      <c r="AD22" s="20">
        <f>'Kushtia R'!AD19*'MT or KL'!$D22/1000000</f>
        <v>0</v>
      </c>
      <c r="AE22" s="10">
        <f>'Kushtia R'!AE19</f>
        <v>0</v>
      </c>
      <c r="AF22" s="20">
        <f>'Kushtia R'!AF19*'MT or KL'!$D22/1000000</f>
        <v>0</v>
      </c>
      <c r="AG22" s="10">
        <f>'Kushtia R'!AG19</f>
        <v>0</v>
      </c>
      <c r="AH22" s="20">
        <f>'Kushtia R'!AH19*'MT or KL'!$D22/1000000</f>
        <v>0</v>
      </c>
      <c r="AI22" s="10">
        <f>'Kushtia R'!AI19</f>
        <v>0</v>
      </c>
      <c r="AJ22" s="26">
        <f t="shared" si="6"/>
        <v>0</v>
      </c>
      <c r="AK22" s="42">
        <f t="shared" si="7"/>
        <v>0</v>
      </c>
      <c r="AL22" s="26">
        <f t="shared" si="8"/>
        <v>0</v>
      </c>
      <c r="AM22" s="42">
        <f t="shared" si="9"/>
        <v>0</v>
      </c>
    </row>
    <row r="23" spans="1:39" s="15" customFormat="1" ht="17.25" customHeight="1" outlineLevel="1" collapsed="1">
      <c r="A23" s="31"/>
      <c r="B23" s="46" t="s">
        <v>170</v>
      </c>
      <c r="C23" s="13"/>
      <c r="D23" s="36"/>
      <c r="E23" s="11"/>
      <c r="F23" s="20">
        <f t="shared" ref="F23:AM23" si="13">SUBTOTAL(9,F20:F22)</f>
        <v>0.68930000000000002</v>
      </c>
      <c r="G23" s="10">
        <f t="shared" si="13"/>
        <v>1.1763379999999999</v>
      </c>
      <c r="H23" s="20">
        <f t="shared" si="13"/>
        <v>0.04</v>
      </c>
      <c r="I23" s="10">
        <f t="shared" si="13"/>
        <v>6.8400000000000002E-2</v>
      </c>
      <c r="J23" s="20">
        <f t="shared" si="13"/>
        <v>0</v>
      </c>
      <c r="K23" s="10">
        <f t="shared" si="13"/>
        <v>0</v>
      </c>
      <c r="L23" s="26">
        <f t="shared" si="13"/>
        <v>0.72930000000000006</v>
      </c>
      <c r="M23" s="42">
        <f t="shared" si="13"/>
        <v>1.2447379999999999</v>
      </c>
      <c r="N23" s="20">
        <f t="shared" si="13"/>
        <v>0</v>
      </c>
      <c r="O23" s="10">
        <f t="shared" si="13"/>
        <v>0</v>
      </c>
      <c r="P23" s="20">
        <f t="shared" si="13"/>
        <v>0</v>
      </c>
      <c r="Q23" s="10">
        <f t="shared" si="13"/>
        <v>0</v>
      </c>
      <c r="R23" s="20">
        <f t="shared" si="13"/>
        <v>0</v>
      </c>
      <c r="S23" s="10">
        <f t="shared" si="13"/>
        <v>0</v>
      </c>
      <c r="T23" s="26">
        <f t="shared" si="13"/>
        <v>0</v>
      </c>
      <c r="U23" s="42">
        <f t="shared" si="13"/>
        <v>0</v>
      </c>
      <c r="V23" s="20">
        <f t="shared" si="13"/>
        <v>5.0000000000000001E-3</v>
      </c>
      <c r="W23" s="10">
        <f t="shared" si="13"/>
        <v>8.8000000000000005E-3</v>
      </c>
      <c r="X23" s="20">
        <f t="shared" si="13"/>
        <v>0</v>
      </c>
      <c r="Y23" s="10">
        <f t="shared" si="13"/>
        <v>0</v>
      </c>
      <c r="Z23" s="20">
        <f t="shared" si="13"/>
        <v>0</v>
      </c>
      <c r="AA23" s="10">
        <f t="shared" si="13"/>
        <v>0</v>
      </c>
      <c r="AB23" s="26">
        <f t="shared" si="13"/>
        <v>5.0000000000000001E-3</v>
      </c>
      <c r="AC23" s="42">
        <f t="shared" si="13"/>
        <v>8.8000000000000005E-3</v>
      </c>
      <c r="AD23" s="20">
        <f t="shared" si="13"/>
        <v>0.157</v>
      </c>
      <c r="AE23" s="10">
        <f t="shared" si="13"/>
        <v>0.27251999999999998</v>
      </c>
      <c r="AF23" s="20">
        <f t="shared" si="13"/>
        <v>0.67300000000000004</v>
      </c>
      <c r="AG23" s="10">
        <f t="shared" si="13"/>
        <v>1.1611799999999999</v>
      </c>
      <c r="AH23" s="20">
        <f t="shared" si="13"/>
        <v>0.55499999999999994</v>
      </c>
      <c r="AI23" s="10">
        <f t="shared" si="13"/>
        <v>0.94830000000000003</v>
      </c>
      <c r="AJ23" s="26">
        <f t="shared" si="13"/>
        <v>1.385</v>
      </c>
      <c r="AK23" s="42">
        <f t="shared" si="13"/>
        <v>2.3819999999999997</v>
      </c>
      <c r="AL23" s="26">
        <f t="shared" si="13"/>
        <v>2.1193</v>
      </c>
      <c r="AM23" s="42">
        <f t="shared" si="13"/>
        <v>3.6355379999999999</v>
      </c>
    </row>
    <row r="24" spans="1:39" s="15" customFormat="1" ht="17.25" hidden="1" customHeight="1" outlineLevel="2">
      <c r="A24" s="31">
        <v>10</v>
      </c>
      <c r="B24" s="9" t="s">
        <v>133</v>
      </c>
      <c r="C24" s="13" t="s">
        <v>25</v>
      </c>
      <c r="D24" s="36">
        <v>100</v>
      </c>
      <c r="E24" s="11">
        <v>60</v>
      </c>
      <c r="F24" s="20">
        <f>'Kushtia R'!F20*'MT or KL'!$D24/1000000</f>
        <v>0.625</v>
      </c>
      <c r="G24" s="10">
        <f>'Kushtia R'!G20</f>
        <v>0.375</v>
      </c>
      <c r="H24" s="20">
        <f>'Kushtia R'!H20*'MT or KL'!$D24/1000000</f>
        <v>4.5999999999999999E-2</v>
      </c>
      <c r="I24" s="10">
        <f>'Kushtia R'!I20</f>
        <v>2.76E-2</v>
      </c>
      <c r="J24" s="20">
        <f>'Kushtia R'!J20*'MT or KL'!$D24/1000000</f>
        <v>0</v>
      </c>
      <c r="K24" s="10">
        <f>'Kushtia R'!K20</f>
        <v>0</v>
      </c>
      <c r="L24" s="26">
        <f t="shared" si="0"/>
        <v>0.67100000000000004</v>
      </c>
      <c r="M24" s="42">
        <f t="shared" si="1"/>
        <v>0.40260000000000001</v>
      </c>
      <c r="N24" s="20">
        <f>'Kushtia R'!N20*'MT or KL'!$D24/1000000</f>
        <v>0.39300000000000002</v>
      </c>
      <c r="O24" s="10">
        <f>'Kushtia R'!O20</f>
        <v>0.23580000000000001</v>
      </c>
      <c r="P24" s="20">
        <f>'Kushtia R'!P20*'MT or KL'!$D24/1000000</f>
        <v>1.03</v>
      </c>
      <c r="Q24" s="10">
        <f>'Kushtia R'!Q20</f>
        <v>0.61799999999999999</v>
      </c>
      <c r="R24" s="20">
        <f>'Kushtia R'!R20*'MT or KL'!$D24/1000000</f>
        <v>0.4768</v>
      </c>
      <c r="S24" s="10">
        <f>'Kushtia R'!S20</f>
        <v>0.28608</v>
      </c>
      <c r="T24" s="26">
        <f t="shared" si="2"/>
        <v>1.8997999999999999</v>
      </c>
      <c r="U24" s="42">
        <f t="shared" si="3"/>
        <v>1.13988</v>
      </c>
      <c r="V24" s="20">
        <f>'Kushtia R'!V20*'MT or KL'!$D24/1000000</f>
        <v>0.38500000000000001</v>
      </c>
      <c r="W24" s="10">
        <f>'Kushtia R'!W20</f>
        <v>0.23100000000000001</v>
      </c>
      <c r="X24" s="20">
        <f>'Kushtia R'!X20*'MT or KL'!$D24/1000000</f>
        <v>2.0939999999999999</v>
      </c>
      <c r="Y24" s="10">
        <f>'Kushtia R'!Y20</f>
        <v>1.2564</v>
      </c>
      <c r="Z24" s="20">
        <f>'Kushtia R'!Z20*'MT or KL'!$D24/1000000</f>
        <v>0.30599999999999999</v>
      </c>
      <c r="AA24" s="10">
        <f>'Kushtia R'!AA20</f>
        <v>0.18360000000000001</v>
      </c>
      <c r="AB24" s="26">
        <f t="shared" si="4"/>
        <v>2.7850000000000001</v>
      </c>
      <c r="AC24" s="42">
        <f t="shared" si="5"/>
        <v>1.671</v>
      </c>
      <c r="AD24" s="20">
        <f>'Kushtia R'!AD20*'MT or KL'!$D24/1000000</f>
        <v>0.69799999999999995</v>
      </c>
      <c r="AE24" s="10">
        <f>'Kushtia R'!AE20</f>
        <v>0.41880000000000001</v>
      </c>
      <c r="AF24" s="20">
        <f>'Kushtia R'!AF20*'MT or KL'!$D24/1000000</f>
        <v>1.05</v>
      </c>
      <c r="AG24" s="10">
        <f>'Kushtia R'!AG20</f>
        <v>0.63</v>
      </c>
      <c r="AH24" s="20">
        <f>'Kushtia R'!AH20*'MT or KL'!$D24/1000000</f>
        <v>2.75</v>
      </c>
      <c r="AI24" s="10">
        <f>'Kushtia R'!AI20</f>
        <v>1.65</v>
      </c>
      <c r="AJ24" s="26">
        <f t="shared" si="6"/>
        <v>4.4980000000000002</v>
      </c>
      <c r="AK24" s="42">
        <f t="shared" si="7"/>
        <v>2.6987999999999999</v>
      </c>
      <c r="AL24" s="26">
        <f t="shared" si="8"/>
        <v>9.8537999999999997</v>
      </c>
      <c r="AM24" s="42">
        <f t="shared" si="9"/>
        <v>5.91228</v>
      </c>
    </row>
    <row r="25" spans="1:39" s="15" customFormat="1" ht="17.25" hidden="1" customHeight="1" outlineLevel="2">
      <c r="A25" s="13">
        <v>11</v>
      </c>
      <c r="B25" s="9" t="s">
        <v>133</v>
      </c>
      <c r="C25" s="13" t="s">
        <v>26</v>
      </c>
      <c r="D25" s="36">
        <v>400</v>
      </c>
      <c r="E25" s="11">
        <v>210</v>
      </c>
      <c r="F25" s="20">
        <f>'Kushtia R'!F21*'MT or KL'!$D25/1000000</f>
        <v>8.0000000000000002E-3</v>
      </c>
      <c r="G25" s="10">
        <f>'Kushtia R'!G21</f>
        <v>4.1999999999999997E-3</v>
      </c>
      <c r="H25" s="20">
        <f>'Kushtia R'!H21*'MT or KL'!$D25/1000000</f>
        <v>0</v>
      </c>
      <c r="I25" s="10">
        <f>'Kushtia R'!I21</f>
        <v>0</v>
      </c>
      <c r="J25" s="20">
        <f>'Kushtia R'!J21*'MT or KL'!$D25/1000000</f>
        <v>0</v>
      </c>
      <c r="K25" s="10">
        <f>'Kushtia R'!K21</f>
        <v>0</v>
      </c>
      <c r="L25" s="26">
        <f t="shared" si="0"/>
        <v>8.0000000000000002E-3</v>
      </c>
      <c r="M25" s="42">
        <f t="shared" si="1"/>
        <v>4.1999999999999997E-3</v>
      </c>
      <c r="N25" s="20">
        <f>'Kushtia R'!N21*'MT or KL'!$D25/1000000</f>
        <v>0.2</v>
      </c>
      <c r="O25" s="10">
        <f>'Kushtia R'!O21</f>
        <v>0.105</v>
      </c>
      <c r="P25" s="20">
        <f>'Kushtia R'!P21*'MT or KL'!$D25/1000000</f>
        <v>0.18</v>
      </c>
      <c r="Q25" s="10">
        <f>'Kushtia R'!Q21</f>
        <v>9.4500000000000001E-2</v>
      </c>
      <c r="R25" s="20">
        <f>'Kushtia R'!R21*'MT or KL'!$D25/1000000</f>
        <v>0.12</v>
      </c>
      <c r="S25" s="10">
        <f>'Kushtia R'!S21</f>
        <v>6.3E-2</v>
      </c>
      <c r="T25" s="26">
        <f t="shared" si="2"/>
        <v>0.5</v>
      </c>
      <c r="U25" s="42">
        <f t="shared" si="3"/>
        <v>0.26250000000000001</v>
      </c>
      <c r="V25" s="20">
        <f>'Kushtia R'!V21*'MT or KL'!$D25/1000000</f>
        <v>0.08</v>
      </c>
      <c r="W25" s="10">
        <f>'Kushtia R'!W21</f>
        <v>4.2000000000000003E-2</v>
      </c>
      <c r="X25" s="20">
        <f>'Kushtia R'!X21*'MT or KL'!$D25/1000000</f>
        <v>4.8000000000000001E-2</v>
      </c>
      <c r="Y25" s="10">
        <f>'Kushtia R'!Y21</f>
        <v>2.52E-2</v>
      </c>
      <c r="Z25" s="20">
        <f>'Kushtia R'!Z21*'MT or KL'!$D25/1000000</f>
        <v>2.4E-2</v>
      </c>
      <c r="AA25" s="10">
        <f>'Kushtia R'!AA21</f>
        <v>1.26E-2</v>
      </c>
      <c r="AB25" s="26">
        <f t="shared" si="4"/>
        <v>0.152</v>
      </c>
      <c r="AC25" s="42">
        <f t="shared" si="5"/>
        <v>7.980000000000001E-2</v>
      </c>
      <c r="AD25" s="20">
        <f>'Kushtia R'!AD21*'MT or KL'!$D25/1000000</f>
        <v>0.08</v>
      </c>
      <c r="AE25" s="10">
        <f>'Kushtia R'!AE21</f>
        <v>4.2000000000000003E-2</v>
      </c>
      <c r="AF25" s="20">
        <f>'Kushtia R'!AF21*'MT or KL'!$D25/1000000</f>
        <v>0.08</v>
      </c>
      <c r="AG25" s="10">
        <f>'Kushtia R'!AG21</f>
        <v>4.2000000000000003E-2</v>
      </c>
      <c r="AH25" s="20">
        <f>'Kushtia R'!AH21*'MT or KL'!$D25/1000000</f>
        <v>0.14000000000000001</v>
      </c>
      <c r="AI25" s="10">
        <f>'Kushtia R'!AI21</f>
        <v>7.3499999999999996E-2</v>
      </c>
      <c r="AJ25" s="26">
        <f t="shared" si="6"/>
        <v>0.30000000000000004</v>
      </c>
      <c r="AK25" s="42">
        <f t="shared" si="7"/>
        <v>0.1575</v>
      </c>
      <c r="AL25" s="26">
        <f t="shared" si="8"/>
        <v>0.96000000000000008</v>
      </c>
      <c r="AM25" s="42">
        <f t="shared" si="9"/>
        <v>0.504</v>
      </c>
    </row>
    <row r="26" spans="1:39" s="15" customFormat="1" ht="17.25" customHeight="1" outlineLevel="1" collapsed="1">
      <c r="A26" s="13"/>
      <c r="B26" s="46" t="s">
        <v>171</v>
      </c>
      <c r="C26" s="13"/>
      <c r="D26" s="36"/>
      <c r="E26" s="11"/>
      <c r="F26" s="20">
        <f t="shared" ref="F26:AM26" si="14">SUBTOTAL(9,F24:F25)</f>
        <v>0.63300000000000001</v>
      </c>
      <c r="G26" s="10">
        <f t="shared" si="14"/>
        <v>0.37919999999999998</v>
      </c>
      <c r="H26" s="20">
        <f t="shared" si="14"/>
        <v>4.5999999999999999E-2</v>
      </c>
      <c r="I26" s="10">
        <f t="shared" si="14"/>
        <v>2.76E-2</v>
      </c>
      <c r="J26" s="20">
        <f t="shared" si="14"/>
        <v>0</v>
      </c>
      <c r="K26" s="10">
        <f t="shared" si="14"/>
        <v>0</v>
      </c>
      <c r="L26" s="26">
        <f t="shared" si="14"/>
        <v>0.67900000000000005</v>
      </c>
      <c r="M26" s="42">
        <f t="shared" si="14"/>
        <v>0.40679999999999999</v>
      </c>
      <c r="N26" s="20">
        <f t="shared" si="14"/>
        <v>0.59299999999999997</v>
      </c>
      <c r="O26" s="10">
        <f t="shared" si="14"/>
        <v>0.34079999999999999</v>
      </c>
      <c r="P26" s="20">
        <f t="shared" si="14"/>
        <v>1.21</v>
      </c>
      <c r="Q26" s="10">
        <f t="shared" si="14"/>
        <v>0.71250000000000002</v>
      </c>
      <c r="R26" s="20">
        <f t="shared" si="14"/>
        <v>0.5968</v>
      </c>
      <c r="S26" s="10">
        <f t="shared" si="14"/>
        <v>0.34908</v>
      </c>
      <c r="T26" s="26">
        <f t="shared" si="14"/>
        <v>2.3997999999999999</v>
      </c>
      <c r="U26" s="42">
        <f t="shared" si="14"/>
        <v>1.40238</v>
      </c>
      <c r="V26" s="20">
        <f t="shared" si="14"/>
        <v>0.46500000000000002</v>
      </c>
      <c r="W26" s="10">
        <f t="shared" si="14"/>
        <v>0.27300000000000002</v>
      </c>
      <c r="X26" s="20">
        <f t="shared" si="14"/>
        <v>2.1419999999999999</v>
      </c>
      <c r="Y26" s="10">
        <f t="shared" si="14"/>
        <v>1.2816000000000001</v>
      </c>
      <c r="Z26" s="20">
        <f t="shared" si="14"/>
        <v>0.33</v>
      </c>
      <c r="AA26" s="10">
        <f t="shared" si="14"/>
        <v>0.19620000000000001</v>
      </c>
      <c r="AB26" s="26">
        <f t="shared" si="14"/>
        <v>2.9370000000000003</v>
      </c>
      <c r="AC26" s="42">
        <f t="shared" si="14"/>
        <v>1.7508000000000001</v>
      </c>
      <c r="AD26" s="20">
        <f t="shared" si="14"/>
        <v>0.77799999999999991</v>
      </c>
      <c r="AE26" s="10">
        <f t="shared" si="14"/>
        <v>0.46079999999999999</v>
      </c>
      <c r="AF26" s="20">
        <f t="shared" si="14"/>
        <v>1.1300000000000001</v>
      </c>
      <c r="AG26" s="10">
        <f t="shared" si="14"/>
        <v>0.67200000000000004</v>
      </c>
      <c r="AH26" s="20">
        <f t="shared" si="14"/>
        <v>2.89</v>
      </c>
      <c r="AI26" s="10">
        <f t="shared" si="14"/>
        <v>1.7234999999999998</v>
      </c>
      <c r="AJ26" s="26">
        <f t="shared" si="14"/>
        <v>4.798</v>
      </c>
      <c r="AK26" s="42">
        <f t="shared" si="14"/>
        <v>2.8563000000000001</v>
      </c>
      <c r="AL26" s="26">
        <f t="shared" si="14"/>
        <v>10.813800000000001</v>
      </c>
      <c r="AM26" s="42">
        <f t="shared" si="14"/>
        <v>6.4162800000000004</v>
      </c>
    </row>
    <row r="27" spans="1:39" s="15" customFormat="1" ht="17.25" hidden="1" customHeight="1" outlineLevel="2">
      <c r="A27" s="13">
        <v>12</v>
      </c>
      <c r="B27" s="9" t="s">
        <v>140</v>
      </c>
      <c r="C27" s="13" t="s">
        <v>27</v>
      </c>
      <c r="D27" s="36">
        <v>500</v>
      </c>
      <c r="E27" s="11">
        <v>270</v>
      </c>
      <c r="F27" s="20">
        <f>'Kushtia R'!F22*'MT or KL'!$D27/1000000</f>
        <v>0.1</v>
      </c>
      <c r="G27" s="10">
        <f>'Kushtia R'!G22</f>
        <v>5.3999999999999999E-2</v>
      </c>
      <c r="H27" s="20">
        <f>'Kushtia R'!H22*'MT or KL'!$D27/1000000</f>
        <v>0.05</v>
      </c>
      <c r="I27" s="10">
        <f>'Kushtia R'!I22</f>
        <v>2.7E-2</v>
      </c>
      <c r="J27" s="20">
        <f>'Kushtia R'!J22*'MT or KL'!$D27/1000000</f>
        <v>9.2999999999999999E-2</v>
      </c>
      <c r="K27" s="10">
        <f>'Kushtia R'!K22</f>
        <v>5.0220000000000001E-2</v>
      </c>
      <c r="L27" s="26">
        <f t="shared" si="0"/>
        <v>0.24300000000000002</v>
      </c>
      <c r="M27" s="42">
        <f t="shared" si="1"/>
        <v>0.13122</v>
      </c>
      <c r="N27" s="20">
        <f>'Kushtia R'!N22*'MT or KL'!$D27/1000000</f>
        <v>0.19500000000000001</v>
      </c>
      <c r="O27" s="10">
        <f>'Kushtia R'!O22</f>
        <v>0.1053</v>
      </c>
      <c r="P27" s="20">
        <f>'Kushtia R'!P22*'MT or KL'!$D27/1000000</f>
        <v>0.65</v>
      </c>
      <c r="Q27" s="10">
        <f>'Kushtia R'!Q22</f>
        <v>0.35099999999999998</v>
      </c>
      <c r="R27" s="20">
        <f>'Kushtia R'!R22*'MT or KL'!$D27/1000000</f>
        <v>0.66900000000000004</v>
      </c>
      <c r="S27" s="10">
        <f>'Kushtia R'!S22</f>
        <v>0.36126000000000003</v>
      </c>
      <c r="T27" s="26">
        <f t="shared" si="2"/>
        <v>1.514</v>
      </c>
      <c r="U27" s="42">
        <f t="shared" si="3"/>
        <v>0.81756000000000006</v>
      </c>
      <c r="V27" s="20">
        <f>'Kushtia R'!V22*'MT or KL'!$D27/1000000</f>
        <v>0.29899999999999999</v>
      </c>
      <c r="W27" s="10">
        <f>'Kushtia R'!W22</f>
        <v>0.16145999999999999</v>
      </c>
      <c r="X27" s="20">
        <f>'Kushtia R'!X22*'MT or KL'!$D27/1000000</f>
        <v>0.25</v>
      </c>
      <c r="Y27" s="10">
        <f>'Kushtia R'!Y22</f>
        <v>0.13500000000000001</v>
      </c>
      <c r="Z27" s="20">
        <f>'Kushtia R'!Z22*'MT or KL'!$D27/1000000</f>
        <v>0.38600000000000001</v>
      </c>
      <c r="AA27" s="10">
        <f>'Kushtia R'!AA22</f>
        <v>0.20843999999999999</v>
      </c>
      <c r="AB27" s="26">
        <f t="shared" si="4"/>
        <v>0.93499999999999994</v>
      </c>
      <c r="AC27" s="42">
        <f t="shared" si="5"/>
        <v>0.50490000000000002</v>
      </c>
      <c r="AD27" s="20">
        <f>'Kushtia R'!AD22*'MT or KL'!$D27/1000000</f>
        <v>0.54500000000000004</v>
      </c>
      <c r="AE27" s="10">
        <f>'Kushtia R'!AE22</f>
        <v>0.29430000000000001</v>
      </c>
      <c r="AF27" s="20">
        <f>'Kushtia R'!AF22*'MT or KL'!$D27/1000000</f>
        <v>0.26</v>
      </c>
      <c r="AG27" s="10">
        <f>'Kushtia R'!AG22</f>
        <v>0.1404</v>
      </c>
      <c r="AH27" s="20">
        <f>'Kushtia R'!AH22*'MT or KL'!$D27/1000000</f>
        <v>0.22500000000000001</v>
      </c>
      <c r="AI27" s="10">
        <f>'Kushtia R'!AI22</f>
        <v>0.1215</v>
      </c>
      <c r="AJ27" s="26">
        <f t="shared" si="6"/>
        <v>1.03</v>
      </c>
      <c r="AK27" s="42">
        <f t="shared" si="7"/>
        <v>0.55620000000000003</v>
      </c>
      <c r="AL27" s="26">
        <f t="shared" si="8"/>
        <v>3.7220000000000004</v>
      </c>
      <c r="AM27" s="42">
        <f t="shared" si="9"/>
        <v>2.0098799999999999</v>
      </c>
    </row>
    <row r="28" spans="1:39" s="15" customFormat="1" ht="17.25" hidden="1" customHeight="1" outlineLevel="2">
      <c r="A28" s="31">
        <v>13</v>
      </c>
      <c r="B28" s="9" t="s">
        <v>140</v>
      </c>
      <c r="C28" s="13" t="s">
        <v>28</v>
      </c>
      <c r="D28" s="36">
        <v>1000</v>
      </c>
      <c r="E28" s="11">
        <v>525</v>
      </c>
      <c r="F28" s="20">
        <f>'Kushtia R'!F23*'MT or KL'!$D28/1000000</f>
        <v>0.1</v>
      </c>
      <c r="G28" s="10">
        <f>'Kushtia R'!G23</f>
        <v>5.2499999999999998E-2</v>
      </c>
      <c r="H28" s="20">
        <f>'Kushtia R'!H23*'MT or KL'!$D28/1000000</f>
        <v>0.13</v>
      </c>
      <c r="I28" s="10">
        <f>'Kushtia R'!I23</f>
        <v>6.8250000000000005E-2</v>
      </c>
      <c r="J28" s="20">
        <f>'Kushtia R'!J23*'MT or KL'!$D28/1000000</f>
        <v>0.35799999999999998</v>
      </c>
      <c r="K28" s="10">
        <f>'Kushtia R'!K23</f>
        <v>0.18795000000000001</v>
      </c>
      <c r="L28" s="26">
        <f t="shared" si="0"/>
        <v>0.58799999999999997</v>
      </c>
      <c r="M28" s="42">
        <f t="shared" si="1"/>
        <v>0.30869999999999997</v>
      </c>
      <c r="N28" s="20">
        <f>'Kushtia R'!N23*'MT or KL'!$D28/1000000</f>
        <v>0.44600000000000001</v>
      </c>
      <c r="O28" s="10">
        <f>'Kushtia R'!O23</f>
        <v>0.23415</v>
      </c>
      <c r="P28" s="20">
        <f>'Kushtia R'!P23*'MT or KL'!$D28/1000000</f>
        <v>0.82199999999999995</v>
      </c>
      <c r="Q28" s="10">
        <f>'Kushtia R'!Q23</f>
        <v>0.43154999999999999</v>
      </c>
      <c r="R28" s="20">
        <f>'Kushtia R'!R23*'MT or KL'!$D28/1000000</f>
        <v>0.29499999999999998</v>
      </c>
      <c r="S28" s="10">
        <f>'Kushtia R'!S23</f>
        <v>0.15487500000000001</v>
      </c>
      <c r="T28" s="26">
        <f t="shared" si="2"/>
        <v>1.5629999999999999</v>
      </c>
      <c r="U28" s="42">
        <f t="shared" si="3"/>
        <v>0.82057499999999994</v>
      </c>
      <c r="V28" s="20">
        <f>'Kushtia R'!V23*'MT or KL'!$D28/1000000</f>
        <v>0.68</v>
      </c>
      <c r="W28" s="10">
        <f>'Kushtia R'!W23</f>
        <v>0.35699999999999998</v>
      </c>
      <c r="X28" s="20">
        <f>'Kushtia R'!X23*'MT or KL'!$D28/1000000</f>
        <v>0.55500000000000005</v>
      </c>
      <c r="Y28" s="10">
        <f>'Kushtia R'!Y23</f>
        <v>0.291375</v>
      </c>
      <c r="Z28" s="20">
        <f>'Kushtia R'!Z23*'MT or KL'!$D28/1000000</f>
        <v>0.438</v>
      </c>
      <c r="AA28" s="10">
        <f>'Kushtia R'!AA23</f>
        <v>0.22994999999999999</v>
      </c>
      <c r="AB28" s="26">
        <f t="shared" si="4"/>
        <v>1.673</v>
      </c>
      <c r="AC28" s="42">
        <f t="shared" si="5"/>
        <v>0.87832499999999991</v>
      </c>
      <c r="AD28" s="20">
        <f>'Kushtia R'!AD23*'MT or KL'!$D28/1000000</f>
        <v>0.46700000000000003</v>
      </c>
      <c r="AE28" s="10">
        <f>'Kushtia R'!AE23</f>
        <v>0.245175</v>
      </c>
      <c r="AF28" s="20">
        <f>'Kushtia R'!AF23*'MT or KL'!$D28/1000000</f>
        <v>0.28999999999999998</v>
      </c>
      <c r="AG28" s="10">
        <f>'Kushtia R'!AG23</f>
        <v>0.15225</v>
      </c>
      <c r="AH28" s="20">
        <f>'Kushtia R'!AH23*'MT or KL'!$D28/1000000</f>
        <v>0.1</v>
      </c>
      <c r="AI28" s="10">
        <f>'Kushtia R'!AI23</f>
        <v>5.2499999999999998E-2</v>
      </c>
      <c r="AJ28" s="26">
        <f t="shared" si="6"/>
        <v>0.85699999999999998</v>
      </c>
      <c r="AK28" s="42">
        <f t="shared" si="7"/>
        <v>0.44992500000000002</v>
      </c>
      <c r="AL28" s="26">
        <f t="shared" si="8"/>
        <v>4.681</v>
      </c>
      <c r="AM28" s="42">
        <f t="shared" si="9"/>
        <v>2.4575249999999995</v>
      </c>
    </row>
    <row r="29" spans="1:39" s="15" customFormat="1" ht="17.25" hidden="1" customHeight="1" outlineLevel="2">
      <c r="A29" s="13">
        <v>14</v>
      </c>
      <c r="B29" s="9" t="s">
        <v>140</v>
      </c>
      <c r="C29" s="13" t="s">
        <v>29</v>
      </c>
      <c r="D29" s="36">
        <v>5000</v>
      </c>
      <c r="E29" s="11">
        <v>2525</v>
      </c>
      <c r="F29" s="20">
        <f>'Kushtia R'!F24*'MT or KL'!$D29/1000000</f>
        <v>0.1</v>
      </c>
      <c r="G29" s="10">
        <f>'Kushtia R'!G24</f>
        <v>5.0500000000000003E-2</v>
      </c>
      <c r="H29" s="20">
        <f>'Kushtia R'!H24*'MT or KL'!$D29/1000000</f>
        <v>0.14000000000000001</v>
      </c>
      <c r="I29" s="10">
        <f>'Kushtia R'!I24</f>
        <v>7.0699999999999999E-2</v>
      </c>
      <c r="J29" s="20">
        <f>'Kushtia R'!J24*'MT or KL'!$D29/1000000</f>
        <v>0.46</v>
      </c>
      <c r="K29" s="10">
        <f>'Kushtia R'!K24</f>
        <v>0.23230000000000001</v>
      </c>
      <c r="L29" s="26">
        <f t="shared" si="0"/>
        <v>0.70000000000000007</v>
      </c>
      <c r="M29" s="42">
        <f t="shared" si="1"/>
        <v>0.35350000000000004</v>
      </c>
      <c r="N29" s="20">
        <f>'Kushtia R'!N24*'MT or KL'!$D29/1000000</f>
        <v>0.68</v>
      </c>
      <c r="O29" s="10">
        <f>'Kushtia R'!O24</f>
        <v>0.34339999999999998</v>
      </c>
      <c r="P29" s="20">
        <f>'Kushtia R'!P24*'MT or KL'!$D29/1000000</f>
        <v>1.28</v>
      </c>
      <c r="Q29" s="10">
        <f>'Kushtia R'!Q24</f>
        <v>0.64639999999999997</v>
      </c>
      <c r="R29" s="20">
        <f>'Kushtia R'!R24*'MT or KL'!$D29/1000000</f>
        <v>0.1</v>
      </c>
      <c r="S29" s="10">
        <f>'Kushtia R'!S24</f>
        <v>5.0500000000000003E-2</v>
      </c>
      <c r="T29" s="26">
        <f t="shared" si="2"/>
        <v>2.06</v>
      </c>
      <c r="U29" s="42">
        <f t="shared" si="3"/>
        <v>1.0403</v>
      </c>
      <c r="V29" s="20">
        <f>'Kushtia R'!V24*'MT or KL'!$D29/1000000</f>
        <v>0.61499999999999999</v>
      </c>
      <c r="W29" s="10">
        <f>'Kushtia R'!W24</f>
        <v>0.31057499999999999</v>
      </c>
      <c r="X29" s="20">
        <f>'Kushtia R'!X24*'MT or KL'!$D29/1000000</f>
        <v>0.49</v>
      </c>
      <c r="Y29" s="10">
        <f>'Kushtia R'!Y24</f>
        <v>0.24745</v>
      </c>
      <c r="Z29" s="20">
        <f>'Kushtia R'!Z24*'MT or KL'!$D29/1000000</f>
        <v>0.28999999999999998</v>
      </c>
      <c r="AA29" s="10">
        <f>'Kushtia R'!AA24</f>
        <v>0.14645</v>
      </c>
      <c r="AB29" s="26">
        <f t="shared" si="4"/>
        <v>1.395</v>
      </c>
      <c r="AC29" s="42">
        <f t="shared" si="5"/>
        <v>0.70447499999999996</v>
      </c>
      <c r="AD29" s="20">
        <f>'Kushtia R'!AD24*'MT or KL'!$D29/1000000</f>
        <v>0.17499999999999999</v>
      </c>
      <c r="AE29" s="10">
        <f>'Kushtia R'!AE24</f>
        <v>8.8374999999999995E-2</v>
      </c>
      <c r="AF29" s="20">
        <f>'Kushtia R'!AF24*'MT or KL'!$D29/1000000</f>
        <v>0.2</v>
      </c>
      <c r="AG29" s="10">
        <f>'Kushtia R'!AG24</f>
        <v>0.10100000000000001</v>
      </c>
      <c r="AH29" s="20">
        <f>'Kushtia R'!AH24*'MT or KL'!$D29/1000000</f>
        <v>0.25</v>
      </c>
      <c r="AI29" s="10">
        <f>'Kushtia R'!AI24</f>
        <v>0.12625</v>
      </c>
      <c r="AJ29" s="26">
        <f t="shared" si="6"/>
        <v>0.625</v>
      </c>
      <c r="AK29" s="42">
        <f t="shared" si="7"/>
        <v>0.31562500000000004</v>
      </c>
      <c r="AL29" s="26">
        <f t="shared" si="8"/>
        <v>4.78</v>
      </c>
      <c r="AM29" s="42">
        <f t="shared" si="9"/>
        <v>2.4138999999999999</v>
      </c>
    </row>
    <row r="30" spans="1:39" s="15" customFormat="1" ht="17.25" hidden="1" customHeight="1" outlineLevel="2">
      <c r="A30" s="13">
        <v>15</v>
      </c>
      <c r="B30" s="9" t="s">
        <v>140</v>
      </c>
      <c r="C30" s="13" t="s">
        <v>30</v>
      </c>
      <c r="D30" s="36">
        <v>20000</v>
      </c>
      <c r="E30" s="11">
        <v>9100</v>
      </c>
      <c r="F30" s="20">
        <f>'Kushtia R'!F25*'MT or KL'!$D30/1000000</f>
        <v>0</v>
      </c>
      <c r="G30" s="10">
        <f>'Kushtia R'!G25</f>
        <v>0</v>
      </c>
      <c r="H30" s="20">
        <f>'Kushtia R'!H25*'MT or KL'!$D30/1000000</f>
        <v>0.08</v>
      </c>
      <c r="I30" s="10">
        <f>'Kushtia R'!I25</f>
        <v>3.024E-2</v>
      </c>
      <c r="J30" s="20">
        <f>'Kushtia R'!J25*'MT or KL'!$D30/1000000</f>
        <v>0</v>
      </c>
      <c r="K30" s="10">
        <f>'Kushtia R'!K25</f>
        <v>0</v>
      </c>
      <c r="L30" s="26">
        <f t="shared" si="0"/>
        <v>0.08</v>
      </c>
      <c r="M30" s="42">
        <f t="shared" si="1"/>
        <v>3.024E-2</v>
      </c>
      <c r="N30" s="20">
        <f>'Kushtia R'!N25*'MT or KL'!$D30/1000000</f>
        <v>0</v>
      </c>
      <c r="O30" s="10">
        <f>'Kushtia R'!O25</f>
        <v>0</v>
      </c>
      <c r="P30" s="20">
        <f>'Kushtia R'!P25*'MT or KL'!$D30/1000000</f>
        <v>0.3</v>
      </c>
      <c r="Q30" s="10">
        <f>'Kushtia R'!Q25</f>
        <v>0.1134</v>
      </c>
      <c r="R30" s="20">
        <f>'Kushtia R'!R25*'MT or KL'!$D30/1000000</f>
        <v>0.1</v>
      </c>
      <c r="S30" s="10">
        <f>'Kushtia R'!S25</f>
        <v>3.78E-2</v>
      </c>
      <c r="T30" s="26">
        <f t="shared" si="2"/>
        <v>0.4</v>
      </c>
      <c r="U30" s="42">
        <f t="shared" si="3"/>
        <v>0.1512</v>
      </c>
      <c r="V30" s="20">
        <f>'Kushtia R'!V25*'MT or KL'!$D30/1000000</f>
        <v>0.5</v>
      </c>
      <c r="W30" s="10">
        <f>'Kushtia R'!W25</f>
        <v>0.189</v>
      </c>
      <c r="X30" s="20">
        <f>'Kushtia R'!X25*'MT or KL'!$D30/1000000</f>
        <v>0.56000000000000005</v>
      </c>
      <c r="Y30" s="10">
        <f>'Kushtia R'!Y25</f>
        <v>0.21168000000000001</v>
      </c>
      <c r="Z30" s="20">
        <f>'Kushtia R'!Z25*'MT or KL'!$D30/1000000</f>
        <v>0.18</v>
      </c>
      <c r="AA30" s="10">
        <f>'Kushtia R'!AA25</f>
        <v>6.8040000000000003E-2</v>
      </c>
      <c r="AB30" s="26">
        <f t="shared" si="4"/>
        <v>1.24</v>
      </c>
      <c r="AC30" s="42">
        <f t="shared" si="5"/>
        <v>0.46872000000000003</v>
      </c>
      <c r="AD30" s="20">
        <f>'Kushtia R'!AD25*'MT or KL'!$D30/1000000</f>
        <v>0.14000000000000001</v>
      </c>
      <c r="AE30" s="10">
        <f>'Kushtia R'!AE25</f>
        <v>5.2920000000000002E-2</v>
      </c>
      <c r="AF30" s="20">
        <f>'Kushtia R'!AF25*'MT or KL'!$D30/1000000</f>
        <v>0.1</v>
      </c>
      <c r="AG30" s="10">
        <f>'Kushtia R'!AG25</f>
        <v>3.78E-2</v>
      </c>
      <c r="AH30" s="20">
        <f>'Kushtia R'!AH25*'MT or KL'!$D30/1000000</f>
        <v>0</v>
      </c>
      <c r="AI30" s="10">
        <f>'Kushtia R'!AI25</f>
        <v>0</v>
      </c>
      <c r="AJ30" s="26">
        <f t="shared" si="6"/>
        <v>0.24000000000000002</v>
      </c>
      <c r="AK30" s="42">
        <f t="shared" si="7"/>
        <v>9.0719999999999995E-2</v>
      </c>
      <c r="AL30" s="26">
        <f t="shared" si="8"/>
        <v>1.96</v>
      </c>
      <c r="AM30" s="42">
        <f t="shared" si="9"/>
        <v>0.74088000000000009</v>
      </c>
    </row>
    <row r="31" spans="1:39" s="15" customFormat="1" ht="17.25" customHeight="1" outlineLevel="1" collapsed="1">
      <c r="A31" s="31"/>
      <c r="B31" s="46" t="s">
        <v>172</v>
      </c>
      <c r="C31" s="13"/>
      <c r="D31" s="36"/>
      <c r="E31" s="11"/>
      <c r="F31" s="20">
        <f t="shared" ref="F31:AM31" si="15">SUBTOTAL(9,F27:F30)</f>
        <v>0.30000000000000004</v>
      </c>
      <c r="G31" s="10">
        <f t="shared" si="15"/>
        <v>0.157</v>
      </c>
      <c r="H31" s="20">
        <f t="shared" si="15"/>
        <v>0.4</v>
      </c>
      <c r="I31" s="10">
        <f t="shared" si="15"/>
        <v>0.19618999999999998</v>
      </c>
      <c r="J31" s="20">
        <f t="shared" si="15"/>
        <v>0.91100000000000003</v>
      </c>
      <c r="K31" s="10">
        <f t="shared" si="15"/>
        <v>0.47047</v>
      </c>
      <c r="L31" s="26">
        <f t="shared" si="15"/>
        <v>1.6110000000000002</v>
      </c>
      <c r="M31" s="42">
        <f t="shared" si="15"/>
        <v>0.82366000000000006</v>
      </c>
      <c r="N31" s="20">
        <f t="shared" si="15"/>
        <v>1.3210000000000002</v>
      </c>
      <c r="O31" s="10">
        <f t="shared" si="15"/>
        <v>0.68284999999999996</v>
      </c>
      <c r="P31" s="20">
        <f t="shared" si="15"/>
        <v>3.0519999999999996</v>
      </c>
      <c r="Q31" s="10">
        <f t="shared" si="15"/>
        <v>1.5423499999999999</v>
      </c>
      <c r="R31" s="20">
        <f t="shared" si="15"/>
        <v>1.1640000000000001</v>
      </c>
      <c r="S31" s="10">
        <f t="shared" si="15"/>
        <v>0.60443500000000006</v>
      </c>
      <c r="T31" s="26">
        <f t="shared" si="15"/>
        <v>5.5370000000000008</v>
      </c>
      <c r="U31" s="42">
        <f t="shared" si="15"/>
        <v>2.8296350000000006</v>
      </c>
      <c r="V31" s="20">
        <f t="shared" si="15"/>
        <v>2.0940000000000003</v>
      </c>
      <c r="W31" s="10">
        <f t="shared" si="15"/>
        <v>1.018035</v>
      </c>
      <c r="X31" s="20">
        <f t="shared" si="15"/>
        <v>1.855</v>
      </c>
      <c r="Y31" s="10">
        <f t="shared" si="15"/>
        <v>0.88550499999999999</v>
      </c>
      <c r="Z31" s="20">
        <f t="shared" si="15"/>
        <v>1.294</v>
      </c>
      <c r="AA31" s="10">
        <f t="shared" si="15"/>
        <v>0.6528799999999999</v>
      </c>
      <c r="AB31" s="26">
        <f t="shared" si="15"/>
        <v>5.2430000000000003</v>
      </c>
      <c r="AC31" s="42">
        <f t="shared" si="15"/>
        <v>2.5564200000000001</v>
      </c>
      <c r="AD31" s="20">
        <f t="shared" si="15"/>
        <v>1.327</v>
      </c>
      <c r="AE31" s="10">
        <f t="shared" si="15"/>
        <v>0.68076999999999999</v>
      </c>
      <c r="AF31" s="20">
        <f t="shared" si="15"/>
        <v>0.85</v>
      </c>
      <c r="AG31" s="10">
        <f t="shared" si="15"/>
        <v>0.43144999999999994</v>
      </c>
      <c r="AH31" s="20">
        <f t="shared" si="15"/>
        <v>0.57499999999999996</v>
      </c>
      <c r="AI31" s="10">
        <f t="shared" si="15"/>
        <v>0.30025000000000002</v>
      </c>
      <c r="AJ31" s="26">
        <f t="shared" si="15"/>
        <v>2.7520000000000002</v>
      </c>
      <c r="AK31" s="42">
        <f t="shared" si="15"/>
        <v>1.4124699999999999</v>
      </c>
      <c r="AL31" s="26">
        <f t="shared" si="15"/>
        <v>15.143000000000001</v>
      </c>
      <c r="AM31" s="42">
        <f t="shared" si="15"/>
        <v>7.6221849999999991</v>
      </c>
    </row>
    <row r="32" spans="1:39" s="15" customFormat="1" ht="17.25" hidden="1" customHeight="1" outlineLevel="2">
      <c r="A32" s="31">
        <v>16</v>
      </c>
      <c r="B32" s="9" t="s">
        <v>134</v>
      </c>
      <c r="C32" s="13" t="s">
        <v>31</v>
      </c>
      <c r="D32" s="36">
        <v>400</v>
      </c>
      <c r="E32" s="11">
        <v>235</v>
      </c>
      <c r="F32" s="20">
        <f>'Kushtia R'!F26*'MT or KL'!$D32/1000000</f>
        <v>8.4000000000000005E-2</v>
      </c>
      <c r="G32" s="10">
        <f>'Kushtia R'!G26</f>
        <v>4.9349999999999998E-2</v>
      </c>
      <c r="H32" s="20">
        <f>'Kushtia R'!H26*'MT or KL'!$D32/1000000</f>
        <v>0.36</v>
      </c>
      <c r="I32" s="10">
        <f>'Kushtia R'!I26</f>
        <v>0.21149999999999999</v>
      </c>
      <c r="J32" s="20">
        <f>'Kushtia R'!J26*'MT or KL'!$D32/1000000</f>
        <v>0.44</v>
      </c>
      <c r="K32" s="10">
        <f>'Kushtia R'!K26</f>
        <v>0.25850000000000001</v>
      </c>
      <c r="L32" s="26">
        <f t="shared" si="0"/>
        <v>0.88400000000000001</v>
      </c>
      <c r="M32" s="42">
        <f t="shared" si="1"/>
        <v>0.51934999999999998</v>
      </c>
      <c r="N32" s="20">
        <f>'Kushtia R'!N26*'MT or KL'!$D32/1000000</f>
        <v>0.76</v>
      </c>
      <c r="O32" s="10">
        <f>'Kushtia R'!O26</f>
        <v>0.44650000000000001</v>
      </c>
      <c r="P32" s="20">
        <f>'Kushtia R'!P26*'MT or KL'!$D32/1000000</f>
        <v>0.42599999999999999</v>
      </c>
      <c r="Q32" s="10">
        <f>'Kushtia R'!Q26</f>
        <v>0.25027500000000003</v>
      </c>
      <c r="R32" s="20">
        <f>'Kushtia R'!R26*'MT or KL'!$D32/1000000</f>
        <v>0.47839999999999999</v>
      </c>
      <c r="S32" s="10">
        <f>'Kushtia R'!S26</f>
        <v>0.28105999999999998</v>
      </c>
      <c r="T32" s="26">
        <f t="shared" si="2"/>
        <v>1.6643999999999999</v>
      </c>
      <c r="U32" s="42">
        <f t="shared" si="3"/>
        <v>0.97783500000000001</v>
      </c>
      <c r="V32" s="20">
        <f>'Kushtia R'!V26*'MT or KL'!$D32/1000000</f>
        <v>0.38</v>
      </c>
      <c r="W32" s="10">
        <f>'Kushtia R'!W26</f>
        <v>0.22325</v>
      </c>
      <c r="X32" s="20">
        <f>'Kushtia R'!X26*'MT or KL'!$D32/1000000</f>
        <v>0.4</v>
      </c>
      <c r="Y32" s="10">
        <f>'Kushtia R'!Y26</f>
        <v>0.23499999999999999</v>
      </c>
      <c r="Z32" s="20">
        <f>'Kushtia R'!Z26*'MT or KL'!$D32/1000000</f>
        <v>1.4832000000000001</v>
      </c>
      <c r="AA32" s="10">
        <f>'Kushtia R'!AA26</f>
        <v>0.87138000000000004</v>
      </c>
      <c r="AB32" s="26">
        <f t="shared" si="4"/>
        <v>2.2632000000000003</v>
      </c>
      <c r="AC32" s="42">
        <f t="shared" si="5"/>
        <v>1.3296300000000001</v>
      </c>
      <c r="AD32" s="20">
        <f>'Kushtia R'!AD26*'MT or KL'!$D32/1000000</f>
        <v>1.256</v>
      </c>
      <c r="AE32" s="10">
        <f>'Kushtia R'!AE26</f>
        <v>0.7379</v>
      </c>
      <c r="AF32" s="20">
        <f>'Kushtia R'!AF26*'MT or KL'!$D32/1000000</f>
        <v>0.06</v>
      </c>
      <c r="AG32" s="10">
        <f>'Kushtia R'!AG26</f>
        <v>3.5249999999999997E-2</v>
      </c>
      <c r="AH32" s="20">
        <f>'Kushtia R'!AH26*'MT or KL'!$D32/1000000</f>
        <v>0.08</v>
      </c>
      <c r="AI32" s="10">
        <f>'Kushtia R'!AI26</f>
        <v>4.7E-2</v>
      </c>
      <c r="AJ32" s="26">
        <f t="shared" si="6"/>
        <v>1.3960000000000001</v>
      </c>
      <c r="AK32" s="42">
        <f t="shared" si="7"/>
        <v>0.82015000000000005</v>
      </c>
      <c r="AL32" s="26">
        <f t="shared" si="8"/>
        <v>6.2076000000000002</v>
      </c>
      <c r="AM32" s="42">
        <f t="shared" si="9"/>
        <v>3.6469649999999998</v>
      </c>
    </row>
    <row r="33" spans="1:39" s="15" customFormat="1" ht="17.25" hidden="1" customHeight="1" outlineLevel="2">
      <c r="A33" s="13">
        <v>17</v>
      </c>
      <c r="B33" s="9" t="s">
        <v>134</v>
      </c>
      <c r="C33" s="13" t="s">
        <v>32</v>
      </c>
      <c r="D33" s="36">
        <v>1000</v>
      </c>
      <c r="E33" s="11">
        <v>520</v>
      </c>
      <c r="F33" s="20">
        <f>'Kushtia R'!F27*'MT or KL'!$D33/1000000</f>
        <v>0</v>
      </c>
      <c r="G33" s="10">
        <f>'Kushtia R'!G27</f>
        <v>0</v>
      </c>
      <c r="H33" s="20">
        <f>'Kushtia R'!H27*'MT or KL'!$D33/1000000</f>
        <v>0.02</v>
      </c>
      <c r="I33" s="10">
        <f>'Kushtia R'!I27</f>
        <v>1.04E-2</v>
      </c>
      <c r="J33" s="20">
        <f>'Kushtia R'!J27*'MT or KL'!$D33/1000000</f>
        <v>0.2</v>
      </c>
      <c r="K33" s="10">
        <f>'Kushtia R'!K27</f>
        <v>0.104</v>
      </c>
      <c r="L33" s="26">
        <f t="shared" si="0"/>
        <v>0.22</v>
      </c>
      <c r="M33" s="42">
        <f t="shared" si="1"/>
        <v>0.1144</v>
      </c>
      <c r="N33" s="20">
        <f>'Kushtia R'!N27*'MT or KL'!$D33/1000000</f>
        <v>0.55000000000000004</v>
      </c>
      <c r="O33" s="10">
        <f>'Kushtia R'!O27</f>
        <v>0.28599999999999998</v>
      </c>
      <c r="P33" s="20">
        <f>'Kushtia R'!P27*'MT or KL'!$D33/1000000</f>
        <v>0.28000000000000003</v>
      </c>
      <c r="Q33" s="10">
        <f>'Kushtia R'!Q27</f>
        <v>0.14560000000000001</v>
      </c>
      <c r="R33" s="20">
        <f>'Kushtia R'!R27*'MT or KL'!$D33/1000000</f>
        <v>0.46</v>
      </c>
      <c r="S33" s="10">
        <f>'Kushtia R'!S27</f>
        <v>0.2392</v>
      </c>
      <c r="T33" s="26">
        <f t="shared" si="2"/>
        <v>1.29</v>
      </c>
      <c r="U33" s="42">
        <f t="shared" si="3"/>
        <v>0.67079999999999995</v>
      </c>
      <c r="V33" s="20">
        <f>'Kushtia R'!V27*'MT or KL'!$D33/1000000</f>
        <v>0.40500000000000003</v>
      </c>
      <c r="W33" s="10">
        <f>'Kushtia R'!W27</f>
        <v>0.21060000000000001</v>
      </c>
      <c r="X33" s="20">
        <f>'Kushtia R'!X27*'MT or KL'!$D33/1000000</f>
        <v>0.4</v>
      </c>
      <c r="Y33" s="10">
        <f>'Kushtia R'!Y27</f>
        <v>0.20799999999999999</v>
      </c>
      <c r="Z33" s="20">
        <f>'Kushtia R'!Z27*'MT or KL'!$D33/1000000</f>
        <v>1.32</v>
      </c>
      <c r="AA33" s="10">
        <f>'Kushtia R'!AA27</f>
        <v>0.68640000000000001</v>
      </c>
      <c r="AB33" s="26">
        <f t="shared" si="4"/>
        <v>2.125</v>
      </c>
      <c r="AC33" s="42">
        <f t="shared" si="5"/>
        <v>1.105</v>
      </c>
      <c r="AD33" s="20">
        <f>'Kushtia R'!AD27*'MT or KL'!$D33/1000000</f>
        <v>0.73</v>
      </c>
      <c r="AE33" s="10">
        <f>'Kushtia R'!AE27</f>
        <v>0.37959999999999999</v>
      </c>
      <c r="AF33" s="20">
        <f>'Kushtia R'!AF27*'MT or KL'!$D33/1000000</f>
        <v>0.02</v>
      </c>
      <c r="AG33" s="10">
        <f>'Kushtia R'!AG27</f>
        <v>1.04E-2</v>
      </c>
      <c r="AH33" s="20">
        <f>'Kushtia R'!AH27*'MT or KL'!$D33/1000000</f>
        <v>0</v>
      </c>
      <c r="AI33" s="10">
        <f>'Kushtia R'!AI27</f>
        <v>0</v>
      </c>
      <c r="AJ33" s="26">
        <f t="shared" si="6"/>
        <v>0.75</v>
      </c>
      <c r="AK33" s="42">
        <f t="shared" si="7"/>
        <v>0.39</v>
      </c>
      <c r="AL33" s="26">
        <f t="shared" si="8"/>
        <v>4.3849999999999998</v>
      </c>
      <c r="AM33" s="42">
        <f t="shared" si="9"/>
        <v>2.2801999999999998</v>
      </c>
    </row>
    <row r="34" spans="1:39" s="15" customFormat="1" ht="17.25" customHeight="1" outlineLevel="1" collapsed="1">
      <c r="A34" s="13"/>
      <c r="B34" s="46" t="s">
        <v>173</v>
      </c>
      <c r="C34" s="13"/>
      <c r="D34" s="36"/>
      <c r="E34" s="11"/>
      <c r="F34" s="20">
        <f t="shared" ref="F34:AM34" si="16">SUBTOTAL(9,F32:F33)</f>
        <v>8.4000000000000005E-2</v>
      </c>
      <c r="G34" s="10">
        <f t="shared" si="16"/>
        <v>4.9349999999999998E-2</v>
      </c>
      <c r="H34" s="20">
        <f t="shared" si="16"/>
        <v>0.38</v>
      </c>
      <c r="I34" s="10">
        <f t="shared" si="16"/>
        <v>0.22189999999999999</v>
      </c>
      <c r="J34" s="20">
        <f t="shared" si="16"/>
        <v>0.64</v>
      </c>
      <c r="K34" s="10">
        <f t="shared" si="16"/>
        <v>0.36249999999999999</v>
      </c>
      <c r="L34" s="26">
        <f t="shared" si="16"/>
        <v>1.1040000000000001</v>
      </c>
      <c r="M34" s="42">
        <f t="shared" si="16"/>
        <v>0.63375000000000004</v>
      </c>
      <c r="N34" s="20">
        <f t="shared" si="16"/>
        <v>1.31</v>
      </c>
      <c r="O34" s="10">
        <f t="shared" si="16"/>
        <v>0.73249999999999993</v>
      </c>
      <c r="P34" s="20">
        <f t="shared" si="16"/>
        <v>0.70599999999999996</v>
      </c>
      <c r="Q34" s="10">
        <f t="shared" si="16"/>
        <v>0.39587500000000003</v>
      </c>
      <c r="R34" s="20">
        <f t="shared" si="16"/>
        <v>0.93840000000000001</v>
      </c>
      <c r="S34" s="10">
        <f t="shared" si="16"/>
        <v>0.52025999999999994</v>
      </c>
      <c r="T34" s="26">
        <f t="shared" si="16"/>
        <v>2.9543999999999997</v>
      </c>
      <c r="U34" s="42">
        <f t="shared" si="16"/>
        <v>1.6486350000000001</v>
      </c>
      <c r="V34" s="20">
        <f t="shared" si="16"/>
        <v>0.78500000000000003</v>
      </c>
      <c r="W34" s="10">
        <f t="shared" si="16"/>
        <v>0.43385000000000001</v>
      </c>
      <c r="X34" s="20">
        <f t="shared" si="16"/>
        <v>0.8</v>
      </c>
      <c r="Y34" s="10">
        <f t="shared" si="16"/>
        <v>0.44299999999999995</v>
      </c>
      <c r="Z34" s="20">
        <f t="shared" si="16"/>
        <v>2.8032000000000004</v>
      </c>
      <c r="AA34" s="10">
        <f t="shared" si="16"/>
        <v>1.5577800000000002</v>
      </c>
      <c r="AB34" s="26">
        <f t="shared" si="16"/>
        <v>4.3882000000000003</v>
      </c>
      <c r="AC34" s="42">
        <f t="shared" si="16"/>
        <v>2.4346300000000003</v>
      </c>
      <c r="AD34" s="20">
        <f t="shared" si="16"/>
        <v>1.986</v>
      </c>
      <c r="AE34" s="10">
        <f t="shared" si="16"/>
        <v>1.1174999999999999</v>
      </c>
      <c r="AF34" s="20">
        <f t="shared" si="16"/>
        <v>0.08</v>
      </c>
      <c r="AG34" s="10">
        <f t="shared" si="16"/>
        <v>4.5649999999999996E-2</v>
      </c>
      <c r="AH34" s="20">
        <f t="shared" si="16"/>
        <v>0.08</v>
      </c>
      <c r="AI34" s="10">
        <f t="shared" si="16"/>
        <v>4.7E-2</v>
      </c>
      <c r="AJ34" s="26">
        <f t="shared" si="16"/>
        <v>2.1459999999999999</v>
      </c>
      <c r="AK34" s="42">
        <f t="shared" si="16"/>
        <v>1.2101500000000001</v>
      </c>
      <c r="AL34" s="26">
        <f t="shared" si="16"/>
        <v>10.592600000000001</v>
      </c>
      <c r="AM34" s="42">
        <f t="shared" si="16"/>
        <v>5.9271649999999996</v>
      </c>
    </row>
    <row r="35" spans="1:39" s="15" customFormat="1" ht="17.25" hidden="1" customHeight="1" outlineLevel="2">
      <c r="A35" s="13">
        <v>18</v>
      </c>
      <c r="B35" s="9" t="s">
        <v>143</v>
      </c>
      <c r="C35" s="13" t="s">
        <v>33</v>
      </c>
      <c r="D35" s="36">
        <v>5000</v>
      </c>
      <c r="E35" s="11">
        <v>2475</v>
      </c>
      <c r="F35" s="20">
        <f>'Kushtia R'!F28*'MT or KL'!$D35/1000000</f>
        <v>0</v>
      </c>
      <c r="G35" s="10">
        <f>'Kushtia R'!G28</f>
        <v>0</v>
      </c>
      <c r="H35" s="20">
        <f>'Kushtia R'!H28*'MT or KL'!$D35/1000000</f>
        <v>0</v>
      </c>
      <c r="I35" s="10">
        <f>'Kushtia R'!I28</f>
        <v>0</v>
      </c>
      <c r="J35" s="20">
        <f>'Kushtia R'!J28*'MT or KL'!$D35/1000000</f>
        <v>0</v>
      </c>
      <c r="K35" s="10">
        <f>'Kushtia R'!K28</f>
        <v>0</v>
      </c>
      <c r="L35" s="26">
        <f t="shared" si="0"/>
        <v>0</v>
      </c>
      <c r="M35" s="42">
        <f t="shared" si="1"/>
        <v>0</v>
      </c>
      <c r="N35" s="20">
        <f>'Kushtia R'!N28*'MT or KL'!$D35/1000000</f>
        <v>0</v>
      </c>
      <c r="O35" s="10">
        <f>'Kushtia R'!O28</f>
        <v>0</v>
      </c>
      <c r="P35" s="20">
        <f>'Kushtia R'!P28*'MT or KL'!$D35/1000000</f>
        <v>0</v>
      </c>
      <c r="Q35" s="10">
        <f>'Kushtia R'!Q28</f>
        <v>0</v>
      </c>
      <c r="R35" s="20">
        <f>'Kushtia R'!R28*'MT or KL'!$D35/1000000</f>
        <v>0</v>
      </c>
      <c r="S35" s="10">
        <f>'Kushtia R'!S28</f>
        <v>0</v>
      </c>
      <c r="T35" s="26">
        <f t="shared" si="2"/>
        <v>0</v>
      </c>
      <c r="U35" s="42">
        <f t="shared" si="3"/>
        <v>0</v>
      </c>
      <c r="V35" s="20">
        <f>'Kushtia R'!V28*'MT or KL'!$D35/1000000</f>
        <v>0</v>
      </c>
      <c r="W35" s="10">
        <f>'Kushtia R'!W28</f>
        <v>0</v>
      </c>
      <c r="X35" s="20">
        <f>'Kushtia R'!X28*'MT or KL'!$D35/1000000</f>
        <v>0</v>
      </c>
      <c r="Y35" s="10">
        <f>'Kushtia R'!Y28</f>
        <v>0</v>
      </c>
      <c r="Z35" s="20">
        <f>'Kushtia R'!Z28*'MT or KL'!$D35/1000000</f>
        <v>0</v>
      </c>
      <c r="AA35" s="10">
        <f>'Kushtia R'!AA28</f>
        <v>0</v>
      </c>
      <c r="AB35" s="26">
        <f t="shared" si="4"/>
        <v>0</v>
      </c>
      <c r="AC35" s="42">
        <f t="shared" si="5"/>
        <v>0</v>
      </c>
      <c r="AD35" s="20">
        <f>'Kushtia R'!AD28*'MT or KL'!$D35/1000000</f>
        <v>0</v>
      </c>
      <c r="AE35" s="10">
        <f>'Kushtia R'!AE28</f>
        <v>0</v>
      </c>
      <c r="AF35" s="20">
        <f>'Kushtia R'!AF28*'MT or KL'!$D35/1000000</f>
        <v>0</v>
      </c>
      <c r="AG35" s="10">
        <f>'Kushtia R'!AG28</f>
        <v>0</v>
      </c>
      <c r="AH35" s="20">
        <f>'Kushtia R'!AH28*'MT or KL'!$D35/1000000</f>
        <v>0</v>
      </c>
      <c r="AI35" s="10">
        <f>'Kushtia R'!AI28</f>
        <v>0</v>
      </c>
      <c r="AJ35" s="26">
        <f t="shared" si="6"/>
        <v>0</v>
      </c>
      <c r="AK35" s="42">
        <f t="shared" si="7"/>
        <v>0</v>
      </c>
      <c r="AL35" s="26">
        <f t="shared" si="8"/>
        <v>0</v>
      </c>
      <c r="AM35" s="42">
        <f t="shared" si="9"/>
        <v>0</v>
      </c>
    </row>
    <row r="36" spans="1:39" s="15" customFormat="1" ht="17.25" hidden="1" customHeight="1" outlineLevel="2">
      <c r="A36" s="31">
        <v>19</v>
      </c>
      <c r="B36" s="9" t="s">
        <v>143</v>
      </c>
      <c r="C36" s="13" t="s">
        <v>34</v>
      </c>
      <c r="D36" s="36">
        <v>20000</v>
      </c>
      <c r="E36" s="11">
        <v>7920</v>
      </c>
      <c r="F36" s="20">
        <f>'Kushtia R'!F29*'MT or KL'!$D36/1000000</f>
        <v>0</v>
      </c>
      <c r="G36" s="10">
        <f>'Kushtia R'!G29</f>
        <v>0</v>
      </c>
      <c r="H36" s="20">
        <f>'Kushtia R'!H29*'MT or KL'!$D36/1000000</f>
        <v>0</v>
      </c>
      <c r="I36" s="10">
        <f>'Kushtia R'!I29</f>
        <v>0</v>
      </c>
      <c r="J36" s="20">
        <f>'Kushtia R'!J29*'MT or KL'!$D36/1000000</f>
        <v>0</v>
      </c>
      <c r="K36" s="10">
        <f>'Kushtia R'!K29</f>
        <v>0</v>
      </c>
      <c r="L36" s="26">
        <f t="shared" si="0"/>
        <v>0</v>
      </c>
      <c r="M36" s="42">
        <f t="shared" si="1"/>
        <v>0</v>
      </c>
      <c r="N36" s="20">
        <f>'Kushtia R'!N29*'MT or KL'!$D36/1000000</f>
        <v>0</v>
      </c>
      <c r="O36" s="10">
        <f>'Kushtia R'!O29</f>
        <v>0</v>
      </c>
      <c r="P36" s="20">
        <f>'Kushtia R'!P29*'MT or KL'!$D36/1000000</f>
        <v>0</v>
      </c>
      <c r="Q36" s="10">
        <f>'Kushtia R'!Q29</f>
        <v>0</v>
      </c>
      <c r="R36" s="20">
        <f>'Kushtia R'!R29*'MT or KL'!$D36/1000000</f>
        <v>0</v>
      </c>
      <c r="S36" s="10">
        <f>'Kushtia R'!S29</f>
        <v>0</v>
      </c>
      <c r="T36" s="26">
        <f t="shared" si="2"/>
        <v>0</v>
      </c>
      <c r="U36" s="42">
        <f t="shared" si="3"/>
        <v>0</v>
      </c>
      <c r="V36" s="20">
        <f>'Kushtia R'!V29*'MT or KL'!$D36/1000000</f>
        <v>0.24</v>
      </c>
      <c r="W36" s="10">
        <f>'Kushtia R'!W29</f>
        <v>9.1200000000000003E-2</v>
      </c>
      <c r="X36" s="20">
        <f>'Kushtia R'!X29*'MT or KL'!$D36/1000000</f>
        <v>0.2</v>
      </c>
      <c r="Y36" s="10">
        <f>'Kushtia R'!Y29</f>
        <v>7.5999999999999998E-2</v>
      </c>
      <c r="Z36" s="20">
        <f>'Kushtia R'!Z29*'MT or KL'!$D36/1000000</f>
        <v>0.14000000000000001</v>
      </c>
      <c r="AA36" s="10">
        <f>'Kushtia R'!AA29</f>
        <v>5.3199999999999997E-2</v>
      </c>
      <c r="AB36" s="26">
        <f t="shared" si="4"/>
        <v>0.58000000000000007</v>
      </c>
      <c r="AC36" s="42">
        <f t="shared" si="5"/>
        <v>0.22040000000000001</v>
      </c>
      <c r="AD36" s="20">
        <f>'Kushtia R'!AD29*'MT or KL'!$D36/1000000</f>
        <v>0.06</v>
      </c>
      <c r="AE36" s="10">
        <f>'Kushtia R'!AE29</f>
        <v>2.2800000000000001E-2</v>
      </c>
      <c r="AF36" s="20">
        <f>'Kushtia R'!AF29*'MT or KL'!$D36/1000000</f>
        <v>0.06</v>
      </c>
      <c r="AG36" s="10">
        <f>'Kushtia R'!AG29</f>
        <v>2.2800000000000001E-2</v>
      </c>
      <c r="AH36" s="20">
        <f>'Kushtia R'!AH29*'MT or KL'!$D36/1000000</f>
        <v>0</v>
      </c>
      <c r="AI36" s="10">
        <f>'Kushtia R'!AI29</f>
        <v>0</v>
      </c>
      <c r="AJ36" s="26">
        <f t="shared" si="6"/>
        <v>0.12</v>
      </c>
      <c r="AK36" s="42">
        <f t="shared" si="7"/>
        <v>4.5600000000000002E-2</v>
      </c>
      <c r="AL36" s="26">
        <f t="shared" si="8"/>
        <v>0.70000000000000007</v>
      </c>
      <c r="AM36" s="42">
        <f t="shared" si="9"/>
        <v>0.26600000000000001</v>
      </c>
    </row>
    <row r="37" spans="1:39" s="15" customFormat="1" ht="17.25" customHeight="1" outlineLevel="1" collapsed="1">
      <c r="A37" s="31"/>
      <c r="B37" s="46" t="s">
        <v>174</v>
      </c>
      <c r="C37" s="13"/>
      <c r="D37" s="36"/>
      <c r="E37" s="11"/>
      <c r="F37" s="20">
        <f t="shared" ref="F37:AM37" si="17">SUBTOTAL(9,F35:F36)</f>
        <v>0</v>
      </c>
      <c r="G37" s="10">
        <f t="shared" si="17"/>
        <v>0</v>
      </c>
      <c r="H37" s="20">
        <f t="shared" si="17"/>
        <v>0</v>
      </c>
      <c r="I37" s="10">
        <f t="shared" si="17"/>
        <v>0</v>
      </c>
      <c r="J37" s="20">
        <f t="shared" si="17"/>
        <v>0</v>
      </c>
      <c r="K37" s="10">
        <f t="shared" si="17"/>
        <v>0</v>
      </c>
      <c r="L37" s="26">
        <f t="shared" si="17"/>
        <v>0</v>
      </c>
      <c r="M37" s="42">
        <f t="shared" si="17"/>
        <v>0</v>
      </c>
      <c r="N37" s="20">
        <f t="shared" si="17"/>
        <v>0</v>
      </c>
      <c r="O37" s="10">
        <f t="shared" si="17"/>
        <v>0</v>
      </c>
      <c r="P37" s="20">
        <f t="shared" si="17"/>
        <v>0</v>
      </c>
      <c r="Q37" s="10">
        <f t="shared" si="17"/>
        <v>0</v>
      </c>
      <c r="R37" s="20">
        <f t="shared" si="17"/>
        <v>0</v>
      </c>
      <c r="S37" s="10">
        <f t="shared" si="17"/>
        <v>0</v>
      </c>
      <c r="T37" s="26">
        <f t="shared" si="17"/>
        <v>0</v>
      </c>
      <c r="U37" s="42">
        <f t="shared" si="17"/>
        <v>0</v>
      </c>
      <c r="V37" s="20">
        <f t="shared" si="17"/>
        <v>0.24</v>
      </c>
      <c r="W37" s="10">
        <f t="shared" si="17"/>
        <v>9.1200000000000003E-2</v>
      </c>
      <c r="X37" s="20">
        <f t="shared" si="17"/>
        <v>0.2</v>
      </c>
      <c r="Y37" s="10">
        <f t="shared" si="17"/>
        <v>7.5999999999999998E-2</v>
      </c>
      <c r="Z37" s="20">
        <f t="shared" si="17"/>
        <v>0.14000000000000001</v>
      </c>
      <c r="AA37" s="10">
        <f t="shared" si="17"/>
        <v>5.3199999999999997E-2</v>
      </c>
      <c r="AB37" s="26">
        <f t="shared" si="17"/>
        <v>0.58000000000000007</v>
      </c>
      <c r="AC37" s="42">
        <f t="shared" si="17"/>
        <v>0.22040000000000001</v>
      </c>
      <c r="AD37" s="20">
        <f t="shared" si="17"/>
        <v>0.06</v>
      </c>
      <c r="AE37" s="10">
        <f t="shared" si="17"/>
        <v>2.2800000000000001E-2</v>
      </c>
      <c r="AF37" s="20">
        <f t="shared" si="17"/>
        <v>0.06</v>
      </c>
      <c r="AG37" s="10">
        <f t="shared" si="17"/>
        <v>2.2800000000000001E-2</v>
      </c>
      <c r="AH37" s="20">
        <f t="shared" si="17"/>
        <v>0</v>
      </c>
      <c r="AI37" s="10">
        <f t="shared" si="17"/>
        <v>0</v>
      </c>
      <c r="AJ37" s="26">
        <f t="shared" si="17"/>
        <v>0.12</v>
      </c>
      <c r="AK37" s="42">
        <f t="shared" si="17"/>
        <v>4.5600000000000002E-2</v>
      </c>
      <c r="AL37" s="26">
        <f t="shared" si="17"/>
        <v>0.70000000000000007</v>
      </c>
      <c r="AM37" s="42">
        <f t="shared" si="17"/>
        <v>0.26600000000000001</v>
      </c>
    </row>
    <row r="38" spans="1:39" s="15" customFormat="1" ht="17.25" hidden="1" customHeight="1" outlineLevel="2">
      <c r="A38" s="13">
        <v>20</v>
      </c>
      <c r="B38" s="18" t="s">
        <v>100</v>
      </c>
      <c r="C38" s="13" t="s">
        <v>35</v>
      </c>
      <c r="D38" s="36">
        <v>100</v>
      </c>
      <c r="E38" s="11">
        <v>175</v>
      </c>
      <c r="F38" s="20">
        <f>'Kushtia R'!F30*'MT or KL'!$D38/1000000</f>
        <v>0.11700000000000001</v>
      </c>
      <c r="G38" s="10">
        <f>'Kushtia R'!G30</f>
        <v>0.20474999999999999</v>
      </c>
      <c r="H38" s="20">
        <f>'Kushtia R'!H30*'MT or KL'!$D38/1000000</f>
        <v>0.03</v>
      </c>
      <c r="I38" s="10">
        <f>'Kushtia R'!I30</f>
        <v>5.2499999999999998E-2</v>
      </c>
      <c r="J38" s="20">
        <f>'Kushtia R'!J30*'MT or KL'!$D38/1000000</f>
        <v>0.80420000000000003</v>
      </c>
      <c r="K38" s="10">
        <f>'Kushtia R'!K30</f>
        <v>1.4073500000000001</v>
      </c>
      <c r="L38" s="26">
        <f t="shared" si="0"/>
        <v>0.95120000000000005</v>
      </c>
      <c r="M38" s="42">
        <f t="shared" si="1"/>
        <v>1.6646000000000001</v>
      </c>
      <c r="N38" s="20">
        <f>'Kushtia R'!N30*'MT or KL'!$D38/1000000</f>
        <v>0.56000000000000005</v>
      </c>
      <c r="O38" s="10">
        <f>'Kushtia R'!O30</f>
        <v>0.98</v>
      </c>
      <c r="P38" s="20">
        <f>'Kushtia R'!P30*'MT or KL'!$D38/1000000</f>
        <v>0.28499999999999998</v>
      </c>
      <c r="Q38" s="10">
        <f>'Kushtia R'!Q30</f>
        <v>0.49875000000000003</v>
      </c>
      <c r="R38" s="20">
        <f>'Kushtia R'!R30*'MT or KL'!$D38/1000000</f>
        <v>3.1600000000000003E-2</v>
      </c>
      <c r="S38" s="10">
        <f>'Kushtia R'!S30</f>
        <v>5.5300000000000002E-2</v>
      </c>
      <c r="T38" s="26">
        <f t="shared" si="2"/>
        <v>0.87659999999999993</v>
      </c>
      <c r="U38" s="42">
        <f t="shared" si="3"/>
        <v>1.5340499999999999</v>
      </c>
      <c r="V38" s="20">
        <f>'Kushtia R'!V30*'MT or KL'!$D38/1000000</f>
        <v>0.02</v>
      </c>
      <c r="W38" s="10">
        <f>'Kushtia R'!W30</f>
        <v>3.5000000000000003E-2</v>
      </c>
      <c r="X38" s="20">
        <f>'Kushtia R'!X30*'MT or KL'!$D38/1000000</f>
        <v>0.03</v>
      </c>
      <c r="Y38" s="10">
        <f>'Kushtia R'!Y30</f>
        <v>5.2499999999999998E-2</v>
      </c>
      <c r="Z38" s="20">
        <f>'Kushtia R'!Z30*'MT or KL'!$D38/1000000</f>
        <v>0</v>
      </c>
      <c r="AA38" s="10">
        <f>'Kushtia R'!AA30</f>
        <v>0</v>
      </c>
      <c r="AB38" s="26">
        <f t="shared" si="4"/>
        <v>0.05</v>
      </c>
      <c r="AC38" s="42">
        <f t="shared" si="5"/>
        <v>8.7499999999999994E-2</v>
      </c>
      <c r="AD38" s="20">
        <f>'Kushtia R'!AD30*'MT or KL'!$D38/1000000</f>
        <v>0.02</v>
      </c>
      <c r="AE38" s="10">
        <f>'Kushtia R'!AE30</f>
        <v>3.5000000000000003E-2</v>
      </c>
      <c r="AF38" s="20">
        <f>'Kushtia R'!AF30*'MT or KL'!$D38/1000000</f>
        <v>0.17</v>
      </c>
      <c r="AG38" s="10">
        <f>'Kushtia R'!AG30</f>
        <v>0.29749999999999999</v>
      </c>
      <c r="AH38" s="20">
        <f>'Kushtia R'!AH30*'MT or KL'!$D38/1000000</f>
        <v>0</v>
      </c>
      <c r="AI38" s="10">
        <f>'Kushtia R'!AI30</f>
        <v>0</v>
      </c>
      <c r="AJ38" s="26">
        <f t="shared" si="6"/>
        <v>0.19</v>
      </c>
      <c r="AK38" s="42">
        <f t="shared" si="7"/>
        <v>0.33250000000000002</v>
      </c>
      <c r="AL38" s="26">
        <f t="shared" si="8"/>
        <v>2.0678000000000001</v>
      </c>
      <c r="AM38" s="42">
        <f t="shared" si="9"/>
        <v>3.6186499999999997</v>
      </c>
    </row>
    <row r="39" spans="1:39" s="15" customFormat="1" ht="17.25" customHeight="1" outlineLevel="1" collapsed="1">
      <c r="A39" s="13"/>
      <c r="B39" s="47" t="s">
        <v>175</v>
      </c>
      <c r="C39" s="13"/>
      <c r="D39" s="36"/>
      <c r="E39" s="11"/>
      <c r="F39" s="20">
        <f t="shared" ref="F39:AM39" si="18">SUBTOTAL(9,F38:F38)</f>
        <v>0.11700000000000001</v>
      </c>
      <c r="G39" s="10">
        <f t="shared" si="18"/>
        <v>0.20474999999999999</v>
      </c>
      <c r="H39" s="20">
        <f t="shared" si="18"/>
        <v>0.03</v>
      </c>
      <c r="I39" s="10">
        <f t="shared" si="18"/>
        <v>5.2499999999999998E-2</v>
      </c>
      <c r="J39" s="20">
        <f t="shared" si="18"/>
        <v>0.80420000000000003</v>
      </c>
      <c r="K39" s="10">
        <f t="shared" si="18"/>
        <v>1.4073500000000001</v>
      </c>
      <c r="L39" s="26">
        <f t="shared" si="18"/>
        <v>0.95120000000000005</v>
      </c>
      <c r="M39" s="42">
        <f t="shared" si="18"/>
        <v>1.6646000000000001</v>
      </c>
      <c r="N39" s="20">
        <f t="shared" si="18"/>
        <v>0.56000000000000005</v>
      </c>
      <c r="O39" s="10">
        <f t="shared" si="18"/>
        <v>0.98</v>
      </c>
      <c r="P39" s="20">
        <f t="shared" si="18"/>
        <v>0.28499999999999998</v>
      </c>
      <c r="Q39" s="10">
        <f t="shared" si="18"/>
        <v>0.49875000000000003</v>
      </c>
      <c r="R39" s="20">
        <f t="shared" si="18"/>
        <v>3.1600000000000003E-2</v>
      </c>
      <c r="S39" s="10">
        <f t="shared" si="18"/>
        <v>5.5300000000000002E-2</v>
      </c>
      <c r="T39" s="26">
        <f t="shared" si="18"/>
        <v>0.87659999999999993</v>
      </c>
      <c r="U39" s="42">
        <f t="shared" si="18"/>
        <v>1.5340499999999999</v>
      </c>
      <c r="V39" s="20">
        <f t="shared" si="18"/>
        <v>0.02</v>
      </c>
      <c r="W39" s="10">
        <f t="shared" si="18"/>
        <v>3.5000000000000003E-2</v>
      </c>
      <c r="X39" s="20">
        <f t="shared" si="18"/>
        <v>0.03</v>
      </c>
      <c r="Y39" s="10">
        <f t="shared" si="18"/>
        <v>5.2499999999999998E-2</v>
      </c>
      <c r="Z39" s="20">
        <f t="shared" si="18"/>
        <v>0</v>
      </c>
      <c r="AA39" s="10">
        <f t="shared" si="18"/>
        <v>0</v>
      </c>
      <c r="AB39" s="26">
        <f t="shared" si="18"/>
        <v>0.05</v>
      </c>
      <c r="AC39" s="42">
        <f t="shared" si="18"/>
        <v>8.7499999999999994E-2</v>
      </c>
      <c r="AD39" s="20">
        <f t="shared" si="18"/>
        <v>0.02</v>
      </c>
      <c r="AE39" s="10">
        <f t="shared" si="18"/>
        <v>3.5000000000000003E-2</v>
      </c>
      <c r="AF39" s="20">
        <f t="shared" si="18"/>
        <v>0.17</v>
      </c>
      <c r="AG39" s="10">
        <f t="shared" si="18"/>
        <v>0.29749999999999999</v>
      </c>
      <c r="AH39" s="20">
        <f t="shared" si="18"/>
        <v>0</v>
      </c>
      <c r="AI39" s="10">
        <f t="shared" si="18"/>
        <v>0</v>
      </c>
      <c r="AJ39" s="26">
        <f t="shared" si="18"/>
        <v>0.19</v>
      </c>
      <c r="AK39" s="42">
        <f t="shared" si="18"/>
        <v>0.33250000000000002</v>
      </c>
      <c r="AL39" s="26">
        <f t="shared" si="18"/>
        <v>2.0678000000000001</v>
      </c>
      <c r="AM39" s="42">
        <f t="shared" si="18"/>
        <v>3.6186499999999997</v>
      </c>
    </row>
    <row r="40" spans="1:39" s="15" customFormat="1" ht="17.25" hidden="1" customHeight="1" outlineLevel="2">
      <c r="A40" s="13">
        <v>21</v>
      </c>
      <c r="B40" s="18" t="s">
        <v>215</v>
      </c>
      <c r="C40" s="13" t="s">
        <v>216</v>
      </c>
      <c r="D40" s="36">
        <v>100</v>
      </c>
      <c r="E40" s="11">
        <v>54</v>
      </c>
      <c r="F40" s="20">
        <f>'Kushtia R'!F31*'MT or KL'!$D40/1000000</f>
        <v>0.11</v>
      </c>
      <c r="G40" s="10">
        <f>'Kushtia R'!G31</f>
        <v>5.28E-2</v>
      </c>
      <c r="H40" s="20">
        <f>'Kushtia R'!H31*'MT or KL'!$D40/1000000</f>
        <v>7.0000000000000007E-2</v>
      </c>
      <c r="I40" s="10">
        <f>'Kushtia R'!I31</f>
        <v>3.3599999999999998E-2</v>
      </c>
      <c r="J40" s="20">
        <f>'Kushtia R'!J31*'MT or KL'!$D40/1000000</f>
        <v>0</v>
      </c>
      <c r="K40" s="10">
        <f>'Kushtia R'!K31</f>
        <v>0</v>
      </c>
      <c r="L40" s="26">
        <f t="shared" si="0"/>
        <v>0.18</v>
      </c>
      <c r="M40" s="42">
        <f t="shared" si="1"/>
        <v>8.6400000000000005E-2</v>
      </c>
      <c r="N40" s="20">
        <f>'Kushtia R'!N31*'MT or KL'!$D40/1000000</f>
        <v>0</v>
      </c>
      <c r="O40" s="10">
        <f>'Kushtia R'!O31</f>
        <v>0</v>
      </c>
      <c r="P40" s="20">
        <f>'Kushtia R'!P31*'MT or KL'!$D40/1000000</f>
        <v>0.02</v>
      </c>
      <c r="Q40" s="10">
        <f>'Kushtia R'!Q31</f>
        <v>9.5999999999999992E-3</v>
      </c>
      <c r="R40" s="20">
        <f>'Kushtia R'!R31*'MT or KL'!$D40/1000000</f>
        <v>0.17</v>
      </c>
      <c r="S40" s="10">
        <f>'Kushtia R'!S31</f>
        <v>8.1600000000000006E-2</v>
      </c>
      <c r="T40" s="26">
        <f t="shared" si="2"/>
        <v>0.19</v>
      </c>
      <c r="U40" s="42">
        <f t="shared" si="3"/>
        <v>9.1200000000000003E-2</v>
      </c>
      <c r="V40" s="20">
        <f>'Kushtia R'!V31*'MT or KL'!$D40/1000000</f>
        <v>0.41</v>
      </c>
      <c r="W40" s="10">
        <f>'Kushtia R'!W31</f>
        <v>0.1968</v>
      </c>
      <c r="X40" s="20">
        <f>'Kushtia R'!X31*'MT or KL'!$D40/1000000</f>
        <v>0.52400000000000002</v>
      </c>
      <c r="Y40" s="10">
        <f>'Kushtia R'!Y31</f>
        <v>0.25152000000000002</v>
      </c>
      <c r="Z40" s="20">
        <f>'Kushtia R'!Z31*'MT or KL'!$D40/1000000</f>
        <v>0</v>
      </c>
      <c r="AA40" s="10">
        <f>'Kushtia R'!AA31</f>
        <v>0</v>
      </c>
      <c r="AB40" s="26">
        <f t="shared" si="4"/>
        <v>0.93399999999999994</v>
      </c>
      <c r="AC40" s="42">
        <f t="shared" si="5"/>
        <v>0.44832000000000005</v>
      </c>
      <c r="AD40" s="20">
        <f>'Kushtia R'!AD31*'MT or KL'!$D40/1000000</f>
        <v>0</v>
      </c>
      <c r="AE40" s="10">
        <f>'Kushtia R'!AE31</f>
        <v>0</v>
      </c>
      <c r="AF40" s="20">
        <f>'Kushtia R'!AF31*'MT or KL'!$D40/1000000</f>
        <v>0</v>
      </c>
      <c r="AG40" s="10">
        <f>'Kushtia R'!AG31</f>
        <v>0</v>
      </c>
      <c r="AH40" s="20">
        <f>'Kushtia R'!AH31*'MT or KL'!$D40/1000000</f>
        <v>0.15</v>
      </c>
      <c r="AI40" s="10">
        <f>'Kushtia R'!AI31</f>
        <v>7.1999999999999995E-2</v>
      </c>
      <c r="AJ40" s="26">
        <f t="shared" si="6"/>
        <v>0.15</v>
      </c>
      <c r="AK40" s="42">
        <f t="shared" si="7"/>
        <v>7.1999999999999995E-2</v>
      </c>
      <c r="AL40" s="26">
        <f t="shared" si="8"/>
        <v>1.4539999999999997</v>
      </c>
      <c r="AM40" s="42">
        <f t="shared" si="9"/>
        <v>0.69791999999999998</v>
      </c>
    </row>
    <row r="41" spans="1:39" s="15" customFormat="1" ht="17.25" customHeight="1" outlineLevel="1" collapsed="1">
      <c r="A41" s="31"/>
      <c r="B41" s="47" t="s">
        <v>235</v>
      </c>
      <c r="C41" s="13"/>
      <c r="D41" s="36"/>
      <c r="E41" s="11"/>
      <c r="F41" s="20">
        <f t="shared" ref="F41:AM41" si="19">SUBTOTAL(9,F40:F40)</f>
        <v>0.11</v>
      </c>
      <c r="G41" s="10">
        <f t="shared" si="19"/>
        <v>5.28E-2</v>
      </c>
      <c r="H41" s="20">
        <f t="shared" si="19"/>
        <v>7.0000000000000007E-2</v>
      </c>
      <c r="I41" s="10">
        <f t="shared" si="19"/>
        <v>3.3599999999999998E-2</v>
      </c>
      <c r="J41" s="20">
        <f t="shared" si="19"/>
        <v>0</v>
      </c>
      <c r="K41" s="10">
        <f t="shared" si="19"/>
        <v>0</v>
      </c>
      <c r="L41" s="26">
        <f t="shared" si="19"/>
        <v>0.18</v>
      </c>
      <c r="M41" s="42">
        <f t="shared" si="19"/>
        <v>8.6400000000000005E-2</v>
      </c>
      <c r="N41" s="20">
        <f t="shared" si="19"/>
        <v>0</v>
      </c>
      <c r="O41" s="10">
        <f t="shared" si="19"/>
        <v>0</v>
      </c>
      <c r="P41" s="20">
        <f t="shared" si="19"/>
        <v>0.02</v>
      </c>
      <c r="Q41" s="10">
        <f t="shared" si="19"/>
        <v>9.5999999999999992E-3</v>
      </c>
      <c r="R41" s="20">
        <f t="shared" si="19"/>
        <v>0.17</v>
      </c>
      <c r="S41" s="10">
        <f t="shared" si="19"/>
        <v>8.1600000000000006E-2</v>
      </c>
      <c r="T41" s="26">
        <f t="shared" si="19"/>
        <v>0.19</v>
      </c>
      <c r="U41" s="42">
        <f t="shared" si="19"/>
        <v>9.1200000000000003E-2</v>
      </c>
      <c r="V41" s="20">
        <f t="shared" si="19"/>
        <v>0.41</v>
      </c>
      <c r="W41" s="10">
        <f t="shared" si="19"/>
        <v>0.1968</v>
      </c>
      <c r="X41" s="20">
        <f t="shared" si="19"/>
        <v>0.52400000000000002</v>
      </c>
      <c r="Y41" s="10">
        <f t="shared" si="19"/>
        <v>0.25152000000000002</v>
      </c>
      <c r="Z41" s="20">
        <f t="shared" si="19"/>
        <v>0</v>
      </c>
      <c r="AA41" s="10">
        <f t="shared" si="19"/>
        <v>0</v>
      </c>
      <c r="AB41" s="26">
        <f t="shared" si="19"/>
        <v>0.93399999999999994</v>
      </c>
      <c r="AC41" s="42">
        <f t="shared" si="19"/>
        <v>0.44832000000000005</v>
      </c>
      <c r="AD41" s="20">
        <f t="shared" si="19"/>
        <v>0</v>
      </c>
      <c r="AE41" s="10">
        <f t="shared" si="19"/>
        <v>0</v>
      </c>
      <c r="AF41" s="20">
        <f t="shared" si="19"/>
        <v>0</v>
      </c>
      <c r="AG41" s="10">
        <f t="shared" si="19"/>
        <v>0</v>
      </c>
      <c r="AH41" s="20">
        <f t="shared" si="19"/>
        <v>0.15</v>
      </c>
      <c r="AI41" s="10">
        <f t="shared" si="19"/>
        <v>7.1999999999999995E-2</v>
      </c>
      <c r="AJ41" s="26">
        <f t="shared" si="19"/>
        <v>0.15</v>
      </c>
      <c r="AK41" s="42">
        <f t="shared" si="19"/>
        <v>7.1999999999999995E-2</v>
      </c>
      <c r="AL41" s="26">
        <f t="shared" si="19"/>
        <v>1.4539999999999997</v>
      </c>
      <c r="AM41" s="42">
        <f t="shared" si="19"/>
        <v>0.69791999999999998</v>
      </c>
    </row>
    <row r="42" spans="1:39" s="15" customFormat="1" ht="17.25" hidden="1" customHeight="1" outlineLevel="2">
      <c r="A42" s="31">
        <v>22</v>
      </c>
      <c r="B42" s="18" t="s">
        <v>217</v>
      </c>
      <c r="C42" s="13" t="s">
        <v>218</v>
      </c>
      <c r="D42" s="36">
        <v>100</v>
      </c>
      <c r="E42" s="11">
        <v>125</v>
      </c>
      <c r="F42" s="20">
        <f>'Kushtia R'!F32*'MT or KL'!$D42/1000000</f>
        <v>0.01</v>
      </c>
      <c r="G42" s="10">
        <f>'Kushtia R'!G32</f>
        <v>1.2500000000000001E-2</v>
      </c>
      <c r="H42" s="20">
        <f>'Kushtia R'!H32*'MT or KL'!$D42/1000000</f>
        <v>0</v>
      </c>
      <c r="I42" s="10">
        <f>'Kushtia R'!I32</f>
        <v>0</v>
      </c>
      <c r="J42" s="20">
        <f>'Kushtia R'!J32*'MT or KL'!$D42/1000000</f>
        <v>3.37</v>
      </c>
      <c r="K42" s="10">
        <f>'Kushtia R'!K32</f>
        <v>4.2125000000000004</v>
      </c>
      <c r="L42" s="26">
        <f t="shared" si="0"/>
        <v>3.38</v>
      </c>
      <c r="M42" s="42">
        <f t="shared" si="1"/>
        <v>4.2250000000000005</v>
      </c>
      <c r="N42" s="20">
        <f>'Kushtia R'!N32*'MT or KL'!$D42/1000000</f>
        <v>2.0539999999999998</v>
      </c>
      <c r="O42" s="10">
        <f>'Kushtia R'!O32</f>
        <v>2.5674999999999999</v>
      </c>
      <c r="P42" s="20">
        <f>'Kushtia R'!P32*'MT or KL'!$D42/1000000</f>
        <v>1.4E-2</v>
      </c>
      <c r="Q42" s="10">
        <f>'Kushtia R'!Q32</f>
        <v>1.7500000000000002E-2</v>
      </c>
      <c r="R42" s="20">
        <f>'Kushtia R'!R32*'MT or KL'!$D42/1000000</f>
        <v>8.0000000000000002E-3</v>
      </c>
      <c r="S42" s="10">
        <f>'Kushtia R'!S32</f>
        <v>0.01</v>
      </c>
      <c r="T42" s="26">
        <f t="shared" si="2"/>
        <v>2.0759999999999996</v>
      </c>
      <c r="U42" s="42">
        <f t="shared" si="3"/>
        <v>2.5949999999999998</v>
      </c>
      <c r="V42" s="20">
        <f>'Kushtia R'!V32*'MT or KL'!$D42/1000000</f>
        <v>0</v>
      </c>
      <c r="W42" s="10">
        <f>'Kushtia R'!W32</f>
        <v>0</v>
      </c>
      <c r="X42" s="20">
        <f>'Kushtia R'!X32*'MT or KL'!$D42/1000000</f>
        <v>6.0000000000000001E-3</v>
      </c>
      <c r="Y42" s="10">
        <f>'Kushtia R'!Y32</f>
        <v>7.4999999999999997E-3</v>
      </c>
      <c r="Z42" s="20">
        <f>'Kushtia R'!Z32*'MT or KL'!$D42/1000000</f>
        <v>0</v>
      </c>
      <c r="AA42" s="10">
        <f>'Kushtia R'!AA32</f>
        <v>0</v>
      </c>
      <c r="AB42" s="26">
        <f t="shared" si="4"/>
        <v>6.0000000000000001E-3</v>
      </c>
      <c r="AC42" s="42">
        <f t="shared" si="5"/>
        <v>7.4999999999999997E-3</v>
      </c>
      <c r="AD42" s="20">
        <f>'Kushtia R'!AD32*'MT or KL'!$D42/1000000</f>
        <v>1.4999999999999999E-2</v>
      </c>
      <c r="AE42" s="10">
        <f>'Kushtia R'!AE32</f>
        <v>1.8749999999999999E-2</v>
      </c>
      <c r="AF42" s="20">
        <f>'Kushtia R'!AF32*'MT or KL'!$D42/1000000</f>
        <v>0</v>
      </c>
      <c r="AG42" s="10">
        <f>'Kushtia R'!AG32</f>
        <v>0</v>
      </c>
      <c r="AH42" s="20">
        <f>'Kushtia R'!AH32*'MT or KL'!$D42/1000000</f>
        <v>0.05</v>
      </c>
      <c r="AI42" s="10">
        <f>'Kushtia R'!AI32</f>
        <v>6.25E-2</v>
      </c>
      <c r="AJ42" s="26">
        <f t="shared" si="6"/>
        <v>6.5000000000000002E-2</v>
      </c>
      <c r="AK42" s="42">
        <f t="shared" si="7"/>
        <v>8.1250000000000003E-2</v>
      </c>
      <c r="AL42" s="26">
        <f t="shared" si="8"/>
        <v>5.5270000000000001</v>
      </c>
      <c r="AM42" s="42">
        <f t="shared" si="9"/>
        <v>6.9087500000000004</v>
      </c>
    </row>
    <row r="43" spans="1:39" s="15" customFormat="1" ht="17.25" customHeight="1" outlineLevel="1" collapsed="1">
      <c r="A43" s="31"/>
      <c r="B43" s="47" t="s">
        <v>236</v>
      </c>
      <c r="C43" s="13"/>
      <c r="D43" s="36"/>
      <c r="E43" s="11"/>
      <c r="F43" s="20">
        <f t="shared" ref="F43:AM43" si="20">SUBTOTAL(9,F42:F42)</f>
        <v>0.01</v>
      </c>
      <c r="G43" s="10">
        <f t="shared" si="20"/>
        <v>1.2500000000000001E-2</v>
      </c>
      <c r="H43" s="20">
        <f t="shared" si="20"/>
        <v>0</v>
      </c>
      <c r="I43" s="10">
        <f t="shared" si="20"/>
        <v>0</v>
      </c>
      <c r="J43" s="20">
        <f t="shared" si="20"/>
        <v>3.37</v>
      </c>
      <c r="K43" s="10">
        <f t="shared" si="20"/>
        <v>4.2125000000000004</v>
      </c>
      <c r="L43" s="26">
        <f t="shared" si="20"/>
        <v>3.38</v>
      </c>
      <c r="M43" s="42">
        <f t="shared" si="20"/>
        <v>4.2250000000000005</v>
      </c>
      <c r="N43" s="20">
        <f t="shared" si="20"/>
        <v>2.0539999999999998</v>
      </c>
      <c r="O43" s="10">
        <f t="shared" si="20"/>
        <v>2.5674999999999999</v>
      </c>
      <c r="P43" s="20">
        <f t="shared" si="20"/>
        <v>1.4E-2</v>
      </c>
      <c r="Q43" s="10">
        <f t="shared" si="20"/>
        <v>1.7500000000000002E-2</v>
      </c>
      <c r="R43" s="20">
        <f t="shared" si="20"/>
        <v>8.0000000000000002E-3</v>
      </c>
      <c r="S43" s="10">
        <f t="shared" si="20"/>
        <v>0.01</v>
      </c>
      <c r="T43" s="26">
        <f t="shared" si="20"/>
        <v>2.0759999999999996</v>
      </c>
      <c r="U43" s="42">
        <f t="shared" si="20"/>
        <v>2.5949999999999998</v>
      </c>
      <c r="V43" s="20">
        <f t="shared" si="20"/>
        <v>0</v>
      </c>
      <c r="W43" s="10">
        <f t="shared" si="20"/>
        <v>0</v>
      </c>
      <c r="X43" s="20">
        <f t="shared" si="20"/>
        <v>6.0000000000000001E-3</v>
      </c>
      <c r="Y43" s="10">
        <f t="shared" si="20"/>
        <v>7.4999999999999997E-3</v>
      </c>
      <c r="Z43" s="20">
        <f t="shared" si="20"/>
        <v>0</v>
      </c>
      <c r="AA43" s="10">
        <f t="shared" si="20"/>
        <v>0</v>
      </c>
      <c r="AB43" s="26">
        <f t="shared" si="20"/>
        <v>6.0000000000000001E-3</v>
      </c>
      <c r="AC43" s="42">
        <f t="shared" si="20"/>
        <v>7.4999999999999997E-3</v>
      </c>
      <c r="AD43" s="20">
        <f t="shared" si="20"/>
        <v>1.4999999999999999E-2</v>
      </c>
      <c r="AE43" s="10">
        <f t="shared" si="20"/>
        <v>1.8749999999999999E-2</v>
      </c>
      <c r="AF43" s="20">
        <f t="shared" si="20"/>
        <v>0</v>
      </c>
      <c r="AG43" s="10">
        <f t="shared" si="20"/>
        <v>0</v>
      </c>
      <c r="AH43" s="20">
        <f t="shared" si="20"/>
        <v>0.05</v>
      </c>
      <c r="AI43" s="10">
        <f t="shared" si="20"/>
        <v>6.25E-2</v>
      </c>
      <c r="AJ43" s="26">
        <f t="shared" si="20"/>
        <v>6.5000000000000002E-2</v>
      </c>
      <c r="AK43" s="42">
        <f t="shared" si="20"/>
        <v>8.1250000000000003E-2</v>
      </c>
      <c r="AL43" s="26">
        <f t="shared" si="20"/>
        <v>5.5270000000000001</v>
      </c>
      <c r="AM43" s="42">
        <f t="shared" si="20"/>
        <v>6.9087500000000004</v>
      </c>
    </row>
    <row r="44" spans="1:39" s="15" customFormat="1" ht="17.25" hidden="1" customHeight="1" outlineLevel="2">
      <c r="A44" s="13">
        <v>23</v>
      </c>
      <c r="B44" s="9" t="s">
        <v>102</v>
      </c>
      <c r="C44" s="13" t="s">
        <v>45</v>
      </c>
      <c r="D44" s="36">
        <v>25</v>
      </c>
      <c r="E44" s="11">
        <v>37</v>
      </c>
      <c r="F44" s="20">
        <f>'Kushtia R'!F33*'MT or KL'!$D44/1000000</f>
        <v>1.375E-2</v>
      </c>
      <c r="G44" s="10">
        <f>'Kushtia R'!G33</f>
        <v>2.035E-2</v>
      </c>
      <c r="H44" s="20">
        <f>'Kushtia R'!H33*'MT or KL'!$D44/1000000</f>
        <v>1.125E-2</v>
      </c>
      <c r="I44" s="10">
        <f>'Kushtia R'!I33</f>
        <v>1.6650000000000002E-2</v>
      </c>
      <c r="J44" s="20">
        <f>'Kushtia R'!J33*'MT or KL'!$D44/1000000</f>
        <v>2.5000000000000001E-3</v>
      </c>
      <c r="K44" s="10">
        <f>'Kushtia R'!K33</f>
        <v>3.7000000000000002E-3</v>
      </c>
      <c r="L44" s="26">
        <f t="shared" si="0"/>
        <v>2.75E-2</v>
      </c>
      <c r="M44" s="42">
        <f t="shared" si="1"/>
        <v>4.0700000000000007E-2</v>
      </c>
      <c r="N44" s="20">
        <f>'Kushtia R'!N33*'MT or KL'!$D44/1000000</f>
        <v>1.4500000000000001E-2</v>
      </c>
      <c r="O44" s="10">
        <f>'Kushtia R'!O33</f>
        <v>2.146E-2</v>
      </c>
      <c r="P44" s="20">
        <f>'Kushtia R'!P33*'MT or KL'!$D44/1000000</f>
        <v>1.55E-2</v>
      </c>
      <c r="Q44" s="10">
        <f>'Kushtia R'!Q33</f>
        <v>2.2939999999999999E-2</v>
      </c>
      <c r="R44" s="20">
        <f>'Kushtia R'!R33*'MT or KL'!$D44/1000000</f>
        <v>5.0000000000000001E-3</v>
      </c>
      <c r="S44" s="10">
        <f>'Kushtia R'!S33</f>
        <v>7.4000000000000003E-3</v>
      </c>
      <c r="T44" s="26">
        <f t="shared" si="2"/>
        <v>3.4999999999999996E-2</v>
      </c>
      <c r="U44" s="42">
        <f t="shared" si="3"/>
        <v>5.1799999999999999E-2</v>
      </c>
      <c r="V44" s="20">
        <f>'Kushtia R'!V33*'MT or KL'!$D44/1000000</f>
        <v>6.2500000000000003E-3</v>
      </c>
      <c r="W44" s="10">
        <f>'Kushtia R'!W33</f>
        <v>9.2499999999999995E-3</v>
      </c>
      <c r="X44" s="20">
        <f>'Kushtia R'!X33*'MT or KL'!$D44/1000000</f>
        <v>2.5000000000000001E-2</v>
      </c>
      <c r="Y44" s="10">
        <f>'Kushtia R'!Y33</f>
        <v>3.6999999999999998E-2</v>
      </c>
      <c r="Z44" s="20">
        <f>'Kushtia R'!Z33*'MT or KL'!$D44/1000000</f>
        <v>2.8750000000000001E-2</v>
      </c>
      <c r="AA44" s="10">
        <f>'Kushtia R'!AA33</f>
        <v>4.2549999999999998E-2</v>
      </c>
      <c r="AB44" s="26">
        <f t="shared" si="4"/>
        <v>0.06</v>
      </c>
      <c r="AC44" s="42">
        <f t="shared" si="5"/>
        <v>8.879999999999999E-2</v>
      </c>
      <c r="AD44" s="20">
        <f>'Kushtia R'!AD33*'MT or KL'!$D44/1000000</f>
        <v>8.2500000000000004E-3</v>
      </c>
      <c r="AE44" s="10">
        <f>'Kushtia R'!AE33</f>
        <v>1.221E-2</v>
      </c>
      <c r="AF44" s="20">
        <f>'Kushtia R'!AF33*'MT or KL'!$D44/1000000</f>
        <v>3.875E-2</v>
      </c>
      <c r="AG44" s="10">
        <f>'Kushtia R'!AG33</f>
        <v>5.7349999999999998E-2</v>
      </c>
      <c r="AH44" s="20">
        <f>'Kushtia R'!AH33*'MT or KL'!$D44/1000000</f>
        <v>1.7500000000000002E-2</v>
      </c>
      <c r="AI44" s="10">
        <f>'Kushtia R'!AI33</f>
        <v>2.5899999999999999E-2</v>
      </c>
      <c r="AJ44" s="26">
        <f t="shared" si="6"/>
        <v>6.4500000000000002E-2</v>
      </c>
      <c r="AK44" s="42">
        <f t="shared" si="7"/>
        <v>9.5459999999999989E-2</v>
      </c>
      <c r="AL44" s="26">
        <f t="shared" si="8"/>
        <v>0.187</v>
      </c>
      <c r="AM44" s="42">
        <f t="shared" si="9"/>
        <v>0.27676000000000001</v>
      </c>
    </row>
    <row r="45" spans="1:39" s="15" customFormat="1" ht="17.25" hidden="1" customHeight="1" outlineLevel="2">
      <c r="A45" s="13">
        <v>24</v>
      </c>
      <c r="B45" s="9" t="s">
        <v>102</v>
      </c>
      <c r="C45" s="13" t="s">
        <v>46</v>
      </c>
      <c r="D45" s="36">
        <v>50</v>
      </c>
      <c r="E45" s="11">
        <v>68</v>
      </c>
      <c r="F45" s="20">
        <f>'Kushtia R'!F34*'MT or KL'!$D45/1000000</f>
        <v>8.14E-2</v>
      </c>
      <c r="G45" s="10">
        <f>'Kushtia R'!G34</f>
        <v>0.110704</v>
      </c>
      <c r="H45" s="20">
        <f>'Kushtia R'!H34*'MT or KL'!$D45/1000000</f>
        <v>5.5750000000000001E-2</v>
      </c>
      <c r="I45" s="10">
        <f>'Kushtia R'!I34</f>
        <v>7.5819999999999999E-2</v>
      </c>
      <c r="J45" s="20">
        <f>'Kushtia R'!J34*'MT or KL'!$D45/1000000</f>
        <v>2.75E-2</v>
      </c>
      <c r="K45" s="10">
        <f>'Kushtia R'!K34</f>
        <v>3.7400000000000003E-2</v>
      </c>
      <c r="L45" s="26">
        <f t="shared" si="0"/>
        <v>0.16464999999999999</v>
      </c>
      <c r="M45" s="42">
        <f t="shared" si="1"/>
        <v>0.22392400000000001</v>
      </c>
      <c r="N45" s="20">
        <f>'Kushtia R'!N34*'MT or KL'!$D45/1000000</f>
        <v>2.75E-2</v>
      </c>
      <c r="O45" s="10">
        <f>'Kushtia R'!O34</f>
        <v>3.7400000000000003E-2</v>
      </c>
      <c r="P45" s="20">
        <f>'Kushtia R'!P34*'MT or KL'!$D45/1000000</f>
        <v>3.5249999999999997E-2</v>
      </c>
      <c r="Q45" s="10">
        <f>'Kushtia R'!Q34</f>
        <v>4.7940000000000003E-2</v>
      </c>
      <c r="R45" s="20">
        <f>'Kushtia R'!R34*'MT or KL'!$D45/1000000</f>
        <v>0.24060000000000001</v>
      </c>
      <c r="S45" s="10">
        <f>'Kushtia R'!S34</f>
        <v>0.32721600000000001</v>
      </c>
      <c r="T45" s="26">
        <f t="shared" si="2"/>
        <v>0.30335000000000001</v>
      </c>
      <c r="U45" s="42">
        <f t="shared" si="3"/>
        <v>0.41255600000000003</v>
      </c>
      <c r="V45" s="20">
        <f>'Kushtia R'!V34*'MT or KL'!$D45/1000000</f>
        <v>1.6E-2</v>
      </c>
      <c r="W45" s="10">
        <f>'Kushtia R'!W34</f>
        <v>2.1760000000000002E-2</v>
      </c>
      <c r="X45" s="20">
        <f>'Kushtia R'!X34*'MT or KL'!$D45/1000000</f>
        <v>5.425E-2</v>
      </c>
      <c r="Y45" s="10">
        <f>'Kushtia R'!Y34</f>
        <v>7.3779999999999998E-2</v>
      </c>
      <c r="Z45" s="20">
        <f>'Kushtia R'!Z34*'MT or KL'!$D45/1000000</f>
        <v>0.09</v>
      </c>
      <c r="AA45" s="10">
        <f>'Kushtia R'!AA34</f>
        <v>0.12239999999999999</v>
      </c>
      <c r="AB45" s="26">
        <f t="shared" si="4"/>
        <v>0.16025</v>
      </c>
      <c r="AC45" s="42">
        <f t="shared" si="5"/>
        <v>0.21793999999999999</v>
      </c>
      <c r="AD45" s="20">
        <f>'Kushtia R'!AD34*'MT or KL'!$D45/1000000</f>
        <v>2.75E-2</v>
      </c>
      <c r="AE45" s="10">
        <f>'Kushtia R'!AE34</f>
        <v>3.7400000000000003E-2</v>
      </c>
      <c r="AF45" s="20">
        <f>'Kushtia R'!AF34*'MT or KL'!$D45/1000000</f>
        <v>8.2500000000000004E-2</v>
      </c>
      <c r="AG45" s="10">
        <f>'Kushtia R'!AG34</f>
        <v>0.11219999999999999</v>
      </c>
      <c r="AH45" s="20">
        <f>'Kushtia R'!AH34*'MT or KL'!$D45/1000000</f>
        <v>5.7000000000000002E-2</v>
      </c>
      <c r="AI45" s="10">
        <f>'Kushtia R'!AI34</f>
        <v>7.7520000000000006E-2</v>
      </c>
      <c r="AJ45" s="26">
        <f t="shared" si="6"/>
        <v>0.16700000000000001</v>
      </c>
      <c r="AK45" s="42">
        <f t="shared" si="7"/>
        <v>0.22712000000000002</v>
      </c>
      <c r="AL45" s="26">
        <f t="shared" si="8"/>
        <v>0.79525000000000001</v>
      </c>
      <c r="AM45" s="42">
        <f t="shared" si="9"/>
        <v>1.0815400000000002</v>
      </c>
    </row>
    <row r="46" spans="1:39" s="15" customFormat="1" ht="17.25" hidden="1" customHeight="1" outlineLevel="2">
      <c r="A46" s="31">
        <v>25</v>
      </c>
      <c r="B46" s="9" t="s">
        <v>102</v>
      </c>
      <c r="C46" s="13" t="s">
        <v>47</v>
      </c>
      <c r="D46" s="36">
        <v>100</v>
      </c>
      <c r="E46" s="11">
        <v>122</v>
      </c>
      <c r="F46" s="20">
        <f>'Kushtia R'!F35*'MT or KL'!$D46/1000000</f>
        <v>6.5799999999999997E-2</v>
      </c>
      <c r="G46" s="10">
        <f>'Kushtia R'!G35</f>
        <v>8.0276E-2</v>
      </c>
      <c r="H46" s="20">
        <f>'Kushtia R'!H35*'MT or KL'!$D46/1000000</f>
        <v>7.1999999999999995E-2</v>
      </c>
      <c r="I46" s="10">
        <f>'Kushtia R'!I35</f>
        <v>8.7840000000000001E-2</v>
      </c>
      <c r="J46" s="20">
        <f>'Kushtia R'!J35*'MT or KL'!$D46/1000000</f>
        <v>5.2999999999999999E-2</v>
      </c>
      <c r="K46" s="10">
        <f>'Kushtia R'!K35</f>
        <v>6.4659999999999995E-2</v>
      </c>
      <c r="L46" s="26">
        <f t="shared" si="0"/>
        <v>0.19079999999999997</v>
      </c>
      <c r="M46" s="42">
        <f t="shared" si="1"/>
        <v>0.23277599999999998</v>
      </c>
      <c r="N46" s="20">
        <f>'Kushtia R'!N35*'MT or KL'!$D46/1000000</f>
        <v>3.2500000000000001E-2</v>
      </c>
      <c r="O46" s="10">
        <f>'Kushtia R'!O35</f>
        <v>3.9649999999999998E-2</v>
      </c>
      <c r="P46" s="20">
        <f>'Kushtia R'!P35*'MT or KL'!$D46/1000000</f>
        <v>2.8000000000000001E-2</v>
      </c>
      <c r="Q46" s="10">
        <f>'Kushtia R'!Q35</f>
        <v>3.4160000000000003E-2</v>
      </c>
      <c r="R46" s="20">
        <f>'Kushtia R'!R35*'MT or KL'!$D46/1000000</f>
        <v>6.9000000000000006E-2</v>
      </c>
      <c r="S46" s="10">
        <f>'Kushtia R'!S35</f>
        <v>8.4180000000000005E-2</v>
      </c>
      <c r="T46" s="26">
        <f t="shared" si="2"/>
        <v>0.1295</v>
      </c>
      <c r="U46" s="42">
        <f t="shared" si="3"/>
        <v>0.15799000000000002</v>
      </c>
      <c r="V46" s="20">
        <f>'Kushtia R'!V35*'MT or KL'!$D46/1000000</f>
        <v>1.7000000000000001E-2</v>
      </c>
      <c r="W46" s="10">
        <f>'Kushtia R'!W35</f>
        <v>2.0740000000000001E-2</v>
      </c>
      <c r="X46" s="20">
        <f>'Kushtia R'!X35*'MT or KL'!$D46/1000000</f>
        <v>7.1999999999999995E-2</v>
      </c>
      <c r="Y46" s="10">
        <f>'Kushtia R'!Y35</f>
        <v>8.7840000000000001E-2</v>
      </c>
      <c r="Z46" s="20">
        <f>'Kushtia R'!Z35*'MT or KL'!$D46/1000000</f>
        <v>9.2999999999999999E-2</v>
      </c>
      <c r="AA46" s="10">
        <f>'Kushtia R'!AA35</f>
        <v>0.11346000000000001</v>
      </c>
      <c r="AB46" s="26">
        <f t="shared" si="4"/>
        <v>0.182</v>
      </c>
      <c r="AC46" s="42">
        <f t="shared" si="5"/>
        <v>0.22204000000000002</v>
      </c>
      <c r="AD46" s="20">
        <f>'Kushtia R'!AD35*'MT or KL'!$D46/1000000</f>
        <v>3.3000000000000002E-2</v>
      </c>
      <c r="AE46" s="10">
        <f>'Kushtia R'!AE35</f>
        <v>4.0259999999999997E-2</v>
      </c>
      <c r="AF46" s="20">
        <f>'Kushtia R'!AF35*'MT or KL'!$D46/1000000</f>
        <v>7.6999999999999999E-2</v>
      </c>
      <c r="AG46" s="10">
        <f>'Kushtia R'!AG35</f>
        <v>9.3939999999999996E-2</v>
      </c>
      <c r="AH46" s="20">
        <f>'Kushtia R'!AH35*'MT or KL'!$D46/1000000</f>
        <v>7.4999999999999997E-2</v>
      </c>
      <c r="AI46" s="10">
        <f>'Kushtia R'!AI35</f>
        <v>9.1499999999999998E-2</v>
      </c>
      <c r="AJ46" s="26">
        <f t="shared" si="6"/>
        <v>0.185</v>
      </c>
      <c r="AK46" s="42">
        <f t="shared" si="7"/>
        <v>0.22569999999999998</v>
      </c>
      <c r="AL46" s="26">
        <f t="shared" si="8"/>
        <v>0.68730000000000002</v>
      </c>
      <c r="AM46" s="42">
        <f t="shared" si="9"/>
        <v>0.83850599999999997</v>
      </c>
    </row>
    <row r="47" spans="1:39" s="15" customFormat="1" ht="17.25" hidden="1" customHeight="1" outlineLevel="2">
      <c r="A47" s="13">
        <v>26</v>
      </c>
      <c r="B47" s="9" t="s">
        <v>102</v>
      </c>
      <c r="C47" s="13" t="s">
        <v>48</v>
      </c>
      <c r="D47" s="36">
        <v>500</v>
      </c>
      <c r="E47" s="11">
        <v>517</v>
      </c>
      <c r="F47" s="20">
        <f>'Kushtia R'!F36*'MT or KL'!$D47/1000000</f>
        <v>1.2999999999999999E-2</v>
      </c>
      <c r="G47" s="10">
        <f>'Kushtia R'!G36</f>
        <v>1.3442000000000001E-2</v>
      </c>
      <c r="H47" s="20">
        <f>'Kushtia R'!H36*'MT or KL'!$D47/1000000</f>
        <v>0.13</v>
      </c>
      <c r="I47" s="10">
        <f>'Kushtia R'!I36</f>
        <v>0.13442000000000001</v>
      </c>
      <c r="J47" s="20">
        <f>'Kushtia R'!J36*'MT or KL'!$D47/1000000</f>
        <v>6.25E-2</v>
      </c>
      <c r="K47" s="10">
        <f>'Kushtia R'!K36</f>
        <v>6.4625000000000002E-2</v>
      </c>
      <c r="L47" s="26">
        <f t="shared" si="0"/>
        <v>0.20550000000000002</v>
      </c>
      <c r="M47" s="42">
        <f t="shared" si="1"/>
        <v>0.21248700000000004</v>
      </c>
      <c r="N47" s="20">
        <f>'Kushtia R'!N36*'MT or KL'!$D47/1000000</f>
        <v>1.4999999999999999E-2</v>
      </c>
      <c r="O47" s="10">
        <f>'Kushtia R'!O36</f>
        <v>1.5509999999999999E-2</v>
      </c>
      <c r="P47" s="20">
        <f>'Kushtia R'!P36*'MT or KL'!$D47/1000000</f>
        <v>5.0000000000000001E-3</v>
      </c>
      <c r="Q47" s="10">
        <f>'Kushtia R'!Q36</f>
        <v>5.1700000000000001E-3</v>
      </c>
      <c r="R47" s="20">
        <f>'Kushtia R'!R36*'MT or KL'!$D47/1000000</f>
        <v>0</v>
      </c>
      <c r="S47" s="10">
        <f>'Kushtia R'!S36</f>
        <v>0</v>
      </c>
      <c r="T47" s="26">
        <f t="shared" si="2"/>
        <v>0.02</v>
      </c>
      <c r="U47" s="42">
        <f t="shared" si="3"/>
        <v>2.068E-2</v>
      </c>
      <c r="V47" s="20">
        <f>'Kushtia R'!V36*'MT or KL'!$D47/1000000</f>
        <v>0</v>
      </c>
      <c r="W47" s="10">
        <f>'Kushtia R'!W36</f>
        <v>0</v>
      </c>
      <c r="X47" s="20">
        <f>'Kushtia R'!X36*'MT or KL'!$D47/1000000</f>
        <v>0</v>
      </c>
      <c r="Y47" s="10">
        <f>'Kushtia R'!Y36</f>
        <v>0</v>
      </c>
      <c r="Z47" s="20">
        <f>'Kushtia R'!Z36*'MT or KL'!$D47/1000000</f>
        <v>0.02</v>
      </c>
      <c r="AA47" s="10">
        <f>'Kushtia R'!AA36</f>
        <v>2.068E-2</v>
      </c>
      <c r="AB47" s="26">
        <f t="shared" si="4"/>
        <v>0.02</v>
      </c>
      <c r="AC47" s="42">
        <f t="shared" si="5"/>
        <v>2.068E-2</v>
      </c>
      <c r="AD47" s="20">
        <f>'Kushtia R'!AD36*'MT or KL'!$D47/1000000</f>
        <v>0.01</v>
      </c>
      <c r="AE47" s="10">
        <f>'Kushtia R'!AE36</f>
        <v>1.034E-2</v>
      </c>
      <c r="AF47" s="20">
        <f>'Kushtia R'!AF36*'MT or KL'!$D47/1000000</f>
        <v>0.01</v>
      </c>
      <c r="AG47" s="10">
        <f>'Kushtia R'!AG36</f>
        <v>1.034E-2</v>
      </c>
      <c r="AH47" s="20">
        <f>'Kushtia R'!AH36*'MT or KL'!$D47/1000000</f>
        <v>0.05</v>
      </c>
      <c r="AI47" s="10">
        <f>'Kushtia R'!AI36</f>
        <v>5.1700000000000003E-2</v>
      </c>
      <c r="AJ47" s="26">
        <f t="shared" si="6"/>
        <v>7.0000000000000007E-2</v>
      </c>
      <c r="AK47" s="42">
        <f t="shared" si="7"/>
        <v>7.238E-2</v>
      </c>
      <c r="AL47" s="26">
        <f t="shared" si="8"/>
        <v>0.3155</v>
      </c>
      <c r="AM47" s="42">
        <f t="shared" si="9"/>
        <v>0.32622700000000004</v>
      </c>
    </row>
    <row r="48" spans="1:39" s="15" customFormat="1" ht="17.25" hidden="1" customHeight="1" outlineLevel="2">
      <c r="A48" s="13">
        <v>27</v>
      </c>
      <c r="B48" s="9" t="s">
        <v>102</v>
      </c>
      <c r="C48" s="13" t="s">
        <v>135</v>
      </c>
      <c r="D48" s="36">
        <v>25000</v>
      </c>
      <c r="E48" s="11">
        <v>13125</v>
      </c>
      <c r="F48" s="20">
        <f>'Kushtia R'!F37*'MT or KL'!$D48/1000000</f>
        <v>0</v>
      </c>
      <c r="G48" s="10">
        <f>'Kushtia R'!G37</f>
        <v>0</v>
      </c>
      <c r="H48" s="20">
        <f>'Kushtia R'!H37*'MT or KL'!$D48/1000000</f>
        <v>0</v>
      </c>
      <c r="I48" s="10">
        <f>'Kushtia R'!I37</f>
        <v>0</v>
      </c>
      <c r="J48" s="20">
        <f>'Kushtia R'!J37*'MT or KL'!$D48/1000000</f>
        <v>0</v>
      </c>
      <c r="K48" s="10">
        <f>'Kushtia R'!K37</f>
        <v>0</v>
      </c>
      <c r="L48" s="26">
        <f t="shared" si="0"/>
        <v>0</v>
      </c>
      <c r="M48" s="42">
        <f t="shared" si="1"/>
        <v>0</v>
      </c>
      <c r="N48" s="20">
        <f>'Kushtia R'!N37*'MT or KL'!$D48/1000000</f>
        <v>0</v>
      </c>
      <c r="O48" s="10">
        <f>'Kushtia R'!O37</f>
        <v>0</v>
      </c>
      <c r="P48" s="20">
        <f>'Kushtia R'!P37*'MT or KL'!$D48/1000000</f>
        <v>0</v>
      </c>
      <c r="Q48" s="10">
        <f>'Kushtia R'!Q37</f>
        <v>0</v>
      </c>
      <c r="R48" s="20">
        <f>'Kushtia R'!R37*'MT or KL'!$D48/1000000</f>
        <v>0</v>
      </c>
      <c r="S48" s="10">
        <f>'Kushtia R'!S37</f>
        <v>0</v>
      </c>
      <c r="T48" s="26">
        <f t="shared" si="2"/>
        <v>0</v>
      </c>
      <c r="U48" s="42">
        <f t="shared" si="3"/>
        <v>0</v>
      </c>
      <c r="V48" s="20">
        <f>'Kushtia R'!V37*'MT or KL'!$D48/1000000</f>
        <v>0</v>
      </c>
      <c r="W48" s="10">
        <f>'Kushtia R'!W37</f>
        <v>0</v>
      </c>
      <c r="X48" s="20">
        <f>'Kushtia R'!X37*'MT or KL'!$D48/1000000</f>
        <v>0</v>
      </c>
      <c r="Y48" s="10">
        <f>'Kushtia R'!Y37</f>
        <v>0</v>
      </c>
      <c r="Z48" s="20">
        <f>'Kushtia R'!Z37*'MT or KL'!$D48/1000000</f>
        <v>0</v>
      </c>
      <c r="AA48" s="10">
        <f>'Kushtia R'!AA37</f>
        <v>0</v>
      </c>
      <c r="AB48" s="26">
        <f t="shared" si="4"/>
        <v>0</v>
      </c>
      <c r="AC48" s="42">
        <f t="shared" si="5"/>
        <v>0</v>
      </c>
      <c r="AD48" s="20">
        <f>'Kushtia R'!AD37*'MT or KL'!$D48/1000000</f>
        <v>0</v>
      </c>
      <c r="AE48" s="10">
        <f>'Kushtia R'!AE37</f>
        <v>0</v>
      </c>
      <c r="AF48" s="20">
        <f>'Kushtia R'!AF37*'MT or KL'!$D48/1000000</f>
        <v>0</v>
      </c>
      <c r="AG48" s="10">
        <f>'Kushtia R'!AG37</f>
        <v>0</v>
      </c>
      <c r="AH48" s="20">
        <f>'Kushtia R'!AH37*'MT or KL'!$D48/1000000</f>
        <v>0</v>
      </c>
      <c r="AI48" s="10">
        <f>'Kushtia R'!AI37</f>
        <v>0</v>
      </c>
      <c r="AJ48" s="26">
        <f t="shared" si="6"/>
        <v>0</v>
      </c>
      <c r="AK48" s="42">
        <f t="shared" si="7"/>
        <v>0</v>
      </c>
      <c r="AL48" s="26">
        <f t="shared" si="8"/>
        <v>0</v>
      </c>
      <c r="AM48" s="42">
        <f t="shared" si="9"/>
        <v>0</v>
      </c>
    </row>
    <row r="49" spans="1:39" s="15" customFormat="1" ht="17.25" customHeight="1" outlineLevel="1" collapsed="1">
      <c r="A49" s="31"/>
      <c r="B49" s="46" t="s">
        <v>176</v>
      </c>
      <c r="C49" s="13"/>
      <c r="D49" s="36"/>
      <c r="E49" s="11"/>
      <c r="F49" s="20">
        <f t="shared" ref="F49:AM49" si="21">SUBTOTAL(9,F44:F48)</f>
        <v>0.17394999999999999</v>
      </c>
      <c r="G49" s="10">
        <f t="shared" si="21"/>
        <v>0.22477200000000003</v>
      </c>
      <c r="H49" s="20">
        <f t="shared" si="21"/>
        <v>0.26900000000000002</v>
      </c>
      <c r="I49" s="10">
        <f t="shared" si="21"/>
        <v>0.31473000000000001</v>
      </c>
      <c r="J49" s="20">
        <f t="shared" si="21"/>
        <v>0.14549999999999999</v>
      </c>
      <c r="K49" s="10">
        <f t="shared" si="21"/>
        <v>0.17038500000000001</v>
      </c>
      <c r="L49" s="26">
        <f t="shared" si="21"/>
        <v>0.58844999999999992</v>
      </c>
      <c r="M49" s="42">
        <f t="shared" si="21"/>
        <v>0.70988700000000005</v>
      </c>
      <c r="N49" s="20">
        <f t="shared" si="21"/>
        <v>8.950000000000001E-2</v>
      </c>
      <c r="O49" s="10">
        <f t="shared" si="21"/>
        <v>0.11402</v>
      </c>
      <c r="P49" s="20">
        <f t="shared" si="21"/>
        <v>8.3750000000000005E-2</v>
      </c>
      <c r="Q49" s="10">
        <f t="shared" si="21"/>
        <v>0.11020999999999999</v>
      </c>
      <c r="R49" s="20">
        <f t="shared" si="21"/>
        <v>0.31459999999999999</v>
      </c>
      <c r="S49" s="10">
        <f t="shared" si="21"/>
        <v>0.41879600000000006</v>
      </c>
      <c r="T49" s="26">
        <f t="shared" si="21"/>
        <v>0.48785000000000001</v>
      </c>
      <c r="U49" s="42">
        <f t="shared" si="21"/>
        <v>0.6430260000000001</v>
      </c>
      <c r="V49" s="20">
        <f t="shared" si="21"/>
        <v>3.925E-2</v>
      </c>
      <c r="W49" s="10">
        <f t="shared" si="21"/>
        <v>5.1750000000000004E-2</v>
      </c>
      <c r="X49" s="20">
        <f t="shared" si="21"/>
        <v>0.15125</v>
      </c>
      <c r="Y49" s="10">
        <f t="shared" si="21"/>
        <v>0.19861999999999999</v>
      </c>
      <c r="Z49" s="20">
        <f t="shared" si="21"/>
        <v>0.23174999999999998</v>
      </c>
      <c r="AA49" s="10">
        <f t="shared" si="21"/>
        <v>0.29908999999999997</v>
      </c>
      <c r="AB49" s="26">
        <f t="shared" si="21"/>
        <v>0.42225000000000001</v>
      </c>
      <c r="AC49" s="42">
        <f t="shared" si="21"/>
        <v>0.54946000000000006</v>
      </c>
      <c r="AD49" s="20">
        <f t="shared" si="21"/>
        <v>7.8750000000000001E-2</v>
      </c>
      <c r="AE49" s="10">
        <f t="shared" si="21"/>
        <v>0.10021000000000001</v>
      </c>
      <c r="AF49" s="20">
        <f t="shared" si="21"/>
        <v>0.20824999999999999</v>
      </c>
      <c r="AG49" s="10">
        <f t="shared" si="21"/>
        <v>0.27383000000000002</v>
      </c>
      <c r="AH49" s="20">
        <f t="shared" si="21"/>
        <v>0.19950000000000001</v>
      </c>
      <c r="AI49" s="10">
        <f t="shared" si="21"/>
        <v>0.24662000000000001</v>
      </c>
      <c r="AJ49" s="26">
        <f t="shared" si="21"/>
        <v>0.48649999999999999</v>
      </c>
      <c r="AK49" s="42">
        <f t="shared" si="21"/>
        <v>0.62065999999999999</v>
      </c>
      <c r="AL49" s="26">
        <f t="shared" si="21"/>
        <v>1.9850500000000002</v>
      </c>
      <c r="AM49" s="42">
        <f t="shared" si="21"/>
        <v>2.5230330000000007</v>
      </c>
    </row>
    <row r="50" spans="1:39" s="15" customFormat="1" ht="17.25" hidden="1" customHeight="1" outlineLevel="2">
      <c r="A50" s="31">
        <v>28</v>
      </c>
      <c r="B50" s="9" t="s">
        <v>101</v>
      </c>
      <c r="C50" s="13" t="s">
        <v>52</v>
      </c>
      <c r="D50" s="36">
        <v>100</v>
      </c>
      <c r="E50" s="11">
        <v>74</v>
      </c>
      <c r="F50" s="20">
        <f>'Kushtia R'!F38*'MT or KL'!$D50/1000000</f>
        <v>7.0000000000000007E-2</v>
      </c>
      <c r="G50" s="10">
        <f>'Kushtia R'!G38</f>
        <v>5.1799999999999999E-2</v>
      </c>
      <c r="H50" s="20">
        <f>'Kushtia R'!H38*'MT or KL'!$D50/1000000</f>
        <v>0.1348</v>
      </c>
      <c r="I50" s="10">
        <f>'Kushtia R'!I38</f>
        <v>9.9751999999999993E-2</v>
      </c>
      <c r="J50" s="20">
        <f>'Kushtia R'!J38*'MT or KL'!$D50/1000000</f>
        <v>6.6000000000000003E-2</v>
      </c>
      <c r="K50" s="10">
        <f>'Kushtia R'!K38</f>
        <v>4.8840000000000001E-2</v>
      </c>
      <c r="L50" s="26">
        <f t="shared" si="0"/>
        <v>0.27080000000000004</v>
      </c>
      <c r="M50" s="42">
        <f t="shared" si="1"/>
        <v>0.20039199999999999</v>
      </c>
      <c r="N50" s="20">
        <f>'Kushtia R'!N38*'MT or KL'!$D50/1000000</f>
        <v>0</v>
      </c>
      <c r="O50" s="10">
        <f>'Kushtia R'!O38</f>
        <v>0</v>
      </c>
      <c r="P50" s="20">
        <f>'Kushtia R'!P38*'MT or KL'!$D50/1000000</f>
        <v>0.01</v>
      </c>
      <c r="Q50" s="10">
        <f>'Kushtia R'!Q38</f>
        <v>7.4000000000000003E-3</v>
      </c>
      <c r="R50" s="20">
        <f>'Kushtia R'!R38*'MT or KL'!$D50/1000000</f>
        <v>0</v>
      </c>
      <c r="S50" s="10">
        <f>'Kushtia R'!S38</f>
        <v>0</v>
      </c>
      <c r="T50" s="26">
        <f t="shared" si="2"/>
        <v>0.01</v>
      </c>
      <c r="U50" s="42">
        <f t="shared" si="3"/>
        <v>7.4000000000000003E-3</v>
      </c>
      <c r="V50" s="20">
        <f>'Kushtia R'!V38*'MT or KL'!$D50/1000000</f>
        <v>3.0000000000000001E-3</v>
      </c>
      <c r="W50" s="10">
        <f>'Kushtia R'!W38</f>
        <v>2.2200000000000002E-3</v>
      </c>
      <c r="X50" s="20">
        <f>'Kushtia R'!X38*'MT or KL'!$D50/1000000</f>
        <v>0.11</v>
      </c>
      <c r="Y50" s="10">
        <f>'Kushtia R'!Y38</f>
        <v>8.14E-2</v>
      </c>
      <c r="Z50" s="20">
        <f>'Kushtia R'!Z38*'MT or KL'!$D50/1000000</f>
        <v>9.7100000000000006E-2</v>
      </c>
      <c r="AA50" s="10">
        <f>'Kushtia R'!AA38</f>
        <v>7.1854000000000001E-2</v>
      </c>
      <c r="AB50" s="26">
        <f t="shared" si="4"/>
        <v>0.21010000000000001</v>
      </c>
      <c r="AC50" s="42">
        <f t="shared" si="5"/>
        <v>0.155474</v>
      </c>
      <c r="AD50" s="20">
        <f>'Kushtia R'!AD38*'MT or KL'!$D50/1000000</f>
        <v>2.4E-2</v>
      </c>
      <c r="AE50" s="10">
        <f>'Kushtia R'!AE38</f>
        <v>1.7760000000000001E-2</v>
      </c>
      <c r="AF50" s="20">
        <f>'Kushtia R'!AF38*'MT or KL'!$D50/1000000</f>
        <v>0.01</v>
      </c>
      <c r="AG50" s="10">
        <f>'Kushtia R'!AG38</f>
        <v>7.4000000000000003E-3</v>
      </c>
      <c r="AH50" s="20">
        <f>'Kushtia R'!AH38*'MT or KL'!$D50/1000000</f>
        <v>0.01</v>
      </c>
      <c r="AI50" s="10">
        <f>'Kushtia R'!AI38</f>
        <v>7.4000000000000003E-3</v>
      </c>
      <c r="AJ50" s="26">
        <f t="shared" si="6"/>
        <v>4.4000000000000004E-2</v>
      </c>
      <c r="AK50" s="42">
        <f t="shared" si="7"/>
        <v>3.2560000000000006E-2</v>
      </c>
      <c r="AL50" s="26">
        <f t="shared" si="8"/>
        <v>0.53490000000000004</v>
      </c>
      <c r="AM50" s="42">
        <f t="shared" si="9"/>
        <v>0.39582600000000001</v>
      </c>
    </row>
    <row r="51" spans="1:39" s="15" customFormat="1" ht="17.25" hidden="1" customHeight="1" outlineLevel="2">
      <c r="A51" s="13">
        <v>29</v>
      </c>
      <c r="B51" s="9" t="s">
        <v>101</v>
      </c>
      <c r="C51" s="13" t="s">
        <v>53</v>
      </c>
      <c r="D51" s="36">
        <v>500</v>
      </c>
      <c r="E51" s="11">
        <v>360</v>
      </c>
      <c r="F51" s="20">
        <f>'Kushtia R'!F39*'MT or KL'!$D51/1000000</f>
        <v>1.6E-2</v>
      </c>
      <c r="G51" s="10">
        <f>'Kushtia R'!G39</f>
        <v>1.1520000000000001E-2</v>
      </c>
      <c r="H51" s="20">
        <f>'Kushtia R'!H39*'MT or KL'!$D51/1000000</f>
        <v>0.11</v>
      </c>
      <c r="I51" s="10">
        <f>'Kushtia R'!I39</f>
        <v>7.9200000000000007E-2</v>
      </c>
      <c r="J51" s="20">
        <f>'Kushtia R'!J39*'MT or KL'!$D51/1000000</f>
        <v>0.05</v>
      </c>
      <c r="K51" s="10">
        <f>'Kushtia R'!K39</f>
        <v>3.5999999999999997E-2</v>
      </c>
      <c r="L51" s="26">
        <f t="shared" si="0"/>
        <v>0.17599999999999999</v>
      </c>
      <c r="M51" s="42">
        <f t="shared" si="1"/>
        <v>0.12672</v>
      </c>
      <c r="N51" s="20">
        <f>'Kushtia R'!N39*'MT or KL'!$D51/1000000</f>
        <v>0</v>
      </c>
      <c r="O51" s="10">
        <f>'Kushtia R'!O39</f>
        <v>0</v>
      </c>
      <c r="P51" s="20">
        <f>'Kushtia R'!P39*'MT or KL'!$D51/1000000</f>
        <v>0</v>
      </c>
      <c r="Q51" s="10">
        <f>'Kushtia R'!Q39</f>
        <v>0</v>
      </c>
      <c r="R51" s="20">
        <f>'Kushtia R'!R39*'MT or KL'!$D51/1000000</f>
        <v>0</v>
      </c>
      <c r="S51" s="10">
        <f>'Kushtia R'!S39</f>
        <v>0</v>
      </c>
      <c r="T51" s="26">
        <f t="shared" si="2"/>
        <v>0</v>
      </c>
      <c r="U51" s="42">
        <f t="shared" si="3"/>
        <v>0</v>
      </c>
      <c r="V51" s="20">
        <f>'Kushtia R'!V39*'MT or KL'!$D51/1000000</f>
        <v>0</v>
      </c>
      <c r="W51" s="10">
        <f>'Kushtia R'!W39</f>
        <v>0</v>
      </c>
      <c r="X51" s="20">
        <f>'Kushtia R'!X39*'MT or KL'!$D51/1000000</f>
        <v>0.1</v>
      </c>
      <c r="Y51" s="10">
        <f>'Kushtia R'!Y39</f>
        <v>7.1999999999999995E-2</v>
      </c>
      <c r="Z51" s="20">
        <f>'Kushtia R'!Z39*'MT or KL'!$D51/1000000</f>
        <v>0.115</v>
      </c>
      <c r="AA51" s="10">
        <f>'Kushtia R'!AA39</f>
        <v>8.2799999999999999E-2</v>
      </c>
      <c r="AB51" s="26">
        <f t="shared" si="4"/>
        <v>0.21500000000000002</v>
      </c>
      <c r="AC51" s="42">
        <f t="shared" si="5"/>
        <v>0.15479999999999999</v>
      </c>
      <c r="AD51" s="20">
        <f>'Kushtia R'!AD39*'MT or KL'!$D51/1000000</f>
        <v>0</v>
      </c>
      <c r="AE51" s="10">
        <f>'Kushtia R'!AE39</f>
        <v>0</v>
      </c>
      <c r="AF51" s="20">
        <f>'Kushtia R'!AF39*'MT or KL'!$D51/1000000</f>
        <v>0</v>
      </c>
      <c r="AG51" s="10">
        <f>'Kushtia R'!AG39</f>
        <v>0</v>
      </c>
      <c r="AH51" s="20">
        <f>'Kushtia R'!AH39*'MT or KL'!$D51/1000000</f>
        <v>0</v>
      </c>
      <c r="AI51" s="10">
        <f>'Kushtia R'!AI39</f>
        <v>0</v>
      </c>
      <c r="AJ51" s="26">
        <f t="shared" si="6"/>
        <v>0</v>
      </c>
      <c r="AK51" s="42">
        <f t="shared" si="7"/>
        <v>0</v>
      </c>
      <c r="AL51" s="26">
        <f t="shared" si="8"/>
        <v>0.39100000000000001</v>
      </c>
      <c r="AM51" s="42">
        <f t="shared" si="9"/>
        <v>0.28151999999999999</v>
      </c>
    </row>
    <row r="52" spans="1:39" s="15" customFormat="1" ht="17.25" customHeight="1" outlineLevel="1" collapsed="1">
      <c r="A52" s="13"/>
      <c r="B52" s="46" t="s">
        <v>177</v>
      </c>
      <c r="C52" s="13"/>
      <c r="D52" s="36"/>
      <c r="E52" s="11"/>
      <c r="F52" s="20">
        <f t="shared" ref="F52:AM52" si="22">SUBTOTAL(9,F50:F51)</f>
        <v>8.6000000000000007E-2</v>
      </c>
      <c r="G52" s="10">
        <f t="shared" si="22"/>
        <v>6.3320000000000001E-2</v>
      </c>
      <c r="H52" s="20">
        <f t="shared" si="22"/>
        <v>0.24480000000000002</v>
      </c>
      <c r="I52" s="10">
        <f t="shared" si="22"/>
        <v>0.178952</v>
      </c>
      <c r="J52" s="20">
        <f t="shared" si="22"/>
        <v>0.11600000000000001</v>
      </c>
      <c r="K52" s="10">
        <f t="shared" si="22"/>
        <v>8.4839999999999999E-2</v>
      </c>
      <c r="L52" s="26">
        <f t="shared" si="22"/>
        <v>0.44680000000000003</v>
      </c>
      <c r="M52" s="42">
        <f t="shared" si="22"/>
        <v>0.32711199999999996</v>
      </c>
      <c r="N52" s="20">
        <f t="shared" si="22"/>
        <v>0</v>
      </c>
      <c r="O52" s="10">
        <f t="shared" si="22"/>
        <v>0</v>
      </c>
      <c r="P52" s="20">
        <f t="shared" si="22"/>
        <v>0.01</v>
      </c>
      <c r="Q52" s="10">
        <f t="shared" si="22"/>
        <v>7.4000000000000003E-3</v>
      </c>
      <c r="R52" s="20">
        <f t="shared" si="22"/>
        <v>0</v>
      </c>
      <c r="S52" s="10">
        <f t="shared" si="22"/>
        <v>0</v>
      </c>
      <c r="T52" s="26">
        <f t="shared" si="22"/>
        <v>0.01</v>
      </c>
      <c r="U52" s="42">
        <f t="shared" si="22"/>
        <v>7.4000000000000003E-3</v>
      </c>
      <c r="V52" s="20">
        <f t="shared" si="22"/>
        <v>3.0000000000000001E-3</v>
      </c>
      <c r="W52" s="10">
        <f t="shared" si="22"/>
        <v>2.2200000000000002E-3</v>
      </c>
      <c r="X52" s="20">
        <f t="shared" si="22"/>
        <v>0.21000000000000002</v>
      </c>
      <c r="Y52" s="10">
        <f t="shared" si="22"/>
        <v>0.15339999999999998</v>
      </c>
      <c r="Z52" s="20">
        <f t="shared" si="22"/>
        <v>0.21210000000000001</v>
      </c>
      <c r="AA52" s="10">
        <f t="shared" si="22"/>
        <v>0.15465400000000001</v>
      </c>
      <c r="AB52" s="26">
        <f t="shared" si="22"/>
        <v>0.42510000000000003</v>
      </c>
      <c r="AC52" s="42">
        <f t="shared" si="22"/>
        <v>0.31027399999999999</v>
      </c>
      <c r="AD52" s="20">
        <f t="shared" si="22"/>
        <v>2.4E-2</v>
      </c>
      <c r="AE52" s="10">
        <f t="shared" si="22"/>
        <v>1.7760000000000001E-2</v>
      </c>
      <c r="AF52" s="20">
        <f t="shared" si="22"/>
        <v>0.01</v>
      </c>
      <c r="AG52" s="10">
        <f t="shared" si="22"/>
        <v>7.4000000000000003E-3</v>
      </c>
      <c r="AH52" s="20">
        <f t="shared" si="22"/>
        <v>0.01</v>
      </c>
      <c r="AI52" s="10">
        <f t="shared" si="22"/>
        <v>7.4000000000000003E-3</v>
      </c>
      <c r="AJ52" s="26">
        <f t="shared" si="22"/>
        <v>4.4000000000000004E-2</v>
      </c>
      <c r="AK52" s="42">
        <f t="shared" si="22"/>
        <v>3.2560000000000006E-2</v>
      </c>
      <c r="AL52" s="26">
        <f t="shared" si="22"/>
        <v>0.92590000000000006</v>
      </c>
      <c r="AM52" s="42">
        <f t="shared" si="22"/>
        <v>0.677346</v>
      </c>
    </row>
    <row r="53" spans="1:39" s="15" customFormat="1" ht="17.25" hidden="1" customHeight="1" outlineLevel="2">
      <c r="A53" s="13">
        <v>30</v>
      </c>
      <c r="B53" s="9" t="s">
        <v>103</v>
      </c>
      <c r="C53" s="13" t="s">
        <v>49</v>
      </c>
      <c r="D53" s="36">
        <v>100</v>
      </c>
      <c r="E53" s="11">
        <v>67</v>
      </c>
      <c r="F53" s="20">
        <f>'Kushtia R'!F40*'MT or KL'!$D53/1000000</f>
        <v>3.8199999999999998E-2</v>
      </c>
      <c r="G53" s="10">
        <f>'Kushtia R'!G40</f>
        <v>2.8649999999999998E-2</v>
      </c>
      <c r="H53" s="20">
        <f>'Kushtia R'!H40*'MT or KL'!$D53/1000000</f>
        <v>1.6000000000000001E-3</v>
      </c>
      <c r="I53" s="10">
        <f>'Kushtia R'!I40</f>
        <v>1.1999999999999999E-3</v>
      </c>
      <c r="J53" s="20">
        <f>'Kushtia R'!J40*'MT or KL'!$D53/1000000</f>
        <v>5.0000000000000001E-3</v>
      </c>
      <c r="K53" s="10">
        <f>'Kushtia R'!K40</f>
        <v>3.7499999999999999E-3</v>
      </c>
      <c r="L53" s="26">
        <f t="shared" si="0"/>
        <v>4.4799999999999993E-2</v>
      </c>
      <c r="M53" s="42">
        <f t="shared" si="1"/>
        <v>3.3599999999999998E-2</v>
      </c>
      <c r="N53" s="20">
        <f>'Kushtia R'!N40*'MT or KL'!$D53/1000000</f>
        <v>1.4999999999999999E-2</v>
      </c>
      <c r="O53" s="10">
        <f>'Kushtia R'!O40</f>
        <v>1.125E-2</v>
      </c>
      <c r="P53" s="20">
        <f>'Kushtia R'!P40*'MT or KL'!$D53/1000000</f>
        <v>3.0000000000000001E-3</v>
      </c>
      <c r="Q53" s="10">
        <f>'Kushtia R'!Q40</f>
        <v>2.2499999999999998E-3</v>
      </c>
      <c r="R53" s="20">
        <f>'Kushtia R'!R40*'MT or KL'!$D53/1000000</f>
        <v>1.2E-2</v>
      </c>
      <c r="S53" s="10">
        <f>'Kushtia R'!S40</f>
        <v>8.9999999999999993E-3</v>
      </c>
      <c r="T53" s="26">
        <f t="shared" si="2"/>
        <v>0.03</v>
      </c>
      <c r="U53" s="42">
        <f t="shared" si="3"/>
        <v>2.2499999999999999E-2</v>
      </c>
      <c r="V53" s="20">
        <f>'Kushtia R'!V40*'MT or KL'!$D53/1000000</f>
        <v>0</v>
      </c>
      <c r="W53" s="10">
        <f>'Kushtia R'!W40</f>
        <v>0</v>
      </c>
      <c r="X53" s="20">
        <f>'Kushtia R'!X40*'MT or KL'!$D53/1000000</f>
        <v>1.6500000000000001E-2</v>
      </c>
      <c r="Y53" s="10">
        <f>'Kushtia R'!Y40</f>
        <v>1.2375000000000001E-2</v>
      </c>
      <c r="Z53" s="20">
        <f>'Kushtia R'!Z40*'MT or KL'!$D53/1000000</f>
        <v>1.2E-2</v>
      </c>
      <c r="AA53" s="10">
        <f>'Kushtia R'!AA40</f>
        <v>8.9999999999999993E-3</v>
      </c>
      <c r="AB53" s="26">
        <f t="shared" si="4"/>
        <v>2.8500000000000001E-2</v>
      </c>
      <c r="AC53" s="42">
        <f t="shared" si="5"/>
        <v>2.1374999999999998E-2</v>
      </c>
      <c r="AD53" s="20">
        <f>'Kushtia R'!AD40*'MT or KL'!$D53/1000000</f>
        <v>0.13650000000000001</v>
      </c>
      <c r="AE53" s="10">
        <f>'Kushtia R'!AE40</f>
        <v>0.10237499999999999</v>
      </c>
      <c r="AF53" s="20">
        <f>'Kushtia R'!AF40*'MT or KL'!$D53/1000000</f>
        <v>0.08</v>
      </c>
      <c r="AG53" s="10">
        <f>'Kushtia R'!AG40</f>
        <v>0.06</v>
      </c>
      <c r="AH53" s="20">
        <f>'Kushtia R'!AH40*'MT or KL'!$D53/1000000</f>
        <v>7.0000000000000007E-2</v>
      </c>
      <c r="AI53" s="10">
        <f>'Kushtia R'!AI40</f>
        <v>5.2499999999999998E-2</v>
      </c>
      <c r="AJ53" s="26">
        <f t="shared" si="6"/>
        <v>0.28650000000000003</v>
      </c>
      <c r="AK53" s="42">
        <f t="shared" si="7"/>
        <v>0.21487499999999998</v>
      </c>
      <c r="AL53" s="26">
        <f t="shared" si="8"/>
        <v>0.38980000000000004</v>
      </c>
      <c r="AM53" s="42">
        <f t="shared" si="9"/>
        <v>0.29235</v>
      </c>
    </row>
    <row r="54" spans="1:39" s="15" customFormat="1" ht="17.25" hidden="1" customHeight="1" outlineLevel="2">
      <c r="A54" s="31">
        <v>31</v>
      </c>
      <c r="B54" s="9" t="s">
        <v>103</v>
      </c>
      <c r="C54" s="13" t="s">
        <v>50</v>
      </c>
      <c r="D54" s="36">
        <v>500</v>
      </c>
      <c r="E54" s="11">
        <v>285</v>
      </c>
      <c r="F54" s="20">
        <f>'Kushtia R'!F41*'MT or KL'!$D54/1000000</f>
        <v>4.8000000000000001E-2</v>
      </c>
      <c r="G54" s="10">
        <f>'Kushtia R'!G41</f>
        <v>3.0720000000000001E-2</v>
      </c>
      <c r="H54" s="20">
        <f>'Kushtia R'!H41*'MT or KL'!$D54/1000000</f>
        <v>1.4999999999999999E-2</v>
      </c>
      <c r="I54" s="10">
        <f>'Kushtia R'!I41</f>
        <v>9.5999999999999992E-3</v>
      </c>
      <c r="J54" s="20">
        <f>'Kushtia R'!J41*'MT or KL'!$D54/1000000</f>
        <v>0</v>
      </c>
      <c r="K54" s="10">
        <f>'Kushtia R'!K41</f>
        <v>0</v>
      </c>
      <c r="L54" s="26">
        <f t="shared" si="0"/>
        <v>6.3E-2</v>
      </c>
      <c r="M54" s="42">
        <f t="shared" si="1"/>
        <v>4.0320000000000002E-2</v>
      </c>
      <c r="N54" s="20">
        <f>'Kushtia R'!N41*'MT or KL'!$D54/1000000</f>
        <v>0</v>
      </c>
      <c r="O54" s="10">
        <f>'Kushtia R'!O41</f>
        <v>0</v>
      </c>
      <c r="P54" s="20">
        <f>'Kushtia R'!P41*'MT or KL'!$D54/1000000</f>
        <v>1.9E-2</v>
      </c>
      <c r="Q54" s="10">
        <f>'Kushtia R'!Q41</f>
        <v>1.2160000000000001E-2</v>
      </c>
      <c r="R54" s="20">
        <f>'Kushtia R'!R41*'MT or KL'!$D54/1000000</f>
        <v>0</v>
      </c>
      <c r="S54" s="10">
        <f>'Kushtia R'!S41</f>
        <v>0</v>
      </c>
      <c r="T54" s="26">
        <f t="shared" si="2"/>
        <v>1.9E-2</v>
      </c>
      <c r="U54" s="42">
        <f t="shared" si="3"/>
        <v>1.2160000000000001E-2</v>
      </c>
      <c r="V54" s="20">
        <f>'Kushtia R'!V41*'MT or KL'!$D54/1000000</f>
        <v>0</v>
      </c>
      <c r="W54" s="10">
        <f>'Kushtia R'!W41</f>
        <v>0</v>
      </c>
      <c r="X54" s="20">
        <f>'Kushtia R'!X41*'MT or KL'!$D54/1000000</f>
        <v>5.0000000000000001E-3</v>
      </c>
      <c r="Y54" s="10">
        <f>'Kushtia R'!Y41</f>
        <v>3.2000000000000002E-3</v>
      </c>
      <c r="Z54" s="20">
        <f>'Kushtia R'!Z41*'MT or KL'!$D54/1000000</f>
        <v>5.7500000000000002E-2</v>
      </c>
      <c r="AA54" s="10">
        <f>'Kushtia R'!AA41</f>
        <v>3.6799999999999999E-2</v>
      </c>
      <c r="AB54" s="26">
        <f t="shared" si="4"/>
        <v>6.25E-2</v>
      </c>
      <c r="AC54" s="42">
        <f t="shared" si="5"/>
        <v>0.04</v>
      </c>
      <c r="AD54" s="20">
        <f>'Kushtia R'!AD41*'MT or KL'!$D54/1000000</f>
        <v>0.18</v>
      </c>
      <c r="AE54" s="10">
        <f>'Kushtia R'!AE41</f>
        <v>0.1152</v>
      </c>
      <c r="AF54" s="20">
        <f>'Kushtia R'!AF41*'MT or KL'!$D54/1000000</f>
        <v>0.14000000000000001</v>
      </c>
      <c r="AG54" s="10">
        <f>'Kushtia R'!AG41</f>
        <v>8.9599999999999999E-2</v>
      </c>
      <c r="AH54" s="20">
        <f>'Kushtia R'!AH41*'MT or KL'!$D54/1000000</f>
        <v>0.1</v>
      </c>
      <c r="AI54" s="10">
        <f>'Kushtia R'!AI41</f>
        <v>6.4000000000000001E-2</v>
      </c>
      <c r="AJ54" s="26">
        <f t="shared" si="6"/>
        <v>0.42000000000000004</v>
      </c>
      <c r="AK54" s="42">
        <f t="shared" si="7"/>
        <v>0.26879999999999998</v>
      </c>
      <c r="AL54" s="26">
        <f t="shared" si="8"/>
        <v>0.5645</v>
      </c>
      <c r="AM54" s="42">
        <f t="shared" si="9"/>
        <v>0.36127999999999999</v>
      </c>
    </row>
    <row r="55" spans="1:39" s="15" customFormat="1" ht="17.25" hidden="1" customHeight="1" outlineLevel="2">
      <c r="A55" s="13">
        <v>32</v>
      </c>
      <c r="B55" s="9" t="s">
        <v>103</v>
      </c>
      <c r="C55" s="13" t="s">
        <v>51</v>
      </c>
      <c r="D55" s="36">
        <v>1000</v>
      </c>
      <c r="E55" s="11">
        <v>530</v>
      </c>
      <c r="F55" s="20">
        <f>'Kushtia R'!F42*'MT or KL'!$D55/1000000</f>
        <v>7.1999999999999995E-2</v>
      </c>
      <c r="G55" s="10">
        <f>'Kushtia R'!G42</f>
        <v>4.2479999999999997E-2</v>
      </c>
      <c r="H55" s="20">
        <f>'Kushtia R'!H42*'MT or KL'!$D55/1000000</f>
        <v>0.05</v>
      </c>
      <c r="I55" s="10">
        <f>'Kushtia R'!I42</f>
        <v>2.9499999999999998E-2</v>
      </c>
      <c r="J55" s="20">
        <f>'Kushtia R'!J42*'MT or KL'!$D55/1000000</f>
        <v>0</v>
      </c>
      <c r="K55" s="10">
        <f>'Kushtia R'!K42</f>
        <v>0</v>
      </c>
      <c r="L55" s="26">
        <f t="shared" si="0"/>
        <v>0.122</v>
      </c>
      <c r="M55" s="42">
        <f t="shared" si="1"/>
        <v>7.1979999999999988E-2</v>
      </c>
      <c r="N55" s="20">
        <f>'Kushtia R'!N42*'MT or KL'!$D55/1000000</f>
        <v>0</v>
      </c>
      <c r="O55" s="10">
        <f>'Kushtia R'!O42</f>
        <v>0</v>
      </c>
      <c r="P55" s="20">
        <f>'Kushtia R'!P42*'MT or KL'!$D55/1000000</f>
        <v>0</v>
      </c>
      <c r="Q55" s="10">
        <f>'Kushtia R'!Q42</f>
        <v>0</v>
      </c>
      <c r="R55" s="20">
        <f>'Kushtia R'!R42*'MT or KL'!$D55/1000000</f>
        <v>0</v>
      </c>
      <c r="S55" s="10">
        <f>'Kushtia R'!S42</f>
        <v>0</v>
      </c>
      <c r="T55" s="26">
        <f t="shared" si="2"/>
        <v>0</v>
      </c>
      <c r="U55" s="42">
        <f t="shared" si="3"/>
        <v>0</v>
      </c>
      <c r="V55" s="20">
        <f>'Kushtia R'!V42*'MT or KL'!$D55/1000000</f>
        <v>0</v>
      </c>
      <c r="W55" s="10">
        <f>'Kushtia R'!W42</f>
        <v>0</v>
      </c>
      <c r="X55" s="20">
        <f>'Kushtia R'!X42*'MT or KL'!$D55/1000000</f>
        <v>0</v>
      </c>
      <c r="Y55" s="10">
        <f>'Kushtia R'!Y42</f>
        <v>0</v>
      </c>
      <c r="Z55" s="20">
        <f>'Kushtia R'!Z42*'MT or KL'!$D55/1000000</f>
        <v>0.01</v>
      </c>
      <c r="AA55" s="10">
        <f>'Kushtia R'!AA42</f>
        <v>5.8999999999999999E-3</v>
      </c>
      <c r="AB55" s="26">
        <f t="shared" si="4"/>
        <v>0.01</v>
      </c>
      <c r="AC55" s="42">
        <f t="shared" si="5"/>
        <v>5.8999999999999999E-3</v>
      </c>
      <c r="AD55" s="20">
        <f>'Kushtia R'!AD42*'MT or KL'!$D55/1000000</f>
        <v>0.47499999999999998</v>
      </c>
      <c r="AE55" s="10">
        <f>'Kushtia R'!AE42</f>
        <v>0.28025</v>
      </c>
      <c r="AF55" s="20">
        <f>'Kushtia R'!AF42*'MT or KL'!$D55/1000000</f>
        <v>0.38</v>
      </c>
      <c r="AG55" s="10">
        <f>'Kushtia R'!AG42</f>
        <v>0.22420000000000001</v>
      </c>
      <c r="AH55" s="20">
        <f>'Kushtia R'!AH42*'MT or KL'!$D55/1000000</f>
        <v>0.26</v>
      </c>
      <c r="AI55" s="10">
        <f>'Kushtia R'!AI42</f>
        <v>0.15340000000000001</v>
      </c>
      <c r="AJ55" s="26">
        <f t="shared" si="6"/>
        <v>1.115</v>
      </c>
      <c r="AK55" s="42">
        <f t="shared" si="7"/>
        <v>0.65785000000000005</v>
      </c>
      <c r="AL55" s="26">
        <f t="shared" si="8"/>
        <v>1.2469999999999999</v>
      </c>
      <c r="AM55" s="42">
        <f t="shared" si="9"/>
        <v>0.73573</v>
      </c>
    </row>
    <row r="56" spans="1:39" s="15" customFormat="1" ht="17.25" customHeight="1" outlineLevel="1" collapsed="1">
      <c r="A56" s="13"/>
      <c r="B56" s="46" t="s">
        <v>178</v>
      </c>
      <c r="C56" s="13"/>
      <c r="D56" s="36"/>
      <c r="E56" s="11"/>
      <c r="F56" s="20">
        <f t="shared" ref="F56:AM56" si="23">SUBTOTAL(9,F53:F55)</f>
        <v>0.15820000000000001</v>
      </c>
      <c r="G56" s="10">
        <f t="shared" si="23"/>
        <v>0.10185</v>
      </c>
      <c r="H56" s="20">
        <f t="shared" si="23"/>
        <v>6.6600000000000006E-2</v>
      </c>
      <c r="I56" s="10">
        <f t="shared" si="23"/>
        <v>4.0299999999999996E-2</v>
      </c>
      <c r="J56" s="20">
        <f t="shared" si="23"/>
        <v>5.0000000000000001E-3</v>
      </c>
      <c r="K56" s="10">
        <f t="shared" si="23"/>
        <v>3.7499999999999999E-3</v>
      </c>
      <c r="L56" s="26">
        <f t="shared" si="23"/>
        <v>0.2298</v>
      </c>
      <c r="M56" s="42">
        <f t="shared" si="23"/>
        <v>0.14589999999999997</v>
      </c>
      <c r="N56" s="20">
        <f t="shared" si="23"/>
        <v>1.4999999999999999E-2</v>
      </c>
      <c r="O56" s="10">
        <f t="shared" si="23"/>
        <v>1.125E-2</v>
      </c>
      <c r="P56" s="20">
        <f t="shared" si="23"/>
        <v>2.1999999999999999E-2</v>
      </c>
      <c r="Q56" s="10">
        <f t="shared" si="23"/>
        <v>1.4410000000000001E-2</v>
      </c>
      <c r="R56" s="20">
        <f t="shared" si="23"/>
        <v>1.2E-2</v>
      </c>
      <c r="S56" s="10">
        <f t="shared" si="23"/>
        <v>8.9999999999999993E-3</v>
      </c>
      <c r="T56" s="26">
        <f t="shared" si="23"/>
        <v>4.9000000000000002E-2</v>
      </c>
      <c r="U56" s="42">
        <f t="shared" si="23"/>
        <v>3.4659999999999996E-2</v>
      </c>
      <c r="V56" s="20">
        <f t="shared" si="23"/>
        <v>0</v>
      </c>
      <c r="W56" s="10">
        <f t="shared" si="23"/>
        <v>0</v>
      </c>
      <c r="X56" s="20">
        <f t="shared" si="23"/>
        <v>2.1500000000000002E-2</v>
      </c>
      <c r="Y56" s="10">
        <f t="shared" si="23"/>
        <v>1.5575E-2</v>
      </c>
      <c r="Z56" s="20">
        <f t="shared" si="23"/>
        <v>7.9500000000000001E-2</v>
      </c>
      <c r="AA56" s="10">
        <f t="shared" si="23"/>
        <v>5.1700000000000003E-2</v>
      </c>
      <c r="AB56" s="26">
        <f t="shared" si="23"/>
        <v>0.10099999999999999</v>
      </c>
      <c r="AC56" s="42">
        <f t="shared" si="23"/>
        <v>6.7275000000000001E-2</v>
      </c>
      <c r="AD56" s="20">
        <f t="shared" si="23"/>
        <v>0.79149999999999998</v>
      </c>
      <c r="AE56" s="10">
        <f t="shared" si="23"/>
        <v>0.49782499999999996</v>
      </c>
      <c r="AF56" s="20">
        <f t="shared" si="23"/>
        <v>0.60000000000000009</v>
      </c>
      <c r="AG56" s="10">
        <f t="shared" si="23"/>
        <v>0.37380000000000002</v>
      </c>
      <c r="AH56" s="20">
        <f t="shared" si="23"/>
        <v>0.43000000000000005</v>
      </c>
      <c r="AI56" s="10">
        <f t="shared" si="23"/>
        <v>0.26990000000000003</v>
      </c>
      <c r="AJ56" s="26">
        <f t="shared" si="23"/>
        <v>1.8215000000000001</v>
      </c>
      <c r="AK56" s="42">
        <f t="shared" si="23"/>
        <v>1.1415250000000001</v>
      </c>
      <c r="AL56" s="26">
        <f t="shared" si="23"/>
        <v>2.2012999999999998</v>
      </c>
      <c r="AM56" s="42">
        <f t="shared" si="23"/>
        <v>1.3893599999999999</v>
      </c>
    </row>
    <row r="57" spans="1:39" s="15" customFormat="1" ht="17.25" hidden="1" customHeight="1" outlineLevel="2">
      <c r="A57" s="13">
        <v>33</v>
      </c>
      <c r="B57" s="9" t="s">
        <v>104</v>
      </c>
      <c r="C57" s="13" t="s">
        <v>54</v>
      </c>
      <c r="D57" s="36">
        <v>100</v>
      </c>
      <c r="E57" s="11">
        <v>92</v>
      </c>
      <c r="F57" s="20">
        <f>'Kushtia R'!F43*'MT or KL'!$D57/1000000</f>
        <v>0.1285</v>
      </c>
      <c r="G57" s="10">
        <f>'Kushtia R'!G43</f>
        <v>0.1285</v>
      </c>
      <c r="H57" s="20">
        <f>'Kushtia R'!H43*'MT or KL'!$D57/1000000</f>
        <v>0.113</v>
      </c>
      <c r="I57" s="10">
        <f>'Kushtia R'!I43</f>
        <v>0.113</v>
      </c>
      <c r="J57" s="20">
        <f>'Kushtia R'!J43*'MT or KL'!$D57/1000000</f>
        <v>7.4999999999999997E-2</v>
      </c>
      <c r="K57" s="10">
        <f>'Kushtia R'!K43</f>
        <v>7.4999999999999997E-2</v>
      </c>
      <c r="L57" s="26">
        <f t="shared" si="0"/>
        <v>0.3165</v>
      </c>
      <c r="M57" s="42">
        <f t="shared" si="1"/>
        <v>0.3165</v>
      </c>
      <c r="N57" s="20">
        <f>'Kushtia R'!N43*'MT or KL'!$D57/1000000</f>
        <v>0.01</v>
      </c>
      <c r="O57" s="10">
        <f>'Kushtia R'!O43</f>
        <v>0.01</v>
      </c>
      <c r="P57" s="20">
        <f>'Kushtia R'!P43*'MT or KL'!$D57/1000000</f>
        <v>2.5999999999999999E-2</v>
      </c>
      <c r="Q57" s="10">
        <f>'Kushtia R'!Q43</f>
        <v>2.5999999999999999E-2</v>
      </c>
      <c r="R57" s="20">
        <f>'Kushtia R'!R43*'MT or KL'!$D57/1000000</f>
        <v>3.5999999999999997E-2</v>
      </c>
      <c r="S57" s="10">
        <f>'Kushtia R'!S43</f>
        <v>3.5999999999999997E-2</v>
      </c>
      <c r="T57" s="26">
        <f t="shared" si="2"/>
        <v>7.1999999999999995E-2</v>
      </c>
      <c r="U57" s="42">
        <f t="shared" si="3"/>
        <v>7.1999999999999995E-2</v>
      </c>
      <c r="V57" s="20">
        <f>'Kushtia R'!V43*'MT or KL'!$D57/1000000</f>
        <v>2.8000000000000001E-2</v>
      </c>
      <c r="W57" s="10">
        <f>'Kushtia R'!W43</f>
        <v>2.8000000000000001E-2</v>
      </c>
      <c r="X57" s="20">
        <f>'Kushtia R'!X43*'MT or KL'!$D57/1000000</f>
        <v>4.4999999999999998E-2</v>
      </c>
      <c r="Y57" s="10">
        <f>'Kushtia R'!Y43</f>
        <v>4.4999999999999998E-2</v>
      </c>
      <c r="Z57" s="20">
        <f>'Kushtia R'!Z43*'MT or KL'!$D57/1000000</f>
        <v>0.1145</v>
      </c>
      <c r="AA57" s="10">
        <f>'Kushtia R'!AA43</f>
        <v>0.1145</v>
      </c>
      <c r="AB57" s="26">
        <f t="shared" si="4"/>
        <v>0.1875</v>
      </c>
      <c r="AC57" s="42">
        <f t="shared" si="5"/>
        <v>0.1875</v>
      </c>
      <c r="AD57" s="20">
        <f>'Kushtia R'!AD43*'MT or KL'!$D57/1000000</f>
        <v>0.37</v>
      </c>
      <c r="AE57" s="10">
        <f>'Kushtia R'!AE43</f>
        <v>0.37</v>
      </c>
      <c r="AF57" s="20">
        <f>'Kushtia R'!AF43*'MT or KL'!$D57/1000000</f>
        <v>0.16500000000000001</v>
      </c>
      <c r="AG57" s="10">
        <f>'Kushtia R'!AG43</f>
        <v>0.16500000000000001</v>
      </c>
      <c r="AH57" s="20">
        <f>'Kushtia R'!AH43*'MT or KL'!$D57/1000000</f>
        <v>0.218</v>
      </c>
      <c r="AI57" s="10">
        <f>'Kushtia R'!AI43</f>
        <v>0.218</v>
      </c>
      <c r="AJ57" s="26">
        <f t="shared" si="6"/>
        <v>0.753</v>
      </c>
      <c r="AK57" s="42">
        <f t="shared" si="7"/>
        <v>0.753</v>
      </c>
      <c r="AL57" s="26">
        <f t="shared" si="8"/>
        <v>1.3290000000000002</v>
      </c>
      <c r="AM57" s="42">
        <f t="shared" si="9"/>
        <v>1.3290000000000002</v>
      </c>
    </row>
    <row r="58" spans="1:39" s="15" customFormat="1" ht="17.25" hidden="1" customHeight="1" outlineLevel="2">
      <c r="A58" s="31">
        <v>34</v>
      </c>
      <c r="B58" s="9" t="s">
        <v>104</v>
      </c>
      <c r="C58" s="13" t="s">
        <v>55</v>
      </c>
      <c r="D58" s="36">
        <v>500</v>
      </c>
      <c r="E58" s="11">
        <v>410</v>
      </c>
      <c r="F58" s="20">
        <f>'Kushtia R'!F44*'MT or KL'!$D58/1000000</f>
        <v>7.7499999999999999E-2</v>
      </c>
      <c r="G58" s="10">
        <f>'Kushtia R'!G44</f>
        <v>6.9750000000000006E-2</v>
      </c>
      <c r="H58" s="20">
        <f>'Kushtia R'!H44*'MT or KL'!$D58/1000000</f>
        <v>4.4999999999999998E-2</v>
      </c>
      <c r="I58" s="10">
        <f>'Kushtia R'!I44</f>
        <v>4.0500000000000001E-2</v>
      </c>
      <c r="J58" s="20">
        <f>'Kushtia R'!J44*'MT or KL'!$D58/1000000</f>
        <v>0</v>
      </c>
      <c r="K58" s="10">
        <f>'Kushtia R'!K44</f>
        <v>0</v>
      </c>
      <c r="L58" s="26">
        <f t="shared" si="0"/>
        <v>0.1225</v>
      </c>
      <c r="M58" s="42">
        <f t="shared" si="1"/>
        <v>0.11025000000000001</v>
      </c>
      <c r="N58" s="20">
        <f>'Kushtia R'!N44*'MT or KL'!$D58/1000000</f>
        <v>0.05</v>
      </c>
      <c r="O58" s="10">
        <f>'Kushtia R'!O44</f>
        <v>4.4999999999999998E-2</v>
      </c>
      <c r="P58" s="20">
        <f>'Kushtia R'!P44*'MT or KL'!$D58/1000000</f>
        <v>1.4999999999999999E-2</v>
      </c>
      <c r="Q58" s="10">
        <f>'Kushtia R'!Q44</f>
        <v>1.35E-2</v>
      </c>
      <c r="R58" s="20">
        <f>'Kushtia R'!R44*'MT or KL'!$D58/1000000</f>
        <v>0.01</v>
      </c>
      <c r="S58" s="10">
        <f>'Kushtia R'!S44</f>
        <v>8.9999999999999993E-3</v>
      </c>
      <c r="T58" s="26">
        <f t="shared" si="2"/>
        <v>7.4999999999999997E-2</v>
      </c>
      <c r="U58" s="42">
        <f t="shared" si="3"/>
        <v>6.7499999999999991E-2</v>
      </c>
      <c r="V58" s="20">
        <f>'Kushtia R'!V44*'MT or KL'!$D58/1000000</f>
        <v>1.4999999999999999E-2</v>
      </c>
      <c r="W58" s="10">
        <f>'Kushtia R'!W44</f>
        <v>1.35E-2</v>
      </c>
      <c r="X58" s="20">
        <f>'Kushtia R'!X44*'MT or KL'!$D58/1000000</f>
        <v>2.5000000000000001E-2</v>
      </c>
      <c r="Y58" s="10">
        <f>'Kushtia R'!Y44</f>
        <v>2.2499999999999999E-2</v>
      </c>
      <c r="Z58" s="20">
        <f>'Kushtia R'!Z44*'MT or KL'!$D58/1000000</f>
        <v>0.11600000000000001</v>
      </c>
      <c r="AA58" s="10">
        <f>'Kushtia R'!AA44</f>
        <v>0.10440000000000001</v>
      </c>
      <c r="AB58" s="26">
        <f t="shared" si="4"/>
        <v>0.156</v>
      </c>
      <c r="AC58" s="42">
        <f t="shared" si="5"/>
        <v>0.1404</v>
      </c>
      <c r="AD58" s="20">
        <f>'Kushtia R'!AD44*'MT or KL'!$D58/1000000</f>
        <v>0.25</v>
      </c>
      <c r="AE58" s="10">
        <f>'Kushtia R'!AE44</f>
        <v>0.22500000000000001</v>
      </c>
      <c r="AF58" s="20">
        <f>'Kushtia R'!AF44*'MT or KL'!$D58/1000000</f>
        <v>0.33</v>
      </c>
      <c r="AG58" s="10">
        <f>'Kushtia R'!AG44</f>
        <v>0.29699999999999999</v>
      </c>
      <c r="AH58" s="20">
        <f>'Kushtia R'!AH44*'MT or KL'!$D58/1000000</f>
        <v>0.37</v>
      </c>
      <c r="AI58" s="10">
        <f>'Kushtia R'!AI44</f>
        <v>0.33300000000000002</v>
      </c>
      <c r="AJ58" s="26">
        <f t="shared" si="6"/>
        <v>0.95000000000000007</v>
      </c>
      <c r="AK58" s="42">
        <f t="shared" si="7"/>
        <v>0.85499999999999998</v>
      </c>
      <c r="AL58" s="26">
        <f t="shared" si="8"/>
        <v>1.3035000000000001</v>
      </c>
      <c r="AM58" s="42">
        <f t="shared" si="9"/>
        <v>1.1731500000000001</v>
      </c>
    </row>
    <row r="59" spans="1:39" s="15" customFormat="1" ht="17.25" customHeight="1" outlineLevel="1" collapsed="1">
      <c r="A59" s="31"/>
      <c r="B59" s="46" t="s">
        <v>179</v>
      </c>
      <c r="C59" s="13"/>
      <c r="D59" s="36"/>
      <c r="E59" s="11"/>
      <c r="F59" s="20">
        <f t="shared" ref="F59:AM59" si="24">SUBTOTAL(9,F57:F58)</f>
        <v>0.20600000000000002</v>
      </c>
      <c r="G59" s="10">
        <f t="shared" si="24"/>
        <v>0.19825000000000001</v>
      </c>
      <c r="H59" s="20">
        <f t="shared" si="24"/>
        <v>0.158</v>
      </c>
      <c r="I59" s="10">
        <f t="shared" si="24"/>
        <v>0.1535</v>
      </c>
      <c r="J59" s="20">
        <f t="shared" si="24"/>
        <v>7.4999999999999997E-2</v>
      </c>
      <c r="K59" s="10">
        <f t="shared" si="24"/>
        <v>7.4999999999999997E-2</v>
      </c>
      <c r="L59" s="26">
        <f t="shared" si="24"/>
        <v>0.439</v>
      </c>
      <c r="M59" s="42">
        <f t="shared" si="24"/>
        <v>0.42675000000000002</v>
      </c>
      <c r="N59" s="20">
        <f t="shared" si="24"/>
        <v>6.0000000000000005E-2</v>
      </c>
      <c r="O59" s="10">
        <f t="shared" si="24"/>
        <v>5.5E-2</v>
      </c>
      <c r="P59" s="20">
        <f t="shared" si="24"/>
        <v>4.0999999999999995E-2</v>
      </c>
      <c r="Q59" s="10">
        <f t="shared" si="24"/>
        <v>3.95E-2</v>
      </c>
      <c r="R59" s="20">
        <f t="shared" si="24"/>
        <v>4.5999999999999999E-2</v>
      </c>
      <c r="S59" s="10">
        <f t="shared" si="24"/>
        <v>4.4999999999999998E-2</v>
      </c>
      <c r="T59" s="26">
        <f t="shared" si="24"/>
        <v>0.14699999999999999</v>
      </c>
      <c r="U59" s="42">
        <f t="shared" si="24"/>
        <v>0.13949999999999999</v>
      </c>
      <c r="V59" s="20">
        <f t="shared" si="24"/>
        <v>4.2999999999999997E-2</v>
      </c>
      <c r="W59" s="10">
        <f t="shared" si="24"/>
        <v>4.1500000000000002E-2</v>
      </c>
      <c r="X59" s="20">
        <f t="shared" si="24"/>
        <v>7.0000000000000007E-2</v>
      </c>
      <c r="Y59" s="10">
        <f t="shared" si="24"/>
        <v>6.7500000000000004E-2</v>
      </c>
      <c r="Z59" s="20">
        <f t="shared" si="24"/>
        <v>0.23050000000000001</v>
      </c>
      <c r="AA59" s="10">
        <f t="shared" si="24"/>
        <v>0.21890000000000001</v>
      </c>
      <c r="AB59" s="26">
        <f t="shared" si="24"/>
        <v>0.34350000000000003</v>
      </c>
      <c r="AC59" s="42">
        <f t="shared" si="24"/>
        <v>0.32789999999999997</v>
      </c>
      <c r="AD59" s="20">
        <f t="shared" si="24"/>
        <v>0.62</v>
      </c>
      <c r="AE59" s="10">
        <f t="shared" si="24"/>
        <v>0.59499999999999997</v>
      </c>
      <c r="AF59" s="20">
        <f t="shared" si="24"/>
        <v>0.495</v>
      </c>
      <c r="AG59" s="10">
        <f t="shared" si="24"/>
        <v>0.46199999999999997</v>
      </c>
      <c r="AH59" s="20">
        <f t="shared" si="24"/>
        <v>0.58799999999999997</v>
      </c>
      <c r="AI59" s="10">
        <f t="shared" si="24"/>
        <v>0.55100000000000005</v>
      </c>
      <c r="AJ59" s="26">
        <f t="shared" si="24"/>
        <v>1.7030000000000001</v>
      </c>
      <c r="AK59" s="42">
        <f t="shared" si="24"/>
        <v>1.6080000000000001</v>
      </c>
      <c r="AL59" s="26">
        <f t="shared" si="24"/>
        <v>2.6325000000000003</v>
      </c>
      <c r="AM59" s="42">
        <f t="shared" si="24"/>
        <v>2.5021500000000003</v>
      </c>
    </row>
    <row r="60" spans="1:39" s="15" customFormat="1" ht="17.25" hidden="1" customHeight="1" outlineLevel="2">
      <c r="A60" s="13">
        <v>35</v>
      </c>
      <c r="B60" s="9" t="s">
        <v>105</v>
      </c>
      <c r="C60" s="13" t="s">
        <v>56</v>
      </c>
      <c r="D60" s="36">
        <v>50</v>
      </c>
      <c r="E60" s="11">
        <v>80</v>
      </c>
      <c r="F60" s="20">
        <f>'Kushtia R'!F45*'MT or KL'!$D60/1000000</f>
        <v>1.4749999999999999E-2</v>
      </c>
      <c r="G60" s="10">
        <f>'Kushtia R'!G45</f>
        <v>2.3599999999999999E-2</v>
      </c>
      <c r="H60" s="20">
        <f>'Kushtia R'!H45*'MT or KL'!$D60/1000000</f>
        <v>0.02</v>
      </c>
      <c r="I60" s="10">
        <f>'Kushtia R'!I45</f>
        <v>3.2000000000000001E-2</v>
      </c>
      <c r="J60" s="20">
        <f>'Kushtia R'!J45*'MT or KL'!$D60/1000000</f>
        <v>0.01</v>
      </c>
      <c r="K60" s="10">
        <f>'Kushtia R'!K45</f>
        <v>1.6E-2</v>
      </c>
      <c r="L60" s="26">
        <f t="shared" si="0"/>
        <v>4.4750000000000005E-2</v>
      </c>
      <c r="M60" s="42">
        <f t="shared" si="1"/>
        <v>7.1599999999999997E-2</v>
      </c>
      <c r="N60" s="20">
        <f>'Kushtia R'!N45*'MT or KL'!$D60/1000000</f>
        <v>0.02</v>
      </c>
      <c r="O60" s="10">
        <f>'Kushtia R'!O45</f>
        <v>3.2000000000000001E-2</v>
      </c>
      <c r="P60" s="20">
        <f>'Kushtia R'!P45*'MT or KL'!$D60/1000000</f>
        <v>1.025E-2</v>
      </c>
      <c r="Q60" s="10">
        <f>'Kushtia R'!Q45</f>
        <v>1.6400000000000001E-2</v>
      </c>
      <c r="R60" s="20">
        <f>'Kushtia R'!R45*'MT or KL'!$D60/1000000</f>
        <v>8.5999999999999993E-2</v>
      </c>
      <c r="S60" s="10">
        <f>'Kushtia R'!S45</f>
        <v>0.1376</v>
      </c>
      <c r="T60" s="26">
        <f t="shared" si="2"/>
        <v>0.11624999999999999</v>
      </c>
      <c r="U60" s="42">
        <f t="shared" si="3"/>
        <v>0.186</v>
      </c>
      <c r="V60" s="20">
        <f>'Kushtia R'!V45*'MT or KL'!$D60/1000000</f>
        <v>1.575E-2</v>
      </c>
      <c r="W60" s="10">
        <f>'Kushtia R'!W45</f>
        <v>2.52E-2</v>
      </c>
      <c r="X60" s="20">
        <f>'Kushtia R'!X45*'MT or KL'!$D60/1000000</f>
        <v>1.7500000000000002E-2</v>
      </c>
      <c r="Y60" s="10">
        <f>'Kushtia R'!Y45</f>
        <v>2.8000000000000001E-2</v>
      </c>
      <c r="Z60" s="20">
        <f>'Kushtia R'!Z45*'MT or KL'!$D60/1000000</f>
        <v>7.6999999999999999E-2</v>
      </c>
      <c r="AA60" s="10">
        <f>'Kushtia R'!AA45</f>
        <v>0.1232</v>
      </c>
      <c r="AB60" s="26">
        <f t="shared" si="4"/>
        <v>0.11025</v>
      </c>
      <c r="AC60" s="42">
        <f t="shared" si="5"/>
        <v>0.1764</v>
      </c>
      <c r="AD60" s="20">
        <f>'Kushtia R'!AD45*'MT or KL'!$D60/1000000</f>
        <v>2.8500000000000001E-2</v>
      </c>
      <c r="AE60" s="10">
        <f>'Kushtia R'!AE45</f>
        <v>4.5600000000000002E-2</v>
      </c>
      <c r="AF60" s="20">
        <f>'Kushtia R'!AF45*'MT or KL'!$D60/1000000</f>
        <v>0.03</v>
      </c>
      <c r="AG60" s="10">
        <f>'Kushtia R'!AG45</f>
        <v>4.8000000000000001E-2</v>
      </c>
      <c r="AH60" s="20">
        <f>'Kushtia R'!AH45*'MT or KL'!$D60/1000000</f>
        <v>0</v>
      </c>
      <c r="AI60" s="10">
        <f>'Kushtia R'!AI45</f>
        <v>0</v>
      </c>
      <c r="AJ60" s="26">
        <f t="shared" si="6"/>
        <v>5.8499999999999996E-2</v>
      </c>
      <c r="AK60" s="42">
        <f t="shared" si="7"/>
        <v>9.3600000000000003E-2</v>
      </c>
      <c r="AL60" s="26">
        <f t="shared" si="8"/>
        <v>0.32974999999999999</v>
      </c>
      <c r="AM60" s="42">
        <f t="shared" si="9"/>
        <v>0.52759999999999996</v>
      </c>
    </row>
    <row r="61" spans="1:39" s="15" customFormat="1" ht="17.25" hidden="1" customHeight="1" outlineLevel="2">
      <c r="A61" s="13">
        <v>36</v>
      </c>
      <c r="B61" s="9" t="s">
        <v>105</v>
      </c>
      <c r="C61" s="13" t="s">
        <v>57</v>
      </c>
      <c r="D61" s="36">
        <v>100</v>
      </c>
      <c r="E61" s="11">
        <v>148</v>
      </c>
      <c r="F61" s="20">
        <f>'Kushtia R'!F46*'MT or KL'!$D61/1000000</f>
        <v>1.6E-2</v>
      </c>
      <c r="G61" s="10">
        <f>'Kushtia R'!G46</f>
        <v>2.368E-2</v>
      </c>
      <c r="H61" s="20">
        <f>'Kushtia R'!H46*'MT or KL'!$D61/1000000</f>
        <v>2.1999999999999999E-2</v>
      </c>
      <c r="I61" s="10">
        <f>'Kushtia R'!I46</f>
        <v>3.2559999999999999E-2</v>
      </c>
      <c r="J61" s="20">
        <f>'Kushtia R'!J46*'MT or KL'!$D61/1000000</f>
        <v>1.4999999999999999E-2</v>
      </c>
      <c r="K61" s="10">
        <f>'Kushtia R'!K46</f>
        <v>2.2200000000000001E-2</v>
      </c>
      <c r="L61" s="26">
        <f t="shared" si="0"/>
        <v>5.2999999999999999E-2</v>
      </c>
      <c r="M61" s="42">
        <f t="shared" si="1"/>
        <v>7.8439999999999996E-2</v>
      </c>
      <c r="N61" s="20">
        <f>'Kushtia R'!N46*'MT or KL'!$D61/1000000</f>
        <v>0.03</v>
      </c>
      <c r="O61" s="10">
        <f>'Kushtia R'!O46</f>
        <v>4.4400000000000002E-2</v>
      </c>
      <c r="P61" s="20">
        <f>'Kushtia R'!P46*'MT or KL'!$D61/1000000</f>
        <v>0</v>
      </c>
      <c r="Q61" s="10">
        <f>'Kushtia R'!Q46</f>
        <v>0</v>
      </c>
      <c r="R61" s="20">
        <f>'Kushtia R'!R46*'MT or KL'!$D61/1000000</f>
        <v>0.09</v>
      </c>
      <c r="S61" s="10">
        <f>'Kushtia R'!S46</f>
        <v>0.13320000000000001</v>
      </c>
      <c r="T61" s="26">
        <f t="shared" si="2"/>
        <v>0.12</v>
      </c>
      <c r="U61" s="42">
        <f t="shared" si="3"/>
        <v>0.17760000000000001</v>
      </c>
      <c r="V61" s="20">
        <f>'Kushtia R'!V46*'MT or KL'!$D61/1000000</f>
        <v>6.0000000000000001E-3</v>
      </c>
      <c r="W61" s="10">
        <f>'Kushtia R'!W46</f>
        <v>8.8800000000000007E-3</v>
      </c>
      <c r="X61" s="20">
        <f>'Kushtia R'!X46*'MT or KL'!$D61/1000000</f>
        <v>2.5999999999999999E-2</v>
      </c>
      <c r="Y61" s="10">
        <f>'Kushtia R'!Y46</f>
        <v>3.848E-2</v>
      </c>
      <c r="Z61" s="20">
        <f>'Kushtia R'!Z46*'MT or KL'!$D61/1000000</f>
        <v>4.5999999999999999E-2</v>
      </c>
      <c r="AA61" s="10">
        <f>'Kushtia R'!AA46</f>
        <v>6.8080000000000002E-2</v>
      </c>
      <c r="AB61" s="26">
        <f t="shared" si="4"/>
        <v>7.8E-2</v>
      </c>
      <c r="AC61" s="42">
        <f t="shared" si="5"/>
        <v>0.11544</v>
      </c>
      <c r="AD61" s="20">
        <f>'Kushtia R'!AD46*'MT or KL'!$D61/1000000</f>
        <v>3.04E-2</v>
      </c>
      <c r="AE61" s="10">
        <f>'Kushtia R'!AE46</f>
        <v>4.4991999999999997E-2</v>
      </c>
      <c r="AF61" s="20">
        <f>'Kushtia R'!AF46*'MT or KL'!$D61/1000000</f>
        <v>3.5000000000000003E-2</v>
      </c>
      <c r="AG61" s="10">
        <f>'Kushtia R'!AG46</f>
        <v>5.1799999999999999E-2</v>
      </c>
      <c r="AH61" s="20">
        <f>'Kushtia R'!AH46*'MT or KL'!$D61/1000000</f>
        <v>0</v>
      </c>
      <c r="AI61" s="10">
        <f>'Kushtia R'!AI46</f>
        <v>0</v>
      </c>
      <c r="AJ61" s="26">
        <f t="shared" si="6"/>
        <v>6.54E-2</v>
      </c>
      <c r="AK61" s="42">
        <f t="shared" si="7"/>
        <v>9.6791999999999989E-2</v>
      </c>
      <c r="AL61" s="26">
        <f t="shared" si="8"/>
        <v>0.31640000000000001</v>
      </c>
      <c r="AM61" s="42">
        <f t="shared" si="9"/>
        <v>0.46827199999999997</v>
      </c>
    </row>
    <row r="62" spans="1:39" s="15" customFormat="1" ht="17.25" hidden="1" customHeight="1" outlineLevel="2">
      <c r="A62" s="31">
        <v>37</v>
      </c>
      <c r="B62" s="9" t="s">
        <v>105</v>
      </c>
      <c r="C62" s="13" t="s">
        <v>137</v>
      </c>
      <c r="D62" s="36">
        <v>450</v>
      </c>
      <c r="E62" s="11">
        <v>640</v>
      </c>
      <c r="F62" s="20">
        <f>'Kushtia R'!F47*'MT or KL'!$D62/1000000</f>
        <v>0</v>
      </c>
      <c r="G62" s="10">
        <f>'Kushtia R'!G47</f>
        <v>0</v>
      </c>
      <c r="H62" s="20">
        <f>'Kushtia R'!H47*'MT or KL'!$D62/1000000</f>
        <v>4.4999999999999997E-3</v>
      </c>
      <c r="I62" s="10">
        <f>'Kushtia R'!I47</f>
        <v>6.4000000000000003E-3</v>
      </c>
      <c r="J62" s="20">
        <f>'Kushtia R'!J47*'MT or KL'!$D62/1000000</f>
        <v>1.125E-2</v>
      </c>
      <c r="K62" s="10">
        <f>'Kushtia R'!K47</f>
        <v>1.6E-2</v>
      </c>
      <c r="L62" s="26">
        <f t="shared" si="0"/>
        <v>1.575E-2</v>
      </c>
      <c r="M62" s="42">
        <f t="shared" si="1"/>
        <v>2.24E-2</v>
      </c>
      <c r="N62" s="20">
        <f>'Kushtia R'!N47*'MT or KL'!$D62/1000000</f>
        <v>1.35E-2</v>
      </c>
      <c r="O62" s="10">
        <f>'Kushtia R'!O47</f>
        <v>1.9199999999999998E-2</v>
      </c>
      <c r="P62" s="20">
        <f>'Kushtia R'!P47*'MT or KL'!$D62/1000000</f>
        <v>0</v>
      </c>
      <c r="Q62" s="10">
        <f>'Kushtia R'!Q47</f>
        <v>0</v>
      </c>
      <c r="R62" s="20">
        <f>'Kushtia R'!R47*'MT or KL'!$D62/1000000</f>
        <v>0</v>
      </c>
      <c r="S62" s="10">
        <f>'Kushtia R'!S47</f>
        <v>0</v>
      </c>
      <c r="T62" s="26">
        <f t="shared" si="2"/>
        <v>1.35E-2</v>
      </c>
      <c r="U62" s="42">
        <f t="shared" si="3"/>
        <v>1.9199999999999998E-2</v>
      </c>
      <c r="V62" s="20">
        <f>'Kushtia R'!V47*'MT or KL'!$D62/1000000</f>
        <v>0</v>
      </c>
      <c r="W62" s="10">
        <f>'Kushtia R'!W47</f>
        <v>0</v>
      </c>
      <c r="X62" s="20">
        <f>'Kushtia R'!X47*'MT or KL'!$D62/1000000</f>
        <v>0</v>
      </c>
      <c r="Y62" s="10">
        <f>'Kushtia R'!Y47</f>
        <v>0</v>
      </c>
      <c r="Z62" s="20">
        <f>'Kushtia R'!Z47*'MT or KL'!$D62/1000000</f>
        <v>0</v>
      </c>
      <c r="AA62" s="10">
        <f>'Kushtia R'!AA47</f>
        <v>0</v>
      </c>
      <c r="AB62" s="26">
        <f t="shared" si="4"/>
        <v>0</v>
      </c>
      <c r="AC62" s="42">
        <f t="shared" si="5"/>
        <v>0</v>
      </c>
      <c r="AD62" s="20">
        <f>'Kushtia R'!AD47*'MT or KL'!$D62/1000000</f>
        <v>0</v>
      </c>
      <c r="AE62" s="10">
        <f>'Kushtia R'!AE47</f>
        <v>0</v>
      </c>
      <c r="AF62" s="20">
        <f>'Kushtia R'!AF47*'MT or KL'!$D62/1000000</f>
        <v>0</v>
      </c>
      <c r="AG62" s="10">
        <f>'Kushtia R'!AG47</f>
        <v>0</v>
      </c>
      <c r="AH62" s="20">
        <f>'Kushtia R'!AH47*'MT or KL'!$D62/1000000</f>
        <v>0</v>
      </c>
      <c r="AI62" s="10">
        <f>'Kushtia R'!AI47</f>
        <v>0</v>
      </c>
      <c r="AJ62" s="26">
        <f t="shared" si="6"/>
        <v>0</v>
      </c>
      <c r="AK62" s="42">
        <f t="shared" si="7"/>
        <v>0</v>
      </c>
      <c r="AL62" s="26">
        <f t="shared" si="8"/>
        <v>2.9249999999999998E-2</v>
      </c>
      <c r="AM62" s="42">
        <f t="shared" si="9"/>
        <v>4.1599999999999998E-2</v>
      </c>
    </row>
    <row r="63" spans="1:39" s="15" customFormat="1" ht="17.25" customHeight="1" outlineLevel="1" collapsed="1">
      <c r="A63" s="31"/>
      <c r="B63" s="46" t="s">
        <v>180</v>
      </c>
      <c r="C63" s="13"/>
      <c r="D63" s="36"/>
      <c r="E63" s="11"/>
      <c r="F63" s="20">
        <f t="shared" ref="F63:AM63" si="25">SUBTOTAL(9,F60:F62)</f>
        <v>3.075E-2</v>
      </c>
      <c r="G63" s="10">
        <f t="shared" si="25"/>
        <v>4.7280000000000003E-2</v>
      </c>
      <c r="H63" s="20">
        <f t="shared" si="25"/>
        <v>4.6499999999999993E-2</v>
      </c>
      <c r="I63" s="10">
        <f t="shared" si="25"/>
        <v>7.0960000000000009E-2</v>
      </c>
      <c r="J63" s="20">
        <f t="shared" si="25"/>
        <v>3.6250000000000004E-2</v>
      </c>
      <c r="K63" s="10">
        <f t="shared" si="25"/>
        <v>5.4199999999999998E-2</v>
      </c>
      <c r="L63" s="26">
        <f t="shared" si="25"/>
        <v>0.1135</v>
      </c>
      <c r="M63" s="42">
        <f t="shared" si="25"/>
        <v>0.17244000000000001</v>
      </c>
      <c r="N63" s="20">
        <f t="shared" si="25"/>
        <v>6.3500000000000001E-2</v>
      </c>
      <c r="O63" s="10">
        <f t="shared" si="25"/>
        <v>9.5599999999999991E-2</v>
      </c>
      <c r="P63" s="20">
        <f t="shared" si="25"/>
        <v>1.025E-2</v>
      </c>
      <c r="Q63" s="10">
        <f t="shared" si="25"/>
        <v>1.6400000000000001E-2</v>
      </c>
      <c r="R63" s="20">
        <f t="shared" si="25"/>
        <v>0.17599999999999999</v>
      </c>
      <c r="S63" s="10">
        <f t="shared" si="25"/>
        <v>0.27080000000000004</v>
      </c>
      <c r="T63" s="26">
        <f t="shared" si="25"/>
        <v>0.24975</v>
      </c>
      <c r="U63" s="42">
        <f t="shared" si="25"/>
        <v>0.38280000000000003</v>
      </c>
      <c r="V63" s="20">
        <f t="shared" si="25"/>
        <v>2.1749999999999999E-2</v>
      </c>
      <c r="W63" s="10">
        <f t="shared" si="25"/>
        <v>3.4079999999999999E-2</v>
      </c>
      <c r="X63" s="20">
        <f t="shared" si="25"/>
        <v>4.3499999999999997E-2</v>
      </c>
      <c r="Y63" s="10">
        <f t="shared" si="25"/>
        <v>6.6479999999999997E-2</v>
      </c>
      <c r="Z63" s="20">
        <f t="shared" si="25"/>
        <v>0.123</v>
      </c>
      <c r="AA63" s="10">
        <f t="shared" si="25"/>
        <v>0.19128000000000001</v>
      </c>
      <c r="AB63" s="26">
        <f t="shared" si="25"/>
        <v>0.18825</v>
      </c>
      <c r="AC63" s="42">
        <f t="shared" si="25"/>
        <v>0.29183999999999999</v>
      </c>
      <c r="AD63" s="20">
        <f t="shared" si="25"/>
        <v>5.8900000000000001E-2</v>
      </c>
      <c r="AE63" s="10">
        <f t="shared" si="25"/>
        <v>9.0592000000000006E-2</v>
      </c>
      <c r="AF63" s="20">
        <f t="shared" si="25"/>
        <v>6.5000000000000002E-2</v>
      </c>
      <c r="AG63" s="10">
        <f t="shared" si="25"/>
        <v>9.98E-2</v>
      </c>
      <c r="AH63" s="20">
        <f t="shared" si="25"/>
        <v>0</v>
      </c>
      <c r="AI63" s="10">
        <f t="shared" si="25"/>
        <v>0</v>
      </c>
      <c r="AJ63" s="26">
        <f t="shared" si="25"/>
        <v>0.1239</v>
      </c>
      <c r="AK63" s="42">
        <f t="shared" si="25"/>
        <v>0.19039200000000001</v>
      </c>
      <c r="AL63" s="26">
        <f t="shared" si="25"/>
        <v>0.6754</v>
      </c>
      <c r="AM63" s="42">
        <f t="shared" si="25"/>
        <v>1.0374719999999999</v>
      </c>
    </row>
    <row r="64" spans="1:39" s="15" customFormat="1" ht="17.25" hidden="1" customHeight="1" outlineLevel="2">
      <c r="A64" s="13">
        <v>38</v>
      </c>
      <c r="B64" s="9" t="s">
        <v>106</v>
      </c>
      <c r="C64" s="13" t="s">
        <v>58</v>
      </c>
      <c r="D64" s="36">
        <v>50</v>
      </c>
      <c r="E64" s="11">
        <v>126</v>
      </c>
      <c r="F64" s="20">
        <f>'Kushtia R'!F48*'MT or KL'!$D64/1000000</f>
        <v>0.18160000000000001</v>
      </c>
      <c r="G64" s="10">
        <f>'Kushtia R'!G48</f>
        <v>0.45763199999999998</v>
      </c>
      <c r="H64" s="20">
        <f>'Kushtia R'!H48*'MT or KL'!$D64/1000000</f>
        <v>0.12570000000000001</v>
      </c>
      <c r="I64" s="10">
        <f>'Kushtia R'!I48</f>
        <v>0.31676399999999999</v>
      </c>
      <c r="J64" s="20">
        <f>'Kushtia R'!J48*'MT or KL'!$D64/1000000</f>
        <v>5.0000000000000001E-3</v>
      </c>
      <c r="K64" s="10">
        <f>'Kushtia R'!K48</f>
        <v>1.26E-2</v>
      </c>
      <c r="L64" s="26">
        <f t="shared" si="0"/>
        <v>0.31230000000000002</v>
      </c>
      <c r="M64" s="42">
        <f t="shared" si="1"/>
        <v>0.78699600000000003</v>
      </c>
      <c r="N64" s="20">
        <f>'Kushtia R'!N48*'MT or KL'!$D64/1000000</f>
        <v>0</v>
      </c>
      <c r="O64" s="10">
        <f>'Kushtia R'!O48</f>
        <v>0</v>
      </c>
      <c r="P64" s="20">
        <f>'Kushtia R'!P48*'MT or KL'!$D64/1000000</f>
        <v>5.0000000000000001E-3</v>
      </c>
      <c r="Q64" s="10">
        <f>'Kushtia R'!Q48</f>
        <v>1.26E-2</v>
      </c>
      <c r="R64" s="20">
        <f>'Kushtia R'!R48*'MT or KL'!$D64/1000000</f>
        <v>0</v>
      </c>
      <c r="S64" s="10">
        <f>'Kushtia R'!S48</f>
        <v>0</v>
      </c>
      <c r="T64" s="26">
        <f t="shared" si="2"/>
        <v>5.0000000000000001E-3</v>
      </c>
      <c r="U64" s="42">
        <f t="shared" si="3"/>
        <v>1.26E-2</v>
      </c>
      <c r="V64" s="20">
        <f>'Kushtia R'!V48*'MT or KL'!$D64/1000000</f>
        <v>0</v>
      </c>
      <c r="W64" s="10">
        <f>'Kushtia R'!W48</f>
        <v>0</v>
      </c>
      <c r="X64" s="20">
        <f>'Kushtia R'!X48*'MT or KL'!$D64/1000000</f>
        <v>0</v>
      </c>
      <c r="Y64" s="10">
        <f>'Kushtia R'!Y48</f>
        <v>0</v>
      </c>
      <c r="Z64" s="20">
        <f>'Kushtia R'!Z48*'MT or KL'!$D64/1000000</f>
        <v>0.01</v>
      </c>
      <c r="AA64" s="10">
        <f>'Kushtia R'!AA48</f>
        <v>2.52E-2</v>
      </c>
      <c r="AB64" s="26">
        <f t="shared" si="4"/>
        <v>0.01</v>
      </c>
      <c r="AC64" s="42">
        <f t="shared" si="5"/>
        <v>2.52E-2</v>
      </c>
      <c r="AD64" s="20">
        <f>'Kushtia R'!AD48*'MT or KL'!$D64/1000000</f>
        <v>0.10725</v>
      </c>
      <c r="AE64" s="10">
        <f>'Kushtia R'!AE48</f>
        <v>0.27027000000000001</v>
      </c>
      <c r="AF64" s="20">
        <f>'Kushtia R'!AF48*'MT or KL'!$D64/1000000</f>
        <v>0.25900000000000001</v>
      </c>
      <c r="AG64" s="10">
        <f>'Kushtia R'!AG48</f>
        <v>0.65268000000000004</v>
      </c>
      <c r="AH64" s="20">
        <f>'Kushtia R'!AH48*'MT or KL'!$D64/1000000</f>
        <v>0.31850000000000001</v>
      </c>
      <c r="AI64" s="10">
        <f>'Kushtia R'!AI48</f>
        <v>0.80262</v>
      </c>
      <c r="AJ64" s="26">
        <f t="shared" si="6"/>
        <v>0.68474999999999997</v>
      </c>
      <c r="AK64" s="42">
        <f t="shared" si="7"/>
        <v>1.72557</v>
      </c>
      <c r="AL64" s="26">
        <f t="shared" si="8"/>
        <v>1.0120499999999999</v>
      </c>
      <c r="AM64" s="42">
        <f t="shared" si="9"/>
        <v>2.5503659999999999</v>
      </c>
    </row>
    <row r="65" spans="1:39" s="15" customFormat="1" ht="17.25" hidden="1" customHeight="1" outlineLevel="2">
      <c r="A65" s="13">
        <v>39</v>
      </c>
      <c r="B65" s="9" t="s">
        <v>106</v>
      </c>
      <c r="C65" s="13" t="s">
        <v>59</v>
      </c>
      <c r="D65" s="36">
        <v>100</v>
      </c>
      <c r="E65" s="11">
        <v>240</v>
      </c>
      <c r="F65" s="20">
        <f>'Kushtia R'!F49*'MT or KL'!$D65/1000000</f>
        <v>0.15679999999999999</v>
      </c>
      <c r="G65" s="10">
        <f>'Kushtia R'!G49</f>
        <v>0.37631999999999999</v>
      </c>
      <c r="H65" s="20">
        <f>'Kushtia R'!H49*'MT or KL'!$D65/1000000</f>
        <v>0.19650000000000001</v>
      </c>
      <c r="I65" s="10">
        <f>'Kushtia R'!I49</f>
        <v>0.47160000000000002</v>
      </c>
      <c r="J65" s="20">
        <f>'Kushtia R'!J49*'MT or KL'!$D65/1000000</f>
        <v>1.2999999999999999E-2</v>
      </c>
      <c r="K65" s="10">
        <f>'Kushtia R'!K49</f>
        <v>3.1199999999999999E-2</v>
      </c>
      <c r="L65" s="26">
        <f t="shared" si="0"/>
        <v>0.36630000000000001</v>
      </c>
      <c r="M65" s="42">
        <f t="shared" si="1"/>
        <v>0.87912000000000001</v>
      </c>
      <c r="N65" s="20">
        <f>'Kushtia R'!N49*'MT or KL'!$D65/1000000</f>
        <v>0</v>
      </c>
      <c r="O65" s="10">
        <f>'Kushtia R'!O49</f>
        <v>0</v>
      </c>
      <c r="P65" s="20">
        <f>'Kushtia R'!P49*'MT or KL'!$D65/1000000</f>
        <v>0</v>
      </c>
      <c r="Q65" s="10">
        <f>'Kushtia R'!Q49</f>
        <v>0</v>
      </c>
      <c r="R65" s="20">
        <f>'Kushtia R'!R49*'MT or KL'!$D65/1000000</f>
        <v>0</v>
      </c>
      <c r="S65" s="10">
        <f>'Kushtia R'!S49</f>
        <v>0</v>
      </c>
      <c r="T65" s="26">
        <f t="shared" si="2"/>
        <v>0</v>
      </c>
      <c r="U65" s="42">
        <f t="shared" si="3"/>
        <v>0</v>
      </c>
      <c r="V65" s="20">
        <f>'Kushtia R'!V49*'MT or KL'!$D65/1000000</f>
        <v>0</v>
      </c>
      <c r="W65" s="10">
        <f>'Kushtia R'!W49</f>
        <v>0</v>
      </c>
      <c r="X65" s="20">
        <f>'Kushtia R'!X49*'MT or KL'!$D65/1000000</f>
        <v>0</v>
      </c>
      <c r="Y65" s="10">
        <f>'Kushtia R'!Y49</f>
        <v>0</v>
      </c>
      <c r="Z65" s="20">
        <f>'Kushtia R'!Z49*'MT or KL'!$D65/1000000</f>
        <v>2.5999999999999999E-2</v>
      </c>
      <c r="AA65" s="10">
        <f>'Kushtia R'!AA49</f>
        <v>6.2399999999999997E-2</v>
      </c>
      <c r="AB65" s="26">
        <f t="shared" si="4"/>
        <v>2.5999999999999999E-2</v>
      </c>
      <c r="AC65" s="42">
        <f t="shared" si="5"/>
        <v>6.2399999999999997E-2</v>
      </c>
      <c r="AD65" s="20">
        <f>'Kushtia R'!AD49*'MT or KL'!$D65/1000000</f>
        <v>9.7000000000000003E-2</v>
      </c>
      <c r="AE65" s="10">
        <f>'Kushtia R'!AE49</f>
        <v>0.23280000000000001</v>
      </c>
      <c r="AF65" s="20">
        <f>'Kushtia R'!AF49*'MT or KL'!$D65/1000000</f>
        <v>0.27600000000000002</v>
      </c>
      <c r="AG65" s="10">
        <f>'Kushtia R'!AG49</f>
        <v>0.66239999999999999</v>
      </c>
      <c r="AH65" s="20">
        <f>'Kushtia R'!AH49*'MT or KL'!$D65/1000000</f>
        <v>0.38300000000000001</v>
      </c>
      <c r="AI65" s="10">
        <f>'Kushtia R'!AI49</f>
        <v>0.91920000000000002</v>
      </c>
      <c r="AJ65" s="26">
        <f t="shared" si="6"/>
        <v>0.75600000000000001</v>
      </c>
      <c r="AK65" s="42">
        <f t="shared" si="7"/>
        <v>1.8144</v>
      </c>
      <c r="AL65" s="26">
        <f t="shared" si="8"/>
        <v>1.1483000000000001</v>
      </c>
      <c r="AM65" s="42">
        <f t="shared" si="9"/>
        <v>2.7559200000000001</v>
      </c>
    </row>
    <row r="66" spans="1:39" s="15" customFormat="1" ht="17.25" customHeight="1" outlineLevel="1" collapsed="1">
      <c r="A66" s="31"/>
      <c r="B66" s="46" t="s">
        <v>181</v>
      </c>
      <c r="C66" s="13"/>
      <c r="D66" s="36"/>
      <c r="E66" s="11"/>
      <c r="F66" s="20">
        <f t="shared" ref="F66:AM66" si="26">SUBTOTAL(9,F64:F65)</f>
        <v>0.33840000000000003</v>
      </c>
      <c r="G66" s="10">
        <f t="shared" si="26"/>
        <v>0.83395200000000003</v>
      </c>
      <c r="H66" s="20">
        <f t="shared" si="26"/>
        <v>0.32220000000000004</v>
      </c>
      <c r="I66" s="10">
        <f t="shared" si="26"/>
        <v>0.78836400000000006</v>
      </c>
      <c r="J66" s="20">
        <f t="shared" si="26"/>
        <v>1.7999999999999999E-2</v>
      </c>
      <c r="K66" s="10">
        <f t="shared" si="26"/>
        <v>4.3799999999999999E-2</v>
      </c>
      <c r="L66" s="26">
        <f t="shared" si="26"/>
        <v>0.67860000000000009</v>
      </c>
      <c r="M66" s="42">
        <f t="shared" si="26"/>
        <v>1.6661160000000002</v>
      </c>
      <c r="N66" s="20">
        <f t="shared" si="26"/>
        <v>0</v>
      </c>
      <c r="O66" s="10">
        <f t="shared" si="26"/>
        <v>0</v>
      </c>
      <c r="P66" s="20">
        <f t="shared" si="26"/>
        <v>5.0000000000000001E-3</v>
      </c>
      <c r="Q66" s="10">
        <f t="shared" si="26"/>
        <v>1.26E-2</v>
      </c>
      <c r="R66" s="20">
        <f t="shared" si="26"/>
        <v>0</v>
      </c>
      <c r="S66" s="10">
        <f t="shared" si="26"/>
        <v>0</v>
      </c>
      <c r="T66" s="26">
        <f t="shared" si="26"/>
        <v>5.0000000000000001E-3</v>
      </c>
      <c r="U66" s="42">
        <f t="shared" si="26"/>
        <v>1.26E-2</v>
      </c>
      <c r="V66" s="20">
        <f t="shared" si="26"/>
        <v>0</v>
      </c>
      <c r="W66" s="10">
        <f t="shared" si="26"/>
        <v>0</v>
      </c>
      <c r="X66" s="20">
        <f t="shared" si="26"/>
        <v>0</v>
      </c>
      <c r="Y66" s="10">
        <f t="shared" si="26"/>
        <v>0</v>
      </c>
      <c r="Z66" s="20">
        <f t="shared" si="26"/>
        <v>3.5999999999999997E-2</v>
      </c>
      <c r="AA66" s="10">
        <f t="shared" si="26"/>
        <v>8.7599999999999997E-2</v>
      </c>
      <c r="AB66" s="26">
        <f t="shared" si="26"/>
        <v>3.5999999999999997E-2</v>
      </c>
      <c r="AC66" s="42">
        <f t="shared" si="26"/>
        <v>8.7599999999999997E-2</v>
      </c>
      <c r="AD66" s="20">
        <f t="shared" si="26"/>
        <v>0.20424999999999999</v>
      </c>
      <c r="AE66" s="10">
        <f t="shared" si="26"/>
        <v>0.50307000000000002</v>
      </c>
      <c r="AF66" s="20">
        <f t="shared" si="26"/>
        <v>0.53500000000000003</v>
      </c>
      <c r="AG66" s="10">
        <f t="shared" si="26"/>
        <v>1.31508</v>
      </c>
      <c r="AH66" s="20">
        <f t="shared" si="26"/>
        <v>0.70150000000000001</v>
      </c>
      <c r="AI66" s="10">
        <f t="shared" si="26"/>
        <v>1.7218200000000001</v>
      </c>
      <c r="AJ66" s="26">
        <f t="shared" si="26"/>
        <v>1.44075</v>
      </c>
      <c r="AK66" s="42">
        <f t="shared" si="26"/>
        <v>3.5399700000000003</v>
      </c>
      <c r="AL66" s="26">
        <f t="shared" si="26"/>
        <v>2.1603500000000002</v>
      </c>
      <c r="AM66" s="42">
        <f t="shared" si="26"/>
        <v>5.3062860000000001</v>
      </c>
    </row>
    <row r="67" spans="1:39" s="15" customFormat="1" ht="17.25" hidden="1" customHeight="1" outlineLevel="2">
      <c r="A67" s="31">
        <v>40</v>
      </c>
      <c r="B67" s="9" t="s">
        <v>107</v>
      </c>
      <c r="C67" s="13" t="s">
        <v>96</v>
      </c>
      <c r="D67" s="36">
        <v>100</v>
      </c>
      <c r="E67" s="11">
        <v>93</v>
      </c>
      <c r="F67" s="20">
        <f>'Kushtia R'!F50*'MT or KL'!$D67/1000000</f>
        <v>5.0000000000000001E-3</v>
      </c>
      <c r="G67" s="10">
        <f>'Kushtia R'!G50</f>
        <v>5.0000000000000001E-3</v>
      </c>
      <c r="H67" s="20">
        <f>'Kushtia R'!H50*'MT or KL'!$D67/1000000</f>
        <v>1.0999999999999999E-2</v>
      </c>
      <c r="I67" s="10">
        <f>'Kushtia R'!I50</f>
        <v>1.0999999999999999E-2</v>
      </c>
      <c r="J67" s="20">
        <f>'Kushtia R'!J50*'MT or KL'!$D67/1000000</f>
        <v>0</v>
      </c>
      <c r="K67" s="10">
        <f>'Kushtia R'!K50</f>
        <v>0</v>
      </c>
      <c r="L67" s="26">
        <f t="shared" si="0"/>
        <v>1.6E-2</v>
      </c>
      <c r="M67" s="42">
        <f t="shared" si="1"/>
        <v>1.6E-2</v>
      </c>
      <c r="N67" s="20">
        <f>'Kushtia R'!N50*'MT or KL'!$D67/1000000</f>
        <v>0.01</v>
      </c>
      <c r="O67" s="10">
        <f>'Kushtia R'!O50</f>
        <v>0.01</v>
      </c>
      <c r="P67" s="20">
        <f>'Kushtia R'!P50*'MT or KL'!$D67/1000000</f>
        <v>0.01</v>
      </c>
      <c r="Q67" s="10">
        <f>'Kushtia R'!Q50</f>
        <v>0.01</v>
      </c>
      <c r="R67" s="20">
        <f>'Kushtia R'!R50*'MT or KL'!$D67/1000000</f>
        <v>0</v>
      </c>
      <c r="S67" s="10">
        <f>'Kushtia R'!S50</f>
        <v>0</v>
      </c>
      <c r="T67" s="26">
        <f t="shared" si="2"/>
        <v>0.02</v>
      </c>
      <c r="U67" s="42">
        <f t="shared" si="3"/>
        <v>0.02</v>
      </c>
      <c r="V67" s="20">
        <f>'Kushtia R'!V50*'MT or KL'!$D67/1000000</f>
        <v>0</v>
      </c>
      <c r="W67" s="10">
        <f>'Kushtia R'!W50</f>
        <v>0</v>
      </c>
      <c r="X67" s="20">
        <f>'Kushtia R'!X50*'MT or KL'!$D67/1000000</f>
        <v>0</v>
      </c>
      <c r="Y67" s="10">
        <f>'Kushtia R'!Y50</f>
        <v>0</v>
      </c>
      <c r="Z67" s="20">
        <f>'Kushtia R'!Z50*'MT or KL'!$D67/1000000</f>
        <v>0</v>
      </c>
      <c r="AA67" s="10">
        <f>'Kushtia R'!AA50</f>
        <v>0</v>
      </c>
      <c r="AB67" s="26">
        <f t="shared" si="4"/>
        <v>0</v>
      </c>
      <c r="AC67" s="42">
        <f t="shared" si="5"/>
        <v>0</v>
      </c>
      <c r="AD67" s="20">
        <f>'Kushtia R'!AD50*'MT or KL'!$D67/1000000</f>
        <v>3.5000000000000003E-2</v>
      </c>
      <c r="AE67" s="10">
        <f>'Kushtia R'!AE50</f>
        <v>3.5000000000000003E-2</v>
      </c>
      <c r="AF67" s="20">
        <f>'Kushtia R'!AF50*'MT or KL'!$D67/1000000</f>
        <v>0.01</v>
      </c>
      <c r="AG67" s="10">
        <f>'Kushtia R'!AG50</f>
        <v>0.01</v>
      </c>
      <c r="AH67" s="20">
        <f>'Kushtia R'!AH50*'MT or KL'!$D67/1000000</f>
        <v>0.03</v>
      </c>
      <c r="AI67" s="10">
        <f>'Kushtia R'!AI50</f>
        <v>0.03</v>
      </c>
      <c r="AJ67" s="26">
        <f t="shared" si="6"/>
        <v>7.5000000000000011E-2</v>
      </c>
      <c r="AK67" s="42">
        <f t="shared" si="7"/>
        <v>7.5000000000000011E-2</v>
      </c>
      <c r="AL67" s="26">
        <f t="shared" si="8"/>
        <v>0.11100000000000002</v>
      </c>
      <c r="AM67" s="42">
        <f t="shared" si="9"/>
        <v>0.11100000000000002</v>
      </c>
    </row>
    <row r="68" spans="1:39" s="15" customFormat="1" ht="17.25" hidden="1" customHeight="1" outlineLevel="2">
      <c r="A68" s="13">
        <v>41</v>
      </c>
      <c r="B68" s="9" t="s">
        <v>107</v>
      </c>
      <c r="C68" s="13" t="s">
        <v>60</v>
      </c>
      <c r="D68" s="36">
        <v>500</v>
      </c>
      <c r="E68" s="11">
        <v>415</v>
      </c>
      <c r="F68" s="20">
        <f>'Kushtia R'!F51*'MT or KL'!$D68/1000000</f>
        <v>0</v>
      </c>
      <c r="G68" s="10">
        <f>'Kushtia R'!G51</f>
        <v>0</v>
      </c>
      <c r="H68" s="20">
        <f>'Kushtia R'!H51*'MT or KL'!$D68/1000000</f>
        <v>0</v>
      </c>
      <c r="I68" s="10">
        <f>'Kushtia R'!I51</f>
        <v>0</v>
      </c>
      <c r="J68" s="20">
        <f>'Kushtia R'!J51*'MT or KL'!$D68/1000000</f>
        <v>0</v>
      </c>
      <c r="K68" s="10">
        <f>'Kushtia R'!K51</f>
        <v>0</v>
      </c>
      <c r="L68" s="26">
        <f t="shared" si="0"/>
        <v>0</v>
      </c>
      <c r="M68" s="42">
        <f t="shared" si="1"/>
        <v>0</v>
      </c>
      <c r="N68" s="20">
        <f>'Kushtia R'!N51*'MT or KL'!$D68/1000000</f>
        <v>0</v>
      </c>
      <c r="O68" s="10">
        <f>'Kushtia R'!O51</f>
        <v>0</v>
      </c>
      <c r="P68" s="20">
        <f>'Kushtia R'!P51*'MT or KL'!$D68/1000000</f>
        <v>0</v>
      </c>
      <c r="Q68" s="10">
        <f>'Kushtia R'!Q51</f>
        <v>0</v>
      </c>
      <c r="R68" s="20">
        <f>'Kushtia R'!R51*'MT or KL'!$D68/1000000</f>
        <v>0</v>
      </c>
      <c r="S68" s="10">
        <f>'Kushtia R'!S51</f>
        <v>0</v>
      </c>
      <c r="T68" s="26">
        <f t="shared" si="2"/>
        <v>0</v>
      </c>
      <c r="U68" s="42">
        <f t="shared" si="3"/>
        <v>0</v>
      </c>
      <c r="V68" s="20">
        <f>'Kushtia R'!V51*'MT or KL'!$D68/1000000</f>
        <v>0</v>
      </c>
      <c r="W68" s="10">
        <f>'Kushtia R'!W51</f>
        <v>0</v>
      </c>
      <c r="X68" s="20">
        <f>'Kushtia R'!X51*'MT or KL'!$D68/1000000</f>
        <v>0</v>
      </c>
      <c r="Y68" s="10">
        <f>'Kushtia R'!Y51</f>
        <v>0</v>
      </c>
      <c r="Z68" s="20">
        <f>'Kushtia R'!Z51*'MT or KL'!$D68/1000000</f>
        <v>0</v>
      </c>
      <c r="AA68" s="10">
        <f>'Kushtia R'!AA51</f>
        <v>0</v>
      </c>
      <c r="AB68" s="26">
        <f t="shared" si="4"/>
        <v>0</v>
      </c>
      <c r="AC68" s="42">
        <f t="shared" si="5"/>
        <v>0</v>
      </c>
      <c r="AD68" s="20">
        <f>'Kushtia R'!AD51*'MT or KL'!$D68/1000000</f>
        <v>0</v>
      </c>
      <c r="AE68" s="10">
        <f>'Kushtia R'!AE51</f>
        <v>0</v>
      </c>
      <c r="AF68" s="20">
        <f>'Kushtia R'!AF51*'MT or KL'!$D68/1000000</f>
        <v>0</v>
      </c>
      <c r="AG68" s="10">
        <f>'Kushtia R'!AG51</f>
        <v>0</v>
      </c>
      <c r="AH68" s="20">
        <f>'Kushtia R'!AH51*'MT or KL'!$D68/1000000</f>
        <v>7.0000000000000007E-2</v>
      </c>
      <c r="AI68" s="10">
        <f>'Kushtia R'!AI51</f>
        <v>6.3E-2</v>
      </c>
      <c r="AJ68" s="26">
        <f t="shared" si="6"/>
        <v>7.0000000000000007E-2</v>
      </c>
      <c r="AK68" s="42">
        <f t="shared" si="7"/>
        <v>6.3E-2</v>
      </c>
      <c r="AL68" s="26">
        <f t="shared" si="8"/>
        <v>7.0000000000000007E-2</v>
      </c>
      <c r="AM68" s="42">
        <f t="shared" si="9"/>
        <v>6.3E-2</v>
      </c>
    </row>
    <row r="69" spans="1:39" s="15" customFormat="1" ht="17.25" customHeight="1" outlineLevel="1" collapsed="1">
      <c r="A69" s="13"/>
      <c r="B69" s="46" t="s">
        <v>182</v>
      </c>
      <c r="C69" s="13"/>
      <c r="D69" s="36"/>
      <c r="E69" s="11"/>
      <c r="F69" s="20">
        <f t="shared" ref="F69:AM69" si="27">SUBTOTAL(9,F67:F68)</f>
        <v>5.0000000000000001E-3</v>
      </c>
      <c r="G69" s="10">
        <f t="shared" si="27"/>
        <v>5.0000000000000001E-3</v>
      </c>
      <c r="H69" s="20">
        <f t="shared" si="27"/>
        <v>1.0999999999999999E-2</v>
      </c>
      <c r="I69" s="10">
        <f t="shared" si="27"/>
        <v>1.0999999999999999E-2</v>
      </c>
      <c r="J69" s="20">
        <f t="shared" si="27"/>
        <v>0</v>
      </c>
      <c r="K69" s="10">
        <f t="shared" si="27"/>
        <v>0</v>
      </c>
      <c r="L69" s="26">
        <f t="shared" si="27"/>
        <v>1.6E-2</v>
      </c>
      <c r="M69" s="42">
        <f t="shared" si="27"/>
        <v>1.6E-2</v>
      </c>
      <c r="N69" s="20">
        <f t="shared" si="27"/>
        <v>0.01</v>
      </c>
      <c r="O69" s="10">
        <f t="shared" si="27"/>
        <v>0.01</v>
      </c>
      <c r="P69" s="20">
        <f t="shared" si="27"/>
        <v>0.01</v>
      </c>
      <c r="Q69" s="10">
        <f t="shared" si="27"/>
        <v>0.01</v>
      </c>
      <c r="R69" s="20">
        <f t="shared" si="27"/>
        <v>0</v>
      </c>
      <c r="S69" s="10">
        <f t="shared" si="27"/>
        <v>0</v>
      </c>
      <c r="T69" s="26">
        <f t="shared" si="27"/>
        <v>0.02</v>
      </c>
      <c r="U69" s="42">
        <f t="shared" si="27"/>
        <v>0.02</v>
      </c>
      <c r="V69" s="20">
        <f t="shared" si="27"/>
        <v>0</v>
      </c>
      <c r="W69" s="10">
        <f t="shared" si="27"/>
        <v>0</v>
      </c>
      <c r="X69" s="20">
        <f t="shared" si="27"/>
        <v>0</v>
      </c>
      <c r="Y69" s="10">
        <f t="shared" si="27"/>
        <v>0</v>
      </c>
      <c r="Z69" s="20">
        <f t="shared" si="27"/>
        <v>0</v>
      </c>
      <c r="AA69" s="10">
        <f t="shared" si="27"/>
        <v>0</v>
      </c>
      <c r="AB69" s="26">
        <f t="shared" si="27"/>
        <v>0</v>
      </c>
      <c r="AC69" s="42">
        <f t="shared" si="27"/>
        <v>0</v>
      </c>
      <c r="AD69" s="20">
        <f t="shared" si="27"/>
        <v>3.5000000000000003E-2</v>
      </c>
      <c r="AE69" s="10">
        <f t="shared" si="27"/>
        <v>3.5000000000000003E-2</v>
      </c>
      <c r="AF69" s="20">
        <f t="shared" si="27"/>
        <v>0.01</v>
      </c>
      <c r="AG69" s="10">
        <f t="shared" si="27"/>
        <v>0.01</v>
      </c>
      <c r="AH69" s="20">
        <f t="shared" si="27"/>
        <v>0.1</v>
      </c>
      <c r="AI69" s="10">
        <f t="shared" si="27"/>
        <v>9.2999999999999999E-2</v>
      </c>
      <c r="AJ69" s="26">
        <f t="shared" si="27"/>
        <v>0.14500000000000002</v>
      </c>
      <c r="AK69" s="42">
        <f t="shared" si="27"/>
        <v>0.13800000000000001</v>
      </c>
      <c r="AL69" s="26">
        <f t="shared" si="27"/>
        <v>0.18100000000000002</v>
      </c>
      <c r="AM69" s="42">
        <f t="shared" si="27"/>
        <v>0.17400000000000002</v>
      </c>
    </row>
    <row r="70" spans="1:39" s="15" customFormat="1" ht="17.25" hidden="1" customHeight="1" outlineLevel="2">
      <c r="A70" s="13">
        <v>42</v>
      </c>
      <c r="B70" s="9" t="s">
        <v>219</v>
      </c>
      <c r="C70" s="13" t="s">
        <v>221</v>
      </c>
      <c r="D70" s="36">
        <v>25</v>
      </c>
      <c r="E70" s="11">
        <v>70</v>
      </c>
      <c r="F70" s="20">
        <f>'Kushtia R'!F52*'MT or KL'!$D70/1000000</f>
        <v>5.7499999999999999E-3</v>
      </c>
      <c r="G70" s="10">
        <f>'Kushtia R'!G52</f>
        <v>1.61E-2</v>
      </c>
      <c r="H70" s="20">
        <f>'Kushtia R'!H52*'MT or KL'!$D70/1000000</f>
        <v>1.7500000000000002E-2</v>
      </c>
      <c r="I70" s="10">
        <f>'Kushtia R'!I52</f>
        <v>4.9000000000000002E-2</v>
      </c>
      <c r="J70" s="20">
        <f>'Kushtia R'!J52*'MT or KL'!$D70/1000000</f>
        <v>1.15E-2</v>
      </c>
      <c r="K70" s="10">
        <f>'Kushtia R'!K52</f>
        <v>3.2199999999999999E-2</v>
      </c>
      <c r="L70" s="26">
        <f t="shared" si="0"/>
        <v>3.4750000000000003E-2</v>
      </c>
      <c r="M70" s="42">
        <f t="shared" si="1"/>
        <v>9.7299999999999998E-2</v>
      </c>
      <c r="N70" s="20">
        <f>'Kushtia R'!N52*'MT or KL'!$D70/1000000</f>
        <v>0.01</v>
      </c>
      <c r="O70" s="10">
        <f>'Kushtia R'!O52</f>
        <v>2.8000000000000001E-2</v>
      </c>
      <c r="P70" s="20">
        <f>'Kushtia R'!P52*'MT or KL'!$D70/1000000</f>
        <v>0.01</v>
      </c>
      <c r="Q70" s="10">
        <f>'Kushtia R'!Q52</f>
        <v>2.8000000000000001E-2</v>
      </c>
      <c r="R70" s="20">
        <f>'Kushtia R'!R52*'MT or KL'!$D70/1000000</f>
        <v>1.0500000000000001E-2</v>
      </c>
      <c r="S70" s="10">
        <f>'Kushtia R'!S52</f>
        <v>2.9399999999999999E-2</v>
      </c>
      <c r="T70" s="26">
        <f t="shared" si="2"/>
        <v>3.0499999999999999E-2</v>
      </c>
      <c r="U70" s="42">
        <f t="shared" si="3"/>
        <v>8.5400000000000004E-2</v>
      </c>
      <c r="V70" s="20">
        <f>'Kushtia R'!V52*'MT or KL'!$D70/1000000</f>
        <v>6.2500000000000003E-3</v>
      </c>
      <c r="W70" s="10">
        <f>'Kushtia R'!W52</f>
        <v>1.7500000000000002E-2</v>
      </c>
      <c r="X70" s="20">
        <f>'Kushtia R'!X52*'MT or KL'!$D70/1000000</f>
        <v>1.2500000000000001E-2</v>
      </c>
      <c r="Y70" s="10">
        <f>'Kushtia R'!Y52</f>
        <v>3.5000000000000003E-2</v>
      </c>
      <c r="Z70" s="20">
        <f>'Kushtia R'!Z52*'MT or KL'!$D70/1000000</f>
        <v>7.4999999999999997E-3</v>
      </c>
      <c r="AA70" s="10">
        <f>'Kushtia R'!AA52</f>
        <v>2.1000000000000001E-2</v>
      </c>
      <c r="AB70" s="26">
        <f t="shared" si="4"/>
        <v>2.6250000000000002E-2</v>
      </c>
      <c r="AC70" s="42">
        <f t="shared" si="5"/>
        <v>7.350000000000001E-2</v>
      </c>
      <c r="AD70" s="20">
        <f>'Kushtia R'!AD52*'MT or KL'!$D70/1000000</f>
        <v>0.02</v>
      </c>
      <c r="AE70" s="10">
        <f>'Kushtia R'!AE52</f>
        <v>5.6000000000000001E-2</v>
      </c>
      <c r="AF70" s="20">
        <f>'Kushtia R'!AF52*'MT or KL'!$D70/1000000</f>
        <v>2.1999999999999999E-2</v>
      </c>
      <c r="AG70" s="10">
        <f>'Kushtia R'!AG52</f>
        <v>6.1600000000000002E-2</v>
      </c>
      <c r="AH70" s="20">
        <f>'Kushtia R'!AH52*'MT or KL'!$D70/1000000</f>
        <v>6.3750000000000001E-2</v>
      </c>
      <c r="AI70" s="10">
        <f>'Kushtia R'!AI52</f>
        <v>0.17849999999999999</v>
      </c>
      <c r="AJ70" s="26">
        <f t="shared" si="6"/>
        <v>0.10575</v>
      </c>
      <c r="AK70" s="42">
        <f t="shared" si="7"/>
        <v>0.29610000000000003</v>
      </c>
      <c r="AL70" s="26">
        <f t="shared" si="8"/>
        <v>0.19724999999999998</v>
      </c>
      <c r="AM70" s="42">
        <f t="shared" si="9"/>
        <v>0.55230000000000001</v>
      </c>
    </row>
    <row r="71" spans="1:39" s="15" customFormat="1" ht="17.25" hidden="1" customHeight="1" outlineLevel="2">
      <c r="A71" s="31">
        <v>43</v>
      </c>
      <c r="B71" s="9" t="s">
        <v>219</v>
      </c>
      <c r="C71" s="13" t="s">
        <v>222</v>
      </c>
      <c r="D71" s="36">
        <v>50</v>
      </c>
      <c r="E71" s="11">
        <v>137</v>
      </c>
      <c r="F71" s="20">
        <f>'Kushtia R'!F53*'MT or KL'!$D71/1000000</f>
        <v>1.6500000000000001E-2</v>
      </c>
      <c r="G71" s="10">
        <f>'Kushtia R'!G53</f>
        <v>4.521E-2</v>
      </c>
      <c r="H71" s="20">
        <f>'Kushtia R'!H53*'MT or KL'!$D71/1000000</f>
        <v>5.2499999999999998E-2</v>
      </c>
      <c r="I71" s="10">
        <f>'Kushtia R'!I53</f>
        <v>0.14385000000000001</v>
      </c>
      <c r="J71" s="20">
        <f>'Kushtia R'!J53*'MT or KL'!$D71/1000000</f>
        <v>2.1999999999999999E-2</v>
      </c>
      <c r="K71" s="10">
        <f>'Kushtia R'!K53</f>
        <v>6.028E-2</v>
      </c>
      <c r="L71" s="26">
        <f t="shared" si="0"/>
        <v>9.0999999999999998E-2</v>
      </c>
      <c r="M71" s="42">
        <f t="shared" si="1"/>
        <v>0.24934000000000001</v>
      </c>
      <c r="N71" s="20">
        <f>'Kushtia R'!N53*'MT or KL'!$D71/1000000</f>
        <v>3.5000000000000003E-2</v>
      </c>
      <c r="O71" s="10">
        <f>'Kushtia R'!O53</f>
        <v>9.5899999999999999E-2</v>
      </c>
      <c r="P71" s="20">
        <f>'Kushtia R'!P53*'MT or KL'!$D71/1000000</f>
        <v>4.8500000000000001E-2</v>
      </c>
      <c r="Q71" s="10">
        <f>'Kushtia R'!Q53</f>
        <v>0.13289000000000001</v>
      </c>
      <c r="R71" s="20">
        <f>'Kushtia R'!R53*'MT or KL'!$D71/1000000</f>
        <v>1.7500000000000002E-2</v>
      </c>
      <c r="S71" s="10">
        <f>'Kushtia R'!S53</f>
        <v>4.795E-2</v>
      </c>
      <c r="T71" s="26">
        <f t="shared" si="2"/>
        <v>0.10100000000000001</v>
      </c>
      <c r="U71" s="42">
        <f t="shared" si="3"/>
        <v>0.27673999999999999</v>
      </c>
      <c r="V71" s="20">
        <f>'Kushtia R'!V53*'MT or KL'!$D71/1000000</f>
        <v>4.4999999999999998E-2</v>
      </c>
      <c r="W71" s="10">
        <f>'Kushtia R'!W53</f>
        <v>0.12330000000000001</v>
      </c>
      <c r="X71" s="20">
        <f>'Kushtia R'!X53*'MT or KL'!$D71/1000000</f>
        <v>4.4999999999999998E-2</v>
      </c>
      <c r="Y71" s="10">
        <f>'Kushtia R'!Y53</f>
        <v>0.12330000000000001</v>
      </c>
      <c r="Z71" s="20">
        <f>'Kushtia R'!Z53*'MT or KL'!$D71/1000000</f>
        <v>5.6000000000000001E-2</v>
      </c>
      <c r="AA71" s="10">
        <f>'Kushtia R'!AA53</f>
        <v>0.15343999999999999</v>
      </c>
      <c r="AB71" s="26">
        <f t="shared" si="4"/>
        <v>0.14599999999999999</v>
      </c>
      <c r="AC71" s="42">
        <f t="shared" si="5"/>
        <v>0.40004000000000001</v>
      </c>
      <c r="AD71" s="20">
        <f>'Kushtia R'!AD53*'MT or KL'!$D71/1000000</f>
        <v>6.9000000000000006E-2</v>
      </c>
      <c r="AE71" s="10">
        <f>'Kushtia R'!AE53</f>
        <v>0.18906000000000001</v>
      </c>
      <c r="AF71" s="20">
        <f>'Kushtia R'!AF53*'MT or KL'!$D71/1000000</f>
        <v>5.2999999999999999E-2</v>
      </c>
      <c r="AG71" s="10">
        <f>'Kushtia R'!AG53</f>
        <v>0.14521999999999999</v>
      </c>
      <c r="AH71" s="20">
        <f>'Kushtia R'!AH53*'MT or KL'!$D71/1000000</f>
        <v>0.12</v>
      </c>
      <c r="AI71" s="10">
        <f>'Kushtia R'!AI53</f>
        <v>0.32879999999999998</v>
      </c>
      <c r="AJ71" s="26">
        <f t="shared" si="6"/>
        <v>0.24199999999999999</v>
      </c>
      <c r="AK71" s="42">
        <f t="shared" si="7"/>
        <v>0.66308</v>
      </c>
      <c r="AL71" s="26">
        <f t="shared" si="8"/>
        <v>0.57999999999999996</v>
      </c>
      <c r="AM71" s="42">
        <f t="shared" si="9"/>
        <v>1.5891999999999999</v>
      </c>
    </row>
    <row r="72" spans="1:39" s="15" customFormat="1" ht="17.25" hidden="1" customHeight="1" outlineLevel="2">
      <c r="A72" s="13">
        <v>44</v>
      </c>
      <c r="B72" s="9" t="s">
        <v>219</v>
      </c>
      <c r="C72" s="13" t="s">
        <v>223</v>
      </c>
      <c r="D72" s="36">
        <v>100</v>
      </c>
      <c r="E72" s="11">
        <v>270</v>
      </c>
      <c r="F72" s="20">
        <f>'Kushtia R'!F54*'MT or KL'!$D72/1000000</f>
        <v>2.5000000000000001E-2</v>
      </c>
      <c r="G72" s="10">
        <f>'Kushtia R'!G54</f>
        <v>6.7500000000000004E-2</v>
      </c>
      <c r="H72" s="20">
        <f>'Kushtia R'!H54*'MT or KL'!$D72/1000000</f>
        <v>7.1999999999999995E-2</v>
      </c>
      <c r="I72" s="10">
        <f>'Kushtia R'!I54</f>
        <v>0.19439999999999999</v>
      </c>
      <c r="J72" s="20">
        <f>'Kushtia R'!J54*'MT or KL'!$D72/1000000</f>
        <v>0.02</v>
      </c>
      <c r="K72" s="10">
        <f>'Kushtia R'!K54</f>
        <v>5.3999999999999999E-2</v>
      </c>
      <c r="L72" s="26">
        <f t="shared" si="0"/>
        <v>0.11700000000000001</v>
      </c>
      <c r="M72" s="42">
        <f t="shared" si="1"/>
        <v>0.31590000000000001</v>
      </c>
      <c r="N72" s="20">
        <f>'Kushtia R'!N54*'MT or KL'!$D72/1000000</f>
        <v>6.3E-2</v>
      </c>
      <c r="O72" s="10">
        <f>'Kushtia R'!O54</f>
        <v>0.1701</v>
      </c>
      <c r="P72" s="20">
        <f>'Kushtia R'!P54*'MT or KL'!$D72/1000000</f>
        <v>4.3999999999999997E-2</v>
      </c>
      <c r="Q72" s="10">
        <f>'Kushtia R'!Q54</f>
        <v>0.1188</v>
      </c>
      <c r="R72" s="20">
        <f>'Kushtia R'!R54*'MT or KL'!$D72/1000000</f>
        <v>0</v>
      </c>
      <c r="S72" s="10">
        <f>'Kushtia R'!S54</f>
        <v>0</v>
      </c>
      <c r="T72" s="26">
        <f t="shared" si="2"/>
        <v>0.107</v>
      </c>
      <c r="U72" s="42">
        <f t="shared" si="3"/>
        <v>0.28889999999999999</v>
      </c>
      <c r="V72" s="20">
        <f>'Kushtia R'!V54*'MT or KL'!$D72/1000000</f>
        <v>2.1000000000000001E-2</v>
      </c>
      <c r="W72" s="10">
        <f>'Kushtia R'!W54</f>
        <v>5.67E-2</v>
      </c>
      <c r="X72" s="20">
        <f>'Kushtia R'!X54*'MT or KL'!$D72/1000000</f>
        <v>0.05</v>
      </c>
      <c r="Y72" s="10">
        <f>'Kushtia R'!Y54</f>
        <v>0.13500000000000001</v>
      </c>
      <c r="Z72" s="20">
        <f>'Kushtia R'!Z54*'MT or KL'!$D72/1000000</f>
        <v>3.5499999999999997E-2</v>
      </c>
      <c r="AA72" s="10">
        <f>'Kushtia R'!AA54</f>
        <v>9.5850000000000005E-2</v>
      </c>
      <c r="AB72" s="26">
        <f t="shared" si="4"/>
        <v>0.10650000000000001</v>
      </c>
      <c r="AC72" s="42">
        <f t="shared" si="5"/>
        <v>0.28755000000000003</v>
      </c>
      <c r="AD72" s="20">
        <f>'Kushtia R'!AD54*'MT or KL'!$D72/1000000</f>
        <v>5.0999999999999997E-2</v>
      </c>
      <c r="AE72" s="10">
        <f>'Kushtia R'!AE54</f>
        <v>0.13769999999999999</v>
      </c>
      <c r="AF72" s="20">
        <f>'Kushtia R'!AF54*'MT or KL'!$D72/1000000</f>
        <v>4.5999999999999999E-2</v>
      </c>
      <c r="AG72" s="10">
        <f>'Kushtia R'!AG54</f>
        <v>0.1242</v>
      </c>
      <c r="AH72" s="20">
        <f>'Kushtia R'!AH54*'MT or KL'!$D72/1000000</f>
        <v>0.13500000000000001</v>
      </c>
      <c r="AI72" s="10">
        <f>'Kushtia R'!AI54</f>
        <v>0.36449999999999999</v>
      </c>
      <c r="AJ72" s="26">
        <f t="shared" si="6"/>
        <v>0.23200000000000001</v>
      </c>
      <c r="AK72" s="42">
        <f t="shared" si="7"/>
        <v>0.62640000000000007</v>
      </c>
      <c r="AL72" s="26">
        <f t="shared" si="8"/>
        <v>0.5625</v>
      </c>
      <c r="AM72" s="42">
        <f t="shared" si="9"/>
        <v>1.51875</v>
      </c>
    </row>
    <row r="73" spans="1:39" s="15" customFormat="1" ht="17.25" hidden="1" customHeight="1" outlineLevel="2">
      <c r="A73" s="13">
        <v>45</v>
      </c>
      <c r="B73" s="9" t="s">
        <v>219</v>
      </c>
      <c r="C73" s="13" t="s">
        <v>224</v>
      </c>
      <c r="D73" s="36">
        <v>400</v>
      </c>
      <c r="E73" s="11">
        <v>1070</v>
      </c>
      <c r="F73" s="20">
        <f>'Kushtia R'!F55*'MT or KL'!$D73/1000000</f>
        <v>0</v>
      </c>
      <c r="G73" s="10">
        <f>'Kushtia R'!G55</f>
        <v>0</v>
      </c>
      <c r="H73" s="20">
        <f>'Kushtia R'!H55*'MT or KL'!$D73/1000000</f>
        <v>3.2000000000000001E-2</v>
      </c>
      <c r="I73" s="10">
        <f>'Kushtia R'!I55</f>
        <v>8.5599999999999996E-2</v>
      </c>
      <c r="J73" s="20">
        <f>'Kushtia R'!J55*'MT or KL'!$D73/1000000</f>
        <v>0</v>
      </c>
      <c r="K73" s="10">
        <f>'Kushtia R'!K55</f>
        <v>0</v>
      </c>
      <c r="L73" s="26">
        <f t="shared" si="0"/>
        <v>3.2000000000000001E-2</v>
      </c>
      <c r="M73" s="42">
        <f t="shared" si="1"/>
        <v>8.5599999999999996E-2</v>
      </c>
      <c r="N73" s="20">
        <f>'Kushtia R'!N55*'MT or KL'!$D73/1000000</f>
        <v>0</v>
      </c>
      <c r="O73" s="10">
        <f>'Kushtia R'!O55</f>
        <v>0</v>
      </c>
      <c r="P73" s="20">
        <f>'Kushtia R'!P55*'MT or KL'!$D73/1000000</f>
        <v>0</v>
      </c>
      <c r="Q73" s="10">
        <f>'Kushtia R'!Q55</f>
        <v>0</v>
      </c>
      <c r="R73" s="20">
        <f>'Kushtia R'!R55*'MT or KL'!$D73/1000000</f>
        <v>0</v>
      </c>
      <c r="S73" s="10">
        <f>'Kushtia R'!S55</f>
        <v>0</v>
      </c>
      <c r="T73" s="26">
        <f t="shared" si="2"/>
        <v>0</v>
      </c>
      <c r="U73" s="42">
        <f t="shared" si="3"/>
        <v>0</v>
      </c>
      <c r="V73" s="20">
        <f>'Kushtia R'!V55*'MT or KL'!$D73/1000000</f>
        <v>0</v>
      </c>
      <c r="W73" s="10">
        <f>'Kushtia R'!W55</f>
        <v>0</v>
      </c>
      <c r="X73" s="20">
        <f>'Kushtia R'!X55*'MT or KL'!$D73/1000000</f>
        <v>8.0000000000000002E-3</v>
      </c>
      <c r="Y73" s="10">
        <f>'Kushtia R'!Y55</f>
        <v>2.1399999999999999E-2</v>
      </c>
      <c r="Z73" s="20">
        <f>'Kushtia R'!Z55*'MT or KL'!$D73/1000000</f>
        <v>0</v>
      </c>
      <c r="AA73" s="10">
        <f>'Kushtia R'!AA55</f>
        <v>0</v>
      </c>
      <c r="AB73" s="26">
        <f t="shared" si="4"/>
        <v>8.0000000000000002E-3</v>
      </c>
      <c r="AC73" s="42">
        <f t="shared" si="5"/>
        <v>2.1399999999999999E-2</v>
      </c>
      <c r="AD73" s="20">
        <f>'Kushtia R'!AD55*'MT or KL'!$D73/1000000</f>
        <v>0</v>
      </c>
      <c r="AE73" s="10">
        <f>'Kushtia R'!AE55</f>
        <v>0</v>
      </c>
      <c r="AF73" s="20">
        <f>'Kushtia R'!AF55*'MT or KL'!$D73/1000000</f>
        <v>0</v>
      </c>
      <c r="AG73" s="10">
        <f>'Kushtia R'!AG55</f>
        <v>0</v>
      </c>
      <c r="AH73" s="20">
        <f>'Kushtia R'!AH55*'MT or KL'!$D73/1000000</f>
        <v>0</v>
      </c>
      <c r="AI73" s="10">
        <f>'Kushtia R'!AI55</f>
        <v>0</v>
      </c>
      <c r="AJ73" s="26">
        <f t="shared" si="6"/>
        <v>0</v>
      </c>
      <c r="AK73" s="42">
        <f t="shared" si="7"/>
        <v>0</v>
      </c>
      <c r="AL73" s="26">
        <f t="shared" si="8"/>
        <v>0.04</v>
      </c>
      <c r="AM73" s="42">
        <f t="shared" si="9"/>
        <v>0.107</v>
      </c>
    </row>
    <row r="74" spans="1:39" s="15" customFormat="1" ht="17.25" customHeight="1" outlineLevel="1" collapsed="1">
      <c r="A74" s="31"/>
      <c r="B74" s="46" t="s">
        <v>237</v>
      </c>
      <c r="C74" s="13"/>
      <c r="D74" s="36"/>
      <c r="E74" s="11"/>
      <c r="F74" s="20">
        <f t="shared" ref="F74:AM74" si="28">SUBTOTAL(9,F70:F73)</f>
        <v>4.725E-2</v>
      </c>
      <c r="G74" s="10">
        <f t="shared" si="28"/>
        <v>0.12881000000000001</v>
      </c>
      <c r="H74" s="20">
        <f t="shared" si="28"/>
        <v>0.17400000000000002</v>
      </c>
      <c r="I74" s="10">
        <f t="shared" si="28"/>
        <v>0.47284999999999999</v>
      </c>
      <c r="J74" s="20">
        <f t="shared" si="28"/>
        <v>5.3500000000000006E-2</v>
      </c>
      <c r="K74" s="10">
        <f t="shared" si="28"/>
        <v>0.14648</v>
      </c>
      <c r="L74" s="26">
        <f t="shared" si="28"/>
        <v>0.27475000000000005</v>
      </c>
      <c r="M74" s="42">
        <f t="shared" si="28"/>
        <v>0.74814000000000003</v>
      </c>
      <c r="N74" s="20">
        <f t="shared" si="28"/>
        <v>0.10800000000000001</v>
      </c>
      <c r="O74" s="10">
        <f t="shared" si="28"/>
        <v>0.29399999999999998</v>
      </c>
      <c r="P74" s="20">
        <f t="shared" si="28"/>
        <v>0.10250000000000001</v>
      </c>
      <c r="Q74" s="10">
        <f t="shared" si="28"/>
        <v>0.27968999999999999</v>
      </c>
      <c r="R74" s="20">
        <f t="shared" si="28"/>
        <v>2.8000000000000004E-2</v>
      </c>
      <c r="S74" s="10">
        <f t="shared" si="28"/>
        <v>7.7350000000000002E-2</v>
      </c>
      <c r="T74" s="26">
        <f t="shared" si="28"/>
        <v>0.23849999999999999</v>
      </c>
      <c r="U74" s="42">
        <f t="shared" si="28"/>
        <v>0.65104000000000006</v>
      </c>
      <c r="V74" s="20">
        <f t="shared" si="28"/>
        <v>7.2249999999999995E-2</v>
      </c>
      <c r="W74" s="10">
        <f t="shared" si="28"/>
        <v>0.19750000000000001</v>
      </c>
      <c r="X74" s="20">
        <f t="shared" si="28"/>
        <v>0.11549999999999999</v>
      </c>
      <c r="Y74" s="10">
        <f t="shared" si="28"/>
        <v>0.31469999999999998</v>
      </c>
      <c r="Z74" s="20">
        <f t="shared" si="28"/>
        <v>9.9000000000000005E-2</v>
      </c>
      <c r="AA74" s="10">
        <f t="shared" si="28"/>
        <v>0.27028999999999997</v>
      </c>
      <c r="AB74" s="26">
        <f t="shared" si="28"/>
        <v>0.28675</v>
      </c>
      <c r="AC74" s="42">
        <f t="shared" si="28"/>
        <v>0.78249000000000002</v>
      </c>
      <c r="AD74" s="20">
        <f t="shared" si="28"/>
        <v>0.14000000000000001</v>
      </c>
      <c r="AE74" s="10">
        <f t="shared" si="28"/>
        <v>0.38275999999999999</v>
      </c>
      <c r="AF74" s="20">
        <f t="shared" si="28"/>
        <v>0.121</v>
      </c>
      <c r="AG74" s="10">
        <f t="shared" si="28"/>
        <v>0.33101999999999998</v>
      </c>
      <c r="AH74" s="20">
        <f t="shared" si="28"/>
        <v>0.31874999999999998</v>
      </c>
      <c r="AI74" s="10">
        <f t="shared" si="28"/>
        <v>0.87179999999999991</v>
      </c>
      <c r="AJ74" s="26">
        <f t="shared" si="28"/>
        <v>0.57974999999999999</v>
      </c>
      <c r="AK74" s="42">
        <f t="shared" si="28"/>
        <v>1.5855800000000002</v>
      </c>
      <c r="AL74" s="26">
        <f t="shared" si="28"/>
        <v>1.37975</v>
      </c>
      <c r="AM74" s="42">
        <f t="shared" si="28"/>
        <v>3.7672499999999998</v>
      </c>
    </row>
    <row r="75" spans="1:39" s="15" customFormat="1" ht="17.25" hidden="1" customHeight="1" outlineLevel="2">
      <c r="A75" s="31">
        <v>46</v>
      </c>
      <c r="B75" s="9" t="s">
        <v>109</v>
      </c>
      <c r="C75" s="13" t="s">
        <v>37</v>
      </c>
      <c r="D75" s="36">
        <v>500</v>
      </c>
      <c r="E75" s="11">
        <v>64</v>
      </c>
      <c r="F75" s="20">
        <f>'Kushtia R'!F56*'MT or KL'!$D75/1000000</f>
        <v>0.42499999999999999</v>
      </c>
      <c r="G75" s="10">
        <f>'Kushtia R'!G56</f>
        <v>5.4399999999999997E-2</v>
      </c>
      <c r="H75" s="20">
        <f>'Kushtia R'!H56*'MT or KL'!$D75/1000000</f>
        <v>0.42499999999999999</v>
      </c>
      <c r="I75" s="10">
        <f>'Kushtia R'!I56</f>
        <v>5.4399999999999997E-2</v>
      </c>
      <c r="J75" s="20">
        <f>'Kushtia R'!J56*'MT or KL'!$D75/1000000</f>
        <v>0.25</v>
      </c>
      <c r="K75" s="10">
        <f>'Kushtia R'!K56</f>
        <v>3.2000000000000001E-2</v>
      </c>
      <c r="L75" s="26">
        <f t="shared" si="0"/>
        <v>1.1000000000000001</v>
      </c>
      <c r="M75" s="42">
        <f t="shared" si="1"/>
        <v>0.14079999999999998</v>
      </c>
      <c r="N75" s="20">
        <f>'Kushtia R'!N56*'MT or KL'!$D75/1000000</f>
        <v>0</v>
      </c>
      <c r="O75" s="10">
        <f>'Kushtia R'!O56</f>
        <v>0</v>
      </c>
      <c r="P75" s="20">
        <f>'Kushtia R'!P56*'MT or KL'!$D75/1000000</f>
        <v>0.5</v>
      </c>
      <c r="Q75" s="10">
        <f>'Kushtia R'!Q56</f>
        <v>6.4000000000000001E-2</v>
      </c>
      <c r="R75" s="20">
        <f>'Kushtia R'!R56*'MT or KL'!$D75/1000000</f>
        <v>0.3</v>
      </c>
      <c r="S75" s="10">
        <f>'Kushtia R'!S56</f>
        <v>3.8399999999999997E-2</v>
      </c>
      <c r="T75" s="26">
        <f t="shared" si="2"/>
        <v>0.8</v>
      </c>
      <c r="U75" s="42">
        <f t="shared" si="3"/>
        <v>0.10239999999999999</v>
      </c>
      <c r="V75" s="20">
        <f>'Kushtia R'!V56*'MT or KL'!$D75/1000000</f>
        <v>0.25</v>
      </c>
      <c r="W75" s="10">
        <f>'Kushtia R'!W56</f>
        <v>3.2000000000000001E-2</v>
      </c>
      <c r="X75" s="20">
        <f>'Kushtia R'!X56*'MT or KL'!$D75/1000000</f>
        <v>0.49</v>
      </c>
      <c r="Y75" s="10">
        <f>'Kushtia R'!Y56</f>
        <v>6.2719999999999998E-2</v>
      </c>
      <c r="Z75" s="20">
        <f>'Kushtia R'!Z56*'MT or KL'!$D75/1000000</f>
        <v>0.25</v>
      </c>
      <c r="AA75" s="10">
        <f>'Kushtia R'!AA56</f>
        <v>3.2000000000000001E-2</v>
      </c>
      <c r="AB75" s="26">
        <f t="shared" si="4"/>
        <v>0.99</v>
      </c>
      <c r="AC75" s="42">
        <f t="shared" si="5"/>
        <v>0.12672</v>
      </c>
      <c r="AD75" s="20">
        <f>'Kushtia R'!AD56*'MT or KL'!$D75/1000000</f>
        <v>0.22500000000000001</v>
      </c>
      <c r="AE75" s="10">
        <f>'Kushtia R'!AE56</f>
        <v>2.8799999999999999E-2</v>
      </c>
      <c r="AF75" s="20">
        <f>'Kushtia R'!AF56*'MT or KL'!$D75/1000000</f>
        <v>0.45</v>
      </c>
      <c r="AG75" s="10">
        <f>'Kushtia R'!AG56</f>
        <v>5.7599999999999998E-2</v>
      </c>
      <c r="AH75" s="20">
        <f>'Kushtia R'!AH56*'MT or KL'!$D75/1000000</f>
        <v>0.2</v>
      </c>
      <c r="AI75" s="10">
        <f>'Kushtia R'!AI56</f>
        <v>2.5600000000000001E-2</v>
      </c>
      <c r="AJ75" s="26">
        <f t="shared" si="6"/>
        <v>0.875</v>
      </c>
      <c r="AK75" s="42">
        <f t="shared" si="7"/>
        <v>0.112</v>
      </c>
      <c r="AL75" s="26">
        <f t="shared" si="8"/>
        <v>3.7650000000000001</v>
      </c>
      <c r="AM75" s="42">
        <f t="shared" si="9"/>
        <v>0.48191999999999996</v>
      </c>
    </row>
    <row r="76" spans="1:39" s="15" customFormat="1" ht="17.25" hidden="1" customHeight="1" outlineLevel="2">
      <c r="A76" s="13">
        <v>47</v>
      </c>
      <c r="B76" s="9" t="s">
        <v>109</v>
      </c>
      <c r="C76" s="13" t="s">
        <v>108</v>
      </c>
      <c r="D76" s="36">
        <v>1000</v>
      </c>
      <c r="E76" s="11">
        <v>124</v>
      </c>
      <c r="F76" s="20">
        <f>'Kushtia R'!F57*'MT or KL'!$D76/1000000</f>
        <v>23.2</v>
      </c>
      <c r="G76" s="10">
        <f>'Kushtia R'!G57</f>
        <v>2.8767999999999998</v>
      </c>
      <c r="H76" s="20">
        <f>'Kushtia R'!H57*'MT or KL'!$D76/1000000</f>
        <v>12.05</v>
      </c>
      <c r="I76" s="10">
        <f>'Kushtia R'!I57</f>
        <v>1.4942</v>
      </c>
      <c r="J76" s="20">
        <f>'Kushtia R'!J57*'MT or KL'!$D76/1000000</f>
        <v>10.3</v>
      </c>
      <c r="K76" s="10">
        <f>'Kushtia R'!K57</f>
        <v>1.2771999999999999</v>
      </c>
      <c r="L76" s="26">
        <f t="shared" si="0"/>
        <v>45.55</v>
      </c>
      <c r="M76" s="42">
        <f t="shared" si="1"/>
        <v>5.6481999999999992</v>
      </c>
      <c r="N76" s="20">
        <f>'Kushtia R'!N57*'MT or KL'!$D76/1000000</f>
        <v>3.04</v>
      </c>
      <c r="O76" s="10">
        <f>'Kushtia R'!O57</f>
        <v>0.37696000000000002</v>
      </c>
      <c r="P76" s="20">
        <f>'Kushtia R'!P57*'MT or KL'!$D76/1000000</f>
        <v>7.56</v>
      </c>
      <c r="Q76" s="10">
        <f>'Kushtia R'!Q57</f>
        <v>0.93744000000000005</v>
      </c>
      <c r="R76" s="20">
        <f>'Kushtia R'!R57*'MT or KL'!$D76/1000000</f>
        <v>40.5</v>
      </c>
      <c r="S76" s="10">
        <f>'Kushtia R'!S57</f>
        <v>5.0220000000000002</v>
      </c>
      <c r="T76" s="26">
        <f t="shared" si="2"/>
        <v>51.1</v>
      </c>
      <c r="U76" s="42">
        <f t="shared" si="3"/>
        <v>6.3364000000000003</v>
      </c>
      <c r="V76" s="20">
        <f>'Kushtia R'!V57*'MT or KL'!$D76/1000000</f>
        <v>21.11</v>
      </c>
      <c r="W76" s="10">
        <f>'Kushtia R'!W57</f>
        <v>2.6176400000000002</v>
      </c>
      <c r="X76" s="20">
        <f>'Kushtia R'!X57*'MT or KL'!$D76/1000000</f>
        <v>24.35</v>
      </c>
      <c r="Y76" s="10">
        <f>'Kushtia R'!Y57</f>
        <v>3.0194000000000001</v>
      </c>
      <c r="Z76" s="20">
        <f>'Kushtia R'!Z57*'MT or KL'!$D76/1000000</f>
        <v>22.18</v>
      </c>
      <c r="AA76" s="10">
        <f>'Kushtia R'!AA57</f>
        <v>2.7503199999999999</v>
      </c>
      <c r="AB76" s="26">
        <f t="shared" si="4"/>
        <v>67.64</v>
      </c>
      <c r="AC76" s="42">
        <f t="shared" si="5"/>
        <v>8.387360000000001</v>
      </c>
      <c r="AD76" s="20">
        <f>'Kushtia R'!AD57*'MT or KL'!$D76/1000000</f>
        <v>5.4</v>
      </c>
      <c r="AE76" s="10">
        <f>'Kushtia R'!AE57</f>
        <v>0.66959999999999997</v>
      </c>
      <c r="AF76" s="20">
        <f>'Kushtia R'!AF57*'MT or KL'!$D76/1000000</f>
        <v>7.8</v>
      </c>
      <c r="AG76" s="10">
        <f>'Kushtia R'!AG57</f>
        <v>0.96719999999999995</v>
      </c>
      <c r="AH76" s="20">
        <f>'Kushtia R'!AH57*'MT or KL'!$D76/1000000</f>
        <v>14.8</v>
      </c>
      <c r="AI76" s="10">
        <f>'Kushtia R'!AI57</f>
        <v>1.8351999999999999</v>
      </c>
      <c r="AJ76" s="26">
        <f t="shared" si="6"/>
        <v>28</v>
      </c>
      <c r="AK76" s="42">
        <f t="shared" si="7"/>
        <v>3.472</v>
      </c>
      <c r="AL76" s="26">
        <f t="shared" si="8"/>
        <v>192.29000000000002</v>
      </c>
      <c r="AM76" s="42">
        <f t="shared" si="9"/>
        <v>23.843960000000003</v>
      </c>
    </row>
    <row r="77" spans="1:39" s="15" customFormat="1" ht="17.25" hidden="1" customHeight="1" outlineLevel="2">
      <c r="A77" s="13">
        <v>48</v>
      </c>
      <c r="B77" s="9" t="s">
        <v>109</v>
      </c>
      <c r="C77" s="13" t="s">
        <v>36</v>
      </c>
      <c r="D77" s="36">
        <v>2000</v>
      </c>
      <c r="E77" s="11">
        <v>242</v>
      </c>
      <c r="F77" s="20">
        <f>'Kushtia R'!F58*'MT or KL'!$D77/1000000</f>
        <v>2.35</v>
      </c>
      <c r="G77" s="10">
        <f>'Kushtia R'!G58</f>
        <v>0.28434999999999999</v>
      </c>
      <c r="H77" s="20">
        <f>'Kushtia R'!H58*'MT or KL'!$D77/1000000</f>
        <v>2.0499999999999998</v>
      </c>
      <c r="I77" s="10">
        <f>'Kushtia R'!I58</f>
        <v>0.24804999999999999</v>
      </c>
      <c r="J77" s="20">
        <f>'Kushtia R'!J58*'MT or KL'!$D77/1000000</f>
        <v>1.47</v>
      </c>
      <c r="K77" s="10">
        <f>'Kushtia R'!K58</f>
        <v>0.17787</v>
      </c>
      <c r="L77" s="26">
        <f t="shared" si="0"/>
        <v>5.87</v>
      </c>
      <c r="M77" s="42">
        <f t="shared" si="1"/>
        <v>0.71026999999999996</v>
      </c>
      <c r="N77" s="20">
        <f>'Kushtia R'!N58*'MT or KL'!$D77/1000000</f>
        <v>0.26</v>
      </c>
      <c r="O77" s="10">
        <f>'Kushtia R'!O58</f>
        <v>3.1460000000000002E-2</v>
      </c>
      <c r="P77" s="20">
        <f>'Kushtia R'!P58*'MT or KL'!$D77/1000000</f>
        <v>0.9</v>
      </c>
      <c r="Q77" s="10">
        <f>'Kushtia R'!Q58</f>
        <v>0.1089</v>
      </c>
      <c r="R77" s="20">
        <f>'Kushtia R'!R58*'MT or KL'!$D77/1000000</f>
        <v>5</v>
      </c>
      <c r="S77" s="10">
        <f>'Kushtia R'!S58</f>
        <v>0.60499999999999998</v>
      </c>
      <c r="T77" s="26">
        <f t="shared" si="2"/>
        <v>6.16</v>
      </c>
      <c r="U77" s="42">
        <f t="shared" si="3"/>
        <v>0.74536000000000002</v>
      </c>
      <c r="V77" s="20">
        <f>'Kushtia R'!V58*'MT or KL'!$D77/1000000</f>
        <v>4</v>
      </c>
      <c r="W77" s="10">
        <f>'Kushtia R'!W58</f>
        <v>0.48399999999999999</v>
      </c>
      <c r="X77" s="20">
        <f>'Kushtia R'!X58*'MT or KL'!$D77/1000000</f>
        <v>3.1</v>
      </c>
      <c r="Y77" s="10">
        <f>'Kushtia R'!Y58</f>
        <v>0.37509999999999999</v>
      </c>
      <c r="Z77" s="20">
        <f>'Kushtia R'!Z58*'MT or KL'!$D77/1000000</f>
        <v>2</v>
      </c>
      <c r="AA77" s="10">
        <f>'Kushtia R'!AA58</f>
        <v>0.24199999999999999</v>
      </c>
      <c r="AB77" s="26">
        <f t="shared" si="4"/>
        <v>9.1</v>
      </c>
      <c r="AC77" s="42">
        <f t="shared" si="5"/>
        <v>1.1011</v>
      </c>
      <c r="AD77" s="20">
        <f>'Kushtia R'!AD58*'MT or KL'!$D77/1000000</f>
        <v>0.7</v>
      </c>
      <c r="AE77" s="10">
        <f>'Kushtia R'!AE58</f>
        <v>8.4699999999999998E-2</v>
      </c>
      <c r="AF77" s="20">
        <f>'Kushtia R'!AF58*'MT or KL'!$D77/1000000</f>
        <v>0.3</v>
      </c>
      <c r="AG77" s="10">
        <f>'Kushtia R'!AG58</f>
        <v>3.6299999999999999E-2</v>
      </c>
      <c r="AH77" s="20">
        <f>'Kushtia R'!AH58*'MT or KL'!$D77/1000000</f>
        <v>1</v>
      </c>
      <c r="AI77" s="10">
        <f>'Kushtia R'!AI58</f>
        <v>0.121</v>
      </c>
      <c r="AJ77" s="26">
        <f t="shared" si="6"/>
        <v>2</v>
      </c>
      <c r="AK77" s="42">
        <f t="shared" si="7"/>
        <v>0.24199999999999999</v>
      </c>
      <c r="AL77" s="26">
        <f t="shared" si="8"/>
        <v>23.130000000000003</v>
      </c>
      <c r="AM77" s="42">
        <f t="shared" si="9"/>
        <v>2.7987299999999999</v>
      </c>
    </row>
    <row r="78" spans="1:39" s="15" customFormat="1" ht="17.25" customHeight="1" outlineLevel="1" collapsed="1">
      <c r="A78" s="31"/>
      <c r="B78" s="46" t="s">
        <v>183</v>
      </c>
      <c r="C78" s="13"/>
      <c r="D78" s="36"/>
      <c r="E78" s="11"/>
      <c r="F78" s="20">
        <f t="shared" ref="F78:AM78" si="29">SUBTOTAL(9,F75:F77)</f>
        <v>25.975000000000001</v>
      </c>
      <c r="G78" s="10">
        <f t="shared" si="29"/>
        <v>3.2155499999999995</v>
      </c>
      <c r="H78" s="20">
        <f t="shared" si="29"/>
        <v>14.525000000000002</v>
      </c>
      <c r="I78" s="10">
        <f t="shared" si="29"/>
        <v>1.7966500000000001</v>
      </c>
      <c r="J78" s="20">
        <f t="shared" si="29"/>
        <v>12.020000000000001</v>
      </c>
      <c r="K78" s="10">
        <f t="shared" si="29"/>
        <v>1.4870699999999999</v>
      </c>
      <c r="L78" s="26">
        <f t="shared" si="29"/>
        <v>52.519999999999996</v>
      </c>
      <c r="M78" s="42">
        <f t="shared" si="29"/>
        <v>6.4992699999999992</v>
      </c>
      <c r="N78" s="20">
        <f t="shared" si="29"/>
        <v>3.3</v>
      </c>
      <c r="O78" s="10">
        <f t="shared" si="29"/>
        <v>0.40842000000000001</v>
      </c>
      <c r="P78" s="20">
        <f t="shared" si="29"/>
        <v>8.9599999999999991</v>
      </c>
      <c r="Q78" s="10">
        <f t="shared" si="29"/>
        <v>1.1103400000000001</v>
      </c>
      <c r="R78" s="20">
        <f t="shared" si="29"/>
        <v>45.8</v>
      </c>
      <c r="S78" s="10">
        <f t="shared" si="29"/>
        <v>5.6654</v>
      </c>
      <c r="T78" s="26">
        <f t="shared" si="29"/>
        <v>58.06</v>
      </c>
      <c r="U78" s="42">
        <f t="shared" si="29"/>
        <v>7.1841600000000003</v>
      </c>
      <c r="V78" s="20">
        <f t="shared" si="29"/>
        <v>25.36</v>
      </c>
      <c r="W78" s="10">
        <f t="shared" si="29"/>
        <v>3.1336400000000002</v>
      </c>
      <c r="X78" s="20">
        <f t="shared" si="29"/>
        <v>27.94</v>
      </c>
      <c r="Y78" s="10">
        <f t="shared" si="29"/>
        <v>3.4572200000000004</v>
      </c>
      <c r="Z78" s="20">
        <f t="shared" si="29"/>
        <v>24.43</v>
      </c>
      <c r="AA78" s="10">
        <f t="shared" si="29"/>
        <v>3.0243199999999999</v>
      </c>
      <c r="AB78" s="26">
        <f t="shared" si="29"/>
        <v>77.72999999999999</v>
      </c>
      <c r="AC78" s="42">
        <f t="shared" si="29"/>
        <v>9.6151800000000023</v>
      </c>
      <c r="AD78" s="20">
        <f t="shared" si="29"/>
        <v>6.3250000000000002</v>
      </c>
      <c r="AE78" s="10">
        <f t="shared" si="29"/>
        <v>0.78310000000000002</v>
      </c>
      <c r="AF78" s="20">
        <f t="shared" si="29"/>
        <v>8.5500000000000007</v>
      </c>
      <c r="AG78" s="10">
        <f t="shared" si="29"/>
        <v>1.0610999999999999</v>
      </c>
      <c r="AH78" s="20">
        <f t="shared" si="29"/>
        <v>16</v>
      </c>
      <c r="AI78" s="10">
        <f t="shared" si="29"/>
        <v>1.9818</v>
      </c>
      <c r="AJ78" s="26">
        <f t="shared" si="29"/>
        <v>30.875</v>
      </c>
      <c r="AK78" s="42">
        <f t="shared" si="29"/>
        <v>3.8260000000000001</v>
      </c>
      <c r="AL78" s="26">
        <f t="shared" si="29"/>
        <v>219.185</v>
      </c>
      <c r="AM78" s="42">
        <f t="shared" si="29"/>
        <v>27.124610000000001</v>
      </c>
    </row>
    <row r="79" spans="1:39" s="15" customFormat="1" ht="17.25" hidden="1" customHeight="1" outlineLevel="2">
      <c r="A79" s="31">
        <v>49</v>
      </c>
      <c r="B79" s="9" t="s">
        <v>110</v>
      </c>
      <c r="C79" s="13" t="s">
        <v>38</v>
      </c>
      <c r="D79" s="36">
        <v>1000</v>
      </c>
      <c r="E79" s="11">
        <v>85</v>
      </c>
      <c r="F79" s="20">
        <f>'Kushtia R'!F59*'MT or KL'!$D79/1000000</f>
        <v>0.7</v>
      </c>
      <c r="G79" s="10">
        <f>'Kushtia R'!G59</f>
        <v>5.9499999999999997E-2</v>
      </c>
      <c r="H79" s="20">
        <f>'Kushtia R'!H59*'MT or KL'!$D79/1000000</f>
        <v>0.52</v>
      </c>
      <c r="I79" s="10">
        <f>'Kushtia R'!I59</f>
        <v>4.4200000000000003E-2</v>
      </c>
      <c r="J79" s="20">
        <f>'Kushtia R'!J59*'MT or KL'!$D79/1000000</f>
        <v>0.6</v>
      </c>
      <c r="K79" s="10">
        <f>'Kushtia R'!K59</f>
        <v>5.0999999999999997E-2</v>
      </c>
      <c r="L79" s="26">
        <f t="shared" si="0"/>
        <v>1.8199999999999998</v>
      </c>
      <c r="M79" s="42">
        <f t="shared" si="1"/>
        <v>0.1547</v>
      </c>
      <c r="N79" s="20">
        <f>'Kushtia R'!N59*'MT or KL'!$D79/1000000</f>
        <v>0.1</v>
      </c>
      <c r="O79" s="10">
        <f>'Kushtia R'!O59</f>
        <v>8.5000000000000006E-3</v>
      </c>
      <c r="P79" s="20">
        <f>'Kushtia R'!P59*'MT or KL'!$D79/1000000</f>
        <v>1</v>
      </c>
      <c r="Q79" s="10">
        <f>'Kushtia R'!Q59</f>
        <v>8.5000000000000006E-2</v>
      </c>
      <c r="R79" s="20">
        <f>'Kushtia R'!R59*'MT or KL'!$D79/1000000</f>
        <v>1.6</v>
      </c>
      <c r="S79" s="10">
        <f>'Kushtia R'!S59</f>
        <v>0.13600000000000001</v>
      </c>
      <c r="T79" s="26">
        <f t="shared" si="2"/>
        <v>2.7</v>
      </c>
      <c r="U79" s="42">
        <f t="shared" si="3"/>
        <v>0.22950000000000001</v>
      </c>
      <c r="V79" s="20">
        <f>'Kushtia R'!V59*'MT or KL'!$D79/1000000</f>
        <v>0.5</v>
      </c>
      <c r="W79" s="10">
        <f>'Kushtia R'!W59</f>
        <v>4.2500000000000003E-2</v>
      </c>
      <c r="X79" s="20">
        <f>'Kushtia R'!X59*'MT or KL'!$D79/1000000</f>
        <v>0.1</v>
      </c>
      <c r="Y79" s="10">
        <f>'Kushtia R'!Y59</f>
        <v>8.5000000000000006E-3</v>
      </c>
      <c r="Z79" s="20">
        <f>'Kushtia R'!Z59*'MT or KL'!$D79/1000000</f>
        <v>0.1</v>
      </c>
      <c r="AA79" s="10">
        <f>'Kushtia R'!AA59</f>
        <v>8.5000000000000006E-3</v>
      </c>
      <c r="AB79" s="26">
        <f t="shared" si="4"/>
        <v>0.7</v>
      </c>
      <c r="AC79" s="42">
        <f t="shared" si="5"/>
        <v>5.9500000000000004E-2</v>
      </c>
      <c r="AD79" s="20">
        <f>'Kushtia R'!AD59*'MT or KL'!$D79/1000000</f>
        <v>0.2</v>
      </c>
      <c r="AE79" s="10">
        <f>'Kushtia R'!AE59</f>
        <v>1.7000000000000001E-2</v>
      </c>
      <c r="AF79" s="20">
        <f>'Kushtia R'!AF59*'MT or KL'!$D79/1000000</f>
        <v>0</v>
      </c>
      <c r="AG79" s="10">
        <f>'Kushtia R'!AG59</f>
        <v>0</v>
      </c>
      <c r="AH79" s="20">
        <f>'Kushtia R'!AH59*'MT or KL'!$D79/1000000</f>
        <v>0.2</v>
      </c>
      <c r="AI79" s="10">
        <f>'Kushtia R'!AI59</f>
        <v>1.7000000000000001E-2</v>
      </c>
      <c r="AJ79" s="26">
        <f t="shared" si="6"/>
        <v>0.4</v>
      </c>
      <c r="AK79" s="42">
        <f t="shared" si="7"/>
        <v>3.4000000000000002E-2</v>
      </c>
      <c r="AL79" s="26">
        <f t="shared" si="8"/>
        <v>5.62</v>
      </c>
      <c r="AM79" s="42">
        <f t="shared" si="9"/>
        <v>0.47770000000000001</v>
      </c>
    </row>
    <row r="80" spans="1:39" s="15" customFormat="1" ht="17.25" hidden="1" customHeight="1" outlineLevel="2">
      <c r="A80" s="13">
        <v>50</v>
      </c>
      <c r="B80" s="9" t="s">
        <v>110</v>
      </c>
      <c r="C80" s="13" t="s">
        <v>39</v>
      </c>
      <c r="D80" s="36">
        <v>2000</v>
      </c>
      <c r="E80" s="11">
        <v>163</v>
      </c>
      <c r="F80" s="20">
        <f>'Kushtia R'!F60*'MT or KL'!$D80/1000000</f>
        <v>0</v>
      </c>
      <c r="G80" s="10">
        <f>'Kushtia R'!G60</f>
        <v>0</v>
      </c>
      <c r="H80" s="20">
        <f>'Kushtia R'!H60*'MT or KL'!$D80/1000000</f>
        <v>0</v>
      </c>
      <c r="I80" s="10">
        <f>'Kushtia R'!I60</f>
        <v>0</v>
      </c>
      <c r="J80" s="20">
        <f>'Kushtia R'!J60*'MT or KL'!$D80/1000000</f>
        <v>0</v>
      </c>
      <c r="K80" s="10">
        <f>'Kushtia R'!K60</f>
        <v>0</v>
      </c>
      <c r="L80" s="26">
        <f t="shared" si="0"/>
        <v>0</v>
      </c>
      <c r="M80" s="42">
        <f t="shared" si="1"/>
        <v>0</v>
      </c>
      <c r="N80" s="20">
        <f>'Kushtia R'!N60*'MT or KL'!$D80/1000000</f>
        <v>0</v>
      </c>
      <c r="O80" s="10">
        <f>'Kushtia R'!O60</f>
        <v>0</v>
      </c>
      <c r="P80" s="20">
        <f>'Kushtia R'!P60*'MT or KL'!$D80/1000000</f>
        <v>0</v>
      </c>
      <c r="Q80" s="10">
        <f>'Kushtia R'!Q60</f>
        <v>0</v>
      </c>
      <c r="R80" s="20">
        <f>'Kushtia R'!R60*'MT or KL'!$D80/1000000</f>
        <v>0</v>
      </c>
      <c r="S80" s="10">
        <f>'Kushtia R'!S60</f>
        <v>0</v>
      </c>
      <c r="T80" s="26">
        <f t="shared" si="2"/>
        <v>0</v>
      </c>
      <c r="U80" s="42">
        <f t="shared" si="3"/>
        <v>0</v>
      </c>
      <c r="V80" s="20">
        <f>'Kushtia R'!V60*'MT or KL'!$D80/1000000</f>
        <v>0</v>
      </c>
      <c r="W80" s="10">
        <f>'Kushtia R'!W60</f>
        <v>0</v>
      </c>
      <c r="X80" s="20">
        <f>'Kushtia R'!X60*'MT or KL'!$D80/1000000</f>
        <v>0</v>
      </c>
      <c r="Y80" s="10">
        <f>'Kushtia R'!Y60</f>
        <v>0</v>
      </c>
      <c r="Z80" s="20">
        <f>'Kushtia R'!Z60*'MT or KL'!$D80/1000000</f>
        <v>0</v>
      </c>
      <c r="AA80" s="10">
        <f>'Kushtia R'!AA60</f>
        <v>0</v>
      </c>
      <c r="AB80" s="26">
        <f t="shared" si="4"/>
        <v>0</v>
      </c>
      <c r="AC80" s="42">
        <f t="shared" si="5"/>
        <v>0</v>
      </c>
      <c r="AD80" s="20">
        <f>'Kushtia R'!AD60*'MT or KL'!$D80/1000000</f>
        <v>0</v>
      </c>
      <c r="AE80" s="10">
        <f>'Kushtia R'!AE60</f>
        <v>0</v>
      </c>
      <c r="AF80" s="20">
        <f>'Kushtia R'!AF60*'MT or KL'!$D80/1000000</f>
        <v>0</v>
      </c>
      <c r="AG80" s="10">
        <f>'Kushtia R'!AG60</f>
        <v>0</v>
      </c>
      <c r="AH80" s="20">
        <f>'Kushtia R'!AH60*'MT or KL'!$D80/1000000</f>
        <v>0</v>
      </c>
      <c r="AI80" s="10">
        <f>'Kushtia R'!AI60</f>
        <v>0</v>
      </c>
      <c r="AJ80" s="26">
        <f t="shared" si="6"/>
        <v>0</v>
      </c>
      <c r="AK80" s="42">
        <f t="shared" si="7"/>
        <v>0</v>
      </c>
      <c r="AL80" s="26">
        <f t="shared" si="8"/>
        <v>0</v>
      </c>
      <c r="AM80" s="42">
        <f t="shared" si="9"/>
        <v>0</v>
      </c>
    </row>
    <row r="81" spans="1:39" s="15" customFormat="1" ht="17.25" customHeight="1" outlineLevel="1" collapsed="1">
      <c r="A81" s="13"/>
      <c r="B81" s="46" t="s">
        <v>184</v>
      </c>
      <c r="C81" s="13"/>
      <c r="D81" s="36"/>
      <c r="E81" s="11"/>
      <c r="F81" s="20">
        <f t="shared" ref="F81:AM81" si="30">SUBTOTAL(9,F79:F80)</f>
        <v>0.7</v>
      </c>
      <c r="G81" s="10">
        <f t="shared" si="30"/>
        <v>5.9499999999999997E-2</v>
      </c>
      <c r="H81" s="20">
        <f t="shared" si="30"/>
        <v>0.52</v>
      </c>
      <c r="I81" s="10">
        <f t="shared" si="30"/>
        <v>4.4200000000000003E-2</v>
      </c>
      <c r="J81" s="20">
        <f t="shared" si="30"/>
        <v>0.6</v>
      </c>
      <c r="K81" s="10">
        <f t="shared" si="30"/>
        <v>5.0999999999999997E-2</v>
      </c>
      <c r="L81" s="26">
        <f t="shared" si="30"/>
        <v>1.8199999999999998</v>
      </c>
      <c r="M81" s="42">
        <f t="shared" si="30"/>
        <v>0.1547</v>
      </c>
      <c r="N81" s="20">
        <f t="shared" si="30"/>
        <v>0.1</v>
      </c>
      <c r="O81" s="10">
        <f t="shared" si="30"/>
        <v>8.5000000000000006E-3</v>
      </c>
      <c r="P81" s="20">
        <f t="shared" si="30"/>
        <v>1</v>
      </c>
      <c r="Q81" s="10">
        <f t="shared" si="30"/>
        <v>8.5000000000000006E-2</v>
      </c>
      <c r="R81" s="20">
        <f t="shared" si="30"/>
        <v>1.6</v>
      </c>
      <c r="S81" s="10">
        <f t="shared" si="30"/>
        <v>0.13600000000000001</v>
      </c>
      <c r="T81" s="26">
        <f t="shared" si="30"/>
        <v>2.7</v>
      </c>
      <c r="U81" s="42">
        <f t="shared" si="30"/>
        <v>0.22950000000000001</v>
      </c>
      <c r="V81" s="20">
        <f t="shared" si="30"/>
        <v>0.5</v>
      </c>
      <c r="W81" s="10">
        <f t="shared" si="30"/>
        <v>4.2500000000000003E-2</v>
      </c>
      <c r="X81" s="20">
        <f t="shared" si="30"/>
        <v>0.1</v>
      </c>
      <c r="Y81" s="10">
        <f t="shared" si="30"/>
        <v>8.5000000000000006E-3</v>
      </c>
      <c r="Z81" s="20">
        <f t="shared" si="30"/>
        <v>0.1</v>
      </c>
      <c r="AA81" s="10">
        <f t="shared" si="30"/>
        <v>8.5000000000000006E-3</v>
      </c>
      <c r="AB81" s="26">
        <f t="shared" si="30"/>
        <v>0.7</v>
      </c>
      <c r="AC81" s="42">
        <f t="shared" si="30"/>
        <v>5.9500000000000004E-2</v>
      </c>
      <c r="AD81" s="20">
        <f t="shared" si="30"/>
        <v>0.2</v>
      </c>
      <c r="AE81" s="10">
        <f t="shared" si="30"/>
        <v>1.7000000000000001E-2</v>
      </c>
      <c r="AF81" s="20">
        <f t="shared" si="30"/>
        <v>0</v>
      </c>
      <c r="AG81" s="10">
        <f t="shared" si="30"/>
        <v>0</v>
      </c>
      <c r="AH81" s="20">
        <f t="shared" si="30"/>
        <v>0.2</v>
      </c>
      <c r="AI81" s="10">
        <f t="shared" si="30"/>
        <v>1.7000000000000001E-2</v>
      </c>
      <c r="AJ81" s="26">
        <f t="shared" si="30"/>
        <v>0.4</v>
      </c>
      <c r="AK81" s="42">
        <f t="shared" si="30"/>
        <v>3.4000000000000002E-2</v>
      </c>
      <c r="AL81" s="26">
        <f t="shared" si="30"/>
        <v>5.62</v>
      </c>
      <c r="AM81" s="42">
        <f t="shared" si="30"/>
        <v>0.47770000000000001</v>
      </c>
    </row>
    <row r="82" spans="1:39" s="15" customFormat="1" ht="17.25" hidden="1" customHeight="1" outlineLevel="2">
      <c r="A82" s="13">
        <v>51</v>
      </c>
      <c r="B82" s="9" t="s">
        <v>112</v>
      </c>
      <c r="C82" s="13" t="s">
        <v>136</v>
      </c>
      <c r="D82" s="36">
        <v>1000</v>
      </c>
      <c r="E82" s="11">
        <v>85</v>
      </c>
      <c r="F82" s="20">
        <f>'Kushtia R'!F61*'MT or KL'!$D82/1000000</f>
        <v>2.2000000000000002</v>
      </c>
      <c r="G82" s="10">
        <f>'Kushtia R'!G61</f>
        <v>0.187</v>
      </c>
      <c r="H82" s="20">
        <f>'Kushtia R'!H61*'MT or KL'!$D82/1000000</f>
        <v>1.35</v>
      </c>
      <c r="I82" s="10">
        <f>'Kushtia R'!I61</f>
        <v>0.11475</v>
      </c>
      <c r="J82" s="20">
        <f>'Kushtia R'!J61*'MT or KL'!$D82/1000000</f>
        <v>0.3</v>
      </c>
      <c r="K82" s="10">
        <f>'Kushtia R'!K61</f>
        <v>2.5499999999999998E-2</v>
      </c>
      <c r="L82" s="26">
        <f t="shared" si="0"/>
        <v>3.85</v>
      </c>
      <c r="M82" s="42">
        <f t="shared" si="1"/>
        <v>0.32725000000000004</v>
      </c>
      <c r="N82" s="20">
        <f>'Kushtia R'!N61*'MT or KL'!$D82/1000000</f>
        <v>0.15</v>
      </c>
      <c r="O82" s="10">
        <f>'Kushtia R'!O61</f>
        <v>1.2749999999999999E-2</v>
      </c>
      <c r="P82" s="20">
        <f>'Kushtia R'!P61*'MT or KL'!$D82/1000000</f>
        <v>1.2649999999999999</v>
      </c>
      <c r="Q82" s="10">
        <f>'Kushtia R'!Q61</f>
        <v>0.107525</v>
      </c>
      <c r="R82" s="20">
        <f>'Kushtia R'!R61*'MT or KL'!$D82/1000000</f>
        <v>1.67</v>
      </c>
      <c r="S82" s="10">
        <f>'Kushtia R'!S61</f>
        <v>0.14194999999999999</v>
      </c>
      <c r="T82" s="26">
        <f t="shared" si="2"/>
        <v>3.085</v>
      </c>
      <c r="U82" s="42">
        <f t="shared" si="3"/>
        <v>0.26222499999999999</v>
      </c>
      <c r="V82" s="20">
        <f>'Kushtia R'!V61*'MT or KL'!$D82/1000000</f>
        <v>1.75</v>
      </c>
      <c r="W82" s="10">
        <f>'Kushtia R'!W61</f>
        <v>0.14874999999999999</v>
      </c>
      <c r="X82" s="20">
        <f>'Kushtia R'!X61*'MT or KL'!$D82/1000000</f>
        <v>0.35</v>
      </c>
      <c r="Y82" s="10">
        <f>'Kushtia R'!Y61</f>
        <v>2.9749999999999999E-2</v>
      </c>
      <c r="Z82" s="20">
        <f>'Kushtia R'!Z61*'MT or KL'!$D82/1000000</f>
        <v>0.85</v>
      </c>
      <c r="AA82" s="10">
        <f>'Kushtia R'!AA61</f>
        <v>7.2249999999999995E-2</v>
      </c>
      <c r="AB82" s="26">
        <f t="shared" si="4"/>
        <v>2.95</v>
      </c>
      <c r="AC82" s="42">
        <f t="shared" si="5"/>
        <v>0.25074999999999997</v>
      </c>
      <c r="AD82" s="20">
        <f>'Kushtia R'!AD61*'MT or KL'!$D82/1000000</f>
        <v>0.4</v>
      </c>
      <c r="AE82" s="10">
        <f>'Kushtia R'!AE61</f>
        <v>3.4000000000000002E-2</v>
      </c>
      <c r="AF82" s="20">
        <f>'Kushtia R'!AF61*'MT or KL'!$D82/1000000</f>
        <v>0.3</v>
      </c>
      <c r="AG82" s="10">
        <f>'Kushtia R'!AG61</f>
        <v>2.5499999999999998E-2</v>
      </c>
      <c r="AH82" s="20">
        <f>'Kushtia R'!AH61*'MT or KL'!$D82/1000000</f>
        <v>0</v>
      </c>
      <c r="AI82" s="10">
        <f>'Kushtia R'!AI61</f>
        <v>0</v>
      </c>
      <c r="AJ82" s="26">
        <f t="shared" si="6"/>
        <v>0.7</v>
      </c>
      <c r="AK82" s="42">
        <f t="shared" si="7"/>
        <v>5.9499999999999997E-2</v>
      </c>
      <c r="AL82" s="26">
        <f t="shared" si="8"/>
        <v>10.585000000000001</v>
      </c>
      <c r="AM82" s="42">
        <f t="shared" si="9"/>
        <v>0.899725</v>
      </c>
    </row>
    <row r="83" spans="1:39" s="15" customFormat="1" ht="17.25" hidden="1" customHeight="1" outlineLevel="2">
      <c r="A83" s="31">
        <v>52</v>
      </c>
      <c r="B83" s="9" t="s">
        <v>112</v>
      </c>
      <c r="C83" s="13" t="s">
        <v>43</v>
      </c>
      <c r="D83" s="36">
        <v>2000</v>
      </c>
      <c r="E83" s="11">
        <v>163</v>
      </c>
      <c r="F83" s="20">
        <f>'Kushtia R'!F62*'MT or KL'!$D83/1000000</f>
        <v>1</v>
      </c>
      <c r="G83" s="10">
        <f>'Kushtia R'!G62</f>
        <v>8.1500000000000003E-2</v>
      </c>
      <c r="H83" s="20">
        <f>'Kushtia R'!H62*'MT or KL'!$D83/1000000</f>
        <v>1</v>
      </c>
      <c r="I83" s="10">
        <f>'Kushtia R'!I62</f>
        <v>8.1500000000000003E-2</v>
      </c>
      <c r="J83" s="20">
        <f>'Kushtia R'!J62*'MT or KL'!$D83/1000000</f>
        <v>0.4</v>
      </c>
      <c r="K83" s="10">
        <f>'Kushtia R'!K62</f>
        <v>3.2599999999999997E-2</v>
      </c>
      <c r="L83" s="26">
        <f t="shared" si="0"/>
        <v>2.4</v>
      </c>
      <c r="M83" s="42">
        <f t="shared" si="1"/>
        <v>0.1956</v>
      </c>
      <c r="N83" s="20">
        <f>'Kushtia R'!N62*'MT or KL'!$D83/1000000</f>
        <v>0</v>
      </c>
      <c r="O83" s="10">
        <f>'Kushtia R'!O62</f>
        <v>0</v>
      </c>
      <c r="P83" s="20">
        <f>'Kushtia R'!P62*'MT or KL'!$D83/1000000</f>
        <v>1</v>
      </c>
      <c r="Q83" s="10">
        <f>'Kushtia R'!Q62</f>
        <v>8.1500000000000003E-2</v>
      </c>
      <c r="R83" s="20">
        <f>'Kushtia R'!R62*'MT or KL'!$D83/1000000</f>
        <v>3</v>
      </c>
      <c r="S83" s="10">
        <f>'Kushtia R'!S62</f>
        <v>0.2445</v>
      </c>
      <c r="T83" s="26">
        <f t="shared" si="2"/>
        <v>4</v>
      </c>
      <c r="U83" s="42">
        <f t="shared" si="3"/>
        <v>0.32600000000000001</v>
      </c>
      <c r="V83" s="20">
        <f>'Kushtia R'!V62*'MT or KL'!$D83/1000000</f>
        <v>1.3</v>
      </c>
      <c r="W83" s="10">
        <f>'Kushtia R'!W62</f>
        <v>0.10595</v>
      </c>
      <c r="X83" s="20">
        <f>'Kushtia R'!X62*'MT or KL'!$D83/1000000</f>
        <v>0.7</v>
      </c>
      <c r="Y83" s="10">
        <f>'Kushtia R'!Y62</f>
        <v>5.7049999999999997E-2</v>
      </c>
      <c r="Z83" s="20">
        <f>'Kushtia R'!Z62*'MT or KL'!$D83/1000000</f>
        <v>0.7</v>
      </c>
      <c r="AA83" s="10">
        <f>'Kushtia R'!AA62</f>
        <v>5.7049999999999997E-2</v>
      </c>
      <c r="AB83" s="26">
        <f t="shared" si="4"/>
        <v>2.7</v>
      </c>
      <c r="AC83" s="42">
        <f t="shared" si="5"/>
        <v>0.22005</v>
      </c>
      <c r="AD83" s="20">
        <f>'Kushtia R'!AD62*'MT or KL'!$D83/1000000</f>
        <v>0.1</v>
      </c>
      <c r="AE83" s="10">
        <f>'Kushtia R'!AE62</f>
        <v>8.1499999999999993E-3</v>
      </c>
      <c r="AF83" s="20">
        <f>'Kushtia R'!AF62*'MT or KL'!$D83/1000000</f>
        <v>4.0000000000000001E-3</v>
      </c>
      <c r="AG83" s="10">
        <f>'Kushtia R'!AG62</f>
        <v>3.2600000000000001E-4</v>
      </c>
      <c r="AH83" s="20">
        <f>'Kushtia R'!AH62*'MT or KL'!$D83/1000000</f>
        <v>0</v>
      </c>
      <c r="AI83" s="10">
        <f>'Kushtia R'!AI62</f>
        <v>0</v>
      </c>
      <c r="AJ83" s="26">
        <f t="shared" si="6"/>
        <v>0.10400000000000001</v>
      </c>
      <c r="AK83" s="42">
        <f t="shared" si="7"/>
        <v>8.4759999999999992E-3</v>
      </c>
      <c r="AL83" s="26">
        <f t="shared" si="8"/>
        <v>9.2040000000000006</v>
      </c>
      <c r="AM83" s="42">
        <f t="shared" si="9"/>
        <v>0.75012600000000007</v>
      </c>
    </row>
    <row r="84" spans="1:39" s="15" customFormat="1" ht="17.25" customHeight="1" outlineLevel="1" collapsed="1">
      <c r="A84" s="31"/>
      <c r="B84" s="46" t="s">
        <v>185</v>
      </c>
      <c r="C84" s="13"/>
      <c r="D84" s="36"/>
      <c r="E84" s="11"/>
      <c r="F84" s="20">
        <f t="shared" ref="F84:AM84" si="31">SUBTOTAL(9,F82:F83)</f>
        <v>3.2</v>
      </c>
      <c r="G84" s="10">
        <f t="shared" si="31"/>
        <v>0.26850000000000002</v>
      </c>
      <c r="H84" s="20">
        <f t="shared" si="31"/>
        <v>2.35</v>
      </c>
      <c r="I84" s="10">
        <f t="shared" si="31"/>
        <v>0.19625000000000001</v>
      </c>
      <c r="J84" s="20">
        <f t="shared" si="31"/>
        <v>0.7</v>
      </c>
      <c r="K84" s="10">
        <f t="shared" si="31"/>
        <v>5.8099999999999999E-2</v>
      </c>
      <c r="L84" s="26">
        <f t="shared" si="31"/>
        <v>6.25</v>
      </c>
      <c r="M84" s="42">
        <f t="shared" si="31"/>
        <v>0.52285000000000004</v>
      </c>
      <c r="N84" s="20">
        <f t="shared" si="31"/>
        <v>0.15</v>
      </c>
      <c r="O84" s="10">
        <f t="shared" si="31"/>
        <v>1.2749999999999999E-2</v>
      </c>
      <c r="P84" s="20">
        <f t="shared" si="31"/>
        <v>2.2649999999999997</v>
      </c>
      <c r="Q84" s="10">
        <f t="shared" si="31"/>
        <v>0.189025</v>
      </c>
      <c r="R84" s="20">
        <f t="shared" si="31"/>
        <v>4.67</v>
      </c>
      <c r="S84" s="10">
        <f t="shared" si="31"/>
        <v>0.38644999999999996</v>
      </c>
      <c r="T84" s="26">
        <f t="shared" si="31"/>
        <v>7.085</v>
      </c>
      <c r="U84" s="42">
        <f t="shared" si="31"/>
        <v>0.588225</v>
      </c>
      <c r="V84" s="20">
        <f t="shared" si="31"/>
        <v>3.05</v>
      </c>
      <c r="W84" s="10">
        <f t="shared" si="31"/>
        <v>0.25469999999999998</v>
      </c>
      <c r="X84" s="20">
        <f t="shared" si="31"/>
        <v>1.0499999999999998</v>
      </c>
      <c r="Y84" s="10">
        <f t="shared" si="31"/>
        <v>8.6799999999999988E-2</v>
      </c>
      <c r="Z84" s="20">
        <f t="shared" si="31"/>
        <v>1.5499999999999998</v>
      </c>
      <c r="AA84" s="10">
        <f t="shared" si="31"/>
        <v>0.1293</v>
      </c>
      <c r="AB84" s="26">
        <f t="shared" si="31"/>
        <v>5.65</v>
      </c>
      <c r="AC84" s="42">
        <f t="shared" si="31"/>
        <v>0.4708</v>
      </c>
      <c r="AD84" s="20">
        <f t="shared" si="31"/>
        <v>0.5</v>
      </c>
      <c r="AE84" s="10">
        <f t="shared" si="31"/>
        <v>4.215E-2</v>
      </c>
      <c r="AF84" s="20">
        <f t="shared" si="31"/>
        <v>0.30399999999999999</v>
      </c>
      <c r="AG84" s="10">
        <f t="shared" si="31"/>
        <v>2.5825999999999998E-2</v>
      </c>
      <c r="AH84" s="20">
        <f t="shared" si="31"/>
        <v>0</v>
      </c>
      <c r="AI84" s="10">
        <f t="shared" si="31"/>
        <v>0</v>
      </c>
      <c r="AJ84" s="26">
        <f t="shared" si="31"/>
        <v>0.80399999999999994</v>
      </c>
      <c r="AK84" s="42">
        <f t="shared" si="31"/>
        <v>6.7975999999999995E-2</v>
      </c>
      <c r="AL84" s="26">
        <f t="shared" si="31"/>
        <v>19.789000000000001</v>
      </c>
      <c r="AM84" s="42">
        <f t="shared" si="31"/>
        <v>1.649851</v>
      </c>
    </row>
    <row r="85" spans="1:39" s="15" customFormat="1" ht="17.25" hidden="1" customHeight="1" outlineLevel="2">
      <c r="A85" s="13">
        <v>53</v>
      </c>
      <c r="B85" s="9" t="s">
        <v>111</v>
      </c>
      <c r="C85" s="13" t="s">
        <v>44</v>
      </c>
      <c r="D85" s="36">
        <v>1000</v>
      </c>
      <c r="E85" s="11">
        <v>152</v>
      </c>
      <c r="F85" s="20">
        <f>'Kushtia R'!F63*'MT or KL'!$D85/1000000</f>
        <v>0.5</v>
      </c>
      <c r="G85" s="10">
        <f>'Kushtia R'!G63</f>
        <v>7.5999999999999998E-2</v>
      </c>
      <c r="H85" s="20">
        <f>'Kushtia R'!H63*'MT or KL'!$D85/1000000</f>
        <v>1.208</v>
      </c>
      <c r="I85" s="10">
        <f>'Kushtia R'!I63</f>
        <v>0.183616</v>
      </c>
      <c r="J85" s="20">
        <f>'Kushtia R'!J63*'MT or KL'!$D85/1000000</f>
        <v>0.8</v>
      </c>
      <c r="K85" s="10">
        <f>'Kushtia R'!K63</f>
        <v>0.1216</v>
      </c>
      <c r="L85" s="26">
        <f t="shared" si="0"/>
        <v>2.508</v>
      </c>
      <c r="M85" s="42">
        <f t="shared" si="1"/>
        <v>0.381216</v>
      </c>
      <c r="N85" s="20">
        <f>'Kushtia R'!N63*'MT or KL'!$D85/1000000</f>
        <v>0.2</v>
      </c>
      <c r="O85" s="10">
        <f>'Kushtia R'!O63</f>
        <v>3.04E-2</v>
      </c>
      <c r="P85" s="20">
        <f>'Kushtia R'!P63*'MT or KL'!$D85/1000000</f>
        <v>0.1</v>
      </c>
      <c r="Q85" s="10">
        <f>'Kushtia R'!Q63</f>
        <v>1.52E-2</v>
      </c>
      <c r="R85" s="20">
        <f>'Kushtia R'!R63*'MT or KL'!$D85/1000000</f>
        <v>1.8120000000000001</v>
      </c>
      <c r="S85" s="10">
        <f>'Kushtia R'!S63</f>
        <v>0.275424</v>
      </c>
      <c r="T85" s="26">
        <f t="shared" si="2"/>
        <v>2.1120000000000001</v>
      </c>
      <c r="U85" s="42">
        <f t="shared" si="3"/>
        <v>0.32102399999999998</v>
      </c>
      <c r="V85" s="20">
        <f>'Kushtia R'!V63*'MT or KL'!$D85/1000000</f>
        <v>0.4</v>
      </c>
      <c r="W85" s="10">
        <f>'Kushtia R'!W63</f>
        <v>6.08E-2</v>
      </c>
      <c r="X85" s="20">
        <f>'Kushtia R'!X63*'MT or KL'!$D85/1000000</f>
        <v>1.68</v>
      </c>
      <c r="Y85" s="10">
        <f>'Kushtia R'!Y63</f>
        <v>0.25535999999999998</v>
      </c>
      <c r="Z85" s="20">
        <f>'Kushtia R'!Z63*'MT or KL'!$D85/1000000</f>
        <v>2.2000000000000002</v>
      </c>
      <c r="AA85" s="10">
        <f>'Kushtia R'!AA63</f>
        <v>0.33439999999999998</v>
      </c>
      <c r="AB85" s="26">
        <f t="shared" si="4"/>
        <v>4.28</v>
      </c>
      <c r="AC85" s="42">
        <f t="shared" si="5"/>
        <v>0.65056000000000003</v>
      </c>
      <c r="AD85" s="20">
        <f>'Kushtia R'!AD63*'MT or KL'!$D85/1000000</f>
        <v>0.7</v>
      </c>
      <c r="AE85" s="10">
        <f>'Kushtia R'!AE63</f>
        <v>0.10639999999999999</v>
      </c>
      <c r="AF85" s="20">
        <f>'Kushtia R'!AF63*'MT or KL'!$D85/1000000</f>
        <v>0.25</v>
      </c>
      <c r="AG85" s="10">
        <f>'Kushtia R'!AG63</f>
        <v>3.7999999999999999E-2</v>
      </c>
      <c r="AH85" s="20">
        <f>'Kushtia R'!AH63*'MT or KL'!$D85/1000000</f>
        <v>0</v>
      </c>
      <c r="AI85" s="10">
        <f>'Kushtia R'!AI63</f>
        <v>0</v>
      </c>
      <c r="AJ85" s="26">
        <f t="shared" si="6"/>
        <v>0.95</v>
      </c>
      <c r="AK85" s="42">
        <f t="shared" si="7"/>
        <v>0.1444</v>
      </c>
      <c r="AL85" s="26">
        <f t="shared" si="8"/>
        <v>9.85</v>
      </c>
      <c r="AM85" s="42">
        <f t="shared" si="9"/>
        <v>1.4972000000000001</v>
      </c>
    </row>
    <row r="86" spans="1:39" s="15" customFormat="1" ht="17.25" hidden="1" customHeight="1" outlineLevel="2">
      <c r="A86" s="13">
        <v>54</v>
      </c>
      <c r="B86" s="9" t="s">
        <v>111</v>
      </c>
      <c r="C86" s="13" t="s">
        <v>40</v>
      </c>
      <c r="D86" s="36">
        <v>2000</v>
      </c>
      <c r="E86" s="11">
        <v>288</v>
      </c>
      <c r="F86" s="20">
        <f>'Kushtia R'!F64*'MT or KL'!$D86/1000000</f>
        <v>0.1</v>
      </c>
      <c r="G86" s="10">
        <f>'Kushtia R'!G64</f>
        <v>1.44E-2</v>
      </c>
      <c r="H86" s="20">
        <f>'Kushtia R'!H64*'MT or KL'!$D86/1000000</f>
        <v>0</v>
      </c>
      <c r="I86" s="10">
        <f>'Kushtia R'!I64</f>
        <v>0</v>
      </c>
      <c r="J86" s="20">
        <f>'Kushtia R'!J64*'MT or KL'!$D86/1000000</f>
        <v>0.1</v>
      </c>
      <c r="K86" s="10">
        <f>'Kushtia R'!K64</f>
        <v>1.44E-2</v>
      </c>
      <c r="L86" s="26">
        <f t="shared" si="0"/>
        <v>0.2</v>
      </c>
      <c r="M86" s="42">
        <f t="shared" si="1"/>
        <v>2.8799999999999999E-2</v>
      </c>
      <c r="N86" s="20">
        <f>'Kushtia R'!N64*'MT or KL'!$D86/1000000</f>
        <v>0</v>
      </c>
      <c r="O86" s="10">
        <f>'Kushtia R'!O64</f>
        <v>0</v>
      </c>
      <c r="P86" s="20">
        <f>'Kushtia R'!P64*'MT or KL'!$D86/1000000</f>
        <v>0</v>
      </c>
      <c r="Q86" s="10">
        <f>'Kushtia R'!Q64</f>
        <v>0</v>
      </c>
      <c r="R86" s="20">
        <f>'Kushtia R'!R64*'MT or KL'!$D86/1000000</f>
        <v>0.6</v>
      </c>
      <c r="S86" s="10">
        <f>'Kushtia R'!S64</f>
        <v>8.6400000000000005E-2</v>
      </c>
      <c r="T86" s="26">
        <f t="shared" si="2"/>
        <v>0.6</v>
      </c>
      <c r="U86" s="42">
        <f t="shared" si="3"/>
        <v>8.6400000000000005E-2</v>
      </c>
      <c r="V86" s="20">
        <f>'Kushtia R'!V64*'MT or KL'!$D86/1000000</f>
        <v>0.1</v>
      </c>
      <c r="W86" s="10">
        <f>'Kushtia R'!W64</f>
        <v>1.44E-2</v>
      </c>
      <c r="X86" s="20">
        <f>'Kushtia R'!X64*'MT or KL'!$D86/1000000</f>
        <v>0.3</v>
      </c>
      <c r="Y86" s="10">
        <f>'Kushtia R'!Y64</f>
        <v>4.3200000000000002E-2</v>
      </c>
      <c r="Z86" s="20">
        <f>'Kushtia R'!Z64*'MT or KL'!$D86/1000000</f>
        <v>0.84</v>
      </c>
      <c r="AA86" s="10">
        <f>'Kushtia R'!AA64</f>
        <v>0.12096</v>
      </c>
      <c r="AB86" s="26">
        <f t="shared" si="4"/>
        <v>1.24</v>
      </c>
      <c r="AC86" s="42">
        <f t="shared" si="5"/>
        <v>0.17856</v>
      </c>
      <c r="AD86" s="20">
        <f>'Kushtia R'!AD64*'MT or KL'!$D86/1000000</f>
        <v>0.5</v>
      </c>
      <c r="AE86" s="10">
        <f>'Kushtia R'!AE64</f>
        <v>7.1999999999999995E-2</v>
      </c>
      <c r="AF86" s="20">
        <f>'Kushtia R'!AF64*'MT or KL'!$D86/1000000</f>
        <v>0</v>
      </c>
      <c r="AG86" s="10">
        <f>'Kushtia R'!AG64</f>
        <v>0</v>
      </c>
      <c r="AH86" s="20">
        <f>'Kushtia R'!AH64*'MT or KL'!$D86/1000000</f>
        <v>0</v>
      </c>
      <c r="AI86" s="10">
        <f>'Kushtia R'!AI64</f>
        <v>0</v>
      </c>
      <c r="AJ86" s="26">
        <f t="shared" si="6"/>
        <v>0.5</v>
      </c>
      <c r="AK86" s="42">
        <f t="shared" si="7"/>
        <v>7.1999999999999995E-2</v>
      </c>
      <c r="AL86" s="26">
        <f t="shared" si="8"/>
        <v>2.54</v>
      </c>
      <c r="AM86" s="42">
        <f t="shared" si="9"/>
        <v>0.36576000000000003</v>
      </c>
    </row>
    <row r="87" spans="1:39" s="15" customFormat="1" ht="17.25" customHeight="1" outlineLevel="1" collapsed="1">
      <c r="A87" s="31"/>
      <c r="B87" s="46" t="s">
        <v>186</v>
      </c>
      <c r="C87" s="13"/>
      <c r="D87" s="36"/>
      <c r="E87" s="11"/>
      <c r="F87" s="20">
        <f t="shared" ref="F87:AM87" si="32">SUBTOTAL(9,F85:F86)</f>
        <v>0.6</v>
      </c>
      <c r="G87" s="10">
        <f t="shared" si="32"/>
        <v>9.0399999999999994E-2</v>
      </c>
      <c r="H87" s="20">
        <f t="shared" si="32"/>
        <v>1.208</v>
      </c>
      <c r="I87" s="10">
        <f t="shared" si="32"/>
        <v>0.183616</v>
      </c>
      <c r="J87" s="20">
        <f t="shared" si="32"/>
        <v>0.9</v>
      </c>
      <c r="K87" s="10">
        <f t="shared" si="32"/>
        <v>0.13600000000000001</v>
      </c>
      <c r="L87" s="26">
        <f t="shared" si="32"/>
        <v>2.7080000000000002</v>
      </c>
      <c r="M87" s="42">
        <f t="shared" si="32"/>
        <v>0.41001599999999999</v>
      </c>
      <c r="N87" s="20">
        <f t="shared" si="32"/>
        <v>0.2</v>
      </c>
      <c r="O87" s="10">
        <f t="shared" si="32"/>
        <v>3.04E-2</v>
      </c>
      <c r="P87" s="20">
        <f t="shared" si="32"/>
        <v>0.1</v>
      </c>
      <c r="Q87" s="10">
        <f t="shared" si="32"/>
        <v>1.52E-2</v>
      </c>
      <c r="R87" s="20">
        <f t="shared" si="32"/>
        <v>2.4119999999999999</v>
      </c>
      <c r="S87" s="10">
        <f t="shared" si="32"/>
        <v>0.36182400000000003</v>
      </c>
      <c r="T87" s="26">
        <f t="shared" si="32"/>
        <v>2.7120000000000002</v>
      </c>
      <c r="U87" s="42">
        <f t="shared" si="32"/>
        <v>0.40742400000000001</v>
      </c>
      <c r="V87" s="20">
        <f t="shared" si="32"/>
        <v>0.5</v>
      </c>
      <c r="W87" s="10">
        <f t="shared" si="32"/>
        <v>7.5200000000000003E-2</v>
      </c>
      <c r="X87" s="20">
        <f t="shared" si="32"/>
        <v>1.98</v>
      </c>
      <c r="Y87" s="10">
        <f t="shared" si="32"/>
        <v>0.29855999999999999</v>
      </c>
      <c r="Z87" s="20">
        <f t="shared" si="32"/>
        <v>3.04</v>
      </c>
      <c r="AA87" s="10">
        <f t="shared" si="32"/>
        <v>0.45535999999999999</v>
      </c>
      <c r="AB87" s="26">
        <f t="shared" si="32"/>
        <v>5.5200000000000005</v>
      </c>
      <c r="AC87" s="42">
        <f t="shared" si="32"/>
        <v>0.82912000000000008</v>
      </c>
      <c r="AD87" s="20">
        <f t="shared" si="32"/>
        <v>1.2</v>
      </c>
      <c r="AE87" s="10">
        <f t="shared" si="32"/>
        <v>0.1784</v>
      </c>
      <c r="AF87" s="20">
        <f t="shared" si="32"/>
        <v>0.25</v>
      </c>
      <c r="AG87" s="10">
        <f t="shared" si="32"/>
        <v>3.7999999999999999E-2</v>
      </c>
      <c r="AH87" s="20">
        <f t="shared" si="32"/>
        <v>0</v>
      </c>
      <c r="AI87" s="10">
        <f t="shared" si="32"/>
        <v>0</v>
      </c>
      <c r="AJ87" s="26">
        <f t="shared" si="32"/>
        <v>1.45</v>
      </c>
      <c r="AK87" s="42">
        <f t="shared" si="32"/>
        <v>0.21639999999999998</v>
      </c>
      <c r="AL87" s="26">
        <f t="shared" si="32"/>
        <v>12.39</v>
      </c>
      <c r="AM87" s="42">
        <f t="shared" si="32"/>
        <v>1.8629600000000002</v>
      </c>
    </row>
    <row r="88" spans="1:39" s="15" customFormat="1" ht="17.25" hidden="1" customHeight="1" outlineLevel="2">
      <c r="A88" s="31">
        <v>55</v>
      </c>
      <c r="B88" s="9" t="s">
        <v>114</v>
      </c>
      <c r="C88" s="13" t="s">
        <v>115</v>
      </c>
      <c r="D88" s="36">
        <v>500</v>
      </c>
      <c r="E88" s="11">
        <v>60</v>
      </c>
      <c r="F88" s="20">
        <f>'Kushtia R'!F65*'MT or KL'!$D88/1000000</f>
        <v>0</v>
      </c>
      <c r="G88" s="10">
        <f>'Kushtia R'!G65</f>
        <v>0</v>
      </c>
      <c r="H88" s="20">
        <f>'Kushtia R'!H65*'MT or KL'!$D88/1000000</f>
        <v>0</v>
      </c>
      <c r="I88" s="10">
        <f>'Kushtia R'!I65</f>
        <v>0</v>
      </c>
      <c r="J88" s="20">
        <f>'Kushtia R'!J65*'MT or KL'!$D88/1000000</f>
        <v>0</v>
      </c>
      <c r="K88" s="10">
        <f>'Kushtia R'!K65</f>
        <v>0</v>
      </c>
      <c r="L88" s="26">
        <f t="shared" si="0"/>
        <v>0</v>
      </c>
      <c r="M88" s="42">
        <f t="shared" si="1"/>
        <v>0</v>
      </c>
      <c r="N88" s="20">
        <f>'Kushtia R'!N65*'MT or KL'!$D88/1000000</f>
        <v>0</v>
      </c>
      <c r="O88" s="10">
        <f>'Kushtia R'!O65</f>
        <v>0</v>
      </c>
      <c r="P88" s="20">
        <f>'Kushtia R'!P65*'MT or KL'!$D88/1000000</f>
        <v>0</v>
      </c>
      <c r="Q88" s="10">
        <f>'Kushtia R'!Q65</f>
        <v>0</v>
      </c>
      <c r="R88" s="20">
        <f>'Kushtia R'!R65*'MT or KL'!$D88/1000000</f>
        <v>0</v>
      </c>
      <c r="S88" s="10">
        <f>'Kushtia R'!S65</f>
        <v>0</v>
      </c>
      <c r="T88" s="26">
        <f t="shared" si="2"/>
        <v>0</v>
      </c>
      <c r="U88" s="42">
        <f t="shared" si="3"/>
        <v>0</v>
      </c>
      <c r="V88" s="20">
        <f>'Kushtia R'!V65*'MT or KL'!$D88/1000000</f>
        <v>0.1</v>
      </c>
      <c r="W88" s="10">
        <f>'Kushtia R'!W65</f>
        <v>1.2E-2</v>
      </c>
      <c r="X88" s="20">
        <f>'Kushtia R'!X65*'MT or KL'!$D88/1000000</f>
        <v>0</v>
      </c>
      <c r="Y88" s="10">
        <f>'Kushtia R'!Y65</f>
        <v>0</v>
      </c>
      <c r="Z88" s="20">
        <f>'Kushtia R'!Z65*'MT or KL'!$D88/1000000</f>
        <v>0</v>
      </c>
      <c r="AA88" s="10">
        <f>'Kushtia R'!AA65</f>
        <v>0</v>
      </c>
      <c r="AB88" s="26">
        <f t="shared" si="4"/>
        <v>0.1</v>
      </c>
      <c r="AC88" s="42">
        <f t="shared" si="5"/>
        <v>1.2E-2</v>
      </c>
      <c r="AD88" s="20">
        <f>'Kushtia R'!AD65*'MT or KL'!$D88/1000000</f>
        <v>0</v>
      </c>
      <c r="AE88" s="10">
        <f>'Kushtia R'!AE65</f>
        <v>0</v>
      </c>
      <c r="AF88" s="20">
        <f>'Kushtia R'!AF65*'MT or KL'!$D88/1000000</f>
        <v>0</v>
      </c>
      <c r="AG88" s="10">
        <f>'Kushtia R'!AG65</f>
        <v>0</v>
      </c>
      <c r="AH88" s="20">
        <f>'Kushtia R'!AH65*'MT or KL'!$D88/1000000</f>
        <v>0</v>
      </c>
      <c r="AI88" s="10">
        <f>'Kushtia R'!AI65</f>
        <v>0</v>
      </c>
      <c r="AJ88" s="26">
        <f t="shared" si="6"/>
        <v>0</v>
      </c>
      <c r="AK88" s="42">
        <f t="shared" si="7"/>
        <v>0</v>
      </c>
      <c r="AL88" s="26">
        <f t="shared" si="8"/>
        <v>0.1</v>
      </c>
      <c r="AM88" s="42">
        <f t="shared" si="9"/>
        <v>1.2E-2</v>
      </c>
    </row>
    <row r="89" spans="1:39" s="15" customFormat="1" ht="17.25" hidden="1" customHeight="1" outlineLevel="2">
      <c r="A89" s="13">
        <v>56</v>
      </c>
      <c r="B89" s="9" t="s">
        <v>114</v>
      </c>
      <c r="C89" s="13" t="s">
        <v>41</v>
      </c>
      <c r="D89" s="36">
        <v>1000</v>
      </c>
      <c r="E89" s="11">
        <v>116</v>
      </c>
      <c r="F89" s="20">
        <f>'Kushtia R'!F66*'MT or KL'!$D89/1000000</f>
        <v>0</v>
      </c>
      <c r="G89" s="10">
        <f>'Kushtia R'!G66</f>
        <v>0</v>
      </c>
      <c r="H89" s="20">
        <f>'Kushtia R'!H66*'MT or KL'!$D89/1000000</f>
        <v>0.1</v>
      </c>
      <c r="I89" s="10">
        <f>'Kushtia R'!I66</f>
        <v>1.1599999999999999E-2</v>
      </c>
      <c r="J89" s="20">
        <f>'Kushtia R'!J66*'MT or KL'!$D89/1000000</f>
        <v>0</v>
      </c>
      <c r="K89" s="10">
        <f>'Kushtia R'!K66</f>
        <v>0</v>
      </c>
      <c r="L89" s="26">
        <f t="shared" si="0"/>
        <v>0.1</v>
      </c>
      <c r="M89" s="42">
        <f t="shared" si="1"/>
        <v>1.1599999999999999E-2</v>
      </c>
      <c r="N89" s="20">
        <f>'Kushtia R'!N66*'MT or KL'!$D89/1000000</f>
        <v>0</v>
      </c>
      <c r="O89" s="10">
        <f>'Kushtia R'!O66</f>
        <v>0</v>
      </c>
      <c r="P89" s="20">
        <f>'Kushtia R'!P66*'MT or KL'!$D89/1000000</f>
        <v>0</v>
      </c>
      <c r="Q89" s="10">
        <f>'Kushtia R'!Q66</f>
        <v>0</v>
      </c>
      <c r="R89" s="20">
        <f>'Kushtia R'!R66*'MT or KL'!$D89/1000000</f>
        <v>0.4</v>
      </c>
      <c r="S89" s="10">
        <f>'Kushtia R'!S66</f>
        <v>4.6399999999999997E-2</v>
      </c>
      <c r="T89" s="26">
        <f t="shared" si="2"/>
        <v>0.4</v>
      </c>
      <c r="U89" s="42">
        <f t="shared" si="3"/>
        <v>4.6399999999999997E-2</v>
      </c>
      <c r="V89" s="20">
        <f>'Kushtia R'!V66*'MT or KL'!$D89/1000000</f>
        <v>0</v>
      </c>
      <c r="W89" s="10">
        <f>'Kushtia R'!W66</f>
        <v>0</v>
      </c>
      <c r="X89" s="20">
        <f>'Kushtia R'!X66*'MT or KL'!$D89/1000000</f>
        <v>0.05</v>
      </c>
      <c r="Y89" s="10">
        <f>'Kushtia R'!Y66</f>
        <v>5.7999999999999996E-3</v>
      </c>
      <c r="Z89" s="20">
        <f>'Kushtia R'!Z66*'MT or KL'!$D89/1000000</f>
        <v>0</v>
      </c>
      <c r="AA89" s="10">
        <f>'Kushtia R'!AA66</f>
        <v>0</v>
      </c>
      <c r="AB89" s="26">
        <f t="shared" si="4"/>
        <v>0.05</v>
      </c>
      <c r="AC89" s="42">
        <f t="shared" si="5"/>
        <v>5.7999999999999996E-3</v>
      </c>
      <c r="AD89" s="20">
        <f>'Kushtia R'!AD66*'MT or KL'!$D89/1000000</f>
        <v>0</v>
      </c>
      <c r="AE89" s="10">
        <f>'Kushtia R'!AE66</f>
        <v>0</v>
      </c>
      <c r="AF89" s="20">
        <f>'Kushtia R'!AF66*'MT or KL'!$D89/1000000</f>
        <v>0</v>
      </c>
      <c r="AG89" s="10">
        <f>'Kushtia R'!AG66</f>
        <v>0</v>
      </c>
      <c r="AH89" s="20">
        <f>'Kushtia R'!AH66*'MT or KL'!$D89/1000000</f>
        <v>0</v>
      </c>
      <c r="AI89" s="10">
        <f>'Kushtia R'!AI66</f>
        <v>0</v>
      </c>
      <c r="AJ89" s="26">
        <f t="shared" si="6"/>
        <v>0</v>
      </c>
      <c r="AK89" s="42">
        <f t="shared" si="7"/>
        <v>0</v>
      </c>
      <c r="AL89" s="26">
        <f t="shared" si="8"/>
        <v>0.55000000000000004</v>
      </c>
      <c r="AM89" s="42">
        <f t="shared" si="9"/>
        <v>6.3799999999999996E-2</v>
      </c>
    </row>
    <row r="90" spans="1:39" s="15" customFormat="1" ht="17.25" customHeight="1" outlineLevel="1" collapsed="1">
      <c r="A90" s="13"/>
      <c r="B90" s="46" t="s">
        <v>187</v>
      </c>
      <c r="C90" s="13"/>
      <c r="D90" s="36"/>
      <c r="E90" s="11"/>
      <c r="F90" s="20">
        <f t="shared" ref="F90:AM90" si="33">SUBTOTAL(9,F88:F89)</f>
        <v>0</v>
      </c>
      <c r="G90" s="10">
        <f t="shared" si="33"/>
        <v>0</v>
      </c>
      <c r="H90" s="20">
        <f t="shared" si="33"/>
        <v>0.1</v>
      </c>
      <c r="I90" s="10">
        <f t="shared" si="33"/>
        <v>1.1599999999999999E-2</v>
      </c>
      <c r="J90" s="20">
        <f t="shared" si="33"/>
        <v>0</v>
      </c>
      <c r="K90" s="10">
        <f t="shared" si="33"/>
        <v>0</v>
      </c>
      <c r="L90" s="26">
        <f t="shared" si="33"/>
        <v>0.1</v>
      </c>
      <c r="M90" s="42">
        <f t="shared" si="33"/>
        <v>1.1599999999999999E-2</v>
      </c>
      <c r="N90" s="20">
        <f t="shared" si="33"/>
        <v>0</v>
      </c>
      <c r="O90" s="10">
        <f t="shared" si="33"/>
        <v>0</v>
      </c>
      <c r="P90" s="20">
        <f t="shared" si="33"/>
        <v>0</v>
      </c>
      <c r="Q90" s="10">
        <f t="shared" si="33"/>
        <v>0</v>
      </c>
      <c r="R90" s="20">
        <f t="shared" si="33"/>
        <v>0.4</v>
      </c>
      <c r="S90" s="10">
        <f t="shared" si="33"/>
        <v>4.6399999999999997E-2</v>
      </c>
      <c r="T90" s="26">
        <f t="shared" si="33"/>
        <v>0.4</v>
      </c>
      <c r="U90" s="42">
        <f t="shared" si="33"/>
        <v>4.6399999999999997E-2</v>
      </c>
      <c r="V90" s="20">
        <f t="shared" si="33"/>
        <v>0.1</v>
      </c>
      <c r="W90" s="10">
        <f t="shared" si="33"/>
        <v>1.2E-2</v>
      </c>
      <c r="X90" s="20">
        <f t="shared" si="33"/>
        <v>0.05</v>
      </c>
      <c r="Y90" s="10">
        <f t="shared" si="33"/>
        <v>5.7999999999999996E-3</v>
      </c>
      <c r="Z90" s="20">
        <f t="shared" si="33"/>
        <v>0</v>
      </c>
      <c r="AA90" s="10">
        <f t="shared" si="33"/>
        <v>0</v>
      </c>
      <c r="AB90" s="26">
        <f t="shared" si="33"/>
        <v>0.15000000000000002</v>
      </c>
      <c r="AC90" s="42">
        <f t="shared" si="33"/>
        <v>1.78E-2</v>
      </c>
      <c r="AD90" s="20">
        <f t="shared" si="33"/>
        <v>0</v>
      </c>
      <c r="AE90" s="10">
        <f t="shared" si="33"/>
        <v>0</v>
      </c>
      <c r="AF90" s="20">
        <f t="shared" si="33"/>
        <v>0</v>
      </c>
      <c r="AG90" s="10">
        <f t="shared" si="33"/>
        <v>0</v>
      </c>
      <c r="AH90" s="20">
        <f t="shared" si="33"/>
        <v>0</v>
      </c>
      <c r="AI90" s="10">
        <f t="shared" si="33"/>
        <v>0</v>
      </c>
      <c r="AJ90" s="26">
        <f t="shared" si="33"/>
        <v>0</v>
      </c>
      <c r="AK90" s="42">
        <f t="shared" si="33"/>
        <v>0</v>
      </c>
      <c r="AL90" s="26">
        <f t="shared" si="33"/>
        <v>0.65</v>
      </c>
      <c r="AM90" s="42">
        <f t="shared" si="33"/>
        <v>7.5799999999999992E-2</v>
      </c>
    </row>
    <row r="91" spans="1:39" s="15" customFormat="1" ht="17.25" hidden="1" customHeight="1" outlineLevel="2">
      <c r="A91" s="13">
        <v>57</v>
      </c>
      <c r="B91" s="9" t="s">
        <v>113</v>
      </c>
      <c r="C91" s="13" t="s">
        <v>42</v>
      </c>
      <c r="D91" s="36">
        <v>1000</v>
      </c>
      <c r="E91" s="11">
        <v>132.5</v>
      </c>
      <c r="F91" s="20">
        <f>'Kushtia R'!F67*'MT or KL'!$D91/1000000</f>
        <v>0.54</v>
      </c>
      <c r="G91" s="10">
        <f>'Kushtia R'!G67</f>
        <v>7.1550000000000002E-2</v>
      </c>
      <c r="H91" s="20">
        <f>'Kushtia R'!H67*'MT or KL'!$D91/1000000</f>
        <v>0.75</v>
      </c>
      <c r="I91" s="10">
        <f>'Kushtia R'!I67</f>
        <v>9.9375000000000005E-2</v>
      </c>
      <c r="J91" s="20">
        <f>'Kushtia R'!J67*'MT or KL'!$D91/1000000</f>
        <v>0.75</v>
      </c>
      <c r="K91" s="10">
        <f>'Kushtia R'!K67</f>
        <v>9.9375000000000005E-2</v>
      </c>
      <c r="L91" s="26">
        <f t="shared" si="0"/>
        <v>2.04</v>
      </c>
      <c r="M91" s="42">
        <f t="shared" si="1"/>
        <v>0.27029999999999998</v>
      </c>
      <c r="N91" s="20">
        <f>'Kushtia R'!N67*'MT or KL'!$D91/1000000</f>
        <v>0.5</v>
      </c>
      <c r="O91" s="10">
        <f>'Kushtia R'!O67</f>
        <v>6.6250000000000003E-2</v>
      </c>
      <c r="P91" s="20">
        <f>'Kushtia R'!P67*'MT or KL'!$D91/1000000</f>
        <v>1.7</v>
      </c>
      <c r="Q91" s="10">
        <f>'Kushtia R'!Q67</f>
        <v>0.22525000000000001</v>
      </c>
      <c r="R91" s="20">
        <f>'Kushtia R'!R67*'MT or KL'!$D91/1000000</f>
        <v>6.83</v>
      </c>
      <c r="S91" s="10">
        <f>'Kushtia R'!S67</f>
        <v>0.90497499999999997</v>
      </c>
      <c r="T91" s="26">
        <f t="shared" si="2"/>
        <v>9.0300000000000011</v>
      </c>
      <c r="U91" s="42">
        <f t="shared" si="3"/>
        <v>1.196475</v>
      </c>
      <c r="V91" s="20">
        <f>'Kushtia R'!V67*'MT or KL'!$D91/1000000</f>
        <v>4</v>
      </c>
      <c r="W91" s="10">
        <f>'Kushtia R'!W67</f>
        <v>0.53</v>
      </c>
      <c r="X91" s="20">
        <f>'Kushtia R'!X67*'MT or KL'!$D91/1000000</f>
        <v>1</v>
      </c>
      <c r="Y91" s="10">
        <f>'Kushtia R'!Y67</f>
        <v>0.13250000000000001</v>
      </c>
      <c r="Z91" s="20">
        <f>'Kushtia R'!Z67*'MT or KL'!$D91/1000000</f>
        <v>2.8</v>
      </c>
      <c r="AA91" s="10">
        <f>'Kushtia R'!AA67</f>
        <v>0.371</v>
      </c>
      <c r="AB91" s="26">
        <f t="shared" si="4"/>
        <v>7.8</v>
      </c>
      <c r="AC91" s="42">
        <f t="shared" si="5"/>
        <v>1.0335000000000001</v>
      </c>
      <c r="AD91" s="20">
        <f>'Kushtia R'!AD67*'MT or KL'!$D91/1000000</f>
        <v>7.1</v>
      </c>
      <c r="AE91" s="10">
        <f>'Kushtia R'!AE67</f>
        <v>0.94074999999999998</v>
      </c>
      <c r="AF91" s="20">
        <f>'Kushtia R'!AF67*'MT or KL'!$D91/1000000</f>
        <v>3.5</v>
      </c>
      <c r="AG91" s="10">
        <f>'Kushtia R'!AG67</f>
        <v>0.46375</v>
      </c>
      <c r="AH91" s="20">
        <f>'Kushtia R'!AH67*'MT or KL'!$D91/1000000</f>
        <v>1</v>
      </c>
      <c r="AI91" s="10">
        <f>'Kushtia R'!AI67</f>
        <v>0.13250000000000001</v>
      </c>
      <c r="AJ91" s="26">
        <f t="shared" si="6"/>
        <v>11.6</v>
      </c>
      <c r="AK91" s="42">
        <f t="shared" si="7"/>
        <v>1.5370000000000001</v>
      </c>
      <c r="AL91" s="26">
        <f t="shared" si="8"/>
        <v>30.47</v>
      </c>
      <c r="AM91" s="42">
        <f t="shared" si="9"/>
        <v>4.0372750000000002</v>
      </c>
    </row>
    <row r="92" spans="1:39" s="15" customFormat="1" ht="17.25" hidden="1" customHeight="1" outlineLevel="2">
      <c r="A92" s="31">
        <v>58</v>
      </c>
      <c r="B92" s="9" t="s">
        <v>113</v>
      </c>
      <c r="C92" s="13" t="s">
        <v>116</v>
      </c>
      <c r="D92" s="36">
        <v>2000</v>
      </c>
      <c r="E92" s="11">
        <v>260</v>
      </c>
      <c r="F92" s="20">
        <f>'Kushtia R'!F68*'MT or KL'!$D92/1000000</f>
        <v>0</v>
      </c>
      <c r="G92" s="10">
        <f>'Kushtia R'!G68</f>
        <v>0</v>
      </c>
      <c r="H92" s="20">
        <f>'Kushtia R'!H68*'MT or KL'!$D92/1000000</f>
        <v>0</v>
      </c>
      <c r="I92" s="10">
        <f>'Kushtia R'!I68</f>
        <v>0</v>
      </c>
      <c r="J92" s="20">
        <f>'Kushtia R'!J68*'MT or KL'!$D92/1000000</f>
        <v>0</v>
      </c>
      <c r="K92" s="10">
        <f>'Kushtia R'!K68</f>
        <v>0</v>
      </c>
      <c r="L92" s="26">
        <f t="shared" si="0"/>
        <v>0</v>
      </c>
      <c r="M92" s="42">
        <f t="shared" si="1"/>
        <v>0</v>
      </c>
      <c r="N92" s="20">
        <f>'Kushtia R'!N68*'MT or KL'!$D92/1000000</f>
        <v>0</v>
      </c>
      <c r="O92" s="10">
        <f>'Kushtia R'!O68</f>
        <v>0</v>
      </c>
      <c r="P92" s="20">
        <f>'Kushtia R'!P68*'MT or KL'!$D92/1000000</f>
        <v>0</v>
      </c>
      <c r="Q92" s="10">
        <f>'Kushtia R'!Q68</f>
        <v>0</v>
      </c>
      <c r="R92" s="20">
        <f>'Kushtia R'!R68*'MT or KL'!$D92/1000000</f>
        <v>0</v>
      </c>
      <c r="S92" s="10">
        <f>'Kushtia R'!S68</f>
        <v>0</v>
      </c>
      <c r="T92" s="26">
        <f t="shared" si="2"/>
        <v>0</v>
      </c>
      <c r="U92" s="42">
        <f t="shared" si="3"/>
        <v>0</v>
      </c>
      <c r="V92" s="20">
        <f>'Kushtia R'!V68*'MT or KL'!$D92/1000000</f>
        <v>0</v>
      </c>
      <c r="W92" s="10">
        <f>'Kushtia R'!W68</f>
        <v>0</v>
      </c>
      <c r="X92" s="20">
        <f>'Kushtia R'!X68*'MT or KL'!$D92/1000000</f>
        <v>0</v>
      </c>
      <c r="Y92" s="10">
        <f>'Kushtia R'!Y68</f>
        <v>0</v>
      </c>
      <c r="Z92" s="20">
        <f>'Kushtia R'!Z68*'MT or KL'!$D92/1000000</f>
        <v>0</v>
      </c>
      <c r="AA92" s="10">
        <f>'Kushtia R'!AA68</f>
        <v>0</v>
      </c>
      <c r="AB92" s="26">
        <f t="shared" si="4"/>
        <v>0</v>
      </c>
      <c r="AC92" s="42">
        <f t="shared" si="5"/>
        <v>0</v>
      </c>
      <c r="AD92" s="20">
        <f>'Kushtia R'!AD68*'MT or KL'!$D92/1000000</f>
        <v>0</v>
      </c>
      <c r="AE92" s="10">
        <f>'Kushtia R'!AE68</f>
        <v>0</v>
      </c>
      <c r="AF92" s="20">
        <f>'Kushtia R'!AF68*'MT or KL'!$D92/1000000</f>
        <v>0.2</v>
      </c>
      <c r="AG92" s="10">
        <f>'Kushtia R'!AG68</f>
        <v>2.5999999999999999E-2</v>
      </c>
      <c r="AH92" s="20">
        <f>'Kushtia R'!AH68*'MT or KL'!$D92/1000000</f>
        <v>0</v>
      </c>
      <c r="AI92" s="10">
        <f>'Kushtia R'!AI68</f>
        <v>0</v>
      </c>
      <c r="AJ92" s="26">
        <f t="shared" si="6"/>
        <v>0.2</v>
      </c>
      <c r="AK92" s="42">
        <f t="shared" si="7"/>
        <v>2.5999999999999999E-2</v>
      </c>
      <c r="AL92" s="26">
        <f t="shared" si="8"/>
        <v>0.2</v>
      </c>
      <c r="AM92" s="42">
        <f t="shared" si="9"/>
        <v>2.5999999999999999E-2</v>
      </c>
    </row>
    <row r="93" spans="1:39" s="15" customFormat="1" ht="17.25" customHeight="1" outlineLevel="1" collapsed="1">
      <c r="A93" s="31"/>
      <c r="B93" s="46" t="s">
        <v>188</v>
      </c>
      <c r="C93" s="13"/>
      <c r="D93" s="36"/>
      <c r="E93" s="11"/>
      <c r="F93" s="20">
        <f t="shared" ref="F93:AM93" si="34">SUBTOTAL(9,F91:F92)</f>
        <v>0.54</v>
      </c>
      <c r="G93" s="10">
        <f t="shared" si="34"/>
        <v>7.1550000000000002E-2</v>
      </c>
      <c r="H93" s="20">
        <f t="shared" si="34"/>
        <v>0.75</v>
      </c>
      <c r="I93" s="10">
        <f t="shared" si="34"/>
        <v>9.9375000000000005E-2</v>
      </c>
      <c r="J93" s="20">
        <f t="shared" si="34"/>
        <v>0.75</v>
      </c>
      <c r="K93" s="10">
        <f t="shared" si="34"/>
        <v>9.9375000000000005E-2</v>
      </c>
      <c r="L93" s="26">
        <f t="shared" si="34"/>
        <v>2.04</v>
      </c>
      <c r="M93" s="42">
        <f t="shared" si="34"/>
        <v>0.27029999999999998</v>
      </c>
      <c r="N93" s="20">
        <f t="shared" si="34"/>
        <v>0.5</v>
      </c>
      <c r="O93" s="10">
        <f t="shared" si="34"/>
        <v>6.6250000000000003E-2</v>
      </c>
      <c r="P93" s="20">
        <f t="shared" si="34"/>
        <v>1.7</v>
      </c>
      <c r="Q93" s="10">
        <f t="shared" si="34"/>
        <v>0.22525000000000001</v>
      </c>
      <c r="R93" s="20">
        <f t="shared" si="34"/>
        <v>6.83</v>
      </c>
      <c r="S93" s="10">
        <f t="shared" si="34"/>
        <v>0.90497499999999997</v>
      </c>
      <c r="T93" s="26">
        <f t="shared" si="34"/>
        <v>9.0300000000000011</v>
      </c>
      <c r="U93" s="42">
        <f t="shared" si="34"/>
        <v>1.196475</v>
      </c>
      <c r="V93" s="20">
        <f t="shared" si="34"/>
        <v>4</v>
      </c>
      <c r="W93" s="10">
        <f t="shared" si="34"/>
        <v>0.53</v>
      </c>
      <c r="X93" s="20">
        <f t="shared" si="34"/>
        <v>1</v>
      </c>
      <c r="Y93" s="10">
        <f t="shared" si="34"/>
        <v>0.13250000000000001</v>
      </c>
      <c r="Z93" s="20">
        <f t="shared" si="34"/>
        <v>2.8</v>
      </c>
      <c r="AA93" s="10">
        <f t="shared" si="34"/>
        <v>0.371</v>
      </c>
      <c r="AB93" s="26">
        <f t="shared" si="34"/>
        <v>7.8</v>
      </c>
      <c r="AC93" s="42">
        <f t="shared" si="34"/>
        <v>1.0335000000000001</v>
      </c>
      <c r="AD93" s="20">
        <f t="shared" si="34"/>
        <v>7.1</v>
      </c>
      <c r="AE93" s="10">
        <f t="shared" si="34"/>
        <v>0.94074999999999998</v>
      </c>
      <c r="AF93" s="20">
        <f t="shared" si="34"/>
        <v>3.7</v>
      </c>
      <c r="AG93" s="10">
        <f t="shared" si="34"/>
        <v>0.48975000000000002</v>
      </c>
      <c r="AH93" s="20">
        <f t="shared" si="34"/>
        <v>1</v>
      </c>
      <c r="AI93" s="10">
        <f t="shared" si="34"/>
        <v>0.13250000000000001</v>
      </c>
      <c r="AJ93" s="26">
        <f t="shared" si="34"/>
        <v>11.799999999999999</v>
      </c>
      <c r="AK93" s="42">
        <f t="shared" si="34"/>
        <v>1.5630000000000002</v>
      </c>
      <c r="AL93" s="26">
        <f t="shared" si="34"/>
        <v>30.669999999999998</v>
      </c>
      <c r="AM93" s="42">
        <f t="shared" si="34"/>
        <v>4.063275</v>
      </c>
    </row>
    <row r="94" spans="1:39" s="15" customFormat="1" ht="17.25" hidden="1" customHeight="1" outlineLevel="2">
      <c r="A94" s="13">
        <v>59</v>
      </c>
      <c r="B94" s="9" t="s">
        <v>117</v>
      </c>
      <c r="C94" s="13" t="s">
        <v>61</v>
      </c>
      <c r="D94" s="36">
        <v>50</v>
      </c>
      <c r="E94" s="11">
        <v>70</v>
      </c>
      <c r="F94" s="20">
        <f>'Kushtia R'!F69*'MT or KL'!$D94/1000000</f>
        <v>3.7499999999999999E-2</v>
      </c>
      <c r="G94" s="10">
        <f>'Kushtia R'!G69</f>
        <v>5.2499999999999998E-2</v>
      </c>
      <c r="H94" s="20">
        <f>'Kushtia R'!H69*'MT or KL'!$D94/1000000</f>
        <v>5.1400000000000001E-2</v>
      </c>
      <c r="I94" s="10">
        <f>'Kushtia R'!I69</f>
        <v>7.1959999999999996E-2</v>
      </c>
      <c r="J94" s="20">
        <f>'Kushtia R'!J69*'MT or KL'!$D94/1000000</f>
        <v>4.2500000000000003E-2</v>
      </c>
      <c r="K94" s="10">
        <f>'Kushtia R'!K69</f>
        <v>5.9499999999999997E-2</v>
      </c>
      <c r="L94" s="26">
        <f t="shared" si="0"/>
        <v>0.13140000000000002</v>
      </c>
      <c r="M94" s="42">
        <f t="shared" si="1"/>
        <v>0.18395999999999998</v>
      </c>
      <c r="N94" s="20">
        <f>'Kushtia R'!N69*'MT or KL'!$D94/1000000</f>
        <v>0.04</v>
      </c>
      <c r="O94" s="10">
        <f>'Kushtia R'!O69</f>
        <v>5.6000000000000001E-2</v>
      </c>
      <c r="P94" s="20">
        <f>'Kushtia R'!P69*'MT or KL'!$D94/1000000</f>
        <v>3.5000000000000003E-2</v>
      </c>
      <c r="Q94" s="10">
        <f>'Kushtia R'!Q69</f>
        <v>4.9000000000000002E-2</v>
      </c>
      <c r="R94" s="20">
        <f>'Kushtia R'!R69*'MT or KL'!$D94/1000000</f>
        <v>3.4599999999999999E-2</v>
      </c>
      <c r="S94" s="10">
        <f>'Kushtia R'!S69</f>
        <v>4.8439999999999997E-2</v>
      </c>
      <c r="T94" s="26">
        <f t="shared" si="2"/>
        <v>0.1096</v>
      </c>
      <c r="U94" s="42">
        <f t="shared" si="3"/>
        <v>0.15344000000000002</v>
      </c>
      <c r="V94" s="20">
        <f>'Kushtia R'!V69*'MT or KL'!$D94/1000000</f>
        <v>4.2500000000000003E-2</v>
      </c>
      <c r="W94" s="10">
        <f>'Kushtia R'!W69</f>
        <v>5.9499999999999997E-2</v>
      </c>
      <c r="X94" s="20">
        <f>'Kushtia R'!X69*'MT or KL'!$D94/1000000</f>
        <v>9.6100000000000005E-2</v>
      </c>
      <c r="Y94" s="10">
        <f>'Kushtia R'!Y69</f>
        <v>0.13453999999999999</v>
      </c>
      <c r="Z94" s="20">
        <f>'Kushtia R'!Z69*'MT or KL'!$D94/1000000</f>
        <v>6.3899999999999998E-2</v>
      </c>
      <c r="AA94" s="10">
        <f>'Kushtia R'!AA69</f>
        <v>8.9459999999999998E-2</v>
      </c>
      <c r="AB94" s="26">
        <f t="shared" si="4"/>
        <v>0.20250000000000001</v>
      </c>
      <c r="AC94" s="42">
        <f t="shared" si="5"/>
        <v>0.28349999999999997</v>
      </c>
      <c r="AD94" s="20">
        <f>'Kushtia R'!AD69*'MT or KL'!$D94/1000000</f>
        <v>0.04</v>
      </c>
      <c r="AE94" s="10">
        <f>'Kushtia R'!AE69</f>
        <v>5.6000000000000001E-2</v>
      </c>
      <c r="AF94" s="20">
        <f>'Kushtia R'!AF69*'MT or KL'!$D94/1000000</f>
        <v>6.0499999999999998E-2</v>
      </c>
      <c r="AG94" s="10">
        <f>'Kushtia R'!AG69</f>
        <v>8.4699999999999998E-2</v>
      </c>
      <c r="AH94" s="20">
        <f>'Kushtia R'!AH69*'MT or KL'!$D94/1000000</f>
        <v>0.02</v>
      </c>
      <c r="AI94" s="10">
        <f>'Kushtia R'!AI69</f>
        <v>2.8000000000000001E-2</v>
      </c>
      <c r="AJ94" s="26">
        <f t="shared" si="6"/>
        <v>0.12050000000000001</v>
      </c>
      <c r="AK94" s="42">
        <f t="shared" si="7"/>
        <v>0.16869999999999999</v>
      </c>
      <c r="AL94" s="26">
        <f t="shared" si="8"/>
        <v>0.56400000000000006</v>
      </c>
      <c r="AM94" s="42">
        <f t="shared" si="9"/>
        <v>0.78959999999999997</v>
      </c>
    </row>
    <row r="95" spans="1:39" s="15" customFormat="1" ht="17.25" hidden="1" customHeight="1" outlineLevel="2">
      <c r="A95" s="13">
        <v>60</v>
      </c>
      <c r="B95" s="9" t="s">
        <v>117</v>
      </c>
      <c r="C95" s="13" t="s">
        <v>62</v>
      </c>
      <c r="D95" s="36">
        <v>100</v>
      </c>
      <c r="E95" s="11">
        <v>130</v>
      </c>
      <c r="F95" s="20">
        <f>'Kushtia R'!F70*'MT or KL'!$D95/1000000</f>
        <v>9.7600000000000006E-2</v>
      </c>
      <c r="G95" s="10">
        <f>'Kushtia R'!G70</f>
        <v>0.12687999999999999</v>
      </c>
      <c r="H95" s="20">
        <f>'Kushtia R'!H70*'MT or KL'!$D95/1000000</f>
        <v>0.17680000000000001</v>
      </c>
      <c r="I95" s="10">
        <f>'Kushtia R'!I70</f>
        <v>0.22983999999999999</v>
      </c>
      <c r="J95" s="20">
        <f>'Kushtia R'!J70*'MT or KL'!$D95/1000000</f>
        <v>9.0800000000000006E-2</v>
      </c>
      <c r="K95" s="10">
        <f>'Kushtia R'!K70</f>
        <v>0.11804000000000001</v>
      </c>
      <c r="L95" s="26">
        <f t="shared" si="0"/>
        <v>0.36520000000000002</v>
      </c>
      <c r="M95" s="42">
        <f t="shared" si="1"/>
        <v>0.47475999999999996</v>
      </c>
      <c r="N95" s="20">
        <f>'Kushtia R'!N70*'MT or KL'!$D95/1000000</f>
        <v>7.4999999999999997E-2</v>
      </c>
      <c r="O95" s="10">
        <f>'Kushtia R'!O70</f>
        <v>9.7500000000000003E-2</v>
      </c>
      <c r="P95" s="20">
        <f>'Kushtia R'!P70*'MT or KL'!$D95/1000000</f>
        <v>6.3E-2</v>
      </c>
      <c r="Q95" s="10">
        <f>'Kushtia R'!Q70</f>
        <v>8.1900000000000001E-2</v>
      </c>
      <c r="R95" s="20">
        <f>'Kushtia R'!R70*'MT or KL'!$D95/1000000</f>
        <v>0.1132</v>
      </c>
      <c r="S95" s="10">
        <f>'Kushtia R'!S70</f>
        <v>0.14716000000000001</v>
      </c>
      <c r="T95" s="26">
        <f t="shared" si="2"/>
        <v>0.25119999999999998</v>
      </c>
      <c r="U95" s="42">
        <f t="shared" si="3"/>
        <v>0.32656000000000002</v>
      </c>
      <c r="V95" s="20">
        <f>'Kushtia R'!V70*'MT or KL'!$D95/1000000</f>
        <v>0.09</v>
      </c>
      <c r="W95" s="10">
        <f>'Kushtia R'!W70</f>
        <v>0.11700000000000001</v>
      </c>
      <c r="X95" s="20">
        <f>'Kushtia R'!X70*'MT or KL'!$D95/1000000</f>
        <v>0.1918</v>
      </c>
      <c r="Y95" s="10">
        <f>'Kushtia R'!Y70</f>
        <v>0.24934000000000001</v>
      </c>
      <c r="Z95" s="20">
        <f>'Kushtia R'!Z70*'MT or KL'!$D95/1000000</f>
        <v>0.1966</v>
      </c>
      <c r="AA95" s="10">
        <f>'Kushtia R'!AA70</f>
        <v>0.25557999999999997</v>
      </c>
      <c r="AB95" s="26">
        <f t="shared" si="4"/>
        <v>0.47839999999999999</v>
      </c>
      <c r="AC95" s="42">
        <f t="shared" si="5"/>
        <v>0.62192000000000003</v>
      </c>
      <c r="AD95" s="20">
        <f>'Kushtia R'!AD70*'MT or KL'!$D95/1000000</f>
        <v>0.14499999999999999</v>
      </c>
      <c r="AE95" s="10">
        <f>'Kushtia R'!AE70</f>
        <v>0.1885</v>
      </c>
      <c r="AF95" s="20">
        <f>'Kushtia R'!AF70*'MT or KL'!$D95/1000000</f>
        <v>0.108</v>
      </c>
      <c r="AG95" s="10">
        <f>'Kushtia R'!AG70</f>
        <v>0.1404</v>
      </c>
      <c r="AH95" s="20">
        <f>'Kushtia R'!AH70*'MT or KL'!$D95/1000000</f>
        <v>0.03</v>
      </c>
      <c r="AI95" s="10">
        <f>'Kushtia R'!AI70</f>
        <v>3.9E-2</v>
      </c>
      <c r="AJ95" s="26">
        <f t="shared" si="6"/>
        <v>0.28300000000000003</v>
      </c>
      <c r="AK95" s="42">
        <f t="shared" si="7"/>
        <v>0.36789999999999995</v>
      </c>
      <c r="AL95" s="26">
        <f t="shared" si="8"/>
        <v>1.3778000000000001</v>
      </c>
      <c r="AM95" s="42">
        <f t="shared" si="9"/>
        <v>1.79114</v>
      </c>
    </row>
    <row r="96" spans="1:39" s="15" customFormat="1" ht="17.25" hidden="1" customHeight="1" outlineLevel="2">
      <c r="A96" s="31">
        <v>61</v>
      </c>
      <c r="B96" s="9" t="s">
        <v>117</v>
      </c>
      <c r="C96" s="13" t="s">
        <v>63</v>
      </c>
      <c r="D96" s="36">
        <v>500</v>
      </c>
      <c r="E96" s="11">
        <v>620</v>
      </c>
      <c r="F96" s="20">
        <f>'Kushtia R'!F71*'MT or KL'!$D96/1000000</f>
        <v>1.4999999999999999E-2</v>
      </c>
      <c r="G96" s="10">
        <f>'Kushtia R'!G71</f>
        <v>1.8599999999999998E-2</v>
      </c>
      <c r="H96" s="20">
        <f>'Kushtia R'!H71*'MT or KL'!$D96/1000000</f>
        <v>1.4999999999999999E-2</v>
      </c>
      <c r="I96" s="10">
        <f>'Kushtia R'!I71</f>
        <v>1.8599999999999998E-2</v>
      </c>
      <c r="J96" s="20">
        <f>'Kushtia R'!J71*'MT or KL'!$D96/1000000</f>
        <v>0.02</v>
      </c>
      <c r="K96" s="10">
        <f>'Kushtia R'!K71</f>
        <v>2.4799999999999999E-2</v>
      </c>
      <c r="L96" s="26">
        <f t="shared" si="0"/>
        <v>0.05</v>
      </c>
      <c r="M96" s="42">
        <f t="shared" si="1"/>
        <v>6.2E-2</v>
      </c>
      <c r="N96" s="20">
        <f>'Kushtia R'!N71*'MT or KL'!$D96/1000000</f>
        <v>0</v>
      </c>
      <c r="O96" s="10">
        <f>'Kushtia R'!O71</f>
        <v>0</v>
      </c>
      <c r="P96" s="20">
        <f>'Kushtia R'!P71*'MT or KL'!$D96/1000000</f>
        <v>0</v>
      </c>
      <c r="Q96" s="10">
        <f>'Kushtia R'!Q71</f>
        <v>0</v>
      </c>
      <c r="R96" s="20">
        <f>'Kushtia R'!R71*'MT or KL'!$D96/1000000</f>
        <v>0.04</v>
      </c>
      <c r="S96" s="10">
        <f>'Kushtia R'!S71</f>
        <v>4.9599999999999998E-2</v>
      </c>
      <c r="T96" s="26">
        <f t="shared" si="2"/>
        <v>0.04</v>
      </c>
      <c r="U96" s="42">
        <f t="shared" si="3"/>
        <v>4.9599999999999998E-2</v>
      </c>
      <c r="V96" s="20">
        <f>'Kushtia R'!V71*'MT or KL'!$D96/1000000</f>
        <v>0</v>
      </c>
      <c r="W96" s="10">
        <f>'Kushtia R'!W71</f>
        <v>0</v>
      </c>
      <c r="X96" s="20">
        <f>'Kushtia R'!X71*'MT or KL'!$D96/1000000</f>
        <v>2.5000000000000001E-2</v>
      </c>
      <c r="Y96" s="10">
        <f>'Kushtia R'!Y71</f>
        <v>3.1E-2</v>
      </c>
      <c r="Z96" s="20">
        <f>'Kushtia R'!Z71*'MT or KL'!$D96/1000000</f>
        <v>0.04</v>
      </c>
      <c r="AA96" s="10">
        <f>'Kushtia R'!AA71</f>
        <v>4.9599999999999998E-2</v>
      </c>
      <c r="AB96" s="26">
        <f t="shared" si="4"/>
        <v>6.5000000000000002E-2</v>
      </c>
      <c r="AC96" s="42">
        <f t="shared" si="5"/>
        <v>8.0600000000000005E-2</v>
      </c>
      <c r="AD96" s="20">
        <f>'Kushtia R'!AD71*'MT or KL'!$D96/1000000</f>
        <v>0.04</v>
      </c>
      <c r="AE96" s="10">
        <f>'Kushtia R'!AE71</f>
        <v>4.9599999999999998E-2</v>
      </c>
      <c r="AF96" s="20">
        <f>'Kushtia R'!AF71*'MT or KL'!$D96/1000000</f>
        <v>1.4999999999999999E-2</v>
      </c>
      <c r="AG96" s="10">
        <f>'Kushtia R'!AG71</f>
        <v>1.8599999999999998E-2</v>
      </c>
      <c r="AH96" s="20">
        <f>'Kushtia R'!AH71*'MT or KL'!$D96/1000000</f>
        <v>0</v>
      </c>
      <c r="AI96" s="10">
        <f>'Kushtia R'!AI71</f>
        <v>0</v>
      </c>
      <c r="AJ96" s="26">
        <f t="shared" si="6"/>
        <v>5.5E-2</v>
      </c>
      <c r="AK96" s="42">
        <f t="shared" si="7"/>
        <v>6.8199999999999997E-2</v>
      </c>
      <c r="AL96" s="26">
        <f t="shared" si="8"/>
        <v>0.21</v>
      </c>
      <c r="AM96" s="42">
        <f t="shared" si="9"/>
        <v>0.26040000000000002</v>
      </c>
    </row>
    <row r="97" spans="1:39" s="15" customFormat="1" ht="17.25" customHeight="1" outlineLevel="1" collapsed="1">
      <c r="A97" s="31"/>
      <c r="B97" s="46" t="s">
        <v>189</v>
      </c>
      <c r="C97" s="13"/>
      <c r="D97" s="36"/>
      <c r="E97" s="11"/>
      <c r="F97" s="20">
        <f t="shared" ref="F97:AM97" si="35">SUBTOTAL(9,F94:F96)</f>
        <v>0.15010000000000001</v>
      </c>
      <c r="G97" s="10">
        <f t="shared" si="35"/>
        <v>0.19797999999999999</v>
      </c>
      <c r="H97" s="20">
        <f t="shared" si="35"/>
        <v>0.24320000000000003</v>
      </c>
      <c r="I97" s="10">
        <f t="shared" si="35"/>
        <v>0.32039999999999996</v>
      </c>
      <c r="J97" s="20">
        <f t="shared" si="35"/>
        <v>0.15329999999999999</v>
      </c>
      <c r="K97" s="10">
        <f t="shared" si="35"/>
        <v>0.20233999999999999</v>
      </c>
      <c r="L97" s="26">
        <f t="shared" si="35"/>
        <v>0.54660000000000009</v>
      </c>
      <c r="M97" s="42">
        <f t="shared" si="35"/>
        <v>0.72072000000000003</v>
      </c>
      <c r="N97" s="20">
        <f t="shared" si="35"/>
        <v>0.11499999999999999</v>
      </c>
      <c r="O97" s="10">
        <f t="shared" si="35"/>
        <v>0.1535</v>
      </c>
      <c r="P97" s="20">
        <f t="shared" si="35"/>
        <v>9.8000000000000004E-2</v>
      </c>
      <c r="Q97" s="10">
        <f t="shared" si="35"/>
        <v>0.13090000000000002</v>
      </c>
      <c r="R97" s="20">
        <f t="shared" si="35"/>
        <v>0.18779999999999999</v>
      </c>
      <c r="S97" s="10">
        <f t="shared" si="35"/>
        <v>0.2452</v>
      </c>
      <c r="T97" s="26">
        <f t="shared" si="35"/>
        <v>0.40079999999999999</v>
      </c>
      <c r="U97" s="42">
        <f t="shared" si="35"/>
        <v>0.52960000000000007</v>
      </c>
      <c r="V97" s="20">
        <f t="shared" si="35"/>
        <v>0.13250000000000001</v>
      </c>
      <c r="W97" s="10">
        <f t="shared" si="35"/>
        <v>0.17649999999999999</v>
      </c>
      <c r="X97" s="20">
        <f t="shared" si="35"/>
        <v>0.31290000000000001</v>
      </c>
      <c r="Y97" s="10">
        <f t="shared" si="35"/>
        <v>0.41488000000000003</v>
      </c>
      <c r="Z97" s="20">
        <f t="shared" si="35"/>
        <v>0.30049999999999999</v>
      </c>
      <c r="AA97" s="10">
        <f t="shared" si="35"/>
        <v>0.39463999999999994</v>
      </c>
      <c r="AB97" s="26">
        <f t="shared" si="35"/>
        <v>0.74590000000000001</v>
      </c>
      <c r="AC97" s="42">
        <f t="shared" si="35"/>
        <v>0.98602000000000001</v>
      </c>
      <c r="AD97" s="20">
        <f t="shared" si="35"/>
        <v>0.22500000000000001</v>
      </c>
      <c r="AE97" s="10">
        <f t="shared" si="35"/>
        <v>0.29409999999999997</v>
      </c>
      <c r="AF97" s="20">
        <f t="shared" si="35"/>
        <v>0.1835</v>
      </c>
      <c r="AG97" s="10">
        <f t="shared" si="35"/>
        <v>0.2437</v>
      </c>
      <c r="AH97" s="20">
        <f t="shared" si="35"/>
        <v>0.05</v>
      </c>
      <c r="AI97" s="10">
        <f t="shared" si="35"/>
        <v>6.7000000000000004E-2</v>
      </c>
      <c r="AJ97" s="26">
        <f t="shared" si="35"/>
        <v>0.45850000000000002</v>
      </c>
      <c r="AK97" s="42">
        <f t="shared" si="35"/>
        <v>0.6048</v>
      </c>
      <c r="AL97" s="26">
        <f t="shared" si="35"/>
        <v>2.1518000000000002</v>
      </c>
      <c r="AM97" s="42">
        <f t="shared" si="35"/>
        <v>2.8411400000000002</v>
      </c>
    </row>
    <row r="98" spans="1:39" s="15" customFormat="1" ht="17.25" hidden="1" customHeight="1" outlineLevel="2">
      <c r="A98" s="13">
        <v>62</v>
      </c>
      <c r="B98" s="9" t="s">
        <v>118</v>
      </c>
      <c r="C98" s="13" t="s">
        <v>64</v>
      </c>
      <c r="D98" s="36">
        <v>50</v>
      </c>
      <c r="E98" s="11">
        <v>60</v>
      </c>
      <c r="F98" s="20">
        <f>'Kushtia R'!F72*'MT or KL'!$D98/1000000</f>
        <v>0</v>
      </c>
      <c r="G98" s="10">
        <f>'Kushtia R'!G72</f>
        <v>0</v>
      </c>
      <c r="H98" s="20">
        <f>'Kushtia R'!H72*'MT or KL'!$D98/1000000</f>
        <v>1.7250000000000001E-2</v>
      </c>
      <c r="I98" s="10">
        <f>'Kushtia R'!I72</f>
        <v>2.07E-2</v>
      </c>
      <c r="J98" s="20">
        <f>'Kushtia R'!J72*'MT or KL'!$D98/1000000</f>
        <v>5.6000000000000001E-2</v>
      </c>
      <c r="K98" s="10">
        <f>'Kushtia R'!K72</f>
        <v>6.7199999999999996E-2</v>
      </c>
      <c r="L98" s="26">
        <f t="shared" si="0"/>
        <v>7.325000000000001E-2</v>
      </c>
      <c r="M98" s="42">
        <f t="shared" si="1"/>
        <v>8.7899999999999992E-2</v>
      </c>
      <c r="N98" s="20">
        <f>'Kushtia R'!N72*'MT or KL'!$D98/1000000</f>
        <v>2.5999999999999999E-2</v>
      </c>
      <c r="O98" s="10">
        <f>'Kushtia R'!O72</f>
        <v>3.1199999999999999E-2</v>
      </c>
      <c r="P98" s="20">
        <f>'Kushtia R'!P72*'MT or KL'!$D98/1000000</f>
        <v>7.8750000000000001E-2</v>
      </c>
      <c r="Q98" s="10">
        <f>'Kushtia R'!Q72</f>
        <v>9.4500000000000001E-2</v>
      </c>
      <c r="R98" s="20">
        <f>'Kushtia R'!R72*'MT or KL'!$D98/1000000</f>
        <v>0.10299999999999999</v>
      </c>
      <c r="S98" s="10">
        <f>'Kushtia R'!S72</f>
        <v>0.1236</v>
      </c>
      <c r="T98" s="26">
        <f t="shared" si="2"/>
        <v>0.20774999999999999</v>
      </c>
      <c r="U98" s="42">
        <f t="shared" si="3"/>
        <v>0.24930000000000002</v>
      </c>
      <c r="V98" s="20">
        <f>'Kushtia R'!V72*'MT or KL'!$D98/1000000</f>
        <v>8.5000000000000006E-2</v>
      </c>
      <c r="W98" s="10">
        <f>'Kushtia R'!W72</f>
        <v>0.10199999999999999</v>
      </c>
      <c r="X98" s="20">
        <f>'Kushtia R'!X72*'MT or KL'!$D98/1000000</f>
        <v>1.9099999999999999E-2</v>
      </c>
      <c r="Y98" s="10">
        <f>'Kushtia R'!Y72</f>
        <v>2.2919999999999999E-2</v>
      </c>
      <c r="Z98" s="20">
        <f>'Kushtia R'!Z72*'MT or KL'!$D98/1000000</f>
        <v>2.3E-2</v>
      </c>
      <c r="AA98" s="10">
        <f>'Kushtia R'!AA72</f>
        <v>2.76E-2</v>
      </c>
      <c r="AB98" s="26">
        <f t="shared" si="4"/>
        <v>0.12709999999999999</v>
      </c>
      <c r="AC98" s="42">
        <f t="shared" si="5"/>
        <v>0.15251999999999999</v>
      </c>
      <c r="AD98" s="20">
        <f>'Kushtia R'!AD72*'MT or KL'!$D98/1000000</f>
        <v>0.01</v>
      </c>
      <c r="AE98" s="10">
        <f>'Kushtia R'!AE72</f>
        <v>1.2E-2</v>
      </c>
      <c r="AF98" s="20">
        <f>'Kushtia R'!AF72*'MT or KL'!$D98/1000000</f>
        <v>5.0000000000000001E-3</v>
      </c>
      <c r="AG98" s="10">
        <f>'Kushtia R'!AG72</f>
        <v>6.0000000000000001E-3</v>
      </c>
      <c r="AH98" s="20">
        <f>'Kushtia R'!AH72*'MT or KL'!$D98/1000000</f>
        <v>0.01</v>
      </c>
      <c r="AI98" s="10">
        <f>'Kushtia R'!AI72</f>
        <v>1.2E-2</v>
      </c>
      <c r="AJ98" s="26">
        <f t="shared" si="6"/>
        <v>2.5000000000000001E-2</v>
      </c>
      <c r="AK98" s="42">
        <f t="shared" si="7"/>
        <v>3.0000000000000002E-2</v>
      </c>
      <c r="AL98" s="26">
        <f t="shared" si="8"/>
        <v>0.43310000000000004</v>
      </c>
      <c r="AM98" s="42">
        <f t="shared" si="9"/>
        <v>0.51971999999999996</v>
      </c>
    </row>
    <row r="99" spans="1:39" s="15" customFormat="1" ht="17.25" hidden="1" customHeight="1" outlineLevel="2">
      <c r="A99" s="13">
        <v>63</v>
      </c>
      <c r="B99" s="9" t="s">
        <v>118</v>
      </c>
      <c r="C99" s="13" t="s">
        <v>65</v>
      </c>
      <c r="D99" s="36">
        <v>100</v>
      </c>
      <c r="E99" s="11">
        <v>110</v>
      </c>
      <c r="F99" s="20">
        <f>'Kushtia R'!F73*'MT or KL'!$D99/1000000</f>
        <v>2E-3</v>
      </c>
      <c r="G99" s="10">
        <f>'Kushtia R'!G73</f>
        <v>2.2000000000000001E-3</v>
      </c>
      <c r="H99" s="20">
        <f>'Kushtia R'!H73*'MT or KL'!$D99/1000000</f>
        <v>2.4E-2</v>
      </c>
      <c r="I99" s="10">
        <f>'Kushtia R'!I73</f>
        <v>2.64E-2</v>
      </c>
      <c r="J99" s="20">
        <f>'Kushtia R'!J73*'MT or KL'!$D99/1000000</f>
        <v>0.08</v>
      </c>
      <c r="K99" s="10">
        <f>'Kushtia R'!K73</f>
        <v>8.7999999999999995E-2</v>
      </c>
      <c r="L99" s="26">
        <f t="shared" si="0"/>
        <v>0.10600000000000001</v>
      </c>
      <c r="M99" s="42">
        <f t="shared" si="1"/>
        <v>0.1166</v>
      </c>
      <c r="N99" s="20">
        <f>'Kushtia R'!N73*'MT or KL'!$D99/1000000</f>
        <v>4.9000000000000002E-2</v>
      </c>
      <c r="O99" s="10">
        <f>'Kushtia R'!O73</f>
        <v>5.3900000000000003E-2</v>
      </c>
      <c r="P99" s="20">
        <f>'Kushtia R'!P73*'MT or KL'!$D99/1000000</f>
        <v>0.1255</v>
      </c>
      <c r="Q99" s="10">
        <f>'Kushtia R'!Q73</f>
        <v>0.13805000000000001</v>
      </c>
      <c r="R99" s="20">
        <f>'Kushtia R'!R73*'MT or KL'!$D99/1000000</f>
        <v>0.15359999999999999</v>
      </c>
      <c r="S99" s="10">
        <f>'Kushtia R'!S73</f>
        <v>0.16896</v>
      </c>
      <c r="T99" s="26">
        <f t="shared" si="2"/>
        <v>0.32809999999999995</v>
      </c>
      <c r="U99" s="42">
        <f t="shared" si="3"/>
        <v>0.36091000000000001</v>
      </c>
      <c r="V99" s="20">
        <f>'Kushtia R'!V73*'MT or KL'!$D99/1000000</f>
        <v>0.12</v>
      </c>
      <c r="W99" s="10">
        <f>'Kushtia R'!W73</f>
        <v>0.13200000000000001</v>
      </c>
      <c r="X99" s="20">
        <f>'Kushtia R'!X73*'MT or KL'!$D99/1000000</f>
        <v>3.4000000000000002E-2</v>
      </c>
      <c r="Y99" s="10">
        <f>'Kushtia R'!Y73</f>
        <v>3.7400000000000003E-2</v>
      </c>
      <c r="Z99" s="20">
        <f>'Kushtia R'!Z73*'MT or KL'!$D99/1000000</f>
        <v>4.7500000000000001E-2</v>
      </c>
      <c r="AA99" s="10">
        <f>'Kushtia R'!AA73</f>
        <v>5.2249999999999998E-2</v>
      </c>
      <c r="AB99" s="26">
        <f t="shared" si="4"/>
        <v>0.20150000000000001</v>
      </c>
      <c r="AC99" s="42">
        <f t="shared" si="5"/>
        <v>0.22164999999999999</v>
      </c>
      <c r="AD99" s="20">
        <f>'Kushtia R'!AD73*'MT or KL'!$D99/1000000</f>
        <v>1.7999999999999999E-2</v>
      </c>
      <c r="AE99" s="10">
        <f>'Kushtia R'!AE73</f>
        <v>1.9800000000000002E-2</v>
      </c>
      <c r="AF99" s="20">
        <f>'Kushtia R'!AF73*'MT or KL'!$D99/1000000</f>
        <v>2.5000000000000001E-2</v>
      </c>
      <c r="AG99" s="10">
        <f>'Kushtia R'!AG73</f>
        <v>2.75E-2</v>
      </c>
      <c r="AH99" s="20">
        <f>'Kushtia R'!AH73*'MT or KL'!$D99/1000000</f>
        <v>0.03</v>
      </c>
      <c r="AI99" s="10">
        <f>'Kushtia R'!AI73</f>
        <v>3.3000000000000002E-2</v>
      </c>
      <c r="AJ99" s="26">
        <f t="shared" si="6"/>
        <v>7.2999999999999995E-2</v>
      </c>
      <c r="AK99" s="42">
        <f t="shared" si="7"/>
        <v>8.030000000000001E-2</v>
      </c>
      <c r="AL99" s="26">
        <f t="shared" si="8"/>
        <v>0.7085999999999999</v>
      </c>
      <c r="AM99" s="42">
        <f t="shared" si="9"/>
        <v>0.77946000000000004</v>
      </c>
    </row>
    <row r="100" spans="1:39" s="15" customFormat="1" ht="17.25" hidden="1" customHeight="1" outlineLevel="2">
      <c r="A100" s="31">
        <v>64</v>
      </c>
      <c r="B100" s="9" t="s">
        <v>118</v>
      </c>
      <c r="C100" s="13" t="s">
        <v>66</v>
      </c>
      <c r="D100" s="36">
        <v>400</v>
      </c>
      <c r="E100" s="11">
        <v>400</v>
      </c>
      <c r="F100" s="20">
        <f>'Kushtia R'!F74*'MT or KL'!$D100/1000000</f>
        <v>0</v>
      </c>
      <c r="G100" s="10">
        <f>'Kushtia R'!G74</f>
        <v>0</v>
      </c>
      <c r="H100" s="20">
        <f>'Kushtia R'!H74*'MT or KL'!$D100/1000000</f>
        <v>0</v>
      </c>
      <c r="I100" s="10">
        <f>'Kushtia R'!I74</f>
        <v>0</v>
      </c>
      <c r="J100" s="20">
        <f>'Kushtia R'!J74*'MT or KL'!$D100/1000000</f>
        <v>0</v>
      </c>
      <c r="K100" s="10">
        <f>'Kushtia R'!K74</f>
        <v>0</v>
      </c>
      <c r="L100" s="26">
        <f t="shared" si="0"/>
        <v>0</v>
      </c>
      <c r="M100" s="42">
        <f t="shared" si="1"/>
        <v>0</v>
      </c>
      <c r="N100" s="20">
        <f>'Kushtia R'!N74*'MT or KL'!$D100/1000000</f>
        <v>8.0000000000000002E-3</v>
      </c>
      <c r="O100" s="10">
        <f>'Kushtia R'!O74</f>
        <v>8.0000000000000002E-3</v>
      </c>
      <c r="P100" s="20">
        <f>'Kushtia R'!P74*'MT or KL'!$D100/1000000</f>
        <v>1.4E-2</v>
      </c>
      <c r="Q100" s="10">
        <f>'Kushtia R'!Q74</f>
        <v>1.4E-2</v>
      </c>
      <c r="R100" s="20">
        <f>'Kushtia R'!R74*'MT or KL'!$D100/1000000</f>
        <v>0</v>
      </c>
      <c r="S100" s="10">
        <f>'Kushtia R'!S74</f>
        <v>0</v>
      </c>
      <c r="T100" s="26">
        <f t="shared" si="2"/>
        <v>2.1999999999999999E-2</v>
      </c>
      <c r="U100" s="42">
        <f t="shared" si="3"/>
        <v>2.1999999999999999E-2</v>
      </c>
      <c r="V100" s="20">
        <f>'Kushtia R'!V74*'MT or KL'!$D100/1000000</f>
        <v>1.2E-2</v>
      </c>
      <c r="W100" s="10">
        <f>'Kushtia R'!W74</f>
        <v>1.2E-2</v>
      </c>
      <c r="X100" s="20">
        <f>'Kushtia R'!X74*'MT or KL'!$D100/1000000</f>
        <v>0</v>
      </c>
      <c r="Y100" s="10">
        <f>'Kushtia R'!Y74</f>
        <v>0</v>
      </c>
      <c r="Z100" s="20">
        <f>'Kushtia R'!Z74*'MT or KL'!$D100/1000000</f>
        <v>0.02</v>
      </c>
      <c r="AA100" s="10">
        <f>'Kushtia R'!AA74</f>
        <v>0.02</v>
      </c>
      <c r="AB100" s="26">
        <f t="shared" si="4"/>
        <v>3.2000000000000001E-2</v>
      </c>
      <c r="AC100" s="42">
        <f t="shared" si="5"/>
        <v>3.2000000000000001E-2</v>
      </c>
      <c r="AD100" s="20">
        <f>'Kushtia R'!AD74*'MT or KL'!$D100/1000000</f>
        <v>0</v>
      </c>
      <c r="AE100" s="10">
        <f>'Kushtia R'!AE74</f>
        <v>0</v>
      </c>
      <c r="AF100" s="20">
        <f>'Kushtia R'!AF74*'MT or KL'!$D100/1000000</f>
        <v>0</v>
      </c>
      <c r="AG100" s="10">
        <f>'Kushtia R'!AG74</f>
        <v>0</v>
      </c>
      <c r="AH100" s="20">
        <f>'Kushtia R'!AH74*'MT or KL'!$D100/1000000</f>
        <v>0</v>
      </c>
      <c r="AI100" s="10">
        <f>'Kushtia R'!AI74</f>
        <v>0</v>
      </c>
      <c r="AJ100" s="26">
        <f t="shared" si="6"/>
        <v>0</v>
      </c>
      <c r="AK100" s="42">
        <f t="shared" si="7"/>
        <v>0</v>
      </c>
      <c r="AL100" s="26">
        <f t="shared" si="8"/>
        <v>5.3999999999999999E-2</v>
      </c>
      <c r="AM100" s="42">
        <f t="shared" si="9"/>
        <v>5.3999999999999999E-2</v>
      </c>
    </row>
    <row r="101" spans="1:39" s="15" customFormat="1" ht="17.25" customHeight="1" outlineLevel="1" collapsed="1">
      <c r="A101" s="31"/>
      <c r="B101" s="46" t="s">
        <v>190</v>
      </c>
      <c r="C101" s="13"/>
      <c r="D101" s="36"/>
      <c r="E101" s="11"/>
      <c r="F101" s="20">
        <f t="shared" ref="F101:AM101" si="36">SUBTOTAL(9,F98:F100)</f>
        <v>2E-3</v>
      </c>
      <c r="G101" s="10">
        <f t="shared" si="36"/>
        <v>2.2000000000000001E-3</v>
      </c>
      <c r="H101" s="20">
        <f t="shared" si="36"/>
        <v>4.1250000000000002E-2</v>
      </c>
      <c r="I101" s="10">
        <f t="shared" si="36"/>
        <v>4.7100000000000003E-2</v>
      </c>
      <c r="J101" s="20">
        <f t="shared" si="36"/>
        <v>0.13600000000000001</v>
      </c>
      <c r="K101" s="10">
        <f t="shared" si="36"/>
        <v>0.1552</v>
      </c>
      <c r="L101" s="26">
        <f t="shared" si="36"/>
        <v>0.17925000000000002</v>
      </c>
      <c r="M101" s="42">
        <f t="shared" si="36"/>
        <v>0.20449999999999999</v>
      </c>
      <c r="N101" s="20">
        <f t="shared" si="36"/>
        <v>8.299999999999999E-2</v>
      </c>
      <c r="O101" s="10">
        <f t="shared" si="36"/>
        <v>9.3100000000000016E-2</v>
      </c>
      <c r="P101" s="20">
        <f t="shared" si="36"/>
        <v>0.21825</v>
      </c>
      <c r="Q101" s="10">
        <f t="shared" si="36"/>
        <v>0.24655000000000002</v>
      </c>
      <c r="R101" s="20">
        <f t="shared" si="36"/>
        <v>0.25659999999999999</v>
      </c>
      <c r="S101" s="10">
        <f t="shared" si="36"/>
        <v>0.29255999999999999</v>
      </c>
      <c r="T101" s="26">
        <f t="shared" si="36"/>
        <v>0.55784999999999996</v>
      </c>
      <c r="U101" s="42">
        <f t="shared" si="36"/>
        <v>0.63221000000000005</v>
      </c>
      <c r="V101" s="20">
        <f t="shared" si="36"/>
        <v>0.21700000000000003</v>
      </c>
      <c r="W101" s="10">
        <f t="shared" si="36"/>
        <v>0.246</v>
      </c>
      <c r="X101" s="20">
        <f t="shared" si="36"/>
        <v>5.3100000000000001E-2</v>
      </c>
      <c r="Y101" s="10">
        <f t="shared" si="36"/>
        <v>6.0319999999999999E-2</v>
      </c>
      <c r="Z101" s="20">
        <f t="shared" si="36"/>
        <v>9.0500000000000011E-2</v>
      </c>
      <c r="AA101" s="10">
        <f t="shared" si="36"/>
        <v>9.9850000000000008E-2</v>
      </c>
      <c r="AB101" s="26">
        <f t="shared" si="36"/>
        <v>0.36060000000000003</v>
      </c>
      <c r="AC101" s="42">
        <f t="shared" si="36"/>
        <v>0.40617000000000003</v>
      </c>
      <c r="AD101" s="20">
        <f t="shared" si="36"/>
        <v>2.7999999999999997E-2</v>
      </c>
      <c r="AE101" s="10">
        <f t="shared" si="36"/>
        <v>3.1800000000000002E-2</v>
      </c>
      <c r="AF101" s="20">
        <f t="shared" si="36"/>
        <v>3.0000000000000002E-2</v>
      </c>
      <c r="AG101" s="10">
        <f t="shared" si="36"/>
        <v>3.3500000000000002E-2</v>
      </c>
      <c r="AH101" s="20">
        <f t="shared" si="36"/>
        <v>0.04</v>
      </c>
      <c r="AI101" s="10">
        <f t="shared" si="36"/>
        <v>4.4999999999999998E-2</v>
      </c>
      <c r="AJ101" s="26">
        <f t="shared" si="36"/>
        <v>9.8000000000000004E-2</v>
      </c>
      <c r="AK101" s="42">
        <f t="shared" si="36"/>
        <v>0.11030000000000001</v>
      </c>
      <c r="AL101" s="26">
        <f t="shared" si="36"/>
        <v>1.1957</v>
      </c>
      <c r="AM101" s="42">
        <f t="shared" si="36"/>
        <v>1.35318</v>
      </c>
    </row>
    <row r="102" spans="1:39" s="15" customFormat="1" ht="17.25" hidden="1" customHeight="1" outlineLevel="2">
      <c r="A102" s="13">
        <v>65</v>
      </c>
      <c r="B102" s="9" t="s">
        <v>119</v>
      </c>
      <c r="C102" s="13" t="s">
        <v>67</v>
      </c>
      <c r="D102" s="36">
        <v>25</v>
      </c>
      <c r="E102" s="11">
        <v>25.5</v>
      </c>
      <c r="F102" s="20">
        <f>'Kushtia R'!F75*'MT or KL'!$D102/1000000</f>
        <v>7.4999999999999997E-3</v>
      </c>
      <c r="G102" s="10">
        <f>'Kushtia R'!G75</f>
        <v>7.6499999999999997E-3</v>
      </c>
      <c r="H102" s="20">
        <f>'Kushtia R'!H75*'MT or KL'!$D102/1000000</f>
        <v>1.7500000000000002E-2</v>
      </c>
      <c r="I102" s="10">
        <f>'Kushtia R'!I75</f>
        <v>1.7850000000000001E-2</v>
      </c>
      <c r="J102" s="20">
        <f>'Kushtia R'!J75*'MT or KL'!$D102/1000000</f>
        <v>2.2499999999999999E-2</v>
      </c>
      <c r="K102" s="10">
        <f>'Kushtia R'!K75</f>
        <v>2.2950000000000002E-2</v>
      </c>
      <c r="L102" s="26">
        <f t="shared" si="0"/>
        <v>4.7500000000000001E-2</v>
      </c>
      <c r="M102" s="42">
        <f t="shared" si="1"/>
        <v>4.8450000000000007E-2</v>
      </c>
      <c r="N102" s="20">
        <f>'Kushtia R'!N75*'MT or KL'!$D102/1000000</f>
        <v>2.5000000000000001E-3</v>
      </c>
      <c r="O102" s="10">
        <f>'Kushtia R'!O75</f>
        <v>2.5500000000000002E-3</v>
      </c>
      <c r="P102" s="20">
        <f>'Kushtia R'!P75*'MT or KL'!$D102/1000000</f>
        <v>2.9499999999999998E-2</v>
      </c>
      <c r="Q102" s="10">
        <f>'Kushtia R'!Q75</f>
        <v>3.0089999999999999E-2</v>
      </c>
      <c r="R102" s="20">
        <f>'Kushtia R'!R75*'MT or KL'!$D102/1000000</f>
        <v>1.125E-2</v>
      </c>
      <c r="S102" s="10">
        <f>'Kushtia R'!S75</f>
        <v>1.1475000000000001E-2</v>
      </c>
      <c r="T102" s="26">
        <f t="shared" si="2"/>
        <v>4.3249999999999997E-2</v>
      </c>
      <c r="U102" s="42">
        <f t="shared" si="3"/>
        <v>4.4115000000000001E-2</v>
      </c>
      <c r="V102" s="20">
        <f>'Kushtia R'!V75*'MT or KL'!$D102/1000000</f>
        <v>2.2499999999999999E-2</v>
      </c>
      <c r="W102" s="10">
        <f>'Kushtia R'!W75</f>
        <v>2.2950000000000002E-2</v>
      </c>
      <c r="X102" s="20">
        <f>'Kushtia R'!X75*'MT or KL'!$D102/1000000</f>
        <v>2.1250000000000002E-2</v>
      </c>
      <c r="Y102" s="10">
        <f>'Kushtia R'!Y75</f>
        <v>2.1675E-2</v>
      </c>
      <c r="Z102" s="20">
        <f>'Kushtia R'!Z75*'MT or KL'!$D102/1000000</f>
        <v>1.375E-2</v>
      </c>
      <c r="AA102" s="10">
        <f>'Kushtia R'!AA75</f>
        <v>1.4024999999999999E-2</v>
      </c>
      <c r="AB102" s="26">
        <f t="shared" si="4"/>
        <v>5.7499999999999996E-2</v>
      </c>
      <c r="AC102" s="42">
        <f t="shared" si="5"/>
        <v>5.8649999999999994E-2</v>
      </c>
      <c r="AD102" s="20">
        <f>'Kushtia R'!AD75*'MT or KL'!$D102/1000000</f>
        <v>0.02</v>
      </c>
      <c r="AE102" s="10">
        <f>'Kushtia R'!AE75</f>
        <v>2.0400000000000001E-2</v>
      </c>
      <c r="AF102" s="20">
        <f>'Kushtia R'!AF75*'MT or KL'!$D102/1000000</f>
        <v>5.0000000000000001E-3</v>
      </c>
      <c r="AG102" s="10">
        <f>'Kushtia R'!AG75</f>
        <v>5.1000000000000004E-3</v>
      </c>
      <c r="AH102" s="20">
        <f>'Kushtia R'!AH75*'MT or KL'!$D102/1000000</f>
        <v>0.02</v>
      </c>
      <c r="AI102" s="10">
        <f>'Kushtia R'!AI75</f>
        <v>2.0400000000000001E-2</v>
      </c>
      <c r="AJ102" s="26">
        <f t="shared" si="6"/>
        <v>4.4999999999999998E-2</v>
      </c>
      <c r="AK102" s="42">
        <f t="shared" si="7"/>
        <v>4.5900000000000003E-2</v>
      </c>
      <c r="AL102" s="26">
        <f t="shared" si="8"/>
        <v>0.19324999999999998</v>
      </c>
      <c r="AM102" s="42">
        <f t="shared" si="9"/>
        <v>0.19711499999999998</v>
      </c>
    </row>
    <row r="103" spans="1:39" s="15" customFormat="1" ht="17.25" hidden="1" customHeight="1" outlineLevel="2">
      <c r="A103" s="13">
        <v>66</v>
      </c>
      <c r="B103" s="9" t="s">
        <v>119</v>
      </c>
      <c r="C103" s="13" t="s">
        <v>138</v>
      </c>
      <c r="D103" s="36">
        <v>50</v>
      </c>
      <c r="E103" s="11">
        <v>44</v>
      </c>
      <c r="F103" s="20">
        <f>'Kushtia R'!F76*'MT or KL'!$D103/1000000</f>
        <v>6.25E-2</v>
      </c>
      <c r="G103" s="10">
        <f>'Kushtia R'!G76</f>
        <v>5.5E-2</v>
      </c>
      <c r="H103" s="20">
        <f>'Kushtia R'!H76*'MT or KL'!$D103/1000000</f>
        <v>8.77E-2</v>
      </c>
      <c r="I103" s="10">
        <f>'Kushtia R'!I76</f>
        <v>7.7175999999999995E-2</v>
      </c>
      <c r="J103" s="20">
        <f>'Kushtia R'!J76*'MT or KL'!$D103/1000000</f>
        <v>2.2499999999999999E-2</v>
      </c>
      <c r="K103" s="10">
        <f>'Kushtia R'!K76</f>
        <v>1.9800000000000002E-2</v>
      </c>
      <c r="L103" s="26">
        <f t="shared" ref="L103:L155" si="37">F103+H103+J103</f>
        <v>0.17269999999999999</v>
      </c>
      <c r="M103" s="42">
        <f t="shared" ref="M103:M155" si="38">G103+I103+K103</f>
        <v>0.151976</v>
      </c>
      <c r="N103" s="20">
        <f>'Kushtia R'!N76*'MT or KL'!$D103/1000000</f>
        <v>3.3750000000000002E-2</v>
      </c>
      <c r="O103" s="10">
        <f>'Kushtia R'!O76</f>
        <v>2.9700000000000001E-2</v>
      </c>
      <c r="P103" s="20">
        <f>'Kushtia R'!P76*'MT or KL'!$D103/1000000</f>
        <v>6.9000000000000006E-2</v>
      </c>
      <c r="Q103" s="10">
        <f>'Kushtia R'!Q76</f>
        <v>6.0720000000000003E-2</v>
      </c>
      <c r="R103" s="20">
        <f>'Kushtia R'!R76*'MT or KL'!$D103/1000000</f>
        <v>3.5000000000000003E-2</v>
      </c>
      <c r="S103" s="10">
        <f>'Kushtia R'!S76</f>
        <v>3.0800000000000001E-2</v>
      </c>
      <c r="T103" s="26">
        <f t="shared" ref="T103:T155" si="39">N103+P103+R103</f>
        <v>0.13775000000000001</v>
      </c>
      <c r="U103" s="42">
        <f t="shared" ref="U103:U155" si="40">O103+Q103+S103</f>
        <v>0.12121999999999999</v>
      </c>
      <c r="V103" s="20">
        <f>'Kushtia R'!V76*'MT or KL'!$D103/1000000</f>
        <v>0.1045</v>
      </c>
      <c r="W103" s="10">
        <f>'Kushtia R'!W76</f>
        <v>9.196E-2</v>
      </c>
      <c r="X103" s="20">
        <f>'Kushtia R'!X76*'MT or KL'!$D103/1000000</f>
        <v>3.7499999999999999E-2</v>
      </c>
      <c r="Y103" s="10">
        <f>'Kushtia R'!Y76</f>
        <v>3.3000000000000002E-2</v>
      </c>
      <c r="Z103" s="20">
        <f>'Kushtia R'!Z76*'MT or KL'!$D103/1000000</f>
        <v>5.1999999999999998E-2</v>
      </c>
      <c r="AA103" s="10">
        <f>'Kushtia R'!AA76</f>
        <v>4.5760000000000002E-2</v>
      </c>
      <c r="AB103" s="26">
        <f t="shared" ref="AB103:AB155" si="41">V103+X103+Z103</f>
        <v>0.19399999999999998</v>
      </c>
      <c r="AC103" s="42">
        <f t="shared" ref="AC103:AC155" si="42">W103+Y103+AA103</f>
        <v>0.17072000000000001</v>
      </c>
      <c r="AD103" s="20">
        <f>'Kushtia R'!AD76*'MT or KL'!$D103/1000000</f>
        <v>8.3250000000000005E-2</v>
      </c>
      <c r="AE103" s="10">
        <f>'Kushtia R'!AE76</f>
        <v>7.3260000000000006E-2</v>
      </c>
      <c r="AF103" s="20">
        <f>'Kushtia R'!AF76*'MT or KL'!$D103/1000000</f>
        <v>5.5E-2</v>
      </c>
      <c r="AG103" s="10">
        <f>'Kushtia R'!AG76</f>
        <v>4.8399999999999999E-2</v>
      </c>
      <c r="AH103" s="20">
        <f>'Kushtia R'!AH76*'MT or KL'!$D103/1000000</f>
        <v>0.105</v>
      </c>
      <c r="AI103" s="10">
        <f>'Kushtia R'!AI76</f>
        <v>9.2399999999999996E-2</v>
      </c>
      <c r="AJ103" s="26">
        <f t="shared" ref="AJ103:AJ155" si="43">AD103+AF103+AH103</f>
        <v>0.24325000000000002</v>
      </c>
      <c r="AK103" s="42">
        <f t="shared" ref="AK103:AK155" si="44">AE103+AG103+AI103</f>
        <v>0.21406</v>
      </c>
      <c r="AL103" s="26">
        <f t="shared" ref="AL103:AL155" si="45">L103+T103+AB103+AJ103</f>
        <v>0.74770000000000003</v>
      </c>
      <c r="AM103" s="42">
        <f t="shared" ref="AM103:AM155" si="46">M103+U103+AC103+AK103</f>
        <v>0.65797600000000001</v>
      </c>
    </row>
    <row r="104" spans="1:39" s="15" customFormat="1" ht="17.25" hidden="1" customHeight="1" outlineLevel="2">
      <c r="A104" s="31">
        <v>67</v>
      </c>
      <c r="B104" s="9" t="s">
        <v>119</v>
      </c>
      <c r="C104" s="13" t="s">
        <v>68</v>
      </c>
      <c r="D104" s="36">
        <v>100</v>
      </c>
      <c r="E104" s="11">
        <v>80</v>
      </c>
      <c r="F104" s="20">
        <f>'Kushtia R'!F77*'MT or KL'!$D104/1000000</f>
        <v>0.15</v>
      </c>
      <c r="G104" s="10">
        <f>'Kushtia R'!G77</f>
        <v>0.12</v>
      </c>
      <c r="H104" s="20">
        <f>'Kushtia R'!H77*'MT or KL'!$D104/1000000</f>
        <v>0.24399999999999999</v>
      </c>
      <c r="I104" s="10">
        <f>'Kushtia R'!I77</f>
        <v>0.19520000000000001</v>
      </c>
      <c r="J104" s="20">
        <f>'Kushtia R'!J77*'MT or KL'!$D104/1000000</f>
        <v>0.17</v>
      </c>
      <c r="K104" s="10">
        <f>'Kushtia R'!K77</f>
        <v>0.13600000000000001</v>
      </c>
      <c r="L104" s="26">
        <f t="shared" si="37"/>
        <v>0.56400000000000006</v>
      </c>
      <c r="M104" s="42">
        <f t="shared" si="38"/>
        <v>0.45120000000000005</v>
      </c>
      <c r="N104" s="20">
        <f>'Kushtia R'!N77*'MT or KL'!$D104/1000000</f>
        <v>7.6999999999999999E-2</v>
      </c>
      <c r="O104" s="10">
        <f>'Kushtia R'!O77</f>
        <v>6.1600000000000002E-2</v>
      </c>
      <c r="P104" s="20">
        <f>'Kushtia R'!P77*'MT or KL'!$D104/1000000</f>
        <v>0.16900000000000001</v>
      </c>
      <c r="Q104" s="10">
        <f>'Kushtia R'!Q77</f>
        <v>0.13519999999999999</v>
      </c>
      <c r="R104" s="20">
        <f>'Kushtia R'!R77*'MT or KL'!$D104/1000000</f>
        <v>0.11849999999999999</v>
      </c>
      <c r="S104" s="10">
        <f>'Kushtia R'!S77</f>
        <v>9.4799999999999995E-2</v>
      </c>
      <c r="T104" s="26">
        <f t="shared" si="39"/>
        <v>0.36449999999999999</v>
      </c>
      <c r="U104" s="42">
        <f t="shared" si="40"/>
        <v>0.29159999999999997</v>
      </c>
      <c r="V104" s="20">
        <f>'Kushtia R'!V77*'MT or KL'!$D104/1000000</f>
        <v>0.16200000000000001</v>
      </c>
      <c r="W104" s="10">
        <f>'Kushtia R'!W77</f>
        <v>0.12959999999999999</v>
      </c>
      <c r="X104" s="20">
        <f>'Kushtia R'!X77*'MT or KL'!$D104/1000000</f>
        <v>5.6500000000000002E-2</v>
      </c>
      <c r="Y104" s="10">
        <f>'Kushtia R'!Y77</f>
        <v>4.5199999999999997E-2</v>
      </c>
      <c r="Z104" s="20">
        <f>'Kushtia R'!Z77*'MT or KL'!$D104/1000000</f>
        <v>6.1499999999999999E-2</v>
      </c>
      <c r="AA104" s="10">
        <f>'Kushtia R'!AA77</f>
        <v>4.9200000000000001E-2</v>
      </c>
      <c r="AB104" s="26">
        <f t="shared" si="41"/>
        <v>0.28000000000000003</v>
      </c>
      <c r="AC104" s="42">
        <f t="shared" si="42"/>
        <v>0.22399999999999998</v>
      </c>
      <c r="AD104" s="20">
        <f>'Kushtia R'!AD77*'MT or KL'!$D104/1000000</f>
        <v>0.20100000000000001</v>
      </c>
      <c r="AE104" s="10">
        <f>'Kushtia R'!AE77</f>
        <v>0.1608</v>
      </c>
      <c r="AF104" s="20">
        <f>'Kushtia R'!AF77*'MT or KL'!$D104/1000000</f>
        <v>0.13300000000000001</v>
      </c>
      <c r="AG104" s="10">
        <f>'Kushtia R'!AG77</f>
        <v>0.10639999999999999</v>
      </c>
      <c r="AH104" s="20">
        <f>'Kushtia R'!AH77*'MT or KL'!$D104/1000000</f>
        <v>0.16</v>
      </c>
      <c r="AI104" s="10">
        <f>'Kushtia R'!AI77</f>
        <v>0.128</v>
      </c>
      <c r="AJ104" s="26">
        <f t="shared" si="43"/>
        <v>0.49399999999999999</v>
      </c>
      <c r="AK104" s="42">
        <f t="shared" si="44"/>
        <v>0.3952</v>
      </c>
      <c r="AL104" s="26">
        <f t="shared" si="45"/>
        <v>1.7025000000000001</v>
      </c>
      <c r="AM104" s="42">
        <f t="shared" si="46"/>
        <v>1.3620000000000001</v>
      </c>
    </row>
    <row r="105" spans="1:39" s="15" customFormat="1" ht="17.25" hidden="1" customHeight="1" outlineLevel="2">
      <c r="A105" s="13">
        <v>68</v>
      </c>
      <c r="B105" s="9" t="s">
        <v>119</v>
      </c>
      <c r="C105" s="13" t="s">
        <v>76</v>
      </c>
      <c r="D105" s="36">
        <v>500</v>
      </c>
      <c r="E105" s="11">
        <v>364</v>
      </c>
      <c r="F105" s="20">
        <f>'Kushtia R'!F78*'MT or KL'!$D105/1000000</f>
        <v>0.11749999999999999</v>
      </c>
      <c r="G105" s="10">
        <f>'Kushtia R'!G78</f>
        <v>8.5540000000000005E-2</v>
      </c>
      <c r="H105" s="20">
        <f>'Kushtia R'!H78*'MT or KL'!$D105/1000000</f>
        <v>6.5000000000000002E-2</v>
      </c>
      <c r="I105" s="10">
        <f>'Kushtia R'!I78</f>
        <v>4.7320000000000001E-2</v>
      </c>
      <c r="J105" s="20">
        <f>'Kushtia R'!J78*'MT or KL'!$D105/1000000</f>
        <v>0.1</v>
      </c>
      <c r="K105" s="10">
        <f>'Kushtia R'!K78</f>
        <v>7.2800000000000004E-2</v>
      </c>
      <c r="L105" s="26">
        <f t="shared" si="37"/>
        <v>0.28249999999999997</v>
      </c>
      <c r="M105" s="42">
        <f t="shared" si="38"/>
        <v>0.20566000000000001</v>
      </c>
      <c r="N105" s="20">
        <f>'Kushtia R'!N78*'MT or KL'!$D105/1000000</f>
        <v>1.4999999999999999E-2</v>
      </c>
      <c r="O105" s="10">
        <f>'Kushtia R'!O78</f>
        <v>1.0919999999999999E-2</v>
      </c>
      <c r="P105" s="20">
        <f>'Kushtia R'!P78*'MT or KL'!$D105/1000000</f>
        <v>2.5000000000000001E-2</v>
      </c>
      <c r="Q105" s="10">
        <f>'Kushtia R'!Q78</f>
        <v>1.8200000000000001E-2</v>
      </c>
      <c r="R105" s="20">
        <f>'Kushtia R'!R78*'MT or KL'!$D105/1000000</f>
        <v>6.5000000000000002E-2</v>
      </c>
      <c r="S105" s="10">
        <f>'Kushtia R'!S78</f>
        <v>4.7320000000000001E-2</v>
      </c>
      <c r="T105" s="26">
        <f t="shared" si="39"/>
        <v>0.10500000000000001</v>
      </c>
      <c r="U105" s="42">
        <f t="shared" si="40"/>
        <v>7.6440000000000008E-2</v>
      </c>
      <c r="V105" s="20">
        <f>'Kushtia R'!V78*'MT or KL'!$D105/1000000</f>
        <v>0</v>
      </c>
      <c r="W105" s="10">
        <f>'Kushtia R'!W78</f>
        <v>0</v>
      </c>
      <c r="X105" s="20">
        <f>'Kushtia R'!X78*'MT or KL'!$D105/1000000</f>
        <v>0.04</v>
      </c>
      <c r="Y105" s="10">
        <f>'Kushtia R'!Y78</f>
        <v>2.912E-2</v>
      </c>
      <c r="Z105" s="20">
        <f>'Kushtia R'!Z78*'MT or KL'!$D105/1000000</f>
        <v>0.1</v>
      </c>
      <c r="AA105" s="10">
        <f>'Kushtia R'!AA78</f>
        <v>7.2800000000000004E-2</v>
      </c>
      <c r="AB105" s="26">
        <f t="shared" si="41"/>
        <v>0.14000000000000001</v>
      </c>
      <c r="AC105" s="42">
        <f t="shared" si="42"/>
        <v>0.10192000000000001</v>
      </c>
      <c r="AD105" s="20">
        <f>'Kushtia R'!AD78*'MT or KL'!$D105/1000000</f>
        <v>0.11</v>
      </c>
      <c r="AE105" s="10">
        <f>'Kushtia R'!AE78</f>
        <v>8.0079999999999998E-2</v>
      </c>
      <c r="AF105" s="20">
        <f>'Kushtia R'!AF78*'MT or KL'!$D105/1000000</f>
        <v>0.11</v>
      </c>
      <c r="AG105" s="10">
        <f>'Kushtia R'!AG78</f>
        <v>8.0079999999999998E-2</v>
      </c>
      <c r="AH105" s="20">
        <f>'Kushtia R'!AH78*'MT or KL'!$D105/1000000</f>
        <v>0.17499999999999999</v>
      </c>
      <c r="AI105" s="10">
        <f>'Kushtia R'!AI78</f>
        <v>0.12740000000000001</v>
      </c>
      <c r="AJ105" s="26">
        <f t="shared" si="43"/>
        <v>0.39500000000000002</v>
      </c>
      <c r="AK105" s="42">
        <f t="shared" si="44"/>
        <v>0.28756000000000004</v>
      </c>
      <c r="AL105" s="26">
        <f t="shared" si="45"/>
        <v>0.92249999999999999</v>
      </c>
      <c r="AM105" s="42">
        <f t="shared" si="46"/>
        <v>0.67158000000000007</v>
      </c>
    </row>
    <row r="106" spans="1:39" s="15" customFormat="1" ht="17.25" customHeight="1" outlineLevel="1" collapsed="1">
      <c r="A106" s="13"/>
      <c r="B106" s="46" t="s">
        <v>191</v>
      </c>
      <c r="C106" s="13"/>
      <c r="D106" s="36"/>
      <c r="E106" s="11"/>
      <c r="F106" s="20">
        <f t="shared" ref="F106:AM106" si="47">SUBTOTAL(9,F102:F105)</f>
        <v>0.33750000000000002</v>
      </c>
      <c r="G106" s="10">
        <f t="shared" si="47"/>
        <v>0.26818999999999998</v>
      </c>
      <c r="H106" s="20">
        <f t="shared" si="47"/>
        <v>0.41420000000000001</v>
      </c>
      <c r="I106" s="10">
        <f t="shared" si="47"/>
        <v>0.33754600000000001</v>
      </c>
      <c r="J106" s="20">
        <f t="shared" si="47"/>
        <v>0.31500000000000006</v>
      </c>
      <c r="K106" s="10">
        <f t="shared" si="47"/>
        <v>0.25155000000000005</v>
      </c>
      <c r="L106" s="26">
        <f t="shared" si="47"/>
        <v>1.0667</v>
      </c>
      <c r="M106" s="42">
        <f t="shared" si="47"/>
        <v>0.85728599999999999</v>
      </c>
      <c r="N106" s="20">
        <f t="shared" si="47"/>
        <v>0.12825</v>
      </c>
      <c r="O106" s="10">
        <f t="shared" si="47"/>
        <v>0.10477</v>
      </c>
      <c r="P106" s="20">
        <f t="shared" si="47"/>
        <v>0.29250000000000004</v>
      </c>
      <c r="Q106" s="10">
        <f t="shared" si="47"/>
        <v>0.24420999999999998</v>
      </c>
      <c r="R106" s="20">
        <f t="shared" si="47"/>
        <v>0.22975000000000001</v>
      </c>
      <c r="S106" s="10">
        <f t="shared" si="47"/>
        <v>0.184395</v>
      </c>
      <c r="T106" s="26">
        <f t="shared" si="47"/>
        <v>0.65049999999999997</v>
      </c>
      <c r="U106" s="42">
        <f t="shared" si="47"/>
        <v>0.53337499999999993</v>
      </c>
      <c r="V106" s="20">
        <f t="shared" si="47"/>
        <v>0.28900000000000003</v>
      </c>
      <c r="W106" s="10">
        <f t="shared" si="47"/>
        <v>0.24451000000000001</v>
      </c>
      <c r="X106" s="20">
        <f t="shared" si="47"/>
        <v>0.15525</v>
      </c>
      <c r="Y106" s="10">
        <f t="shared" si="47"/>
        <v>0.128995</v>
      </c>
      <c r="Z106" s="20">
        <f t="shared" si="47"/>
        <v>0.22725000000000001</v>
      </c>
      <c r="AA106" s="10">
        <f t="shared" si="47"/>
        <v>0.181785</v>
      </c>
      <c r="AB106" s="26">
        <f t="shared" si="47"/>
        <v>0.67149999999999999</v>
      </c>
      <c r="AC106" s="42">
        <f t="shared" si="47"/>
        <v>0.55529000000000006</v>
      </c>
      <c r="AD106" s="20">
        <f t="shared" si="47"/>
        <v>0.41425000000000001</v>
      </c>
      <c r="AE106" s="10">
        <f t="shared" si="47"/>
        <v>0.33454</v>
      </c>
      <c r="AF106" s="20">
        <f t="shared" si="47"/>
        <v>0.30299999999999999</v>
      </c>
      <c r="AG106" s="10">
        <f t="shared" si="47"/>
        <v>0.23997999999999997</v>
      </c>
      <c r="AH106" s="20">
        <f t="shared" si="47"/>
        <v>0.46</v>
      </c>
      <c r="AI106" s="10">
        <f t="shared" si="47"/>
        <v>0.36820000000000003</v>
      </c>
      <c r="AJ106" s="26">
        <f t="shared" si="47"/>
        <v>1.1772499999999999</v>
      </c>
      <c r="AK106" s="42">
        <f t="shared" si="47"/>
        <v>0.94272</v>
      </c>
      <c r="AL106" s="26">
        <f t="shared" si="47"/>
        <v>3.56595</v>
      </c>
      <c r="AM106" s="42">
        <f t="shared" si="47"/>
        <v>2.888671</v>
      </c>
    </row>
    <row r="107" spans="1:39" s="15" customFormat="1" ht="17.25" hidden="1" customHeight="1" outlineLevel="2">
      <c r="A107" s="13">
        <v>69</v>
      </c>
      <c r="B107" s="9" t="s">
        <v>120</v>
      </c>
      <c r="C107" s="13" t="s">
        <v>69</v>
      </c>
      <c r="D107" s="36">
        <v>50</v>
      </c>
      <c r="E107" s="11">
        <v>36</v>
      </c>
      <c r="F107" s="20">
        <f>'Kushtia R'!F79*'MT or KL'!$D107/1000000</f>
        <v>3.2849999999999997E-2</v>
      </c>
      <c r="G107" s="10">
        <f>'Kushtia R'!G79</f>
        <v>2.3651999999999999E-2</v>
      </c>
      <c r="H107" s="20">
        <f>'Kushtia R'!H79*'MT or KL'!$D107/1000000</f>
        <v>1.0999999999999999E-2</v>
      </c>
      <c r="I107" s="10">
        <f>'Kushtia R'!I79</f>
        <v>7.92E-3</v>
      </c>
      <c r="J107" s="20">
        <f>'Kushtia R'!J79*'MT or KL'!$D107/1000000</f>
        <v>0</v>
      </c>
      <c r="K107" s="10">
        <f>'Kushtia R'!K79</f>
        <v>0</v>
      </c>
      <c r="L107" s="26">
        <f t="shared" si="37"/>
        <v>4.385E-2</v>
      </c>
      <c r="M107" s="42">
        <f t="shared" si="38"/>
        <v>3.1572000000000003E-2</v>
      </c>
      <c r="N107" s="20">
        <f>'Kushtia R'!N79*'MT or KL'!$D107/1000000</f>
        <v>5.0000000000000001E-3</v>
      </c>
      <c r="O107" s="10">
        <f>'Kushtia R'!O79</f>
        <v>3.5999999999999999E-3</v>
      </c>
      <c r="P107" s="20">
        <f>'Kushtia R'!P79*'MT or KL'!$D107/1000000</f>
        <v>1.7500000000000002E-2</v>
      </c>
      <c r="Q107" s="10">
        <f>'Kushtia R'!Q79</f>
        <v>1.26E-2</v>
      </c>
      <c r="R107" s="20">
        <f>'Kushtia R'!R79*'MT or KL'!$D107/1000000</f>
        <v>1.175E-2</v>
      </c>
      <c r="S107" s="10">
        <f>'Kushtia R'!S79</f>
        <v>8.4600000000000005E-3</v>
      </c>
      <c r="T107" s="26">
        <f t="shared" si="39"/>
        <v>3.4250000000000003E-2</v>
      </c>
      <c r="U107" s="42">
        <f t="shared" si="40"/>
        <v>2.4660000000000001E-2</v>
      </c>
      <c r="V107" s="20">
        <f>'Kushtia R'!V79*'MT or KL'!$D107/1000000</f>
        <v>0</v>
      </c>
      <c r="W107" s="10">
        <f>'Kushtia R'!W79</f>
        <v>0</v>
      </c>
      <c r="X107" s="20">
        <f>'Kushtia R'!X79*'MT or KL'!$D107/1000000</f>
        <v>2.4500000000000001E-2</v>
      </c>
      <c r="Y107" s="10">
        <f>'Kushtia R'!Y79</f>
        <v>1.7639999999999999E-2</v>
      </c>
      <c r="Z107" s="20">
        <f>'Kushtia R'!Z79*'MT or KL'!$D107/1000000</f>
        <v>1.4999999999999999E-2</v>
      </c>
      <c r="AA107" s="10">
        <f>'Kushtia R'!AA79</f>
        <v>1.0800000000000001E-2</v>
      </c>
      <c r="AB107" s="26">
        <f t="shared" si="41"/>
        <v>3.95E-2</v>
      </c>
      <c r="AC107" s="42">
        <f t="shared" si="42"/>
        <v>2.844E-2</v>
      </c>
      <c r="AD107" s="20">
        <f>'Kushtia R'!AD79*'MT or KL'!$D107/1000000</f>
        <v>0.01</v>
      </c>
      <c r="AE107" s="10">
        <f>'Kushtia R'!AE79</f>
        <v>7.1999999999999998E-3</v>
      </c>
      <c r="AF107" s="20">
        <f>'Kushtia R'!AF79*'MT or KL'!$D107/1000000</f>
        <v>2.5000000000000001E-2</v>
      </c>
      <c r="AG107" s="10">
        <f>'Kushtia R'!AG79</f>
        <v>1.7999999999999999E-2</v>
      </c>
      <c r="AH107" s="20">
        <f>'Kushtia R'!AH79*'MT or KL'!$D107/1000000</f>
        <v>2.2499999999999999E-2</v>
      </c>
      <c r="AI107" s="10">
        <f>'Kushtia R'!AI79</f>
        <v>1.6199999999999999E-2</v>
      </c>
      <c r="AJ107" s="26">
        <f t="shared" si="43"/>
        <v>5.7500000000000002E-2</v>
      </c>
      <c r="AK107" s="42">
        <f t="shared" si="44"/>
        <v>4.1399999999999999E-2</v>
      </c>
      <c r="AL107" s="26">
        <f t="shared" si="45"/>
        <v>0.17510000000000001</v>
      </c>
      <c r="AM107" s="42">
        <f t="shared" si="46"/>
        <v>0.12607199999999999</v>
      </c>
    </row>
    <row r="108" spans="1:39" s="15" customFormat="1" ht="17.25" hidden="1" customHeight="1" outlineLevel="2">
      <c r="A108" s="31">
        <v>70</v>
      </c>
      <c r="B108" s="9" t="s">
        <v>120</v>
      </c>
      <c r="C108" s="13" t="s">
        <v>70</v>
      </c>
      <c r="D108" s="36">
        <v>100</v>
      </c>
      <c r="E108" s="11">
        <v>62</v>
      </c>
      <c r="F108" s="20">
        <f>'Kushtia R'!F80*'MT or KL'!$D108/1000000</f>
        <v>6.8000000000000005E-2</v>
      </c>
      <c r="G108" s="10">
        <f>'Kushtia R'!G80</f>
        <v>4.2160000000000003E-2</v>
      </c>
      <c r="H108" s="20">
        <f>'Kushtia R'!H80*'MT or KL'!$D108/1000000</f>
        <v>8.8999999999999996E-2</v>
      </c>
      <c r="I108" s="10">
        <f>'Kushtia R'!I80</f>
        <v>5.518E-2</v>
      </c>
      <c r="J108" s="20">
        <f>'Kushtia R'!J80*'MT or KL'!$D108/1000000</f>
        <v>0</v>
      </c>
      <c r="K108" s="10">
        <f>'Kushtia R'!K80</f>
        <v>0</v>
      </c>
      <c r="L108" s="26">
        <f t="shared" si="37"/>
        <v>0.157</v>
      </c>
      <c r="M108" s="42">
        <f t="shared" si="38"/>
        <v>9.734000000000001E-2</v>
      </c>
      <c r="N108" s="20">
        <f>'Kushtia R'!N80*'MT or KL'!$D108/1000000</f>
        <v>0.02</v>
      </c>
      <c r="O108" s="10">
        <f>'Kushtia R'!O80</f>
        <v>1.24E-2</v>
      </c>
      <c r="P108" s="20">
        <f>'Kushtia R'!P80*'MT or KL'!$D108/1000000</f>
        <v>1.4999999999999999E-2</v>
      </c>
      <c r="Q108" s="10">
        <f>'Kushtia R'!Q80</f>
        <v>9.2999999999999992E-3</v>
      </c>
      <c r="R108" s="20">
        <f>'Kushtia R'!R80*'MT or KL'!$D108/1000000</f>
        <v>1.4E-2</v>
      </c>
      <c r="S108" s="10">
        <f>'Kushtia R'!S80</f>
        <v>8.6800000000000002E-3</v>
      </c>
      <c r="T108" s="26">
        <f t="shared" si="39"/>
        <v>4.9000000000000002E-2</v>
      </c>
      <c r="U108" s="42">
        <f t="shared" si="40"/>
        <v>3.0379999999999997E-2</v>
      </c>
      <c r="V108" s="20">
        <f>'Kushtia R'!V80*'MT or KL'!$D108/1000000</f>
        <v>0</v>
      </c>
      <c r="W108" s="10">
        <f>'Kushtia R'!W80</f>
        <v>0</v>
      </c>
      <c r="X108" s="20">
        <f>'Kushtia R'!X80*'MT or KL'!$D108/1000000</f>
        <v>8.1000000000000003E-2</v>
      </c>
      <c r="Y108" s="10">
        <f>'Kushtia R'!Y80</f>
        <v>5.0220000000000001E-2</v>
      </c>
      <c r="Z108" s="20">
        <f>'Kushtia R'!Z80*'MT or KL'!$D108/1000000</f>
        <v>2.5000000000000001E-2</v>
      </c>
      <c r="AA108" s="10">
        <f>'Kushtia R'!AA80</f>
        <v>1.55E-2</v>
      </c>
      <c r="AB108" s="26">
        <f t="shared" si="41"/>
        <v>0.10600000000000001</v>
      </c>
      <c r="AC108" s="42">
        <f t="shared" si="42"/>
        <v>6.5720000000000001E-2</v>
      </c>
      <c r="AD108" s="20">
        <f>'Kushtia R'!AD80*'MT or KL'!$D108/1000000</f>
        <v>2.1999999999999999E-2</v>
      </c>
      <c r="AE108" s="10">
        <f>'Kushtia R'!AE80</f>
        <v>1.3639999999999999E-2</v>
      </c>
      <c r="AF108" s="20">
        <f>'Kushtia R'!AF80*'MT or KL'!$D108/1000000</f>
        <v>0.03</v>
      </c>
      <c r="AG108" s="10">
        <f>'Kushtia R'!AG80</f>
        <v>1.8599999999999998E-2</v>
      </c>
      <c r="AH108" s="20">
        <f>'Kushtia R'!AH80*'MT or KL'!$D108/1000000</f>
        <v>3.5000000000000003E-2</v>
      </c>
      <c r="AI108" s="10">
        <f>'Kushtia R'!AI80</f>
        <v>2.1700000000000001E-2</v>
      </c>
      <c r="AJ108" s="26">
        <f t="shared" si="43"/>
        <v>8.6999999999999994E-2</v>
      </c>
      <c r="AK108" s="42">
        <f t="shared" si="44"/>
        <v>5.3940000000000002E-2</v>
      </c>
      <c r="AL108" s="26">
        <f t="shared" si="45"/>
        <v>0.39900000000000002</v>
      </c>
      <c r="AM108" s="42">
        <f t="shared" si="46"/>
        <v>0.24737999999999999</v>
      </c>
    </row>
    <row r="109" spans="1:39" s="15" customFormat="1" ht="17.25" hidden="1" customHeight="1" outlineLevel="2">
      <c r="A109" s="13">
        <v>71</v>
      </c>
      <c r="B109" s="9" t="s">
        <v>120</v>
      </c>
      <c r="C109" s="13" t="s">
        <v>71</v>
      </c>
      <c r="D109" s="36">
        <v>400</v>
      </c>
      <c r="E109" s="11">
        <v>225</v>
      </c>
      <c r="F109" s="20">
        <f>'Kushtia R'!F81*'MT or KL'!$D109/1000000</f>
        <v>0</v>
      </c>
      <c r="G109" s="10">
        <f>'Kushtia R'!G81</f>
        <v>0</v>
      </c>
      <c r="H109" s="20">
        <f>'Kushtia R'!H81*'MT or KL'!$D109/1000000</f>
        <v>2.4E-2</v>
      </c>
      <c r="I109" s="10">
        <f>'Kushtia R'!I81</f>
        <v>1.35E-2</v>
      </c>
      <c r="J109" s="20">
        <f>'Kushtia R'!J81*'MT or KL'!$D109/1000000</f>
        <v>0</v>
      </c>
      <c r="K109" s="10">
        <f>'Kushtia R'!K81</f>
        <v>0</v>
      </c>
      <c r="L109" s="26">
        <f t="shared" si="37"/>
        <v>2.4E-2</v>
      </c>
      <c r="M109" s="42">
        <f t="shared" si="38"/>
        <v>1.35E-2</v>
      </c>
      <c r="N109" s="20">
        <f>'Kushtia R'!N81*'MT or KL'!$D109/1000000</f>
        <v>0</v>
      </c>
      <c r="O109" s="10">
        <f>'Kushtia R'!O81</f>
        <v>0</v>
      </c>
      <c r="P109" s="20">
        <f>'Kushtia R'!P81*'MT or KL'!$D109/1000000</f>
        <v>0</v>
      </c>
      <c r="Q109" s="10">
        <f>'Kushtia R'!Q81</f>
        <v>0</v>
      </c>
      <c r="R109" s="20">
        <f>'Kushtia R'!R81*'MT or KL'!$D109/1000000</f>
        <v>0</v>
      </c>
      <c r="S109" s="10">
        <f>'Kushtia R'!S81</f>
        <v>0</v>
      </c>
      <c r="T109" s="26">
        <f t="shared" si="39"/>
        <v>0</v>
      </c>
      <c r="U109" s="42">
        <f t="shared" si="40"/>
        <v>0</v>
      </c>
      <c r="V109" s="20">
        <f>'Kushtia R'!V81*'MT or KL'!$D109/1000000</f>
        <v>0</v>
      </c>
      <c r="W109" s="10">
        <f>'Kushtia R'!W81</f>
        <v>0</v>
      </c>
      <c r="X109" s="20">
        <f>'Kushtia R'!X81*'MT or KL'!$D109/1000000</f>
        <v>8.0000000000000002E-3</v>
      </c>
      <c r="Y109" s="10">
        <f>'Kushtia R'!Y81</f>
        <v>4.4999999999999997E-3</v>
      </c>
      <c r="Z109" s="20">
        <f>'Kushtia R'!Z81*'MT or KL'!$D109/1000000</f>
        <v>0.02</v>
      </c>
      <c r="AA109" s="10">
        <f>'Kushtia R'!AA81</f>
        <v>1.125E-2</v>
      </c>
      <c r="AB109" s="26">
        <f t="shared" si="41"/>
        <v>2.8000000000000001E-2</v>
      </c>
      <c r="AC109" s="42">
        <f t="shared" si="42"/>
        <v>1.575E-2</v>
      </c>
      <c r="AD109" s="20">
        <f>'Kushtia R'!AD81*'MT or KL'!$D109/1000000</f>
        <v>3.7999999999999999E-2</v>
      </c>
      <c r="AE109" s="10">
        <f>'Kushtia R'!AE81</f>
        <v>2.1375000000000002E-2</v>
      </c>
      <c r="AF109" s="20">
        <f>'Kushtia R'!AF81*'MT or KL'!$D109/1000000</f>
        <v>6.4000000000000001E-2</v>
      </c>
      <c r="AG109" s="10">
        <f>'Kushtia R'!AG81</f>
        <v>3.5999999999999997E-2</v>
      </c>
      <c r="AH109" s="20">
        <f>'Kushtia R'!AH81*'MT or KL'!$D109/1000000</f>
        <v>0.12</v>
      </c>
      <c r="AI109" s="10">
        <f>'Kushtia R'!AI81</f>
        <v>6.7500000000000004E-2</v>
      </c>
      <c r="AJ109" s="26">
        <f t="shared" si="43"/>
        <v>0.222</v>
      </c>
      <c r="AK109" s="42">
        <f t="shared" si="44"/>
        <v>0.124875</v>
      </c>
      <c r="AL109" s="26">
        <f t="shared" si="45"/>
        <v>0.27400000000000002</v>
      </c>
      <c r="AM109" s="42">
        <f t="shared" si="46"/>
        <v>0.15412500000000001</v>
      </c>
    </row>
    <row r="110" spans="1:39" s="15" customFormat="1" ht="17.25" customHeight="1" outlineLevel="1" collapsed="1">
      <c r="A110" s="13"/>
      <c r="B110" s="46" t="s">
        <v>192</v>
      </c>
      <c r="C110" s="13"/>
      <c r="D110" s="36"/>
      <c r="E110" s="11"/>
      <c r="F110" s="20">
        <f t="shared" ref="F110:AM110" si="48">SUBTOTAL(9,F107:F109)</f>
        <v>0.10085</v>
      </c>
      <c r="G110" s="10">
        <f t="shared" si="48"/>
        <v>6.5812000000000009E-2</v>
      </c>
      <c r="H110" s="20">
        <f t="shared" si="48"/>
        <v>0.124</v>
      </c>
      <c r="I110" s="10">
        <f t="shared" si="48"/>
        <v>7.6600000000000001E-2</v>
      </c>
      <c r="J110" s="20">
        <f t="shared" si="48"/>
        <v>0</v>
      </c>
      <c r="K110" s="10">
        <f t="shared" si="48"/>
        <v>0</v>
      </c>
      <c r="L110" s="26">
        <f t="shared" si="48"/>
        <v>0.22484999999999999</v>
      </c>
      <c r="M110" s="42">
        <f t="shared" si="48"/>
        <v>0.14241200000000004</v>
      </c>
      <c r="N110" s="20">
        <f t="shared" si="48"/>
        <v>2.5000000000000001E-2</v>
      </c>
      <c r="O110" s="10">
        <f t="shared" si="48"/>
        <v>1.6E-2</v>
      </c>
      <c r="P110" s="20">
        <f t="shared" si="48"/>
        <v>3.2500000000000001E-2</v>
      </c>
      <c r="Q110" s="10">
        <f t="shared" si="48"/>
        <v>2.1899999999999999E-2</v>
      </c>
      <c r="R110" s="20">
        <f t="shared" si="48"/>
        <v>2.5750000000000002E-2</v>
      </c>
      <c r="S110" s="10">
        <f t="shared" si="48"/>
        <v>1.7140000000000002E-2</v>
      </c>
      <c r="T110" s="26">
        <f t="shared" si="48"/>
        <v>8.3250000000000005E-2</v>
      </c>
      <c r="U110" s="42">
        <f t="shared" si="48"/>
        <v>5.5039999999999999E-2</v>
      </c>
      <c r="V110" s="20">
        <f t="shared" si="48"/>
        <v>0</v>
      </c>
      <c r="W110" s="10">
        <f t="shared" si="48"/>
        <v>0</v>
      </c>
      <c r="X110" s="20">
        <f t="shared" si="48"/>
        <v>0.11350000000000002</v>
      </c>
      <c r="Y110" s="10">
        <f t="shared" si="48"/>
        <v>7.2360000000000008E-2</v>
      </c>
      <c r="Z110" s="20">
        <f t="shared" si="48"/>
        <v>0.06</v>
      </c>
      <c r="AA110" s="10">
        <f t="shared" si="48"/>
        <v>3.755E-2</v>
      </c>
      <c r="AB110" s="26">
        <f t="shared" si="48"/>
        <v>0.17350000000000002</v>
      </c>
      <c r="AC110" s="42">
        <f t="shared" si="48"/>
        <v>0.10990999999999999</v>
      </c>
      <c r="AD110" s="20">
        <f t="shared" si="48"/>
        <v>7.0000000000000007E-2</v>
      </c>
      <c r="AE110" s="10">
        <f t="shared" si="48"/>
        <v>4.2215000000000003E-2</v>
      </c>
      <c r="AF110" s="20">
        <f t="shared" si="48"/>
        <v>0.11899999999999999</v>
      </c>
      <c r="AG110" s="10">
        <f t="shared" si="48"/>
        <v>7.2599999999999998E-2</v>
      </c>
      <c r="AH110" s="20">
        <f t="shared" si="48"/>
        <v>0.17749999999999999</v>
      </c>
      <c r="AI110" s="10">
        <f t="shared" si="48"/>
        <v>0.10540000000000001</v>
      </c>
      <c r="AJ110" s="26">
        <f t="shared" si="48"/>
        <v>0.36649999999999999</v>
      </c>
      <c r="AK110" s="42">
        <f t="shared" si="48"/>
        <v>0.22021499999999999</v>
      </c>
      <c r="AL110" s="26">
        <f t="shared" si="48"/>
        <v>0.84810000000000008</v>
      </c>
      <c r="AM110" s="42">
        <f t="shared" si="48"/>
        <v>0.52757699999999996</v>
      </c>
    </row>
    <row r="111" spans="1:39" s="15" customFormat="1" ht="17.25" hidden="1" customHeight="1" outlineLevel="2">
      <c r="A111" s="13">
        <v>72</v>
      </c>
      <c r="B111" s="9" t="s">
        <v>121</v>
      </c>
      <c r="C111" s="13" t="s">
        <v>72</v>
      </c>
      <c r="D111" s="36">
        <v>25</v>
      </c>
      <c r="E111" s="11">
        <v>28</v>
      </c>
      <c r="F111" s="20">
        <f>'Kushtia R'!F82*'MT or KL'!$D111/1000000</f>
        <v>1.2500000000000001E-2</v>
      </c>
      <c r="G111" s="10">
        <f>'Kushtia R'!G82</f>
        <v>1.4E-2</v>
      </c>
      <c r="H111" s="20">
        <f>'Kushtia R'!H82*'MT or KL'!$D111/1000000</f>
        <v>1.4999999999999999E-2</v>
      </c>
      <c r="I111" s="10">
        <f>'Kushtia R'!I82</f>
        <v>1.6799999999999999E-2</v>
      </c>
      <c r="J111" s="20">
        <f>'Kushtia R'!J82*'MT or KL'!$D111/1000000</f>
        <v>1.6250000000000001E-2</v>
      </c>
      <c r="K111" s="10">
        <f>'Kushtia R'!K82</f>
        <v>1.8200000000000001E-2</v>
      </c>
      <c r="L111" s="26">
        <f t="shared" si="37"/>
        <v>4.3749999999999997E-2</v>
      </c>
      <c r="M111" s="42">
        <f t="shared" si="38"/>
        <v>4.9000000000000002E-2</v>
      </c>
      <c r="N111" s="20">
        <f>'Kushtia R'!N82*'MT or KL'!$D111/1000000</f>
        <v>7.4999999999999997E-3</v>
      </c>
      <c r="O111" s="10">
        <f>'Kushtia R'!O82</f>
        <v>8.3999999999999995E-3</v>
      </c>
      <c r="P111" s="20">
        <f>'Kushtia R'!P82*'MT or KL'!$D111/1000000</f>
        <v>1.7500000000000002E-2</v>
      </c>
      <c r="Q111" s="10">
        <f>'Kushtia R'!Q82</f>
        <v>1.9599999999999999E-2</v>
      </c>
      <c r="R111" s="20">
        <f>'Kushtia R'!R82*'MT or KL'!$D111/1000000</f>
        <v>1.7500000000000002E-2</v>
      </c>
      <c r="S111" s="10">
        <f>'Kushtia R'!S82</f>
        <v>1.9599999999999999E-2</v>
      </c>
      <c r="T111" s="26">
        <f t="shared" si="39"/>
        <v>4.2500000000000003E-2</v>
      </c>
      <c r="U111" s="42">
        <f t="shared" si="40"/>
        <v>4.7599999999999996E-2</v>
      </c>
      <c r="V111" s="20">
        <f>'Kushtia R'!V82*'MT or KL'!$D111/1000000</f>
        <v>2.2499999999999999E-2</v>
      </c>
      <c r="W111" s="10">
        <f>'Kushtia R'!W82</f>
        <v>2.52E-2</v>
      </c>
      <c r="X111" s="20">
        <f>'Kushtia R'!X82*'MT or KL'!$D111/1000000</f>
        <v>1.2500000000000001E-2</v>
      </c>
      <c r="Y111" s="10">
        <f>'Kushtia R'!Y82</f>
        <v>1.4E-2</v>
      </c>
      <c r="Z111" s="20">
        <f>'Kushtia R'!Z82*'MT or KL'!$D111/1000000</f>
        <v>0.01</v>
      </c>
      <c r="AA111" s="10">
        <f>'Kushtia R'!AA82</f>
        <v>1.12E-2</v>
      </c>
      <c r="AB111" s="26">
        <f t="shared" si="41"/>
        <v>4.5000000000000005E-2</v>
      </c>
      <c r="AC111" s="42">
        <f t="shared" si="42"/>
        <v>5.04E-2</v>
      </c>
      <c r="AD111" s="20">
        <f>'Kushtia R'!AD82*'MT or KL'!$D111/1000000</f>
        <v>0.02</v>
      </c>
      <c r="AE111" s="10">
        <f>'Kushtia R'!AE82</f>
        <v>2.24E-2</v>
      </c>
      <c r="AF111" s="20">
        <f>'Kushtia R'!AF82*'MT or KL'!$D111/1000000</f>
        <v>1.4999999999999999E-2</v>
      </c>
      <c r="AG111" s="10">
        <f>'Kushtia R'!AG82</f>
        <v>1.6799999999999999E-2</v>
      </c>
      <c r="AH111" s="20">
        <f>'Kushtia R'!AH82*'MT or KL'!$D111/1000000</f>
        <v>5.0000000000000001E-3</v>
      </c>
      <c r="AI111" s="10">
        <f>'Kushtia R'!AI82</f>
        <v>5.5999999999999999E-3</v>
      </c>
      <c r="AJ111" s="26">
        <f t="shared" si="43"/>
        <v>0.04</v>
      </c>
      <c r="AK111" s="42">
        <f t="shared" si="44"/>
        <v>4.48E-2</v>
      </c>
      <c r="AL111" s="26">
        <f t="shared" si="45"/>
        <v>0.17125000000000001</v>
      </c>
      <c r="AM111" s="42">
        <f t="shared" si="46"/>
        <v>0.1918</v>
      </c>
    </row>
    <row r="112" spans="1:39" s="15" customFormat="1" ht="17.25" hidden="1" customHeight="1" outlineLevel="2">
      <c r="A112" s="31">
        <v>73</v>
      </c>
      <c r="B112" s="9" t="s">
        <v>121</v>
      </c>
      <c r="C112" s="13" t="s">
        <v>73</v>
      </c>
      <c r="D112" s="36">
        <v>50</v>
      </c>
      <c r="E112" s="11">
        <v>52</v>
      </c>
      <c r="F112" s="20">
        <f>'Kushtia R'!F83*'MT or KL'!$D112/1000000</f>
        <v>6.7750000000000005E-2</v>
      </c>
      <c r="G112" s="10">
        <f>'Kushtia R'!G83</f>
        <v>7.0459999999999995E-2</v>
      </c>
      <c r="H112" s="20">
        <f>'Kushtia R'!H83*'MT or KL'!$D112/1000000</f>
        <v>0.12</v>
      </c>
      <c r="I112" s="10">
        <f>'Kushtia R'!I83</f>
        <v>0.12479999999999999</v>
      </c>
      <c r="J112" s="20">
        <f>'Kushtia R'!J83*'MT or KL'!$D112/1000000</f>
        <v>0.09</v>
      </c>
      <c r="K112" s="10">
        <f>'Kushtia R'!K83</f>
        <v>9.3600000000000003E-2</v>
      </c>
      <c r="L112" s="26">
        <f t="shared" si="37"/>
        <v>0.27775</v>
      </c>
      <c r="M112" s="42">
        <f t="shared" si="38"/>
        <v>0.28886000000000001</v>
      </c>
      <c r="N112" s="20">
        <f>'Kushtia R'!N83*'MT or KL'!$D112/1000000</f>
        <v>7.4999999999999997E-2</v>
      </c>
      <c r="O112" s="10">
        <f>'Kushtia R'!O83</f>
        <v>7.8E-2</v>
      </c>
      <c r="P112" s="20">
        <f>'Kushtia R'!P83*'MT or KL'!$D112/1000000</f>
        <v>0.11475</v>
      </c>
      <c r="Q112" s="10">
        <f>'Kushtia R'!Q83</f>
        <v>0.11934</v>
      </c>
      <c r="R112" s="20">
        <f>'Kushtia R'!R83*'MT or KL'!$D112/1000000</f>
        <v>9.3899999999999997E-2</v>
      </c>
      <c r="S112" s="10">
        <f>'Kushtia R'!S83</f>
        <v>9.7656000000000007E-2</v>
      </c>
      <c r="T112" s="26">
        <f t="shared" si="39"/>
        <v>0.28365000000000001</v>
      </c>
      <c r="U112" s="42">
        <f t="shared" si="40"/>
        <v>0.29499600000000004</v>
      </c>
      <c r="V112" s="20">
        <f>'Kushtia R'!V83*'MT or KL'!$D112/1000000</f>
        <v>0.15</v>
      </c>
      <c r="W112" s="10">
        <f>'Kushtia R'!W83</f>
        <v>0.156</v>
      </c>
      <c r="X112" s="20">
        <f>'Kushtia R'!X83*'MT or KL'!$D112/1000000</f>
        <v>7.7499999999999999E-2</v>
      </c>
      <c r="Y112" s="10">
        <f>'Kushtia R'!Y83</f>
        <v>8.0600000000000005E-2</v>
      </c>
      <c r="Z112" s="20">
        <f>'Kushtia R'!Z83*'MT or KL'!$D112/1000000</f>
        <v>7.8750000000000001E-2</v>
      </c>
      <c r="AA112" s="10">
        <f>'Kushtia R'!AA83</f>
        <v>8.1900000000000001E-2</v>
      </c>
      <c r="AB112" s="26">
        <f t="shared" si="41"/>
        <v>0.30624999999999997</v>
      </c>
      <c r="AC112" s="42">
        <f t="shared" si="42"/>
        <v>0.31850000000000001</v>
      </c>
      <c r="AD112" s="20">
        <f>'Kushtia R'!AD83*'MT or KL'!$D112/1000000</f>
        <v>0.124</v>
      </c>
      <c r="AE112" s="10">
        <f>'Kushtia R'!AE83</f>
        <v>0.12895999999999999</v>
      </c>
      <c r="AF112" s="20">
        <f>'Kushtia R'!AF83*'MT or KL'!$D112/1000000</f>
        <v>0.1</v>
      </c>
      <c r="AG112" s="10">
        <f>'Kushtia R'!AG83</f>
        <v>0.104</v>
      </c>
      <c r="AH112" s="20">
        <f>'Kushtia R'!AH83*'MT or KL'!$D112/1000000</f>
        <v>0.11799999999999999</v>
      </c>
      <c r="AI112" s="10">
        <f>'Kushtia R'!AI83</f>
        <v>0.12272</v>
      </c>
      <c r="AJ112" s="26">
        <f t="shared" si="43"/>
        <v>0.34199999999999997</v>
      </c>
      <c r="AK112" s="42">
        <f t="shared" si="44"/>
        <v>0.35568</v>
      </c>
      <c r="AL112" s="26">
        <f t="shared" si="45"/>
        <v>1.2096499999999999</v>
      </c>
      <c r="AM112" s="42">
        <f t="shared" si="46"/>
        <v>1.2580360000000002</v>
      </c>
    </row>
    <row r="113" spans="1:39" s="15" customFormat="1" ht="17.25" hidden="1" customHeight="1" outlineLevel="2">
      <c r="A113" s="13">
        <v>74</v>
      </c>
      <c r="B113" s="9" t="s">
        <v>121</v>
      </c>
      <c r="C113" s="13" t="s">
        <v>75</v>
      </c>
      <c r="D113" s="36">
        <v>100</v>
      </c>
      <c r="E113" s="11">
        <v>95</v>
      </c>
      <c r="F113" s="20">
        <f>'Kushtia R'!F84*'MT or KL'!$D113/1000000</f>
        <v>0.2235</v>
      </c>
      <c r="G113" s="10">
        <f>'Kushtia R'!G84</f>
        <v>0.21232500000000001</v>
      </c>
      <c r="H113" s="20">
        <f>'Kushtia R'!H84*'MT or KL'!$D113/1000000</f>
        <v>0.23139999999999999</v>
      </c>
      <c r="I113" s="10">
        <f>'Kushtia R'!I84</f>
        <v>0.21983</v>
      </c>
      <c r="J113" s="20">
        <f>'Kushtia R'!J84*'MT or KL'!$D113/1000000</f>
        <v>0.2145</v>
      </c>
      <c r="K113" s="10">
        <f>'Kushtia R'!K84</f>
        <v>0.20377500000000001</v>
      </c>
      <c r="L113" s="26">
        <f t="shared" si="37"/>
        <v>0.6694</v>
      </c>
      <c r="M113" s="42">
        <f t="shared" si="38"/>
        <v>0.63593</v>
      </c>
      <c r="N113" s="20">
        <f>'Kushtia R'!N84*'MT or KL'!$D113/1000000</f>
        <v>0.16800000000000001</v>
      </c>
      <c r="O113" s="10">
        <f>'Kushtia R'!O84</f>
        <v>0.15959999999999999</v>
      </c>
      <c r="P113" s="20">
        <f>'Kushtia R'!P84*'MT or KL'!$D113/1000000</f>
        <v>0.27500000000000002</v>
      </c>
      <c r="Q113" s="10">
        <f>'Kushtia R'!Q84</f>
        <v>0.26124999999999998</v>
      </c>
      <c r="R113" s="20">
        <f>'Kushtia R'!R84*'MT or KL'!$D113/1000000</f>
        <v>0.23300000000000001</v>
      </c>
      <c r="S113" s="10">
        <f>'Kushtia R'!S84</f>
        <v>0.22134999999999999</v>
      </c>
      <c r="T113" s="26">
        <f t="shared" si="39"/>
        <v>0.67600000000000005</v>
      </c>
      <c r="U113" s="42">
        <f t="shared" si="40"/>
        <v>0.64219999999999988</v>
      </c>
      <c r="V113" s="20">
        <f>'Kushtia R'!V84*'MT or KL'!$D113/1000000</f>
        <v>0.31</v>
      </c>
      <c r="W113" s="10">
        <f>'Kushtia R'!W84</f>
        <v>0.29449999999999998</v>
      </c>
      <c r="X113" s="20">
        <f>'Kushtia R'!X84*'MT or KL'!$D113/1000000</f>
        <v>0.17</v>
      </c>
      <c r="Y113" s="10">
        <f>'Kushtia R'!Y84</f>
        <v>0.1615</v>
      </c>
      <c r="Z113" s="20">
        <f>'Kushtia R'!Z84*'MT or KL'!$D113/1000000</f>
        <v>0.2205</v>
      </c>
      <c r="AA113" s="10">
        <f>'Kushtia R'!AA84</f>
        <v>0.20947499999999999</v>
      </c>
      <c r="AB113" s="26">
        <f t="shared" si="41"/>
        <v>0.70050000000000001</v>
      </c>
      <c r="AC113" s="42">
        <f t="shared" si="42"/>
        <v>0.66547499999999993</v>
      </c>
      <c r="AD113" s="20">
        <f>'Kushtia R'!AD84*'MT or KL'!$D113/1000000</f>
        <v>0.27300000000000002</v>
      </c>
      <c r="AE113" s="10">
        <f>'Kushtia R'!AE84</f>
        <v>0.25935000000000002</v>
      </c>
      <c r="AF113" s="20">
        <f>'Kushtia R'!AF84*'MT or KL'!$D113/1000000</f>
        <v>0.26200000000000001</v>
      </c>
      <c r="AG113" s="10">
        <f>'Kushtia R'!AG84</f>
        <v>0.24890000000000001</v>
      </c>
      <c r="AH113" s="20">
        <f>'Kushtia R'!AH84*'MT or KL'!$D113/1000000</f>
        <v>0.32100000000000001</v>
      </c>
      <c r="AI113" s="10">
        <f>'Kushtia R'!AI84</f>
        <v>0.30495</v>
      </c>
      <c r="AJ113" s="26">
        <f t="shared" si="43"/>
        <v>0.85600000000000009</v>
      </c>
      <c r="AK113" s="42">
        <f t="shared" si="44"/>
        <v>0.81320000000000014</v>
      </c>
      <c r="AL113" s="26">
        <f t="shared" si="45"/>
        <v>2.9019000000000004</v>
      </c>
      <c r="AM113" s="42">
        <f t="shared" si="46"/>
        <v>2.7568049999999999</v>
      </c>
    </row>
    <row r="114" spans="1:39" s="15" customFormat="1" ht="17.25" hidden="1" customHeight="1" outlineLevel="2">
      <c r="A114" s="13">
        <v>75</v>
      </c>
      <c r="B114" s="9" t="s">
        <v>121</v>
      </c>
      <c r="C114" s="13" t="s">
        <v>77</v>
      </c>
      <c r="D114" s="36">
        <v>500</v>
      </c>
      <c r="E114" s="11">
        <v>380</v>
      </c>
      <c r="F114" s="20">
        <f>'Kushtia R'!F85*'MT or KL'!$D114/1000000</f>
        <v>0.22500000000000001</v>
      </c>
      <c r="G114" s="10">
        <f>'Kushtia R'!G85</f>
        <v>0.17100000000000001</v>
      </c>
      <c r="H114" s="20">
        <f>'Kushtia R'!H85*'MT or KL'!$D114/1000000</f>
        <v>0.19500000000000001</v>
      </c>
      <c r="I114" s="10">
        <f>'Kushtia R'!I85</f>
        <v>0.1482</v>
      </c>
      <c r="J114" s="20">
        <f>'Kushtia R'!J85*'MT or KL'!$D114/1000000</f>
        <v>0.16500000000000001</v>
      </c>
      <c r="K114" s="10">
        <f>'Kushtia R'!K85</f>
        <v>0.12540000000000001</v>
      </c>
      <c r="L114" s="26">
        <f t="shared" si="37"/>
        <v>0.58500000000000008</v>
      </c>
      <c r="M114" s="42">
        <f t="shared" si="38"/>
        <v>0.44460000000000005</v>
      </c>
      <c r="N114" s="20">
        <f>'Kushtia R'!N85*'MT or KL'!$D114/1000000</f>
        <v>0.19</v>
      </c>
      <c r="O114" s="10">
        <f>'Kushtia R'!O85</f>
        <v>0.1444</v>
      </c>
      <c r="P114" s="20">
        <f>'Kushtia R'!P85*'MT or KL'!$D114/1000000</f>
        <v>0.1</v>
      </c>
      <c r="Q114" s="10">
        <f>'Kushtia R'!Q85</f>
        <v>7.5999999999999998E-2</v>
      </c>
      <c r="R114" s="20">
        <f>'Kushtia R'!R85*'MT or KL'!$D114/1000000</f>
        <v>0.115</v>
      </c>
      <c r="S114" s="10">
        <f>'Kushtia R'!S85</f>
        <v>8.7400000000000005E-2</v>
      </c>
      <c r="T114" s="26">
        <f t="shared" si="39"/>
        <v>0.40500000000000003</v>
      </c>
      <c r="U114" s="42">
        <f t="shared" si="40"/>
        <v>0.30779999999999996</v>
      </c>
      <c r="V114" s="20">
        <f>'Kushtia R'!V85*'MT or KL'!$D114/1000000</f>
        <v>6.5000000000000002E-2</v>
      </c>
      <c r="W114" s="10">
        <f>'Kushtia R'!W85</f>
        <v>4.9399999999999999E-2</v>
      </c>
      <c r="X114" s="20">
        <f>'Kushtia R'!X85*'MT or KL'!$D114/1000000</f>
        <v>0.05</v>
      </c>
      <c r="Y114" s="10">
        <f>'Kushtia R'!Y85</f>
        <v>3.7999999999999999E-2</v>
      </c>
      <c r="Z114" s="20">
        <f>'Kushtia R'!Z85*'MT or KL'!$D114/1000000</f>
        <v>9.5000000000000001E-2</v>
      </c>
      <c r="AA114" s="10">
        <f>'Kushtia R'!AA85</f>
        <v>7.22E-2</v>
      </c>
      <c r="AB114" s="26">
        <f t="shared" si="41"/>
        <v>0.21000000000000002</v>
      </c>
      <c r="AC114" s="42">
        <f t="shared" si="42"/>
        <v>0.15960000000000002</v>
      </c>
      <c r="AD114" s="20">
        <f>'Kushtia R'!AD85*'MT or KL'!$D114/1000000</f>
        <v>0.185</v>
      </c>
      <c r="AE114" s="10">
        <f>'Kushtia R'!AE85</f>
        <v>0.1406</v>
      </c>
      <c r="AF114" s="20">
        <f>'Kushtia R'!AF85*'MT or KL'!$D114/1000000</f>
        <v>0.24</v>
      </c>
      <c r="AG114" s="10">
        <f>'Kushtia R'!AG85</f>
        <v>0.18240000000000001</v>
      </c>
      <c r="AH114" s="20">
        <f>'Kushtia R'!AH85*'MT or KL'!$D114/1000000</f>
        <v>0.35</v>
      </c>
      <c r="AI114" s="10">
        <f>'Kushtia R'!AI85</f>
        <v>0.26600000000000001</v>
      </c>
      <c r="AJ114" s="26">
        <f t="shared" si="43"/>
        <v>0.77499999999999991</v>
      </c>
      <c r="AK114" s="42">
        <f t="shared" si="44"/>
        <v>0.58899999999999997</v>
      </c>
      <c r="AL114" s="26">
        <f t="shared" si="45"/>
        <v>1.9750000000000001</v>
      </c>
      <c r="AM114" s="42">
        <f t="shared" si="46"/>
        <v>1.5009999999999999</v>
      </c>
    </row>
    <row r="115" spans="1:39" s="15" customFormat="1" ht="17.25" customHeight="1" outlineLevel="1" collapsed="1">
      <c r="A115" s="31"/>
      <c r="B115" s="46" t="s">
        <v>193</v>
      </c>
      <c r="C115" s="13"/>
      <c r="D115" s="36"/>
      <c r="E115" s="11"/>
      <c r="F115" s="20">
        <f t="shared" ref="F115:AM115" si="49">SUBTOTAL(9,F111:F114)</f>
        <v>0.52875000000000005</v>
      </c>
      <c r="G115" s="10">
        <f t="shared" si="49"/>
        <v>0.46778500000000001</v>
      </c>
      <c r="H115" s="20">
        <f t="shared" si="49"/>
        <v>0.56140000000000001</v>
      </c>
      <c r="I115" s="10">
        <f t="shared" si="49"/>
        <v>0.50963000000000003</v>
      </c>
      <c r="J115" s="20">
        <f t="shared" si="49"/>
        <v>0.48575000000000002</v>
      </c>
      <c r="K115" s="10">
        <f t="shared" si="49"/>
        <v>0.44097500000000006</v>
      </c>
      <c r="L115" s="26">
        <f t="shared" si="49"/>
        <v>1.5759000000000001</v>
      </c>
      <c r="M115" s="42">
        <f t="shared" si="49"/>
        <v>1.41839</v>
      </c>
      <c r="N115" s="20">
        <f t="shared" si="49"/>
        <v>0.4405</v>
      </c>
      <c r="O115" s="10">
        <f t="shared" si="49"/>
        <v>0.39039999999999997</v>
      </c>
      <c r="P115" s="20">
        <f t="shared" si="49"/>
        <v>0.50724999999999998</v>
      </c>
      <c r="Q115" s="10">
        <f t="shared" si="49"/>
        <v>0.47619</v>
      </c>
      <c r="R115" s="20">
        <f t="shared" si="49"/>
        <v>0.45940000000000003</v>
      </c>
      <c r="S115" s="10">
        <f t="shared" si="49"/>
        <v>0.426006</v>
      </c>
      <c r="T115" s="26">
        <f t="shared" si="49"/>
        <v>1.4071500000000001</v>
      </c>
      <c r="U115" s="42">
        <f t="shared" si="49"/>
        <v>1.2925959999999999</v>
      </c>
      <c r="V115" s="20">
        <f t="shared" si="49"/>
        <v>0.54749999999999999</v>
      </c>
      <c r="W115" s="10">
        <f t="shared" si="49"/>
        <v>0.52510000000000001</v>
      </c>
      <c r="X115" s="20">
        <f t="shared" si="49"/>
        <v>0.31</v>
      </c>
      <c r="Y115" s="10">
        <f t="shared" si="49"/>
        <v>0.29409999999999997</v>
      </c>
      <c r="Z115" s="20">
        <f t="shared" si="49"/>
        <v>0.40425</v>
      </c>
      <c r="AA115" s="10">
        <f t="shared" si="49"/>
        <v>0.37477499999999997</v>
      </c>
      <c r="AB115" s="26">
        <f t="shared" si="49"/>
        <v>1.2617499999999999</v>
      </c>
      <c r="AC115" s="42">
        <f t="shared" si="49"/>
        <v>1.1939749999999998</v>
      </c>
      <c r="AD115" s="20">
        <f t="shared" si="49"/>
        <v>0.60200000000000009</v>
      </c>
      <c r="AE115" s="10">
        <f t="shared" si="49"/>
        <v>0.55130999999999997</v>
      </c>
      <c r="AF115" s="20">
        <f t="shared" si="49"/>
        <v>0.61699999999999999</v>
      </c>
      <c r="AG115" s="10">
        <f t="shared" si="49"/>
        <v>0.55210000000000004</v>
      </c>
      <c r="AH115" s="20">
        <f t="shared" si="49"/>
        <v>0.79400000000000004</v>
      </c>
      <c r="AI115" s="10">
        <f t="shared" si="49"/>
        <v>0.69927000000000006</v>
      </c>
      <c r="AJ115" s="26">
        <f t="shared" si="49"/>
        <v>2.0129999999999999</v>
      </c>
      <c r="AK115" s="42">
        <f t="shared" si="49"/>
        <v>1.8026800000000001</v>
      </c>
      <c r="AL115" s="26">
        <f t="shared" si="49"/>
        <v>6.2577999999999996</v>
      </c>
      <c r="AM115" s="42">
        <f t="shared" si="49"/>
        <v>5.7076410000000006</v>
      </c>
    </row>
    <row r="116" spans="1:39" s="15" customFormat="1" ht="17.25" hidden="1" customHeight="1" outlineLevel="2">
      <c r="A116" s="31">
        <v>76</v>
      </c>
      <c r="B116" s="9" t="s">
        <v>122</v>
      </c>
      <c r="C116" s="13" t="s">
        <v>78</v>
      </c>
      <c r="D116" s="36">
        <v>50</v>
      </c>
      <c r="E116" s="11">
        <v>50</v>
      </c>
      <c r="F116" s="20">
        <f>'Kushtia R'!F86*'MT or KL'!$D116/1000000</f>
        <v>5.0000000000000001E-3</v>
      </c>
      <c r="G116" s="10">
        <f>'Kushtia R'!G86</f>
        <v>5.0000000000000001E-3</v>
      </c>
      <c r="H116" s="20">
        <f>'Kushtia R'!H86*'MT or KL'!$D116/1000000</f>
        <v>0.04</v>
      </c>
      <c r="I116" s="10">
        <f>'Kushtia R'!I86</f>
        <v>0.04</v>
      </c>
      <c r="J116" s="20">
        <f>'Kushtia R'!J86*'MT or KL'!$D116/1000000</f>
        <v>3.5499999999999997E-2</v>
      </c>
      <c r="K116" s="10">
        <f>'Kushtia R'!K86</f>
        <v>3.5499999999999997E-2</v>
      </c>
      <c r="L116" s="26">
        <f t="shared" si="37"/>
        <v>8.0499999999999988E-2</v>
      </c>
      <c r="M116" s="42">
        <f t="shared" si="38"/>
        <v>8.0499999999999988E-2</v>
      </c>
      <c r="N116" s="20">
        <f>'Kushtia R'!N86*'MT or KL'!$D116/1000000</f>
        <v>2.2499999999999999E-2</v>
      </c>
      <c r="O116" s="10">
        <f>'Kushtia R'!O86</f>
        <v>2.2499999999999999E-2</v>
      </c>
      <c r="P116" s="20">
        <f>'Kushtia R'!P86*'MT or KL'!$D116/1000000</f>
        <v>1.575E-2</v>
      </c>
      <c r="Q116" s="10">
        <f>'Kushtia R'!Q86</f>
        <v>1.575E-2</v>
      </c>
      <c r="R116" s="20">
        <f>'Kushtia R'!R86*'MT or KL'!$D116/1000000</f>
        <v>3.2499999999999999E-3</v>
      </c>
      <c r="S116" s="10">
        <f>'Kushtia R'!S86</f>
        <v>3.2499999999999999E-3</v>
      </c>
      <c r="T116" s="26">
        <f t="shared" si="39"/>
        <v>4.1500000000000002E-2</v>
      </c>
      <c r="U116" s="42">
        <f t="shared" si="40"/>
        <v>4.1500000000000002E-2</v>
      </c>
      <c r="V116" s="20">
        <f>'Kushtia R'!V86*'MT or KL'!$D116/1000000</f>
        <v>5.7500000000000002E-2</v>
      </c>
      <c r="W116" s="10">
        <f>'Kushtia R'!W86</f>
        <v>5.7500000000000002E-2</v>
      </c>
      <c r="X116" s="20">
        <f>'Kushtia R'!X86*'MT or KL'!$D116/1000000</f>
        <v>3.5999999999999997E-2</v>
      </c>
      <c r="Y116" s="10">
        <f>'Kushtia R'!Y86</f>
        <v>3.5999999999999997E-2</v>
      </c>
      <c r="Z116" s="20">
        <f>'Kushtia R'!Z86*'MT or KL'!$D116/1000000</f>
        <v>0.05</v>
      </c>
      <c r="AA116" s="10">
        <f>'Kushtia R'!AA86</f>
        <v>0.05</v>
      </c>
      <c r="AB116" s="26">
        <f t="shared" si="41"/>
        <v>0.14350000000000002</v>
      </c>
      <c r="AC116" s="42">
        <f t="shared" si="42"/>
        <v>0.14350000000000002</v>
      </c>
      <c r="AD116" s="20">
        <f>'Kushtia R'!AD86*'MT or KL'!$D116/1000000</f>
        <v>2.5499999999999998E-2</v>
      </c>
      <c r="AE116" s="10">
        <f>'Kushtia R'!AE86</f>
        <v>2.5499999999999998E-2</v>
      </c>
      <c r="AF116" s="20">
        <f>'Kushtia R'!AF86*'MT or KL'!$D116/1000000</f>
        <v>0.01</v>
      </c>
      <c r="AG116" s="10">
        <f>'Kushtia R'!AG86</f>
        <v>0.01</v>
      </c>
      <c r="AH116" s="20">
        <f>'Kushtia R'!AH86*'MT or KL'!$D116/1000000</f>
        <v>0.03</v>
      </c>
      <c r="AI116" s="10">
        <f>'Kushtia R'!AI86</f>
        <v>0.03</v>
      </c>
      <c r="AJ116" s="26">
        <f t="shared" si="43"/>
        <v>6.5500000000000003E-2</v>
      </c>
      <c r="AK116" s="42">
        <f t="shared" si="44"/>
        <v>6.5500000000000003E-2</v>
      </c>
      <c r="AL116" s="26">
        <f t="shared" si="45"/>
        <v>0.33100000000000002</v>
      </c>
      <c r="AM116" s="42">
        <f t="shared" si="46"/>
        <v>0.33100000000000002</v>
      </c>
    </row>
    <row r="117" spans="1:39" s="15" customFormat="1" ht="17.25" hidden="1" customHeight="1" outlineLevel="2">
      <c r="A117" s="13">
        <v>77</v>
      </c>
      <c r="B117" s="9" t="s">
        <v>122</v>
      </c>
      <c r="C117" s="13" t="s">
        <v>79</v>
      </c>
      <c r="D117" s="36">
        <v>100</v>
      </c>
      <c r="E117" s="11">
        <v>94</v>
      </c>
      <c r="F117" s="20">
        <f>'Kushtia R'!F87*'MT or KL'!$D117/1000000</f>
        <v>5.2999999999999999E-2</v>
      </c>
      <c r="G117" s="10">
        <f>'Kushtia R'!G87</f>
        <v>4.9820000000000003E-2</v>
      </c>
      <c r="H117" s="20">
        <f>'Kushtia R'!H87*'MT or KL'!$D117/1000000</f>
        <v>0.11799999999999999</v>
      </c>
      <c r="I117" s="10">
        <f>'Kushtia R'!I87</f>
        <v>0.11092</v>
      </c>
      <c r="J117" s="20">
        <f>'Kushtia R'!J87*'MT or KL'!$D117/1000000</f>
        <v>9.0999999999999998E-2</v>
      </c>
      <c r="K117" s="10">
        <f>'Kushtia R'!K87</f>
        <v>8.5540000000000005E-2</v>
      </c>
      <c r="L117" s="26">
        <f t="shared" si="37"/>
        <v>0.26200000000000001</v>
      </c>
      <c r="M117" s="42">
        <f t="shared" si="38"/>
        <v>0.24628</v>
      </c>
      <c r="N117" s="20">
        <f>'Kushtia R'!N87*'MT or KL'!$D117/1000000</f>
        <v>0.05</v>
      </c>
      <c r="O117" s="10">
        <f>'Kushtia R'!O87</f>
        <v>4.7E-2</v>
      </c>
      <c r="P117" s="20">
        <f>'Kushtia R'!P87*'MT or KL'!$D117/1000000</f>
        <v>0.02</v>
      </c>
      <c r="Q117" s="10">
        <f>'Kushtia R'!Q87</f>
        <v>1.8800000000000001E-2</v>
      </c>
      <c r="R117" s="20">
        <f>'Kushtia R'!R87*'MT or KL'!$D117/1000000</f>
        <v>3.0000000000000001E-3</v>
      </c>
      <c r="S117" s="10">
        <f>'Kushtia R'!S87</f>
        <v>2.82E-3</v>
      </c>
      <c r="T117" s="26">
        <f t="shared" si="39"/>
        <v>7.3000000000000009E-2</v>
      </c>
      <c r="U117" s="42">
        <f t="shared" si="40"/>
        <v>6.862E-2</v>
      </c>
      <c r="V117" s="20">
        <f>'Kushtia R'!V87*'MT or KL'!$D117/1000000</f>
        <v>0.111</v>
      </c>
      <c r="W117" s="10">
        <f>'Kushtia R'!W87</f>
        <v>0.10434</v>
      </c>
      <c r="X117" s="20">
        <f>'Kushtia R'!X87*'MT or KL'!$D117/1000000</f>
        <v>0.16</v>
      </c>
      <c r="Y117" s="10">
        <f>'Kushtia R'!Y87</f>
        <v>0.15040000000000001</v>
      </c>
      <c r="Z117" s="20">
        <f>'Kushtia R'!Z87*'MT or KL'!$D117/1000000</f>
        <v>0.152</v>
      </c>
      <c r="AA117" s="10">
        <f>'Kushtia R'!AA87</f>
        <v>0.14288000000000001</v>
      </c>
      <c r="AB117" s="26">
        <f t="shared" si="41"/>
        <v>0.42300000000000004</v>
      </c>
      <c r="AC117" s="42">
        <f t="shared" si="42"/>
        <v>0.39762000000000003</v>
      </c>
      <c r="AD117" s="20">
        <f>'Kushtia R'!AD87*'MT or KL'!$D117/1000000</f>
        <v>0.09</v>
      </c>
      <c r="AE117" s="10">
        <f>'Kushtia R'!AE87</f>
        <v>8.4599999999999995E-2</v>
      </c>
      <c r="AF117" s="20">
        <f>'Kushtia R'!AF87*'MT or KL'!$D117/1000000</f>
        <v>0.01</v>
      </c>
      <c r="AG117" s="10">
        <f>'Kushtia R'!AG87</f>
        <v>9.4000000000000004E-3</v>
      </c>
      <c r="AH117" s="20">
        <f>'Kushtia R'!AH87*'MT or KL'!$D117/1000000</f>
        <v>5.1999999999999998E-2</v>
      </c>
      <c r="AI117" s="10">
        <f>'Kushtia R'!AI87</f>
        <v>4.888E-2</v>
      </c>
      <c r="AJ117" s="26">
        <f t="shared" si="43"/>
        <v>0.152</v>
      </c>
      <c r="AK117" s="42">
        <f t="shared" si="44"/>
        <v>0.14288000000000001</v>
      </c>
      <c r="AL117" s="26">
        <f t="shared" si="45"/>
        <v>0.91</v>
      </c>
      <c r="AM117" s="42">
        <f t="shared" si="46"/>
        <v>0.85540000000000005</v>
      </c>
    </row>
    <row r="118" spans="1:39" s="15" customFormat="1" ht="17.25" hidden="1" customHeight="1" outlineLevel="2">
      <c r="A118" s="13">
        <v>78</v>
      </c>
      <c r="B118" s="9" t="s">
        <v>122</v>
      </c>
      <c r="C118" s="13" t="s">
        <v>80</v>
      </c>
      <c r="D118" s="36">
        <v>400</v>
      </c>
      <c r="E118" s="11">
        <v>333</v>
      </c>
      <c r="F118" s="20">
        <f>'Kushtia R'!F88*'MT or KL'!$D118/1000000</f>
        <v>0.04</v>
      </c>
      <c r="G118" s="10">
        <f>'Kushtia R'!G88</f>
        <v>3.3300000000000003E-2</v>
      </c>
      <c r="H118" s="20">
        <f>'Kushtia R'!H88*'MT or KL'!$D118/1000000</f>
        <v>8.2000000000000003E-2</v>
      </c>
      <c r="I118" s="10">
        <f>'Kushtia R'!I88</f>
        <v>6.8265000000000006E-2</v>
      </c>
      <c r="J118" s="20">
        <f>'Kushtia R'!J88*'MT or KL'!$D118/1000000</f>
        <v>7.1999999999999995E-2</v>
      </c>
      <c r="K118" s="10">
        <f>'Kushtia R'!K88</f>
        <v>5.994E-2</v>
      </c>
      <c r="L118" s="26">
        <f t="shared" si="37"/>
        <v>0.19400000000000001</v>
      </c>
      <c r="M118" s="42">
        <f t="shared" si="38"/>
        <v>0.16150500000000001</v>
      </c>
      <c r="N118" s="20">
        <f>'Kushtia R'!N88*'MT or KL'!$D118/1000000</f>
        <v>0</v>
      </c>
      <c r="O118" s="10">
        <f>'Kushtia R'!O88</f>
        <v>0</v>
      </c>
      <c r="P118" s="20">
        <f>'Kushtia R'!P88*'MT or KL'!$D118/1000000</f>
        <v>6.0000000000000001E-3</v>
      </c>
      <c r="Q118" s="10">
        <f>'Kushtia R'!Q88</f>
        <v>4.9950000000000003E-3</v>
      </c>
      <c r="R118" s="20">
        <f>'Kushtia R'!R88*'MT or KL'!$D118/1000000</f>
        <v>5.5999999999999999E-3</v>
      </c>
      <c r="S118" s="10">
        <f>'Kushtia R'!S88</f>
        <v>4.6620000000000003E-3</v>
      </c>
      <c r="T118" s="26">
        <f t="shared" si="39"/>
        <v>1.1599999999999999E-2</v>
      </c>
      <c r="U118" s="42">
        <f t="shared" si="40"/>
        <v>9.6570000000000007E-3</v>
      </c>
      <c r="V118" s="20">
        <f>'Kushtia R'!V88*'MT or KL'!$D118/1000000</f>
        <v>0.02</v>
      </c>
      <c r="W118" s="10">
        <f>'Kushtia R'!W88</f>
        <v>1.6650000000000002E-2</v>
      </c>
      <c r="X118" s="20">
        <f>'Kushtia R'!X88*'MT or KL'!$D118/1000000</f>
        <v>0.06</v>
      </c>
      <c r="Y118" s="10">
        <f>'Kushtia R'!Y88</f>
        <v>4.9950000000000001E-2</v>
      </c>
      <c r="Z118" s="20">
        <f>'Kushtia R'!Z88*'MT or KL'!$D118/1000000</f>
        <v>9.1999999999999998E-2</v>
      </c>
      <c r="AA118" s="10">
        <f>'Kushtia R'!AA88</f>
        <v>7.6590000000000005E-2</v>
      </c>
      <c r="AB118" s="26">
        <f t="shared" si="41"/>
        <v>0.17199999999999999</v>
      </c>
      <c r="AC118" s="42">
        <f t="shared" si="42"/>
        <v>0.14319000000000001</v>
      </c>
      <c r="AD118" s="20">
        <f>'Kushtia R'!AD88*'MT or KL'!$D118/1000000</f>
        <v>4.0000000000000001E-3</v>
      </c>
      <c r="AE118" s="10">
        <f>'Kushtia R'!AE88</f>
        <v>3.3300000000000001E-3</v>
      </c>
      <c r="AF118" s="20">
        <f>'Kushtia R'!AF88*'MT or KL'!$D118/1000000</f>
        <v>1.2E-2</v>
      </c>
      <c r="AG118" s="10">
        <f>'Kushtia R'!AG88</f>
        <v>9.9900000000000006E-3</v>
      </c>
      <c r="AH118" s="20">
        <f>'Kushtia R'!AH88*'MT or KL'!$D118/1000000</f>
        <v>1.2E-2</v>
      </c>
      <c r="AI118" s="10">
        <f>'Kushtia R'!AI88</f>
        <v>9.9900000000000006E-3</v>
      </c>
      <c r="AJ118" s="26">
        <f t="shared" si="43"/>
        <v>2.8000000000000001E-2</v>
      </c>
      <c r="AK118" s="42">
        <f t="shared" si="44"/>
        <v>2.3310000000000001E-2</v>
      </c>
      <c r="AL118" s="26">
        <f t="shared" si="45"/>
        <v>0.40560000000000002</v>
      </c>
      <c r="AM118" s="42">
        <f t="shared" si="46"/>
        <v>0.33766200000000002</v>
      </c>
    </row>
    <row r="119" spans="1:39" s="15" customFormat="1" ht="17.25" customHeight="1" outlineLevel="1" collapsed="1">
      <c r="A119" s="31"/>
      <c r="B119" s="46" t="s">
        <v>194</v>
      </c>
      <c r="C119" s="13"/>
      <c r="D119" s="36"/>
      <c r="E119" s="11"/>
      <c r="F119" s="20">
        <f t="shared" ref="F119:AM119" si="50">SUBTOTAL(9,F116:F118)</f>
        <v>9.8000000000000004E-2</v>
      </c>
      <c r="G119" s="10">
        <f t="shared" si="50"/>
        <v>8.8120000000000004E-2</v>
      </c>
      <c r="H119" s="20">
        <f t="shared" si="50"/>
        <v>0.24</v>
      </c>
      <c r="I119" s="10">
        <f t="shared" si="50"/>
        <v>0.21918500000000002</v>
      </c>
      <c r="J119" s="20">
        <f t="shared" si="50"/>
        <v>0.19850000000000001</v>
      </c>
      <c r="K119" s="10">
        <f t="shared" si="50"/>
        <v>0.18098</v>
      </c>
      <c r="L119" s="26">
        <f t="shared" si="50"/>
        <v>0.53649999999999998</v>
      </c>
      <c r="M119" s="42">
        <f t="shared" si="50"/>
        <v>0.48828499999999997</v>
      </c>
      <c r="N119" s="20">
        <f t="shared" si="50"/>
        <v>7.2500000000000009E-2</v>
      </c>
      <c r="O119" s="10">
        <f t="shared" si="50"/>
        <v>6.9500000000000006E-2</v>
      </c>
      <c r="P119" s="20">
        <f t="shared" si="50"/>
        <v>4.1750000000000002E-2</v>
      </c>
      <c r="Q119" s="10">
        <f t="shared" si="50"/>
        <v>3.9544999999999997E-2</v>
      </c>
      <c r="R119" s="20">
        <f t="shared" si="50"/>
        <v>1.1849999999999999E-2</v>
      </c>
      <c r="S119" s="10">
        <f t="shared" si="50"/>
        <v>1.0732E-2</v>
      </c>
      <c r="T119" s="26">
        <f t="shared" si="50"/>
        <v>0.12610000000000002</v>
      </c>
      <c r="U119" s="42">
        <f t="shared" si="50"/>
        <v>0.11977699999999999</v>
      </c>
      <c r="V119" s="20">
        <f t="shared" si="50"/>
        <v>0.1885</v>
      </c>
      <c r="W119" s="10">
        <f t="shared" si="50"/>
        <v>0.17849000000000001</v>
      </c>
      <c r="X119" s="20">
        <f t="shared" si="50"/>
        <v>0.25600000000000001</v>
      </c>
      <c r="Y119" s="10">
        <f t="shared" si="50"/>
        <v>0.23635</v>
      </c>
      <c r="Z119" s="20">
        <f t="shared" si="50"/>
        <v>0.29400000000000004</v>
      </c>
      <c r="AA119" s="10">
        <f t="shared" si="50"/>
        <v>0.26946999999999999</v>
      </c>
      <c r="AB119" s="26">
        <f t="shared" si="50"/>
        <v>0.73849999999999993</v>
      </c>
      <c r="AC119" s="42">
        <f t="shared" si="50"/>
        <v>0.68431000000000008</v>
      </c>
      <c r="AD119" s="20">
        <f t="shared" si="50"/>
        <v>0.1195</v>
      </c>
      <c r="AE119" s="10">
        <f t="shared" si="50"/>
        <v>0.11342999999999999</v>
      </c>
      <c r="AF119" s="20">
        <f t="shared" si="50"/>
        <v>3.2000000000000001E-2</v>
      </c>
      <c r="AG119" s="10">
        <f t="shared" si="50"/>
        <v>2.9389999999999999E-2</v>
      </c>
      <c r="AH119" s="20">
        <f t="shared" si="50"/>
        <v>9.3999999999999986E-2</v>
      </c>
      <c r="AI119" s="10">
        <f t="shared" si="50"/>
        <v>8.8870000000000005E-2</v>
      </c>
      <c r="AJ119" s="26">
        <f t="shared" si="50"/>
        <v>0.2455</v>
      </c>
      <c r="AK119" s="42">
        <f t="shared" si="50"/>
        <v>0.23169000000000001</v>
      </c>
      <c r="AL119" s="26">
        <f t="shared" si="50"/>
        <v>1.6466000000000001</v>
      </c>
      <c r="AM119" s="42">
        <f t="shared" si="50"/>
        <v>1.5240620000000002</v>
      </c>
    </row>
    <row r="120" spans="1:39" s="15" customFormat="1" ht="17.25" hidden="1" customHeight="1" outlineLevel="2">
      <c r="A120" s="31">
        <v>79</v>
      </c>
      <c r="B120" s="9" t="s">
        <v>128</v>
      </c>
      <c r="C120" s="13" t="s">
        <v>127</v>
      </c>
      <c r="D120" s="36">
        <v>25</v>
      </c>
      <c r="E120" s="11">
        <v>75.2</v>
      </c>
      <c r="F120" s="20">
        <f>'Kushtia R'!F89*'MT or KL'!$D120/1000000</f>
        <v>1.8499999999999999E-2</v>
      </c>
      <c r="G120" s="10">
        <f>'Kushtia R'!G89</f>
        <v>5.5648000000000003E-2</v>
      </c>
      <c r="H120" s="20">
        <f>'Kushtia R'!H89*'MT or KL'!$D120/1000000</f>
        <v>8.6249999999999993E-2</v>
      </c>
      <c r="I120" s="10">
        <f>'Kushtia R'!I89</f>
        <v>0.25944</v>
      </c>
      <c r="J120" s="20">
        <f>'Kushtia R'!J89*'MT or KL'!$D120/1000000</f>
        <v>5.3749999999999999E-2</v>
      </c>
      <c r="K120" s="10">
        <f>'Kushtia R'!K89</f>
        <v>0.16167999999999999</v>
      </c>
      <c r="L120" s="26">
        <f t="shared" si="37"/>
        <v>0.1585</v>
      </c>
      <c r="M120" s="42">
        <f t="shared" si="38"/>
        <v>0.47676800000000003</v>
      </c>
      <c r="N120" s="20">
        <f>'Kushtia R'!N89*'MT or KL'!$D120/1000000</f>
        <v>2.375E-2</v>
      </c>
      <c r="O120" s="10">
        <f>'Kushtia R'!O89</f>
        <v>7.1440000000000003E-2</v>
      </c>
      <c r="P120" s="20">
        <f>'Kushtia R'!P89*'MT or KL'!$D120/1000000</f>
        <v>2.375E-2</v>
      </c>
      <c r="Q120" s="10">
        <f>'Kushtia R'!Q89</f>
        <v>7.1440000000000003E-2</v>
      </c>
      <c r="R120" s="20">
        <f>'Kushtia R'!R89*'MT or KL'!$D120/1000000</f>
        <v>5.0500000000000003E-2</v>
      </c>
      <c r="S120" s="10">
        <f>'Kushtia R'!S89</f>
        <v>0.15190400000000001</v>
      </c>
      <c r="T120" s="26">
        <f t="shared" si="39"/>
        <v>9.8000000000000004E-2</v>
      </c>
      <c r="U120" s="42">
        <f t="shared" si="40"/>
        <v>0.29478400000000005</v>
      </c>
      <c r="V120" s="20">
        <f>'Kushtia R'!V89*'MT or KL'!$D120/1000000</f>
        <v>2.6124999999999999E-2</v>
      </c>
      <c r="W120" s="10">
        <f>'Kushtia R'!W89</f>
        <v>7.8584000000000001E-2</v>
      </c>
      <c r="X120" s="20">
        <f>'Kushtia R'!X89*'MT or KL'!$D120/1000000</f>
        <v>7.4999999999999997E-3</v>
      </c>
      <c r="Y120" s="10">
        <f>'Kushtia R'!Y89</f>
        <v>2.256E-2</v>
      </c>
      <c r="Z120" s="20">
        <f>'Kushtia R'!Z89*'MT or KL'!$D120/1000000</f>
        <v>1.4749999999999999E-2</v>
      </c>
      <c r="AA120" s="10">
        <f>'Kushtia R'!AA89</f>
        <v>4.4367999999999998E-2</v>
      </c>
      <c r="AB120" s="26">
        <f t="shared" si="41"/>
        <v>4.8375000000000001E-2</v>
      </c>
      <c r="AC120" s="42">
        <f t="shared" si="42"/>
        <v>0.145512</v>
      </c>
      <c r="AD120" s="20">
        <f>'Kushtia R'!AD89*'MT or KL'!$D120/1000000</f>
        <v>1.7749999999999998E-2</v>
      </c>
      <c r="AE120" s="10">
        <f>'Kushtia R'!AE89</f>
        <v>5.3392000000000002E-2</v>
      </c>
      <c r="AF120" s="20">
        <f>'Kushtia R'!AF89*'MT or KL'!$D120/1000000</f>
        <v>1.375E-2</v>
      </c>
      <c r="AG120" s="10">
        <f>'Kushtia R'!AG89</f>
        <v>4.1360000000000001E-2</v>
      </c>
      <c r="AH120" s="20">
        <f>'Kushtia R'!AH89*'MT or KL'!$D120/1000000</f>
        <v>3.075E-2</v>
      </c>
      <c r="AI120" s="10">
        <f>'Kushtia R'!AI89</f>
        <v>9.2495999999999995E-2</v>
      </c>
      <c r="AJ120" s="26">
        <f t="shared" si="43"/>
        <v>6.225E-2</v>
      </c>
      <c r="AK120" s="42">
        <f t="shared" si="44"/>
        <v>0.187248</v>
      </c>
      <c r="AL120" s="26">
        <f t="shared" si="45"/>
        <v>0.36712500000000003</v>
      </c>
      <c r="AM120" s="42">
        <f t="shared" si="46"/>
        <v>1.104312</v>
      </c>
    </row>
    <row r="121" spans="1:39" s="15" customFormat="1" ht="17.25" hidden="1" customHeight="1" outlineLevel="2">
      <c r="A121" s="13">
        <v>80</v>
      </c>
      <c r="B121" s="9" t="s">
        <v>128</v>
      </c>
      <c r="C121" s="13" t="s">
        <v>81</v>
      </c>
      <c r="D121" s="36">
        <v>50</v>
      </c>
      <c r="E121" s="11">
        <v>144.6</v>
      </c>
      <c r="F121" s="20">
        <f>'Kushtia R'!F90*'MT or KL'!$D121/1000000</f>
        <v>3.2000000000000001E-2</v>
      </c>
      <c r="G121" s="10">
        <f>'Kushtia R'!G90</f>
        <v>9.2544000000000001E-2</v>
      </c>
      <c r="H121" s="20">
        <f>'Kushtia R'!H90*'MT or KL'!$D121/1000000</f>
        <v>4.8000000000000001E-2</v>
      </c>
      <c r="I121" s="10">
        <f>'Kushtia R'!I90</f>
        <v>0.13881599999999999</v>
      </c>
      <c r="J121" s="20">
        <f>'Kushtia R'!J90*'MT or KL'!$D121/1000000</f>
        <v>3.2500000000000001E-2</v>
      </c>
      <c r="K121" s="10">
        <f>'Kushtia R'!K90</f>
        <v>9.3990000000000004E-2</v>
      </c>
      <c r="L121" s="26">
        <f t="shared" si="37"/>
        <v>0.1125</v>
      </c>
      <c r="M121" s="42">
        <f t="shared" si="38"/>
        <v>0.32535000000000003</v>
      </c>
      <c r="N121" s="20">
        <f>'Kushtia R'!N90*'MT or KL'!$D121/1000000</f>
        <v>2.5000000000000001E-2</v>
      </c>
      <c r="O121" s="10">
        <f>'Kushtia R'!O90</f>
        <v>7.2300000000000003E-2</v>
      </c>
      <c r="P121" s="20">
        <f>'Kushtia R'!P90*'MT or KL'!$D121/1000000</f>
        <v>2.5000000000000001E-2</v>
      </c>
      <c r="Q121" s="10">
        <f>'Kushtia R'!Q90</f>
        <v>7.2300000000000003E-2</v>
      </c>
      <c r="R121" s="20">
        <f>'Kushtia R'!R90*'MT or KL'!$D121/1000000</f>
        <v>0.02</v>
      </c>
      <c r="S121" s="10">
        <f>'Kushtia R'!S90</f>
        <v>5.7840000000000003E-2</v>
      </c>
      <c r="T121" s="26">
        <f t="shared" si="39"/>
        <v>7.0000000000000007E-2</v>
      </c>
      <c r="U121" s="42">
        <f t="shared" si="40"/>
        <v>0.20244000000000001</v>
      </c>
      <c r="V121" s="20">
        <f>'Kushtia R'!V90*'MT or KL'!$D121/1000000</f>
        <v>3.5000000000000003E-2</v>
      </c>
      <c r="W121" s="10">
        <f>'Kushtia R'!W90</f>
        <v>0.10122</v>
      </c>
      <c r="X121" s="20">
        <f>'Kushtia R'!X90*'MT or KL'!$D121/1000000</f>
        <v>1.2500000000000001E-2</v>
      </c>
      <c r="Y121" s="10">
        <f>'Kushtia R'!Y90</f>
        <v>3.6150000000000002E-2</v>
      </c>
      <c r="Z121" s="20">
        <f>'Kushtia R'!Z90*'MT or KL'!$D121/1000000</f>
        <v>1.4999999999999999E-2</v>
      </c>
      <c r="AA121" s="10">
        <f>'Kushtia R'!AA90</f>
        <v>4.3380000000000002E-2</v>
      </c>
      <c r="AB121" s="26">
        <f t="shared" si="41"/>
        <v>6.25E-2</v>
      </c>
      <c r="AC121" s="42">
        <f t="shared" si="42"/>
        <v>0.18074999999999999</v>
      </c>
      <c r="AD121" s="20">
        <f>'Kushtia R'!AD90*'MT or KL'!$D121/1000000</f>
        <v>2.6499999999999999E-2</v>
      </c>
      <c r="AE121" s="10">
        <f>'Kushtia R'!AE90</f>
        <v>7.6637999999999998E-2</v>
      </c>
      <c r="AF121" s="20">
        <f>'Kushtia R'!AF90*'MT or KL'!$D121/1000000</f>
        <v>1.4999999999999999E-2</v>
      </c>
      <c r="AG121" s="10">
        <f>'Kushtia R'!AG90</f>
        <v>4.3380000000000002E-2</v>
      </c>
      <c r="AH121" s="20">
        <f>'Kushtia R'!AH90*'MT or KL'!$D121/1000000</f>
        <v>3.2500000000000001E-2</v>
      </c>
      <c r="AI121" s="10">
        <f>'Kushtia R'!AI90</f>
        <v>9.3990000000000004E-2</v>
      </c>
      <c r="AJ121" s="26">
        <f t="shared" si="43"/>
        <v>7.3999999999999996E-2</v>
      </c>
      <c r="AK121" s="42">
        <f t="shared" si="44"/>
        <v>0.214008</v>
      </c>
      <c r="AL121" s="26">
        <f t="shared" si="45"/>
        <v>0.31900000000000001</v>
      </c>
      <c r="AM121" s="42">
        <f t="shared" si="46"/>
        <v>0.92254799999999992</v>
      </c>
    </row>
    <row r="122" spans="1:39" s="15" customFormat="1" ht="17.25" hidden="1" customHeight="1" outlineLevel="2">
      <c r="A122" s="13">
        <v>81</v>
      </c>
      <c r="B122" s="9" t="s">
        <v>128</v>
      </c>
      <c r="C122" s="13" t="s">
        <v>82</v>
      </c>
      <c r="D122" s="36">
        <v>100</v>
      </c>
      <c r="E122" s="11">
        <v>278.10000000000002</v>
      </c>
      <c r="F122" s="20">
        <f>'Kushtia R'!F91*'MT or KL'!$D122/1000000</f>
        <v>3.2500000000000001E-2</v>
      </c>
      <c r="G122" s="10">
        <f>'Kushtia R'!G91</f>
        <v>9.0382500000000018E-2</v>
      </c>
      <c r="H122" s="20">
        <f>'Kushtia R'!H91*'MT or KL'!$D122/1000000</f>
        <v>1.7999999999999999E-2</v>
      </c>
      <c r="I122" s="10">
        <f>'Kushtia R'!I91</f>
        <v>5.0058000000000005E-2</v>
      </c>
      <c r="J122" s="20">
        <f>'Kushtia R'!J91*'MT or KL'!$D122/1000000</f>
        <v>2.4E-2</v>
      </c>
      <c r="K122" s="10">
        <f>'Kushtia R'!K91</f>
        <v>6.6743999999999998E-2</v>
      </c>
      <c r="L122" s="26">
        <f t="shared" si="37"/>
        <v>7.4500000000000011E-2</v>
      </c>
      <c r="M122" s="42">
        <f t="shared" si="38"/>
        <v>0.20718450000000002</v>
      </c>
      <c r="N122" s="20">
        <f>'Kushtia R'!N91*'MT or KL'!$D122/1000000</f>
        <v>0.02</v>
      </c>
      <c r="O122" s="10">
        <f>'Kushtia R'!O91</f>
        <v>5.562000000000001E-2</v>
      </c>
      <c r="P122" s="20">
        <f>'Kushtia R'!P91*'MT or KL'!$D122/1000000</f>
        <v>5.0000000000000001E-3</v>
      </c>
      <c r="Q122" s="10">
        <f>'Kushtia R'!Q91</f>
        <v>1.3905000000000002E-2</v>
      </c>
      <c r="R122" s="20">
        <f>'Kushtia R'!R91*'MT or KL'!$D122/1000000</f>
        <v>0.02</v>
      </c>
      <c r="S122" s="10">
        <f>'Kushtia R'!S91</f>
        <v>5.562000000000001E-2</v>
      </c>
      <c r="T122" s="26">
        <f t="shared" si="39"/>
        <v>4.4999999999999998E-2</v>
      </c>
      <c r="U122" s="42">
        <f t="shared" si="40"/>
        <v>0.12514500000000003</v>
      </c>
      <c r="V122" s="20">
        <f>'Kushtia R'!V91*'MT or KL'!$D122/1000000</f>
        <v>0</v>
      </c>
      <c r="W122" s="10">
        <f>'Kushtia R'!W91</f>
        <v>0</v>
      </c>
      <c r="X122" s="20">
        <f>'Kushtia R'!X91*'MT or KL'!$D122/1000000</f>
        <v>0.01</v>
      </c>
      <c r="Y122" s="10">
        <f>'Kushtia R'!Y91</f>
        <v>2.7810000000000005E-2</v>
      </c>
      <c r="Z122" s="20">
        <f>'Kushtia R'!Z91*'MT or KL'!$D122/1000000</f>
        <v>4.0000000000000001E-3</v>
      </c>
      <c r="AA122" s="10">
        <f>'Kushtia R'!AA91</f>
        <v>1.1124E-2</v>
      </c>
      <c r="AB122" s="26">
        <f t="shared" si="41"/>
        <v>1.4E-2</v>
      </c>
      <c r="AC122" s="42">
        <f t="shared" si="42"/>
        <v>3.8934000000000003E-2</v>
      </c>
      <c r="AD122" s="20">
        <f>'Kushtia R'!AD91*'MT or KL'!$D122/1000000</f>
        <v>1.4E-2</v>
      </c>
      <c r="AE122" s="10">
        <f>'Kushtia R'!AE91</f>
        <v>3.8934000000000003E-2</v>
      </c>
      <c r="AF122" s="20">
        <f>'Kushtia R'!AF91*'MT or KL'!$D122/1000000</f>
        <v>4.0000000000000001E-3</v>
      </c>
      <c r="AG122" s="10">
        <f>'Kushtia R'!AG91</f>
        <v>1.1124E-2</v>
      </c>
      <c r="AH122" s="20">
        <f>'Kushtia R'!AH91*'MT or KL'!$D122/1000000</f>
        <v>4.4999999999999998E-2</v>
      </c>
      <c r="AI122" s="10">
        <f>'Kushtia R'!AI91</f>
        <v>0.12514500000000001</v>
      </c>
      <c r="AJ122" s="26">
        <f t="shared" si="43"/>
        <v>6.3E-2</v>
      </c>
      <c r="AK122" s="42">
        <f t="shared" si="44"/>
        <v>0.175203</v>
      </c>
      <c r="AL122" s="26">
        <f t="shared" si="45"/>
        <v>0.19650000000000001</v>
      </c>
      <c r="AM122" s="42">
        <f t="shared" si="46"/>
        <v>0.54646650000000008</v>
      </c>
    </row>
    <row r="123" spans="1:39" s="15" customFormat="1" ht="17.25" hidden="1" customHeight="1" outlineLevel="2">
      <c r="A123" s="31">
        <v>82</v>
      </c>
      <c r="B123" s="9" t="s">
        <v>128</v>
      </c>
      <c r="C123" s="13" t="s">
        <v>139</v>
      </c>
      <c r="D123" s="36">
        <v>400</v>
      </c>
      <c r="E123" s="11">
        <v>1098.6000000000001</v>
      </c>
      <c r="F123" s="20">
        <f>'Kushtia R'!F92*'MT or KL'!$D123/1000000</f>
        <v>0.02</v>
      </c>
      <c r="G123" s="10">
        <f>'Kushtia R'!G92</f>
        <v>5.4930000000000007E-2</v>
      </c>
      <c r="H123" s="20">
        <f>'Kushtia R'!H92*'MT or KL'!$D123/1000000</f>
        <v>6.4000000000000003E-3</v>
      </c>
      <c r="I123" s="10">
        <f>'Kushtia R'!I92</f>
        <v>1.7577600000000002E-2</v>
      </c>
      <c r="J123" s="20">
        <f>'Kushtia R'!J92*'MT or KL'!$D123/1000000</f>
        <v>1.6E-2</v>
      </c>
      <c r="K123" s="10">
        <f>'Kushtia R'!K92</f>
        <v>4.3944000000000004E-2</v>
      </c>
      <c r="L123" s="26">
        <f t="shared" si="37"/>
        <v>4.24E-2</v>
      </c>
      <c r="M123" s="42">
        <f t="shared" si="38"/>
        <v>0.11645160000000002</v>
      </c>
      <c r="N123" s="20">
        <f>'Kushtia R'!N92*'MT or KL'!$D123/1000000</f>
        <v>0</v>
      </c>
      <c r="O123" s="10">
        <f>'Kushtia R'!O92</f>
        <v>0</v>
      </c>
      <c r="P123" s="20">
        <f>'Kushtia R'!P92*'MT or KL'!$D123/1000000</f>
        <v>0</v>
      </c>
      <c r="Q123" s="10">
        <f>'Kushtia R'!Q92</f>
        <v>0</v>
      </c>
      <c r="R123" s="20">
        <f>'Kushtia R'!R92*'MT or KL'!$D123/1000000</f>
        <v>0</v>
      </c>
      <c r="S123" s="10">
        <f>'Kushtia R'!S92</f>
        <v>0</v>
      </c>
      <c r="T123" s="26">
        <f t="shared" si="39"/>
        <v>0</v>
      </c>
      <c r="U123" s="42">
        <f t="shared" si="40"/>
        <v>0</v>
      </c>
      <c r="V123" s="20">
        <f>'Kushtia R'!V92*'MT or KL'!$D123/1000000</f>
        <v>0</v>
      </c>
      <c r="W123" s="10">
        <f>'Kushtia R'!W92</f>
        <v>0</v>
      </c>
      <c r="X123" s="20">
        <f>'Kushtia R'!X92*'MT or KL'!$D123/1000000</f>
        <v>0</v>
      </c>
      <c r="Y123" s="10">
        <f>'Kushtia R'!Y92</f>
        <v>0</v>
      </c>
      <c r="Z123" s="20">
        <f>'Kushtia R'!Z92*'MT or KL'!$D123/1000000</f>
        <v>0</v>
      </c>
      <c r="AA123" s="10">
        <f>'Kushtia R'!AA92</f>
        <v>0</v>
      </c>
      <c r="AB123" s="26">
        <f t="shared" si="41"/>
        <v>0</v>
      </c>
      <c r="AC123" s="42">
        <f t="shared" si="42"/>
        <v>0</v>
      </c>
      <c r="AD123" s="20">
        <f>'Kushtia R'!AD92*'MT or KL'!$D123/1000000</f>
        <v>0</v>
      </c>
      <c r="AE123" s="10">
        <f>'Kushtia R'!AE92</f>
        <v>0</v>
      </c>
      <c r="AF123" s="20">
        <f>'Kushtia R'!AF92*'MT or KL'!$D123/1000000</f>
        <v>0</v>
      </c>
      <c r="AG123" s="10">
        <f>'Kushtia R'!AG92</f>
        <v>0</v>
      </c>
      <c r="AH123" s="20">
        <f>'Kushtia R'!AH92*'MT or KL'!$D123/1000000</f>
        <v>0.02</v>
      </c>
      <c r="AI123" s="10">
        <f>'Kushtia R'!AI92</f>
        <v>5.4930000000000007E-2</v>
      </c>
      <c r="AJ123" s="26">
        <f t="shared" si="43"/>
        <v>0.02</v>
      </c>
      <c r="AK123" s="42">
        <f t="shared" si="44"/>
        <v>5.4930000000000007E-2</v>
      </c>
      <c r="AL123" s="26">
        <f t="shared" si="45"/>
        <v>6.2399999999999997E-2</v>
      </c>
      <c r="AM123" s="42">
        <f t="shared" si="46"/>
        <v>0.17138160000000002</v>
      </c>
    </row>
    <row r="124" spans="1:39" s="15" customFormat="1" ht="17.25" customHeight="1" outlineLevel="1" collapsed="1">
      <c r="A124" s="31"/>
      <c r="B124" s="46" t="s">
        <v>195</v>
      </c>
      <c r="C124" s="13"/>
      <c r="D124" s="36"/>
      <c r="E124" s="11"/>
      <c r="F124" s="20">
        <f t="shared" ref="F124:AM124" si="51">SUBTOTAL(9,F120:F123)</f>
        <v>0.10300000000000001</v>
      </c>
      <c r="G124" s="10">
        <f t="shared" si="51"/>
        <v>0.29350450000000006</v>
      </c>
      <c r="H124" s="20">
        <f t="shared" si="51"/>
        <v>0.15864999999999996</v>
      </c>
      <c r="I124" s="10">
        <f t="shared" si="51"/>
        <v>0.46589160000000002</v>
      </c>
      <c r="J124" s="20">
        <f t="shared" si="51"/>
        <v>0.12624999999999997</v>
      </c>
      <c r="K124" s="10">
        <f t="shared" si="51"/>
        <v>0.36635799999999996</v>
      </c>
      <c r="L124" s="26">
        <f t="shared" si="51"/>
        <v>0.38790000000000002</v>
      </c>
      <c r="M124" s="42">
        <f t="shared" si="51"/>
        <v>1.1257541000000002</v>
      </c>
      <c r="N124" s="20">
        <f t="shared" si="51"/>
        <v>6.8750000000000006E-2</v>
      </c>
      <c r="O124" s="10">
        <f t="shared" si="51"/>
        <v>0.19936000000000001</v>
      </c>
      <c r="P124" s="20">
        <f t="shared" si="51"/>
        <v>5.3749999999999999E-2</v>
      </c>
      <c r="Q124" s="10">
        <f t="shared" si="51"/>
        <v>0.15764500000000001</v>
      </c>
      <c r="R124" s="20">
        <f t="shared" si="51"/>
        <v>9.0500000000000011E-2</v>
      </c>
      <c r="S124" s="10">
        <f t="shared" si="51"/>
        <v>0.26536400000000004</v>
      </c>
      <c r="T124" s="26">
        <f t="shared" si="51"/>
        <v>0.21300000000000002</v>
      </c>
      <c r="U124" s="42">
        <f t="shared" si="51"/>
        <v>0.62236900000000006</v>
      </c>
      <c r="V124" s="20">
        <f t="shared" si="51"/>
        <v>6.1124999999999999E-2</v>
      </c>
      <c r="W124" s="10">
        <f t="shared" si="51"/>
        <v>0.17980400000000002</v>
      </c>
      <c r="X124" s="20">
        <f t="shared" si="51"/>
        <v>0.03</v>
      </c>
      <c r="Y124" s="10">
        <f t="shared" si="51"/>
        <v>8.652E-2</v>
      </c>
      <c r="Z124" s="20">
        <f t="shared" si="51"/>
        <v>3.3750000000000002E-2</v>
      </c>
      <c r="AA124" s="10">
        <f t="shared" si="51"/>
        <v>9.8871999999999988E-2</v>
      </c>
      <c r="AB124" s="26">
        <f t="shared" si="51"/>
        <v>0.124875</v>
      </c>
      <c r="AC124" s="42">
        <f t="shared" si="51"/>
        <v>0.36519600000000002</v>
      </c>
      <c r="AD124" s="20">
        <f t="shared" si="51"/>
        <v>5.8249999999999996E-2</v>
      </c>
      <c r="AE124" s="10">
        <f t="shared" si="51"/>
        <v>0.168964</v>
      </c>
      <c r="AF124" s="20">
        <f t="shared" si="51"/>
        <v>3.2750000000000001E-2</v>
      </c>
      <c r="AG124" s="10">
        <f t="shared" si="51"/>
        <v>9.5864000000000005E-2</v>
      </c>
      <c r="AH124" s="20">
        <f t="shared" si="51"/>
        <v>0.12825</v>
      </c>
      <c r="AI124" s="10">
        <f t="shared" si="51"/>
        <v>0.36656100000000003</v>
      </c>
      <c r="AJ124" s="26">
        <f t="shared" si="51"/>
        <v>0.21924999999999997</v>
      </c>
      <c r="AK124" s="42">
        <f t="shared" si="51"/>
        <v>0.63138900000000009</v>
      </c>
      <c r="AL124" s="26">
        <f t="shared" si="51"/>
        <v>0.94502500000000011</v>
      </c>
      <c r="AM124" s="42">
        <f t="shared" si="51"/>
        <v>2.7447081000000004</v>
      </c>
    </row>
    <row r="125" spans="1:39" s="15" customFormat="1" ht="17.25" hidden="1" customHeight="1" outlineLevel="2">
      <c r="A125" s="13">
        <v>83</v>
      </c>
      <c r="B125" s="9" t="s">
        <v>147</v>
      </c>
      <c r="C125" s="13" t="s">
        <v>220</v>
      </c>
      <c r="D125" s="36">
        <v>25</v>
      </c>
      <c r="E125" s="11">
        <v>75</v>
      </c>
      <c r="F125" s="20">
        <f>'Kushtia R'!F93*'MT or KL'!$D125/1000000</f>
        <v>2.5000000000000001E-3</v>
      </c>
      <c r="G125" s="10">
        <f>'Kushtia R'!G93</f>
        <v>7.4999999999999997E-3</v>
      </c>
      <c r="H125" s="20">
        <f>'Kushtia R'!H93*'MT or KL'!$D125/1000000</f>
        <v>3.2499999999999999E-3</v>
      </c>
      <c r="I125" s="10">
        <f>'Kushtia R'!I93</f>
        <v>9.75E-3</v>
      </c>
      <c r="J125" s="20">
        <f>'Kushtia R'!J93*'MT or KL'!$D125/1000000</f>
        <v>2E-3</v>
      </c>
      <c r="K125" s="10">
        <f>'Kushtia R'!K93</f>
        <v>6.0000000000000001E-3</v>
      </c>
      <c r="L125" s="26">
        <f t="shared" si="37"/>
        <v>7.7499999999999999E-3</v>
      </c>
      <c r="M125" s="42">
        <f t="shared" si="38"/>
        <v>2.325E-2</v>
      </c>
      <c r="N125" s="20">
        <f>'Kushtia R'!N93*'MT or KL'!$D125/1000000</f>
        <v>0.01</v>
      </c>
      <c r="O125" s="10">
        <f>'Kushtia R'!O93</f>
        <v>0.03</v>
      </c>
      <c r="P125" s="20">
        <f>'Kushtia R'!P93*'MT or KL'!$D125/1000000</f>
        <v>2.5000000000000001E-3</v>
      </c>
      <c r="Q125" s="10">
        <f>'Kushtia R'!Q93</f>
        <v>7.4999999999999997E-3</v>
      </c>
      <c r="R125" s="20">
        <f>'Kushtia R'!R93*'MT or KL'!$D125/1000000</f>
        <v>0</v>
      </c>
      <c r="S125" s="10">
        <f>'Kushtia R'!S93</f>
        <v>0</v>
      </c>
      <c r="T125" s="26">
        <f t="shared" si="39"/>
        <v>1.2500000000000001E-2</v>
      </c>
      <c r="U125" s="42">
        <f t="shared" si="40"/>
        <v>3.7499999999999999E-2</v>
      </c>
      <c r="V125" s="20">
        <f>'Kushtia R'!V93*'MT or KL'!$D125/1000000</f>
        <v>0</v>
      </c>
      <c r="W125" s="10">
        <f>'Kushtia R'!W93</f>
        <v>0</v>
      </c>
      <c r="X125" s="20">
        <f>'Kushtia R'!X93*'MT or KL'!$D125/1000000</f>
        <v>0</v>
      </c>
      <c r="Y125" s="10">
        <f>'Kushtia R'!Y93</f>
        <v>0</v>
      </c>
      <c r="Z125" s="20">
        <f>'Kushtia R'!Z93*'MT or KL'!$D125/1000000</f>
        <v>0</v>
      </c>
      <c r="AA125" s="10">
        <f>'Kushtia R'!AA93</f>
        <v>0</v>
      </c>
      <c r="AB125" s="26">
        <f t="shared" si="41"/>
        <v>0</v>
      </c>
      <c r="AC125" s="42">
        <f t="shared" si="42"/>
        <v>0</v>
      </c>
      <c r="AD125" s="20">
        <f>'Kushtia R'!AD93*'MT or KL'!$D125/1000000</f>
        <v>0</v>
      </c>
      <c r="AE125" s="10">
        <f>'Kushtia R'!AE93</f>
        <v>0</v>
      </c>
      <c r="AF125" s="20">
        <f>'Kushtia R'!AF93*'MT or KL'!$D125/1000000</f>
        <v>5.0000000000000001E-3</v>
      </c>
      <c r="AG125" s="10">
        <f>'Kushtia R'!AG93</f>
        <v>1.4999999999999999E-2</v>
      </c>
      <c r="AH125" s="20">
        <f>'Kushtia R'!AH93*'MT or KL'!$D125/1000000</f>
        <v>5.0000000000000001E-3</v>
      </c>
      <c r="AI125" s="10">
        <f>'Kushtia R'!AI93</f>
        <v>1.4999999999999999E-2</v>
      </c>
      <c r="AJ125" s="26">
        <f t="shared" si="43"/>
        <v>0.01</v>
      </c>
      <c r="AK125" s="42">
        <f t="shared" si="44"/>
        <v>0.03</v>
      </c>
      <c r="AL125" s="26">
        <f t="shared" si="45"/>
        <v>3.0249999999999999E-2</v>
      </c>
      <c r="AM125" s="42">
        <f t="shared" si="46"/>
        <v>9.0749999999999997E-2</v>
      </c>
    </row>
    <row r="126" spans="1:39" s="15" customFormat="1" ht="17.25" hidden="1" customHeight="1" outlineLevel="2">
      <c r="A126" s="13">
        <v>84</v>
      </c>
      <c r="B126" s="9" t="s">
        <v>147</v>
      </c>
      <c r="C126" s="13" t="s">
        <v>234</v>
      </c>
      <c r="D126" s="36">
        <v>50</v>
      </c>
      <c r="E126" s="11">
        <v>130</v>
      </c>
      <c r="F126" s="20">
        <f>'Kushtia R'!F94*'MT or KL'!$D126/1000000</f>
        <v>5.0000000000000001E-3</v>
      </c>
      <c r="G126" s="10">
        <f>'Kushtia R'!G94</f>
        <v>1.2999999999999999E-2</v>
      </c>
      <c r="H126" s="20">
        <f>'Kushtia R'!H94*'MT or KL'!$D126/1000000</f>
        <v>3.3500000000000002E-2</v>
      </c>
      <c r="I126" s="10">
        <f>'Kushtia R'!I94</f>
        <v>8.7099999999999997E-2</v>
      </c>
      <c r="J126" s="20">
        <f>'Kushtia R'!J94*'MT or KL'!$D126/1000000</f>
        <v>5.8999999999999997E-2</v>
      </c>
      <c r="K126" s="10">
        <f>'Kushtia R'!K94</f>
        <v>0.15340000000000001</v>
      </c>
      <c r="L126" s="26">
        <f t="shared" si="37"/>
        <v>9.7500000000000003E-2</v>
      </c>
      <c r="M126" s="42">
        <f t="shared" si="38"/>
        <v>0.2535</v>
      </c>
      <c r="N126" s="20">
        <f>'Kushtia R'!N94*'MT or KL'!$D126/1000000</f>
        <v>2.75E-2</v>
      </c>
      <c r="O126" s="10">
        <f>'Kushtia R'!O94</f>
        <v>7.1499999999999994E-2</v>
      </c>
      <c r="P126" s="20">
        <f>'Kushtia R'!P94*'MT or KL'!$D126/1000000</f>
        <v>5.7499999999999999E-3</v>
      </c>
      <c r="Q126" s="10">
        <f>'Kushtia R'!Q94</f>
        <v>1.495E-2</v>
      </c>
      <c r="R126" s="20">
        <f>'Kushtia R'!R94*'MT or KL'!$D126/1000000</f>
        <v>1.5E-3</v>
      </c>
      <c r="S126" s="10">
        <f>'Kushtia R'!S94</f>
        <v>3.8999999999999998E-3</v>
      </c>
      <c r="T126" s="26">
        <f t="shared" si="39"/>
        <v>3.4750000000000003E-2</v>
      </c>
      <c r="U126" s="42">
        <f t="shared" si="40"/>
        <v>9.035E-2</v>
      </c>
      <c r="V126" s="20">
        <f>'Kushtia R'!V94*'MT or KL'!$D126/1000000</f>
        <v>0</v>
      </c>
      <c r="W126" s="10">
        <f>'Kushtia R'!W94</f>
        <v>0</v>
      </c>
      <c r="X126" s="20">
        <f>'Kushtia R'!X94*'MT or KL'!$D126/1000000</f>
        <v>0</v>
      </c>
      <c r="Y126" s="10">
        <f>'Kushtia R'!Y94</f>
        <v>0</v>
      </c>
      <c r="Z126" s="20">
        <f>'Kushtia R'!Z94*'MT or KL'!$D126/1000000</f>
        <v>0</v>
      </c>
      <c r="AA126" s="10">
        <f>'Kushtia R'!AA94</f>
        <v>0</v>
      </c>
      <c r="AB126" s="26">
        <f t="shared" si="41"/>
        <v>0</v>
      </c>
      <c r="AC126" s="42">
        <f t="shared" si="42"/>
        <v>0</v>
      </c>
      <c r="AD126" s="20">
        <f>'Kushtia R'!AD94*'MT or KL'!$D126/1000000</f>
        <v>0</v>
      </c>
      <c r="AE126" s="10">
        <f>'Kushtia R'!AE94</f>
        <v>0</v>
      </c>
      <c r="AF126" s="20">
        <f>'Kushtia R'!AF94*'MT or KL'!$D126/1000000</f>
        <v>7.4999999999999997E-3</v>
      </c>
      <c r="AG126" s="10">
        <f>'Kushtia R'!AG94</f>
        <v>1.95E-2</v>
      </c>
      <c r="AH126" s="20">
        <f>'Kushtia R'!AH94*'MT or KL'!$D126/1000000</f>
        <v>0.01</v>
      </c>
      <c r="AI126" s="10">
        <f>'Kushtia R'!AI94</f>
        <v>2.5999999999999999E-2</v>
      </c>
      <c r="AJ126" s="26">
        <f t="shared" si="43"/>
        <v>1.7500000000000002E-2</v>
      </c>
      <c r="AK126" s="42">
        <f t="shared" si="44"/>
        <v>4.5499999999999999E-2</v>
      </c>
      <c r="AL126" s="26">
        <f t="shared" si="45"/>
        <v>0.14974999999999999</v>
      </c>
      <c r="AM126" s="42">
        <f t="shared" si="46"/>
        <v>0.38934999999999997</v>
      </c>
    </row>
    <row r="127" spans="1:39" s="15" customFormat="1" ht="17.25" hidden="1" customHeight="1" outlineLevel="2">
      <c r="A127" s="31">
        <v>85</v>
      </c>
      <c r="B127" s="9" t="s">
        <v>147</v>
      </c>
      <c r="C127" s="13" t="s">
        <v>225</v>
      </c>
      <c r="D127" s="36">
        <v>100</v>
      </c>
      <c r="E127" s="11">
        <v>240</v>
      </c>
      <c r="F127" s="20">
        <f>'Kushtia R'!F95*'MT or KL'!$D127/1000000</f>
        <v>0.01</v>
      </c>
      <c r="G127" s="10">
        <f>'Kushtia R'!G95</f>
        <v>2.4E-2</v>
      </c>
      <c r="H127" s="20">
        <f>'Kushtia R'!H95*'MT or KL'!$D127/1000000</f>
        <v>5.2999999999999999E-2</v>
      </c>
      <c r="I127" s="10">
        <f>'Kushtia R'!I95</f>
        <v>0.12720000000000001</v>
      </c>
      <c r="J127" s="20">
        <f>'Kushtia R'!J95*'MT or KL'!$D127/1000000</f>
        <v>0.02</v>
      </c>
      <c r="K127" s="10">
        <f>'Kushtia R'!K95</f>
        <v>4.8000000000000001E-2</v>
      </c>
      <c r="L127" s="26">
        <f t="shared" si="37"/>
        <v>8.3000000000000004E-2</v>
      </c>
      <c r="M127" s="42">
        <f t="shared" si="38"/>
        <v>0.19919999999999999</v>
      </c>
      <c r="N127" s="20">
        <f>'Kushtia R'!N95*'MT or KL'!$D127/1000000</f>
        <v>0.02</v>
      </c>
      <c r="O127" s="10">
        <f>'Kushtia R'!O95</f>
        <v>4.8000000000000001E-2</v>
      </c>
      <c r="P127" s="20">
        <f>'Kushtia R'!P95*'MT or KL'!$D127/1000000</f>
        <v>1.5E-3</v>
      </c>
      <c r="Q127" s="10">
        <f>'Kushtia R'!Q95</f>
        <v>3.5999999999999999E-3</v>
      </c>
      <c r="R127" s="20">
        <f>'Kushtia R'!R95*'MT or KL'!$D127/1000000</f>
        <v>0</v>
      </c>
      <c r="S127" s="10">
        <f>'Kushtia R'!S95</f>
        <v>0</v>
      </c>
      <c r="T127" s="26">
        <f t="shared" si="39"/>
        <v>2.1500000000000002E-2</v>
      </c>
      <c r="U127" s="42">
        <f t="shared" si="40"/>
        <v>5.16E-2</v>
      </c>
      <c r="V127" s="20">
        <f>'Kushtia R'!V95*'MT or KL'!$D127/1000000</f>
        <v>5.0000000000000001E-3</v>
      </c>
      <c r="W127" s="10">
        <f>'Kushtia R'!W95</f>
        <v>1.2E-2</v>
      </c>
      <c r="X127" s="20">
        <f>'Kushtia R'!X95*'MT or KL'!$D127/1000000</f>
        <v>5.0000000000000001E-3</v>
      </c>
      <c r="Y127" s="10">
        <f>'Kushtia R'!Y95</f>
        <v>1.2E-2</v>
      </c>
      <c r="Z127" s="20">
        <f>'Kushtia R'!Z95*'MT or KL'!$D127/1000000</f>
        <v>0</v>
      </c>
      <c r="AA127" s="10">
        <f>'Kushtia R'!AA95</f>
        <v>0</v>
      </c>
      <c r="AB127" s="26">
        <f t="shared" si="41"/>
        <v>0.01</v>
      </c>
      <c r="AC127" s="42">
        <f t="shared" si="42"/>
        <v>2.4E-2</v>
      </c>
      <c r="AD127" s="20">
        <f>'Kushtia R'!AD95*'MT or KL'!$D127/1000000</f>
        <v>0</v>
      </c>
      <c r="AE127" s="10">
        <f>'Kushtia R'!AE95</f>
        <v>0</v>
      </c>
      <c r="AF127" s="20">
        <f>'Kushtia R'!AF95*'MT or KL'!$D127/1000000</f>
        <v>0</v>
      </c>
      <c r="AG127" s="10">
        <f>'Kushtia R'!AG95</f>
        <v>0</v>
      </c>
      <c r="AH127" s="20">
        <f>'Kushtia R'!AH95*'MT or KL'!$D127/1000000</f>
        <v>6.0000000000000001E-3</v>
      </c>
      <c r="AI127" s="10">
        <f>'Kushtia R'!AI95</f>
        <v>1.44E-2</v>
      </c>
      <c r="AJ127" s="26">
        <f t="shared" si="43"/>
        <v>6.0000000000000001E-3</v>
      </c>
      <c r="AK127" s="42">
        <f t="shared" si="44"/>
        <v>1.44E-2</v>
      </c>
      <c r="AL127" s="26">
        <f t="shared" si="45"/>
        <v>0.12050000000000001</v>
      </c>
      <c r="AM127" s="42">
        <f t="shared" si="46"/>
        <v>0.28920000000000001</v>
      </c>
    </row>
    <row r="128" spans="1:39" s="15" customFormat="1" ht="17.25" customHeight="1" outlineLevel="1" collapsed="1">
      <c r="A128" s="31"/>
      <c r="B128" s="46" t="s">
        <v>196</v>
      </c>
      <c r="C128" s="13"/>
      <c r="D128" s="36"/>
      <c r="E128" s="11"/>
      <c r="F128" s="20">
        <f t="shared" ref="F128:AM128" si="52">SUBTOTAL(9,F125:F127)</f>
        <v>1.7500000000000002E-2</v>
      </c>
      <c r="G128" s="10">
        <f t="shared" si="52"/>
        <v>4.4499999999999998E-2</v>
      </c>
      <c r="H128" s="20">
        <f t="shared" si="52"/>
        <v>8.9749999999999996E-2</v>
      </c>
      <c r="I128" s="10">
        <f t="shared" si="52"/>
        <v>0.22405</v>
      </c>
      <c r="J128" s="20">
        <f t="shared" si="52"/>
        <v>8.1000000000000003E-2</v>
      </c>
      <c r="K128" s="10">
        <f t="shared" si="52"/>
        <v>0.20740000000000003</v>
      </c>
      <c r="L128" s="26">
        <f t="shared" si="52"/>
        <v>0.18825000000000003</v>
      </c>
      <c r="M128" s="42">
        <f t="shared" si="52"/>
        <v>0.47594999999999998</v>
      </c>
      <c r="N128" s="20">
        <f t="shared" si="52"/>
        <v>5.7499999999999996E-2</v>
      </c>
      <c r="O128" s="10">
        <f t="shared" si="52"/>
        <v>0.14949999999999999</v>
      </c>
      <c r="P128" s="20">
        <f t="shared" si="52"/>
        <v>9.75E-3</v>
      </c>
      <c r="Q128" s="10">
        <f t="shared" si="52"/>
        <v>2.6049999999999997E-2</v>
      </c>
      <c r="R128" s="20">
        <f t="shared" si="52"/>
        <v>1.5E-3</v>
      </c>
      <c r="S128" s="10">
        <f t="shared" si="52"/>
        <v>3.8999999999999998E-3</v>
      </c>
      <c r="T128" s="26">
        <f t="shared" si="52"/>
        <v>6.8750000000000006E-2</v>
      </c>
      <c r="U128" s="42">
        <f t="shared" si="52"/>
        <v>0.17945</v>
      </c>
      <c r="V128" s="20">
        <f t="shared" si="52"/>
        <v>5.0000000000000001E-3</v>
      </c>
      <c r="W128" s="10">
        <f t="shared" si="52"/>
        <v>1.2E-2</v>
      </c>
      <c r="X128" s="20">
        <f t="shared" si="52"/>
        <v>5.0000000000000001E-3</v>
      </c>
      <c r="Y128" s="10">
        <f t="shared" si="52"/>
        <v>1.2E-2</v>
      </c>
      <c r="Z128" s="20">
        <f t="shared" si="52"/>
        <v>0</v>
      </c>
      <c r="AA128" s="10">
        <f t="shared" si="52"/>
        <v>0</v>
      </c>
      <c r="AB128" s="26">
        <f t="shared" si="52"/>
        <v>0.01</v>
      </c>
      <c r="AC128" s="42">
        <f t="shared" si="52"/>
        <v>2.4E-2</v>
      </c>
      <c r="AD128" s="20">
        <f t="shared" si="52"/>
        <v>0</v>
      </c>
      <c r="AE128" s="10">
        <f t="shared" si="52"/>
        <v>0</v>
      </c>
      <c r="AF128" s="20">
        <f t="shared" si="52"/>
        <v>1.2500000000000001E-2</v>
      </c>
      <c r="AG128" s="10">
        <f t="shared" si="52"/>
        <v>3.4500000000000003E-2</v>
      </c>
      <c r="AH128" s="20">
        <f t="shared" si="52"/>
        <v>2.0999999999999998E-2</v>
      </c>
      <c r="AI128" s="10">
        <f t="shared" si="52"/>
        <v>5.5399999999999991E-2</v>
      </c>
      <c r="AJ128" s="26">
        <f t="shared" si="52"/>
        <v>3.3500000000000002E-2</v>
      </c>
      <c r="AK128" s="42">
        <f t="shared" si="52"/>
        <v>8.9899999999999994E-2</v>
      </c>
      <c r="AL128" s="26">
        <f t="shared" si="52"/>
        <v>0.30049999999999999</v>
      </c>
      <c r="AM128" s="42">
        <f t="shared" si="52"/>
        <v>0.76929999999999998</v>
      </c>
    </row>
    <row r="129" spans="1:39" s="15" customFormat="1" ht="17.25" hidden="1" customHeight="1" outlineLevel="2">
      <c r="A129" s="13">
        <v>86</v>
      </c>
      <c r="B129" s="9" t="s">
        <v>124</v>
      </c>
      <c r="C129" s="13" t="s">
        <v>84</v>
      </c>
      <c r="D129" s="36">
        <v>5</v>
      </c>
      <c r="E129" s="11">
        <v>24</v>
      </c>
      <c r="F129" s="20">
        <f>'Kushtia R'!F96*'MT or KL'!$D129/1000000</f>
        <v>2.8999999999999998E-3</v>
      </c>
      <c r="G129" s="10">
        <f>'Kushtia R'!G96</f>
        <v>1.392E-2</v>
      </c>
      <c r="H129" s="20">
        <f>'Kushtia R'!H96*'MT or KL'!$D129/1000000</f>
        <v>6.9300000000000004E-3</v>
      </c>
      <c r="I129" s="10">
        <f>'Kushtia R'!I96</f>
        <v>3.3264000000000002E-2</v>
      </c>
      <c r="J129" s="20">
        <f>'Kushtia R'!J96*'MT or KL'!$D129/1000000</f>
        <v>3.0000000000000001E-3</v>
      </c>
      <c r="K129" s="10">
        <f>'Kushtia R'!K96</f>
        <v>1.44E-2</v>
      </c>
      <c r="L129" s="26">
        <f t="shared" si="37"/>
        <v>1.2830000000000001E-2</v>
      </c>
      <c r="M129" s="42">
        <f t="shared" si="38"/>
        <v>6.1584E-2</v>
      </c>
      <c r="N129" s="20">
        <f>'Kushtia R'!N96*'MT or KL'!$D129/1000000</f>
        <v>4.8500000000000001E-3</v>
      </c>
      <c r="O129" s="10">
        <f>'Kushtia R'!O96</f>
        <v>2.3279999999999999E-2</v>
      </c>
      <c r="P129" s="20">
        <f>'Kushtia R'!P96*'MT or KL'!$D129/1000000</f>
        <v>2E-3</v>
      </c>
      <c r="Q129" s="10">
        <f>'Kushtia R'!Q96</f>
        <v>9.5999999999999992E-3</v>
      </c>
      <c r="R129" s="20">
        <f>'Kushtia R'!R96*'MT or KL'!$D129/1000000</f>
        <v>1E-3</v>
      </c>
      <c r="S129" s="10">
        <f>'Kushtia R'!S96</f>
        <v>4.7999999999999996E-3</v>
      </c>
      <c r="T129" s="26">
        <f t="shared" si="39"/>
        <v>7.8499999999999993E-3</v>
      </c>
      <c r="U129" s="42">
        <f t="shared" si="40"/>
        <v>3.7679999999999998E-2</v>
      </c>
      <c r="V129" s="20">
        <f>'Kushtia R'!V96*'MT or KL'!$D129/1000000</f>
        <v>3.5000000000000001E-3</v>
      </c>
      <c r="W129" s="10">
        <f>'Kushtia R'!W96</f>
        <v>1.6799999999999999E-2</v>
      </c>
      <c r="X129" s="20">
        <f>'Kushtia R'!X96*'MT or KL'!$D129/1000000</f>
        <v>5.0000000000000001E-4</v>
      </c>
      <c r="Y129" s="10">
        <f>'Kushtia R'!Y96</f>
        <v>2.3999999999999998E-3</v>
      </c>
      <c r="Z129" s="20">
        <f>'Kushtia R'!Z96*'MT or KL'!$D129/1000000</f>
        <v>3.0000000000000001E-3</v>
      </c>
      <c r="AA129" s="10">
        <f>'Kushtia R'!AA96</f>
        <v>1.44E-2</v>
      </c>
      <c r="AB129" s="26">
        <f t="shared" si="41"/>
        <v>7.0000000000000001E-3</v>
      </c>
      <c r="AC129" s="42">
        <f t="shared" si="42"/>
        <v>3.3599999999999998E-2</v>
      </c>
      <c r="AD129" s="20">
        <f>'Kushtia R'!AD96*'MT or KL'!$D129/1000000</f>
        <v>5.0000000000000001E-3</v>
      </c>
      <c r="AE129" s="10">
        <f>'Kushtia R'!AE96</f>
        <v>2.4E-2</v>
      </c>
      <c r="AF129" s="20">
        <f>'Kushtia R'!AF96*'MT or KL'!$D129/1000000</f>
        <v>0</v>
      </c>
      <c r="AG129" s="10">
        <f>'Kushtia R'!AG96</f>
        <v>0</v>
      </c>
      <c r="AH129" s="20">
        <f>'Kushtia R'!AH96*'MT or KL'!$D129/1000000</f>
        <v>2.5000000000000001E-3</v>
      </c>
      <c r="AI129" s="10">
        <f>'Kushtia R'!AI96</f>
        <v>1.2E-2</v>
      </c>
      <c r="AJ129" s="26">
        <f t="shared" si="43"/>
        <v>7.4999999999999997E-3</v>
      </c>
      <c r="AK129" s="42">
        <f t="shared" si="44"/>
        <v>3.6000000000000004E-2</v>
      </c>
      <c r="AL129" s="26">
        <f t="shared" si="45"/>
        <v>3.5180000000000003E-2</v>
      </c>
      <c r="AM129" s="42">
        <f t="shared" si="46"/>
        <v>0.16886399999999999</v>
      </c>
    </row>
    <row r="130" spans="1:39" s="15" customFormat="1" ht="17.25" hidden="1" customHeight="1" outlineLevel="2">
      <c r="A130" s="13">
        <v>87</v>
      </c>
      <c r="B130" s="9" t="s">
        <v>124</v>
      </c>
      <c r="C130" s="13" t="s">
        <v>83</v>
      </c>
      <c r="D130" s="36">
        <v>20</v>
      </c>
      <c r="E130" s="11">
        <v>65</v>
      </c>
      <c r="F130" s="20">
        <f>'Kushtia R'!F97*'MT or KL'!$D130/1000000</f>
        <v>0</v>
      </c>
      <c r="G130" s="10">
        <f>'Kushtia R'!G97</f>
        <v>0</v>
      </c>
      <c r="H130" s="20">
        <f>'Kushtia R'!H97*'MT or KL'!$D130/1000000</f>
        <v>0</v>
      </c>
      <c r="I130" s="10">
        <f>'Kushtia R'!I97</f>
        <v>0</v>
      </c>
      <c r="J130" s="20">
        <f>'Kushtia R'!J97*'MT or KL'!$D130/1000000</f>
        <v>0</v>
      </c>
      <c r="K130" s="10">
        <f>'Kushtia R'!K97</f>
        <v>0</v>
      </c>
      <c r="L130" s="26">
        <f t="shared" si="37"/>
        <v>0</v>
      </c>
      <c r="M130" s="42">
        <f t="shared" si="38"/>
        <v>0</v>
      </c>
      <c r="N130" s="20">
        <f>'Kushtia R'!N97*'MT or KL'!$D130/1000000</f>
        <v>0</v>
      </c>
      <c r="O130" s="10">
        <f>'Kushtia R'!O97</f>
        <v>0</v>
      </c>
      <c r="P130" s="20">
        <f>'Kushtia R'!P97*'MT or KL'!$D130/1000000</f>
        <v>1E-3</v>
      </c>
      <c r="Q130" s="10">
        <f>'Kushtia R'!Q97</f>
        <v>3.2499999999999999E-3</v>
      </c>
      <c r="R130" s="20">
        <f>'Kushtia R'!R97*'MT or KL'!$D130/1000000</f>
        <v>0</v>
      </c>
      <c r="S130" s="10">
        <f>'Kushtia R'!S97</f>
        <v>0</v>
      </c>
      <c r="T130" s="26">
        <f t="shared" si="39"/>
        <v>1E-3</v>
      </c>
      <c r="U130" s="42">
        <f t="shared" si="40"/>
        <v>3.2499999999999999E-3</v>
      </c>
      <c r="V130" s="20">
        <f>'Kushtia R'!V97*'MT or KL'!$D130/1000000</f>
        <v>4.0000000000000001E-3</v>
      </c>
      <c r="W130" s="10">
        <f>'Kushtia R'!W97</f>
        <v>1.2999999999999999E-2</v>
      </c>
      <c r="X130" s="20">
        <f>'Kushtia R'!X97*'MT or KL'!$D130/1000000</f>
        <v>0</v>
      </c>
      <c r="Y130" s="10">
        <f>'Kushtia R'!Y97</f>
        <v>0</v>
      </c>
      <c r="Z130" s="20">
        <f>'Kushtia R'!Z97*'MT or KL'!$D130/1000000</f>
        <v>0</v>
      </c>
      <c r="AA130" s="10">
        <f>'Kushtia R'!AA97</f>
        <v>0</v>
      </c>
      <c r="AB130" s="26">
        <f t="shared" si="41"/>
        <v>4.0000000000000001E-3</v>
      </c>
      <c r="AC130" s="42">
        <f t="shared" si="42"/>
        <v>1.2999999999999999E-2</v>
      </c>
      <c r="AD130" s="20">
        <f>'Kushtia R'!AD97*'MT or KL'!$D130/1000000</f>
        <v>0</v>
      </c>
      <c r="AE130" s="10">
        <f>'Kushtia R'!AE97</f>
        <v>0</v>
      </c>
      <c r="AF130" s="20">
        <f>'Kushtia R'!AF97*'MT or KL'!$D130/1000000</f>
        <v>0</v>
      </c>
      <c r="AG130" s="10">
        <f>'Kushtia R'!AG97</f>
        <v>0</v>
      </c>
      <c r="AH130" s="20">
        <f>'Kushtia R'!AH97*'MT or KL'!$D130/1000000</f>
        <v>0</v>
      </c>
      <c r="AI130" s="10">
        <f>'Kushtia R'!AI97</f>
        <v>0</v>
      </c>
      <c r="AJ130" s="26">
        <f t="shared" si="43"/>
        <v>0</v>
      </c>
      <c r="AK130" s="42">
        <f t="shared" si="44"/>
        <v>0</v>
      </c>
      <c r="AL130" s="26">
        <f t="shared" si="45"/>
        <v>5.0000000000000001E-3</v>
      </c>
      <c r="AM130" s="42">
        <f t="shared" si="46"/>
        <v>1.6250000000000001E-2</v>
      </c>
    </row>
    <row r="131" spans="1:39" s="15" customFormat="1" ht="17.25" customHeight="1" outlineLevel="1" collapsed="1">
      <c r="A131" s="31"/>
      <c r="B131" s="46" t="s">
        <v>197</v>
      </c>
      <c r="C131" s="13"/>
      <c r="D131" s="36"/>
      <c r="E131" s="11"/>
      <c r="F131" s="20">
        <f t="shared" ref="F131:AM131" si="53">SUBTOTAL(9,F129:F130)</f>
        <v>2.8999999999999998E-3</v>
      </c>
      <c r="G131" s="10">
        <f t="shared" si="53"/>
        <v>1.392E-2</v>
      </c>
      <c r="H131" s="20">
        <f t="shared" si="53"/>
        <v>6.9300000000000004E-3</v>
      </c>
      <c r="I131" s="10">
        <f t="shared" si="53"/>
        <v>3.3264000000000002E-2</v>
      </c>
      <c r="J131" s="20">
        <f t="shared" si="53"/>
        <v>3.0000000000000001E-3</v>
      </c>
      <c r="K131" s="10">
        <f t="shared" si="53"/>
        <v>1.44E-2</v>
      </c>
      <c r="L131" s="26">
        <f t="shared" si="53"/>
        <v>1.2830000000000001E-2</v>
      </c>
      <c r="M131" s="42">
        <f t="shared" si="53"/>
        <v>6.1584E-2</v>
      </c>
      <c r="N131" s="20">
        <f t="shared" si="53"/>
        <v>4.8500000000000001E-3</v>
      </c>
      <c r="O131" s="10">
        <f t="shared" si="53"/>
        <v>2.3279999999999999E-2</v>
      </c>
      <c r="P131" s="20">
        <f t="shared" si="53"/>
        <v>3.0000000000000001E-3</v>
      </c>
      <c r="Q131" s="10">
        <f t="shared" si="53"/>
        <v>1.2849999999999999E-2</v>
      </c>
      <c r="R131" s="20">
        <f t="shared" si="53"/>
        <v>1E-3</v>
      </c>
      <c r="S131" s="10">
        <f t="shared" si="53"/>
        <v>4.7999999999999996E-3</v>
      </c>
      <c r="T131" s="26">
        <f t="shared" si="53"/>
        <v>8.8500000000000002E-3</v>
      </c>
      <c r="U131" s="42">
        <f t="shared" si="53"/>
        <v>4.0930000000000001E-2</v>
      </c>
      <c r="V131" s="20">
        <f t="shared" si="53"/>
        <v>7.4999999999999997E-3</v>
      </c>
      <c r="W131" s="10">
        <f t="shared" si="53"/>
        <v>2.98E-2</v>
      </c>
      <c r="X131" s="20">
        <f t="shared" si="53"/>
        <v>5.0000000000000001E-4</v>
      </c>
      <c r="Y131" s="10">
        <f t="shared" si="53"/>
        <v>2.3999999999999998E-3</v>
      </c>
      <c r="Z131" s="20">
        <f t="shared" si="53"/>
        <v>3.0000000000000001E-3</v>
      </c>
      <c r="AA131" s="10">
        <f t="shared" si="53"/>
        <v>1.44E-2</v>
      </c>
      <c r="AB131" s="26">
        <f t="shared" si="53"/>
        <v>1.0999999999999999E-2</v>
      </c>
      <c r="AC131" s="42">
        <f t="shared" si="53"/>
        <v>4.6599999999999996E-2</v>
      </c>
      <c r="AD131" s="20">
        <f t="shared" si="53"/>
        <v>5.0000000000000001E-3</v>
      </c>
      <c r="AE131" s="10">
        <f t="shared" si="53"/>
        <v>2.4E-2</v>
      </c>
      <c r="AF131" s="20">
        <f t="shared" si="53"/>
        <v>0</v>
      </c>
      <c r="AG131" s="10">
        <f t="shared" si="53"/>
        <v>0</v>
      </c>
      <c r="AH131" s="20">
        <f t="shared" si="53"/>
        <v>2.5000000000000001E-3</v>
      </c>
      <c r="AI131" s="10">
        <f t="shared" si="53"/>
        <v>1.2E-2</v>
      </c>
      <c r="AJ131" s="26">
        <f t="shared" si="53"/>
        <v>7.4999999999999997E-3</v>
      </c>
      <c r="AK131" s="42">
        <f t="shared" si="53"/>
        <v>3.6000000000000004E-2</v>
      </c>
      <c r="AL131" s="26">
        <f t="shared" si="53"/>
        <v>4.018E-2</v>
      </c>
      <c r="AM131" s="42">
        <f t="shared" si="53"/>
        <v>0.185114</v>
      </c>
    </row>
    <row r="132" spans="1:39" s="15" customFormat="1" ht="17.25" hidden="1" customHeight="1" outlineLevel="2">
      <c r="A132" s="31">
        <v>88</v>
      </c>
      <c r="B132" s="18" t="s">
        <v>125</v>
      </c>
      <c r="C132" s="13" t="s">
        <v>85</v>
      </c>
      <c r="D132" s="36">
        <v>10</v>
      </c>
      <c r="E132" s="11">
        <v>24</v>
      </c>
      <c r="F132" s="20">
        <f>'Kushtia R'!F98*'MT or KL'!$D132/1000000</f>
        <v>5.6300000000000003E-2</v>
      </c>
      <c r="G132" s="10">
        <f>'Kushtia R'!G98</f>
        <v>0.13511999999999999</v>
      </c>
      <c r="H132" s="20">
        <f>'Kushtia R'!H98*'MT or KL'!$D132/1000000</f>
        <v>8.5800000000000001E-2</v>
      </c>
      <c r="I132" s="10">
        <f>'Kushtia R'!I98</f>
        <v>0.20591999999999999</v>
      </c>
      <c r="J132" s="20">
        <f>'Kushtia R'!J98*'MT or KL'!$D132/1000000</f>
        <v>0.1002</v>
      </c>
      <c r="K132" s="10">
        <f>'Kushtia R'!K98</f>
        <v>0.24048</v>
      </c>
      <c r="L132" s="26">
        <f t="shared" si="37"/>
        <v>0.24230000000000002</v>
      </c>
      <c r="M132" s="42">
        <f t="shared" si="38"/>
        <v>0.58152000000000004</v>
      </c>
      <c r="N132" s="20">
        <f>'Kushtia R'!N98*'MT or KL'!$D132/1000000</f>
        <v>0.14399999999999999</v>
      </c>
      <c r="O132" s="10">
        <f>'Kushtia R'!O98</f>
        <v>0.34560000000000002</v>
      </c>
      <c r="P132" s="20">
        <f>'Kushtia R'!P98*'MT or KL'!$D132/1000000</f>
        <v>0.251</v>
      </c>
      <c r="Q132" s="10">
        <f>'Kushtia R'!Q98</f>
        <v>0.60240000000000005</v>
      </c>
      <c r="R132" s="20">
        <f>'Kushtia R'!R98*'MT or KL'!$D132/1000000</f>
        <v>0.26</v>
      </c>
      <c r="S132" s="10">
        <f>'Kushtia R'!S98</f>
        <v>0.624</v>
      </c>
      <c r="T132" s="26">
        <f t="shared" si="39"/>
        <v>0.65500000000000003</v>
      </c>
      <c r="U132" s="42">
        <f t="shared" si="40"/>
        <v>1.5720000000000001</v>
      </c>
      <c r="V132" s="20">
        <f>'Kushtia R'!V98*'MT or KL'!$D132/1000000</f>
        <v>7.2999999999999995E-2</v>
      </c>
      <c r="W132" s="10">
        <f>'Kushtia R'!W98</f>
        <v>0.17519999999999999</v>
      </c>
      <c r="X132" s="20">
        <f>'Kushtia R'!X98*'MT or KL'!$D132/1000000</f>
        <v>0.10299999999999999</v>
      </c>
      <c r="Y132" s="10">
        <f>'Kushtia R'!Y98</f>
        <v>0.2472</v>
      </c>
      <c r="Z132" s="20">
        <f>'Kushtia R'!Z98*'MT or KL'!$D132/1000000</f>
        <v>8.7999999999999995E-2</v>
      </c>
      <c r="AA132" s="10">
        <f>'Kushtia R'!AA98</f>
        <v>0.2112</v>
      </c>
      <c r="AB132" s="26">
        <f t="shared" si="41"/>
        <v>0.26400000000000001</v>
      </c>
      <c r="AC132" s="42">
        <f t="shared" si="42"/>
        <v>0.63359999999999994</v>
      </c>
      <c r="AD132" s="20">
        <f>'Kushtia R'!AD98*'MT or KL'!$D132/1000000</f>
        <v>0.28199999999999997</v>
      </c>
      <c r="AE132" s="10">
        <f>'Kushtia R'!AE98</f>
        <v>0.67679999999999996</v>
      </c>
      <c r="AF132" s="20">
        <f>'Kushtia R'!AF98*'MT or KL'!$D132/1000000</f>
        <v>0.125</v>
      </c>
      <c r="AG132" s="10">
        <f>'Kushtia R'!AG98</f>
        <v>0.3</v>
      </c>
      <c r="AH132" s="20">
        <f>'Kushtia R'!AH98*'MT or KL'!$D132/1000000</f>
        <v>3.15E-2</v>
      </c>
      <c r="AI132" s="10">
        <f>'Kushtia R'!AI98</f>
        <v>7.5600000000000001E-2</v>
      </c>
      <c r="AJ132" s="26">
        <f t="shared" si="43"/>
        <v>0.4385</v>
      </c>
      <c r="AK132" s="42">
        <f t="shared" si="44"/>
        <v>1.0524</v>
      </c>
      <c r="AL132" s="26">
        <f t="shared" si="45"/>
        <v>1.5998000000000001</v>
      </c>
      <c r="AM132" s="42">
        <f t="shared" si="46"/>
        <v>3.8395200000000003</v>
      </c>
    </row>
    <row r="133" spans="1:39" s="15" customFormat="1" ht="17.25" customHeight="1" outlineLevel="1" collapsed="1">
      <c r="A133" s="31"/>
      <c r="B133" s="47" t="s">
        <v>198</v>
      </c>
      <c r="C133" s="13"/>
      <c r="D133" s="36"/>
      <c r="E133" s="11"/>
      <c r="F133" s="20">
        <f t="shared" ref="F133:AM133" si="54">SUBTOTAL(9,F132:F132)</f>
        <v>5.6300000000000003E-2</v>
      </c>
      <c r="G133" s="10">
        <f t="shared" si="54"/>
        <v>0.13511999999999999</v>
      </c>
      <c r="H133" s="20">
        <f t="shared" si="54"/>
        <v>8.5800000000000001E-2</v>
      </c>
      <c r="I133" s="10">
        <f t="shared" si="54"/>
        <v>0.20591999999999999</v>
      </c>
      <c r="J133" s="20">
        <f t="shared" si="54"/>
        <v>0.1002</v>
      </c>
      <c r="K133" s="10">
        <f t="shared" si="54"/>
        <v>0.24048</v>
      </c>
      <c r="L133" s="26">
        <f t="shared" si="54"/>
        <v>0.24230000000000002</v>
      </c>
      <c r="M133" s="42">
        <f t="shared" si="54"/>
        <v>0.58152000000000004</v>
      </c>
      <c r="N133" s="20">
        <f t="shared" si="54"/>
        <v>0.14399999999999999</v>
      </c>
      <c r="O133" s="10">
        <f t="shared" si="54"/>
        <v>0.34560000000000002</v>
      </c>
      <c r="P133" s="20">
        <f t="shared" si="54"/>
        <v>0.251</v>
      </c>
      <c r="Q133" s="10">
        <f t="shared" si="54"/>
        <v>0.60240000000000005</v>
      </c>
      <c r="R133" s="20">
        <f t="shared" si="54"/>
        <v>0.26</v>
      </c>
      <c r="S133" s="10">
        <f t="shared" si="54"/>
        <v>0.624</v>
      </c>
      <c r="T133" s="26">
        <f t="shared" si="54"/>
        <v>0.65500000000000003</v>
      </c>
      <c r="U133" s="42">
        <f t="shared" si="54"/>
        <v>1.5720000000000001</v>
      </c>
      <c r="V133" s="20">
        <f t="shared" si="54"/>
        <v>7.2999999999999995E-2</v>
      </c>
      <c r="W133" s="10">
        <f t="shared" si="54"/>
        <v>0.17519999999999999</v>
      </c>
      <c r="X133" s="20">
        <f t="shared" si="54"/>
        <v>0.10299999999999999</v>
      </c>
      <c r="Y133" s="10">
        <f t="shared" si="54"/>
        <v>0.2472</v>
      </c>
      <c r="Z133" s="20">
        <f t="shared" si="54"/>
        <v>8.7999999999999995E-2</v>
      </c>
      <c r="AA133" s="10">
        <f t="shared" si="54"/>
        <v>0.2112</v>
      </c>
      <c r="AB133" s="26">
        <f t="shared" si="54"/>
        <v>0.26400000000000001</v>
      </c>
      <c r="AC133" s="42">
        <f t="shared" si="54"/>
        <v>0.63359999999999994</v>
      </c>
      <c r="AD133" s="20">
        <f t="shared" si="54"/>
        <v>0.28199999999999997</v>
      </c>
      <c r="AE133" s="10">
        <f t="shared" si="54"/>
        <v>0.67679999999999996</v>
      </c>
      <c r="AF133" s="20">
        <f t="shared" si="54"/>
        <v>0.125</v>
      </c>
      <c r="AG133" s="10">
        <f t="shared" si="54"/>
        <v>0.3</v>
      </c>
      <c r="AH133" s="20">
        <f t="shared" si="54"/>
        <v>3.15E-2</v>
      </c>
      <c r="AI133" s="10">
        <f t="shared" si="54"/>
        <v>7.5600000000000001E-2</v>
      </c>
      <c r="AJ133" s="26">
        <f t="shared" si="54"/>
        <v>0.4385</v>
      </c>
      <c r="AK133" s="42">
        <f t="shared" si="54"/>
        <v>1.0524</v>
      </c>
      <c r="AL133" s="26">
        <f t="shared" si="54"/>
        <v>1.5998000000000001</v>
      </c>
      <c r="AM133" s="42">
        <f t="shared" si="54"/>
        <v>3.8395200000000003</v>
      </c>
    </row>
    <row r="134" spans="1:39" s="15" customFormat="1" ht="17.25" hidden="1" customHeight="1" outlineLevel="2">
      <c r="A134" s="13">
        <v>89</v>
      </c>
      <c r="B134" s="18" t="s">
        <v>126</v>
      </c>
      <c r="C134" s="13" t="s">
        <v>86</v>
      </c>
      <c r="D134" s="36">
        <v>500</v>
      </c>
      <c r="E134" s="11">
        <v>585</v>
      </c>
      <c r="F134" s="20">
        <f>'Kushtia R'!F99*'MT or KL'!$D134/1000000</f>
        <v>0</v>
      </c>
      <c r="G134" s="10">
        <f>'Kushtia R'!G99</f>
        <v>0</v>
      </c>
      <c r="H134" s="20">
        <f>'Kushtia R'!H99*'MT or KL'!$D134/1000000</f>
        <v>0.05</v>
      </c>
      <c r="I134" s="10">
        <f>'Kushtia R'!I99</f>
        <v>5.8500000000000003E-2</v>
      </c>
      <c r="J134" s="20">
        <f>'Kushtia R'!J99*'MT or KL'!$D134/1000000</f>
        <v>0</v>
      </c>
      <c r="K134" s="10">
        <f>'Kushtia R'!K99</f>
        <v>0</v>
      </c>
      <c r="L134" s="26">
        <f t="shared" si="37"/>
        <v>0.05</v>
      </c>
      <c r="M134" s="42">
        <f t="shared" si="38"/>
        <v>5.8500000000000003E-2</v>
      </c>
      <c r="N134" s="20">
        <f>'Kushtia R'!N99*'MT or KL'!$D134/1000000</f>
        <v>0</v>
      </c>
      <c r="O134" s="10">
        <f>'Kushtia R'!O99</f>
        <v>0</v>
      </c>
      <c r="P134" s="20">
        <f>'Kushtia R'!P99*'MT or KL'!$D134/1000000</f>
        <v>0</v>
      </c>
      <c r="Q134" s="10">
        <f>'Kushtia R'!Q99</f>
        <v>0</v>
      </c>
      <c r="R134" s="20">
        <f>'Kushtia R'!R99*'MT or KL'!$D134/1000000</f>
        <v>0</v>
      </c>
      <c r="S134" s="10">
        <f>'Kushtia R'!S99</f>
        <v>0</v>
      </c>
      <c r="T134" s="26">
        <f t="shared" si="39"/>
        <v>0</v>
      </c>
      <c r="U134" s="42">
        <f t="shared" si="40"/>
        <v>0</v>
      </c>
      <c r="V134" s="20">
        <f>'Kushtia R'!V99*'MT or KL'!$D134/1000000</f>
        <v>0</v>
      </c>
      <c r="W134" s="10">
        <f>'Kushtia R'!W99</f>
        <v>0</v>
      </c>
      <c r="X134" s="20">
        <f>'Kushtia R'!X99*'MT or KL'!$D134/1000000</f>
        <v>0</v>
      </c>
      <c r="Y134" s="10">
        <f>'Kushtia R'!Y99</f>
        <v>0</v>
      </c>
      <c r="Z134" s="20">
        <f>'Kushtia R'!Z99*'MT or KL'!$D134/1000000</f>
        <v>5.0000000000000001E-3</v>
      </c>
      <c r="AA134" s="10">
        <f>'Kushtia R'!AA99</f>
        <v>5.8500000000000002E-3</v>
      </c>
      <c r="AB134" s="26">
        <f t="shared" si="41"/>
        <v>5.0000000000000001E-3</v>
      </c>
      <c r="AC134" s="42">
        <f t="shared" si="42"/>
        <v>5.8500000000000002E-3</v>
      </c>
      <c r="AD134" s="20">
        <f>'Kushtia R'!AD99*'MT or KL'!$D134/1000000</f>
        <v>0</v>
      </c>
      <c r="AE134" s="10">
        <f>'Kushtia R'!AE99</f>
        <v>0</v>
      </c>
      <c r="AF134" s="20">
        <f>'Kushtia R'!AF99*'MT or KL'!$D134/1000000</f>
        <v>0</v>
      </c>
      <c r="AG134" s="10">
        <f>'Kushtia R'!AG99</f>
        <v>0</v>
      </c>
      <c r="AH134" s="20">
        <f>'Kushtia R'!AH99*'MT or KL'!$D134/1000000</f>
        <v>0</v>
      </c>
      <c r="AI134" s="10">
        <f>'Kushtia R'!AI99</f>
        <v>0</v>
      </c>
      <c r="AJ134" s="26">
        <f t="shared" si="43"/>
        <v>0</v>
      </c>
      <c r="AK134" s="42">
        <f t="shared" si="44"/>
        <v>0</v>
      </c>
      <c r="AL134" s="26">
        <f t="shared" si="45"/>
        <v>5.5E-2</v>
      </c>
      <c r="AM134" s="42">
        <f t="shared" si="46"/>
        <v>6.4350000000000004E-2</v>
      </c>
    </row>
    <row r="135" spans="1:39" s="15" customFormat="1" ht="17.25" customHeight="1" outlineLevel="1" collapsed="1">
      <c r="A135" s="13"/>
      <c r="B135" s="47" t="s">
        <v>199</v>
      </c>
      <c r="C135" s="13"/>
      <c r="D135" s="36"/>
      <c r="E135" s="11"/>
      <c r="F135" s="20">
        <f t="shared" ref="F135:AM135" si="55">SUBTOTAL(9,F134:F134)</f>
        <v>0</v>
      </c>
      <c r="G135" s="10">
        <f t="shared" si="55"/>
        <v>0</v>
      </c>
      <c r="H135" s="20">
        <f t="shared" si="55"/>
        <v>0.05</v>
      </c>
      <c r="I135" s="10">
        <f t="shared" si="55"/>
        <v>5.8500000000000003E-2</v>
      </c>
      <c r="J135" s="20">
        <f t="shared" si="55"/>
        <v>0</v>
      </c>
      <c r="K135" s="10">
        <f t="shared" si="55"/>
        <v>0</v>
      </c>
      <c r="L135" s="26">
        <f t="shared" si="55"/>
        <v>0.05</v>
      </c>
      <c r="M135" s="42">
        <f t="shared" si="55"/>
        <v>5.8500000000000003E-2</v>
      </c>
      <c r="N135" s="20">
        <f t="shared" si="55"/>
        <v>0</v>
      </c>
      <c r="O135" s="10">
        <f t="shared" si="55"/>
        <v>0</v>
      </c>
      <c r="P135" s="20">
        <f t="shared" si="55"/>
        <v>0</v>
      </c>
      <c r="Q135" s="10">
        <f t="shared" si="55"/>
        <v>0</v>
      </c>
      <c r="R135" s="20">
        <f t="shared" si="55"/>
        <v>0</v>
      </c>
      <c r="S135" s="10">
        <f t="shared" si="55"/>
        <v>0</v>
      </c>
      <c r="T135" s="26">
        <f t="shared" si="55"/>
        <v>0</v>
      </c>
      <c r="U135" s="42">
        <f t="shared" si="55"/>
        <v>0</v>
      </c>
      <c r="V135" s="20">
        <f t="shared" si="55"/>
        <v>0</v>
      </c>
      <c r="W135" s="10">
        <f t="shared" si="55"/>
        <v>0</v>
      </c>
      <c r="X135" s="20">
        <f t="shared" si="55"/>
        <v>0</v>
      </c>
      <c r="Y135" s="10">
        <f t="shared" si="55"/>
        <v>0</v>
      </c>
      <c r="Z135" s="20">
        <f t="shared" si="55"/>
        <v>5.0000000000000001E-3</v>
      </c>
      <c r="AA135" s="10">
        <f t="shared" si="55"/>
        <v>5.8500000000000002E-3</v>
      </c>
      <c r="AB135" s="26">
        <f t="shared" si="55"/>
        <v>5.0000000000000001E-3</v>
      </c>
      <c r="AC135" s="42">
        <f t="shared" si="55"/>
        <v>5.8500000000000002E-3</v>
      </c>
      <c r="AD135" s="20">
        <f t="shared" si="55"/>
        <v>0</v>
      </c>
      <c r="AE135" s="10">
        <f t="shared" si="55"/>
        <v>0</v>
      </c>
      <c r="AF135" s="20">
        <f t="shared" si="55"/>
        <v>0</v>
      </c>
      <c r="AG135" s="10">
        <f t="shared" si="55"/>
        <v>0</v>
      </c>
      <c r="AH135" s="20">
        <f t="shared" si="55"/>
        <v>0</v>
      </c>
      <c r="AI135" s="10">
        <f t="shared" si="55"/>
        <v>0</v>
      </c>
      <c r="AJ135" s="26">
        <f t="shared" si="55"/>
        <v>0</v>
      </c>
      <c r="AK135" s="42">
        <f t="shared" si="55"/>
        <v>0</v>
      </c>
      <c r="AL135" s="26">
        <f t="shared" si="55"/>
        <v>5.5E-2</v>
      </c>
      <c r="AM135" s="42">
        <f t="shared" si="55"/>
        <v>6.4350000000000004E-2</v>
      </c>
    </row>
    <row r="136" spans="1:39" s="15" customFormat="1" ht="17.25" hidden="1" customHeight="1" outlineLevel="2">
      <c r="A136" s="13">
        <v>90</v>
      </c>
      <c r="B136" s="9" t="s">
        <v>123</v>
      </c>
      <c r="C136" s="13" t="s">
        <v>74</v>
      </c>
      <c r="D136" s="36">
        <v>50</v>
      </c>
      <c r="E136" s="11">
        <v>56</v>
      </c>
      <c r="F136" s="20">
        <f>'Kushtia R'!F100*'MT or KL'!$D136/1000000</f>
        <v>7.0000000000000001E-3</v>
      </c>
      <c r="G136" s="10">
        <f>'Kushtia R'!G100</f>
        <v>7.8399999999999997E-3</v>
      </c>
      <c r="H136" s="20">
        <f>'Kushtia R'!H100*'MT or KL'!$D136/1000000</f>
        <v>6.25E-2</v>
      </c>
      <c r="I136" s="10">
        <f>'Kushtia R'!I100</f>
        <v>7.0000000000000007E-2</v>
      </c>
      <c r="J136" s="20">
        <f>'Kushtia R'!J100*'MT or KL'!$D136/1000000</f>
        <v>7.0250000000000007E-2</v>
      </c>
      <c r="K136" s="10">
        <f>'Kushtia R'!K100</f>
        <v>7.868E-2</v>
      </c>
      <c r="L136" s="26">
        <f t="shared" si="37"/>
        <v>0.13975000000000001</v>
      </c>
      <c r="M136" s="42">
        <f t="shared" si="38"/>
        <v>0.15651999999999999</v>
      </c>
      <c r="N136" s="20">
        <f>'Kushtia R'!N100*'MT or KL'!$D136/1000000</f>
        <v>3.6499999999999998E-2</v>
      </c>
      <c r="O136" s="10">
        <f>'Kushtia R'!O100</f>
        <v>4.088E-2</v>
      </c>
      <c r="P136" s="20">
        <f>'Kushtia R'!P100*'MT or KL'!$D136/1000000</f>
        <v>2.0500000000000001E-2</v>
      </c>
      <c r="Q136" s="10">
        <f>'Kushtia R'!Q100</f>
        <v>2.2960000000000001E-2</v>
      </c>
      <c r="R136" s="20">
        <f>'Kushtia R'!R100*'MT or KL'!$D136/1000000</f>
        <v>2.2499999999999999E-2</v>
      </c>
      <c r="S136" s="10">
        <f>'Kushtia R'!S100</f>
        <v>2.52E-2</v>
      </c>
      <c r="T136" s="26">
        <f t="shared" si="39"/>
        <v>7.9499999999999987E-2</v>
      </c>
      <c r="U136" s="42">
        <f t="shared" si="40"/>
        <v>8.9040000000000008E-2</v>
      </c>
      <c r="V136" s="20">
        <f>'Kushtia R'!V100*'MT or KL'!$D136/1000000</f>
        <v>2.9000000000000001E-2</v>
      </c>
      <c r="W136" s="10">
        <f>'Kushtia R'!W100</f>
        <v>3.2480000000000002E-2</v>
      </c>
      <c r="X136" s="20">
        <f>'Kushtia R'!X100*'MT or KL'!$D136/1000000</f>
        <v>8.7499999999999994E-2</v>
      </c>
      <c r="Y136" s="10">
        <f>'Kushtia R'!Y100</f>
        <v>9.8000000000000004E-2</v>
      </c>
      <c r="Z136" s="20">
        <f>'Kushtia R'!Z100*'MT or KL'!$D136/1000000</f>
        <v>7.8E-2</v>
      </c>
      <c r="AA136" s="10">
        <f>'Kushtia R'!AA100</f>
        <v>8.7359999999999993E-2</v>
      </c>
      <c r="AB136" s="26">
        <f t="shared" si="41"/>
        <v>0.19450000000000001</v>
      </c>
      <c r="AC136" s="42">
        <f t="shared" si="42"/>
        <v>0.21784000000000001</v>
      </c>
      <c r="AD136" s="20">
        <f>'Kushtia R'!AD100*'MT or KL'!$D136/1000000</f>
        <v>3.85E-2</v>
      </c>
      <c r="AE136" s="10">
        <f>'Kushtia R'!AE100</f>
        <v>4.3119999999999999E-2</v>
      </c>
      <c r="AF136" s="20">
        <f>'Kushtia R'!AF100*'MT or KL'!$D136/1000000</f>
        <v>0</v>
      </c>
      <c r="AG136" s="10">
        <f>'Kushtia R'!AG100</f>
        <v>0</v>
      </c>
      <c r="AH136" s="20">
        <f>'Kushtia R'!AH100*'MT or KL'!$D136/1000000</f>
        <v>0.03</v>
      </c>
      <c r="AI136" s="10">
        <f>'Kushtia R'!AI100</f>
        <v>3.3599999999999998E-2</v>
      </c>
      <c r="AJ136" s="26">
        <f t="shared" si="43"/>
        <v>6.8500000000000005E-2</v>
      </c>
      <c r="AK136" s="42">
        <f t="shared" si="44"/>
        <v>7.6719999999999997E-2</v>
      </c>
      <c r="AL136" s="26">
        <f t="shared" si="45"/>
        <v>0.48225000000000001</v>
      </c>
      <c r="AM136" s="42">
        <f t="shared" si="46"/>
        <v>0.54012000000000004</v>
      </c>
    </row>
    <row r="137" spans="1:39" s="15" customFormat="1" ht="17.25" hidden="1" customHeight="1" outlineLevel="2">
      <c r="A137" s="31">
        <v>91</v>
      </c>
      <c r="B137" s="9" t="s">
        <v>123</v>
      </c>
      <c r="C137" s="13" t="s">
        <v>87</v>
      </c>
      <c r="D137" s="36">
        <v>100</v>
      </c>
      <c r="E137" s="11">
        <v>105</v>
      </c>
      <c r="F137" s="20">
        <f>'Kushtia R'!F101*'MT or KL'!$D137/1000000</f>
        <v>1.2E-2</v>
      </c>
      <c r="G137" s="10">
        <f>'Kushtia R'!G101</f>
        <v>1.26E-2</v>
      </c>
      <c r="H137" s="20">
        <f>'Kushtia R'!H101*'MT or KL'!$D137/1000000</f>
        <v>0.112</v>
      </c>
      <c r="I137" s="10">
        <f>'Kushtia R'!I101</f>
        <v>0.1176</v>
      </c>
      <c r="J137" s="20">
        <f>'Kushtia R'!J101*'MT or KL'!$D137/1000000</f>
        <v>0.14949999999999999</v>
      </c>
      <c r="K137" s="10">
        <f>'Kushtia R'!K101</f>
        <v>0.156975</v>
      </c>
      <c r="L137" s="26">
        <f t="shared" si="37"/>
        <v>0.27349999999999997</v>
      </c>
      <c r="M137" s="42">
        <f t="shared" si="38"/>
        <v>0.28717499999999996</v>
      </c>
      <c r="N137" s="20">
        <f>'Kushtia R'!N101*'MT or KL'!$D137/1000000</f>
        <v>6.8000000000000005E-2</v>
      </c>
      <c r="O137" s="10">
        <f>'Kushtia R'!O101</f>
        <v>7.1400000000000005E-2</v>
      </c>
      <c r="P137" s="20">
        <f>'Kushtia R'!P101*'MT or KL'!$D137/1000000</f>
        <v>6.5000000000000002E-2</v>
      </c>
      <c r="Q137" s="10">
        <f>'Kushtia R'!Q101</f>
        <v>6.8250000000000005E-2</v>
      </c>
      <c r="R137" s="20">
        <f>'Kushtia R'!R101*'MT or KL'!$D137/1000000</f>
        <v>3.2399999999999998E-2</v>
      </c>
      <c r="S137" s="10">
        <f>'Kushtia R'!S101</f>
        <v>3.4020000000000002E-2</v>
      </c>
      <c r="T137" s="26">
        <f t="shared" si="39"/>
        <v>0.16539999999999999</v>
      </c>
      <c r="U137" s="42">
        <f t="shared" si="40"/>
        <v>0.17366999999999999</v>
      </c>
      <c r="V137" s="20">
        <f>'Kushtia R'!V101*'MT or KL'!$D137/1000000</f>
        <v>8.0500000000000002E-2</v>
      </c>
      <c r="W137" s="10">
        <f>'Kushtia R'!W101</f>
        <v>8.4525000000000003E-2</v>
      </c>
      <c r="X137" s="20">
        <f>'Kushtia R'!X101*'MT or KL'!$D137/1000000</f>
        <v>0.14799999999999999</v>
      </c>
      <c r="Y137" s="10">
        <f>'Kushtia R'!Y101</f>
        <v>0.15540000000000001</v>
      </c>
      <c r="Z137" s="20">
        <f>'Kushtia R'!Z101*'MT or KL'!$D137/1000000</f>
        <v>0.2175</v>
      </c>
      <c r="AA137" s="10">
        <f>'Kushtia R'!AA101</f>
        <v>0.22837499999999999</v>
      </c>
      <c r="AB137" s="26">
        <f t="shared" si="41"/>
        <v>0.44599999999999995</v>
      </c>
      <c r="AC137" s="42">
        <f t="shared" si="42"/>
        <v>0.46829999999999999</v>
      </c>
      <c r="AD137" s="20">
        <f>'Kushtia R'!AD101*'MT or KL'!$D137/1000000</f>
        <v>0.10100000000000001</v>
      </c>
      <c r="AE137" s="10">
        <f>'Kushtia R'!AE101</f>
        <v>0.10605000000000001</v>
      </c>
      <c r="AF137" s="20">
        <f>'Kushtia R'!AF101*'MT or KL'!$D137/1000000</f>
        <v>0</v>
      </c>
      <c r="AG137" s="10">
        <f>'Kushtia R'!AG101</f>
        <v>0</v>
      </c>
      <c r="AH137" s="20">
        <f>'Kushtia R'!AH101*'MT or KL'!$D137/1000000</f>
        <v>5.5E-2</v>
      </c>
      <c r="AI137" s="10">
        <f>'Kushtia R'!AI101</f>
        <v>5.7750000000000003E-2</v>
      </c>
      <c r="AJ137" s="26">
        <f t="shared" si="43"/>
        <v>0.156</v>
      </c>
      <c r="AK137" s="42">
        <f t="shared" si="44"/>
        <v>0.1638</v>
      </c>
      <c r="AL137" s="26">
        <f t="shared" si="45"/>
        <v>1.0408999999999999</v>
      </c>
      <c r="AM137" s="42">
        <f t="shared" si="46"/>
        <v>1.0929449999999998</v>
      </c>
    </row>
    <row r="138" spans="1:39" s="15" customFormat="1" ht="17.25" hidden="1" customHeight="1" outlineLevel="2">
      <c r="A138" s="13">
        <v>92</v>
      </c>
      <c r="B138" s="9" t="s">
        <v>123</v>
      </c>
      <c r="C138" s="13" t="s">
        <v>88</v>
      </c>
      <c r="D138" s="36">
        <v>250</v>
      </c>
      <c r="E138" s="11">
        <v>240</v>
      </c>
      <c r="F138" s="20">
        <f>'Kushtia R'!F102*'MT or KL'!$D138/1000000</f>
        <v>0</v>
      </c>
      <c r="G138" s="10">
        <f>'Kushtia R'!G102</f>
        <v>0</v>
      </c>
      <c r="H138" s="20">
        <f>'Kushtia R'!H102*'MT or KL'!$D138/1000000</f>
        <v>0</v>
      </c>
      <c r="I138" s="10">
        <f>'Kushtia R'!I102</f>
        <v>0</v>
      </c>
      <c r="J138" s="20">
        <f>'Kushtia R'!J102*'MT or KL'!$D138/1000000</f>
        <v>0</v>
      </c>
      <c r="K138" s="10">
        <f>'Kushtia R'!K102</f>
        <v>0</v>
      </c>
      <c r="L138" s="26">
        <f t="shared" si="37"/>
        <v>0</v>
      </c>
      <c r="M138" s="42">
        <f t="shared" si="38"/>
        <v>0</v>
      </c>
      <c r="N138" s="20">
        <f>'Kushtia R'!N102*'MT or KL'!$D138/1000000</f>
        <v>0</v>
      </c>
      <c r="O138" s="10">
        <f>'Kushtia R'!O102</f>
        <v>0</v>
      </c>
      <c r="P138" s="20">
        <f>'Kushtia R'!P102*'MT or KL'!$D138/1000000</f>
        <v>0</v>
      </c>
      <c r="Q138" s="10">
        <f>'Kushtia R'!Q102</f>
        <v>0</v>
      </c>
      <c r="R138" s="20">
        <f>'Kushtia R'!R102*'MT or KL'!$D138/1000000</f>
        <v>0</v>
      </c>
      <c r="S138" s="10">
        <f>'Kushtia R'!S102</f>
        <v>0</v>
      </c>
      <c r="T138" s="26">
        <f t="shared" si="39"/>
        <v>0</v>
      </c>
      <c r="U138" s="42">
        <f t="shared" si="40"/>
        <v>0</v>
      </c>
      <c r="V138" s="20">
        <f>'Kushtia R'!V102*'MT or KL'!$D138/1000000</f>
        <v>0</v>
      </c>
      <c r="W138" s="10">
        <f>'Kushtia R'!W102</f>
        <v>0</v>
      </c>
      <c r="X138" s="20">
        <f>'Kushtia R'!X102*'MT or KL'!$D138/1000000</f>
        <v>0</v>
      </c>
      <c r="Y138" s="10">
        <f>'Kushtia R'!Y102</f>
        <v>0</v>
      </c>
      <c r="Z138" s="20">
        <f>'Kushtia R'!Z102*'MT or KL'!$D138/1000000</f>
        <v>0</v>
      </c>
      <c r="AA138" s="10">
        <f>'Kushtia R'!AA102</f>
        <v>0</v>
      </c>
      <c r="AB138" s="26">
        <f t="shared" si="41"/>
        <v>0</v>
      </c>
      <c r="AC138" s="42">
        <f t="shared" si="42"/>
        <v>0</v>
      </c>
      <c r="AD138" s="20">
        <f>'Kushtia R'!AD102*'MT or KL'!$D138/1000000</f>
        <v>0</v>
      </c>
      <c r="AE138" s="10">
        <f>'Kushtia R'!AE102</f>
        <v>0</v>
      </c>
      <c r="AF138" s="20">
        <f>'Kushtia R'!AF102*'MT or KL'!$D138/1000000</f>
        <v>0</v>
      </c>
      <c r="AG138" s="10">
        <f>'Kushtia R'!AG102</f>
        <v>0</v>
      </c>
      <c r="AH138" s="20">
        <f>'Kushtia R'!AH102*'MT or KL'!$D138/1000000</f>
        <v>0.05</v>
      </c>
      <c r="AI138" s="10">
        <f>'Kushtia R'!AI102</f>
        <v>4.8000000000000001E-2</v>
      </c>
      <c r="AJ138" s="26">
        <f t="shared" si="43"/>
        <v>0.05</v>
      </c>
      <c r="AK138" s="42">
        <f t="shared" si="44"/>
        <v>4.8000000000000001E-2</v>
      </c>
      <c r="AL138" s="26">
        <f t="shared" si="45"/>
        <v>0.05</v>
      </c>
      <c r="AM138" s="42">
        <f t="shared" si="46"/>
        <v>4.8000000000000001E-2</v>
      </c>
    </row>
    <row r="139" spans="1:39" s="15" customFormat="1" ht="17.25" customHeight="1" outlineLevel="1" collapsed="1">
      <c r="A139" s="13"/>
      <c r="B139" s="46" t="s">
        <v>200</v>
      </c>
      <c r="C139" s="13"/>
      <c r="D139" s="36"/>
      <c r="E139" s="11"/>
      <c r="F139" s="20">
        <f t="shared" ref="F139:AM139" si="56">SUBTOTAL(9,F136:F138)</f>
        <v>1.9E-2</v>
      </c>
      <c r="G139" s="10">
        <f t="shared" si="56"/>
        <v>2.044E-2</v>
      </c>
      <c r="H139" s="20">
        <f t="shared" si="56"/>
        <v>0.17449999999999999</v>
      </c>
      <c r="I139" s="10">
        <f t="shared" si="56"/>
        <v>0.18759999999999999</v>
      </c>
      <c r="J139" s="20">
        <f t="shared" si="56"/>
        <v>0.21975</v>
      </c>
      <c r="K139" s="10">
        <f t="shared" si="56"/>
        <v>0.235655</v>
      </c>
      <c r="L139" s="26">
        <f t="shared" si="56"/>
        <v>0.41325000000000001</v>
      </c>
      <c r="M139" s="42">
        <f t="shared" si="56"/>
        <v>0.44369499999999995</v>
      </c>
      <c r="N139" s="20">
        <f t="shared" si="56"/>
        <v>0.10450000000000001</v>
      </c>
      <c r="O139" s="10">
        <f t="shared" si="56"/>
        <v>0.11228</v>
      </c>
      <c r="P139" s="20">
        <f t="shared" si="56"/>
        <v>8.5500000000000007E-2</v>
      </c>
      <c r="Q139" s="10">
        <f t="shared" si="56"/>
        <v>9.1210000000000013E-2</v>
      </c>
      <c r="R139" s="20">
        <f t="shared" si="56"/>
        <v>5.4899999999999997E-2</v>
      </c>
      <c r="S139" s="10">
        <f t="shared" si="56"/>
        <v>5.9220000000000002E-2</v>
      </c>
      <c r="T139" s="26">
        <f t="shared" si="56"/>
        <v>0.24489999999999998</v>
      </c>
      <c r="U139" s="42">
        <f t="shared" si="56"/>
        <v>0.26271</v>
      </c>
      <c r="V139" s="20">
        <f t="shared" si="56"/>
        <v>0.1095</v>
      </c>
      <c r="W139" s="10">
        <f t="shared" si="56"/>
        <v>0.117005</v>
      </c>
      <c r="X139" s="20">
        <f t="shared" si="56"/>
        <v>0.23549999999999999</v>
      </c>
      <c r="Y139" s="10">
        <f t="shared" si="56"/>
        <v>0.25340000000000001</v>
      </c>
      <c r="Z139" s="20">
        <f t="shared" si="56"/>
        <v>0.29549999999999998</v>
      </c>
      <c r="AA139" s="10">
        <f t="shared" si="56"/>
        <v>0.31573499999999999</v>
      </c>
      <c r="AB139" s="26">
        <f t="shared" si="56"/>
        <v>0.64049999999999996</v>
      </c>
      <c r="AC139" s="42">
        <f t="shared" si="56"/>
        <v>0.68613999999999997</v>
      </c>
      <c r="AD139" s="20">
        <f t="shared" si="56"/>
        <v>0.13950000000000001</v>
      </c>
      <c r="AE139" s="10">
        <f t="shared" si="56"/>
        <v>0.14917</v>
      </c>
      <c r="AF139" s="20">
        <f t="shared" si="56"/>
        <v>0</v>
      </c>
      <c r="AG139" s="10">
        <f t="shared" si="56"/>
        <v>0</v>
      </c>
      <c r="AH139" s="20">
        <f t="shared" si="56"/>
        <v>0.13500000000000001</v>
      </c>
      <c r="AI139" s="10">
        <f t="shared" si="56"/>
        <v>0.13935</v>
      </c>
      <c r="AJ139" s="26">
        <f t="shared" si="56"/>
        <v>0.27450000000000002</v>
      </c>
      <c r="AK139" s="42">
        <f t="shared" si="56"/>
        <v>0.28852</v>
      </c>
      <c r="AL139" s="26">
        <f t="shared" si="56"/>
        <v>1.57315</v>
      </c>
      <c r="AM139" s="42">
        <f t="shared" si="56"/>
        <v>1.6810649999999998</v>
      </c>
    </row>
    <row r="140" spans="1:39" s="15" customFormat="1" ht="17.25" hidden="1" customHeight="1" outlineLevel="2">
      <c r="A140" s="13">
        <v>93</v>
      </c>
      <c r="B140" s="9" t="s">
        <v>149</v>
      </c>
      <c r="C140" s="13" t="s">
        <v>226</v>
      </c>
      <c r="D140" s="36">
        <v>10</v>
      </c>
      <c r="E140" s="11">
        <v>95</v>
      </c>
      <c r="F140" s="20">
        <f>'Kushtia R'!F103*'MT or KL'!$D140/1000000</f>
        <v>2E-3</v>
      </c>
      <c r="G140" s="10">
        <f>'Kushtia R'!G103</f>
        <v>1.9E-2</v>
      </c>
      <c r="H140" s="20">
        <f>'Kushtia R'!H103*'MT or KL'!$D140/1000000</f>
        <v>9.1600000000000001E-2</v>
      </c>
      <c r="I140" s="10">
        <f>'Kushtia R'!I103</f>
        <v>0.87019999999999997</v>
      </c>
      <c r="J140" s="20">
        <f>'Kushtia R'!J103*'MT or KL'!$D140/1000000</f>
        <v>0.10059999999999999</v>
      </c>
      <c r="K140" s="10">
        <f>'Kushtia R'!K103</f>
        <v>0.95569999999999999</v>
      </c>
      <c r="L140" s="26">
        <f t="shared" si="37"/>
        <v>0.19419999999999998</v>
      </c>
      <c r="M140" s="42">
        <f t="shared" si="38"/>
        <v>1.8449</v>
      </c>
      <c r="N140" s="20">
        <f>'Kushtia R'!N103*'MT or KL'!$D140/1000000</f>
        <v>8.0000000000000002E-3</v>
      </c>
      <c r="O140" s="10">
        <f>'Kushtia R'!O103</f>
        <v>7.5999999999999998E-2</v>
      </c>
      <c r="P140" s="20">
        <f>'Kushtia R'!P103*'MT or KL'!$D140/1000000</f>
        <v>1.0999999999999999E-2</v>
      </c>
      <c r="Q140" s="10">
        <f>'Kushtia R'!Q103</f>
        <v>0.1045</v>
      </c>
      <c r="R140" s="20">
        <f>'Kushtia R'!R103*'MT or KL'!$D140/1000000</f>
        <v>8.0999999999999996E-3</v>
      </c>
      <c r="S140" s="10">
        <f>'Kushtia R'!S103</f>
        <v>7.6950000000000005E-2</v>
      </c>
      <c r="T140" s="26">
        <f t="shared" si="39"/>
        <v>2.7099999999999999E-2</v>
      </c>
      <c r="U140" s="42">
        <f t="shared" si="40"/>
        <v>0.25745000000000001</v>
      </c>
      <c r="V140" s="20">
        <f>'Kushtia R'!V103*'MT or KL'!$D140/1000000</f>
        <v>3.9849999999999997E-2</v>
      </c>
      <c r="W140" s="10">
        <f>'Kushtia R'!W103</f>
        <v>0.37857499999999999</v>
      </c>
      <c r="X140" s="20">
        <f>'Kushtia R'!X103*'MT or KL'!$D140/1000000</f>
        <v>8.5000000000000006E-2</v>
      </c>
      <c r="Y140" s="10">
        <f>'Kushtia R'!Y103</f>
        <v>0.8075</v>
      </c>
      <c r="Z140" s="20">
        <f>'Kushtia R'!Z103*'MT or KL'!$D140/1000000</f>
        <v>7.8399999999999997E-2</v>
      </c>
      <c r="AA140" s="10">
        <f>'Kushtia R'!AA103</f>
        <v>0.74480000000000002</v>
      </c>
      <c r="AB140" s="26">
        <f t="shared" si="41"/>
        <v>0.20324999999999999</v>
      </c>
      <c r="AC140" s="42">
        <f t="shared" si="42"/>
        <v>1.9308749999999999</v>
      </c>
      <c r="AD140" s="20">
        <f>'Kushtia R'!AD103*'MT or KL'!$D140/1000000</f>
        <v>1.6E-2</v>
      </c>
      <c r="AE140" s="10">
        <f>'Kushtia R'!AE103</f>
        <v>0.152</v>
      </c>
      <c r="AF140" s="20">
        <f>'Kushtia R'!AF103*'MT or KL'!$D140/1000000</f>
        <v>7.0000000000000001E-3</v>
      </c>
      <c r="AG140" s="10">
        <f>'Kushtia R'!AG103</f>
        <v>6.6500000000000004E-2</v>
      </c>
      <c r="AH140" s="20">
        <f>'Kushtia R'!AH103*'MT or KL'!$D140/1000000</f>
        <v>2.1999999999999999E-2</v>
      </c>
      <c r="AI140" s="10">
        <f>'Kushtia R'!AI103</f>
        <v>0.20899999999999999</v>
      </c>
      <c r="AJ140" s="26">
        <f t="shared" si="43"/>
        <v>4.4999999999999998E-2</v>
      </c>
      <c r="AK140" s="42">
        <f t="shared" si="44"/>
        <v>0.42749999999999999</v>
      </c>
      <c r="AL140" s="26">
        <f t="shared" si="45"/>
        <v>0.46954999999999997</v>
      </c>
      <c r="AM140" s="42">
        <f t="shared" si="46"/>
        <v>4.4607250000000001</v>
      </c>
    </row>
    <row r="141" spans="1:39" s="15" customFormat="1" ht="17.25" hidden="1" customHeight="1" outlineLevel="2">
      <c r="A141" s="31">
        <v>94</v>
      </c>
      <c r="B141" s="9" t="s">
        <v>149</v>
      </c>
      <c r="C141" s="13" t="s">
        <v>227</v>
      </c>
      <c r="D141" s="36">
        <v>30</v>
      </c>
      <c r="E141" s="11">
        <v>275</v>
      </c>
      <c r="F141" s="20">
        <f>'Kushtia R'!F104*'MT or KL'!$D141/1000000</f>
        <v>0</v>
      </c>
      <c r="G141" s="10">
        <f>'Kushtia R'!G104</f>
        <v>0</v>
      </c>
      <c r="H141" s="20">
        <f>'Kushtia R'!H104*'MT or KL'!$D141/1000000</f>
        <v>0</v>
      </c>
      <c r="I141" s="10">
        <f>'Kushtia R'!I104</f>
        <v>0</v>
      </c>
      <c r="J141" s="20">
        <f>'Kushtia R'!J104*'MT or KL'!$D141/1000000</f>
        <v>1.5299999999999999E-2</v>
      </c>
      <c r="K141" s="10">
        <f>'Kushtia R'!K104</f>
        <v>0.14025000000000001</v>
      </c>
      <c r="L141" s="26">
        <f t="shared" si="37"/>
        <v>1.5299999999999999E-2</v>
      </c>
      <c r="M141" s="42">
        <f t="shared" si="38"/>
        <v>0.14025000000000001</v>
      </c>
      <c r="N141" s="20">
        <f>'Kushtia R'!N104*'MT or KL'!$D141/1000000</f>
        <v>0</v>
      </c>
      <c r="O141" s="10">
        <f>'Kushtia R'!O104</f>
        <v>0</v>
      </c>
      <c r="P141" s="20">
        <f>'Kushtia R'!P104*'MT or KL'!$D141/1000000</f>
        <v>0</v>
      </c>
      <c r="Q141" s="10">
        <f>'Kushtia R'!Q104</f>
        <v>0</v>
      </c>
      <c r="R141" s="20">
        <f>'Kushtia R'!R104*'MT or KL'!$D141/1000000</f>
        <v>0</v>
      </c>
      <c r="S141" s="10">
        <f>'Kushtia R'!S104</f>
        <v>0</v>
      </c>
      <c r="T141" s="26">
        <f t="shared" si="39"/>
        <v>0</v>
      </c>
      <c r="U141" s="42">
        <f t="shared" si="40"/>
        <v>0</v>
      </c>
      <c r="V141" s="20">
        <f>'Kushtia R'!V104*'MT or KL'!$D141/1000000</f>
        <v>0</v>
      </c>
      <c r="W141" s="10">
        <f>'Kushtia R'!W104</f>
        <v>0</v>
      </c>
      <c r="X141" s="20">
        <f>'Kushtia R'!X104*'MT or KL'!$D141/1000000</f>
        <v>0</v>
      </c>
      <c r="Y141" s="10">
        <f>'Kushtia R'!Y104</f>
        <v>0</v>
      </c>
      <c r="Z141" s="20">
        <f>'Kushtia R'!Z104*'MT or KL'!$D141/1000000</f>
        <v>2.4E-2</v>
      </c>
      <c r="AA141" s="10">
        <f>'Kushtia R'!AA104</f>
        <v>0.22</v>
      </c>
      <c r="AB141" s="26">
        <f t="shared" si="41"/>
        <v>2.4E-2</v>
      </c>
      <c r="AC141" s="42">
        <f t="shared" si="42"/>
        <v>0.22</v>
      </c>
      <c r="AD141" s="20">
        <f>'Kushtia R'!AD104*'MT or KL'!$D141/1000000</f>
        <v>0</v>
      </c>
      <c r="AE141" s="10">
        <f>'Kushtia R'!AE104</f>
        <v>0</v>
      </c>
      <c r="AF141" s="20">
        <f>'Kushtia R'!AF104*'MT or KL'!$D141/1000000</f>
        <v>0</v>
      </c>
      <c r="AG141" s="10">
        <f>'Kushtia R'!AG104</f>
        <v>0</v>
      </c>
      <c r="AH141" s="20">
        <f>'Kushtia R'!AH104*'MT or KL'!$D141/1000000</f>
        <v>1.4999999999999999E-2</v>
      </c>
      <c r="AI141" s="10">
        <f>'Kushtia R'!AI104</f>
        <v>0.13750000000000001</v>
      </c>
      <c r="AJ141" s="26">
        <f t="shared" si="43"/>
        <v>1.4999999999999999E-2</v>
      </c>
      <c r="AK141" s="42">
        <f t="shared" si="44"/>
        <v>0.13750000000000001</v>
      </c>
      <c r="AL141" s="26">
        <f t="shared" si="45"/>
        <v>5.4300000000000001E-2</v>
      </c>
      <c r="AM141" s="42">
        <f t="shared" si="46"/>
        <v>0.49775000000000003</v>
      </c>
    </row>
    <row r="142" spans="1:39" s="15" customFormat="1" ht="17.25" customHeight="1" outlineLevel="1" collapsed="1">
      <c r="A142" s="31"/>
      <c r="B142" s="46" t="s">
        <v>201</v>
      </c>
      <c r="C142" s="13"/>
      <c r="D142" s="36"/>
      <c r="E142" s="11"/>
      <c r="F142" s="20">
        <f t="shared" ref="F142:AM142" si="57">SUBTOTAL(9,F140:F141)</f>
        <v>2E-3</v>
      </c>
      <c r="G142" s="10">
        <f t="shared" si="57"/>
        <v>1.9E-2</v>
      </c>
      <c r="H142" s="20">
        <f t="shared" si="57"/>
        <v>9.1600000000000001E-2</v>
      </c>
      <c r="I142" s="10">
        <f t="shared" si="57"/>
        <v>0.87019999999999997</v>
      </c>
      <c r="J142" s="20">
        <f t="shared" si="57"/>
        <v>0.11589999999999999</v>
      </c>
      <c r="K142" s="10">
        <f t="shared" si="57"/>
        <v>1.09595</v>
      </c>
      <c r="L142" s="26">
        <f t="shared" si="57"/>
        <v>0.20949999999999999</v>
      </c>
      <c r="M142" s="42">
        <f t="shared" si="57"/>
        <v>1.98515</v>
      </c>
      <c r="N142" s="20">
        <f t="shared" si="57"/>
        <v>8.0000000000000002E-3</v>
      </c>
      <c r="O142" s="10">
        <f t="shared" si="57"/>
        <v>7.5999999999999998E-2</v>
      </c>
      <c r="P142" s="20">
        <f t="shared" si="57"/>
        <v>1.0999999999999999E-2</v>
      </c>
      <c r="Q142" s="10">
        <f t="shared" si="57"/>
        <v>0.1045</v>
      </c>
      <c r="R142" s="20">
        <f t="shared" si="57"/>
        <v>8.0999999999999996E-3</v>
      </c>
      <c r="S142" s="10">
        <f t="shared" si="57"/>
        <v>7.6950000000000005E-2</v>
      </c>
      <c r="T142" s="26">
        <f t="shared" si="57"/>
        <v>2.7099999999999999E-2</v>
      </c>
      <c r="U142" s="42">
        <f t="shared" si="57"/>
        <v>0.25745000000000001</v>
      </c>
      <c r="V142" s="20">
        <f t="shared" si="57"/>
        <v>3.9849999999999997E-2</v>
      </c>
      <c r="W142" s="10">
        <f t="shared" si="57"/>
        <v>0.37857499999999999</v>
      </c>
      <c r="X142" s="20">
        <f t="shared" si="57"/>
        <v>8.5000000000000006E-2</v>
      </c>
      <c r="Y142" s="10">
        <f t="shared" si="57"/>
        <v>0.8075</v>
      </c>
      <c r="Z142" s="20">
        <f t="shared" si="57"/>
        <v>0.10239999999999999</v>
      </c>
      <c r="AA142" s="10">
        <f t="shared" si="57"/>
        <v>0.96479999999999999</v>
      </c>
      <c r="AB142" s="26">
        <f t="shared" si="57"/>
        <v>0.22724999999999998</v>
      </c>
      <c r="AC142" s="42">
        <f t="shared" si="57"/>
        <v>2.1508750000000001</v>
      </c>
      <c r="AD142" s="20">
        <f t="shared" si="57"/>
        <v>1.6E-2</v>
      </c>
      <c r="AE142" s="10">
        <f t="shared" si="57"/>
        <v>0.152</v>
      </c>
      <c r="AF142" s="20">
        <f t="shared" si="57"/>
        <v>7.0000000000000001E-3</v>
      </c>
      <c r="AG142" s="10">
        <f t="shared" si="57"/>
        <v>6.6500000000000004E-2</v>
      </c>
      <c r="AH142" s="20">
        <f t="shared" si="57"/>
        <v>3.6999999999999998E-2</v>
      </c>
      <c r="AI142" s="10">
        <f t="shared" si="57"/>
        <v>0.34650000000000003</v>
      </c>
      <c r="AJ142" s="26">
        <f t="shared" si="57"/>
        <v>0.06</v>
      </c>
      <c r="AK142" s="42">
        <f t="shared" si="57"/>
        <v>0.56499999999999995</v>
      </c>
      <c r="AL142" s="26">
        <f t="shared" si="57"/>
        <v>0.52384999999999993</v>
      </c>
      <c r="AM142" s="42">
        <f t="shared" si="57"/>
        <v>4.958475</v>
      </c>
    </row>
    <row r="143" spans="1:39" s="15" customFormat="1" ht="17.25" hidden="1" customHeight="1" outlineLevel="2">
      <c r="A143" s="13">
        <v>95</v>
      </c>
      <c r="B143" s="9" t="s">
        <v>150</v>
      </c>
      <c r="C143" s="13" t="s">
        <v>228</v>
      </c>
      <c r="D143" s="36">
        <v>10</v>
      </c>
      <c r="E143" s="11">
        <v>35</v>
      </c>
      <c r="F143" s="20">
        <f>'Kushtia R'!F105*'MT or KL'!$D143/1000000</f>
        <v>0</v>
      </c>
      <c r="G143" s="10">
        <f>'Kushtia R'!G105</f>
        <v>0</v>
      </c>
      <c r="H143" s="20">
        <f>'Kushtia R'!H105*'MT or KL'!$D143/1000000</f>
        <v>8.6999999999999994E-3</v>
      </c>
      <c r="I143" s="10">
        <f>'Kushtia R'!I105</f>
        <v>3.0450000000000001E-2</v>
      </c>
      <c r="J143" s="20">
        <f>'Kushtia R'!J105*'MT or KL'!$D143/1000000</f>
        <v>2.1700000000000001E-2</v>
      </c>
      <c r="K143" s="10">
        <f>'Kushtia R'!K105</f>
        <v>7.5950000000000004E-2</v>
      </c>
      <c r="L143" s="26">
        <f t="shared" si="37"/>
        <v>3.04E-2</v>
      </c>
      <c r="M143" s="42">
        <f t="shared" si="38"/>
        <v>0.10640000000000001</v>
      </c>
      <c r="N143" s="20">
        <f>'Kushtia R'!N105*'MT or KL'!$D143/1000000</f>
        <v>5.4000000000000003E-3</v>
      </c>
      <c r="O143" s="10">
        <f>'Kushtia R'!O105</f>
        <v>1.89E-2</v>
      </c>
      <c r="P143" s="20">
        <f>'Kushtia R'!P105*'MT or KL'!$D143/1000000</f>
        <v>1.54E-2</v>
      </c>
      <c r="Q143" s="10">
        <f>'Kushtia R'!Q105</f>
        <v>5.3900000000000003E-2</v>
      </c>
      <c r="R143" s="20">
        <f>'Kushtia R'!R105*'MT or KL'!$D143/1000000</f>
        <v>4.0000000000000001E-3</v>
      </c>
      <c r="S143" s="10">
        <f>'Kushtia R'!S105</f>
        <v>1.4E-2</v>
      </c>
      <c r="T143" s="26">
        <f t="shared" si="39"/>
        <v>2.4799999999999999E-2</v>
      </c>
      <c r="U143" s="42">
        <f t="shared" si="40"/>
        <v>8.6800000000000002E-2</v>
      </c>
      <c r="V143" s="20">
        <f>'Kushtia R'!V105*'MT or KL'!$D143/1000000</f>
        <v>1.7000000000000001E-2</v>
      </c>
      <c r="W143" s="10">
        <f>'Kushtia R'!W105</f>
        <v>5.9499999999999997E-2</v>
      </c>
      <c r="X143" s="20">
        <f>'Kushtia R'!X105*'MT or KL'!$D143/1000000</f>
        <v>4.385E-2</v>
      </c>
      <c r="Y143" s="10">
        <f>'Kushtia R'!Y105</f>
        <v>0.153475</v>
      </c>
      <c r="Z143" s="20">
        <f>'Kushtia R'!Z105*'MT or KL'!$D143/1000000</f>
        <v>1.9800000000000002E-2</v>
      </c>
      <c r="AA143" s="10">
        <f>'Kushtia R'!AA105</f>
        <v>6.93E-2</v>
      </c>
      <c r="AB143" s="26">
        <f t="shared" si="41"/>
        <v>8.0649999999999999E-2</v>
      </c>
      <c r="AC143" s="42">
        <f t="shared" si="42"/>
        <v>0.282275</v>
      </c>
      <c r="AD143" s="20">
        <f>'Kushtia R'!AD105*'MT or KL'!$D143/1000000</f>
        <v>8.9999999999999993E-3</v>
      </c>
      <c r="AE143" s="10">
        <f>'Kushtia R'!AE105</f>
        <v>3.15E-2</v>
      </c>
      <c r="AF143" s="20">
        <f>'Kushtia R'!AF105*'MT or KL'!$D143/1000000</f>
        <v>8.0000000000000002E-3</v>
      </c>
      <c r="AG143" s="10">
        <f>'Kushtia R'!AG105</f>
        <v>2.8000000000000001E-2</v>
      </c>
      <c r="AH143" s="20">
        <f>'Kushtia R'!AH105*'MT or KL'!$D143/1000000</f>
        <v>7.0000000000000001E-3</v>
      </c>
      <c r="AI143" s="10">
        <f>'Kushtia R'!AI105</f>
        <v>2.4500000000000001E-2</v>
      </c>
      <c r="AJ143" s="26">
        <f t="shared" si="43"/>
        <v>2.4E-2</v>
      </c>
      <c r="AK143" s="42">
        <f t="shared" si="44"/>
        <v>8.3999999999999991E-2</v>
      </c>
      <c r="AL143" s="26">
        <f t="shared" si="45"/>
        <v>0.15984999999999999</v>
      </c>
      <c r="AM143" s="42">
        <f t="shared" si="46"/>
        <v>0.55947499999999994</v>
      </c>
    </row>
    <row r="144" spans="1:39" s="15" customFormat="1" ht="17.25" customHeight="1" outlineLevel="1" collapsed="1">
      <c r="A144" s="13"/>
      <c r="B144" s="46" t="s">
        <v>202</v>
      </c>
      <c r="C144" s="13"/>
      <c r="D144" s="36"/>
      <c r="E144" s="11"/>
      <c r="F144" s="20">
        <f t="shared" ref="F144:AM144" si="58">SUBTOTAL(9,F143:F143)</f>
        <v>0</v>
      </c>
      <c r="G144" s="10">
        <f t="shared" si="58"/>
        <v>0</v>
      </c>
      <c r="H144" s="20">
        <f t="shared" si="58"/>
        <v>8.6999999999999994E-3</v>
      </c>
      <c r="I144" s="10">
        <f t="shared" si="58"/>
        <v>3.0450000000000001E-2</v>
      </c>
      <c r="J144" s="20">
        <f t="shared" si="58"/>
        <v>2.1700000000000001E-2</v>
      </c>
      <c r="K144" s="10">
        <f t="shared" si="58"/>
        <v>7.5950000000000004E-2</v>
      </c>
      <c r="L144" s="26">
        <f t="shared" si="58"/>
        <v>3.04E-2</v>
      </c>
      <c r="M144" s="42">
        <f t="shared" si="58"/>
        <v>0.10640000000000001</v>
      </c>
      <c r="N144" s="20">
        <f t="shared" si="58"/>
        <v>5.4000000000000003E-3</v>
      </c>
      <c r="O144" s="10">
        <f t="shared" si="58"/>
        <v>1.89E-2</v>
      </c>
      <c r="P144" s="20">
        <f t="shared" si="58"/>
        <v>1.54E-2</v>
      </c>
      <c r="Q144" s="10">
        <f t="shared" si="58"/>
        <v>5.3900000000000003E-2</v>
      </c>
      <c r="R144" s="20">
        <f t="shared" si="58"/>
        <v>4.0000000000000001E-3</v>
      </c>
      <c r="S144" s="10">
        <f t="shared" si="58"/>
        <v>1.4E-2</v>
      </c>
      <c r="T144" s="26">
        <f t="shared" si="58"/>
        <v>2.4799999999999999E-2</v>
      </c>
      <c r="U144" s="42">
        <f t="shared" si="58"/>
        <v>8.6800000000000002E-2</v>
      </c>
      <c r="V144" s="20">
        <f t="shared" si="58"/>
        <v>1.7000000000000001E-2</v>
      </c>
      <c r="W144" s="10">
        <f t="shared" si="58"/>
        <v>5.9499999999999997E-2</v>
      </c>
      <c r="X144" s="20">
        <f t="shared" si="58"/>
        <v>4.385E-2</v>
      </c>
      <c r="Y144" s="10">
        <f t="shared" si="58"/>
        <v>0.153475</v>
      </c>
      <c r="Z144" s="20">
        <f t="shared" si="58"/>
        <v>1.9800000000000002E-2</v>
      </c>
      <c r="AA144" s="10">
        <f t="shared" si="58"/>
        <v>6.93E-2</v>
      </c>
      <c r="AB144" s="26">
        <f t="shared" si="58"/>
        <v>8.0649999999999999E-2</v>
      </c>
      <c r="AC144" s="42">
        <f t="shared" si="58"/>
        <v>0.282275</v>
      </c>
      <c r="AD144" s="20">
        <f t="shared" si="58"/>
        <v>8.9999999999999993E-3</v>
      </c>
      <c r="AE144" s="10">
        <f t="shared" si="58"/>
        <v>3.15E-2</v>
      </c>
      <c r="AF144" s="20">
        <f t="shared" si="58"/>
        <v>8.0000000000000002E-3</v>
      </c>
      <c r="AG144" s="10">
        <f t="shared" si="58"/>
        <v>2.8000000000000001E-2</v>
      </c>
      <c r="AH144" s="20">
        <f t="shared" si="58"/>
        <v>7.0000000000000001E-3</v>
      </c>
      <c r="AI144" s="10">
        <f t="shared" si="58"/>
        <v>2.4500000000000001E-2</v>
      </c>
      <c r="AJ144" s="26">
        <f t="shared" si="58"/>
        <v>2.4E-2</v>
      </c>
      <c r="AK144" s="42">
        <f t="shared" si="58"/>
        <v>8.3999999999999991E-2</v>
      </c>
      <c r="AL144" s="26">
        <f t="shared" si="58"/>
        <v>0.15984999999999999</v>
      </c>
      <c r="AM144" s="42">
        <f t="shared" si="58"/>
        <v>0.55947499999999994</v>
      </c>
    </row>
    <row r="145" spans="1:45" s="15" customFormat="1" ht="17.25" hidden="1" customHeight="1" outlineLevel="2">
      <c r="A145" s="13">
        <v>96</v>
      </c>
      <c r="B145" s="9" t="s">
        <v>229</v>
      </c>
      <c r="C145" s="13" t="s">
        <v>230</v>
      </c>
      <c r="D145" s="36">
        <v>20</v>
      </c>
      <c r="E145" s="11">
        <v>58</v>
      </c>
      <c r="F145" s="20">
        <f>'Kushtia R'!F106*'MT or KL'!$D145/1000000</f>
        <v>6.6E-3</v>
      </c>
      <c r="G145" s="10">
        <f>'Kushtia R'!G106</f>
        <v>1.9140000000000001E-2</v>
      </c>
      <c r="H145" s="20">
        <f>'Kushtia R'!H106*'MT or KL'!$D145/1000000</f>
        <v>1.9800000000000002E-2</v>
      </c>
      <c r="I145" s="10">
        <f>'Kushtia R'!I106</f>
        <v>5.7419999999999999E-2</v>
      </c>
      <c r="J145" s="20">
        <f>'Kushtia R'!J106*'MT or KL'!$D145/1000000</f>
        <v>5.1400000000000001E-2</v>
      </c>
      <c r="K145" s="10">
        <f>'Kushtia R'!K106</f>
        <v>0.14906</v>
      </c>
      <c r="L145" s="26">
        <f t="shared" si="37"/>
        <v>7.7800000000000008E-2</v>
      </c>
      <c r="M145" s="42">
        <f t="shared" si="38"/>
        <v>0.22561999999999999</v>
      </c>
      <c r="N145" s="20">
        <f>'Kushtia R'!N106*'MT or KL'!$D145/1000000</f>
        <v>1.2800000000000001E-2</v>
      </c>
      <c r="O145" s="10">
        <f>'Kushtia R'!O106</f>
        <v>3.712E-2</v>
      </c>
      <c r="P145" s="20">
        <f>'Kushtia R'!P106*'MT or KL'!$D145/1000000</f>
        <v>4.4999999999999998E-2</v>
      </c>
      <c r="Q145" s="10">
        <f>'Kushtia R'!Q106</f>
        <v>0.1305</v>
      </c>
      <c r="R145" s="20">
        <f>'Kushtia R'!R106*'MT or KL'!$D145/1000000</f>
        <v>9.4000000000000004E-3</v>
      </c>
      <c r="S145" s="10">
        <f>'Kushtia R'!S106</f>
        <v>2.726E-2</v>
      </c>
      <c r="T145" s="26">
        <f t="shared" si="39"/>
        <v>6.7199999999999996E-2</v>
      </c>
      <c r="U145" s="42">
        <f t="shared" si="40"/>
        <v>0.19488</v>
      </c>
      <c r="V145" s="20">
        <f>'Kushtia R'!V106*'MT or KL'!$D145/1000000</f>
        <v>3.56E-2</v>
      </c>
      <c r="W145" s="10">
        <f>'Kushtia R'!W106</f>
        <v>0.10324</v>
      </c>
      <c r="X145" s="20">
        <f>'Kushtia R'!X106*'MT or KL'!$D145/1000000</f>
        <v>8.4900000000000003E-2</v>
      </c>
      <c r="Y145" s="10">
        <f>'Kushtia R'!Y106</f>
        <v>0.24621000000000001</v>
      </c>
      <c r="Z145" s="20">
        <f>'Kushtia R'!Z106*'MT or KL'!$D145/1000000</f>
        <v>9.9099999999999994E-2</v>
      </c>
      <c r="AA145" s="10">
        <f>'Kushtia R'!AA106</f>
        <v>0.28738999999999998</v>
      </c>
      <c r="AB145" s="26">
        <f t="shared" si="41"/>
        <v>0.21959999999999999</v>
      </c>
      <c r="AC145" s="42">
        <f t="shared" si="42"/>
        <v>0.63684000000000007</v>
      </c>
      <c r="AD145" s="20">
        <f>'Kushtia R'!AD106*'MT or KL'!$D145/1000000</f>
        <v>2.1999999999999999E-2</v>
      </c>
      <c r="AE145" s="10">
        <f>'Kushtia R'!AE106</f>
        <v>6.3799999999999996E-2</v>
      </c>
      <c r="AF145" s="20">
        <f>'Kushtia R'!AF106*'MT or KL'!$D145/1000000</f>
        <v>8.0000000000000002E-3</v>
      </c>
      <c r="AG145" s="10">
        <f>'Kushtia R'!AG106</f>
        <v>2.3199999999999998E-2</v>
      </c>
      <c r="AH145" s="20">
        <f>'Kushtia R'!AH106*'MT or KL'!$D145/1000000</f>
        <v>1.9E-2</v>
      </c>
      <c r="AI145" s="10">
        <f>'Kushtia R'!AI106</f>
        <v>5.5100000000000003E-2</v>
      </c>
      <c r="AJ145" s="26">
        <f t="shared" si="43"/>
        <v>4.9000000000000002E-2</v>
      </c>
      <c r="AK145" s="42">
        <f t="shared" si="44"/>
        <v>0.1421</v>
      </c>
      <c r="AL145" s="26">
        <f t="shared" si="45"/>
        <v>0.41360000000000002</v>
      </c>
      <c r="AM145" s="42">
        <f t="shared" si="46"/>
        <v>1.1994400000000001</v>
      </c>
    </row>
    <row r="146" spans="1:45" s="15" customFormat="1" ht="17.25" hidden="1" customHeight="1" outlineLevel="2">
      <c r="A146" s="31">
        <v>97</v>
      </c>
      <c r="B146" s="9" t="s">
        <v>229</v>
      </c>
      <c r="C146" s="13" t="s">
        <v>231</v>
      </c>
      <c r="D146" s="36">
        <v>50</v>
      </c>
      <c r="E146" s="11">
        <v>140</v>
      </c>
      <c r="F146" s="20">
        <f>'Kushtia R'!F107*'MT or KL'!$D146/1000000</f>
        <v>0</v>
      </c>
      <c r="G146" s="10">
        <f>'Kushtia R'!G107</f>
        <v>0</v>
      </c>
      <c r="H146" s="20">
        <f>'Kushtia R'!H107*'MT or KL'!$D146/1000000</f>
        <v>0</v>
      </c>
      <c r="I146" s="10">
        <f>'Kushtia R'!I107</f>
        <v>0</v>
      </c>
      <c r="J146" s="20">
        <f>'Kushtia R'!J107*'MT or KL'!$D146/1000000</f>
        <v>0</v>
      </c>
      <c r="K146" s="10">
        <f>'Kushtia R'!K107</f>
        <v>0</v>
      </c>
      <c r="L146" s="26">
        <f t="shared" si="37"/>
        <v>0</v>
      </c>
      <c r="M146" s="42">
        <f t="shared" si="38"/>
        <v>0</v>
      </c>
      <c r="N146" s="20">
        <f>'Kushtia R'!N107*'MT or KL'!$D146/1000000</f>
        <v>0</v>
      </c>
      <c r="O146" s="10">
        <f>'Kushtia R'!O107</f>
        <v>0</v>
      </c>
      <c r="P146" s="20">
        <f>'Kushtia R'!P107*'MT or KL'!$D146/1000000</f>
        <v>2.5000000000000001E-3</v>
      </c>
      <c r="Q146" s="10">
        <f>'Kushtia R'!Q107</f>
        <v>7.0000000000000001E-3</v>
      </c>
      <c r="R146" s="20">
        <f>'Kushtia R'!R107*'MT or KL'!$D146/1000000</f>
        <v>0</v>
      </c>
      <c r="S146" s="10">
        <f>'Kushtia R'!S107</f>
        <v>0</v>
      </c>
      <c r="T146" s="26">
        <f t="shared" si="39"/>
        <v>2.5000000000000001E-3</v>
      </c>
      <c r="U146" s="42">
        <f t="shared" si="40"/>
        <v>7.0000000000000001E-3</v>
      </c>
      <c r="V146" s="20">
        <f>'Kushtia R'!V107*'MT or KL'!$D146/1000000</f>
        <v>5.0000000000000001E-3</v>
      </c>
      <c r="W146" s="10">
        <f>'Kushtia R'!W107</f>
        <v>1.4E-2</v>
      </c>
      <c r="X146" s="20">
        <f>'Kushtia R'!X107*'MT or KL'!$D146/1000000</f>
        <v>2.5000000000000001E-3</v>
      </c>
      <c r="Y146" s="10">
        <f>'Kushtia R'!Y107</f>
        <v>7.0000000000000001E-3</v>
      </c>
      <c r="Z146" s="20">
        <f>'Kushtia R'!Z107*'MT or KL'!$D146/1000000</f>
        <v>0</v>
      </c>
      <c r="AA146" s="10">
        <f>'Kushtia R'!AA107</f>
        <v>0</v>
      </c>
      <c r="AB146" s="26">
        <f t="shared" si="41"/>
        <v>7.4999999999999997E-3</v>
      </c>
      <c r="AC146" s="42">
        <f t="shared" si="42"/>
        <v>2.1000000000000001E-2</v>
      </c>
      <c r="AD146" s="20">
        <f>'Kushtia R'!AD107*'MT or KL'!$D146/1000000</f>
        <v>0</v>
      </c>
      <c r="AE146" s="10">
        <f>'Kushtia R'!AE107</f>
        <v>0</v>
      </c>
      <c r="AF146" s="20">
        <f>'Kushtia R'!AF107*'MT or KL'!$D146/1000000</f>
        <v>0</v>
      </c>
      <c r="AG146" s="10">
        <f>'Kushtia R'!AG107</f>
        <v>0</v>
      </c>
      <c r="AH146" s="20">
        <f>'Kushtia R'!AH107*'MT or KL'!$D146/1000000</f>
        <v>0</v>
      </c>
      <c r="AI146" s="10">
        <f>'Kushtia R'!AI107</f>
        <v>0</v>
      </c>
      <c r="AJ146" s="26">
        <f t="shared" si="43"/>
        <v>0</v>
      </c>
      <c r="AK146" s="42">
        <f t="shared" si="44"/>
        <v>0</v>
      </c>
      <c r="AL146" s="26">
        <f t="shared" si="45"/>
        <v>0.01</v>
      </c>
      <c r="AM146" s="42">
        <f t="shared" si="46"/>
        <v>2.8000000000000001E-2</v>
      </c>
    </row>
    <row r="147" spans="1:45" s="15" customFormat="1" ht="17.25" hidden="1" customHeight="1" outlineLevel="2">
      <c r="A147" s="13">
        <v>98</v>
      </c>
      <c r="B147" s="9" t="s">
        <v>229</v>
      </c>
      <c r="C147" s="13" t="s">
        <v>232</v>
      </c>
      <c r="D147" s="36">
        <v>100</v>
      </c>
      <c r="E147" s="11">
        <v>235</v>
      </c>
      <c r="F147" s="20">
        <f>'Kushtia R'!F108*'MT or KL'!$D147/1000000</f>
        <v>0</v>
      </c>
      <c r="G147" s="10">
        <f>'Kushtia R'!G108</f>
        <v>0</v>
      </c>
      <c r="H147" s="20">
        <f>'Kushtia R'!H108*'MT or KL'!$D147/1000000</f>
        <v>0</v>
      </c>
      <c r="I147" s="10">
        <f>'Kushtia R'!I108</f>
        <v>0</v>
      </c>
      <c r="J147" s="20">
        <f>'Kushtia R'!J108*'MT or KL'!$D147/1000000</f>
        <v>0</v>
      </c>
      <c r="K147" s="10">
        <f>'Kushtia R'!K108</f>
        <v>0</v>
      </c>
      <c r="L147" s="26">
        <f t="shared" si="37"/>
        <v>0</v>
      </c>
      <c r="M147" s="42">
        <f t="shared" si="38"/>
        <v>0</v>
      </c>
      <c r="N147" s="20">
        <f>'Kushtia R'!N108*'MT or KL'!$D147/1000000</f>
        <v>0</v>
      </c>
      <c r="O147" s="10">
        <f>'Kushtia R'!O108</f>
        <v>0</v>
      </c>
      <c r="P147" s="20">
        <f>'Kushtia R'!P108*'MT or KL'!$D147/1000000</f>
        <v>0</v>
      </c>
      <c r="Q147" s="10">
        <f>'Kushtia R'!Q108</f>
        <v>0</v>
      </c>
      <c r="R147" s="20">
        <f>'Kushtia R'!R108*'MT or KL'!$D147/1000000</f>
        <v>0</v>
      </c>
      <c r="S147" s="10">
        <f>'Kushtia R'!S108</f>
        <v>0</v>
      </c>
      <c r="T147" s="26">
        <f t="shared" si="39"/>
        <v>0</v>
      </c>
      <c r="U147" s="42">
        <f t="shared" si="40"/>
        <v>0</v>
      </c>
      <c r="V147" s="20">
        <f>'Kushtia R'!V108*'MT or KL'!$D147/1000000</f>
        <v>0</v>
      </c>
      <c r="W147" s="10">
        <f>'Kushtia R'!W108</f>
        <v>0</v>
      </c>
      <c r="X147" s="20">
        <f>'Kushtia R'!X108*'MT or KL'!$D147/1000000</f>
        <v>0</v>
      </c>
      <c r="Y147" s="10">
        <f>'Kushtia R'!Y108</f>
        <v>0</v>
      </c>
      <c r="Z147" s="20">
        <f>'Kushtia R'!Z108*'MT or KL'!$D147/1000000</f>
        <v>0</v>
      </c>
      <c r="AA147" s="10">
        <f>'Kushtia R'!AA108</f>
        <v>0</v>
      </c>
      <c r="AB147" s="26">
        <f t="shared" si="41"/>
        <v>0</v>
      </c>
      <c r="AC147" s="42">
        <f t="shared" si="42"/>
        <v>0</v>
      </c>
      <c r="AD147" s="20">
        <f>'Kushtia R'!AD108*'MT or KL'!$D147/1000000</f>
        <v>0</v>
      </c>
      <c r="AE147" s="10">
        <f>'Kushtia R'!AE108</f>
        <v>0</v>
      </c>
      <c r="AF147" s="20">
        <f>'Kushtia R'!AF108*'MT or KL'!$D147/1000000</f>
        <v>0</v>
      </c>
      <c r="AG147" s="10">
        <f>'Kushtia R'!AG108</f>
        <v>0</v>
      </c>
      <c r="AH147" s="20">
        <f>'Kushtia R'!AH108*'MT or KL'!$D147/1000000</f>
        <v>0</v>
      </c>
      <c r="AI147" s="10">
        <f>'Kushtia R'!AI108</f>
        <v>0</v>
      </c>
      <c r="AJ147" s="26">
        <f t="shared" si="43"/>
        <v>0</v>
      </c>
      <c r="AK147" s="42">
        <f t="shared" si="44"/>
        <v>0</v>
      </c>
      <c r="AL147" s="26">
        <f t="shared" si="45"/>
        <v>0</v>
      </c>
      <c r="AM147" s="42">
        <f t="shared" si="46"/>
        <v>0</v>
      </c>
    </row>
    <row r="148" spans="1:45" s="15" customFormat="1" ht="17.25" customHeight="1" outlineLevel="1" collapsed="1">
      <c r="A148" s="13"/>
      <c r="B148" s="46" t="s">
        <v>238</v>
      </c>
      <c r="C148" s="13"/>
      <c r="D148" s="36"/>
      <c r="E148" s="11"/>
      <c r="F148" s="20">
        <f t="shared" ref="F148:AM148" si="59">SUBTOTAL(9,F145:F147)</f>
        <v>6.6E-3</v>
      </c>
      <c r="G148" s="10">
        <f t="shared" si="59"/>
        <v>1.9140000000000001E-2</v>
      </c>
      <c r="H148" s="20">
        <f t="shared" si="59"/>
        <v>1.9800000000000002E-2</v>
      </c>
      <c r="I148" s="10">
        <f t="shared" si="59"/>
        <v>5.7419999999999999E-2</v>
      </c>
      <c r="J148" s="20">
        <f t="shared" si="59"/>
        <v>5.1400000000000001E-2</v>
      </c>
      <c r="K148" s="10">
        <f t="shared" si="59"/>
        <v>0.14906</v>
      </c>
      <c r="L148" s="26">
        <f t="shared" si="59"/>
        <v>7.7800000000000008E-2</v>
      </c>
      <c r="M148" s="42">
        <f t="shared" si="59"/>
        <v>0.22561999999999999</v>
      </c>
      <c r="N148" s="20">
        <f t="shared" si="59"/>
        <v>1.2800000000000001E-2</v>
      </c>
      <c r="O148" s="10">
        <f t="shared" si="59"/>
        <v>3.712E-2</v>
      </c>
      <c r="P148" s="20">
        <f t="shared" si="59"/>
        <v>4.7500000000000001E-2</v>
      </c>
      <c r="Q148" s="10">
        <f t="shared" si="59"/>
        <v>0.13750000000000001</v>
      </c>
      <c r="R148" s="20">
        <f t="shared" si="59"/>
        <v>9.4000000000000004E-3</v>
      </c>
      <c r="S148" s="10">
        <f t="shared" si="59"/>
        <v>2.726E-2</v>
      </c>
      <c r="T148" s="26">
        <f t="shared" si="59"/>
        <v>6.9699999999999998E-2</v>
      </c>
      <c r="U148" s="42">
        <f t="shared" si="59"/>
        <v>0.20188</v>
      </c>
      <c r="V148" s="20">
        <f t="shared" si="59"/>
        <v>4.0599999999999997E-2</v>
      </c>
      <c r="W148" s="10">
        <f t="shared" si="59"/>
        <v>0.11724</v>
      </c>
      <c r="X148" s="20">
        <f t="shared" si="59"/>
        <v>8.7400000000000005E-2</v>
      </c>
      <c r="Y148" s="10">
        <f t="shared" si="59"/>
        <v>0.25320999999999999</v>
      </c>
      <c r="Z148" s="20">
        <f t="shared" si="59"/>
        <v>9.9099999999999994E-2</v>
      </c>
      <c r="AA148" s="10">
        <f t="shared" si="59"/>
        <v>0.28738999999999998</v>
      </c>
      <c r="AB148" s="26">
        <f t="shared" si="59"/>
        <v>0.2271</v>
      </c>
      <c r="AC148" s="42">
        <f t="shared" si="59"/>
        <v>0.65784000000000009</v>
      </c>
      <c r="AD148" s="20">
        <f t="shared" si="59"/>
        <v>2.1999999999999999E-2</v>
      </c>
      <c r="AE148" s="10">
        <f t="shared" si="59"/>
        <v>6.3799999999999996E-2</v>
      </c>
      <c r="AF148" s="20">
        <f t="shared" si="59"/>
        <v>8.0000000000000002E-3</v>
      </c>
      <c r="AG148" s="10">
        <f t="shared" si="59"/>
        <v>2.3199999999999998E-2</v>
      </c>
      <c r="AH148" s="20">
        <f t="shared" si="59"/>
        <v>1.9E-2</v>
      </c>
      <c r="AI148" s="10">
        <f t="shared" si="59"/>
        <v>5.5100000000000003E-2</v>
      </c>
      <c r="AJ148" s="26">
        <f t="shared" si="59"/>
        <v>4.9000000000000002E-2</v>
      </c>
      <c r="AK148" s="42">
        <f t="shared" si="59"/>
        <v>0.1421</v>
      </c>
      <c r="AL148" s="26">
        <f t="shared" si="59"/>
        <v>0.42360000000000003</v>
      </c>
      <c r="AM148" s="42">
        <f t="shared" si="59"/>
        <v>1.2274400000000001</v>
      </c>
    </row>
    <row r="149" spans="1:45" s="16" customFormat="1" ht="17.25" hidden="1" customHeight="1" outlineLevel="2">
      <c r="A149" s="13">
        <v>99</v>
      </c>
      <c r="B149" s="9" t="s">
        <v>132</v>
      </c>
      <c r="C149" s="13" t="s">
        <v>89</v>
      </c>
      <c r="D149" s="37">
        <v>1000</v>
      </c>
      <c r="E149" s="11">
        <v>145</v>
      </c>
      <c r="F149" s="20">
        <f>'Kushtia R'!F109*'MT or KL'!$D149/1000000</f>
        <v>8.3149999999999995</v>
      </c>
      <c r="G149" s="10">
        <f>'Kushtia R'!G109</f>
        <v>1.2056750000000001</v>
      </c>
      <c r="H149" s="20">
        <f>'Kushtia R'!H109*'MT or KL'!$D149/1000000</f>
        <v>4.1749999999999998</v>
      </c>
      <c r="I149" s="10">
        <f>'Kushtia R'!I109</f>
        <v>0.605375</v>
      </c>
      <c r="J149" s="20">
        <f>'Kushtia R'!J109*'MT or KL'!$D149/1000000</f>
        <v>2.125</v>
      </c>
      <c r="K149" s="10">
        <f>'Kushtia R'!K109</f>
        <v>0.30812499999999998</v>
      </c>
      <c r="L149" s="26">
        <f t="shared" si="37"/>
        <v>14.614999999999998</v>
      </c>
      <c r="M149" s="42">
        <f t="shared" si="38"/>
        <v>2.1191750000000003</v>
      </c>
      <c r="N149" s="20">
        <f>'Kushtia R'!N109*'MT or KL'!$D149/1000000</f>
        <v>0.17</v>
      </c>
      <c r="O149" s="10">
        <f>'Kushtia R'!O109</f>
        <v>2.4649999999999998E-2</v>
      </c>
      <c r="P149" s="20">
        <f>'Kushtia R'!P109*'MT or KL'!$D149/1000000</f>
        <v>2.13</v>
      </c>
      <c r="Q149" s="10">
        <f>'Kushtia R'!Q109</f>
        <v>0.30885000000000001</v>
      </c>
      <c r="R149" s="20">
        <f>'Kushtia R'!R109*'MT or KL'!$D149/1000000</f>
        <v>20.965</v>
      </c>
      <c r="S149" s="10">
        <f>'Kushtia R'!S109</f>
        <v>3.0399250000000002</v>
      </c>
      <c r="T149" s="26">
        <f t="shared" si="39"/>
        <v>23.265000000000001</v>
      </c>
      <c r="U149" s="42">
        <f t="shared" si="40"/>
        <v>3.3734250000000001</v>
      </c>
      <c r="V149" s="20">
        <f>'Kushtia R'!V109*'MT or KL'!$D149/1000000</f>
        <v>10.75</v>
      </c>
      <c r="W149" s="10">
        <f>'Kushtia R'!W109</f>
        <v>1.5587500000000001</v>
      </c>
      <c r="X149" s="20">
        <f>'Kushtia R'!X109*'MT or KL'!$D149/1000000</f>
        <v>4.28</v>
      </c>
      <c r="Y149" s="10">
        <f>'Kushtia R'!Y109</f>
        <v>0.62060000000000004</v>
      </c>
      <c r="Z149" s="20">
        <f>'Kushtia R'!Z109*'MT or KL'!$D149/1000000</f>
        <v>16.059999999999999</v>
      </c>
      <c r="AA149" s="10">
        <f>'Kushtia R'!AA109</f>
        <v>2.3287</v>
      </c>
      <c r="AB149" s="26">
        <f t="shared" si="41"/>
        <v>31.09</v>
      </c>
      <c r="AC149" s="42">
        <f t="shared" si="42"/>
        <v>4.5080500000000008</v>
      </c>
      <c r="AD149" s="20">
        <f>'Kushtia R'!AD109*'MT or KL'!$D149/1000000</f>
        <v>1.5349999999999999</v>
      </c>
      <c r="AE149" s="10">
        <f>'Kushtia R'!AE109</f>
        <v>0.222575</v>
      </c>
      <c r="AF149" s="20">
        <f>'Kushtia R'!AF109*'MT or KL'!$D149/1000000</f>
        <v>7.42</v>
      </c>
      <c r="AG149" s="10">
        <f>'Kushtia R'!AG109</f>
        <v>1.0759000000000001</v>
      </c>
      <c r="AH149" s="20">
        <f>'Kushtia R'!AH109*'MT or KL'!$D149/1000000</f>
        <v>39.6</v>
      </c>
      <c r="AI149" s="10">
        <f>'Kushtia R'!AI109</f>
        <v>5.742</v>
      </c>
      <c r="AJ149" s="26">
        <f t="shared" si="43"/>
        <v>48.555</v>
      </c>
      <c r="AK149" s="42">
        <f t="shared" si="44"/>
        <v>7.0404749999999998</v>
      </c>
      <c r="AL149" s="26">
        <f t="shared" si="45"/>
        <v>117.52500000000001</v>
      </c>
      <c r="AM149" s="42">
        <f t="shared" si="46"/>
        <v>17.041125000000001</v>
      </c>
    </row>
    <row r="150" spans="1:45" s="16" customFormat="1" ht="17.25" hidden="1" customHeight="1" outlineLevel="2">
      <c r="A150" s="31">
        <v>100</v>
      </c>
      <c r="B150" s="9" t="s">
        <v>132</v>
      </c>
      <c r="C150" s="13" t="s">
        <v>90</v>
      </c>
      <c r="D150" s="37">
        <v>2000</v>
      </c>
      <c r="E150" s="11">
        <v>280</v>
      </c>
      <c r="F150" s="20">
        <f>'Kushtia R'!F110*'MT or KL'!$D150/1000000</f>
        <v>0.02</v>
      </c>
      <c r="G150" s="10">
        <f>'Kushtia R'!G110</f>
        <v>2.8E-3</v>
      </c>
      <c r="H150" s="20">
        <f>'Kushtia R'!H110*'MT or KL'!$D150/1000000</f>
        <v>1.1200000000000001</v>
      </c>
      <c r="I150" s="10">
        <f>'Kushtia R'!I110</f>
        <v>0.15679999999999999</v>
      </c>
      <c r="J150" s="20">
        <f>'Kushtia R'!J110*'MT or KL'!$D150/1000000</f>
        <v>0</v>
      </c>
      <c r="K150" s="10">
        <f>'Kushtia R'!K110</f>
        <v>0</v>
      </c>
      <c r="L150" s="26">
        <f t="shared" si="37"/>
        <v>1.1400000000000001</v>
      </c>
      <c r="M150" s="42">
        <f t="shared" si="38"/>
        <v>0.15959999999999999</v>
      </c>
      <c r="N150" s="20">
        <f>'Kushtia R'!N110*'MT or KL'!$D150/1000000</f>
        <v>0</v>
      </c>
      <c r="O150" s="10">
        <f>'Kushtia R'!O110</f>
        <v>0</v>
      </c>
      <c r="P150" s="20">
        <f>'Kushtia R'!P110*'MT or KL'!$D150/1000000</f>
        <v>0</v>
      </c>
      <c r="Q150" s="10">
        <f>'Kushtia R'!Q110</f>
        <v>0</v>
      </c>
      <c r="R150" s="20">
        <f>'Kushtia R'!R110*'MT or KL'!$D150/1000000</f>
        <v>2</v>
      </c>
      <c r="S150" s="10">
        <f>'Kushtia R'!S110</f>
        <v>0.28000000000000003</v>
      </c>
      <c r="T150" s="26">
        <f t="shared" si="39"/>
        <v>2</v>
      </c>
      <c r="U150" s="42">
        <f t="shared" si="40"/>
        <v>0.28000000000000003</v>
      </c>
      <c r="V150" s="20">
        <f>'Kushtia R'!V110*'MT or KL'!$D150/1000000</f>
        <v>0.08</v>
      </c>
      <c r="W150" s="10">
        <f>'Kushtia R'!W110</f>
        <v>1.12E-2</v>
      </c>
      <c r="X150" s="20">
        <f>'Kushtia R'!X110*'MT or KL'!$D150/1000000</f>
        <v>0.02</v>
      </c>
      <c r="Y150" s="10">
        <f>'Kushtia R'!Y110</f>
        <v>2.8E-3</v>
      </c>
      <c r="Z150" s="20">
        <f>'Kushtia R'!Z110*'MT or KL'!$D150/1000000</f>
        <v>1.4</v>
      </c>
      <c r="AA150" s="10">
        <f>'Kushtia R'!AA110</f>
        <v>0.19600000000000001</v>
      </c>
      <c r="AB150" s="26">
        <f t="shared" si="41"/>
        <v>1.5</v>
      </c>
      <c r="AC150" s="42">
        <f t="shared" si="42"/>
        <v>0.21000000000000002</v>
      </c>
      <c r="AD150" s="20">
        <f>'Kushtia R'!AD110*'MT or KL'!$D150/1000000</f>
        <v>0</v>
      </c>
      <c r="AE150" s="10">
        <f>'Kushtia R'!AE110</f>
        <v>0</v>
      </c>
      <c r="AF150" s="20">
        <f>'Kushtia R'!AF110*'MT or KL'!$D150/1000000</f>
        <v>0.4</v>
      </c>
      <c r="AG150" s="10">
        <f>'Kushtia R'!AG110</f>
        <v>5.6000000000000001E-2</v>
      </c>
      <c r="AH150" s="20">
        <f>'Kushtia R'!AH110*'MT or KL'!$D150/1000000</f>
        <v>0.6</v>
      </c>
      <c r="AI150" s="10">
        <f>'Kushtia R'!AI110</f>
        <v>8.4000000000000005E-2</v>
      </c>
      <c r="AJ150" s="26">
        <f t="shared" si="43"/>
        <v>1</v>
      </c>
      <c r="AK150" s="42">
        <f t="shared" si="44"/>
        <v>0.14000000000000001</v>
      </c>
      <c r="AL150" s="26">
        <f t="shared" si="45"/>
        <v>5.6400000000000006</v>
      </c>
      <c r="AM150" s="42">
        <f t="shared" si="46"/>
        <v>0.78959999999999997</v>
      </c>
    </row>
    <row r="151" spans="1:45" s="16" customFormat="1" ht="17.25" hidden="1" customHeight="1" outlineLevel="2">
      <c r="A151" s="13">
        <v>101</v>
      </c>
      <c r="B151" s="9" t="s">
        <v>132</v>
      </c>
      <c r="C151" s="13" t="s">
        <v>152</v>
      </c>
      <c r="D151" s="37">
        <v>25000</v>
      </c>
      <c r="E151" s="11">
        <v>1925</v>
      </c>
      <c r="F151" s="20">
        <f>'Kushtia R'!F111*'MT or KL'!$D151/1000000</f>
        <v>0</v>
      </c>
      <c r="G151" s="10">
        <f>'Kushtia R'!G111</f>
        <v>0</v>
      </c>
      <c r="H151" s="20">
        <f>'Kushtia R'!H111*'MT or KL'!$D151/1000000</f>
        <v>0</v>
      </c>
      <c r="I151" s="10">
        <f>'Kushtia R'!I111</f>
        <v>0</v>
      </c>
      <c r="J151" s="20">
        <f>'Kushtia R'!J111*'MT or KL'!$D151/1000000</f>
        <v>0</v>
      </c>
      <c r="K151" s="10">
        <f>'Kushtia R'!K111</f>
        <v>0</v>
      </c>
      <c r="L151" s="26">
        <f t="shared" si="37"/>
        <v>0</v>
      </c>
      <c r="M151" s="42">
        <f t="shared" si="38"/>
        <v>0</v>
      </c>
      <c r="N151" s="20">
        <f>'Kushtia R'!N111*'MT or KL'!$D151/1000000</f>
        <v>0</v>
      </c>
      <c r="O151" s="10">
        <f>'Kushtia R'!O111</f>
        <v>0</v>
      </c>
      <c r="P151" s="20">
        <f>'Kushtia R'!P111*'MT or KL'!$D151/1000000</f>
        <v>0</v>
      </c>
      <c r="Q151" s="10">
        <f>'Kushtia R'!Q111</f>
        <v>0</v>
      </c>
      <c r="R151" s="20">
        <f>'Kushtia R'!R111*'MT or KL'!$D151/1000000</f>
        <v>0</v>
      </c>
      <c r="S151" s="10">
        <f>'Kushtia R'!S111</f>
        <v>0</v>
      </c>
      <c r="T151" s="26">
        <f t="shared" si="39"/>
        <v>0</v>
      </c>
      <c r="U151" s="42">
        <f t="shared" si="40"/>
        <v>0</v>
      </c>
      <c r="V151" s="20">
        <f>'Kushtia R'!V111*'MT or KL'!$D151/1000000</f>
        <v>0</v>
      </c>
      <c r="W151" s="10">
        <f>'Kushtia R'!W111</f>
        <v>0</v>
      </c>
      <c r="X151" s="20">
        <f>'Kushtia R'!X111*'MT or KL'!$D151/1000000</f>
        <v>0</v>
      </c>
      <c r="Y151" s="10">
        <f>'Kushtia R'!Y111</f>
        <v>0</v>
      </c>
      <c r="Z151" s="20">
        <f>'Kushtia R'!Z111*'MT or KL'!$D151/1000000</f>
        <v>0</v>
      </c>
      <c r="AA151" s="10">
        <f>'Kushtia R'!AA111</f>
        <v>0</v>
      </c>
      <c r="AB151" s="26">
        <f t="shared" si="41"/>
        <v>0</v>
      </c>
      <c r="AC151" s="42">
        <f t="shared" si="42"/>
        <v>0</v>
      </c>
      <c r="AD151" s="20">
        <f>'Kushtia R'!AD111*'MT or KL'!$D151/1000000</f>
        <v>0</v>
      </c>
      <c r="AE151" s="10">
        <f>'Kushtia R'!AE111</f>
        <v>0</v>
      </c>
      <c r="AF151" s="20">
        <f>'Kushtia R'!AF111*'MT or KL'!$D151/1000000</f>
        <v>0</v>
      </c>
      <c r="AG151" s="10">
        <f>'Kushtia R'!AG111</f>
        <v>0</v>
      </c>
      <c r="AH151" s="20">
        <f>'Kushtia R'!AH111*'MT or KL'!$D151/1000000</f>
        <v>0</v>
      </c>
      <c r="AI151" s="10">
        <f>'Kushtia R'!AI111</f>
        <v>0</v>
      </c>
      <c r="AJ151" s="26">
        <f t="shared" si="43"/>
        <v>0</v>
      </c>
      <c r="AK151" s="42">
        <f t="shared" si="44"/>
        <v>0</v>
      </c>
      <c r="AL151" s="26">
        <f t="shared" si="45"/>
        <v>0</v>
      </c>
      <c r="AM151" s="42">
        <f t="shared" si="46"/>
        <v>0</v>
      </c>
    </row>
    <row r="152" spans="1:45" s="16" customFormat="1" ht="17.25" customHeight="1" outlineLevel="1" collapsed="1">
      <c r="A152" s="31"/>
      <c r="B152" s="46" t="s">
        <v>203</v>
      </c>
      <c r="C152" s="13"/>
      <c r="D152" s="37"/>
      <c r="E152" s="11"/>
      <c r="F152" s="20">
        <f t="shared" ref="F152:AM152" si="60">SUBTOTAL(9,F149:F151)</f>
        <v>8.3349999999999991</v>
      </c>
      <c r="G152" s="10">
        <f t="shared" si="60"/>
        <v>1.208475</v>
      </c>
      <c r="H152" s="20">
        <f t="shared" si="60"/>
        <v>5.2949999999999999</v>
      </c>
      <c r="I152" s="10">
        <f t="shared" si="60"/>
        <v>0.76217500000000005</v>
      </c>
      <c r="J152" s="20">
        <f t="shared" si="60"/>
        <v>2.125</v>
      </c>
      <c r="K152" s="10">
        <f t="shared" si="60"/>
        <v>0.30812499999999998</v>
      </c>
      <c r="L152" s="26">
        <f t="shared" si="60"/>
        <v>15.754999999999999</v>
      </c>
      <c r="M152" s="42">
        <f t="shared" si="60"/>
        <v>2.2787750000000004</v>
      </c>
      <c r="N152" s="20">
        <f t="shared" si="60"/>
        <v>0.17</v>
      </c>
      <c r="O152" s="10">
        <f t="shared" si="60"/>
        <v>2.4649999999999998E-2</v>
      </c>
      <c r="P152" s="20">
        <f t="shared" si="60"/>
        <v>2.13</v>
      </c>
      <c r="Q152" s="10">
        <f t="shared" si="60"/>
        <v>0.30885000000000001</v>
      </c>
      <c r="R152" s="20">
        <f t="shared" si="60"/>
        <v>22.965</v>
      </c>
      <c r="S152" s="10">
        <f t="shared" si="60"/>
        <v>3.3199250000000005</v>
      </c>
      <c r="T152" s="26">
        <f t="shared" si="60"/>
        <v>25.265000000000001</v>
      </c>
      <c r="U152" s="42">
        <f t="shared" si="60"/>
        <v>3.6534250000000004</v>
      </c>
      <c r="V152" s="20">
        <f t="shared" si="60"/>
        <v>10.83</v>
      </c>
      <c r="W152" s="10">
        <f t="shared" si="60"/>
        <v>1.5699500000000002</v>
      </c>
      <c r="X152" s="20">
        <f t="shared" si="60"/>
        <v>4.3</v>
      </c>
      <c r="Y152" s="10">
        <f t="shared" si="60"/>
        <v>0.62340000000000007</v>
      </c>
      <c r="Z152" s="20">
        <f t="shared" si="60"/>
        <v>17.459999999999997</v>
      </c>
      <c r="AA152" s="10">
        <f t="shared" si="60"/>
        <v>2.5247000000000002</v>
      </c>
      <c r="AB152" s="26">
        <f t="shared" si="60"/>
        <v>32.590000000000003</v>
      </c>
      <c r="AC152" s="42">
        <f t="shared" si="60"/>
        <v>4.7180500000000007</v>
      </c>
      <c r="AD152" s="20">
        <f t="shared" si="60"/>
        <v>1.5349999999999999</v>
      </c>
      <c r="AE152" s="10">
        <f t="shared" si="60"/>
        <v>0.222575</v>
      </c>
      <c r="AF152" s="20">
        <f t="shared" si="60"/>
        <v>7.82</v>
      </c>
      <c r="AG152" s="10">
        <f t="shared" si="60"/>
        <v>1.1319000000000001</v>
      </c>
      <c r="AH152" s="20">
        <f t="shared" si="60"/>
        <v>40.200000000000003</v>
      </c>
      <c r="AI152" s="10">
        <f t="shared" si="60"/>
        <v>5.8259999999999996</v>
      </c>
      <c r="AJ152" s="26">
        <f t="shared" si="60"/>
        <v>49.555</v>
      </c>
      <c r="AK152" s="42">
        <f t="shared" si="60"/>
        <v>7.1804749999999995</v>
      </c>
      <c r="AL152" s="26">
        <f t="shared" si="60"/>
        <v>123.16500000000001</v>
      </c>
      <c r="AM152" s="42">
        <f t="shared" si="60"/>
        <v>17.830725000000001</v>
      </c>
    </row>
    <row r="153" spans="1:45" s="15" customFormat="1" ht="17.25" hidden="1" customHeight="1" outlineLevel="2">
      <c r="A153" s="31">
        <v>102</v>
      </c>
      <c r="B153" s="9" t="s">
        <v>240</v>
      </c>
      <c r="C153" s="13" t="s">
        <v>242</v>
      </c>
      <c r="D153" s="37">
        <v>1000</v>
      </c>
      <c r="E153" s="11">
        <v>303</v>
      </c>
      <c r="F153" s="20">
        <f>'Kushtia R'!F112*'MT or KL'!$D153/1000000</f>
        <v>0.1</v>
      </c>
      <c r="G153" s="10">
        <f>'Kushtia R'!G112</f>
        <v>3.0300000000000001E-2</v>
      </c>
      <c r="H153" s="20">
        <f>'Kushtia R'!H112*'MT or KL'!$D153/1000000</f>
        <v>0</v>
      </c>
      <c r="I153" s="10">
        <f>'Kushtia R'!I112</f>
        <v>0</v>
      </c>
      <c r="J153" s="20">
        <f>'Kushtia R'!J112*'MT or KL'!$D153/1000000</f>
        <v>0.22</v>
      </c>
      <c r="K153" s="10">
        <f>'Kushtia R'!K112</f>
        <v>6.6659999999999997E-2</v>
      </c>
      <c r="L153" s="26">
        <f t="shared" si="37"/>
        <v>0.32</v>
      </c>
      <c r="M153" s="42">
        <f t="shared" si="38"/>
        <v>9.6959999999999991E-2</v>
      </c>
      <c r="N153" s="20">
        <f>'Kushtia R'!N112*'MT or KL'!$D153/1000000</f>
        <v>0.46</v>
      </c>
      <c r="O153" s="10">
        <f>'Kushtia R'!O112</f>
        <v>0.13938</v>
      </c>
      <c r="P153" s="20">
        <f>'Kushtia R'!P112*'MT or KL'!$D153/1000000</f>
        <v>0.2</v>
      </c>
      <c r="Q153" s="10">
        <f>'Kushtia R'!Q112</f>
        <v>6.0600000000000001E-2</v>
      </c>
      <c r="R153" s="20">
        <f>'Kushtia R'!R112*'MT or KL'!$D153/1000000</f>
        <v>0.22</v>
      </c>
      <c r="S153" s="10">
        <f>'Kushtia R'!S112</f>
        <v>6.6659999999999997E-2</v>
      </c>
      <c r="T153" s="26">
        <f t="shared" si="39"/>
        <v>0.88</v>
      </c>
      <c r="U153" s="42">
        <f t="shared" si="40"/>
        <v>0.26663999999999999</v>
      </c>
      <c r="V153" s="20">
        <f>'Kushtia R'!V112*'MT or KL'!$D153/1000000</f>
        <v>0.1</v>
      </c>
      <c r="W153" s="10">
        <f>'Kushtia R'!W112</f>
        <v>3.0300000000000001E-2</v>
      </c>
      <c r="X153" s="20">
        <f>'Kushtia R'!X112*'MT or KL'!$D153/1000000</f>
        <v>0.2</v>
      </c>
      <c r="Y153" s="10">
        <f>'Kushtia R'!Y112</f>
        <v>6.0600000000000001E-2</v>
      </c>
      <c r="Z153" s="20">
        <f>'Kushtia R'!Z112*'MT or KL'!$D153/1000000</f>
        <v>0.25</v>
      </c>
      <c r="AA153" s="10">
        <f>'Kushtia R'!AA112</f>
        <v>7.5749999999999998E-2</v>
      </c>
      <c r="AB153" s="26">
        <f t="shared" si="41"/>
        <v>0.55000000000000004</v>
      </c>
      <c r="AC153" s="42">
        <f t="shared" si="42"/>
        <v>0.16665000000000002</v>
      </c>
      <c r="AD153" s="20">
        <f>'Kushtia R'!AD112*'MT or KL'!$D153/1000000</f>
        <v>0.1</v>
      </c>
      <c r="AE153" s="10">
        <f>'Kushtia R'!AE112</f>
        <v>3.0300000000000001E-2</v>
      </c>
      <c r="AF153" s="20">
        <f>'Kushtia R'!AF112*'MT or KL'!$D153/1000000</f>
        <v>0.1</v>
      </c>
      <c r="AG153" s="10">
        <f>'Kushtia R'!AG112</f>
        <v>3.0300000000000001E-2</v>
      </c>
      <c r="AH153" s="20">
        <f>'Kushtia R'!AH112*'MT or KL'!$D153/1000000</f>
        <v>0.17</v>
      </c>
      <c r="AI153" s="10">
        <f>'Kushtia R'!AI112</f>
        <v>5.151E-2</v>
      </c>
      <c r="AJ153" s="26">
        <f t="shared" si="43"/>
        <v>0.37</v>
      </c>
      <c r="AK153" s="42">
        <f t="shared" si="44"/>
        <v>0.11211</v>
      </c>
      <c r="AL153" s="26">
        <f t="shared" si="45"/>
        <v>2.12</v>
      </c>
      <c r="AM153" s="42">
        <f t="shared" si="46"/>
        <v>0.64236000000000004</v>
      </c>
    </row>
    <row r="154" spans="1:45" s="15" customFormat="1" ht="17.25" customHeight="1" outlineLevel="1" collapsed="1">
      <c r="A154" s="31"/>
      <c r="B154" s="46" t="s">
        <v>244</v>
      </c>
      <c r="C154" s="13"/>
      <c r="D154" s="37"/>
      <c r="E154" s="11"/>
      <c r="F154" s="20">
        <f t="shared" ref="F154:AM154" si="61">SUBTOTAL(9,F153:F153)</f>
        <v>0.1</v>
      </c>
      <c r="G154" s="10">
        <f t="shared" si="61"/>
        <v>3.0300000000000001E-2</v>
      </c>
      <c r="H154" s="20">
        <f t="shared" si="61"/>
        <v>0</v>
      </c>
      <c r="I154" s="10">
        <f t="shared" si="61"/>
        <v>0</v>
      </c>
      <c r="J154" s="20">
        <f t="shared" si="61"/>
        <v>0.22</v>
      </c>
      <c r="K154" s="10">
        <f t="shared" si="61"/>
        <v>6.6659999999999997E-2</v>
      </c>
      <c r="L154" s="26">
        <f t="shared" si="61"/>
        <v>0.32</v>
      </c>
      <c r="M154" s="42">
        <f t="shared" si="61"/>
        <v>9.6959999999999991E-2</v>
      </c>
      <c r="N154" s="20">
        <f t="shared" si="61"/>
        <v>0.46</v>
      </c>
      <c r="O154" s="10">
        <f t="shared" si="61"/>
        <v>0.13938</v>
      </c>
      <c r="P154" s="20">
        <f t="shared" si="61"/>
        <v>0.2</v>
      </c>
      <c r="Q154" s="10">
        <f t="shared" si="61"/>
        <v>6.0600000000000001E-2</v>
      </c>
      <c r="R154" s="20">
        <f t="shared" si="61"/>
        <v>0.22</v>
      </c>
      <c r="S154" s="10">
        <f t="shared" si="61"/>
        <v>6.6659999999999997E-2</v>
      </c>
      <c r="T154" s="26">
        <f t="shared" si="61"/>
        <v>0.88</v>
      </c>
      <c r="U154" s="42">
        <f t="shared" si="61"/>
        <v>0.26663999999999999</v>
      </c>
      <c r="V154" s="20">
        <f t="shared" si="61"/>
        <v>0.1</v>
      </c>
      <c r="W154" s="10">
        <f t="shared" si="61"/>
        <v>3.0300000000000001E-2</v>
      </c>
      <c r="X154" s="20">
        <f t="shared" si="61"/>
        <v>0.2</v>
      </c>
      <c r="Y154" s="10">
        <f t="shared" si="61"/>
        <v>6.0600000000000001E-2</v>
      </c>
      <c r="Z154" s="20">
        <f t="shared" si="61"/>
        <v>0.25</v>
      </c>
      <c r="AA154" s="10">
        <f t="shared" si="61"/>
        <v>7.5749999999999998E-2</v>
      </c>
      <c r="AB154" s="26">
        <f t="shared" si="61"/>
        <v>0.55000000000000004</v>
      </c>
      <c r="AC154" s="42">
        <f t="shared" si="61"/>
        <v>0.16665000000000002</v>
      </c>
      <c r="AD154" s="20">
        <f t="shared" si="61"/>
        <v>0.1</v>
      </c>
      <c r="AE154" s="10">
        <f t="shared" si="61"/>
        <v>3.0300000000000001E-2</v>
      </c>
      <c r="AF154" s="20">
        <f t="shared" si="61"/>
        <v>0.1</v>
      </c>
      <c r="AG154" s="10">
        <f t="shared" si="61"/>
        <v>3.0300000000000001E-2</v>
      </c>
      <c r="AH154" s="20">
        <f t="shared" si="61"/>
        <v>0.17</v>
      </c>
      <c r="AI154" s="10">
        <f t="shared" si="61"/>
        <v>5.151E-2</v>
      </c>
      <c r="AJ154" s="26">
        <f t="shared" si="61"/>
        <v>0.37</v>
      </c>
      <c r="AK154" s="42">
        <f t="shared" si="61"/>
        <v>0.11211</v>
      </c>
      <c r="AL154" s="26">
        <f t="shared" si="61"/>
        <v>2.12</v>
      </c>
      <c r="AM154" s="42">
        <f t="shared" si="61"/>
        <v>0.64236000000000004</v>
      </c>
    </row>
    <row r="155" spans="1:45" s="15" customFormat="1" ht="17.25" hidden="1" customHeight="1" outlineLevel="2">
      <c r="A155" s="13">
        <v>103</v>
      </c>
      <c r="B155" s="9" t="s">
        <v>241</v>
      </c>
      <c r="C155" s="13" t="s">
        <v>243</v>
      </c>
      <c r="D155" s="37">
        <v>1000</v>
      </c>
      <c r="E155" s="11">
        <v>580</v>
      </c>
      <c r="F155" s="20">
        <f>'Kushtia R'!F113*'MT or KL'!$D155/1000000</f>
        <v>8.5000000000000006E-2</v>
      </c>
      <c r="G155" s="10">
        <f>'Kushtia R'!G113</f>
        <v>4.9299999999999997E-2</v>
      </c>
      <c r="H155" s="20">
        <f>'Kushtia R'!H113*'MT or KL'!$D155/1000000</f>
        <v>7.4999999999999997E-2</v>
      </c>
      <c r="I155" s="10">
        <f>'Kushtia R'!I113</f>
        <v>4.3499999999999997E-2</v>
      </c>
      <c r="J155" s="20">
        <f>'Kushtia R'!J113*'MT or KL'!$D155/1000000</f>
        <v>0.24</v>
      </c>
      <c r="K155" s="10">
        <f>'Kushtia R'!K113</f>
        <v>0.13919999999999999</v>
      </c>
      <c r="L155" s="26">
        <f t="shared" si="37"/>
        <v>0.4</v>
      </c>
      <c r="M155" s="42">
        <f t="shared" si="38"/>
        <v>0.23199999999999998</v>
      </c>
      <c r="N155" s="20">
        <f>'Kushtia R'!N113*'MT or KL'!$D155/1000000</f>
        <v>0.22</v>
      </c>
      <c r="O155" s="10">
        <f>'Kushtia R'!O113</f>
        <v>0.12759999999999999</v>
      </c>
      <c r="P155" s="20">
        <f>'Kushtia R'!P113*'MT or KL'!$D155/1000000</f>
        <v>0.24</v>
      </c>
      <c r="Q155" s="10">
        <f>'Kushtia R'!Q113</f>
        <v>0.13919999999999999</v>
      </c>
      <c r="R155" s="20">
        <f>'Kushtia R'!R113*'MT or KL'!$D155/1000000</f>
        <v>0.22500000000000001</v>
      </c>
      <c r="S155" s="10">
        <f>'Kushtia R'!S113</f>
        <v>0.1305</v>
      </c>
      <c r="T155" s="26">
        <f t="shared" si="39"/>
        <v>0.68499999999999994</v>
      </c>
      <c r="U155" s="42">
        <f t="shared" si="40"/>
        <v>0.39729999999999999</v>
      </c>
      <c r="V155" s="20">
        <f>'Kushtia R'!V113*'MT or KL'!$D155/1000000</f>
        <v>0.49</v>
      </c>
      <c r="W155" s="10">
        <f>'Kushtia R'!W113</f>
        <v>0.28420000000000001</v>
      </c>
      <c r="X155" s="20">
        <f>'Kushtia R'!X113*'MT or KL'!$D155/1000000</f>
        <v>0.33</v>
      </c>
      <c r="Y155" s="10">
        <f>'Kushtia R'!Y113</f>
        <v>0.19139999999999999</v>
      </c>
      <c r="Z155" s="20">
        <f>'Kushtia R'!Z113*'MT or KL'!$D155/1000000</f>
        <v>0.42799999999999999</v>
      </c>
      <c r="AA155" s="10">
        <f>'Kushtia R'!AA113</f>
        <v>0.24823999999999999</v>
      </c>
      <c r="AB155" s="26">
        <f t="shared" si="41"/>
        <v>1.248</v>
      </c>
      <c r="AC155" s="42">
        <f t="shared" si="42"/>
        <v>0.72384000000000004</v>
      </c>
      <c r="AD155" s="20">
        <f>'Kushtia R'!AD113*'MT or KL'!$D155/1000000</f>
        <v>0.05</v>
      </c>
      <c r="AE155" s="10">
        <f>'Kushtia R'!AE113</f>
        <v>2.9000000000000001E-2</v>
      </c>
      <c r="AF155" s="20">
        <f>'Kushtia R'!AF113*'MT or KL'!$D155/1000000</f>
        <v>0.26800000000000002</v>
      </c>
      <c r="AG155" s="10">
        <f>'Kushtia R'!AG113</f>
        <v>0.15543999999999999</v>
      </c>
      <c r="AH155" s="20">
        <f>'Kushtia R'!AH113*'MT or KL'!$D155/1000000</f>
        <v>0.246</v>
      </c>
      <c r="AI155" s="10">
        <f>'Kushtia R'!AI113</f>
        <v>0.14268</v>
      </c>
      <c r="AJ155" s="26">
        <f t="shared" si="43"/>
        <v>0.56400000000000006</v>
      </c>
      <c r="AK155" s="42">
        <f t="shared" si="44"/>
        <v>0.32711999999999997</v>
      </c>
      <c r="AL155" s="26">
        <f t="shared" si="45"/>
        <v>2.8970000000000002</v>
      </c>
      <c r="AM155" s="42">
        <f t="shared" si="46"/>
        <v>1.6802600000000001</v>
      </c>
    </row>
    <row r="156" spans="1:45" s="15" customFormat="1" ht="17.25" customHeight="1" outlineLevel="1" collapsed="1">
      <c r="A156" s="13"/>
      <c r="B156" s="46" t="s">
        <v>245</v>
      </c>
      <c r="C156" s="13"/>
      <c r="D156" s="37"/>
      <c r="E156" s="11"/>
      <c r="F156" s="20">
        <f t="shared" ref="F156:AM156" si="62">SUBTOTAL(9,F155:F155)</f>
        <v>8.5000000000000006E-2</v>
      </c>
      <c r="G156" s="10">
        <f t="shared" si="62"/>
        <v>4.9299999999999997E-2</v>
      </c>
      <c r="H156" s="20">
        <f t="shared" si="62"/>
        <v>7.4999999999999997E-2</v>
      </c>
      <c r="I156" s="10">
        <f t="shared" si="62"/>
        <v>4.3499999999999997E-2</v>
      </c>
      <c r="J156" s="20">
        <f t="shared" si="62"/>
        <v>0.24</v>
      </c>
      <c r="K156" s="10">
        <f t="shared" si="62"/>
        <v>0.13919999999999999</v>
      </c>
      <c r="L156" s="26">
        <f t="shared" si="62"/>
        <v>0.4</v>
      </c>
      <c r="M156" s="42">
        <f t="shared" si="62"/>
        <v>0.23199999999999998</v>
      </c>
      <c r="N156" s="20">
        <f t="shared" si="62"/>
        <v>0.22</v>
      </c>
      <c r="O156" s="10">
        <f t="shared" si="62"/>
        <v>0.12759999999999999</v>
      </c>
      <c r="P156" s="20">
        <f t="shared" si="62"/>
        <v>0.24</v>
      </c>
      <c r="Q156" s="10">
        <f t="shared" si="62"/>
        <v>0.13919999999999999</v>
      </c>
      <c r="R156" s="20">
        <f t="shared" si="62"/>
        <v>0.22500000000000001</v>
      </c>
      <c r="S156" s="10">
        <f t="shared" si="62"/>
        <v>0.1305</v>
      </c>
      <c r="T156" s="26">
        <f t="shared" si="62"/>
        <v>0.68499999999999994</v>
      </c>
      <c r="U156" s="42">
        <f t="shared" si="62"/>
        <v>0.39729999999999999</v>
      </c>
      <c r="V156" s="20">
        <f t="shared" si="62"/>
        <v>0.49</v>
      </c>
      <c r="W156" s="10">
        <f t="shared" si="62"/>
        <v>0.28420000000000001</v>
      </c>
      <c r="X156" s="20">
        <f t="shared" si="62"/>
        <v>0.33</v>
      </c>
      <c r="Y156" s="10">
        <f t="shared" si="62"/>
        <v>0.19139999999999999</v>
      </c>
      <c r="Z156" s="20">
        <f t="shared" si="62"/>
        <v>0.42799999999999999</v>
      </c>
      <c r="AA156" s="10">
        <f t="shared" si="62"/>
        <v>0.24823999999999999</v>
      </c>
      <c r="AB156" s="26">
        <f t="shared" si="62"/>
        <v>1.248</v>
      </c>
      <c r="AC156" s="42">
        <f t="shared" si="62"/>
        <v>0.72384000000000004</v>
      </c>
      <c r="AD156" s="20">
        <f t="shared" si="62"/>
        <v>0.05</v>
      </c>
      <c r="AE156" s="10">
        <f t="shared" si="62"/>
        <v>2.9000000000000001E-2</v>
      </c>
      <c r="AF156" s="20">
        <f t="shared" si="62"/>
        <v>0.26800000000000002</v>
      </c>
      <c r="AG156" s="10">
        <f t="shared" si="62"/>
        <v>0.15543999999999999</v>
      </c>
      <c r="AH156" s="20">
        <f t="shared" si="62"/>
        <v>0.246</v>
      </c>
      <c r="AI156" s="10">
        <f t="shared" si="62"/>
        <v>0.14268</v>
      </c>
      <c r="AJ156" s="26">
        <f t="shared" si="62"/>
        <v>0.56400000000000006</v>
      </c>
      <c r="AK156" s="42">
        <f t="shared" si="62"/>
        <v>0.32711999999999997</v>
      </c>
      <c r="AL156" s="26">
        <f t="shared" si="62"/>
        <v>2.8970000000000002</v>
      </c>
      <c r="AM156" s="42">
        <f t="shared" si="62"/>
        <v>1.6802600000000001</v>
      </c>
    </row>
    <row r="157" spans="1:45" s="15" customFormat="1" ht="17.25" customHeight="1">
      <c r="A157" s="13"/>
      <c r="B157" s="46" t="s">
        <v>206</v>
      </c>
      <c r="C157" s="13"/>
      <c r="D157" s="37"/>
      <c r="E157" s="11"/>
      <c r="F157" s="20">
        <f t="shared" ref="F157:AM157" si="63">SUBTOTAL(9,F11:F155)</f>
        <v>78.258699999999976</v>
      </c>
      <c r="G157" s="10">
        <f t="shared" si="63"/>
        <v>13.013994500000004</v>
      </c>
      <c r="H157" s="20">
        <f t="shared" si="63"/>
        <v>37.832004999999988</v>
      </c>
      <c r="I157" s="10">
        <f t="shared" si="63"/>
        <v>9.9976226000000015</v>
      </c>
      <c r="J157" s="20">
        <f t="shared" si="63"/>
        <v>25.747200000000003</v>
      </c>
      <c r="K157" s="10">
        <f t="shared" si="63"/>
        <v>13.000703000000007</v>
      </c>
      <c r="L157" s="26">
        <f t="shared" si="63"/>
        <v>141.83790499999998</v>
      </c>
      <c r="M157" s="42">
        <f t="shared" si="63"/>
        <v>36.012320099999997</v>
      </c>
      <c r="N157" s="20">
        <f t="shared" si="63"/>
        <v>12.560299999999993</v>
      </c>
      <c r="O157" s="10">
        <f t="shared" si="63"/>
        <v>8.4959799999999994</v>
      </c>
      <c r="P157" s="20">
        <f t="shared" si="63"/>
        <v>28.652149999999988</v>
      </c>
      <c r="Q157" s="10">
        <f t="shared" si="63"/>
        <v>8.6974700000000009</v>
      </c>
      <c r="R157" s="20">
        <f t="shared" si="63"/>
        <v>120.39314999999999</v>
      </c>
      <c r="S157" s="10">
        <f t="shared" si="63"/>
        <v>18.540733999999997</v>
      </c>
      <c r="T157" s="26">
        <f t="shared" si="63"/>
        <v>161.60559999999998</v>
      </c>
      <c r="U157" s="42">
        <f t="shared" si="63"/>
        <v>35.734184000000027</v>
      </c>
      <c r="V157" s="20">
        <f t="shared" si="63"/>
        <v>84.193824999999975</v>
      </c>
      <c r="W157" s="10">
        <f t="shared" si="63"/>
        <v>13.197029000000001</v>
      </c>
      <c r="X157" s="20">
        <f t="shared" si="63"/>
        <v>55.200000000000024</v>
      </c>
      <c r="Y157" s="10">
        <f t="shared" si="63"/>
        <v>12.50409</v>
      </c>
      <c r="Z157" s="20">
        <f t="shared" si="63"/>
        <v>57.665100000000002</v>
      </c>
      <c r="AA157" s="10">
        <f t="shared" si="63"/>
        <v>13.901961</v>
      </c>
      <c r="AB157" s="26">
        <f t="shared" si="63"/>
        <v>197.05892499999999</v>
      </c>
      <c r="AC157" s="42">
        <f t="shared" si="63"/>
        <v>39.603079999999999</v>
      </c>
      <c r="AD157" s="20">
        <f t="shared" si="63"/>
        <v>25.295899999999989</v>
      </c>
      <c r="AE157" s="10">
        <f t="shared" si="63"/>
        <v>9.7072610000000008</v>
      </c>
      <c r="AF157" s="20">
        <f t="shared" si="63"/>
        <v>29.877000000000002</v>
      </c>
      <c r="AG157" s="10">
        <f t="shared" si="63"/>
        <v>10.40056</v>
      </c>
      <c r="AH157" s="20">
        <f t="shared" si="63"/>
        <v>104.07049999999998</v>
      </c>
      <c r="AI157" s="10">
        <f t="shared" si="63"/>
        <v>20.599930999999998</v>
      </c>
      <c r="AJ157" s="26">
        <f t="shared" si="63"/>
        <v>159.24340000000004</v>
      </c>
      <c r="AK157" s="42">
        <f t="shared" si="63"/>
        <v>40.707752000000013</v>
      </c>
      <c r="AL157" s="26">
        <f t="shared" si="63"/>
        <v>659.74583000000007</v>
      </c>
      <c r="AM157" s="42">
        <f t="shared" si="63"/>
        <v>152.05733609999999</v>
      </c>
    </row>
    <row r="158" spans="1:45" s="14" customFormat="1" ht="17.25" customHeight="1">
      <c r="A158" s="101" t="s">
        <v>153</v>
      </c>
      <c r="B158" s="101"/>
      <c r="C158" s="101"/>
      <c r="D158" s="101"/>
      <c r="E158" s="101"/>
      <c r="F158" s="77"/>
      <c r="G158" s="29">
        <f>SUM(G11:G155)</f>
        <v>25.978688999999999</v>
      </c>
      <c r="H158" s="29"/>
      <c r="I158" s="29">
        <f t="shared" ref="I158:AM158" si="64">SUM(I11:I155)</f>
        <v>19.951745199999998</v>
      </c>
      <c r="J158" s="29"/>
      <c r="K158" s="29">
        <f t="shared" si="64"/>
        <v>25.86220599999999</v>
      </c>
      <c r="L158" s="29"/>
      <c r="M158" s="29">
        <f t="shared" si="64"/>
        <v>71.792640199999965</v>
      </c>
      <c r="N158" s="29"/>
      <c r="O158" s="29">
        <f t="shared" si="64"/>
        <v>16.864359999999994</v>
      </c>
      <c r="P158" s="29"/>
      <c r="Q158" s="29">
        <f t="shared" si="64"/>
        <v>17.255740000000007</v>
      </c>
      <c r="R158" s="29"/>
      <c r="S158" s="29">
        <f t="shared" si="64"/>
        <v>36.950967999999996</v>
      </c>
      <c r="T158" s="29"/>
      <c r="U158" s="29">
        <f t="shared" si="64"/>
        <v>71.071067999999997</v>
      </c>
      <c r="V158" s="29"/>
      <c r="W158" s="29">
        <f t="shared" si="64"/>
        <v>26.109858000000003</v>
      </c>
      <c r="X158" s="29"/>
      <c r="Y158" s="29">
        <f t="shared" si="64"/>
        <v>24.816780000000016</v>
      </c>
      <c r="Z158" s="29"/>
      <c r="AA158" s="29">
        <f t="shared" si="64"/>
        <v>27.555681999999994</v>
      </c>
      <c r="AB158" s="29"/>
      <c r="AC158" s="29">
        <f t="shared" si="64"/>
        <v>78.482320000000016</v>
      </c>
      <c r="AD158" s="29"/>
      <c r="AE158" s="29">
        <f t="shared" si="64"/>
        <v>19.385521999999995</v>
      </c>
      <c r="AF158" s="29"/>
      <c r="AG158" s="29">
        <f t="shared" si="64"/>
        <v>20.645679999999999</v>
      </c>
      <c r="AH158" s="29"/>
      <c r="AI158" s="29">
        <f t="shared" si="64"/>
        <v>41.057182000000012</v>
      </c>
      <c r="AJ158" s="29"/>
      <c r="AK158" s="29">
        <f t="shared" si="64"/>
        <v>81.088384000000019</v>
      </c>
      <c r="AL158" s="29"/>
      <c r="AM158" s="29">
        <f t="shared" si="64"/>
        <v>302.43441219999988</v>
      </c>
      <c r="AS158" s="14">
        <v>18</v>
      </c>
    </row>
  </sheetData>
  <protectedRanges>
    <protectedRange sqref="X4:AA6 AI4:AL6" name="Range1"/>
    <protectedRange sqref="S4:V6" name="Range1_2"/>
  </protectedRanges>
  <mergeCells count="53">
    <mergeCell ref="A1:D1"/>
    <mergeCell ref="A2:E2"/>
    <mergeCell ref="AB2:AD2"/>
    <mergeCell ref="D4:E4"/>
    <mergeCell ref="K4:L4"/>
    <mergeCell ref="M4:P4"/>
    <mergeCell ref="Q4:R4"/>
    <mergeCell ref="AB4:AE4"/>
    <mergeCell ref="AG4:AH4"/>
    <mergeCell ref="AN4:AO4"/>
    <mergeCell ref="AP4:AS4"/>
    <mergeCell ref="D5:E5"/>
    <mergeCell ref="K5:L5"/>
    <mergeCell ref="M5:P5"/>
    <mergeCell ref="Q5:R5"/>
    <mergeCell ref="AB5:AE5"/>
    <mergeCell ref="AG5:AH5"/>
    <mergeCell ref="AN5:AO5"/>
    <mergeCell ref="AP5:AS5"/>
    <mergeCell ref="S4:V4"/>
    <mergeCell ref="S5:V5"/>
    <mergeCell ref="D6:E6"/>
    <mergeCell ref="K6:L6"/>
    <mergeCell ref="M6:P6"/>
    <mergeCell ref="Q6:R6"/>
    <mergeCell ref="AB6:AE6"/>
    <mergeCell ref="AG6:AH6"/>
    <mergeCell ref="AN6:AO6"/>
    <mergeCell ref="AP6:AS6"/>
    <mergeCell ref="S8:U8"/>
    <mergeCell ref="AB8:AD8"/>
    <mergeCell ref="AF8:AJ8"/>
    <mergeCell ref="AK8:AM8"/>
    <mergeCell ref="S6:V6"/>
    <mergeCell ref="AJ9:AK9"/>
    <mergeCell ref="AL9:AM9"/>
    <mergeCell ref="P9:Q9"/>
    <mergeCell ref="R9:S9"/>
    <mergeCell ref="T9:U9"/>
    <mergeCell ref="V9:W9"/>
    <mergeCell ref="X9:Y9"/>
    <mergeCell ref="Z9:AA9"/>
    <mergeCell ref="A158:E158"/>
    <mergeCell ref="AB9:AC9"/>
    <mergeCell ref="AD9:AE9"/>
    <mergeCell ref="AF9:AG9"/>
    <mergeCell ref="AH9:AI9"/>
    <mergeCell ref="N9:O9"/>
    <mergeCell ref="A9:E9"/>
    <mergeCell ref="F9:G9"/>
    <mergeCell ref="H9:I9"/>
    <mergeCell ref="J9:K9"/>
    <mergeCell ref="L9:M9"/>
  </mergeCells>
  <printOptions horizontalCentered="1"/>
  <pageMargins left="0.16" right="0.15" top="0.27" bottom="0.37" header="0.3" footer="0.19"/>
  <pageSetup paperSize="9" fitToWidth="0" orientation="landscape" r:id="rId1"/>
  <headerFooter>
    <oddFooter>&amp;RPage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FFFF00"/>
  </sheetPr>
  <dimension ref="A1:AS117"/>
  <sheetViews>
    <sheetView showGridLines="0" zoomScaleSheetLayoutView="100" workbookViewId="0">
      <pane xSplit="5" ySplit="10" topLeftCell="F110" activePane="bottomRight" state="frozen"/>
      <selection activeCell="D5" sqref="D5:E5"/>
      <selection pane="topRight" activeCell="D5" sqref="D5:E5"/>
      <selection pane="bottomLeft" activeCell="D5" sqref="D5:E5"/>
      <selection pane="bottomRight" activeCell="R114" sqref="R114"/>
    </sheetView>
  </sheetViews>
  <sheetFormatPr defaultRowHeight="12.75"/>
  <cols>
    <col min="1" max="1" width="3.85546875" style="4" customWidth="1"/>
    <col min="2" max="2" width="17.140625" style="3" customWidth="1"/>
    <col min="3" max="3" width="7" style="4" customWidth="1"/>
    <col min="4" max="4" width="6.85546875" style="8" customWidth="1"/>
    <col min="5" max="5" width="8.28515625" style="2" customWidth="1"/>
    <col min="6" max="6" width="8.85546875" style="23" customWidth="1"/>
    <col min="7" max="7" width="8.85546875" style="25" customWidth="1"/>
    <col min="8" max="8" width="8.85546875" style="23" customWidth="1"/>
    <col min="9" max="9" width="8.85546875" style="25" customWidth="1"/>
    <col min="10" max="10" width="8.85546875" style="23" customWidth="1"/>
    <col min="11" max="11" width="8.85546875" style="25" customWidth="1"/>
    <col min="12" max="12" width="8.85546875" style="17" customWidth="1"/>
    <col min="13" max="13" width="8.85546875" style="24" customWidth="1"/>
    <col min="14" max="14" width="8.85546875" style="23" customWidth="1"/>
    <col min="15" max="15" width="8.85546875" style="25" customWidth="1"/>
    <col min="16" max="16" width="8.85546875" style="23" customWidth="1"/>
    <col min="17" max="17" width="8.85546875" style="25" customWidth="1"/>
    <col min="18" max="18" width="8.85546875" style="23" customWidth="1"/>
    <col min="19" max="19" width="8.85546875" style="25" customWidth="1"/>
    <col min="20" max="20" width="8.85546875" style="17" customWidth="1"/>
    <col min="21" max="21" width="8.85546875" style="24" customWidth="1"/>
    <col min="22" max="22" width="8.85546875" style="23" customWidth="1"/>
    <col min="23" max="23" width="8.85546875" style="25" customWidth="1"/>
    <col min="24" max="24" width="8.85546875" style="23" customWidth="1"/>
    <col min="25" max="25" width="8.85546875" style="25" customWidth="1"/>
    <col min="26" max="26" width="8.85546875" style="23" customWidth="1"/>
    <col min="27" max="27" width="8.85546875" style="25" customWidth="1"/>
    <col min="28" max="28" width="8.85546875" style="17" customWidth="1"/>
    <col min="29" max="29" width="8.85546875" style="24" customWidth="1"/>
    <col min="30" max="30" width="8.85546875" style="23" customWidth="1"/>
    <col min="31" max="31" width="8.85546875" style="25" customWidth="1"/>
    <col min="32" max="32" width="8.85546875" style="23" customWidth="1"/>
    <col min="33" max="33" width="8.85546875" style="25" customWidth="1"/>
    <col min="34" max="34" width="8.85546875" style="23" customWidth="1"/>
    <col min="35" max="35" width="8.85546875" style="25" customWidth="1"/>
    <col min="36" max="36" width="8.85546875" style="17" customWidth="1"/>
    <col min="37" max="37" width="8.85546875" style="24" customWidth="1"/>
    <col min="38" max="38" width="8.85546875" style="23" customWidth="1"/>
    <col min="39" max="39" width="8.85546875" style="25" customWidth="1"/>
    <col min="41" max="16384" width="9.140625" style="2"/>
  </cols>
  <sheetData>
    <row r="1" spans="1:45" ht="15">
      <c r="B1" s="97" t="s">
        <v>146</v>
      </c>
      <c r="C1" s="97"/>
      <c r="D1" s="97"/>
      <c r="E1" s="1"/>
      <c r="N1" s="17"/>
      <c r="O1" s="24"/>
      <c r="P1" s="17"/>
      <c r="Q1" s="24"/>
      <c r="R1" s="17"/>
      <c r="S1" s="24"/>
    </row>
    <row r="2" spans="1:45">
      <c r="B2" s="98" t="s">
        <v>233</v>
      </c>
      <c r="C2" s="98"/>
      <c r="D2" s="98"/>
      <c r="E2" s="98"/>
      <c r="Q2" s="24"/>
      <c r="R2" s="17"/>
      <c r="S2" s="24"/>
      <c r="AB2" s="109"/>
      <c r="AC2" s="109"/>
      <c r="AD2" s="109"/>
    </row>
    <row r="3" spans="1:45" ht="14.25" customHeight="1">
      <c r="A3" s="40"/>
      <c r="D3" s="5"/>
      <c r="E3" s="6"/>
      <c r="F3" s="2"/>
      <c r="G3" s="2"/>
      <c r="H3" s="2"/>
      <c r="I3" s="2"/>
      <c r="J3" s="2"/>
      <c r="K3" s="2"/>
      <c r="L3" s="2"/>
    </row>
    <row r="4" spans="1:45" ht="14.25" customHeight="1">
      <c r="A4" s="40"/>
      <c r="D4" s="107"/>
      <c r="E4" s="107"/>
      <c r="F4" s="41"/>
      <c r="G4" s="41"/>
      <c r="H4" s="41"/>
      <c r="I4" s="41"/>
      <c r="J4" s="41"/>
      <c r="K4" s="107"/>
      <c r="L4" s="107"/>
      <c r="M4" s="108"/>
      <c r="N4" s="108"/>
      <c r="O4" s="108"/>
      <c r="P4" s="108"/>
      <c r="Q4" s="114" t="s">
        <v>165</v>
      </c>
      <c r="R4" s="115"/>
      <c r="S4" s="118" t="s">
        <v>249</v>
      </c>
      <c r="T4" s="119"/>
      <c r="U4" s="119"/>
      <c r="V4" s="120"/>
      <c r="X4" s="65"/>
      <c r="Y4" s="67"/>
      <c r="Z4" s="67"/>
      <c r="AA4" s="66"/>
      <c r="AB4" s="108"/>
      <c r="AC4" s="108"/>
      <c r="AD4" s="108"/>
      <c r="AE4" s="108"/>
      <c r="AF4" s="41"/>
      <c r="AG4" s="106" t="s">
        <v>165</v>
      </c>
      <c r="AH4" s="106"/>
      <c r="AI4" s="65" t="str">
        <f>S4</f>
        <v>Md.Kamal Hossan</v>
      </c>
      <c r="AJ4" s="67"/>
      <c r="AK4" s="67"/>
      <c r="AL4" s="66"/>
      <c r="AN4" s="107"/>
      <c r="AO4" s="107"/>
      <c r="AP4" s="108"/>
      <c r="AQ4" s="108"/>
      <c r="AR4" s="108"/>
      <c r="AS4" s="108"/>
    </row>
    <row r="5" spans="1:45" ht="14.25" customHeight="1">
      <c r="A5" s="40"/>
      <c r="D5" s="107"/>
      <c r="E5" s="107"/>
      <c r="F5" s="41"/>
      <c r="G5" s="41"/>
      <c r="H5" s="41"/>
      <c r="I5" s="41"/>
      <c r="J5" s="41"/>
      <c r="K5" s="107"/>
      <c r="L5" s="107"/>
      <c r="M5" s="108"/>
      <c r="N5" s="108"/>
      <c r="O5" s="108"/>
      <c r="P5" s="108"/>
      <c r="Q5" s="114" t="s">
        <v>162</v>
      </c>
      <c r="R5" s="115"/>
      <c r="S5" s="118">
        <v>2263</v>
      </c>
      <c r="T5" s="119"/>
      <c r="U5" s="119"/>
      <c r="V5" s="120"/>
      <c r="X5" s="65"/>
      <c r="Y5" s="67"/>
      <c r="Z5" s="67"/>
      <c r="AA5" s="66"/>
      <c r="AB5" s="108"/>
      <c r="AC5" s="108"/>
      <c r="AD5" s="108"/>
      <c r="AE5" s="108"/>
      <c r="AF5" s="41"/>
      <c r="AG5" s="106" t="s">
        <v>162</v>
      </c>
      <c r="AH5" s="106"/>
      <c r="AI5" s="65">
        <f>S5</f>
        <v>2263</v>
      </c>
      <c r="AJ5" s="67"/>
      <c r="AK5" s="67"/>
      <c r="AL5" s="66"/>
      <c r="AN5" s="107"/>
      <c r="AO5" s="107"/>
      <c r="AP5" s="108"/>
      <c r="AQ5" s="108"/>
      <c r="AR5" s="108"/>
      <c r="AS5" s="108"/>
    </row>
    <row r="6" spans="1:45" ht="14.25" customHeight="1">
      <c r="A6" s="40"/>
      <c r="D6" s="107"/>
      <c r="E6" s="107"/>
      <c r="F6" s="41"/>
      <c r="G6" s="41"/>
      <c r="H6" s="41"/>
      <c r="I6" s="41"/>
      <c r="J6" s="41"/>
      <c r="K6" s="107"/>
      <c r="L6" s="107"/>
      <c r="M6" s="108"/>
      <c r="N6" s="108"/>
      <c r="O6" s="108"/>
      <c r="P6" s="108"/>
      <c r="Q6" s="114" t="s">
        <v>166</v>
      </c>
      <c r="R6" s="115"/>
      <c r="S6" s="118" t="s">
        <v>248</v>
      </c>
      <c r="T6" s="119"/>
      <c r="U6" s="119"/>
      <c r="V6" s="120"/>
      <c r="X6" s="65"/>
      <c r="Y6" s="67"/>
      <c r="Z6" s="67"/>
      <c r="AA6" s="66"/>
      <c r="AB6" s="108"/>
      <c r="AC6" s="108"/>
      <c r="AD6" s="108"/>
      <c r="AE6" s="108"/>
      <c r="AF6" s="41"/>
      <c r="AG6" s="106" t="s">
        <v>166</v>
      </c>
      <c r="AH6" s="106"/>
      <c r="AI6" s="65" t="str">
        <f>S6</f>
        <v>Kushtia</v>
      </c>
      <c r="AJ6" s="67"/>
      <c r="AK6" s="67"/>
      <c r="AL6" s="66"/>
      <c r="AN6" s="107"/>
      <c r="AO6" s="107"/>
      <c r="AP6" s="108"/>
      <c r="AQ6" s="108"/>
      <c r="AR6" s="108"/>
      <c r="AS6" s="108"/>
    </row>
    <row r="7" spans="1:45" ht="14.25" customHeight="1"/>
    <row r="8" spans="1:45">
      <c r="A8" s="40"/>
      <c r="D8" s="5"/>
      <c r="E8" s="6"/>
      <c r="M8" s="79" t="s">
        <v>156</v>
      </c>
      <c r="N8" s="79"/>
      <c r="O8" s="79"/>
      <c r="P8" s="79"/>
      <c r="Q8" s="79"/>
      <c r="S8" s="109" t="s">
        <v>145</v>
      </c>
      <c r="T8" s="109"/>
      <c r="U8" s="109"/>
      <c r="AB8" s="109"/>
      <c r="AC8" s="109"/>
      <c r="AD8" s="109"/>
      <c r="AF8" s="110" t="s">
        <v>156</v>
      </c>
      <c r="AG8" s="110"/>
      <c r="AH8" s="110"/>
      <c r="AI8" s="110"/>
      <c r="AJ8" s="110"/>
      <c r="AK8" s="109" t="s">
        <v>145</v>
      </c>
      <c r="AL8" s="109"/>
      <c r="AM8" s="109"/>
    </row>
    <row r="9" spans="1:45" s="7" customFormat="1" ht="12.75" customHeight="1">
      <c r="A9" s="103" t="s">
        <v>131</v>
      </c>
      <c r="B9" s="104"/>
      <c r="C9" s="104"/>
      <c r="D9" s="104"/>
      <c r="E9" s="105"/>
      <c r="F9" s="102" t="s">
        <v>3</v>
      </c>
      <c r="G9" s="102"/>
      <c r="H9" s="102" t="s">
        <v>4</v>
      </c>
      <c r="I9" s="102"/>
      <c r="J9" s="102" t="s">
        <v>5</v>
      </c>
      <c r="K9" s="102"/>
      <c r="L9" s="102" t="s">
        <v>158</v>
      </c>
      <c r="M9" s="102"/>
      <c r="N9" s="102" t="s">
        <v>6</v>
      </c>
      <c r="O9" s="102"/>
      <c r="P9" s="102" t="s">
        <v>1</v>
      </c>
      <c r="Q9" s="102"/>
      <c r="R9" s="102" t="s">
        <v>7</v>
      </c>
      <c r="S9" s="102"/>
      <c r="T9" s="102" t="s">
        <v>159</v>
      </c>
      <c r="U9" s="102"/>
      <c r="V9" s="102" t="s">
        <v>8</v>
      </c>
      <c r="W9" s="102"/>
      <c r="X9" s="102" t="s">
        <v>9</v>
      </c>
      <c r="Y9" s="102"/>
      <c r="Z9" s="102" t="s">
        <v>13</v>
      </c>
      <c r="AA9" s="102"/>
      <c r="AB9" s="102" t="s">
        <v>160</v>
      </c>
      <c r="AC9" s="102"/>
      <c r="AD9" s="102" t="s">
        <v>10</v>
      </c>
      <c r="AE9" s="102"/>
      <c r="AF9" s="102" t="s">
        <v>11</v>
      </c>
      <c r="AG9" s="102"/>
      <c r="AH9" s="102" t="s">
        <v>12</v>
      </c>
      <c r="AI9" s="102"/>
      <c r="AJ9" s="102" t="s">
        <v>161</v>
      </c>
      <c r="AK9" s="102"/>
      <c r="AL9" s="102" t="s">
        <v>0</v>
      </c>
      <c r="AM9" s="102"/>
    </row>
    <row r="10" spans="1:45" s="3" customFormat="1" ht="33.75">
      <c r="A10" s="32" t="s">
        <v>14</v>
      </c>
      <c r="B10" s="32" t="s">
        <v>2</v>
      </c>
      <c r="C10" s="32" t="s">
        <v>130</v>
      </c>
      <c r="D10" s="32" t="s">
        <v>142</v>
      </c>
      <c r="E10" s="32" t="s">
        <v>144</v>
      </c>
      <c r="F10" s="33" t="s">
        <v>154</v>
      </c>
      <c r="G10" s="34" t="s">
        <v>155</v>
      </c>
      <c r="H10" s="33" t="s">
        <v>154</v>
      </c>
      <c r="I10" s="34" t="s">
        <v>155</v>
      </c>
      <c r="J10" s="33" t="s">
        <v>154</v>
      </c>
      <c r="K10" s="34" t="s">
        <v>155</v>
      </c>
      <c r="L10" s="33" t="s">
        <v>154</v>
      </c>
      <c r="M10" s="34" t="s">
        <v>155</v>
      </c>
      <c r="N10" s="33" t="s">
        <v>154</v>
      </c>
      <c r="O10" s="34" t="s">
        <v>155</v>
      </c>
      <c r="P10" s="33" t="s">
        <v>154</v>
      </c>
      <c r="Q10" s="34" t="s">
        <v>155</v>
      </c>
      <c r="R10" s="33" t="s">
        <v>154</v>
      </c>
      <c r="S10" s="34" t="s">
        <v>155</v>
      </c>
      <c r="T10" s="33" t="s">
        <v>154</v>
      </c>
      <c r="U10" s="34" t="s">
        <v>155</v>
      </c>
      <c r="V10" s="33" t="s">
        <v>154</v>
      </c>
      <c r="W10" s="34" t="s">
        <v>155</v>
      </c>
      <c r="X10" s="33" t="s">
        <v>154</v>
      </c>
      <c r="Y10" s="34" t="s">
        <v>155</v>
      </c>
      <c r="Z10" s="33" t="s">
        <v>154</v>
      </c>
      <c r="AA10" s="34" t="s">
        <v>155</v>
      </c>
      <c r="AB10" s="33" t="s">
        <v>154</v>
      </c>
      <c r="AC10" s="34" t="s">
        <v>155</v>
      </c>
      <c r="AD10" s="33" t="s">
        <v>154</v>
      </c>
      <c r="AE10" s="34" t="s">
        <v>155</v>
      </c>
      <c r="AF10" s="33" t="s">
        <v>154</v>
      </c>
      <c r="AG10" s="34" t="s">
        <v>155</v>
      </c>
      <c r="AH10" s="33" t="s">
        <v>154</v>
      </c>
      <c r="AI10" s="34" t="s">
        <v>155</v>
      </c>
      <c r="AJ10" s="33" t="s">
        <v>154</v>
      </c>
      <c r="AK10" s="34" t="s">
        <v>155</v>
      </c>
      <c r="AL10" s="33" t="s">
        <v>154</v>
      </c>
      <c r="AM10" s="34" t="s">
        <v>155</v>
      </c>
    </row>
    <row r="11" spans="1:45" s="15" customFormat="1" ht="19.5" customHeight="1">
      <c r="A11" s="31">
        <v>1</v>
      </c>
      <c r="B11" s="30" t="s">
        <v>15</v>
      </c>
      <c r="C11" s="31" t="s">
        <v>16</v>
      </c>
      <c r="D11" s="35">
        <v>1000</v>
      </c>
      <c r="E11" s="11">
        <v>47</v>
      </c>
      <c r="F11" s="20">
        <f>'Kushtia a'!K5+'Rajbari a'!K5+'Faridpur a'!K5+'Kanaipur a'!K5+'Kotchandpur a'!K5+'Jenaidah a'!K5+'Chuadanga a '!K5+'Meherpur a'!K5+'T9'!F11+'T10'!F11+'T11'!F11+'T12'!F11</f>
        <v>27360</v>
      </c>
      <c r="G11" s="10">
        <f>$E11*F11/1000000</f>
        <v>1.28592</v>
      </c>
      <c r="H11" s="20">
        <f>'Kushtia a'!M5+'Rajbari a'!M5+'Faridpur a'!M5+'Kanaipur a'!M5+'Kotchandpur a'!M5+'Jenaidah a'!M5+'Chuadanga a '!M5+'Meherpur a'!M5+'T9'!H11+'T10'!H11+'T11'!H11+'T12'!H11</f>
        <v>6652</v>
      </c>
      <c r="I11" s="10">
        <f>$E11*H11/1000000</f>
        <v>0.31264399999999998</v>
      </c>
      <c r="J11" s="20">
        <f>'Kushtia a'!O5+'Rajbari a'!O5+'Faridpur a'!O5+'Kanaipur a'!O5+'Kotchandpur a'!O5+'Jenaidah a'!O5+'Chuadanga a '!O5+'Meherpur a'!O5+'T9'!J11+'T10'!J11+'T11'!J11+'T12'!J11</f>
        <v>0</v>
      </c>
      <c r="K11" s="10">
        <f>$E11*J11/1000000</f>
        <v>0</v>
      </c>
      <c r="L11" s="26">
        <f>F11+H11+J11</f>
        <v>34012</v>
      </c>
      <c r="M11" s="42">
        <f>G11+I11+K11</f>
        <v>1.5985639999999999</v>
      </c>
      <c r="N11" s="20">
        <f>'Kushtia a'!S5+'Rajbari a'!S5+'Faridpur a'!S5+'Kanaipur a'!S5+'Kotchandpur a'!S5+'Jenaidah a'!S5+'Chuadanga a '!S5+'Meherpur a'!S5+'T9'!N11+'T10'!N11+'T11'!N11+'T12'!N11</f>
        <v>0</v>
      </c>
      <c r="O11" s="10">
        <f>$E11*N11/1000000</f>
        <v>0</v>
      </c>
      <c r="P11" s="20">
        <f>'Kushtia a'!U5+'Rajbari a'!U5+'Faridpur a'!U5+'Kanaipur a'!U5+'Kotchandpur a'!U5+'Jenaidah a'!U5+'Chuadanga a '!U5+'Meherpur a'!U5+'T9'!P11+'T10'!P11+'T11'!P11+'T12'!P11</f>
        <v>4130</v>
      </c>
      <c r="Q11" s="10">
        <f>$E11*P11/1000000</f>
        <v>0.19411</v>
      </c>
      <c r="R11" s="20">
        <f>'Kushtia a'!W5+'Rajbari a'!W5+'Faridpur a'!W5+'Kanaipur a'!W5+'Kotchandpur a'!W5+'Jenaidah a'!W5+'Chuadanga a '!W5+'Meherpur a'!W5+'T9'!R11+'T10'!R11+'T11'!R11+'T12'!R11</f>
        <v>23400</v>
      </c>
      <c r="S11" s="10">
        <f>$E11*R11/1000000</f>
        <v>1.0998000000000001</v>
      </c>
      <c r="T11" s="26">
        <f>N11+P11+R11</f>
        <v>27530</v>
      </c>
      <c r="U11" s="42">
        <f>O11+Q11+S11</f>
        <v>1.2939100000000001</v>
      </c>
      <c r="V11" s="20">
        <f>'Kushtia a'!AA5+'Rajbari a'!AA5+'Faridpur a'!AA5+'Kanaipur a'!AA5+'Kotchandpur a'!AA5+'Jenaidah a'!AA5+'Chuadanga a '!AA5+'Meherpur a'!AA5+'T9'!V11+'T10'!V11+'T11'!V11+'T12'!V11</f>
        <v>29540</v>
      </c>
      <c r="W11" s="10">
        <f>$E11*V11/1000000</f>
        <v>1.3883799999999999</v>
      </c>
      <c r="X11" s="20">
        <f>'Kushtia a'!AC5+'Rajbari a'!AC5+'Faridpur a'!AC5+'Kanaipur a'!AC5+'Kotchandpur a'!AC5+'Jenaidah a'!AC5+'Chuadanga a '!AC5+'Meherpur a'!AC5+'T9'!X11+'T10'!X11+'T11'!X11+'T12'!X11</f>
        <v>9100</v>
      </c>
      <c r="Y11" s="10">
        <f>$E11*X11/1000000</f>
        <v>0.42770000000000002</v>
      </c>
      <c r="Z11" s="20">
        <f>'Kushtia a'!AE5+'Rajbari a'!AE5+'Faridpur a'!AE5+'Kanaipur a'!AE5+'Kotchandpur a'!AE5+'Jenaidah a'!AE5+'Chuadanga a '!AE5+'Meherpur a'!AE5+'T9'!Z11+'T10'!Z11+'T11'!Z11+'T12'!Z11</f>
        <v>0</v>
      </c>
      <c r="AA11" s="10">
        <f>$E11*Z11/1000000</f>
        <v>0</v>
      </c>
      <c r="AB11" s="26">
        <f>V11+X11+Z11</f>
        <v>38640</v>
      </c>
      <c r="AC11" s="42">
        <f>W11+Y11+AA11</f>
        <v>1.8160799999999999</v>
      </c>
      <c r="AD11" s="20">
        <f>'Kushtia a'!AI5+'Rajbari a'!AI5+'Faridpur a'!AI5+'Kanaipur a'!AI5+'Kotchandpur a'!AI5+'Jenaidah a'!AI5+'Chuadanga a '!AI5+'Meherpur a'!AI5+'T9'!AD11+'T10'!AD11+'T11'!AD11+'T12'!AD11</f>
        <v>0</v>
      </c>
      <c r="AE11" s="10">
        <f>$E11*AD11/1000000</f>
        <v>0</v>
      </c>
      <c r="AF11" s="20">
        <f>'Kushtia a'!AK5+'Rajbari a'!AK5+'Faridpur a'!AK5+'Kanaipur a'!AK5+'Kotchandpur a'!AK5+'Jenaidah a'!AK5+'Chuadanga a '!AK5+'Meherpur a'!AK5+'T9'!AF11+'T10'!AF11+'T11'!AF11+'T12'!AF11</f>
        <v>2200</v>
      </c>
      <c r="AG11" s="10">
        <f>$E11*AF11/1000000</f>
        <v>0.10340000000000001</v>
      </c>
      <c r="AH11" s="20">
        <f>'Kushtia a'!AM5+'Rajbari a'!AM5+'Faridpur a'!AM5+'Kanaipur a'!AM5+'Kotchandpur a'!AM5+'Jenaidah a'!AM5+'Chuadanga a '!AM5+'Meherpur a'!AM5+'T9'!AH11+'T10'!AH11+'T11'!AH11+'T12'!AH11</f>
        <v>34700</v>
      </c>
      <c r="AI11" s="10">
        <f>$E11*AH11/1000000</f>
        <v>1.6309</v>
      </c>
      <c r="AJ11" s="26">
        <f>AD11+AF11+AH11</f>
        <v>36900</v>
      </c>
      <c r="AK11" s="42">
        <f>AE11+AG11+AI11</f>
        <v>1.7343</v>
      </c>
      <c r="AL11" s="26">
        <f>L11+T11+AB11+AJ11</f>
        <v>137082</v>
      </c>
      <c r="AM11" s="42">
        <f>M11+U11+AC11+AK11</f>
        <v>6.4428539999999996</v>
      </c>
    </row>
    <row r="12" spans="1:45" s="15" customFormat="1" ht="19.5" customHeight="1">
      <c r="A12" s="13">
        <v>2</v>
      </c>
      <c r="B12" s="9" t="s">
        <v>15</v>
      </c>
      <c r="C12" s="13" t="s">
        <v>17</v>
      </c>
      <c r="D12" s="36">
        <v>2000</v>
      </c>
      <c r="E12" s="11">
        <v>87</v>
      </c>
      <c r="F12" s="20">
        <f>'Kushtia a'!K6+'Rajbari a'!K6+'Faridpur a'!K6+'Kanaipur a'!K6+'Kotchandpur a'!K6+'Jenaidah a'!K6+'Chuadanga a '!K6+'Meherpur a'!K6+'T9'!F12+'T10'!F12+'T11'!F12+'T12'!F12</f>
        <v>2660</v>
      </c>
      <c r="G12" s="10">
        <f t="shared" ref="G12:G75" si="0">$E12*F12/1000000</f>
        <v>0.23141999999999999</v>
      </c>
      <c r="H12" s="20">
        <f>'Kushtia a'!M6+'Rajbari a'!M6+'Faridpur a'!M6+'Kanaipur a'!M6+'Kotchandpur a'!M6+'Jenaidah a'!M6+'Chuadanga a '!M6+'Meherpur a'!M6+'T9'!H12+'T10'!H12+'T11'!H12+'T12'!H12</f>
        <v>770</v>
      </c>
      <c r="I12" s="10">
        <f t="shared" ref="I12:I75" si="1">$E12*H12/1000000</f>
        <v>6.6989999999999994E-2</v>
      </c>
      <c r="J12" s="20">
        <f>'Kushtia a'!O6+'Rajbari a'!O6+'Faridpur a'!O6+'Kanaipur a'!O6+'Kotchandpur a'!O6+'Jenaidah a'!O6+'Chuadanga a '!O6+'Meherpur a'!O6+'T9'!J12+'T10'!J12+'T11'!J12+'T12'!J12</f>
        <v>0</v>
      </c>
      <c r="K12" s="10">
        <f t="shared" ref="K12:K75" si="2">$E12*J12/1000000</f>
        <v>0</v>
      </c>
      <c r="L12" s="26">
        <f t="shared" ref="L12:L75" si="3">F12+H12+J12</f>
        <v>3430</v>
      </c>
      <c r="M12" s="42">
        <f t="shared" ref="M12:M75" si="4">G12+I12+K12</f>
        <v>0.29840999999999995</v>
      </c>
      <c r="N12" s="20">
        <f>'Kushtia a'!S6+'Rajbari a'!S6+'Faridpur a'!S6+'Kanaipur a'!S6+'Kotchandpur a'!S6+'Jenaidah a'!S6+'Chuadanga a '!S6+'Meherpur a'!S6+'T9'!N12+'T10'!N12+'T11'!N12+'T12'!N12</f>
        <v>0</v>
      </c>
      <c r="O12" s="10">
        <f t="shared" ref="O12:O75" si="5">$E12*N12/1000000</f>
        <v>0</v>
      </c>
      <c r="P12" s="20">
        <f>'Kushtia a'!U6+'Rajbari a'!U6+'Faridpur a'!U6+'Kanaipur a'!U6+'Kotchandpur a'!U6+'Jenaidah a'!U6+'Chuadanga a '!U6+'Meherpur a'!U6+'T9'!P12+'T10'!P12+'T11'!P12+'T12'!P12</f>
        <v>100</v>
      </c>
      <c r="Q12" s="10">
        <f t="shared" ref="Q12:Q75" si="6">$E12*P12/1000000</f>
        <v>8.6999999999999994E-3</v>
      </c>
      <c r="R12" s="20">
        <f>'Kushtia a'!W6+'Rajbari a'!W6+'Faridpur a'!W6+'Kanaipur a'!W6+'Kotchandpur a'!W6+'Jenaidah a'!W6+'Chuadanga a '!W6+'Meherpur a'!W6+'T9'!R12+'T10'!R12+'T11'!R12+'T12'!R12</f>
        <v>2400</v>
      </c>
      <c r="S12" s="10">
        <f t="shared" ref="S12:S75" si="7">$E12*R12/1000000</f>
        <v>0.20880000000000001</v>
      </c>
      <c r="T12" s="26">
        <f t="shared" ref="T12:T75" si="8">N12+P12+R12</f>
        <v>2500</v>
      </c>
      <c r="U12" s="42">
        <f t="shared" ref="U12:U75" si="9">O12+Q12+S12</f>
        <v>0.21750000000000003</v>
      </c>
      <c r="V12" s="20">
        <f>'Kushtia a'!AA6+'Rajbari a'!AA6+'Faridpur a'!AA6+'Kanaipur a'!AA6+'Kotchandpur a'!AA6+'Jenaidah a'!AA6+'Chuadanga a '!AA6+'Meherpur a'!AA6+'T9'!V12+'T10'!V12+'T11'!V12+'T12'!V12</f>
        <v>1300</v>
      </c>
      <c r="W12" s="10">
        <f t="shared" ref="W12:W75" si="10">$E12*V12/1000000</f>
        <v>0.11310000000000001</v>
      </c>
      <c r="X12" s="20">
        <f>'Kushtia a'!AC6+'Rajbari a'!AC6+'Faridpur a'!AC6+'Kanaipur a'!AC6+'Kotchandpur a'!AC6+'Jenaidah a'!AC6+'Chuadanga a '!AC6+'Meherpur a'!AC6+'T9'!X12+'T10'!X12+'T11'!X12+'T12'!X12</f>
        <v>400</v>
      </c>
      <c r="Y12" s="10">
        <f t="shared" ref="Y12:Y75" si="11">$E12*X12/1000000</f>
        <v>3.4799999999999998E-2</v>
      </c>
      <c r="Z12" s="20">
        <f>'Kushtia a'!AE6+'Rajbari a'!AE6+'Faridpur a'!AE6+'Kanaipur a'!AE6+'Kotchandpur a'!AE6+'Jenaidah a'!AE6+'Chuadanga a '!AE6+'Meherpur a'!AE6+'T9'!Z12+'T10'!Z12+'T11'!Z12+'T12'!Z12</f>
        <v>0</v>
      </c>
      <c r="AA12" s="10">
        <f t="shared" ref="AA12:AA75" si="12">$E12*Z12/1000000</f>
        <v>0</v>
      </c>
      <c r="AB12" s="26">
        <f t="shared" ref="AB12:AB75" si="13">V12+X12+Z12</f>
        <v>1700</v>
      </c>
      <c r="AC12" s="42">
        <f t="shared" ref="AC12:AC75" si="14">W12+Y12+AA12</f>
        <v>0.1479</v>
      </c>
      <c r="AD12" s="20">
        <f>'Kushtia a'!AI6+'Rajbari a'!AI6+'Faridpur a'!AI6+'Kanaipur a'!AI6+'Kotchandpur a'!AI6+'Jenaidah a'!AI6+'Chuadanga a '!AI6+'Meherpur a'!AI6+'T9'!AD12+'T10'!AD12+'T11'!AD12+'T12'!AD12</f>
        <v>0</v>
      </c>
      <c r="AE12" s="10">
        <f t="shared" ref="AE12:AE75" si="15">$E12*AD12/1000000</f>
        <v>0</v>
      </c>
      <c r="AF12" s="20">
        <f>'Kushtia a'!AK6+'Rajbari a'!AK6+'Faridpur a'!AK6+'Kanaipur a'!AK6+'Kotchandpur a'!AK6+'Jenaidah a'!AK6+'Chuadanga a '!AK6+'Meherpur a'!AK6+'T9'!AF12+'T10'!AF12+'T11'!AF12+'T12'!AF12</f>
        <v>0</v>
      </c>
      <c r="AG12" s="10">
        <f t="shared" ref="AG12:AG75" si="16">$E12*AF12/1000000</f>
        <v>0</v>
      </c>
      <c r="AH12" s="20">
        <f>'Kushtia a'!AM6+'Rajbari a'!AM6+'Faridpur a'!AM6+'Kanaipur a'!AM6+'Kotchandpur a'!AM6+'Jenaidah a'!AM6+'Chuadanga a '!AM6+'Meherpur a'!AM6+'T9'!AH12+'T10'!AH12+'T11'!AH12+'T12'!AH12</f>
        <v>500</v>
      </c>
      <c r="AI12" s="10">
        <f t="shared" ref="AI12:AI75" si="17">$E12*AH12/1000000</f>
        <v>4.3499999999999997E-2</v>
      </c>
      <c r="AJ12" s="26">
        <f t="shared" ref="AJ12:AJ75" si="18">AD12+AF12+AH12</f>
        <v>500</v>
      </c>
      <c r="AK12" s="42">
        <f t="shared" ref="AK12:AK75" si="19">AE12+AG12+AI12</f>
        <v>4.3499999999999997E-2</v>
      </c>
      <c r="AL12" s="26">
        <f t="shared" ref="AL12:AL75" si="20">L12+T12+AB12+AJ12</f>
        <v>8130</v>
      </c>
      <c r="AM12" s="42">
        <f t="shared" ref="AM12:AM75" si="21">M12+U12+AC12+AK12</f>
        <v>0.70730999999999999</v>
      </c>
    </row>
    <row r="13" spans="1:45" s="15" customFormat="1" ht="19.5" customHeight="1">
      <c r="A13" s="13">
        <v>3</v>
      </c>
      <c r="B13" s="9" t="s">
        <v>97</v>
      </c>
      <c r="C13" s="13" t="s">
        <v>18</v>
      </c>
      <c r="D13" s="36">
        <v>100</v>
      </c>
      <c r="E13" s="11">
        <v>76</v>
      </c>
      <c r="F13" s="20">
        <f>'Kushtia a'!K7+'Rajbari a'!K7+'Faridpur a'!K7+'Kanaipur a'!K7+'Kotchandpur a'!K7+'Jenaidah a'!K7+'Chuadanga a '!K7+'Meherpur a'!K7+'T9'!F13+'T10'!F13+'T11'!F13+'T12'!F13</f>
        <v>10246</v>
      </c>
      <c r="G13" s="10">
        <f t="shared" si="0"/>
        <v>0.77869600000000005</v>
      </c>
      <c r="H13" s="20">
        <f>'Kushtia a'!M7+'Rajbari a'!M7+'Faridpur a'!M7+'Kanaipur a'!M7+'Kotchandpur a'!M7+'Jenaidah a'!M7+'Chuadanga a '!M7+'Meherpur a'!M7+'T9'!H13+'T10'!H13+'T11'!H13+'T12'!H13</f>
        <v>1900</v>
      </c>
      <c r="I13" s="10">
        <f t="shared" si="1"/>
        <v>0.1444</v>
      </c>
      <c r="J13" s="20">
        <f>'Kushtia a'!O7+'Rajbari a'!O7+'Faridpur a'!O7+'Kanaipur a'!O7+'Kotchandpur a'!O7+'Jenaidah a'!O7+'Chuadanga a '!O7+'Meherpur a'!O7+'T9'!J13+'T10'!J13+'T11'!J13+'T12'!J13</f>
        <v>100</v>
      </c>
      <c r="K13" s="10">
        <f t="shared" si="2"/>
        <v>7.6E-3</v>
      </c>
      <c r="L13" s="26">
        <f t="shared" si="3"/>
        <v>12246</v>
      </c>
      <c r="M13" s="42">
        <f t="shared" si="4"/>
        <v>0.93069600000000008</v>
      </c>
      <c r="N13" s="20">
        <f>'Kushtia a'!S7+'Rajbari a'!S7+'Faridpur a'!S7+'Kanaipur a'!S7+'Kotchandpur a'!S7+'Jenaidah a'!S7+'Chuadanga a '!S7+'Meherpur a'!S7+'T9'!N13+'T10'!N13+'T11'!N13+'T12'!N13</f>
        <v>50</v>
      </c>
      <c r="O13" s="10">
        <f t="shared" si="5"/>
        <v>3.8E-3</v>
      </c>
      <c r="P13" s="20">
        <f>'Kushtia a'!U7+'Rajbari a'!U7+'Faridpur a'!U7+'Kanaipur a'!U7+'Kotchandpur a'!U7+'Jenaidah a'!U7+'Chuadanga a '!U7+'Meherpur a'!U7+'T9'!P13+'T10'!P13+'T11'!P13+'T12'!P13</f>
        <v>2435</v>
      </c>
      <c r="Q13" s="10">
        <f t="shared" si="6"/>
        <v>0.18506</v>
      </c>
      <c r="R13" s="20">
        <f>'Kushtia a'!W7+'Rajbari a'!W7+'Faridpur a'!W7+'Kanaipur a'!W7+'Kotchandpur a'!W7+'Jenaidah a'!W7+'Chuadanga a '!W7+'Meherpur a'!W7+'T9'!R13+'T10'!R13+'T11'!R13+'T12'!R13</f>
        <v>14392</v>
      </c>
      <c r="S13" s="10">
        <f t="shared" si="7"/>
        <v>1.0937920000000001</v>
      </c>
      <c r="T13" s="26">
        <f t="shared" si="8"/>
        <v>16877</v>
      </c>
      <c r="U13" s="42">
        <f t="shared" si="9"/>
        <v>1.2826520000000001</v>
      </c>
      <c r="V13" s="20">
        <f>'Kushtia a'!AA7+'Rajbari a'!AA7+'Faridpur a'!AA7+'Kanaipur a'!AA7+'Kotchandpur a'!AA7+'Jenaidah a'!AA7+'Chuadanga a '!AA7+'Meherpur a'!AA7+'T9'!V13+'T10'!V13+'T11'!V13+'T12'!V13</f>
        <v>7450</v>
      </c>
      <c r="W13" s="10">
        <f t="shared" si="10"/>
        <v>0.56620000000000004</v>
      </c>
      <c r="X13" s="20">
        <f>'Kushtia a'!AC7+'Rajbari a'!AC7+'Faridpur a'!AC7+'Kanaipur a'!AC7+'Kotchandpur a'!AC7+'Jenaidah a'!AC7+'Chuadanga a '!AC7+'Meherpur a'!AC7+'T9'!X13+'T10'!X13+'T11'!X13+'T12'!X13</f>
        <v>2180</v>
      </c>
      <c r="Y13" s="10">
        <f t="shared" si="11"/>
        <v>0.16567999999999999</v>
      </c>
      <c r="Z13" s="20">
        <f>'Kushtia a'!AE7+'Rajbari a'!AE7+'Faridpur a'!AE7+'Kanaipur a'!AE7+'Kotchandpur a'!AE7+'Jenaidah a'!AE7+'Chuadanga a '!AE7+'Meherpur a'!AE7+'T9'!Z13+'T10'!Z13+'T11'!Z13+'T12'!Z13</f>
        <v>0</v>
      </c>
      <c r="AA13" s="10">
        <f t="shared" si="12"/>
        <v>0</v>
      </c>
      <c r="AB13" s="26">
        <f t="shared" si="13"/>
        <v>9630</v>
      </c>
      <c r="AC13" s="42">
        <f t="shared" si="14"/>
        <v>0.73188000000000009</v>
      </c>
      <c r="AD13" s="20">
        <f>'Kushtia a'!AI7+'Rajbari a'!AI7+'Faridpur a'!AI7+'Kanaipur a'!AI7+'Kotchandpur a'!AI7+'Jenaidah a'!AI7+'Chuadanga a '!AI7+'Meherpur a'!AI7+'T9'!AD13+'T10'!AD13+'T11'!AD13+'T12'!AD13</f>
        <v>0</v>
      </c>
      <c r="AE13" s="10">
        <f t="shared" si="15"/>
        <v>0</v>
      </c>
      <c r="AF13" s="20">
        <f>'Kushtia a'!AK7+'Rajbari a'!AK7+'Faridpur a'!AK7+'Kanaipur a'!AK7+'Kotchandpur a'!AK7+'Jenaidah a'!AK7+'Chuadanga a '!AK7+'Meherpur a'!AK7+'T9'!AF13+'T10'!AF13+'T11'!AF13+'T12'!AF13</f>
        <v>1000</v>
      </c>
      <c r="AG13" s="10">
        <f t="shared" si="16"/>
        <v>7.5999999999999998E-2</v>
      </c>
      <c r="AH13" s="20">
        <f>'Kushtia a'!AM7+'Rajbari a'!AM7+'Faridpur a'!AM7+'Kanaipur a'!AM7+'Kotchandpur a'!AM7+'Jenaidah a'!AM7+'Chuadanga a '!AM7+'Meherpur a'!AM7+'T9'!AH13+'T10'!AH13+'T11'!AH13+'T12'!AH13</f>
        <v>12200</v>
      </c>
      <c r="AI13" s="10">
        <f t="shared" si="17"/>
        <v>0.92720000000000002</v>
      </c>
      <c r="AJ13" s="26">
        <f t="shared" si="18"/>
        <v>13200</v>
      </c>
      <c r="AK13" s="42">
        <f t="shared" si="19"/>
        <v>1.0032000000000001</v>
      </c>
      <c r="AL13" s="26">
        <f t="shared" si="20"/>
        <v>51953</v>
      </c>
      <c r="AM13" s="42">
        <f t="shared" si="21"/>
        <v>3.9484280000000003</v>
      </c>
    </row>
    <row r="14" spans="1:45" s="15" customFormat="1" ht="19.5" customHeight="1">
      <c r="A14" s="31">
        <v>4</v>
      </c>
      <c r="B14" s="9" t="s">
        <v>97</v>
      </c>
      <c r="C14" s="13" t="s">
        <v>19</v>
      </c>
      <c r="D14" s="36">
        <v>500</v>
      </c>
      <c r="E14" s="11">
        <v>330</v>
      </c>
      <c r="F14" s="20">
        <f>'Kushtia a'!K8+'Rajbari a'!K8+'Faridpur a'!K8+'Kanaipur a'!K8+'Kotchandpur a'!K8+'Jenaidah a'!K8+'Chuadanga a '!K8+'Meherpur a'!K8+'T9'!F14+'T10'!F14+'T11'!F14+'T12'!F14</f>
        <v>978</v>
      </c>
      <c r="G14" s="10">
        <f t="shared" si="0"/>
        <v>0.32274000000000003</v>
      </c>
      <c r="H14" s="20">
        <f>'Kushtia a'!M8+'Rajbari a'!M8+'Faridpur a'!M8+'Kanaipur a'!M8+'Kotchandpur a'!M8+'Jenaidah a'!M8+'Chuadanga a '!M8+'Meherpur a'!M8+'T9'!H14+'T10'!H14+'T11'!H14+'T12'!H14</f>
        <v>20</v>
      </c>
      <c r="I14" s="10">
        <f t="shared" si="1"/>
        <v>6.6E-3</v>
      </c>
      <c r="J14" s="20">
        <f>'Kushtia a'!O8+'Rajbari a'!O8+'Faridpur a'!O8+'Kanaipur a'!O8+'Kotchandpur a'!O8+'Jenaidah a'!O8+'Chuadanga a '!O8+'Meherpur a'!O8+'T9'!J14+'T10'!J14+'T11'!J14+'T12'!J14</f>
        <v>0</v>
      </c>
      <c r="K14" s="10">
        <f t="shared" si="2"/>
        <v>0</v>
      </c>
      <c r="L14" s="26">
        <f t="shared" si="3"/>
        <v>998</v>
      </c>
      <c r="M14" s="42">
        <f t="shared" si="4"/>
        <v>0.32934000000000002</v>
      </c>
      <c r="N14" s="20">
        <f>'Kushtia a'!S8+'Rajbari a'!S8+'Faridpur a'!S8+'Kanaipur a'!S8+'Kotchandpur a'!S8+'Jenaidah a'!S8+'Chuadanga a '!S8+'Meherpur a'!S8+'T9'!N14+'T10'!N14+'T11'!N14+'T12'!N14</f>
        <v>0</v>
      </c>
      <c r="O14" s="10">
        <f t="shared" si="5"/>
        <v>0</v>
      </c>
      <c r="P14" s="20">
        <f>'Kushtia a'!U8+'Rajbari a'!U8+'Faridpur a'!U8+'Kanaipur a'!U8+'Kotchandpur a'!U8+'Jenaidah a'!U8+'Chuadanga a '!U8+'Meherpur a'!U8+'T9'!P14+'T10'!P14+'T11'!P14+'T12'!P14</f>
        <v>480</v>
      </c>
      <c r="Q14" s="10">
        <f t="shared" si="6"/>
        <v>0.15840000000000001</v>
      </c>
      <c r="R14" s="20">
        <f>'Kushtia a'!W8+'Rajbari a'!W8+'Faridpur a'!W8+'Kanaipur a'!W8+'Kotchandpur a'!W8+'Jenaidah a'!W8+'Chuadanga a '!W8+'Meherpur a'!W8+'T9'!R14+'T10'!R14+'T11'!R14+'T12'!R14</f>
        <v>802</v>
      </c>
      <c r="S14" s="10">
        <f t="shared" si="7"/>
        <v>0.26466000000000001</v>
      </c>
      <c r="T14" s="26">
        <f t="shared" si="8"/>
        <v>1282</v>
      </c>
      <c r="U14" s="42">
        <f t="shared" si="9"/>
        <v>0.42305999999999999</v>
      </c>
      <c r="V14" s="20">
        <f>'Kushtia a'!AA8+'Rajbari a'!AA8+'Faridpur a'!AA8+'Kanaipur a'!AA8+'Kotchandpur a'!AA8+'Jenaidah a'!AA8+'Chuadanga a '!AA8+'Meherpur a'!AA8+'T9'!V14+'T10'!V14+'T11'!V14+'T12'!V14</f>
        <v>580</v>
      </c>
      <c r="W14" s="10">
        <f t="shared" si="10"/>
        <v>0.19139999999999999</v>
      </c>
      <c r="X14" s="20">
        <f>'Kushtia a'!AC8+'Rajbari a'!AC8+'Faridpur a'!AC8+'Kanaipur a'!AC8+'Kotchandpur a'!AC8+'Jenaidah a'!AC8+'Chuadanga a '!AC8+'Meherpur a'!AC8+'T9'!X14+'T10'!X14+'T11'!X14+'T12'!X14</f>
        <v>80</v>
      </c>
      <c r="Y14" s="10">
        <f t="shared" si="11"/>
        <v>2.64E-2</v>
      </c>
      <c r="Z14" s="20">
        <f>'Kushtia a'!AE8+'Rajbari a'!AE8+'Faridpur a'!AE8+'Kanaipur a'!AE8+'Kotchandpur a'!AE8+'Jenaidah a'!AE8+'Chuadanga a '!AE8+'Meherpur a'!AE8+'T9'!Z14+'T10'!Z14+'T11'!Z14+'T12'!Z14</f>
        <v>0</v>
      </c>
      <c r="AA14" s="10">
        <f t="shared" si="12"/>
        <v>0</v>
      </c>
      <c r="AB14" s="26">
        <f t="shared" si="13"/>
        <v>660</v>
      </c>
      <c r="AC14" s="42">
        <f t="shared" si="14"/>
        <v>0.21779999999999999</v>
      </c>
      <c r="AD14" s="20">
        <f>'Kushtia a'!AI8+'Rajbari a'!AI8+'Faridpur a'!AI8+'Kanaipur a'!AI8+'Kotchandpur a'!AI8+'Jenaidah a'!AI8+'Chuadanga a '!AI8+'Meherpur a'!AI8+'T9'!AD14+'T10'!AD14+'T11'!AD14+'T12'!AD14</f>
        <v>0</v>
      </c>
      <c r="AE14" s="10">
        <f t="shared" si="15"/>
        <v>0</v>
      </c>
      <c r="AF14" s="20">
        <f>'Kushtia a'!AK8+'Rajbari a'!AK8+'Faridpur a'!AK8+'Kanaipur a'!AK8+'Kotchandpur a'!AK8+'Jenaidah a'!AK8+'Chuadanga a '!AK8+'Meherpur a'!AK8+'T9'!AF14+'T10'!AF14+'T11'!AF14+'T12'!AF14</f>
        <v>200</v>
      </c>
      <c r="AG14" s="10">
        <f t="shared" si="16"/>
        <v>6.6000000000000003E-2</v>
      </c>
      <c r="AH14" s="20">
        <f>'Kushtia a'!AM8+'Rajbari a'!AM8+'Faridpur a'!AM8+'Kanaipur a'!AM8+'Kotchandpur a'!AM8+'Jenaidah a'!AM8+'Chuadanga a '!AM8+'Meherpur a'!AM8+'T9'!AH14+'T10'!AH14+'T11'!AH14+'T12'!AH14</f>
        <v>1260</v>
      </c>
      <c r="AI14" s="10">
        <f t="shared" si="17"/>
        <v>0.4158</v>
      </c>
      <c r="AJ14" s="26">
        <f t="shared" si="18"/>
        <v>1460</v>
      </c>
      <c r="AK14" s="42">
        <f t="shared" si="19"/>
        <v>0.48180000000000001</v>
      </c>
      <c r="AL14" s="26">
        <f t="shared" si="20"/>
        <v>4400</v>
      </c>
      <c r="AM14" s="42">
        <f t="shared" si="21"/>
        <v>1.452</v>
      </c>
    </row>
    <row r="15" spans="1:45" s="15" customFormat="1" ht="27" customHeight="1">
      <c r="A15" s="13">
        <v>5</v>
      </c>
      <c r="B15" s="9" t="s">
        <v>98</v>
      </c>
      <c r="C15" s="13" t="s">
        <v>20</v>
      </c>
      <c r="D15" s="36">
        <v>25</v>
      </c>
      <c r="E15" s="11">
        <v>28</v>
      </c>
      <c r="F15" s="20">
        <f>'Kushtia a'!K9+'Rajbari a'!K9+'Faridpur a'!K9+'Kanaipur a'!K9+'Kotchandpur a'!K9+'Jenaidah a'!K9+'Chuadanga a '!K9+'Meherpur a'!K9+'T9'!F15+'T10'!F15+'T11'!F15+'T12'!F15</f>
        <v>4670</v>
      </c>
      <c r="G15" s="10">
        <f t="shared" si="0"/>
        <v>0.13075999999999999</v>
      </c>
      <c r="H15" s="20">
        <f>'Kushtia a'!M9+'Rajbari a'!M9+'Faridpur a'!M9+'Kanaipur a'!M9+'Kotchandpur a'!M9+'Jenaidah a'!M9+'Chuadanga a '!M9+'Meherpur a'!M9+'T9'!H15+'T10'!H15+'T11'!H15+'T12'!H15</f>
        <v>1965</v>
      </c>
      <c r="I15" s="10">
        <f t="shared" si="1"/>
        <v>5.5019999999999999E-2</v>
      </c>
      <c r="J15" s="20">
        <f>'Kushtia a'!O9+'Rajbari a'!O9+'Faridpur a'!O9+'Kanaipur a'!O9+'Kotchandpur a'!O9+'Jenaidah a'!O9+'Chuadanga a '!O9+'Meherpur a'!O9+'T9'!J15+'T10'!J15+'T11'!J15+'T12'!J15</f>
        <v>0</v>
      </c>
      <c r="K15" s="10">
        <f t="shared" si="2"/>
        <v>0</v>
      </c>
      <c r="L15" s="26">
        <f t="shared" si="3"/>
        <v>6635</v>
      </c>
      <c r="M15" s="42">
        <f t="shared" si="4"/>
        <v>0.18578</v>
      </c>
      <c r="N15" s="20">
        <f>'Kushtia a'!S9+'Rajbari a'!S9+'Faridpur a'!S9+'Kanaipur a'!S9+'Kotchandpur a'!S9+'Jenaidah a'!S9+'Chuadanga a '!S9+'Meherpur a'!S9+'T9'!N15+'T10'!N15+'T11'!N15+'T12'!N15</f>
        <v>50</v>
      </c>
      <c r="O15" s="10">
        <f t="shared" si="5"/>
        <v>1.4E-3</v>
      </c>
      <c r="P15" s="20">
        <f>'Kushtia a'!U9+'Rajbari a'!U9+'Faridpur a'!U9+'Kanaipur a'!U9+'Kotchandpur a'!U9+'Jenaidah a'!U9+'Chuadanga a '!U9+'Meherpur a'!U9+'T9'!P15+'T10'!P15+'T11'!P15+'T12'!P15</f>
        <v>200</v>
      </c>
      <c r="Q15" s="10">
        <f t="shared" si="6"/>
        <v>5.5999999999999999E-3</v>
      </c>
      <c r="R15" s="20">
        <f>'Kushtia a'!W9+'Rajbari a'!W9+'Faridpur a'!W9+'Kanaipur a'!W9+'Kotchandpur a'!W9+'Jenaidah a'!W9+'Chuadanga a '!W9+'Meherpur a'!W9+'T9'!R15+'T10'!R15+'T11'!R15+'T12'!R15</f>
        <v>5800</v>
      </c>
      <c r="S15" s="10">
        <f t="shared" si="7"/>
        <v>0.16239999999999999</v>
      </c>
      <c r="T15" s="26">
        <f t="shared" si="8"/>
        <v>6050</v>
      </c>
      <c r="U15" s="42">
        <f t="shared" si="9"/>
        <v>0.1694</v>
      </c>
      <c r="V15" s="20">
        <f>'Kushtia a'!AA9+'Rajbari a'!AA9+'Faridpur a'!AA9+'Kanaipur a'!AA9+'Kotchandpur a'!AA9+'Jenaidah a'!AA9+'Chuadanga a '!AA9+'Meherpur a'!AA9+'T9'!V15+'T10'!V15+'T11'!V15+'T12'!V15</f>
        <v>6500</v>
      </c>
      <c r="W15" s="10">
        <f t="shared" si="10"/>
        <v>0.182</v>
      </c>
      <c r="X15" s="20">
        <f>'Kushtia a'!AC9+'Rajbari a'!AC9+'Faridpur a'!AC9+'Kanaipur a'!AC9+'Kotchandpur a'!AC9+'Jenaidah a'!AC9+'Chuadanga a '!AC9+'Meherpur a'!AC9+'T9'!X15+'T10'!X15+'T11'!X15+'T12'!X15</f>
        <v>5290</v>
      </c>
      <c r="Y15" s="10">
        <f t="shared" si="11"/>
        <v>0.14812</v>
      </c>
      <c r="Z15" s="20">
        <f>'Kushtia a'!AE9+'Rajbari a'!AE9+'Faridpur a'!AE9+'Kanaipur a'!AE9+'Kotchandpur a'!AE9+'Jenaidah a'!AE9+'Chuadanga a '!AE9+'Meherpur a'!AE9+'T9'!Z15+'T10'!Z15+'T11'!Z15+'T12'!Z15</f>
        <v>200</v>
      </c>
      <c r="AA15" s="10">
        <f t="shared" si="12"/>
        <v>5.5999999999999999E-3</v>
      </c>
      <c r="AB15" s="26">
        <f t="shared" si="13"/>
        <v>11990</v>
      </c>
      <c r="AC15" s="42">
        <f t="shared" si="14"/>
        <v>0.33571999999999996</v>
      </c>
      <c r="AD15" s="20">
        <f>'Kushtia a'!AI9+'Rajbari a'!AI9+'Faridpur a'!AI9+'Kanaipur a'!AI9+'Kotchandpur a'!AI9+'Jenaidah a'!AI9+'Chuadanga a '!AI9+'Meherpur a'!AI9+'T9'!AD15+'T10'!AD15+'T11'!AD15+'T12'!AD15</f>
        <v>0</v>
      </c>
      <c r="AE15" s="10">
        <f t="shared" si="15"/>
        <v>0</v>
      </c>
      <c r="AF15" s="20">
        <f>'Kushtia a'!AK9+'Rajbari a'!AK9+'Faridpur a'!AK9+'Kanaipur a'!AK9+'Kotchandpur a'!AK9+'Jenaidah a'!AK9+'Chuadanga a '!AK9+'Meherpur a'!AK9+'T9'!AF15+'T10'!AF15+'T11'!AF15+'T12'!AF15</f>
        <v>0</v>
      </c>
      <c r="AG15" s="10">
        <f t="shared" si="16"/>
        <v>0</v>
      </c>
      <c r="AH15" s="20">
        <f>'Kushtia a'!AM9+'Rajbari a'!AM9+'Faridpur a'!AM9+'Kanaipur a'!AM9+'Kotchandpur a'!AM9+'Jenaidah a'!AM9+'Chuadanga a '!AM9+'Meherpur a'!AM9+'T9'!AH15+'T10'!AH15+'T11'!AH15+'T12'!AH15</f>
        <v>2400</v>
      </c>
      <c r="AI15" s="10">
        <f t="shared" si="17"/>
        <v>6.7199999999999996E-2</v>
      </c>
      <c r="AJ15" s="26">
        <f t="shared" si="18"/>
        <v>2400</v>
      </c>
      <c r="AK15" s="42">
        <f t="shared" si="19"/>
        <v>6.7199999999999996E-2</v>
      </c>
      <c r="AL15" s="26">
        <f t="shared" si="20"/>
        <v>27075</v>
      </c>
      <c r="AM15" s="42">
        <f t="shared" si="21"/>
        <v>0.7581</v>
      </c>
    </row>
    <row r="16" spans="1:45" s="15" customFormat="1" ht="19.5" customHeight="1">
      <c r="A16" s="13">
        <v>6</v>
      </c>
      <c r="B16" s="9" t="s">
        <v>98</v>
      </c>
      <c r="C16" s="13" t="s">
        <v>21</v>
      </c>
      <c r="D16" s="36">
        <v>100</v>
      </c>
      <c r="E16" s="11">
        <v>100</v>
      </c>
      <c r="F16" s="20">
        <f>'Kushtia a'!K10+'Rajbari a'!K10+'Faridpur a'!K10+'Kanaipur a'!K10+'Kotchandpur a'!K10+'Jenaidah a'!K10+'Chuadanga a '!K10+'Meherpur a'!K10+'T9'!F16+'T10'!F16+'T11'!F16+'T12'!F16</f>
        <v>0</v>
      </c>
      <c r="G16" s="10">
        <f t="shared" si="0"/>
        <v>0</v>
      </c>
      <c r="H16" s="20">
        <f>'Kushtia a'!M10+'Rajbari a'!M10+'Faridpur a'!M10+'Kanaipur a'!M10+'Kotchandpur a'!M10+'Jenaidah a'!M10+'Chuadanga a '!M10+'Meherpur a'!M10+'T9'!H16+'T10'!H16+'T11'!H16+'T12'!H16</f>
        <v>0</v>
      </c>
      <c r="I16" s="10">
        <f t="shared" si="1"/>
        <v>0</v>
      </c>
      <c r="J16" s="20">
        <f>'Kushtia a'!O10+'Rajbari a'!O10+'Faridpur a'!O10+'Kanaipur a'!O10+'Kotchandpur a'!O10+'Jenaidah a'!O10+'Chuadanga a '!O10+'Meherpur a'!O10+'T9'!J16+'T10'!J16+'T11'!J16+'T12'!J16</f>
        <v>0</v>
      </c>
      <c r="K16" s="10">
        <f t="shared" si="2"/>
        <v>0</v>
      </c>
      <c r="L16" s="26">
        <f t="shared" si="3"/>
        <v>0</v>
      </c>
      <c r="M16" s="42">
        <f t="shared" si="4"/>
        <v>0</v>
      </c>
      <c r="N16" s="20">
        <f>'Kushtia a'!S10+'Rajbari a'!S10+'Faridpur a'!S10+'Kanaipur a'!S10+'Kotchandpur a'!S10+'Jenaidah a'!S10+'Chuadanga a '!S10+'Meherpur a'!S10+'T9'!N16+'T10'!N16+'T11'!N16+'T12'!N16</f>
        <v>0</v>
      </c>
      <c r="O16" s="10">
        <f t="shared" si="5"/>
        <v>0</v>
      </c>
      <c r="P16" s="20">
        <f>'Kushtia a'!U10+'Rajbari a'!U10+'Faridpur a'!U10+'Kanaipur a'!U10+'Kotchandpur a'!U10+'Jenaidah a'!U10+'Chuadanga a '!U10+'Meherpur a'!U10+'T9'!P16+'T10'!P16+'T11'!P16+'T12'!P16</f>
        <v>0</v>
      </c>
      <c r="Q16" s="10">
        <f t="shared" si="6"/>
        <v>0</v>
      </c>
      <c r="R16" s="20">
        <f>'Kushtia a'!W10+'Rajbari a'!W10+'Faridpur a'!W10+'Kanaipur a'!W10+'Kotchandpur a'!W10+'Jenaidah a'!W10+'Chuadanga a '!W10+'Meherpur a'!W10+'T9'!R16+'T10'!R16+'T11'!R16+'T12'!R16</f>
        <v>0</v>
      </c>
      <c r="S16" s="10">
        <f t="shared" si="7"/>
        <v>0</v>
      </c>
      <c r="T16" s="26">
        <f t="shared" si="8"/>
        <v>0</v>
      </c>
      <c r="U16" s="42">
        <f t="shared" si="9"/>
        <v>0</v>
      </c>
      <c r="V16" s="20">
        <f>'Kushtia a'!AA10+'Rajbari a'!AA10+'Faridpur a'!AA10+'Kanaipur a'!AA10+'Kotchandpur a'!AA10+'Jenaidah a'!AA10+'Chuadanga a '!AA10+'Meherpur a'!AA10+'T9'!V16+'T10'!V16+'T11'!V16+'T12'!V16</f>
        <v>0</v>
      </c>
      <c r="W16" s="10">
        <f t="shared" si="10"/>
        <v>0</v>
      </c>
      <c r="X16" s="20">
        <f>'Kushtia a'!AC10+'Rajbari a'!AC10+'Faridpur a'!AC10+'Kanaipur a'!AC10+'Kotchandpur a'!AC10+'Jenaidah a'!AC10+'Chuadanga a '!AC10+'Meherpur a'!AC10+'T9'!X16+'T10'!X16+'T11'!X16+'T12'!X16</f>
        <v>0</v>
      </c>
      <c r="Y16" s="10">
        <f t="shared" si="11"/>
        <v>0</v>
      </c>
      <c r="Z16" s="20">
        <f>'Kushtia a'!AE10+'Rajbari a'!AE10+'Faridpur a'!AE10+'Kanaipur a'!AE10+'Kotchandpur a'!AE10+'Jenaidah a'!AE10+'Chuadanga a '!AE10+'Meherpur a'!AE10+'T9'!Z16+'T10'!Z16+'T11'!Z16+'T12'!Z16</f>
        <v>0</v>
      </c>
      <c r="AA16" s="10">
        <f t="shared" si="12"/>
        <v>0</v>
      </c>
      <c r="AB16" s="26">
        <f t="shared" si="13"/>
        <v>0</v>
      </c>
      <c r="AC16" s="42">
        <f t="shared" si="14"/>
        <v>0</v>
      </c>
      <c r="AD16" s="20">
        <f>'Kushtia a'!AI10+'Rajbari a'!AI10+'Faridpur a'!AI10+'Kanaipur a'!AI10+'Kotchandpur a'!AI10+'Jenaidah a'!AI10+'Chuadanga a '!AI10+'Meherpur a'!AI10+'T9'!AD16+'T10'!AD16+'T11'!AD16+'T12'!AD16</f>
        <v>0</v>
      </c>
      <c r="AE16" s="10">
        <f t="shared" si="15"/>
        <v>0</v>
      </c>
      <c r="AF16" s="20">
        <f>'Kushtia a'!AK10+'Rajbari a'!AK10+'Faridpur a'!AK10+'Kanaipur a'!AK10+'Kotchandpur a'!AK10+'Jenaidah a'!AK10+'Chuadanga a '!AK10+'Meherpur a'!AK10+'T9'!AF16+'T10'!AF16+'T11'!AF16+'T12'!AF16</f>
        <v>0</v>
      </c>
      <c r="AG16" s="10">
        <f t="shared" si="16"/>
        <v>0</v>
      </c>
      <c r="AH16" s="20">
        <f>'Kushtia a'!AM10+'Rajbari a'!AM10+'Faridpur a'!AM10+'Kanaipur a'!AM10+'Kotchandpur a'!AM10+'Jenaidah a'!AM10+'Chuadanga a '!AM10+'Meherpur a'!AM10+'T9'!AH16+'T10'!AH16+'T11'!AH16+'T12'!AH16</f>
        <v>0</v>
      </c>
      <c r="AI16" s="10">
        <f t="shared" si="17"/>
        <v>0</v>
      </c>
      <c r="AJ16" s="26">
        <f t="shared" si="18"/>
        <v>0</v>
      </c>
      <c r="AK16" s="42">
        <f t="shared" si="19"/>
        <v>0</v>
      </c>
      <c r="AL16" s="26">
        <f t="shared" si="20"/>
        <v>0</v>
      </c>
      <c r="AM16" s="42">
        <f t="shared" si="21"/>
        <v>0</v>
      </c>
    </row>
    <row r="17" spans="1:39" s="15" customFormat="1" ht="19.5" customHeight="1">
      <c r="A17" s="31">
        <v>7</v>
      </c>
      <c r="B17" s="9" t="s">
        <v>99</v>
      </c>
      <c r="C17" s="13" t="s">
        <v>22</v>
      </c>
      <c r="D17" s="36">
        <v>50</v>
      </c>
      <c r="E17" s="11">
        <v>88</v>
      </c>
      <c r="F17" s="20">
        <f>'Kushtia a'!K11+'Rajbari a'!K11+'Faridpur a'!K11+'Kanaipur a'!K11+'Kotchandpur a'!K11+'Jenaidah a'!K11+'Chuadanga a '!K11+'Meherpur a'!K11+'T9'!F17+'T10'!F17+'T11'!F17+'T12'!F17</f>
        <v>6420</v>
      </c>
      <c r="G17" s="10">
        <f t="shared" si="0"/>
        <v>0.56496000000000002</v>
      </c>
      <c r="H17" s="20">
        <f>'Kushtia a'!M11+'Rajbari a'!M11+'Faridpur a'!M11+'Kanaipur a'!M11+'Kotchandpur a'!M11+'Jenaidah a'!M11+'Chuadanga a '!M11+'Meherpur a'!M11+'T9'!H17+'T10'!H17+'T11'!H17+'T12'!H17</f>
        <v>400</v>
      </c>
      <c r="I17" s="10">
        <f t="shared" si="1"/>
        <v>3.5200000000000002E-2</v>
      </c>
      <c r="J17" s="20">
        <f>'Kushtia a'!O11+'Rajbari a'!O11+'Faridpur a'!O11+'Kanaipur a'!O11+'Kotchandpur a'!O11+'Jenaidah a'!O11+'Chuadanga a '!O11+'Meherpur a'!O11+'T9'!J17+'T10'!J17+'T11'!J17+'T12'!J17</f>
        <v>0</v>
      </c>
      <c r="K17" s="10">
        <f t="shared" si="2"/>
        <v>0</v>
      </c>
      <c r="L17" s="26">
        <f t="shared" si="3"/>
        <v>6820</v>
      </c>
      <c r="M17" s="42">
        <f t="shared" si="4"/>
        <v>0.60016000000000003</v>
      </c>
      <c r="N17" s="20">
        <f>'Kushtia a'!S11+'Rajbari a'!S11+'Faridpur a'!S11+'Kanaipur a'!S11+'Kotchandpur a'!S11+'Jenaidah a'!S11+'Chuadanga a '!S11+'Meherpur a'!S11+'T9'!N17+'T10'!N17+'T11'!N17+'T12'!N17</f>
        <v>0</v>
      </c>
      <c r="O17" s="10">
        <f t="shared" si="5"/>
        <v>0</v>
      </c>
      <c r="P17" s="20">
        <f>'Kushtia a'!U11+'Rajbari a'!U11+'Faridpur a'!U11+'Kanaipur a'!U11+'Kotchandpur a'!U11+'Jenaidah a'!U11+'Chuadanga a '!U11+'Meherpur a'!U11+'T9'!P17+'T10'!P17+'T11'!P17+'T12'!P17</f>
        <v>0</v>
      </c>
      <c r="Q17" s="10">
        <f t="shared" si="6"/>
        <v>0</v>
      </c>
      <c r="R17" s="20">
        <f>'Kushtia a'!W11+'Rajbari a'!W11+'Faridpur a'!W11+'Kanaipur a'!W11+'Kotchandpur a'!W11+'Jenaidah a'!W11+'Chuadanga a '!W11+'Meherpur a'!W11+'T9'!R17+'T10'!R17+'T11'!R17+'T12'!R17</f>
        <v>0</v>
      </c>
      <c r="S17" s="10">
        <f t="shared" si="7"/>
        <v>0</v>
      </c>
      <c r="T17" s="26">
        <f t="shared" si="8"/>
        <v>0</v>
      </c>
      <c r="U17" s="42">
        <f t="shared" si="9"/>
        <v>0</v>
      </c>
      <c r="V17" s="20">
        <f>'Kushtia a'!AA11+'Rajbari a'!AA11+'Faridpur a'!AA11+'Kanaipur a'!AA11+'Kotchandpur a'!AA11+'Jenaidah a'!AA11+'Chuadanga a '!AA11+'Meherpur a'!AA11+'T9'!V17+'T10'!V17+'T11'!V17+'T12'!V17</f>
        <v>100</v>
      </c>
      <c r="W17" s="10">
        <f t="shared" si="10"/>
        <v>8.8000000000000005E-3</v>
      </c>
      <c r="X17" s="20">
        <f>'Kushtia a'!AC11+'Rajbari a'!AC11+'Faridpur a'!AC11+'Kanaipur a'!AC11+'Kotchandpur a'!AC11+'Jenaidah a'!AC11+'Chuadanga a '!AC11+'Meherpur a'!AC11+'T9'!X17+'T10'!X17+'T11'!X17+'T12'!X17</f>
        <v>0</v>
      </c>
      <c r="Y17" s="10">
        <f t="shared" si="11"/>
        <v>0</v>
      </c>
      <c r="Z17" s="20">
        <f>'Kushtia a'!AE11+'Rajbari a'!AE11+'Faridpur a'!AE11+'Kanaipur a'!AE11+'Kotchandpur a'!AE11+'Jenaidah a'!AE11+'Chuadanga a '!AE11+'Meherpur a'!AE11+'T9'!Z17+'T10'!Z17+'T11'!Z17+'T12'!Z17</f>
        <v>0</v>
      </c>
      <c r="AA17" s="10">
        <f t="shared" si="12"/>
        <v>0</v>
      </c>
      <c r="AB17" s="26">
        <f t="shared" si="13"/>
        <v>100</v>
      </c>
      <c r="AC17" s="42">
        <f t="shared" si="14"/>
        <v>8.8000000000000005E-3</v>
      </c>
      <c r="AD17" s="20">
        <f>'Kushtia a'!AI11+'Rajbari a'!AI11+'Faridpur a'!AI11+'Kanaipur a'!AI11+'Kotchandpur a'!AI11+'Jenaidah a'!AI11+'Chuadanga a '!AI11+'Meherpur a'!AI11+'T9'!AD17+'T10'!AD17+'T11'!AD17+'T12'!AD17</f>
        <v>2380</v>
      </c>
      <c r="AE17" s="10">
        <f t="shared" si="15"/>
        <v>0.20943999999999999</v>
      </c>
      <c r="AF17" s="20">
        <f>'Kushtia a'!AK11+'Rajbari a'!AK11+'Faridpur a'!AK11+'Kanaipur a'!AK11+'Kotchandpur a'!AK11+'Jenaidah a'!AK11+'Chuadanga a '!AK11+'Meherpur a'!AK11+'T9'!AF17+'T10'!AF17+'T11'!AF17+'T12'!AF17</f>
        <v>8800</v>
      </c>
      <c r="AG17" s="10">
        <f t="shared" si="16"/>
        <v>0.77439999999999998</v>
      </c>
      <c r="AH17" s="20">
        <f>'Kushtia a'!AM11+'Rajbari a'!AM11+'Faridpur a'!AM11+'Kanaipur a'!AM11+'Kotchandpur a'!AM11+'Jenaidah a'!AM11+'Chuadanga a '!AM11+'Meherpur a'!AM11+'T9'!AH17+'T10'!AH17+'T11'!AH17+'T12'!AH17</f>
        <v>5400</v>
      </c>
      <c r="AI17" s="10">
        <f t="shared" si="17"/>
        <v>0.47520000000000001</v>
      </c>
      <c r="AJ17" s="26">
        <f t="shared" si="18"/>
        <v>16580</v>
      </c>
      <c r="AK17" s="42">
        <f t="shared" si="19"/>
        <v>1.4590399999999999</v>
      </c>
      <c r="AL17" s="26">
        <f t="shared" si="20"/>
        <v>23500</v>
      </c>
      <c r="AM17" s="42">
        <f t="shared" si="21"/>
        <v>2.0680000000000001</v>
      </c>
    </row>
    <row r="18" spans="1:39" s="15" customFormat="1" ht="19.5" customHeight="1">
      <c r="A18" s="13">
        <v>8</v>
      </c>
      <c r="B18" s="9" t="s">
        <v>99</v>
      </c>
      <c r="C18" s="13" t="s">
        <v>23</v>
      </c>
      <c r="D18" s="36">
        <v>100</v>
      </c>
      <c r="E18" s="11">
        <v>166</v>
      </c>
      <c r="F18" s="20">
        <f>'Kushtia a'!K12+'Rajbari a'!K12+'Faridpur a'!K12+'Kanaipur a'!K12+'Kotchandpur a'!K12+'Jenaidah a'!K12+'Chuadanga a '!K12+'Meherpur a'!K12+'T9'!F18+'T10'!F18+'T11'!F18+'T12'!F18</f>
        <v>3683</v>
      </c>
      <c r="G18" s="10">
        <f t="shared" si="0"/>
        <v>0.61137799999999998</v>
      </c>
      <c r="H18" s="20">
        <f>'Kushtia a'!M12+'Rajbari a'!M12+'Faridpur a'!M12+'Kanaipur a'!M12+'Kotchandpur a'!M12+'Jenaidah a'!M12+'Chuadanga a '!M12+'Meherpur a'!M12+'T9'!H18+'T10'!H18+'T11'!H18+'T12'!H18</f>
        <v>200</v>
      </c>
      <c r="I18" s="10">
        <f t="shared" si="1"/>
        <v>3.32E-2</v>
      </c>
      <c r="J18" s="20">
        <f>'Kushtia a'!O12+'Rajbari a'!O12+'Faridpur a'!O12+'Kanaipur a'!O12+'Kotchandpur a'!O12+'Jenaidah a'!O12+'Chuadanga a '!O12+'Meherpur a'!O12+'T9'!J18+'T10'!J18+'T11'!J18+'T12'!J18</f>
        <v>0</v>
      </c>
      <c r="K18" s="10">
        <f t="shared" si="2"/>
        <v>0</v>
      </c>
      <c r="L18" s="26">
        <f t="shared" si="3"/>
        <v>3883</v>
      </c>
      <c r="M18" s="42">
        <f t="shared" si="4"/>
        <v>0.64457799999999998</v>
      </c>
      <c r="N18" s="20">
        <f>'Kushtia a'!S12+'Rajbari a'!S12+'Faridpur a'!S12+'Kanaipur a'!S12+'Kotchandpur a'!S12+'Jenaidah a'!S12+'Chuadanga a '!S12+'Meherpur a'!S12+'T9'!N18+'T10'!N18+'T11'!N18+'T12'!N18</f>
        <v>0</v>
      </c>
      <c r="O18" s="10">
        <f t="shared" si="5"/>
        <v>0</v>
      </c>
      <c r="P18" s="20">
        <f>'Kushtia a'!U12+'Rajbari a'!U12+'Faridpur a'!U12+'Kanaipur a'!U12+'Kotchandpur a'!U12+'Jenaidah a'!U12+'Chuadanga a '!U12+'Meherpur a'!U12+'T9'!P18+'T10'!P18+'T11'!P18+'T12'!P18</f>
        <v>0</v>
      </c>
      <c r="Q18" s="10">
        <f t="shared" si="6"/>
        <v>0</v>
      </c>
      <c r="R18" s="20">
        <f>'Kushtia a'!W12+'Rajbari a'!W12+'Faridpur a'!W12+'Kanaipur a'!W12+'Kotchandpur a'!W12+'Jenaidah a'!W12+'Chuadanga a '!W12+'Meherpur a'!W12+'T9'!R18+'T10'!R18+'T11'!R18+'T12'!R18</f>
        <v>0</v>
      </c>
      <c r="S18" s="10">
        <f t="shared" si="7"/>
        <v>0</v>
      </c>
      <c r="T18" s="26">
        <f t="shared" si="8"/>
        <v>0</v>
      </c>
      <c r="U18" s="42">
        <f t="shared" si="9"/>
        <v>0</v>
      </c>
      <c r="V18" s="20">
        <f>'Kushtia a'!AA12+'Rajbari a'!AA12+'Faridpur a'!AA12+'Kanaipur a'!AA12+'Kotchandpur a'!AA12+'Jenaidah a'!AA12+'Chuadanga a '!AA12+'Meherpur a'!AA12+'T9'!V18+'T10'!V18+'T11'!V18+'T12'!V18</f>
        <v>0</v>
      </c>
      <c r="W18" s="10">
        <f t="shared" si="10"/>
        <v>0</v>
      </c>
      <c r="X18" s="20">
        <f>'Kushtia a'!AC12+'Rajbari a'!AC12+'Faridpur a'!AC12+'Kanaipur a'!AC12+'Kotchandpur a'!AC12+'Jenaidah a'!AC12+'Chuadanga a '!AC12+'Meherpur a'!AC12+'T9'!X18+'T10'!X18+'T11'!X18+'T12'!X18</f>
        <v>0</v>
      </c>
      <c r="Y18" s="10">
        <f t="shared" si="11"/>
        <v>0</v>
      </c>
      <c r="Z18" s="20">
        <f>'Kushtia a'!AE12+'Rajbari a'!AE12+'Faridpur a'!AE12+'Kanaipur a'!AE12+'Kotchandpur a'!AE12+'Jenaidah a'!AE12+'Chuadanga a '!AE12+'Meherpur a'!AE12+'T9'!Z18+'T10'!Z18+'T11'!Z18+'T12'!Z18</f>
        <v>0</v>
      </c>
      <c r="AA18" s="10">
        <f t="shared" si="12"/>
        <v>0</v>
      </c>
      <c r="AB18" s="26">
        <f t="shared" si="13"/>
        <v>0</v>
      </c>
      <c r="AC18" s="42">
        <f t="shared" si="14"/>
        <v>0</v>
      </c>
      <c r="AD18" s="20">
        <f>'Kushtia a'!AI12+'Rajbari a'!AI12+'Faridpur a'!AI12+'Kanaipur a'!AI12+'Kotchandpur a'!AI12+'Jenaidah a'!AI12+'Chuadanga a '!AI12+'Meherpur a'!AI12+'T9'!AD18+'T10'!AD18+'T11'!AD18+'T12'!AD18</f>
        <v>380</v>
      </c>
      <c r="AE18" s="10">
        <f t="shared" si="15"/>
        <v>6.3079999999999997E-2</v>
      </c>
      <c r="AF18" s="20">
        <f>'Kushtia a'!AK12+'Rajbari a'!AK12+'Faridpur a'!AK12+'Kanaipur a'!AK12+'Kotchandpur a'!AK12+'Jenaidah a'!AK12+'Chuadanga a '!AK12+'Meherpur a'!AK12+'T9'!AF18+'T10'!AF18+'T11'!AF18+'T12'!AF18</f>
        <v>2330</v>
      </c>
      <c r="AG18" s="10">
        <f t="shared" si="16"/>
        <v>0.38678000000000001</v>
      </c>
      <c r="AH18" s="20">
        <f>'Kushtia a'!AM12+'Rajbari a'!AM12+'Faridpur a'!AM12+'Kanaipur a'!AM12+'Kotchandpur a'!AM12+'Jenaidah a'!AM12+'Chuadanga a '!AM12+'Meherpur a'!AM12+'T9'!AH18+'T10'!AH18+'T11'!AH18+'T12'!AH18</f>
        <v>2850</v>
      </c>
      <c r="AI18" s="10">
        <f t="shared" si="17"/>
        <v>0.47310000000000002</v>
      </c>
      <c r="AJ18" s="26">
        <f t="shared" si="18"/>
        <v>5560</v>
      </c>
      <c r="AK18" s="42">
        <f t="shared" si="19"/>
        <v>0.92296</v>
      </c>
      <c r="AL18" s="26">
        <f t="shared" si="20"/>
        <v>9443</v>
      </c>
      <c r="AM18" s="42">
        <f t="shared" si="21"/>
        <v>1.5675379999999999</v>
      </c>
    </row>
    <row r="19" spans="1:39" s="15" customFormat="1" ht="19.5" customHeight="1">
      <c r="A19" s="13">
        <v>9</v>
      </c>
      <c r="B19" s="9" t="s">
        <v>99</v>
      </c>
      <c r="C19" s="13" t="s">
        <v>24</v>
      </c>
      <c r="D19" s="36">
        <v>400</v>
      </c>
      <c r="E19" s="11">
        <v>640</v>
      </c>
      <c r="F19" s="20">
        <f>'Kushtia a'!K13+'Rajbari a'!K13+'Faridpur a'!K13+'Kanaipur a'!K13+'Kotchandpur a'!K13+'Jenaidah a'!K13+'Chuadanga a '!K13+'Meherpur a'!K13+'T9'!F19+'T10'!F19+'T11'!F19+'T12'!F19</f>
        <v>0</v>
      </c>
      <c r="G19" s="10">
        <f t="shared" si="0"/>
        <v>0</v>
      </c>
      <c r="H19" s="20">
        <f>'Kushtia a'!M13+'Rajbari a'!M13+'Faridpur a'!M13+'Kanaipur a'!M13+'Kotchandpur a'!M13+'Jenaidah a'!M13+'Chuadanga a '!M13+'Meherpur a'!M13+'T9'!H19+'T10'!H19+'T11'!H19+'T12'!H19</f>
        <v>0</v>
      </c>
      <c r="I19" s="10">
        <f t="shared" si="1"/>
        <v>0</v>
      </c>
      <c r="J19" s="20">
        <f>'Kushtia a'!O13+'Rajbari a'!O13+'Faridpur a'!O13+'Kanaipur a'!O13+'Kotchandpur a'!O13+'Jenaidah a'!O13+'Chuadanga a '!O13+'Meherpur a'!O13+'T9'!J19+'T10'!J19+'T11'!J19+'T12'!J19</f>
        <v>0</v>
      </c>
      <c r="K19" s="10">
        <f t="shared" si="2"/>
        <v>0</v>
      </c>
      <c r="L19" s="26">
        <f t="shared" si="3"/>
        <v>0</v>
      </c>
      <c r="M19" s="42">
        <f t="shared" si="4"/>
        <v>0</v>
      </c>
      <c r="N19" s="20">
        <f>'Kushtia a'!S13+'Rajbari a'!S13+'Faridpur a'!S13+'Kanaipur a'!S13+'Kotchandpur a'!S13+'Jenaidah a'!S13+'Chuadanga a '!S13+'Meherpur a'!S13+'T9'!N19+'T10'!N19+'T11'!N19+'T12'!N19</f>
        <v>0</v>
      </c>
      <c r="O19" s="10">
        <f t="shared" si="5"/>
        <v>0</v>
      </c>
      <c r="P19" s="20">
        <f>'Kushtia a'!U13+'Rajbari a'!U13+'Faridpur a'!U13+'Kanaipur a'!U13+'Kotchandpur a'!U13+'Jenaidah a'!U13+'Chuadanga a '!U13+'Meherpur a'!U13+'T9'!P19+'T10'!P19+'T11'!P19+'T12'!P19</f>
        <v>0</v>
      </c>
      <c r="Q19" s="10">
        <f t="shared" si="6"/>
        <v>0</v>
      </c>
      <c r="R19" s="20">
        <f>'Kushtia a'!W13+'Rajbari a'!W13+'Faridpur a'!W13+'Kanaipur a'!W13+'Kotchandpur a'!W13+'Jenaidah a'!W13+'Chuadanga a '!W13+'Meherpur a'!W13+'T9'!R19+'T10'!R19+'T11'!R19+'T12'!R19</f>
        <v>0</v>
      </c>
      <c r="S19" s="10">
        <f t="shared" si="7"/>
        <v>0</v>
      </c>
      <c r="T19" s="26">
        <f t="shared" si="8"/>
        <v>0</v>
      </c>
      <c r="U19" s="42">
        <f t="shared" si="9"/>
        <v>0</v>
      </c>
      <c r="V19" s="20">
        <f>'Kushtia a'!AA13+'Rajbari a'!AA13+'Faridpur a'!AA13+'Kanaipur a'!AA13+'Kotchandpur a'!AA13+'Jenaidah a'!AA13+'Chuadanga a '!AA13+'Meherpur a'!AA13+'T9'!V19+'T10'!V19+'T11'!V19+'T12'!V19</f>
        <v>0</v>
      </c>
      <c r="W19" s="10">
        <f t="shared" si="10"/>
        <v>0</v>
      </c>
      <c r="X19" s="20">
        <f>'Kushtia a'!AC13+'Rajbari a'!AC13+'Faridpur a'!AC13+'Kanaipur a'!AC13+'Kotchandpur a'!AC13+'Jenaidah a'!AC13+'Chuadanga a '!AC13+'Meherpur a'!AC13+'T9'!X19+'T10'!X19+'T11'!X19+'T12'!X19</f>
        <v>0</v>
      </c>
      <c r="Y19" s="10">
        <f t="shared" si="11"/>
        <v>0</v>
      </c>
      <c r="Z19" s="20">
        <f>'Kushtia a'!AE13+'Rajbari a'!AE13+'Faridpur a'!AE13+'Kanaipur a'!AE13+'Kotchandpur a'!AE13+'Jenaidah a'!AE13+'Chuadanga a '!AE13+'Meherpur a'!AE13+'T9'!Z19+'T10'!Z19+'T11'!Z19+'T12'!Z19</f>
        <v>0</v>
      </c>
      <c r="AA19" s="10">
        <f t="shared" si="12"/>
        <v>0</v>
      </c>
      <c r="AB19" s="26">
        <f t="shared" si="13"/>
        <v>0</v>
      </c>
      <c r="AC19" s="42">
        <f t="shared" si="14"/>
        <v>0</v>
      </c>
      <c r="AD19" s="20">
        <f>'Kushtia a'!AI13+'Rajbari a'!AI13+'Faridpur a'!AI13+'Kanaipur a'!AI13+'Kotchandpur a'!AI13+'Jenaidah a'!AI13+'Chuadanga a '!AI13+'Meherpur a'!AI13+'T9'!AD19+'T10'!AD19+'T11'!AD19+'T12'!AD19</f>
        <v>0</v>
      </c>
      <c r="AE19" s="10">
        <f t="shared" si="15"/>
        <v>0</v>
      </c>
      <c r="AF19" s="20">
        <f>'Kushtia a'!AK13+'Rajbari a'!AK13+'Faridpur a'!AK13+'Kanaipur a'!AK13+'Kotchandpur a'!AK13+'Jenaidah a'!AK13+'Chuadanga a '!AK13+'Meherpur a'!AK13+'T9'!AF19+'T10'!AF19+'T11'!AF19+'T12'!AF19</f>
        <v>0</v>
      </c>
      <c r="AG19" s="10">
        <f t="shared" si="16"/>
        <v>0</v>
      </c>
      <c r="AH19" s="20">
        <f>'Kushtia a'!AM13+'Rajbari a'!AM13+'Faridpur a'!AM13+'Kanaipur a'!AM13+'Kotchandpur a'!AM13+'Jenaidah a'!AM13+'Chuadanga a '!AM13+'Meherpur a'!AM13+'T9'!AH19+'T10'!AH19+'T11'!AH19+'T12'!AH19</f>
        <v>0</v>
      </c>
      <c r="AI19" s="10">
        <f t="shared" si="17"/>
        <v>0</v>
      </c>
      <c r="AJ19" s="26">
        <f t="shared" si="18"/>
        <v>0</v>
      </c>
      <c r="AK19" s="42">
        <f t="shared" si="19"/>
        <v>0</v>
      </c>
      <c r="AL19" s="26">
        <f t="shared" si="20"/>
        <v>0</v>
      </c>
      <c r="AM19" s="42">
        <f t="shared" si="21"/>
        <v>0</v>
      </c>
    </row>
    <row r="20" spans="1:39" s="15" customFormat="1" ht="19.5" customHeight="1">
      <c r="A20" s="31">
        <v>10</v>
      </c>
      <c r="B20" s="9" t="s">
        <v>133</v>
      </c>
      <c r="C20" s="13" t="s">
        <v>25</v>
      </c>
      <c r="D20" s="36">
        <v>100</v>
      </c>
      <c r="E20" s="11">
        <v>60</v>
      </c>
      <c r="F20" s="20">
        <f>'Kushtia a'!K14+'Rajbari a'!K14+'Faridpur a'!K14+'Kanaipur a'!K14+'Kotchandpur a'!K14+'Jenaidah a'!K14+'Chuadanga a '!K14+'Meherpur a'!K14+'T9'!F20+'T10'!F20+'T11'!F20+'T12'!F20</f>
        <v>6250</v>
      </c>
      <c r="G20" s="10">
        <f t="shared" si="0"/>
        <v>0.375</v>
      </c>
      <c r="H20" s="20">
        <f>'Kushtia a'!M14+'Rajbari a'!M14+'Faridpur a'!M14+'Kanaipur a'!M14+'Kotchandpur a'!M14+'Jenaidah a'!M14+'Chuadanga a '!M14+'Meherpur a'!M14+'T9'!H20+'T10'!H20+'T11'!H20+'T12'!H20</f>
        <v>460</v>
      </c>
      <c r="I20" s="10">
        <f t="shared" si="1"/>
        <v>2.76E-2</v>
      </c>
      <c r="J20" s="20">
        <f>'Kushtia a'!O14+'Rajbari a'!O14+'Faridpur a'!O14+'Kanaipur a'!O14+'Kotchandpur a'!O14+'Jenaidah a'!O14+'Chuadanga a '!O14+'Meherpur a'!O14+'T9'!J20+'T10'!J20+'T11'!J20+'T12'!J20</f>
        <v>0</v>
      </c>
      <c r="K20" s="10">
        <f t="shared" si="2"/>
        <v>0</v>
      </c>
      <c r="L20" s="26">
        <f t="shared" si="3"/>
        <v>6710</v>
      </c>
      <c r="M20" s="42">
        <f t="shared" si="4"/>
        <v>0.40260000000000001</v>
      </c>
      <c r="N20" s="20">
        <f>'Kushtia a'!S14+'Rajbari a'!S14+'Faridpur a'!S14+'Kanaipur a'!S14+'Kotchandpur a'!S14+'Jenaidah a'!S14+'Chuadanga a '!S14+'Meherpur a'!S14+'T9'!N20+'T10'!N20+'T11'!N20+'T12'!N20</f>
        <v>3930</v>
      </c>
      <c r="O20" s="10">
        <f t="shared" si="5"/>
        <v>0.23580000000000001</v>
      </c>
      <c r="P20" s="20">
        <f>'Kushtia a'!U14+'Rajbari a'!U14+'Faridpur a'!U14+'Kanaipur a'!U14+'Kotchandpur a'!U14+'Jenaidah a'!U14+'Chuadanga a '!U14+'Meherpur a'!U14+'T9'!P20+'T10'!P20+'T11'!P20+'T12'!P20</f>
        <v>10300</v>
      </c>
      <c r="Q20" s="10">
        <f t="shared" si="6"/>
        <v>0.61799999999999999</v>
      </c>
      <c r="R20" s="20">
        <f>'Kushtia a'!W14+'Rajbari a'!W14+'Faridpur a'!W14+'Kanaipur a'!W14+'Kotchandpur a'!W14+'Jenaidah a'!W14+'Chuadanga a '!W14+'Meherpur a'!W14+'T9'!R20+'T10'!R20+'T11'!R20+'T12'!R20</f>
        <v>4768</v>
      </c>
      <c r="S20" s="10">
        <f t="shared" si="7"/>
        <v>0.28608</v>
      </c>
      <c r="T20" s="26">
        <f t="shared" si="8"/>
        <v>18998</v>
      </c>
      <c r="U20" s="42">
        <f t="shared" si="9"/>
        <v>1.13988</v>
      </c>
      <c r="V20" s="20">
        <f>'Kushtia a'!AA14+'Rajbari a'!AA14+'Faridpur a'!AA14+'Kanaipur a'!AA14+'Kotchandpur a'!AA14+'Jenaidah a'!AA14+'Chuadanga a '!AA14+'Meherpur a'!AA14+'T9'!V20+'T10'!V20+'T11'!V20+'T12'!V20</f>
        <v>3850</v>
      </c>
      <c r="W20" s="10">
        <f t="shared" si="10"/>
        <v>0.23100000000000001</v>
      </c>
      <c r="X20" s="20">
        <f>'Kushtia a'!AC14+'Rajbari a'!AC14+'Faridpur a'!AC14+'Kanaipur a'!AC14+'Kotchandpur a'!AC14+'Jenaidah a'!AC14+'Chuadanga a '!AC14+'Meherpur a'!AC14+'T9'!X20+'T10'!X20+'T11'!X20+'T12'!X20</f>
        <v>20940</v>
      </c>
      <c r="Y20" s="10">
        <f t="shared" si="11"/>
        <v>1.2564</v>
      </c>
      <c r="Z20" s="20">
        <f>'Kushtia a'!AE14+'Rajbari a'!AE14+'Faridpur a'!AE14+'Kanaipur a'!AE14+'Kotchandpur a'!AE14+'Jenaidah a'!AE14+'Chuadanga a '!AE14+'Meherpur a'!AE14+'T9'!Z20+'T10'!Z20+'T11'!Z20+'T12'!Z20</f>
        <v>3060</v>
      </c>
      <c r="AA20" s="10">
        <f t="shared" si="12"/>
        <v>0.18360000000000001</v>
      </c>
      <c r="AB20" s="26">
        <f t="shared" si="13"/>
        <v>27850</v>
      </c>
      <c r="AC20" s="42">
        <f t="shared" si="14"/>
        <v>1.671</v>
      </c>
      <c r="AD20" s="20">
        <f>'Kushtia a'!AI14+'Rajbari a'!AI14+'Faridpur a'!AI14+'Kanaipur a'!AI14+'Kotchandpur a'!AI14+'Jenaidah a'!AI14+'Chuadanga a '!AI14+'Meherpur a'!AI14+'T9'!AD20+'T10'!AD20+'T11'!AD20+'T12'!AD20</f>
        <v>6980</v>
      </c>
      <c r="AE20" s="10">
        <f t="shared" si="15"/>
        <v>0.41880000000000001</v>
      </c>
      <c r="AF20" s="20">
        <f>'Kushtia a'!AK14+'Rajbari a'!AK14+'Faridpur a'!AK14+'Kanaipur a'!AK14+'Kotchandpur a'!AK14+'Jenaidah a'!AK14+'Chuadanga a '!AK14+'Meherpur a'!AK14+'T9'!AF20+'T10'!AF20+'T11'!AF20+'T12'!AF20</f>
        <v>10500</v>
      </c>
      <c r="AG20" s="10">
        <f t="shared" si="16"/>
        <v>0.63</v>
      </c>
      <c r="AH20" s="20">
        <f>'Kushtia a'!AM14+'Rajbari a'!AM14+'Faridpur a'!AM14+'Kanaipur a'!AM14+'Kotchandpur a'!AM14+'Jenaidah a'!AM14+'Chuadanga a '!AM14+'Meherpur a'!AM14+'T9'!AH20+'T10'!AH20+'T11'!AH20+'T12'!AH20</f>
        <v>27500</v>
      </c>
      <c r="AI20" s="10">
        <f t="shared" si="17"/>
        <v>1.65</v>
      </c>
      <c r="AJ20" s="26">
        <f t="shared" si="18"/>
        <v>44980</v>
      </c>
      <c r="AK20" s="42">
        <f t="shared" si="19"/>
        <v>2.6987999999999999</v>
      </c>
      <c r="AL20" s="26">
        <f t="shared" si="20"/>
        <v>98538</v>
      </c>
      <c r="AM20" s="42">
        <f t="shared" si="21"/>
        <v>5.91228</v>
      </c>
    </row>
    <row r="21" spans="1:39" s="15" customFormat="1" ht="19.5" customHeight="1">
      <c r="A21" s="13">
        <v>11</v>
      </c>
      <c r="B21" s="9" t="s">
        <v>133</v>
      </c>
      <c r="C21" s="13" t="s">
        <v>26</v>
      </c>
      <c r="D21" s="36">
        <v>400</v>
      </c>
      <c r="E21" s="11">
        <v>210</v>
      </c>
      <c r="F21" s="20">
        <f>'Kushtia a'!K15+'Rajbari a'!K15+'Faridpur a'!K15+'Kanaipur a'!K15+'Kotchandpur a'!K15+'Jenaidah a'!K15+'Chuadanga a '!K15+'Meherpur a'!K15+'T9'!F21+'T10'!F21+'T11'!F21+'T12'!F21</f>
        <v>20</v>
      </c>
      <c r="G21" s="10">
        <f t="shared" si="0"/>
        <v>4.1999999999999997E-3</v>
      </c>
      <c r="H21" s="20">
        <f>'Kushtia a'!M15+'Rajbari a'!M15+'Faridpur a'!M15+'Kanaipur a'!M15+'Kotchandpur a'!M15+'Jenaidah a'!M15+'Chuadanga a '!M15+'Meherpur a'!M15+'T9'!H21+'T10'!H21+'T11'!H21+'T12'!H21</f>
        <v>0</v>
      </c>
      <c r="I21" s="10">
        <f t="shared" si="1"/>
        <v>0</v>
      </c>
      <c r="J21" s="20">
        <f>'Kushtia a'!O15+'Rajbari a'!O15+'Faridpur a'!O15+'Kanaipur a'!O15+'Kotchandpur a'!O15+'Jenaidah a'!O15+'Chuadanga a '!O15+'Meherpur a'!O15+'T9'!J21+'T10'!J21+'T11'!J21+'T12'!J21</f>
        <v>0</v>
      </c>
      <c r="K21" s="10">
        <f t="shared" si="2"/>
        <v>0</v>
      </c>
      <c r="L21" s="26">
        <f t="shared" si="3"/>
        <v>20</v>
      </c>
      <c r="M21" s="42">
        <f t="shared" si="4"/>
        <v>4.1999999999999997E-3</v>
      </c>
      <c r="N21" s="20">
        <f>'Kushtia a'!S15+'Rajbari a'!S15+'Faridpur a'!S15+'Kanaipur a'!S15+'Kotchandpur a'!S15+'Jenaidah a'!S15+'Chuadanga a '!S15+'Meherpur a'!S15+'T9'!N21+'T10'!N21+'T11'!N21+'T12'!N21</f>
        <v>500</v>
      </c>
      <c r="O21" s="10">
        <f t="shared" si="5"/>
        <v>0.105</v>
      </c>
      <c r="P21" s="20">
        <f>'Kushtia a'!U15+'Rajbari a'!U15+'Faridpur a'!U15+'Kanaipur a'!U15+'Kotchandpur a'!U15+'Jenaidah a'!U15+'Chuadanga a '!U15+'Meherpur a'!U15+'T9'!P21+'T10'!P21+'T11'!P21+'T12'!P21</f>
        <v>450</v>
      </c>
      <c r="Q21" s="10">
        <f t="shared" si="6"/>
        <v>9.4500000000000001E-2</v>
      </c>
      <c r="R21" s="20">
        <f>'Kushtia a'!W15+'Rajbari a'!W15+'Faridpur a'!W15+'Kanaipur a'!W15+'Kotchandpur a'!W15+'Jenaidah a'!W15+'Chuadanga a '!W15+'Meherpur a'!W15+'T9'!R21+'T10'!R21+'T11'!R21+'T12'!R21</f>
        <v>300</v>
      </c>
      <c r="S21" s="10">
        <f t="shared" si="7"/>
        <v>6.3E-2</v>
      </c>
      <c r="T21" s="26">
        <f t="shared" si="8"/>
        <v>1250</v>
      </c>
      <c r="U21" s="42">
        <f t="shared" si="9"/>
        <v>0.26250000000000001</v>
      </c>
      <c r="V21" s="20">
        <f>'Kushtia a'!AA15+'Rajbari a'!AA15+'Faridpur a'!AA15+'Kanaipur a'!AA15+'Kotchandpur a'!AA15+'Jenaidah a'!AA15+'Chuadanga a '!AA15+'Meherpur a'!AA15+'T9'!V21+'T10'!V21+'T11'!V21+'T12'!V21</f>
        <v>200</v>
      </c>
      <c r="W21" s="10">
        <f t="shared" si="10"/>
        <v>4.2000000000000003E-2</v>
      </c>
      <c r="X21" s="20">
        <f>'Kushtia a'!AC15+'Rajbari a'!AC15+'Faridpur a'!AC15+'Kanaipur a'!AC15+'Kotchandpur a'!AC15+'Jenaidah a'!AC15+'Chuadanga a '!AC15+'Meherpur a'!AC15+'T9'!X21+'T10'!X21+'T11'!X21+'T12'!X21</f>
        <v>120</v>
      </c>
      <c r="Y21" s="10">
        <f t="shared" si="11"/>
        <v>2.52E-2</v>
      </c>
      <c r="Z21" s="20">
        <f>'Kushtia a'!AE15+'Rajbari a'!AE15+'Faridpur a'!AE15+'Kanaipur a'!AE15+'Kotchandpur a'!AE15+'Jenaidah a'!AE15+'Chuadanga a '!AE15+'Meherpur a'!AE15+'T9'!Z21+'T10'!Z21+'T11'!Z21+'T12'!Z21</f>
        <v>60</v>
      </c>
      <c r="AA21" s="10">
        <f t="shared" si="12"/>
        <v>1.26E-2</v>
      </c>
      <c r="AB21" s="26">
        <f t="shared" si="13"/>
        <v>380</v>
      </c>
      <c r="AC21" s="42">
        <f t="shared" si="14"/>
        <v>7.980000000000001E-2</v>
      </c>
      <c r="AD21" s="20">
        <f>'Kushtia a'!AI15+'Rajbari a'!AI15+'Faridpur a'!AI15+'Kanaipur a'!AI15+'Kotchandpur a'!AI15+'Jenaidah a'!AI15+'Chuadanga a '!AI15+'Meherpur a'!AI15+'T9'!AD21+'T10'!AD21+'T11'!AD21+'T12'!AD21</f>
        <v>200</v>
      </c>
      <c r="AE21" s="10">
        <f t="shared" si="15"/>
        <v>4.2000000000000003E-2</v>
      </c>
      <c r="AF21" s="20">
        <f>'Kushtia a'!AK15+'Rajbari a'!AK15+'Faridpur a'!AK15+'Kanaipur a'!AK15+'Kotchandpur a'!AK15+'Jenaidah a'!AK15+'Chuadanga a '!AK15+'Meherpur a'!AK15+'T9'!AF21+'T10'!AF21+'T11'!AF21+'T12'!AF21</f>
        <v>200</v>
      </c>
      <c r="AG21" s="10">
        <f t="shared" si="16"/>
        <v>4.2000000000000003E-2</v>
      </c>
      <c r="AH21" s="20">
        <f>'Kushtia a'!AM15+'Rajbari a'!AM15+'Faridpur a'!AM15+'Kanaipur a'!AM15+'Kotchandpur a'!AM15+'Jenaidah a'!AM15+'Chuadanga a '!AM15+'Meherpur a'!AM15+'T9'!AH21+'T10'!AH21+'T11'!AH21+'T12'!AH21</f>
        <v>350</v>
      </c>
      <c r="AI21" s="10">
        <f t="shared" si="17"/>
        <v>7.3499999999999996E-2</v>
      </c>
      <c r="AJ21" s="26">
        <f t="shared" si="18"/>
        <v>750</v>
      </c>
      <c r="AK21" s="42">
        <f t="shared" si="19"/>
        <v>0.1575</v>
      </c>
      <c r="AL21" s="26">
        <f t="shared" si="20"/>
        <v>2400</v>
      </c>
      <c r="AM21" s="42">
        <f t="shared" si="21"/>
        <v>0.504</v>
      </c>
    </row>
    <row r="22" spans="1:39" s="15" customFormat="1" ht="19.5" customHeight="1">
      <c r="A22" s="13">
        <v>12</v>
      </c>
      <c r="B22" s="9" t="s">
        <v>140</v>
      </c>
      <c r="C22" s="13" t="s">
        <v>27</v>
      </c>
      <c r="D22" s="36">
        <v>500</v>
      </c>
      <c r="E22" s="11">
        <v>270</v>
      </c>
      <c r="F22" s="20">
        <f>'Kushtia a'!K16+'Rajbari a'!K16+'Faridpur a'!K16+'Kanaipur a'!K16+'Kotchandpur a'!K16+'Jenaidah a'!K16+'Chuadanga a '!K16+'Meherpur a'!K16+'T9'!F22+'T10'!F22+'T11'!F22+'T12'!F22</f>
        <v>200</v>
      </c>
      <c r="G22" s="10">
        <f t="shared" si="0"/>
        <v>5.3999999999999999E-2</v>
      </c>
      <c r="H22" s="20">
        <f>'Kushtia a'!M16+'Rajbari a'!M16+'Faridpur a'!M16+'Kanaipur a'!M16+'Kotchandpur a'!M16+'Jenaidah a'!M16+'Chuadanga a '!M16+'Meherpur a'!M16+'T9'!H22+'T10'!H22+'T11'!H22+'T12'!H22</f>
        <v>100</v>
      </c>
      <c r="I22" s="10">
        <f t="shared" si="1"/>
        <v>2.7E-2</v>
      </c>
      <c r="J22" s="20">
        <f>'Kushtia a'!O16+'Rajbari a'!O16+'Faridpur a'!O16+'Kanaipur a'!O16+'Kotchandpur a'!O16+'Jenaidah a'!O16+'Chuadanga a '!O16+'Meherpur a'!O16+'T9'!J22+'T10'!J22+'T11'!J22+'T12'!J22</f>
        <v>186</v>
      </c>
      <c r="K22" s="10">
        <f t="shared" si="2"/>
        <v>5.0220000000000001E-2</v>
      </c>
      <c r="L22" s="26">
        <f t="shared" si="3"/>
        <v>486</v>
      </c>
      <c r="M22" s="42">
        <f t="shared" si="4"/>
        <v>0.13122</v>
      </c>
      <c r="N22" s="20">
        <f>'Kushtia a'!S16+'Rajbari a'!S16+'Faridpur a'!S16+'Kanaipur a'!S16+'Kotchandpur a'!S16+'Jenaidah a'!S16+'Chuadanga a '!S16+'Meherpur a'!S16+'T9'!N22+'T10'!N22+'T11'!N22+'T12'!N22</f>
        <v>390</v>
      </c>
      <c r="O22" s="10">
        <f t="shared" si="5"/>
        <v>0.1053</v>
      </c>
      <c r="P22" s="20">
        <f>'Kushtia a'!U16+'Rajbari a'!U16+'Faridpur a'!U16+'Kanaipur a'!U16+'Kotchandpur a'!U16+'Jenaidah a'!U16+'Chuadanga a '!U16+'Meherpur a'!U16+'T9'!P22+'T10'!P22+'T11'!P22+'T12'!P22</f>
        <v>1300</v>
      </c>
      <c r="Q22" s="10">
        <f t="shared" si="6"/>
        <v>0.35099999999999998</v>
      </c>
      <c r="R22" s="20">
        <f>'Kushtia a'!W16+'Rajbari a'!W16+'Faridpur a'!W16+'Kanaipur a'!W16+'Kotchandpur a'!W16+'Jenaidah a'!W16+'Chuadanga a '!W16+'Meherpur a'!W16+'T9'!R22+'T10'!R22+'T11'!R22+'T12'!R22</f>
        <v>1338</v>
      </c>
      <c r="S22" s="10">
        <f t="shared" si="7"/>
        <v>0.36126000000000003</v>
      </c>
      <c r="T22" s="26">
        <f t="shared" si="8"/>
        <v>3028</v>
      </c>
      <c r="U22" s="42">
        <f t="shared" si="9"/>
        <v>0.81756000000000006</v>
      </c>
      <c r="V22" s="20">
        <f>'Kushtia a'!AA16+'Rajbari a'!AA16+'Faridpur a'!AA16+'Kanaipur a'!AA16+'Kotchandpur a'!AA16+'Jenaidah a'!AA16+'Chuadanga a '!AA16+'Meherpur a'!AA16+'T9'!V22+'T10'!V22+'T11'!V22+'T12'!V22</f>
        <v>598</v>
      </c>
      <c r="W22" s="10">
        <f t="shared" si="10"/>
        <v>0.16145999999999999</v>
      </c>
      <c r="X22" s="20">
        <f>'Kushtia a'!AC16+'Rajbari a'!AC16+'Faridpur a'!AC16+'Kanaipur a'!AC16+'Kotchandpur a'!AC16+'Jenaidah a'!AC16+'Chuadanga a '!AC16+'Meherpur a'!AC16+'T9'!X22+'T10'!X22+'T11'!X22+'T12'!X22</f>
        <v>500</v>
      </c>
      <c r="Y22" s="10">
        <f t="shared" si="11"/>
        <v>0.13500000000000001</v>
      </c>
      <c r="Z22" s="20">
        <f>'Kushtia a'!AE16+'Rajbari a'!AE16+'Faridpur a'!AE16+'Kanaipur a'!AE16+'Kotchandpur a'!AE16+'Jenaidah a'!AE16+'Chuadanga a '!AE16+'Meherpur a'!AE16+'T9'!Z22+'T10'!Z22+'T11'!Z22+'T12'!Z22</f>
        <v>772</v>
      </c>
      <c r="AA22" s="10">
        <f t="shared" si="12"/>
        <v>0.20843999999999999</v>
      </c>
      <c r="AB22" s="26">
        <f t="shared" si="13"/>
        <v>1870</v>
      </c>
      <c r="AC22" s="42">
        <f t="shared" si="14"/>
        <v>0.50490000000000002</v>
      </c>
      <c r="AD22" s="20">
        <f>'Kushtia a'!AI16+'Rajbari a'!AI16+'Faridpur a'!AI16+'Kanaipur a'!AI16+'Kotchandpur a'!AI16+'Jenaidah a'!AI16+'Chuadanga a '!AI16+'Meherpur a'!AI16+'T9'!AD22+'T10'!AD22+'T11'!AD22+'T12'!AD22</f>
        <v>1090</v>
      </c>
      <c r="AE22" s="10">
        <f t="shared" si="15"/>
        <v>0.29430000000000001</v>
      </c>
      <c r="AF22" s="20">
        <f>'Kushtia a'!AK16+'Rajbari a'!AK16+'Faridpur a'!AK16+'Kanaipur a'!AK16+'Kotchandpur a'!AK16+'Jenaidah a'!AK16+'Chuadanga a '!AK16+'Meherpur a'!AK16+'T9'!AF22+'T10'!AF22+'T11'!AF22+'T12'!AF22</f>
        <v>520</v>
      </c>
      <c r="AG22" s="10">
        <f t="shared" si="16"/>
        <v>0.1404</v>
      </c>
      <c r="AH22" s="20">
        <f>'Kushtia a'!AM16+'Rajbari a'!AM16+'Faridpur a'!AM16+'Kanaipur a'!AM16+'Kotchandpur a'!AM16+'Jenaidah a'!AM16+'Chuadanga a '!AM16+'Meherpur a'!AM16+'T9'!AH22+'T10'!AH22+'T11'!AH22+'T12'!AH22</f>
        <v>450</v>
      </c>
      <c r="AI22" s="10">
        <f t="shared" si="17"/>
        <v>0.1215</v>
      </c>
      <c r="AJ22" s="26">
        <f t="shared" si="18"/>
        <v>2060</v>
      </c>
      <c r="AK22" s="42">
        <f t="shared" si="19"/>
        <v>0.55620000000000003</v>
      </c>
      <c r="AL22" s="26">
        <f t="shared" si="20"/>
        <v>7444</v>
      </c>
      <c r="AM22" s="42">
        <f t="shared" si="21"/>
        <v>2.0098799999999999</v>
      </c>
    </row>
    <row r="23" spans="1:39" s="15" customFormat="1" ht="19.5" customHeight="1">
      <c r="A23" s="31">
        <v>13</v>
      </c>
      <c r="B23" s="9" t="s">
        <v>140</v>
      </c>
      <c r="C23" s="13" t="s">
        <v>28</v>
      </c>
      <c r="D23" s="36">
        <v>1000</v>
      </c>
      <c r="E23" s="11">
        <v>525</v>
      </c>
      <c r="F23" s="20">
        <f>'Kushtia a'!K17+'Rajbari a'!K17+'Faridpur a'!K17+'Kanaipur a'!K17+'Kotchandpur a'!K17+'Jenaidah a'!K17+'Chuadanga a '!K17+'Meherpur a'!K17+'T9'!F23+'T10'!F23+'T11'!F23+'T12'!F23</f>
        <v>100</v>
      </c>
      <c r="G23" s="10">
        <f t="shared" si="0"/>
        <v>5.2499999999999998E-2</v>
      </c>
      <c r="H23" s="20">
        <f>'Kushtia a'!M17+'Rajbari a'!M17+'Faridpur a'!M17+'Kanaipur a'!M17+'Kotchandpur a'!M17+'Jenaidah a'!M17+'Chuadanga a '!M17+'Meherpur a'!M17+'T9'!H23+'T10'!H23+'T11'!H23+'T12'!H23</f>
        <v>130</v>
      </c>
      <c r="I23" s="10">
        <f t="shared" si="1"/>
        <v>6.8250000000000005E-2</v>
      </c>
      <c r="J23" s="20">
        <f>'Kushtia a'!O17+'Rajbari a'!O17+'Faridpur a'!O17+'Kanaipur a'!O17+'Kotchandpur a'!O17+'Jenaidah a'!O17+'Chuadanga a '!O17+'Meherpur a'!O17+'T9'!J23+'T10'!J23+'T11'!J23+'T12'!J23</f>
        <v>358</v>
      </c>
      <c r="K23" s="10">
        <f t="shared" si="2"/>
        <v>0.18795000000000001</v>
      </c>
      <c r="L23" s="26">
        <f t="shared" si="3"/>
        <v>588</v>
      </c>
      <c r="M23" s="42">
        <f t="shared" si="4"/>
        <v>0.30869999999999997</v>
      </c>
      <c r="N23" s="20">
        <f>'Kushtia a'!S17+'Rajbari a'!S17+'Faridpur a'!S17+'Kanaipur a'!S17+'Kotchandpur a'!S17+'Jenaidah a'!S17+'Chuadanga a '!S17+'Meherpur a'!S17+'T9'!N23+'T10'!N23+'T11'!N23+'T12'!N23</f>
        <v>446</v>
      </c>
      <c r="O23" s="10">
        <f t="shared" si="5"/>
        <v>0.23415</v>
      </c>
      <c r="P23" s="20">
        <f>'Kushtia a'!U17+'Rajbari a'!U17+'Faridpur a'!U17+'Kanaipur a'!U17+'Kotchandpur a'!U17+'Jenaidah a'!U17+'Chuadanga a '!U17+'Meherpur a'!U17+'T9'!P23+'T10'!P23+'T11'!P23+'T12'!P23</f>
        <v>822</v>
      </c>
      <c r="Q23" s="10">
        <f t="shared" si="6"/>
        <v>0.43154999999999999</v>
      </c>
      <c r="R23" s="20">
        <f>'Kushtia a'!W17+'Rajbari a'!W17+'Faridpur a'!W17+'Kanaipur a'!W17+'Kotchandpur a'!W17+'Jenaidah a'!W17+'Chuadanga a '!W17+'Meherpur a'!W17+'T9'!R23+'T10'!R23+'T11'!R23+'T12'!R23</f>
        <v>295</v>
      </c>
      <c r="S23" s="10">
        <f t="shared" si="7"/>
        <v>0.15487500000000001</v>
      </c>
      <c r="T23" s="26">
        <f t="shared" si="8"/>
        <v>1563</v>
      </c>
      <c r="U23" s="42">
        <f t="shared" si="9"/>
        <v>0.82057499999999994</v>
      </c>
      <c r="V23" s="20">
        <f>'Kushtia a'!AA17+'Rajbari a'!AA17+'Faridpur a'!AA17+'Kanaipur a'!AA17+'Kotchandpur a'!AA17+'Jenaidah a'!AA17+'Chuadanga a '!AA17+'Meherpur a'!AA17+'T9'!V23+'T10'!V23+'T11'!V23+'T12'!V23</f>
        <v>680</v>
      </c>
      <c r="W23" s="10">
        <f t="shared" si="10"/>
        <v>0.35699999999999998</v>
      </c>
      <c r="X23" s="20">
        <f>'Kushtia a'!AC17+'Rajbari a'!AC17+'Faridpur a'!AC17+'Kanaipur a'!AC17+'Kotchandpur a'!AC17+'Jenaidah a'!AC17+'Chuadanga a '!AC17+'Meherpur a'!AC17+'T9'!X23+'T10'!X23+'T11'!X23+'T12'!X23</f>
        <v>555</v>
      </c>
      <c r="Y23" s="10">
        <f t="shared" si="11"/>
        <v>0.291375</v>
      </c>
      <c r="Z23" s="20">
        <f>'Kushtia a'!AE17+'Rajbari a'!AE17+'Faridpur a'!AE17+'Kanaipur a'!AE17+'Kotchandpur a'!AE17+'Jenaidah a'!AE17+'Chuadanga a '!AE17+'Meherpur a'!AE17+'T9'!Z23+'T10'!Z23+'T11'!Z23+'T12'!Z23</f>
        <v>438</v>
      </c>
      <c r="AA23" s="10">
        <f t="shared" si="12"/>
        <v>0.22994999999999999</v>
      </c>
      <c r="AB23" s="26">
        <f t="shared" si="13"/>
        <v>1673</v>
      </c>
      <c r="AC23" s="42">
        <f t="shared" si="14"/>
        <v>0.87832499999999991</v>
      </c>
      <c r="AD23" s="20">
        <f>'Kushtia a'!AI17+'Rajbari a'!AI17+'Faridpur a'!AI17+'Kanaipur a'!AI17+'Kotchandpur a'!AI17+'Jenaidah a'!AI17+'Chuadanga a '!AI17+'Meherpur a'!AI17+'T9'!AD23+'T10'!AD23+'T11'!AD23+'T12'!AD23</f>
        <v>467</v>
      </c>
      <c r="AE23" s="10">
        <f t="shared" si="15"/>
        <v>0.245175</v>
      </c>
      <c r="AF23" s="20">
        <f>'Kushtia a'!AK17+'Rajbari a'!AK17+'Faridpur a'!AK17+'Kanaipur a'!AK17+'Kotchandpur a'!AK17+'Jenaidah a'!AK17+'Chuadanga a '!AK17+'Meherpur a'!AK17+'T9'!AF23+'T10'!AF23+'T11'!AF23+'T12'!AF23</f>
        <v>290</v>
      </c>
      <c r="AG23" s="10">
        <f t="shared" si="16"/>
        <v>0.15225</v>
      </c>
      <c r="AH23" s="20">
        <f>'Kushtia a'!AM17+'Rajbari a'!AM17+'Faridpur a'!AM17+'Kanaipur a'!AM17+'Kotchandpur a'!AM17+'Jenaidah a'!AM17+'Chuadanga a '!AM17+'Meherpur a'!AM17+'T9'!AH23+'T10'!AH23+'T11'!AH23+'T12'!AH23</f>
        <v>100</v>
      </c>
      <c r="AI23" s="10">
        <f t="shared" si="17"/>
        <v>5.2499999999999998E-2</v>
      </c>
      <c r="AJ23" s="26">
        <f t="shared" si="18"/>
        <v>857</v>
      </c>
      <c r="AK23" s="42">
        <f t="shared" si="19"/>
        <v>0.44992500000000002</v>
      </c>
      <c r="AL23" s="26">
        <f t="shared" si="20"/>
        <v>4681</v>
      </c>
      <c r="AM23" s="42">
        <f t="shared" si="21"/>
        <v>2.4575249999999995</v>
      </c>
    </row>
    <row r="24" spans="1:39" s="15" customFormat="1" ht="19.5" customHeight="1">
      <c r="A24" s="13">
        <v>14</v>
      </c>
      <c r="B24" s="9" t="s">
        <v>140</v>
      </c>
      <c r="C24" s="13" t="s">
        <v>29</v>
      </c>
      <c r="D24" s="36">
        <v>5000</v>
      </c>
      <c r="E24" s="11">
        <v>2525</v>
      </c>
      <c r="F24" s="20">
        <f>'Kushtia a'!K18+'Rajbari a'!K18+'Faridpur a'!K18+'Kanaipur a'!K18+'Kotchandpur a'!K18+'Jenaidah a'!K18+'Chuadanga a '!K18+'Meherpur a'!K18+'T9'!F24+'T10'!F24+'T11'!F24+'T12'!F24</f>
        <v>20</v>
      </c>
      <c r="G24" s="10">
        <f t="shared" si="0"/>
        <v>5.0500000000000003E-2</v>
      </c>
      <c r="H24" s="20">
        <f>'Kushtia a'!M18+'Rajbari a'!M18+'Faridpur a'!M18+'Kanaipur a'!M18+'Kotchandpur a'!M18+'Jenaidah a'!M18+'Chuadanga a '!M18+'Meherpur a'!M18+'T9'!H24+'T10'!H24+'T11'!H24+'T12'!H24</f>
        <v>28</v>
      </c>
      <c r="I24" s="10">
        <f t="shared" si="1"/>
        <v>7.0699999999999999E-2</v>
      </c>
      <c r="J24" s="20">
        <f>'Kushtia a'!O18+'Rajbari a'!O18+'Faridpur a'!O18+'Kanaipur a'!O18+'Kotchandpur a'!O18+'Jenaidah a'!O18+'Chuadanga a '!O18+'Meherpur a'!O18+'T9'!J24+'T10'!J24+'T11'!J24+'T12'!J24</f>
        <v>92</v>
      </c>
      <c r="K24" s="10">
        <f t="shared" si="2"/>
        <v>0.23230000000000001</v>
      </c>
      <c r="L24" s="26">
        <f t="shared" si="3"/>
        <v>140</v>
      </c>
      <c r="M24" s="42">
        <f t="shared" si="4"/>
        <v>0.35350000000000004</v>
      </c>
      <c r="N24" s="20">
        <f>'Kushtia a'!S18+'Rajbari a'!S18+'Faridpur a'!S18+'Kanaipur a'!S18+'Kotchandpur a'!S18+'Jenaidah a'!S18+'Chuadanga a '!S18+'Meherpur a'!S18+'T9'!N24+'T10'!N24+'T11'!N24+'T12'!N24</f>
        <v>136</v>
      </c>
      <c r="O24" s="10">
        <f t="shared" si="5"/>
        <v>0.34339999999999998</v>
      </c>
      <c r="P24" s="20">
        <f>'Kushtia a'!U18+'Rajbari a'!U18+'Faridpur a'!U18+'Kanaipur a'!U18+'Kotchandpur a'!U18+'Jenaidah a'!U18+'Chuadanga a '!U18+'Meherpur a'!U18+'T9'!P24+'T10'!P24+'T11'!P24+'T12'!P24</f>
        <v>256</v>
      </c>
      <c r="Q24" s="10">
        <f t="shared" si="6"/>
        <v>0.64639999999999997</v>
      </c>
      <c r="R24" s="20">
        <f>'Kushtia a'!W18+'Rajbari a'!W18+'Faridpur a'!W18+'Kanaipur a'!W18+'Kotchandpur a'!W18+'Jenaidah a'!W18+'Chuadanga a '!W18+'Meherpur a'!W18+'T9'!R24+'T10'!R24+'T11'!R24+'T12'!R24</f>
        <v>20</v>
      </c>
      <c r="S24" s="10">
        <f t="shared" si="7"/>
        <v>5.0500000000000003E-2</v>
      </c>
      <c r="T24" s="26">
        <f t="shared" si="8"/>
        <v>412</v>
      </c>
      <c r="U24" s="42">
        <f t="shared" si="9"/>
        <v>1.0403</v>
      </c>
      <c r="V24" s="20">
        <f>'Kushtia a'!AA18+'Rajbari a'!AA18+'Faridpur a'!AA18+'Kanaipur a'!AA18+'Kotchandpur a'!AA18+'Jenaidah a'!AA18+'Chuadanga a '!AA18+'Meherpur a'!AA18+'T9'!V24+'T10'!V24+'T11'!V24+'T12'!V24</f>
        <v>123</v>
      </c>
      <c r="W24" s="10">
        <f t="shared" si="10"/>
        <v>0.31057499999999999</v>
      </c>
      <c r="X24" s="20">
        <f>'Kushtia a'!AC18+'Rajbari a'!AC18+'Faridpur a'!AC18+'Kanaipur a'!AC18+'Kotchandpur a'!AC18+'Jenaidah a'!AC18+'Chuadanga a '!AC18+'Meherpur a'!AC18+'T9'!X24+'T10'!X24+'T11'!X24+'T12'!X24</f>
        <v>98</v>
      </c>
      <c r="Y24" s="10">
        <f t="shared" si="11"/>
        <v>0.24745</v>
      </c>
      <c r="Z24" s="20">
        <f>'Kushtia a'!AE18+'Rajbari a'!AE18+'Faridpur a'!AE18+'Kanaipur a'!AE18+'Kotchandpur a'!AE18+'Jenaidah a'!AE18+'Chuadanga a '!AE18+'Meherpur a'!AE18+'T9'!Z24+'T10'!Z24+'T11'!Z24+'T12'!Z24</f>
        <v>58</v>
      </c>
      <c r="AA24" s="10">
        <f t="shared" si="12"/>
        <v>0.14645</v>
      </c>
      <c r="AB24" s="26">
        <f t="shared" si="13"/>
        <v>279</v>
      </c>
      <c r="AC24" s="42">
        <f t="shared" si="14"/>
        <v>0.70447499999999996</v>
      </c>
      <c r="AD24" s="20">
        <f>'Kushtia a'!AI18+'Rajbari a'!AI18+'Faridpur a'!AI18+'Kanaipur a'!AI18+'Kotchandpur a'!AI18+'Jenaidah a'!AI18+'Chuadanga a '!AI18+'Meherpur a'!AI18+'T9'!AD24+'T10'!AD24+'T11'!AD24+'T12'!AD24</f>
        <v>35</v>
      </c>
      <c r="AE24" s="10">
        <f t="shared" si="15"/>
        <v>8.8374999999999995E-2</v>
      </c>
      <c r="AF24" s="20">
        <f>'Kushtia a'!AK18+'Rajbari a'!AK18+'Faridpur a'!AK18+'Kanaipur a'!AK18+'Kotchandpur a'!AK18+'Jenaidah a'!AK18+'Chuadanga a '!AK18+'Meherpur a'!AK18+'T9'!AF24+'T10'!AF24+'T11'!AF24+'T12'!AF24</f>
        <v>40</v>
      </c>
      <c r="AG24" s="10">
        <f t="shared" si="16"/>
        <v>0.10100000000000001</v>
      </c>
      <c r="AH24" s="20">
        <f>'Kushtia a'!AM18+'Rajbari a'!AM18+'Faridpur a'!AM18+'Kanaipur a'!AM18+'Kotchandpur a'!AM18+'Jenaidah a'!AM18+'Chuadanga a '!AM18+'Meherpur a'!AM18+'T9'!AH24+'T10'!AH24+'T11'!AH24+'T12'!AH24</f>
        <v>50</v>
      </c>
      <c r="AI24" s="10">
        <f t="shared" si="17"/>
        <v>0.12625</v>
      </c>
      <c r="AJ24" s="26">
        <f t="shared" si="18"/>
        <v>125</v>
      </c>
      <c r="AK24" s="42">
        <f t="shared" si="19"/>
        <v>0.31562500000000004</v>
      </c>
      <c r="AL24" s="26">
        <f t="shared" si="20"/>
        <v>956</v>
      </c>
      <c r="AM24" s="42">
        <f t="shared" si="21"/>
        <v>2.4138999999999999</v>
      </c>
    </row>
    <row r="25" spans="1:39" s="15" customFormat="1" ht="19.5" customHeight="1">
      <c r="A25" s="13">
        <v>15</v>
      </c>
      <c r="B25" s="9" t="s">
        <v>140</v>
      </c>
      <c r="C25" s="13" t="s">
        <v>30</v>
      </c>
      <c r="D25" s="36">
        <v>20000</v>
      </c>
      <c r="E25" s="11">
        <v>7560</v>
      </c>
      <c r="F25" s="20">
        <f>'Kushtia a'!K19+'Rajbari a'!K19+'Faridpur a'!K19+'Kanaipur a'!K19+'Kotchandpur a'!K19+'Jenaidah a'!K19+'Chuadanga a '!K19+'Meherpur a'!K19+'T9'!F25+'T10'!F25+'T11'!F25+'T12'!F25</f>
        <v>0</v>
      </c>
      <c r="G25" s="10">
        <f t="shared" si="0"/>
        <v>0</v>
      </c>
      <c r="H25" s="20">
        <f>'Kushtia a'!M19+'Rajbari a'!M19+'Faridpur a'!M19+'Kanaipur a'!M19+'Kotchandpur a'!M19+'Jenaidah a'!M19+'Chuadanga a '!M19+'Meherpur a'!M19+'T9'!H25+'T10'!H25+'T11'!H25+'T12'!H25</f>
        <v>4</v>
      </c>
      <c r="I25" s="10">
        <f t="shared" si="1"/>
        <v>3.024E-2</v>
      </c>
      <c r="J25" s="20">
        <f>'Kushtia a'!O19+'Rajbari a'!O19+'Faridpur a'!O19+'Kanaipur a'!O19+'Kotchandpur a'!O19+'Jenaidah a'!O19+'Chuadanga a '!O19+'Meherpur a'!O19+'T9'!J25+'T10'!J25+'T11'!J25+'T12'!J25</f>
        <v>0</v>
      </c>
      <c r="K25" s="10">
        <f t="shared" si="2"/>
        <v>0</v>
      </c>
      <c r="L25" s="26">
        <f t="shared" si="3"/>
        <v>4</v>
      </c>
      <c r="M25" s="42">
        <f t="shared" si="4"/>
        <v>3.024E-2</v>
      </c>
      <c r="N25" s="20">
        <f>'Kushtia a'!S19+'Rajbari a'!S19+'Faridpur a'!S19+'Kanaipur a'!S19+'Kotchandpur a'!S19+'Jenaidah a'!S19+'Chuadanga a '!S19+'Meherpur a'!S19+'T9'!N25+'T10'!N25+'T11'!N25+'T12'!N25</f>
        <v>0</v>
      </c>
      <c r="O25" s="10">
        <f t="shared" si="5"/>
        <v>0</v>
      </c>
      <c r="P25" s="20">
        <f>'Kushtia a'!U19+'Rajbari a'!U19+'Faridpur a'!U19+'Kanaipur a'!U19+'Kotchandpur a'!U19+'Jenaidah a'!U19+'Chuadanga a '!U19+'Meherpur a'!U19+'T9'!P25+'T10'!P25+'T11'!P25+'T12'!P25</f>
        <v>15</v>
      </c>
      <c r="Q25" s="10">
        <f t="shared" si="6"/>
        <v>0.1134</v>
      </c>
      <c r="R25" s="20">
        <f>'Kushtia a'!W19+'Rajbari a'!W19+'Faridpur a'!W19+'Kanaipur a'!W19+'Kotchandpur a'!W19+'Jenaidah a'!W19+'Chuadanga a '!W19+'Meherpur a'!W19+'T9'!R25+'T10'!R25+'T11'!R25+'T12'!R25</f>
        <v>5</v>
      </c>
      <c r="S25" s="10">
        <f t="shared" si="7"/>
        <v>3.78E-2</v>
      </c>
      <c r="T25" s="26">
        <f t="shared" si="8"/>
        <v>20</v>
      </c>
      <c r="U25" s="42">
        <f t="shared" si="9"/>
        <v>0.1512</v>
      </c>
      <c r="V25" s="20">
        <f>'Kushtia a'!AA19+'Rajbari a'!AA19+'Faridpur a'!AA19+'Kanaipur a'!AA19+'Kotchandpur a'!AA19+'Jenaidah a'!AA19+'Chuadanga a '!AA19+'Meherpur a'!AA19+'T9'!V25+'T10'!V25+'T11'!V25+'T12'!V25</f>
        <v>25</v>
      </c>
      <c r="W25" s="10">
        <f t="shared" si="10"/>
        <v>0.189</v>
      </c>
      <c r="X25" s="20">
        <f>'Kushtia a'!AC19+'Rajbari a'!AC19+'Faridpur a'!AC19+'Kanaipur a'!AC19+'Kotchandpur a'!AC19+'Jenaidah a'!AC19+'Chuadanga a '!AC19+'Meherpur a'!AC19+'T9'!X25+'T10'!X25+'T11'!X25+'T12'!X25</f>
        <v>28</v>
      </c>
      <c r="Y25" s="10">
        <f t="shared" si="11"/>
        <v>0.21168000000000001</v>
      </c>
      <c r="Z25" s="20">
        <f>'Kushtia a'!AE19+'Rajbari a'!AE19+'Faridpur a'!AE19+'Kanaipur a'!AE19+'Kotchandpur a'!AE19+'Jenaidah a'!AE19+'Chuadanga a '!AE19+'Meherpur a'!AE19+'T9'!Z25+'T10'!Z25+'T11'!Z25+'T12'!Z25</f>
        <v>9</v>
      </c>
      <c r="AA25" s="10">
        <f t="shared" si="12"/>
        <v>6.8040000000000003E-2</v>
      </c>
      <c r="AB25" s="26">
        <f t="shared" si="13"/>
        <v>62</v>
      </c>
      <c r="AC25" s="42">
        <f t="shared" si="14"/>
        <v>0.46872000000000003</v>
      </c>
      <c r="AD25" s="20">
        <f>'Kushtia a'!AI19+'Rajbari a'!AI19+'Faridpur a'!AI19+'Kanaipur a'!AI19+'Kotchandpur a'!AI19+'Jenaidah a'!AI19+'Chuadanga a '!AI19+'Meherpur a'!AI19+'T9'!AD25+'T10'!AD25+'T11'!AD25+'T12'!AD25</f>
        <v>7</v>
      </c>
      <c r="AE25" s="10">
        <f t="shared" si="15"/>
        <v>5.2920000000000002E-2</v>
      </c>
      <c r="AF25" s="20">
        <f>'Kushtia a'!AK19+'Rajbari a'!AK19+'Faridpur a'!AK19+'Kanaipur a'!AK19+'Kotchandpur a'!AK19+'Jenaidah a'!AK19+'Chuadanga a '!AK19+'Meherpur a'!AK19+'T9'!AF25+'T10'!AF25+'T11'!AF25+'T12'!AF25</f>
        <v>5</v>
      </c>
      <c r="AG25" s="10">
        <f t="shared" si="16"/>
        <v>3.78E-2</v>
      </c>
      <c r="AH25" s="20">
        <f>'Kushtia a'!AM19+'Rajbari a'!AM19+'Faridpur a'!AM19+'Kanaipur a'!AM19+'Kotchandpur a'!AM19+'Jenaidah a'!AM19+'Chuadanga a '!AM19+'Meherpur a'!AM19+'T9'!AH25+'T10'!AH25+'T11'!AH25+'T12'!AH25</f>
        <v>0</v>
      </c>
      <c r="AI25" s="10">
        <f t="shared" si="17"/>
        <v>0</v>
      </c>
      <c r="AJ25" s="26">
        <f t="shared" si="18"/>
        <v>12</v>
      </c>
      <c r="AK25" s="42">
        <f t="shared" si="19"/>
        <v>9.0719999999999995E-2</v>
      </c>
      <c r="AL25" s="26">
        <f t="shared" si="20"/>
        <v>98</v>
      </c>
      <c r="AM25" s="42">
        <f t="shared" si="21"/>
        <v>0.74088000000000009</v>
      </c>
    </row>
    <row r="26" spans="1:39" s="15" customFormat="1" ht="19.5" customHeight="1">
      <c r="A26" s="31">
        <v>16</v>
      </c>
      <c r="B26" s="9" t="s">
        <v>134</v>
      </c>
      <c r="C26" s="13" t="s">
        <v>31</v>
      </c>
      <c r="D26" s="36">
        <v>400</v>
      </c>
      <c r="E26" s="11">
        <v>235</v>
      </c>
      <c r="F26" s="20">
        <f>'Kushtia a'!K20+'Rajbari a'!K20+'Faridpur a'!K20+'Kanaipur a'!K20+'Kotchandpur a'!K20+'Jenaidah a'!K20+'Chuadanga a '!K20+'Meherpur a'!K20+'T9'!F26+'T10'!F26+'T11'!F26+'T12'!F26</f>
        <v>210</v>
      </c>
      <c r="G26" s="10">
        <f t="shared" si="0"/>
        <v>4.9349999999999998E-2</v>
      </c>
      <c r="H26" s="20">
        <f>'Kushtia a'!M20+'Rajbari a'!M20+'Faridpur a'!M20+'Kanaipur a'!M20+'Kotchandpur a'!M20+'Jenaidah a'!M20+'Chuadanga a '!M20+'Meherpur a'!M20+'T9'!H26+'T10'!H26+'T11'!H26+'T12'!H26</f>
        <v>900</v>
      </c>
      <c r="I26" s="10">
        <f t="shared" si="1"/>
        <v>0.21149999999999999</v>
      </c>
      <c r="J26" s="20">
        <f>'Kushtia a'!O20+'Rajbari a'!O20+'Faridpur a'!O20+'Kanaipur a'!O20+'Kotchandpur a'!O20+'Jenaidah a'!O20+'Chuadanga a '!O20+'Meherpur a'!O20+'T9'!J26+'T10'!J26+'T11'!J26+'T12'!J26</f>
        <v>1100</v>
      </c>
      <c r="K26" s="10">
        <f t="shared" si="2"/>
        <v>0.25850000000000001</v>
      </c>
      <c r="L26" s="26">
        <f t="shared" si="3"/>
        <v>2210</v>
      </c>
      <c r="M26" s="42">
        <f t="shared" si="4"/>
        <v>0.51934999999999998</v>
      </c>
      <c r="N26" s="20">
        <f>'Kushtia a'!S20+'Rajbari a'!S20+'Faridpur a'!S20+'Kanaipur a'!S20+'Kotchandpur a'!S20+'Jenaidah a'!S20+'Chuadanga a '!S20+'Meherpur a'!S20+'T9'!N26+'T10'!N26+'T11'!N26+'T12'!N26</f>
        <v>1900</v>
      </c>
      <c r="O26" s="10">
        <f t="shared" si="5"/>
        <v>0.44650000000000001</v>
      </c>
      <c r="P26" s="20">
        <f>'Kushtia a'!U20+'Rajbari a'!U20+'Faridpur a'!U20+'Kanaipur a'!U20+'Kotchandpur a'!U20+'Jenaidah a'!U20+'Chuadanga a '!U20+'Meherpur a'!U20+'T9'!P26+'T10'!P26+'T11'!P26+'T12'!P26</f>
        <v>1065</v>
      </c>
      <c r="Q26" s="10">
        <f t="shared" si="6"/>
        <v>0.25027500000000003</v>
      </c>
      <c r="R26" s="20">
        <f>'Kushtia a'!W20+'Rajbari a'!W20+'Faridpur a'!W20+'Kanaipur a'!W20+'Kotchandpur a'!W20+'Jenaidah a'!W20+'Chuadanga a '!W20+'Meherpur a'!W20+'T9'!R26+'T10'!R26+'T11'!R26+'T12'!R26</f>
        <v>1196</v>
      </c>
      <c r="S26" s="10">
        <f t="shared" si="7"/>
        <v>0.28105999999999998</v>
      </c>
      <c r="T26" s="26">
        <f t="shared" si="8"/>
        <v>4161</v>
      </c>
      <c r="U26" s="42">
        <f t="shared" si="9"/>
        <v>0.97783500000000001</v>
      </c>
      <c r="V26" s="20">
        <f>'Kushtia a'!AA20+'Rajbari a'!AA20+'Faridpur a'!AA20+'Kanaipur a'!AA20+'Kotchandpur a'!AA20+'Jenaidah a'!AA20+'Chuadanga a '!AA20+'Meherpur a'!AA20+'T9'!V26+'T10'!V26+'T11'!V26+'T12'!V26</f>
        <v>950</v>
      </c>
      <c r="W26" s="10">
        <f t="shared" si="10"/>
        <v>0.22325</v>
      </c>
      <c r="X26" s="20">
        <f>'Kushtia a'!AC20+'Rajbari a'!AC20+'Faridpur a'!AC20+'Kanaipur a'!AC20+'Kotchandpur a'!AC20+'Jenaidah a'!AC20+'Chuadanga a '!AC20+'Meherpur a'!AC20+'T9'!X26+'T10'!X26+'T11'!X26+'T12'!X26</f>
        <v>1000</v>
      </c>
      <c r="Y26" s="10">
        <f t="shared" si="11"/>
        <v>0.23499999999999999</v>
      </c>
      <c r="Z26" s="20">
        <f>'Kushtia a'!AE20+'Rajbari a'!AE20+'Faridpur a'!AE20+'Kanaipur a'!AE20+'Kotchandpur a'!AE20+'Jenaidah a'!AE20+'Chuadanga a '!AE20+'Meherpur a'!AE20+'T9'!Z26+'T10'!Z26+'T11'!Z26+'T12'!Z26</f>
        <v>3708</v>
      </c>
      <c r="AA26" s="10">
        <f t="shared" si="12"/>
        <v>0.87138000000000004</v>
      </c>
      <c r="AB26" s="26">
        <f t="shared" si="13"/>
        <v>5658</v>
      </c>
      <c r="AC26" s="42">
        <f t="shared" si="14"/>
        <v>1.3296300000000001</v>
      </c>
      <c r="AD26" s="20">
        <f>'Kushtia a'!AI20+'Rajbari a'!AI20+'Faridpur a'!AI20+'Kanaipur a'!AI20+'Kotchandpur a'!AI20+'Jenaidah a'!AI20+'Chuadanga a '!AI20+'Meherpur a'!AI20+'T9'!AD26+'T10'!AD26+'T11'!AD26+'T12'!AD26</f>
        <v>3140</v>
      </c>
      <c r="AE26" s="10">
        <f t="shared" si="15"/>
        <v>0.7379</v>
      </c>
      <c r="AF26" s="20">
        <f>'Kushtia a'!AK20+'Rajbari a'!AK20+'Faridpur a'!AK20+'Kanaipur a'!AK20+'Kotchandpur a'!AK20+'Jenaidah a'!AK20+'Chuadanga a '!AK20+'Meherpur a'!AK20+'T9'!AF26+'T10'!AF26+'T11'!AF26+'T12'!AF26</f>
        <v>150</v>
      </c>
      <c r="AG26" s="10">
        <f t="shared" si="16"/>
        <v>3.5249999999999997E-2</v>
      </c>
      <c r="AH26" s="20">
        <f>'Kushtia a'!AM20+'Rajbari a'!AM20+'Faridpur a'!AM20+'Kanaipur a'!AM20+'Kotchandpur a'!AM20+'Jenaidah a'!AM20+'Chuadanga a '!AM20+'Meherpur a'!AM20+'T9'!AH26+'T10'!AH26+'T11'!AH26+'T12'!AH26</f>
        <v>200</v>
      </c>
      <c r="AI26" s="10">
        <f t="shared" si="17"/>
        <v>4.7E-2</v>
      </c>
      <c r="AJ26" s="26">
        <f t="shared" si="18"/>
        <v>3490</v>
      </c>
      <c r="AK26" s="42">
        <f t="shared" si="19"/>
        <v>0.82015000000000005</v>
      </c>
      <c r="AL26" s="26">
        <f t="shared" si="20"/>
        <v>15519</v>
      </c>
      <c r="AM26" s="42">
        <f t="shared" si="21"/>
        <v>3.6469649999999998</v>
      </c>
    </row>
    <row r="27" spans="1:39" s="15" customFormat="1" ht="19.5" customHeight="1">
      <c r="A27" s="13">
        <v>17</v>
      </c>
      <c r="B27" s="9" t="s">
        <v>134</v>
      </c>
      <c r="C27" s="13" t="s">
        <v>32</v>
      </c>
      <c r="D27" s="36">
        <v>1000</v>
      </c>
      <c r="E27" s="11">
        <v>520</v>
      </c>
      <c r="F27" s="20">
        <f>'Kushtia a'!K21+'Rajbari a'!K21+'Faridpur a'!K21+'Kanaipur a'!K21+'Kotchandpur a'!K21+'Jenaidah a'!K21+'Chuadanga a '!K21+'Meherpur a'!K21+'T9'!F27+'T10'!F27+'T11'!F27+'T12'!F27</f>
        <v>0</v>
      </c>
      <c r="G27" s="10">
        <f t="shared" si="0"/>
        <v>0</v>
      </c>
      <c r="H27" s="20">
        <f>'Kushtia a'!M21+'Rajbari a'!M21+'Faridpur a'!M21+'Kanaipur a'!M21+'Kotchandpur a'!M21+'Jenaidah a'!M21+'Chuadanga a '!M21+'Meherpur a'!M21+'T9'!H27+'T10'!H27+'T11'!H27+'T12'!H27</f>
        <v>20</v>
      </c>
      <c r="I27" s="10">
        <f t="shared" si="1"/>
        <v>1.04E-2</v>
      </c>
      <c r="J27" s="20">
        <f>'Kushtia a'!O21+'Rajbari a'!O21+'Faridpur a'!O21+'Kanaipur a'!O21+'Kotchandpur a'!O21+'Jenaidah a'!O21+'Chuadanga a '!O21+'Meherpur a'!O21+'T9'!J27+'T10'!J27+'T11'!J27+'T12'!J27</f>
        <v>200</v>
      </c>
      <c r="K27" s="10">
        <f t="shared" si="2"/>
        <v>0.104</v>
      </c>
      <c r="L27" s="26">
        <f t="shared" si="3"/>
        <v>220</v>
      </c>
      <c r="M27" s="42">
        <f t="shared" si="4"/>
        <v>0.1144</v>
      </c>
      <c r="N27" s="20">
        <f>'Kushtia a'!S21+'Rajbari a'!S21+'Faridpur a'!S21+'Kanaipur a'!S21+'Kotchandpur a'!S21+'Jenaidah a'!S21+'Chuadanga a '!S21+'Meherpur a'!S21+'T9'!N27+'T10'!N27+'T11'!N27+'T12'!N27</f>
        <v>550</v>
      </c>
      <c r="O27" s="10">
        <f t="shared" si="5"/>
        <v>0.28599999999999998</v>
      </c>
      <c r="P27" s="20">
        <f>'Kushtia a'!U21+'Rajbari a'!U21+'Faridpur a'!U21+'Kanaipur a'!U21+'Kotchandpur a'!U21+'Jenaidah a'!U21+'Chuadanga a '!U21+'Meherpur a'!U21+'T9'!P27+'T10'!P27+'T11'!P27+'T12'!P27</f>
        <v>280</v>
      </c>
      <c r="Q27" s="10">
        <f t="shared" si="6"/>
        <v>0.14560000000000001</v>
      </c>
      <c r="R27" s="20">
        <f>'Kushtia a'!W21+'Rajbari a'!W21+'Faridpur a'!W21+'Kanaipur a'!W21+'Kotchandpur a'!W21+'Jenaidah a'!W21+'Chuadanga a '!W21+'Meherpur a'!W21+'T9'!R27+'T10'!R27+'T11'!R27+'T12'!R27</f>
        <v>460</v>
      </c>
      <c r="S27" s="10">
        <f t="shared" si="7"/>
        <v>0.2392</v>
      </c>
      <c r="T27" s="26">
        <f t="shared" si="8"/>
        <v>1290</v>
      </c>
      <c r="U27" s="42">
        <f t="shared" si="9"/>
        <v>0.67079999999999995</v>
      </c>
      <c r="V27" s="20">
        <f>'Kushtia a'!AA21+'Rajbari a'!AA21+'Faridpur a'!AA21+'Kanaipur a'!AA21+'Kotchandpur a'!AA21+'Jenaidah a'!AA21+'Chuadanga a '!AA21+'Meherpur a'!AA21+'T9'!V27+'T10'!V27+'T11'!V27+'T12'!V27</f>
        <v>405</v>
      </c>
      <c r="W27" s="10">
        <f t="shared" si="10"/>
        <v>0.21060000000000001</v>
      </c>
      <c r="X27" s="20">
        <f>'Kushtia a'!AC21+'Rajbari a'!AC21+'Faridpur a'!AC21+'Kanaipur a'!AC21+'Kotchandpur a'!AC21+'Jenaidah a'!AC21+'Chuadanga a '!AC21+'Meherpur a'!AC21+'T9'!X27+'T10'!X27+'T11'!X27+'T12'!X27</f>
        <v>400</v>
      </c>
      <c r="Y27" s="10">
        <f t="shared" si="11"/>
        <v>0.20799999999999999</v>
      </c>
      <c r="Z27" s="20">
        <f>'Kushtia a'!AE21+'Rajbari a'!AE21+'Faridpur a'!AE21+'Kanaipur a'!AE21+'Kotchandpur a'!AE21+'Jenaidah a'!AE21+'Chuadanga a '!AE21+'Meherpur a'!AE21+'T9'!Z27+'T10'!Z27+'T11'!Z27+'T12'!Z27</f>
        <v>1320</v>
      </c>
      <c r="AA27" s="10">
        <f t="shared" si="12"/>
        <v>0.68640000000000001</v>
      </c>
      <c r="AB27" s="26">
        <f t="shared" si="13"/>
        <v>2125</v>
      </c>
      <c r="AC27" s="42">
        <f t="shared" si="14"/>
        <v>1.105</v>
      </c>
      <c r="AD27" s="20">
        <f>'Kushtia a'!AI21+'Rajbari a'!AI21+'Faridpur a'!AI21+'Kanaipur a'!AI21+'Kotchandpur a'!AI21+'Jenaidah a'!AI21+'Chuadanga a '!AI21+'Meherpur a'!AI21+'T9'!AD27+'T10'!AD27+'T11'!AD27+'T12'!AD27</f>
        <v>730</v>
      </c>
      <c r="AE27" s="10">
        <f t="shared" si="15"/>
        <v>0.37959999999999999</v>
      </c>
      <c r="AF27" s="20">
        <f>'Kushtia a'!AK21+'Rajbari a'!AK21+'Faridpur a'!AK21+'Kanaipur a'!AK21+'Kotchandpur a'!AK21+'Jenaidah a'!AK21+'Chuadanga a '!AK21+'Meherpur a'!AK21+'T9'!AF27+'T10'!AF27+'T11'!AF27+'T12'!AF27</f>
        <v>20</v>
      </c>
      <c r="AG27" s="10">
        <f t="shared" si="16"/>
        <v>1.04E-2</v>
      </c>
      <c r="AH27" s="20">
        <f>'Kushtia a'!AM21+'Rajbari a'!AM21+'Faridpur a'!AM21+'Kanaipur a'!AM21+'Kotchandpur a'!AM21+'Jenaidah a'!AM21+'Chuadanga a '!AM21+'Meherpur a'!AM21+'T9'!AH27+'T10'!AH27+'T11'!AH27+'T12'!AH27</f>
        <v>0</v>
      </c>
      <c r="AI27" s="10">
        <f t="shared" si="17"/>
        <v>0</v>
      </c>
      <c r="AJ27" s="26">
        <f t="shared" si="18"/>
        <v>750</v>
      </c>
      <c r="AK27" s="42">
        <f t="shared" si="19"/>
        <v>0.39</v>
      </c>
      <c r="AL27" s="26">
        <f t="shared" si="20"/>
        <v>4385</v>
      </c>
      <c r="AM27" s="42">
        <f t="shared" si="21"/>
        <v>2.2801999999999998</v>
      </c>
    </row>
    <row r="28" spans="1:39" s="15" customFormat="1" ht="19.5" customHeight="1">
      <c r="A28" s="13">
        <v>18</v>
      </c>
      <c r="B28" s="9" t="s">
        <v>143</v>
      </c>
      <c r="C28" s="13" t="s">
        <v>33</v>
      </c>
      <c r="D28" s="36">
        <v>5000</v>
      </c>
      <c r="E28" s="11">
        <v>2475</v>
      </c>
      <c r="F28" s="20">
        <f>'Kushtia a'!K22+'Rajbari a'!K22+'Faridpur a'!K22+'Kanaipur a'!K22+'Kotchandpur a'!K22+'Jenaidah a'!K22+'Chuadanga a '!K22+'Meherpur a'!K22+'T9'!F28+'T10'!F28+'T11'!F28+'T12'!F28</f>
        <v>0</v>
      </c>
      <c r="G28" s="10">
        <f t="shared" si="0"/>
        <v>0</v>
      </c>
      <c r="H28" s="20">
        <f>'Kushtia a'!M22+'Rajbari a'!M22+'Faridpur a'!M22+'Kanaipur a'!M22+'Kotchandpur a'!M22+'Jenaidah a'!M22+'Chuadanga a '!M22+'Meherpur a'!M22+'T9'!H28+'T10'!H28+'T11'!H28+'T12'!H28</f>
        <v>0</v>
      </c>
      <c r="I28" s="10">
        <f t="shared" si="1"/>
        <v>0</v>
      </c>
      <c r="J28" s="20">
        <f>'Kushtia a'!O22+'Rajbari a'!O22+'Faridpur a'!O22+'Kanaipur a'!O22+'Kotchandpur a'!O22+'Jenaidah a'!O22+'Chuadanga a '!O22+'Meherpur a'!O22+'T9'!J28+'T10'!J28+'T11'!J28+'T12'!J28</f>
        <v>0</v>
      </c>
      <c r="K28" s="10">
        <f t="shared" si="2"/>
        <v>0</v>
      </c>
      <c r="L28" s="26">
        <f t="shared" si="3"/>
        <v>0</v>
      </c>
      <c r="M28" s="42">
        <f t="shared" si="4"/>
        <v>0</v>
      </c>
      <c r="N28" s="20">
        <f>'Kushtia a'!S22+'Rajbari a'!S22+'Faridpur a'!S22+'Kanaipur a'!S22+'Kotchandpur a'!S22+'Jenaidah a'!S22+'Chuadanga a '!S22+'Meherpur a'!S22+'T9'!N28+'T10'!N28+'T11'!N28+'T12'!N28</f>
        <v>0</v>
      </c>
      <c r="O28" s="10">
        <f t="shared" si="5"/>
        <v>0</v>
      </c>
      <c r="P28" s="20">
        <f>'Kushtia a'!U22+'Rajbari a'!U22+'Faridpur a'!U22+'Kanaipur a'!U22+'Kotchandpur a'!U22+'Jenaidah a'!U22+'Chuadanga a '!U22+'Meherpur a'!U22+'T9'!P28+'T10'!P28+'T11'!P28+'T12'!P28</f>
        <v>0</v>
      </c>
      <c r="Q28" s="10">
        <f t="shared" si="6"/>
        <v>0</v>
      </c>
      <c r="R28" s="20">
        <f>'Kushtia a'!W22+'Rajbari a'!W22+'Faridpur a'!W22+'Kanaipur a'!W22+'Kotchandpur a'!W22+'Jenaidah a'!W22+'Chuadanga a '!W22+'Meherpur a'!W22+'T9'!R28+'T10'!R28+'T11'!R28+'T12'!R28</f>
        <v>0</v>
      </c>
      <c r="S28" s="10">
        <f t="shared" si="7"/>
        <v>0</v>
      </c>
      <c r="T28" s="26">
        <f t="shared" si="8"/>
        <v>0</v>
      </c>
      <c r="U28" s="42">
        <f t="shared" si="9"/>
        <v>0</v>
      </c>
      <c r="V28" s="20">
        <f>'Kushtia a'!AA22+'Rajbari a'!AA22+'Faridpur a'!AA22+'Kanaipur a'!AA22+'Kotchandpur a'!AA22+'Jenaidah a'!AA22+'Chuadanga a '!AA22+'Meherpur a'!AA22+'T9'!V28+'T10'!V28+'T11'!V28+'T12'!V28</f>
        <v>0</v>
      </c>
      <c r="W28" s="10">
        <f t="shared" si="10"/>
        <v>0</v>
      </c>
      <c r="X28" s="20">
        <f>'Kushtia a'!AC22+'Rajbari a'!AC22+'Faridpur a'!AC22+'Kanaipur a'!AC22+'Kotchandpur a'!AC22+'Jenaidah a'!AC22+'Chuadanga a '!AC22+'Meherpur a'!AC22+'T9'!X28+'T10'!X28+'T11'!X28+'T12'!X28</f>
        <v>0</v>
      </c>
      <c r="Y28" s="10">
        <f t="shared" si="11"/>
        <v>0</v>
      </c>
      <c r="Z28" s="20">
        <f>'Kushtia a'!AE22+'Rajbari a'!AE22+'Faridpur a'!AE22+'Kanaipur a'!AE22+'Kotchandpur a'!AE22+'Jenaidah a'!AE22+'Chuadanga a '!AE22+'Meherpur a'!AE22+'T9'!Z28+'T10'!Z28+'T11'!Z28+'T12'!Z28</f>
        <v>0</v>
      </c>
      <c r="AA28" s="10">
        <f t="shared" si="12"/>
        <v>0</v>
      </c>
      <c r="AB28" s="26">
        <f t="shared" si="13"/>
        <v>0</v>
      </c>
      <c r="AC28" s="42">
        <f t="shared" si="14"/>
        <v>0</v>
      </c>
      <c r="AD28" s="20">
        <f>'Kushtia a'!AI22+'Rajbari a'!AI22+'Faridpur a'!AI22+'Kanaipur a'!AI22+'Kotchandpur a'!AI22+'Jenaidah a'!AI22+'Chuadanga a '!AI22+'Meherpur a'!AI22+'T9'!AD28+'T10'!AD28+'T11'!AD28+'T12'!AD28</f>
        <v>0</v>
      </c>
      <c r="AE28" s="10">
        <f t="shared" si="15"/>
        <v>0</v>
      </c>
      <c r="AF28" s="20">
        <f>'Kushtia a'!AK22+'Rajbari a'!AK22+'Faridpur a'!AK22+'Kanaipur a'!AK22+'Kotchandpur a'!AK22+'Jenaidah a'!AK22+'Chuadanga a '!AK22+'Meherpur a'!AK22+'T9'!AF28+'T10'!AF28+'T11'!AF28+'T12'!AF28</f>
        <v>0</v>
      </c>
      <c r="AG28" s="10">
        <f t="shared" si="16"/>
        <v>0</v>
      </c>
      <c r="AH28" s="20">
        <f>'Kushtia a'!AM22+'Rajbari a'!AM22+'Faridpur a'!AM22+'Kanaipur a'!AM22+'Kotchandpur a'!AM22+'Jenaidah a'!AM22+'Chuadanga a '!AM22+'Meherpur a'!AM22+'T9'!AH28+'T10'!AH28+'T11'!AH28+'T12'!AH28</f>
        <v>0</v>
      </c>
      <c r="AI28" s="10">
        <f t="shared" si="17"/>
        <v>0</v>
      </c>
      <c r="AJ28" s="26">
        <f t="shared" si="18"/>
        <v>0</v>
      </c>
      <c r="AK28" s="42">
        <f t="shared" si="19"/>
        <v>0</v>
      </c>
      <c r="AL28" s="26">
        <f t="shared" si="20"/>
        <v>0</v>
      </c>
      <c r="AM28" s="42">
        <f t="shared" si="21"/>
        <v>0</v>
      </c>
    </row>
    <row r="29" spans="1:39" s="15" customFormat="1" ht="19.5" customHeight="1">
      <c r="A29" s="31">
        <v>19</v>
      </c>
      <c r="B29" s="9" t="s">
        <v>143</v>
      </c>
      <c r="C29" s="13" t="s">
        <v>34</v>
      </c>
      <c r="D29" s="36">
        <v>20000</v>
      </c>
      <c r="E29" s="11">
        <v>7600</v>
      </c>
      <c r="F29" s="20">
        <f>'Kushtia a'!K23+'Rajbari a'!K23+'Faridpur a'!K23+'Kanaipur a'!K23+'Kotchandpur a'!K23+'Jenaidah a'!K23+'Chuadanga a '!K23+'Meherpur a'!K23+'T9'!F29+'T10'!F29+'T11'!F29+'T12'!F29</f>
        <v>0</v>
      </c>
      <c r="G29" s="10">
        <f t="shared" si="0"/>
        <v>0</v>
      </c>
      <c r="H29" s="20">
        <f>'Kushtia a'!M23+'Rajbari a'!M23+'Faridpur a'!M23+'Kanaipur a'!M23+'Kotchandpur a'!M23+'Jenaidah a'!M23+'Chuadanga a '!M23+'Meherpur a'!M23+'T9'!H29+'T10'!H29+'T11'!H29+'T12'!H29</f>
        <v>0</v>
      </c>
      <c r="I29" s="10">
        <f t="shared" si="1"/>
        <v>0</v>
      </c>
      <c r="J29" s="20">
        <f>'Kushtia a'!O23+'Rajbari a'!O23+'Faridpur a'!O23+'Kanaipur a'!O23+'Kotchandpur a'!O23+'Jenaidah a'!O23+'Chuadanga a '!O23+'Meherpur a'!O23+'T9'!J29+'T10'!J29+'T11'!J29+'T12'!J29</f>
        <v>0</v>
      </c>
      <c r="K29" s="10">
        <f t="shared" si="2"/>
        <v>0</v>
      </c>
      <c r="L29" s="26">
        <f t="shared" si="3"/>
        <v>0</v>
      </c>
      <c r="M29" s="42">
        <f t="shared" si="4"/>
        <v>0</v>
      </c>
      <c r="N29" s="20">
        <f>'Kushtia a'!S23+'Rajbari a'!S23+'Faridpur a'!S23+'Kanaipur a'!S23+'Kotchandpur a'!S23+'Jenaidah a'!S23+'Chuadanga a '!S23+'Meherpur a'!S23+'T9'!N29+'T10'!N29+'T11'!N29+'T12'!N29</f>
        <v>0</v>
      </c>
      <c r="O29" s="10">
        <f t="shared" si="5"/>
        <v>0</v>
      </c>
      <c r="P29" s="20">
        <f>'Kushtia a'!U23+'Rajbari a'!U23+'Faridpur a'!U23+'Kanaipur a'!U23+'Kotchandpur a'!U23+'Jenaidah a'!U23+'Chuadanga a '!U23+'Meherpur a'!U23+'T9'!P29+'T10'!P29+'T11'!P29+'T12'!P29</f>
        <v>0</v>
      </c>
      <c r="Q29" s="10">
        <f t="shared" si="6"/>
        <v>0</v>
      </c>
      <c r="R29" s="20">
        <f>'Kushtia a'!W23+'Rajbari a'!W23+'Faridpur a'!W23+'Kanaipur a'!W23+'Kotchandpur a'!W23+'Jenaidah a'!W23+'Chuadanga a '!W23+'Meherpur a'!W23+'T9'!R29+'T10'!R29+'T11'!R29+'T12'!R29</f>
        <v>0</v>
      </c>
      <c r="S29" s="10">
        <f t="shared" si="7"/>
        <v>0</v>
      </c>
      <c r="T29" s="26">
        <f t="shared" si="8"/>
        <v>0</v>
      </c>
      <c r="U29" s="42">
        <f t="shared" si="9"/>
        <v>0</v>
      </c>
      <c r="V29" s="20">
        <f>'Kushtia a'!AA23+'Rajbari a'!AA23+'Faridpur a'!AA23+'Kanaipur a'!AA23+'Kotchandpur a'!AA23+'Jenaidah a'!AA23+'Chuadanga a '!AA23+'Meherpur a'!AA23+'T9'!V29+'T10'!V29+'T11'!V29+'T12'!V29</f>
        <v>12</v>
      </c>
      <c r="W29" s="10">
        <f t="shared" si="10"/>
        <v>9.1200000000000003E-2</v>
      </c>
      <c r="X29" s="20">
        <f>'Kushtia a'!AC23+'Rajbari a'!AC23+'Faridpur a'!AC23+'Kanaipur a'!AC23+'Kotchandpur a'!AC23+'Jenaidah a'!AC23+'Chuadanga a '!AC23+'Meherpur a'!AC23+'T9'!X29+'T10'!X29+'T11'!X29+'T12'!X29</f>
        <v>10</v>
      </c>
      <c r="Y29" s="10">
        <f t="shared" si="11"/>
        <v>7.5999999999999998E-2</v>
      </c>
      <c r="Z29" s="20">
        <f>'Kushtia a'!AE23+'Rajbari a'!AE23+'Faridpur a'!AE23+'Kanaipur a'!AE23+'Kotchandpur a'!AE23+'Jenaidah a'!AE23+'Chuadanga a '!AE23+'Meherpur a'!AE23+'T9'!Z29+'T10'!Z29+'T11'!Z29+'T12'!Z29</f>
        <v>7</v>
      </c>
      <c r="AA29" s="10">
        <f t="shared" si="12"/>
        <v>5.3199999999999997E-2</v>
      </c>
      <c r="AB29" s="26">
        <f t="shared" si="13"/>
        <v>29</v>
      </c>
      <c r="AC29" s="42">
        <f t="shared" si="14"/>
        <v>0.22040000000000001</v>
      </c>
      <c r="AD29" s="20">
        <f>'Kushtia a'!AI23+'Rajbari a'!AI23+'Faridpur a'!AI23+'Kanaipur a'!AI23+'Kotchandpur a'!AI23+'Jenaidah a'!AI23+'Chuadanga a '!AI23+'Meherpur a'!AI23+'T9'!AD29+'T10'!AD29+'T11'!AD29+'T12'!AD29</f>
        <v>3</v>
      </c>
      <c r="AE29" s="10">
        <f t="shared" si="15"/>
        <v>2.2800000000000001E-2</v>
      </c>
      <c r="AF29" s="20">
        <f>'Kushtia a'!AK23+'Rajbari a'!AK23+'Faridpur a'!AK23+'Kanaipur a'!AK23+'Kotchandpur a'!AK23+'Jenaidah a'!AK23+'Chuadanga a '!AK23+'Meherpur a'!AK23+'T9'!AF29+'T10'!AF29+'T11'!AF29+'T12'!AF29</f>
        <v>3</v>
      </c>
      <c r="AG29" s="10">
        <f t="shared" si="16"/>
        <v>2.2800000000000001E-2</v>
      </c>
      <c r="AH29" s="20">
        <f>'Kushtia a'!AM23+'Rajbari a'!AM23+'Faridpur a'!AM23+'Kanaipur a'!AM23+'Kotchandpur a'!AM23+'Jenaidah a'!AM23+'Chuadanga a '!AM23+'Meherpur a'!AM23+'T9'!AH29+'T10'!AH29+'T11'!AH29+'T12'!AH29</f>
        <v>0</v>
      </c>
      <c r="AI29" s="10">
        <f t="shared" si="17"/>
        <v>0</v>
      </c>
      <c r="AJ29" s="26">
        <f t="shared" si="18"/>
        <v>6</v>
      </c>
      <c r="AK29" s="42">
        <f t="shared" si="19"/>
        <v>4.5600000000000002E-2</v>
      </c>
      <c r="AL29" s="26">
        <f t="shared" si="20"/>
        <v>35</v>
      </c>
      <c r="AM29" s="42">
        <f t="shared" si="21"/>
        <v>0.26600000000000001</v>
      </c>
    </row>
    <row r="30" spans="1:39" s="15" customFormat="1" ht="19.5" customHeight="1">
      <c r="A30" s="13">
        <v>20</v>
      </c>
      <c r="B30" s="18" t="s">
        <v>100</v>
      </c>
      <c r="C30" s="13" t="s">
        <v>35</v>
      </c>
      <c r="D30" s="36">
        <v>100</v>
      </c>
      <c r="E30" s="11">
        <v>175</v>
      </c>
      <c r="F30" s="20">
        <f>'Kushtia a'!K24+'Rajbari a'!K24+'Faridpur a'!K24+'Kanaipur a'!K24+'Kotchandpur a'!K24+'Jenaidah a'!K24+'Chuadanga a '!K24+'Meherpur a'!K24+'T9'!F30+'T10'!F30+'T11'!F30+'T12'!F30</f>
        <v>1170</v>
      </c>
      <c r="G30" s="10">
        <f t="shared" si="0"/>
        <v>0.20474999999999999</v>
      </c>
      <c r="H30" s="20">
        <f>'Kushtia a'!M24+'Rajbari a'!M24+'Faridpur a'!M24+'Kanaipur a'!M24+'Kotchandpur a'!M24+'Jenaidah a'!M24+'Chuadanga a '!M24+'Meherpur a'!M24+'T9'!H30+'T10'!H30+'T11'!H30+'T12'!H30</f>
        <v>300</v>
      </c>
      <c r="I30" s="10">
        <f t="shared" si="1"/>
        <v>5.2499999999999998E-2</v>
      </c>
      <c r="J30" s="20">
        <f>'Kushtia a'!O24+'Rajbari a'!O24+'Faridpur a'!O24+'Kanaipur a'!O24+'Kotchandpur a'!O24+'Jenaidah a'!O24+'Chuadanga a '!O24+'Meherpur a'!O24+'T9'!J30+'T10'!J30+'T11'!J30+'T12'!J30</f>
        <v>8042</v>
      </c>
      <c r="K30" s="10">
        <f t="shared" si="2"/>
        <v>1.4073500000000001</v>
      </c>
      <c r="L30" s="26">
        <f t="shared" si="3"/>
        <v>9512</v>
      </c>
      <c r="M30" s="42">
        <f t="shared" si="4"/>
        <v>1.6646000000000001</v>
      </c>
      <c r="N30" s="20">
        <f>'Kushtia a'!S24+'Rajbari a'!S24+'Faridpur a'!S24+'Kanaipur a'!S24+'Kotchandpur a'!S24+'Jenaidah a'!S24+'Chuadanga a '!S24+'Meherpur a'!S24+'T9'!N30+'T10'!N30+'T11'!N30+'T12'!N30</f>
        <v>5600</v>
      </c>
      <c r="O30" s="10">
        <f t="shared" si="5"/>
        <v>0.98</v>
      </c>
      <c r="P30" s="20">
        <f>'Kushtia a'!U24+'Rajbari a'!U24+'Faridpur a'!U24+'Kanaipur a'!U24+'Kotchandpur a'!U24+'Jenaidah a'!U24+'Chuadanga a '!U24+'Meherpur a'!U24+'T9'!P30+'T10'!P30+'T11'!P30+'T12'!P30</f>
        <v>2850</v>
      </c>
      <c r="Q30" s="10">
        <f t="shared" si="6"/>
        <v>0.49875000000000003</v>
      </c>
      <c r="R30" s="20">
        <f>'Kushtia a'!W24+'Rajbari a'!W24+'Faridpur a'!W24+'Kanaipur a'!W24+'Kotchandpur a'!W24+'Jenaidah a'!W24+'Chuadanga a '!W24+'Meherpur a'!W24+'T9'!R30+'T10'!R30+'T11'!R30+'T12'!R30</f>
        <v>316</v>
      </c>
      <c r="S30" s="10">
        <f t="shared" si="7"/>
        <v>5.5300000000000002E-2</v>
      </c>
      <c r="T30" s="26">
        <f t="shared" si="8"/>
        <v>8766</v>
      </c>
      <c r="U30" s="42">
        <f t="shared" si="9"/>
        <v>1.5340499999999999</v>
      </c>
      <c r="V30" s="20">
        <f>'Kushtia a'!AA24+'Rajbari a'!AA24+'Faridpur a'!AA24+'Kanaipur a'!AA24+'Kotchandpur a'!AA24+'Jenaidah a'!AA24+'Chuadanga a '!AA24+'Meherpur a'!AA24+'T9'!V30+'T10'!V30+'T11'!V30+'T12'!V30</f>
        <v>200</v>
      </c>
      <c r="W30" s="10">
        <f t="shared" si="10"/>
        <v>3.5000000000000003E-2</v>
      </c>
      <c r="X30" s="20">
        <f>'Kushtia a'!AC24+'Rajbari a'!AC24+'Faridpur a'!AC24+'Kanaipur a'!AC24+'Kotchandpur a'!AC24+'Jenaidah a'!AC24+'Chuadanga a '!AC24+'Meherpur a'!AC24+'T9'!X30+'T10'!X30+'T11'!X30+'T12'!X30</f>
        <v>300</v>
      </c>
      <c r="Y30" s="10">
        <f t="shared" si="11"/>
        <v>5.2499999999999998E-2</v>
      </c>
      <c r="Z30" s="20">
        <f>'Kushtia a'!AE24+'Rajbari a'!AE24+'Faridpur a'!AE24+'Kanaipur a'!AE24+'Kotchandpur a'!AE24+'Jenaidah a'!AE24+'Chuadanga a '!AE24+'Meherpur a'!AE24+'T9'!Z30+'T10'!Z30+'T11'!Z30+'T12'!Z30</f>
        <v>0</v>
      </c>
      <c r="AA30" s="10">
        <f t="shared" si="12"/>
        <v>0</v>
      </c>
      <c r="AB30" s="26">
        <f t="shared" si="13"/>
        <v>500</v>
      </c>
      <c r="AC30" s="42">
        <f t="shared" si="14"/>
        <v>8.7499999999999994E-2</v>
      </c>
      <c r="AD30" s="20">
        <f>'Kushtia a'!AI24+'Rajbari a'!AI24+'Faridpur a'!AI24+'Kanaipur a'!AI24+'Kotchandpur a'!AI24+'Jenaidah a'!AI24+'Chuadanga a '!AI24+'Meherpur a'!AI24+'T9'!AD30+'T10'!AD30+'T11'!AD30+'T12'!AD30</f>
        <v>200</v>
      </c>
      <c r="AE30" s="10">
        <f t="shared" si="15"/>
        <v>3.5000000000000003E-2</v>
      </c>
      <c r="AF30" s="20">
        <f>'Kushtia a'!AK24+'Rajbari a'!AK24+'Faridpur a'!AK24+'Kanaipur a'!AK24+'Kotchandpur a'!AK24+'Jenaidah a'!AK24+'Chuadanga a '!AK24+'Meherpur a'!AK24+'T9'!AF30+'T10'!AF30+'T11'!AF30+'T12'!AF30</f>
        <v>1700</v>
      </c>
      <c r="AG30" s="10">
        <f t="shared" si="16"/>
        <v>0.29749999999999999</v>
      </c>
      <c r="AH30" s="20">
        <f>'Kushtia a'!AM24+'Rajbari a'!AM24+'Faridpur a'!AM24+'Kanaipur a'!AM24+'Kotchandpur a'!AM24+'Jenaidah a'!AM24+'Chuadanga a '!AM24+'Meherpur a'!AM24+'T9'!AH30+'T10'!AH30+'T11'!AH30+'T12'!AH30</f>
        <v>0</v>
      </c>
      <c r="AI30" s="10">
        <f t="shared" si="17"/>
        <v>0</v>
      </c>
      <c r="AJ30" s="26">
        <f t="shared" si="18"/>
        <v>1900</v>
      </c>
      <c r="AK30" s="42">
        <f t="shared" si="19"/>
        <v>0.33250000000000002</v>
      </c>
      <c r="AL30" s="26">
        <f t="shared" si="20"/>
        <v>20678</v>
      </c>
      <c r="AM30" s="42">
        <f t="shared" si="21"/>
        <v>3.6186499999999997</v>
      </c>
    </row>
    <row r="31" spans="1:39" s="15" customFormat="1" ht="19.5" customHeight="1">
      <c r="A31" s="13">
        <v>21</v>
      </c>
      <c r="B31" s="18" t="s">
        <v>215</v>
      </c>
      <c r="C31" s="13" t="s">
        <v>216</v>
      </c>
      <c r="D31" s="36">
        <v>100</v>
      </c>
      <c r="E31" s="11">
        <v>48</v>
      </c>
      <c r="F31" s="20">
        <f>'Kushtia a'!K25+'Rajbari a'!K25+'Faridpur a'!K25+'Kanaipur a'!K25+'Kotchandpur a'!K25+'Jenaidah a'!K25+'Chuadanga a '!K25+'Meherpur a'!K25+'T9'!F31+'T10'!F31+'T11'!F31+'T12'!F31</f>
        <v>1100</v>
      </c>
      <c r="G31" s="10">
        <f t="shared" si="0"/>
        <v>5.28E-2</v>
      </c>
      <c r="H31" s="20">
        <f>'Kushtia a'!M25+'Rajbari a'!M25+'Faridpur a'!M25+'Kanaipur a'!M25+'Kotchandpur a'!M25+'Jenaidah a'!M25+'Chuadanga a '!M25+'Meherpur a'!M25+'T9'!H31+'T10'!H31+'T11'!H31+'T12'!H31</f>
        <v>700</v>
      </c>
      <c r="I31" s="10">
        <f t="shared" si="1"/>
        <v>3.3599999999999998E-2</v>
      </c>
      <c r="J31" s="20">
        <f>'Kushtia a'!O25+'Rajbari a'!O25+'Faridpur a'!O25+'Kanaipur a'!O25+'Kotchandpur a'!O25+'Jenaidah a'!O25+'Chuadanga a '!O25+'Meherpur a'!O25+'T9'!J31+'T10'!J31+'T11'!J31+'T12'!J31</f>
        <v>0</v>
      </c>
      <c r="K31" s="10">
        <f t="shared" si="2"/>
        <v>0</v>
      </c>
      <c r="L31" s="26">
        <f t="shared" si="3"/>
        <v>1800</v>
      </c>
      <c r="M31" s="42">
        <f t="shared" si="4"/>
        <v>8.6400000000000005E-2</v>
      </c>
      <c r="N31" s="20">
        <f>'Kushtia a'!S25+'Rajbari a'!S25+'Faridpur a'!S25+'Kanaipur a'!S25+'Kotchandpur a'!S25+'Jenaidah a'!S25+'Chuadanga a '!S25+'Meherpur a'!S25+'T9'!N31+'T10'!N31+'T11'!N31+'T12'!N31</f>
        <v>0</v>
      </c>
      <c r="O31" s="10">
        <f t="shared" si="5"/>
        <v>0</v>
      </c>
      <c r="P31" s="20">
        <f>'Kushtia a'!U25+'Rajbari a'!U25+'Faridpur a'!U25+'Kanaipur a'!U25+'Kotchandpur a'!U25+'Jenaidah a'!U25+'Chuadanga a '!U25+'Meherpur a'!U25+'T9'!P31+'T10'!P31+'T11'!P31+'T12'!P31</f>
        <v>200</v>
      </c>
      <c r="Q31" s="10">
        <f t="shared" si="6"/>
        <v>9.5999999999999992E-3</v>
      </c>
      <c r="R31" s="20">
        <f>'Kushtia a'!W25+'Rajbari a'!W25+'Faridpur a'!W25+'Kanaipur a'!W25+'Kotchandpur a'!W25+'Jenaidah a'!W25+'Chuadanga a '!W25+'Meherpur a'!W25+'T9'!R31+'T10'!R31+'T11'!R31+'T12'!R31</f>
        <v>1700</v>
      </c>
      <c r="S31" s="10">
        <f t="shared" si="7"/>
        <v>8.1600000000000006E-2</v>
      </c>
      <c r="T31" s="26">
        <f t="shared" si="8"/>
        <v>1900</v>
      </c>
      <c r="U31" s="42">
        <f t="shared" si="9"/>
        <v>9.1200000000000003E-2</v>
      </c>
      <c r="V31" s="20">
        <f>'Kushtia a'!AA25+'Rajbari a'!AA25+'Faridpur a'!AA25+'Kanaipur a'!AA25+'Kotchandpur a'!AA25+'Jenaidah a'!AA25+'Chuadanga a '!AA25+'Meherpur a'!AA25+'T9'!V31+'T10'!V31+'T11'!V31+'T12'!V31</f>
        <v>4100</v>
      </c>
      <c r="W31" s="10">
        <f t="shared" si="10"/>
        <v>0.1968</v>
      </c>
      <c r="X31" s="20">
        <f>'Kushtia a'!AC25+'Rajbari a'!AC25+'Faridpur a'!AC25+'Kanaipur a'!AC25+'Kotchandpur a'!AC25+'Jenaidah a'!AC25+'Chuadanga a '!AC25+'Meherpur a'!AC25+'T9'!X31+'T10'!X31+'T11'!X31+'T12'!X31</f>
        <v>5240</v>
      </c>
      <c r="Y31" s="10">
        <f t="shared" si="11"/>
        <v>0.25152000000000002</v>
      </c>
      <c r="Z31" s="20">
        <f>'Kushtia a'!AE25+'Rajbari a'!AE25+'Faridpur a'!AE25+'Kanaipur a'!AE25+'Kotchandpur a'!AE25+'Jenaidah a'!AE25+'Chuadanga a '!AE25+'Meherpur a'!AE25+'T9'!Z31+'T10'!Z31+'T11'!Z31+'T12'!Z31</f>
        <v>0</v>
      </c>
      <c r="AA31" s="10">
        <f t="shared" si="12"/>
        <v>0</v>
      </c>
      <c r="AB31" s="26">
        <f t="shared" si="13"/>
        <v>9340</v>
      </c>
      <c r="AC31" s="42">
        <f t="shared" si="14"/>
        <v>0.44832000000000005</v>
      </c>
      <c r="AD31" s="20">
        <f>'Kushtia a'!AI25+'Rajbari a'!AI25+'Faridpur a'!AI25+'Kanaipur a'!AI25+'Kotchandpur a'!AI25+'Jenaidah a'!AI25+'Chuadanga a '!AI25+'Meherpur a'!AI25+'T9'!AD31+'T10'!AD31+'T11'!AD31+'T12'!AD31</f>
        <v>0</v>
      </c>
      <c r="AE31" s="10">
        <f t="shared" si="15"/>
        <v>0</v>
      </c>
      <c r="AF31" s="20">
        <f>'Kushtia a'!AK25+'Rajbari a'!AK25+'Faridpur a'!AK25+'Kanaipur a'!AK25+'Kotchandpur a'!AK25+'Jenaidah a'!AK25+'Chuadanga a '!AK25+'Meherpur a'!AK25+'T9'!AF31+'T10'!AF31+'T11'!AF31+'T12'!AF31</f>
        <v>0</v>
      </c>
      <c r="AG31" s="10">
        <f t="shared" si="16"/>
        <v>0</v>
      </c>
      <c r="AH31" s="20">
        <f>'Kushtia a'!AM25+'Rajbari a'!AM25+'Faridpur a'!AM25+'Kanaipur a'!AM25+'Kotchandpur a'!AM25+'Jenaidah a'!AM25+'Chuadanga a '!AM25+'Meherpur a'!AM25+'T9'!AH31+'T10'!AH31+'T11'!AH31+'T12'!AH31</f>
        <v>1500</v>
      </c>
      <c r="AI31" s="10">
        <f t="shared" si="17"/>
        <v>7.1999999999999995E-2</v>
      </c>
      <c r="AJ31" s="26">
        <f t="shared" si="18"/>
        <v>1500</v>
      </c>
      <c r="AK31" s="42">
        <f t="shared" si="19"/>
        <v>7.1999999999999995E-2</v>
      </c>
      <c r="AL31" s="26">
        <f t="shared" si="20"/>
        <v>14540</v>
      </c>
      <c r="AM31" s="42">
        <f t="shared" si="21"/>
        <v>0.69791999999999998</v>
      </c>
    </row>
    <row r="32" spans="1:39" s="15" customFormat="1" ht="19.5" customHeight="1">
      <c r="A32" s="31">
        <v>22</v>
      </c>
      <c r="B32" s="18" t="s">
        <v>217</v>
      </c>
      <c r="C32" s="13" t="s">
        <v>218</v>
      </c>
      <c r="D32" s="36">
        <v>100</v>
      </c>
      <c r="E32" s="11">
        <v>125</v>
      </c>
      <c r="F32" s="20">
        <f>'Kushtia a'!K26+'Rajbari a'!K26+'Faridpur a'!K26+'Kanaipur a'!K26+'Kotchandpur a'!K26+'Jenaidah a'!K26+'Chuadanga a '!K26+'Meherpur a'!K26+'T9'!F32+'T10'!F32+'T11'!F32+'T12'!F32</f>
        <v>100</v>
      </c>
      <c r="G32" s="10">
        <f t="shared" si="0"/>
        <v>1.2500000000000001E-2</v>
      </c>
      <c r="H32" s="20">
        <f>'Kushtia a'!M26+'Rajbari a'!M26+'Faridpur a'!M26+'Kanaipur a'!M26+'Kotchandpur a'!M26+'Jenaidah a'!M26+'Chuadanga a '!M26+'Meherpur a'!M26+'T9'!H32+'T10'!H32+'T11'!H32+'T12'!H32</f>
        <v>0</v>
      </c>
      <c r="I32" s="10">
        <f t="shared" si="1"/>
        <v>0</v>
      </c>
      <c r="J32" s="20">
        <f>'Kushtia a'!O26+'Rajbari a'!O26+'Faridpur a'!O26+'Kanaipur a'!O26+'Kotchandpur a'!O26+'Jenaidah a'!O26+'Chuadanga a '!O26+'Meherpur a'!O26+'T9'!J32+'T10'!J32+'T11'!J32+'T12'!J32</f>
        <v>33700</v>
      </c>
      <c r="K32" s="10">
        <f t="shared" si="2"/>
        <v>4.2125000000000004</v>
      </c>
      <c r="L32" s="26">
        <f t="shared" si="3"/>
        <v>33800</v>
      </c>
      <c r="M32" s="42">
        <f t="shared" si="4"/>
        <v>4.2250000000000005</v>
      </c>
      <c r="N32" s="20">
        <f>'Kushtia a'!S26+'Rajbari a'!S26+'Faridpur a'!S26+'Kanaipur a'!S26+'Kotchandpur a'!S26+'Jenaidah a'!S26+'Chuadanga a '!S26+'Meherpur a'!S26+'T9'!N32+'T10'!N32+'T11'!N32+'T12'!N32</f>
        <v>20540</v>
      </c>
      <c r="O32" s="10">
        <f t="shared" si="5"/>
        <v>2.5674999999999999</v>
      </c>
      <c r="P32" s="20">
        <f>'Kushtia a'!U26+'Rajbari a'!U26+'Faridpur a'!U26+'Kanaipur a'!U26+'Kotchandpur a'!U26+'Jenaidah a'!U26+'Chuadanga a '!U26+'Meherpur a'!U26+'T9'!P32+'T10'!P32+'T11'!P32+'T12'!P32</f>
        <v>140</v>
      </c>
      <c r="Q32" s="10">
        <f t="shared" si="6"/>
        <v>1.7500000000000002E-2</v>
      </c>
      <c r="R32" s="20">
        <f>'Kushtia a'!W26+'Rajbari a'!W26+'Faridpur a'!W26+'Kanaipur a'!W26+'Kotchandpur a'!W26+'Jenaidah a'!W26+'Chuadanga a '!W26+'Meherpur a'!W26+'T9'!R32+'T10'!R32+'T11'!R32+'T12'!R32</f>
        <v>80</v>
      </c>
      <c r="S32" s="10">
        <f t="shared" si="7"/>
        <v>0.01</v>
      </c>
      <c r="T32" s="26">
        <f t="shared" si="8"/>
        <v>20760</v>
      </c>
      <c r="U32" s="42">
        <f t="shared" si="9"/>
        <v>2.5949999999999998</v>
      </c>
      <c r="V32" s="20">
        <f>'Kushtia a'!AA26+'Rajbari a'!AA26+'Faridpur a'!AA26+'Kanaipur a'!AA26+'Kotchandpur a'!AA26+'Jenaidah a'!AA26+'Chuadanga a '!AA26+'Meherpur a'!AA26+'T9'!V32+'T10'!V32+'T11'!V32+'T12'!V32</f>
        <v>0</v>
      </c>
      <c r="W32" s="10">
        <f t="shared" si="10"/>
        <v>0</v>
      </c>
      <c r="X32" s="20">
        <f>'Kushtia a'!AC26+'Rajbari a'!AC26+'Faridpur a'!AC26+'Kanaipur a'!AC26+'Kotchandpur a'!AC26+'Jenaidah a'!AC26+'Chuadanga a '!AC26+'Meherpur a'!AC26+'T9'!X32+'T10'!X32+'T11'!X32+'T12'!X32</f>
        <v>60</v>
      </c>
      <c r="Y32" s="10">
        <f t="shared" si="11"/>
        <v>7.4999999999999997E-3</v>
      </c>
      <c r="Z32" s="20">
        <f>'Kushtia a'!AE26+'Rajbari a'!AE26+'Faridpur a'!AE26+'Kanaipur a'!AE26+'Kotchandpur a'!AE26+'Jenaidah a'!AE26+'Chuadanga a '!AE26+'Meherpur a'!AE26+'T9'!Z32+'T10'!Z32+'T11'!Z32+'T12'!Z32</f>
        <v>0</v>
      </c>
      <c r="AA32" s="10">
        <f t="shared" si="12"/>
        <v>0</v>
      </c>
      <c r="AB32" s="26">
        <f t="shared" si="13"/>
        <v>60</v>
      </c>
      <c r="AC32" s="42">
        <f t="shared" si="14"/>
        <v>7.4999999999999997E-3</v>
      </c>
      <c r="AD32" s="20">
        <f>'Kushtia a'!AI26+'Rajbari a'!AI26+'Faridpur a'!AI26+'Kanaipur a'!AI26+'Kotchandpur a'!AI26+'Jenaidah a'!AI26+'Chuadanga a '!AI26+'Meherpur a'!AI26+'T9'!AD32+'T10'!AD32+'T11'!AD32+'T12'!AD32</f>
        <v>150</v>
      </c>
      <c r="AE32" s="10">
        <f t="shared" si="15"/>
        <v>1.8749999999999999E-2</v>
      </c>
      <c r="AF32" s="20">
        <f>'Kushtia a'!AK26+'Rajbari a'!AK26+'Faridpur a'!AK26+'Kanaipur a'!AK26+'Kotchandpur a'!AK26+'Jenaidah a'!AK26+'Chuadanga a '!AK26+'Meherpur a'!AK26+'T9'!AF32+'T10'!AF32+'T11'!AF32+'T12'!AF32</f>
        <v>0</v>
      </c>
      <c r="AG32" s="10">
        <f t="shared" si="16"/>
        <v>0</v>
      </c>
      <c r="AH32" s="20">
        <f>'Kushtia a'!AM26+'Rajbari a'!AM26+'Faridpur a'!AM26+'Kanaipur a'!AM26+'Kotchandpur a'!AM26+'Jenaidah a'!AM26+'Chuadanga a '!AM26+'Meherpur a'!AM26+'T9'!AH32+'T10'!AH32+'T11'!AH32+'T12'!AH32</f>
        <v>500</v>
      </c>
      <c r="AI32" s="10">
        <f t="shared" si="17"/>
        <v>6.25E-2</v>
      </c>
      <c r="AJ32" s="26">
        <f t="shared" si="18"/>
        <v>650</v>
      </c>
      <c r="AK32" s="42">
        <f t="shared" si="19"/>
        <v>8.1250000000000003E-2</v>
      </c>
      <c r="AL32" s="26">
        <f t="shared" si="20"/>
        <v>55270</v>
      </c>
      <c r="AM32" s="42">
        <f t="shared" si="21"/>
        <v>6.9087500000000004</v>
      </c>
    </row>
    <row r="33" spans="1:39" s="15" customFormat="1" ht="19.5" customHeight="1">
      <c r="A33" s="13">
        <v>23</v>
      </c>
      <c r="B33" s="9" t="s">
        <v>102</v>
      </c>
      <c r="C33" s="13" t="s">
        <v>45</v>
      </c>
      <c r="D33" s="36">
        <v>25</v>
      </c>
      <c r="E33" s="11">
        <v>37</v>
      </c>
      <c r="F33" s="20">
        <f>'Kushtia a'!K27+'Rajbari a'!K27+'Faridpur a'!K27+'Kanaipur a'!K27+'Kotchandpur a'!K27+'Jenaidah a'!K27+'Chuadanga a '!K27+'Meherpur a'!K27+'T9'!F33+'T10'!F33+'T11'!F33+'T12'!F33</f>
        <v>550</v>
      </c>
      <c r="G33" s="10">
        <f t="shared" si="0"/>
        <v>2.035E-2</v>
      </c>
      <c r="H33" s="20">
        <f>'Kushtia a'!M27+'Rajbari a'!M27+'Faridpur a'!M27+'Kanaipur a'!M27+'Kotchandpur a'!M27+'Jenaidah a'!M27+'Chuadanga a '!M27+'Meherpur a'!M27+'T9'!H33+'T10'!H33+'T11'!H33+'T12'!H33</f>
        <v>450</v>
      </c>
      <c r="I33" s="10">
        <f t="shared" si="1"/>
        <v>1.6650000000000002E-2</v>
      </c>
      <c r="J33" s="20">
        <f>'Kushtia a'!O27+'Rajbari a'!O27+'Faridpur a'!O27+'Kanaipur a'!O27+'Kotchandpur a'!O27+'Jenaidah a'!O27+'Chuadanga a '!O27+'Meherpur a'!O27+'T9'!J33+'T10'!J33+'T11'!J33+'T12'!J33</f>
        <v>100</v>
      </c>
      <c r="K33" s="10">
        <f t="shared" si="2"/>
        <v>3.7000000000000002E-3</v>
      </c>
      <c r="L33" s="26">
        <f t="shared" si="3"/>
        <v>1100</v>
      </c>
      <c r="M33" s="42">
        <f t="shared" si="4"/>
        <v>4.0700000000000007E-2</v>
      </c>
      <c r="N33" s="20">
        <f>'Kushtia a'!S27+'Rajbari a'!S27+'Faridpur a'!S27+'Kanaipur a'!S27+'Kotchandpur a'!S27+'Jenaidah a'!S27+'Chuadanga a '!S27+'Meherpur a'!S27+'T9'!N33+'T10'!N33+'T11'!N33+'T12'!N33</f>
        <v>580</v>
      </c>
      <c r="O33" s="10">
        <f t="shared" si="5"/>
        <v>2.146E-2</v>
      </c>
      <c r="P33" s="20">
        <f>'Kushtia a'!U27+'Rajbari a'!U27+'Faridpur a'!U27+'Kanaipur a'!U27+'Kotchandpur a'!U27+'Jenaidah a'!U27+'Chuadanga a '!U27+'Meherpur a'!U27+'T9'!P33+'T10'!P33+'T11'!P33+'T12'!P33</f>
        <v>620</v>
      </c>
      <c r="Q33" s="10">
        <f t="shared" si="6"/>
        <v>2.2939999999999999E-2</v>
      </c>
      <c r="R33" s="20">
        <f>'Kushtia a'!W27+'Rajbari a'!W27+'Faridpur a'!W27+'Kanaipur a'!W27+'Kotchandpur a'!W27+'Jenaidah a'!W27+'Chuadanga a '!W27+'Meherpur a'!W27+'T9'!R33+'T10'!R33+'T11'!R33+'T12'!R33</f>
        <v>200</v>
      </c>
      <c r="S33" s="10">
        <f t="shared" si="7"/>
        <v>7.4000000000000003E-3</v>
      </c>
      <c r="T33" s="26">
        <f t="shared" si="8"/>
        <v>1400</v>
      </c>
      <c r="U33" s="42">
        <f t="shared" si="9"/>
        <v>5.1799999999999999E-2</v>
      </c>
      <c r="V33" s="20">
        <f>'Kushtia a'!AA27+'Rajbari a'!AA27+'Faridpur a'!AA27+'Kanaipur a'!AA27+'Kotchandpur a'!AA27+'Jenaidah a'!AA27+'Chuadanga a '!AA27+'Meherpur a'!AA27+'T9'!V33+'T10'!V33+'T11'!V33+'T12'!V33</f>
        <v>250</v>
      </c>
      <c r="W33" s="10">
        <f t="shared" si="10"/>
        <v>9.2499999999999995E-3</v>
      </c>
      <c r="X33" s="20">
        <f>'Kushtia a'!AC27+'Rajbari a'!AC27+'Faridpur a'!AC27+'Kanaipur a'!AC27+'Kotchandpur a'!AC27+'Jenaidah a'!AC27+'Chuadanga a '!AC27+'Meherpur a'!AC27+'T9'!X33+'T10'!X33+'T11'!X33+'T12'!X33</f>
        <v>1000</v>
      </c>
      <c r="Y33" s="10">
        <f t="shared" si="11"/>
        <v>3.6999999999999998E-2</v>
      </c>
      <c r="Z33" s="20">
        <f>'Kushtia a'!AE27+'Rajbari a'!AE27+'Faridpur a'!AE27+'Kanaipur a'!AE27+'Kotchandpur a'!AE27+'Jenaidah a'!AE27+'Chuadanga a '!AE27+'Meherpur a'!AE27+'T9'!Z33+'T10'!Z33+'T11'!Z33+'T12'!Z33</f>
        <v>1150</v>
      </c>
      <c r="AA33" s="10">
        <f t="shared" si="12"/>
        <v>4.2549999999999998E-2</v>
      </c>
      <c r="AB33" s="26">
        <f t="shared" si="13"/>
        <v>2400</v>
      </c>
      <c r="AC33" s="42">
        <f t="shared" si="14"/>
        <v>8.879999999999999E-2</v>
      </c>
      <c r="AD33" s="20">
        <f>'Kushtia a'!AI27+'Rajbari a'!AI27+'Faridpur a'!AI27+'Kanaipur a'!AI27+'Kotchandpur a'!AI27+'Jenaidah a'!AI27+'Chuadanga a '!AI27+'Meherpur a'!AI27+'T9'!AD33+'T10'!AD33+'T11'!AD33+'T12'!AD33</f>
        <v>330</v>
      </c>
      <c r="AE33" s="10">
        <f t="shared" si="15"/>
        <v>1.221E-2</v>
      </c>
      <c r="AF33" s="20">
        <f>'Kushtia a'!AK27+'Rajbari a'!AK27+'Faridpur a'!AK27+'Kanaipur a'!AK27+'Kotchandpur a'!AK27+'Jenaidah a'!AK27+'Chuadanga a '!AK27+'Meherpur a'!AK27+'T9'!AF33+'T10'!AF33+'T11'!AF33+'T12'!AF33</f>
        <v>1550</v>
      </c>
      <c r="AG33" s="10">
        <f t="shared" si="16"/>
        <v>5.7349999999999998E-2</v>
      </c>
      <c r="AH33" s="20">
        <f>'Kushtia a'!AM27+'Rajbari a'!AM27+'Faridpur a'!AM27+'Kanaipur a'!AM27+'Kotchandpur a'!AM27+'Jenaidah a'!AM27+'Chuadanga a '!AM27+'Meherpur a'!AM27+'T9'!AH33+'T10'!AH33+'T11'!AH33+'T12'!AH33</f>
        <v>700</v>
      </c>
      <c r="AI33" s="10">
        <f t="shared" si="17"/>
        <v>2.5899999999999999E-2</v>
      </c>
      <c r="AJ33" s="26">
        <f t="shared" si="18"/>
        <v>2580</v>
      </c>
      <c r="AK33" s="42">
        <f t="shared" si="19"/>
        <v>9.5459999999999989E-2</v>
      </c>
      <c r="AL33" s="26">
        <f t="shared" si="20"/>
        <v>7480</v>
      </c>
      <c r="AM33" s="42">
        <f t="shared" si="21"/>
        <v>0.27676000000000001</v>
      </c>
    </row>
    <row r="34" spans="1:39" s="15" customFormat="1" ht="19.5" customHeight="1">
      <c r="A34" s="13">
        <v>24</v>
      </c>
      <c r="B34" s="9" t="s">
        <v>102</v>
      </c>
      <c r="C34" s="13" t="s">
        <v>46</v>
      </c>
      <c r="D34" s="36">
        <v>50</v>
      </c>
      <c r="E34" s="11">
        <v>68</v>
      </c>
      <c r="F34" s="20">
        <f>'Kushtia a'!K28+'Rajbari a'!K28+'Faridpur a'!K28+'Kanaipur a'!K28+'Kotchandpur a'!K28+'Jenaidah a'!K28+'Chuadanga a '!K28+'Meherpur a'!K28+'T9'!F34+'T10'!F34+'T11'!F34+'T12'!F34</f>
        <v>1628</v>
      </c>
      <c r="G34" s="10">
        <f t="shared" si="0"/>
        <v>0.110704</v>
      </c>
      <c r="H34" s="20">
        <f>'Kushtia a'!M28+'Rajbari a'!M28+'Faridpur a'!M28+'Kanaipur a'!M28+'Kotchandpur a'!M28+'Jenaidah a'!M28+'Chuadanga a '!M28+'Meherpur a'!M28+'T9'!H34+'T10'!H34+'T11'!H34+'T12'!H34</f>
        <v>1115</v>
      </c>
      <c r="I34" s="10">
        <f t="shared" si="1"/>
        <v>7.5819999999999999E-2</v>
      </c>
      <c r="J34" s="20">
        <f>'Kushtia a'!O28+'Rajbari a'!O28+'Faridpur a'!O28+'Kanaipur a'!O28+'Kotchandpur a'!O28+'Jenaidah a'!O28+'Chuadanga a '!O28+'Meherpur a'!O28+'T9'!J34+'T10'!J34+'T11'!J34+'T12'!J34</f>
        <v>550</v>
      </c>
      <c r="K34" s="10">
        <f t="shared" si="2"/>
        <v>3.7400000000000003E-2</v>
      </c>
      <c r="L34" s="26">
        <f t="shared" si="3"/>
        <v>3293</v>
      </c>
      <c r="M34" s="42">
        <f t="shared" si="4"/>
        <v>0.22392400000000001</v>
      </c>
      <c r="N34" s="20">
        <f>'Kushtia a'!S28+'Rajbari a'!S28+'Faridpur a'!S28+'Kanaipur a'!S28+'Kotchandpur a'!S28+'Jenaidah a'!S28+'Chuadanga a '!S28+'Meherpur a'!S28+'T9'!N34+'T10'!N34+'T11'!N34+'T12'!N34</f>
        <v>550</v>
      </c>
      <c r="O34" s="10">
        <f t="shared" si="5"/>
        <v>3.7400000000000003E-2</v>
      </c>
      <c r="P34" s="20">
        <f>'Kushtia a'!U28+'Rajbari a'!U28+'Faridpur a'!U28+'Kanaipur a'!U28+'Kotchandpur a'!U28+'Jenaidah a'!U28+'Chuadanga a '!U28+'Meherpur a'!U28+'T9'!P34+'T10'!P34+'T11'!P34+'T12'!P34</f>
        <v>705</v>
      </c>
      <c r="Q34" s="10">
        <f t="shared" si="6"/>
        <v>4.7940000000000003E-2</v>
      </c>
      <c r="R34" s="20">
        <f>'Kushtia a'!W28+'Rajbari a'!W28+'Faridpur a'!W28+'Kanaipur a'!W28+'Kotchandpur a'!W28+'Jenaidah a'!W28+'Chuadanga a '!W28+'Meherpur a'!W28+'T9'!R34+'T10'!R34+'T11'!R34+'T12'!R34</f>
        <v>4812</v>
      </c>
      <c r="S34" s="10">
        <f t="shared" si="7"/>
        <v>0.32721600000000001</v>
      </c>
      <c r="T34" s="26">
        <f t="shared" si="8"/>
        <v>6067</v>
      </c>
      <c r="U34" s="42">
        <f t="shared" si="9"/>
        <v>0.41255600000000003</v>
      </c>
      <c r="V34" s="20">
        <f>'Kushtia a'!AA28+'Rajbari a'!AA28+'Faridpur a'!AA28+'Kanaipur a'!AA28+'Kotchandpur a'!AA28+'Jenaidah a'!AA28+'Chuadanga a '!AA28+'Meherpur a'!AA28+'T9'!V34+'T10'!V34+'T11'!V34+'T12'!V34</f>
        <v>320</v>
      </c>
      <c r="W34" s="10">
        <f t="shared" si="10"/>
        <v>2.1760000000000002E-2</v>
      </c>
      <c r="X34" s="20">
        <f>'Kushtia a'!AC28+'Rajbari a'!AC28+'Faridpur a'!AC28+'Kanaipur a'!AC28+'Kotchandpur a'!AC28+'Jenaidah a'!AC28+'Chuadanga a '!AC28+'Meherpur a'!AC28+'T9'!X34+'T10'!X34+'T11'!X34+'T12'!X34</f>
        <v>1085</v>
      </c>
      <c r="Y34" s="10">
        <f t="shared" si="11"/>
        <v>7.3779999999999998E-2</v>
      </c>
      <c r="Z34" s="20">
        <f>'Kushtia a'!AE28+'Rajbari a'!AE28+'Faridpur a'!AE28+'Kanaipur a'!AE28+'Kotchandpur a'!AE28+'Jenaidah a'!AE28+'Chuadanga a '!AE28+'Meherpur a'!AE28+'T9'!Z34+'T10'!Z34+'T11'!Z34+'T12'!Z34</f>
        <v>1800</v>
      </c>
      <c r="AA34" s="10">
        <f t="shared" si="12"/>
        <v>0.12239999999999999</v>
      </c>
      <c r="AB34" s="26">
        <f t="shared" si="13"/>
        <v>3205</v>
      </c>
      <c r="AC34" s="42">
        <f t="shared" si="14"/>
        <v>0.21793999999999999</v>
      </c>
      <c r="AD34" s="20">
        <f>'Kushtia a'!AI28+'Rajbari a'!AI28+'Faridpur a'!AI28+'Kanaipur a'!AI28+'Kotchandpur a'!AI28+'Jenaidah a'!AI28+'Chuadanga a '!AI28+'Meherpur a'!AI28+'T9'!AD34+'T10'!AD34+'T11'!AD34+'T12'!AD34</f>
        <v>550</v>
      </c>
      <c r="AE34" s="10">
        <f t="shared" si="15"/>
        <v>3.7400000000000003E-2</v>
      </c>
      <c r="AF34" s="20">
        <f>'Kushtia a'!AK28+'Rajbari a'!AK28+'Faridpur a'!AK28+'Kanaipur a'!AK28+'Kotchandpur a'!AK28+'Jenaidah a'!AK28+'Chuadanga a '!AK28+'Meherpur a'!AK28+'T9'!AF34+'T10'!AF34+'T11'!AF34+'T12'!AF34</f>
        <v>1650</v>
      </c>
      <c r="AG34" s="10">
        <f t="shared" si="16"/>
        <v>0.11219999999999999</v>
      </c>
      <c r="AH34" s="20">
        <f>'Kushtia a'!AM28+'Rajbari a'!AM28+'Faridpur a'!AM28+'Kanaipur a'!AM28+'Kotchandpur a'!AM28+'Jenaidah a'!AM28+'Chuadanga a '!AM28+'Meherpur a'!AM28+'T9'!AH34+'T10'!AH34+'T11'!AH34+'T12'!AH34</f>
        <v>1140</v>
      </c>
      <c r="AI34" s="10">
        <f t="shared" si="17"/>
        <v>7.7520000000000006E-2</v>
      </c>
      <c r="AJ34" s="26">
        <f t="shared" si="18"/>
        <v>3340</v>
      </c>
      <c r="AK34" s="42">
        <f t="shared" si="19"/>
        <v>0.22712000000000002</v>
      </c>
      <c r="AL34" s="26">
        <f t="shared" si="20"/>
        <v>15905</v>
      </c>
      <c r="AM34" s="42">
        <f t="shared" si="21"/>
        <v>1.0815400000000002</v>
      </c>
    </row>
    <row r="35" spans="1:39" s="15" customFormat="1" ht="19.5" customHeight="1">
      <c r="A35" s="31">
        <v>25</v>
      </c>
      <c r="B35" s="9" t="s">
        <v>102</v>
      </c>
      <c r="C35" s="13" t="s">
        <v>47</v>
      </c>
      <c r="D35" s="36">
        <v>100</v>
      </c>
      <c r="E35" s="11">
        <v>122</v>
      </c>
      <c r="F35" s="20">
        <f>'Kushtia a'!K29+'Rajbari a'!K29+'Faridpur a'!K29+'Kanaipur a'!K29+'Kotchandpur a'!K29+'Jenaidah a'!K29+'Chuadanga a '!K29+'Meherpur a'!K29+'T9'!F35+'T10'!F35+'T11'!F35+'T12'!F35</f>
        <v>658</v>
      </c>
      <c r="G35" s="10">
        <f t="shared" si="0"/>
        <v>8.0276E-2</v>
      </c>
      <c r="H35" s="20">
        <f>'Kushtia a'!M29+'Rajbari a'!M29+'Faridpur a'!M29+'Kanaipur a'!M29+'Kotchandpur a'!M29+'Jenaidah a'!M29+'Chuadanga a '!M29+'Meherpur a'!M29+'T9'!H35+'T10'!H35+'T11'!H35+'T12'!H35</f>
        <v>720</v>
      </c>
      <c r="I35" s="10">
        <f t="shared" si="1"/>
        <v>8.7840000000000001E-2</v>
      </c>
      <c r="J35" s="20">
        <f>'Kushtia a'!O29+'Rajbari a'!O29+'Faridpur a'!O29+'Kanaipur a'!O29+'Kotchandpur a'!O29+'Jenaidah a'!O29+'Chuadanga a '!O29+'Meherpur a'!O29+'T9'!J35+'T10'!J35+'T11'!J35+'T12'!J35</f>
        <v>530</v>
      </c>
      <c r="K35" s="10">
        <f t="shared" si="2"/>
        <v>6.4659999999999995E-2</v>
      </c>
      <c r="L35" s="26">
        <f t="shared" si="3"/>
        <v>1908</v>
      </c>
      <c r="M35" s="42">
        <f t="shared" si="4"/>
        <v>0.23277599999999998</v>
      </c>
      <c r="N35" s="20">
        <f>'Kushtia a'!S29+'Rajbari a'!S29+'Faridpur a'!S29+'Kanaipur a'!S29+'Kotchandpur a'!S29+'Jenaidah a'!S29+'Chuadanga a '!S29+'Meherpur a'!S29+'T9'!N35+'T10'!N35+'T11'!N35+'T12'!N35</f>
        <v>325</v>
      </c>
      <c r="O35" s="10">
        <f t="shared" si="5"/>
        <v>3.9649999999999998E-2</v>
      </c>
      <c r="P35" s="20">
        <f>'Kushtia a'!U29+'Rajbari a'!U29+'Faridpur a'!U29+'Kanaipur a'!U29+'Kotchandpur a'!U29+'Jenaidah a'!U29+'Chuadanga a '!U29+'Meherpur a'!U29+'T9'!P35+'T10'!P35+'T11'!P35+'T12'!P35</f>
        <v>280</v>
      </c>
      <c r="Q35" s="10">
        <f t="shared" si="6"/>
        <v>3.4160000000000003E-2</v>
      </c>
      <c r="R35" s="20">
        <f>'Kushtia a'!W29+'Rajbari a'!W29+'Faridpur a'!W29+'Kanaipur a'!W29+'Kotchandpur a'!W29+'Jenaidah a'!W29+'Chuadanga a '!W29+'Meherpur a'!W29+'T9'!R35+'T10'!R35+'T11'!R35+'T12'!R35</f>
        <v>690</v>
      </c>
      <c r="S35" s="10">
        <f t="shared" si="7"/>
        <v>8.4180000000000005E-2</v>
      </c>
      <c r="T35" s="26">
        <f t="shared" si="8"/>
        <v>1295</v>
      </c>
      <c r="U35" s="42">
        <f t="shared" si="9"/>
        <v>0.15799000000000002</v>
      </c>
      <c r="V35" s="20">
        <f>'Kushtia a'!AA29+'Rajbari a'!AA29+'Faridpur a'!AA29+'Kanaipur a'!AA29+'Kotchandpur a'!AA29+'Jenaidah a'!AA29+'Chuadanga a '!AA29+'Meherpur a'!AA29+'T9'!V35+'T10'!V35+'T11'!V35+'T12'!V35</f>
        <v>170</v>
      </c>
      <c r="W35" s="10">
        <f t="shared" si="10"/>
        <v>2.0740000000000001E-2</v>
      </c>
      <c r="X35" s="20">
        <f>'Kushtia a'!AC29+'Rajbari a'!AC29+'Faridpur a'!AC29+'Kanaipur a'!AC29+'Kotchandpur a'!AC29+'Jenaidah a'!AC29+'Chuadanga a '!AC29+'Meherpur a'!AC29+'T9'!X35+'T10'!X35+'T11'!X35+'T12'!X35</f>
        <v>720</v>
      </c>
      <c r="Y35" s="10">
        <f t="shared" si="11"/>
        <v>8.7840000000000001E-2</v>
      </c>
      <c r="Z35" s="20">
        <f>'Kushtia a'!AE29+'Rajbari a'!AE29+'Faridpur a'!AE29+'Kanaipur a'!AE29+'Kotchandpur a'!AE29+'Jenaidah a'!AE29+'Chuadanga a '!AE29+'Meherpur a'!AE29+'T9'!Z35+'T10'!Z35+'T11'!Z35+'T12'!Z35</f>
        <v>930</v>
      </c>
      <c r="AA35" s="10">
        <f t="shared" si="12"/>
        <v>0.11346000000000001</v>
      </c>
      <c r="AB35" s="26">
        <f t="shared" si="13"/>
        <v>1820</v>
      </c>
      <c r="AC35" s="42">
        <f t="shared" si="14"/>
        <v>0.22204000000000002</v>
      </c>
      <c r="AD35" s="20">
        <f>'Kushtia a'!AI29+'Rajbari a'!AI29+'Faridpur a'!AI29+'Kanaipur a'!AI29+'Kotchandpur a'!AI29+'Jenaidah a'!AI29+'Chuadanga a '!AI29+'Meherpur a'!AI29+'T9'!AD35+'T10'!AD35+'T11'!AD35+'T12'!AD35</f>
        <v>330</v>
      </c>
      <c r="AE35" s="10">
        <f t="shared" si="15"/>
        <v>4.0259999999999997E-2</v>
      </c>
      <c r="AF35" s="20">
        <f>'Kushtia a'!AK29+'Rajbari a'!AK29+'Faridpur a'!AK29+'Kanaipur a'!AK29+'Kotchandpur a'!AK29+'Jenaidah a'!AK29+'Chuadanga a '!AK29+'Meherpur a'!AK29+'T9'!AF35+'T10'!AF35+'T11'!AF35+'T12'!AF35</f>
        <v>770</v>
      </c>
      <c r="AG35" s="10">
        <f t="shared" si="16"/>
        <v>9.3939999999999996E-2</v>
      </c>
      <c r="AH35" s="20">
        <f>'Kushtia a'!AM29+'Rajbari a'!AM29+'Faridpur a'!AM29+'Kanaipur a'!AM29+'Kotchandpur a'!AM29+'Jenaidah a'!AM29+'Chuadanga a '!AM29+'Meherpur a'!AM29+'T9'!AH35+'T10'!AH35+'T11'!AH35+'T12'!AH35</f>
        <v>750</v>
      </c>
      <c r="AI35" s="10">
        <f t="shared" si="17"/>
        <v>9.1499999999999998E-2</v>
      </c>
      <c r="AJ35" s="26">
        <f t="shared" si="18"/>
        <v>1850</v>
      </c>
      <c r="AK35" s="42">
        <f t="shared" si="19"/>
        <v>0.22569999999999998</v>
      </c>
      <c r="AL35" s="26">
        <f t="shared" si="20"/>
        <v>6873</v>
      </c>
      <c r="AM35" s="42">
        <f t="shared" si="21"/>
        <v>0.83850599999999997</v>
      </c>
    </row>
    <row r="36" spans="1:39" s="15" customFormat="1" ht="19.5" customHeight="1">
      <c r="A36" s="13">
        <v>26</v>
      </c>
      <c r="B36" s="9" t="s">
        <v>102</v>
      </c>
      <c r="C36" s="13" t="s">
        <v>48</v>
      </c>
      <c r="D36" s="36">
        <v>500</v>
      </c>
      <c r="E36" s="11">
        <v>517</v>
      </c>
      <c r="F36" s="20">
        <f>'Kushtia a'!K30+'Rajbari a'!K30+'Faridpur a'!K30+'Kanaipur a'!K30+'Kotchandpur a'!K30+'Jenaidah a'!K30+'Chuadanga a '!K30+'Meherpur a'!K30+'T9'!F36+'T10'!F36+'T11'!F36+'T12'!F36</f>
        <v>26</v>
      </c>
      <c r="G36" s="10">
        <f t="shared" si="0"/>
        <v>1.3442000000000001E-2</v>
      </c>
      <c r="H36" s="20">
        <f>'Kushtia a'!M30+'Rajbari a'!M30+'Faridpur a'!M30+'Kanaipur a'!M30+'Kotchandpur a'!M30+'Jenaidah a'!M30+'Chuadanga a '!M30+'Meherpur a'!M30+'T9'!H36+'T10'!H36+'T11'!H36+'T12'!H36</f>
        <v>260</v>
      </c>
      <c r="I36" s="10">
        <f t="shared" si="1"/>
        <v>0.13442000000000001</v>
      </c>
      <c r="J36" s="20">
        <f>'Kushtia a'!O30+'Rajbari a'!O30+'Faridpur a'!O30+'Kanaipur a'!O30+'Kotchandpur a'!O30+'Jenaidah a'!O30+'Chuadanga a '!O30+'Meherpur a'!O30+'T9'!J36+'T10'!J36+'T11'!J36+'T12'!J36</f>
        <v>125</v>
      </c>
      <c r="K36" s="10">
        <f t="shared" si="2"/>
        <v>6.4625000000000002E-2</v>
      </c>
      <c r="L36" s="26">
        <f t="shared" si="3"/>
        <v>411</v>
      </c>
      <c r="M36" s="42">
        <f t="shared" si="4"/>
        <v>0.21248700000000004</v>
      </c>
      <c r="N36" s="20">
        <f>'Kushtia a'!S30+'Rajbari a'!S30+'Faridpur a'!S30+'Kanaipur a'!S30+'Kotchandpur a'!S30+'Jenaidah a'!S30+'Chuadanga a '!S30+'Meherpur a'!S30+'T9'!N36+'T10'!N36+'T11'!N36+'T12'!N36</f>
        <v>30</v>
      </c>
      <c r="O36" s="10">
        <f t="shared" si="5"/>
        <v>1.5509999999999999E-2</v>
      </c>
      <c r="P36" s="20">
        <f>'Kushtia a'!U30+'Rajbari a'!U30+'Faridpur a'!U30+'Kanaipur a'!U30+'Kotchandpur a'!U30+'Jenaidah a'!U30+'Chuadanga a '!U30+'Meherpur a'!U30+'T9'!P36+'T10'!P36+'T11'!P36+'T12'!P36</f>
        <v>10</v>
      </c>
      <c r="Q36" s="10">
        <f t="shared" si="6"/>
        <v>5.1700000000000001E-3</v>
      </c>
      <c r="R36" s="20">
        <f>'Kushtia a'!W30+'Rajbari a'!W30+'Faridpur a'!W30+'Kanaipur a'!W30+'Kotchandpur a'!W30+'Jenaidah a'!W30+'Chuadanga a '!W30+'Meherpur a'!W30+'T9'!R36+'T10'!R36+'T11'!R36+'T12'!R36</f>
        <v>0</v>
      </c>
      <c r="S36" s="10">
        <f t="shared" si="7"/>
        <v>0</v>
      </c>
      <c r="T36" s="26">
        <f t="shared" si="8"/>
        <v>40</v>
      </c>
      <c r="U36" s="42">
        <f t="shared" si="9"/>
        <v>2.068E-2</v>
      </c>
      <c r="V36" s="20">
        <f>'Kushtia a'!AA30+'Rajbari a'!AA30+'Faridpur a'!AA30+'Kanaipur a'!AA30+'Kotchandpur a'!AA30+'Jenaidah a'!AA30+'Chuadanga a '!AA30+'Meherpur a'!AA30+'T9'!V36+'T10'!V36+'T11'!V36+'T12'!V36</f>
        <v>0</v>
      </c>
      <c r="W36" s="10">
        <f t="shared" si="10"/>
        <v>0</v>
      </c>
      <c r="X36" s="20">
        <f>'Kushtia a'!AC30+'Rajbari a'!AC30+'Faridpur a'!AC30+'Kanaipur a'!AC30+'Kotchandpur a'!AC30+'Jenaidah a'!AC30+'Chuadanga a '!AC30+'Meherpur a'!AC30+'T9'!X36+'T10'!X36+'T11'!X36+'T12'!X36</f>
        <v>0</v>
      </c>
      <c r="Y36" s="10">
        <f t="shared" si="11"/>
        <v>0</v>
      </c>
      <c r="Z36" s="20">
        <f>'Kushtia a'!AE30+'Rajbari a'!AE30+'Faridpur a'!AE30+'Kanaipur a'!AE30+'Kotchandpur a'!AE30+'Jenaidah a'!AE30+'Chuadanga a '!AE30+'Meherpur a'!AE30+'T9'!Z36+'T10'!Z36+'T11'!Z36+'T12'!Z36</f>
        <v>40</v>
      </c>
      <c r="AA36" s="10">
        <f t="shared" si="12"/>
        <v>2.068E-2</v>
      </c>
      <c r="AB36" s="26">
        <f t="shared" si="13"/>
        <v>40</v>
      </c>
      <c r="AC36" s="42">
        <f t="shared" si="14"/>
        <v>2.068E-2</v>
      </c>
      <c r="AD36" s="20">
        <f>'Kushtia a'!AI30+'Rajbari a'!AI30+'Faridpur a'!AI30+'Kanaipur a'!AI30+'Kotchandpur a'!AI30+'Jenaidah a'!AI30+'Chuadanga a '!AI30+'Meherpur a'!AI30+'T9'!AD36+'T10'!AD36+'T11'!AD36+'T12'!AD36</f>
        <v>20</v>
      </c>
      <c r="AE36" s="10">
        <f t="shared" si="15"/>
        <v>1.034E-2</v>
      </c>
      <c r="AF36" s="20">
        <f>'Kushtia a'!AK30+'Rajbari a'!AK30+'Faridpur a'!AK30+'Kanaipur a'!AK30+'Kotchandpur a'!AK30+'Jenaidah a'!AK30+'Chuadanga a '!AK30+'Meherpur a'!AK30+'T9'!AF36+'T10'!AF36+'T11'!AF36+'T12'!AF36</f>
        <v>20</v>
      </c>
      <c r="AG36" s="10">
        <f t="shared" si="16"/>
        <v>1.034E-2</v>
      </c>
      <c r="AH36" s="20">
        <f>'Kushtia a'!AM30+'Rajbari a'!AM30+'Faridpur a'!AM30+'Kanaipur a'!AM30+'Kotchandpur a'!AM30+'Jenaidah a'!AM30+'Chuadanga a '!AM30+'Meherpur a'!AM30+'T9'!AH36+'T10'!AH36+'T11'!AH36+'T12'!AH36</f>
        <v>100</v>
      </c>
      <c r="AI36" s="10">
        <f t="shared" si="17"/>
        <v>5.1700000000000003E-2</v>
      </c>
      <c r="AJ36" s="26">
        <f t="shared" si="18"/>
        <v>140</v>
      </c>
      <c r="AK36" s="42">
        <f t="shared" si="19"/>
        <v>7.238E-2</v>
      </c>
      <c r="AL36" s="26">
        <f t="shared" si="20"/>
        <v>631</v>
      </c>
      <c r="AM36" s="42">
        <f t="shared" si="21"/>
        <v>0.32622700000000004</v>
      </c>
    </row>
    <row r="37" spans="1:39" s="15" customFormat="1" ht="19.5" customHeight="1">
      <c r="A37" s="13">
        <v>27</v>
      </c>
      <c r="B37" s="9" t="s">
        <v>102</v>
      </c>
      <c r="C37" s="13" t="s">
        <v>135</v>
      </c>
      <c r="D37" s="36">
        <v>25000</v>
      </c>
      <c r="E37" s="11">
        <v>13125</v>
      </c>
      <c r="F37" s="20">
        <f>'Kushtia a'!K31+'Rajbari a'!K31+'Faridpur a'!K31+'Kanaipur a'!K31+'Kotchandpur a'!K31+'Jenaidah a'!K31+'Chuadanga a '!K31+'Meherpur a'!K31+'T9'!F37+'T10'!F37+'T11'!F37+'T12'!F37</f>
        <v>0</v>
      </c>
      <c r="G37" s="10">
        <f t="shared" si="0"/>
        <v>0</v>
      </c>
      <c r="H37" s="20">
        <f>'Kushtia a'!M31+'Rajbari a'!M31+'Faridpur a'!M31+'Kanaipur a'!M31+'Kotchandpur a'!M31+'Jenaidah a'!M31+'Chuadanga a '!M31+'Meherpur a'!M31+'T9'!H37+'T10'!H37+'T11'!H37+'T12'!H37</f>
        <v>0</v>
      </c>
      <c r="I37" s="10">
        <f t="shared" si="1"/>
        <v>0</v>
      </c>
      <c r="J37" s="20">
        <f>'Kushtia a'!O31+'Rajbari a'!O31+'Faridpur a'!O31+'Kanaipur a'!O31+'Kotchandpur a'!O31+'Jenaidah a'!O31+'Chuadanga a '!O31+'Meherpur a'!O31+'T9'!J37+'T10'!J37+'T11'!J37+'T12'!J37</f>
        <v>0</v>
      </c>
      <c r="K37" s="10">
        <f t="shared" si="2"/>
        <v>0</v>
      </c>
      <c r="L37" s="26">
        <f t="shared" si="3"/>
        <v>0</v>
      </c>
      <c r="M37" s="42">
        <f t="shared" si="4"/>
        <v>0</v>
      </c>
      <c r="N37" s="20">
        <f>'Kushtia a'!S31+'Rajbari a'!S31+'Faridpur a'!S31+'Kanaipur a'!S31+'Kotchandpur a'!S31+'Jenaidah a'!S31+'Chuadanga a '!S31+'Meherpur a'!S31+'T9'!N37+'T10'!N37+'T11'!N37+'T12'!N37</f>
        <v>0</v>
      </c>
      <c r="O37" s="10">
        <f t="shared" si="5"/>
        <v>0</v>
      </c>
      <c r="P37" s="20">
        <f>'Kushtia a'!U31+'Rajbari a'!U31+'Faridpur a'!U31+'Kanaipur a'!U31+'Kotchandpur a'!U31+'Jenaidah a'!U31+'Chuadanga a '!U31+'Meherpur a'!U31+'T9'!P37+'T10'!P37+'T11'!P37+'T12'!P37</f>
        <v>0</v>
      </c>
      <c r="Q37" s="10">
        <f t="shared" si="6"/>
        <v>0</v>
      </c>
      <c r="R37" s="20">
        <f>'Kushtia a'!W31+'Rajbari a'!W31+'Faridpur a'!W31+'Kanaipur a'!W31+'Kotchandpur a'!W31+'Jenaidah a'!W31+'Chuadanga a '!W31+'Meherpur a'!W31+'T9'!R37+'T10'!R37+'T11'!R37+'T12'!R37</f>
        <v>0</v>
      </c>
      <c r="S37" s="10">
        <f t="shared" si="7"/>
        <v>0</v>
      </c>
      <c r="T37" s="26">
        <f t="shared" si="8"/>
        <v>0</v>
      </c>
      <c r="U37" s="42">
        <f t="shared" si="9"/>
        <v>0</v>
      </c>
      <c r="V37" s="20">
        <f>'Kushtia a'!AA31+'Rajbari a'!AA31+'Faridpur a'!AA31+'Kanaipur a'!AA31+'Kotchandpur a'!AA31+'Jenaidah a'!AA31+'Chuadanga a '!AA31+'Meherpur a'!AA31+'T9'!V37+'T10'!V37+'T11'!V37+'T12'!V37</f>
        <v>0</v>
      </c>
      <c r="W37" s="10">
        <f t="shared" si="10"/>
        <v>0</v>
      </c>
      <c r="X37" s="20">
        <f>'Kushtia a'!AC31+'Rajbari a'!AC31+'Faridpur a'!AC31+'Kanaipur a'!AC31+'Kotchandpur a'!AC31+'Jenaidah a'!AC31+'Chuadanga a '!AC31+'Meherpur a'!AC31+'T9'!X37+'T10'!X37+'T11'!X37+'T12'!X37</f>
        <v>0</v>
      </c>
      <c r="Y37" s="10">
        <f t="shared" si="11"/>
        <v>0</v>
      </c>
      <c r="Z37" s="20">
        <f>'Kushtia a'!AE31+'Rajbari a'!AE31+'Faridpur a'!AE31+'Kanaipur a'!AE31+'Kotchandpur a'!AE31+'Jenaidah a'!AE31+'Chuadanga a '!AE31+'Meherpur a'!AE31+'T9'!Z37+'T10'!Z37+'T11'!Z37+'T12'!Z37</f>
        <v>0</v>
      </c>
      <c r="AA37" s="10">
        <f t="shared" si="12"/>
        <v>0</v>
      </c>
      <c r="AB37" s="26">
        <f t="shared" si="13"/>
        <v>0</v>
      </c>
      <c r="AC37" s="42">
        <f t="shared" si="14"/>
        <v>0</v>
      </c>
      <c r="AD37" s="20">
        <f>'Kushtia a'!AI31+'Rajbari a'!AI31+'Faridpur a'!AI31+'Kanaipur a'!AI31+'Kotchandpur a'!AI31+'Jenaidah a'!AI31+'Chuadanga a '!AI31+'Meherpur a'!AI31+'T9'!AD37+'T10'!AD37+'T11'!AD37+'T12'!AD37</f>
        <v>0</v>
      </c>
      <c r="AE37" s="10">
        <f t="shared" si="15"/>
        <v>0</v>
      </c>
      <c r="AF37" s="20">
        <f>'Kushtia a'!AK31+'Rajbari a'!AK31+'Faridpur a'!AK31+'Kanaipur a'!AK31+'Kotchandpur a'!AK31+'Jenaidah a'!AK31+'Chuadanga a '!AK31+'Meherpur a'!AK31+'T9'!AF37+'T10'!AF37+'T11'!AF37+'T12'!AF37</f>
        <v>0</v>
      </c>
      <c r="AG37" s="10">
        <f t="shared" si="16"/>
        <v>0</v>
      </c>
      <c r="AH37" s="20">
        <f>'Kushtia a'!AM31+'Rajbari a'!AM31+'Faridpur a'!AM31+'Kanaipur a'!AM31+'Kotchandpur a'!AM31+'Jenaidah a'!AM31+'Chuadanga a '!AM31+'Meherpur a'!AM31+'T9'!AH37+'T10'!AH37+'T11'!AH37+'T12'!AH37</f>
        <v>0</v>
      </c>
      <c r="AI37" s="10">
        <f t="shared" si="17"/>
        <v>0</v>
      </c>
      <c r="AJ37" s="26">
        <f t="shared" si="18"/>
        <v>0</v>
      </c>
      <c r="AK37" s="42">
        <f t="shared" si="19"/>
        <v>0</v>
      </c>
      <c r="AL37" s="26">
        <f t="shared" si="20"/>
        <v>0</v>
      </c>
      <c r="AM37" s="42">
        <f t="shared" si="21"/>
        <v>0</v>
      </c>
    </row>
    <row r="38" spans="1:39" s="15" customFormat="1" ht="19.5" customHeight="1">
      <c r="A38" s="31">
        <v>28</v>
      </c>
      <c r="B38" s="9" t="s">
        <v>101</v>
      </c>
      <c r="C38" s="13" t="s">
        <v>52</v>
      </c>
      <c r="D38" s="36">
        <v>100</v>
      </c>
      <c r="E38" s="11">
        <v>74</v>
      </c>
      <c r="F38" s="20">
        <f>'Kushtia a'!K32+'Rajbari a'!K32+'Faridpur a'!K32+'Kanaipur a'!K32+'Kotchandpur a'!K32+'Jenaidah a'!K32+'Chuadanga a '!K32+'Meherpur a'!K32+'T9'!F38+'T10'!F38+'T11'!F38+'T12'!F38</f>
        <v>700</v>
      </c>
      <c r="G38" s="10">
        <f t="shared" si="0"/>
        <v>5.1799999999999999E-2</v>
      </c>
      <c r="H38" s="20">
        <f>'Kushtia a'!M32+'Rajbari a'!M32+'Faridpur a'!M32+'Kanaipur a'!M32+'Kotchandpur a'!M32+'Jenaidah a'!M32+'Chuadanga a '!M32+'Meherpur a'!M32+'T9'!H38+'T10'!H38+'T11'!H38+'T12'!H38</f>
        <v>1348</v>
      </c>
      <c r="I38" s="10">
        <f t="shared" si="1"/>
        <v>9.9751999999999993E-2</v>
      </c>
      <c r="J38" s="20">
        <f>'Kushtia a'!O32+'Rajbari a'!O32+'Faridpur a'!O32+'Kanaipur a'!O32+'Kotchandpur a'!O32+'Jenaidah a'!O32+'Chuadanga a '!O32+'Meherpur a'!O32+'T9'!J38+'T10'!J38+'T11'!J38+'T12'!J38</f>
        <v>660</v>
      </c>
      <c r="K38" s="10">
        <f t="shared" si="2"/>
        <v>4.8840000000000001E-2</v>
      </c>
      <c r="L38" s="26">
        <f t="shared" si="3"/>
        <v>2708</v>
      </c>
      <c r="M38" s="42">
        <f t="shared" si="4"/>
        <v>0.20039199999999999</v>
      </c>
      <c r="N38" s="20">
        <f>'Kushtia a'!S32+'Rajbari a'!S32+'Faridpur a'!S32+'Kanaipur a'!S32+'Kotchandpur a'!S32+'Jenaidah a'!S32+'Chuadanga a '!S32+'Meherpur a'!S32+'T9'!N38+'T10'!N38+'T11'!N38+'T12'!N38</f>
        <v>0</v>
      </c>
      <c r="O38" s="10">
        <f t="shared" si="5"/>
        <v>0</v>
      </c>
      <c r="P38" s="20">
        <f>'Kushtia a'!U32+'Rajbari a'!U32+'Faridpur a'!U32+'Kanaipur a'!U32+'Kotchandpur a'!U32+'Jenaidah a'!U32+'Chuadanga a '!U32+'Meherpur a'!U32+'T9'!P38+'T10'!P38+'T11'!P38+'T12'!P38</f>
        <v>100</v>
      </c>
      <c r="Q38" s="10">
        <f t="shared" si="6"/>
        <v>7.4000000000000003E-3</v>
      </c>
      <c r="R38" s="20">
        <f>'Kushtia a'!W32+'Rajbari a'!W32+'Faridpur a'!W32+'Kanaipur a'!W32+'Kotchandpur a'!W32+'Jenaidah a'!W32+'Chuadanga a '!W32+'Meherpur a'!W32+'T9'!R38+'T10'!R38+'T11'!R38+'T12'!R38</f>
        <v>0</v>
      </c>
      <c r="S38" s="10">
        <f t="shared" si="7"/>
        <v>0</v>
      </c>
      <c r="T38" s="26">
        <f t="shared" si="8"/>
        <v>100</v>
      </c>
      <c r="U38" s="42">
        <f t="shared" si="9"/>
        <v>7.4000000000000003E-3</v>
      </c>
      <c r="V38" s="20">
        <f>'Kushtia a'!AA32+'Rajbari a'!AA32+'Faridpur a'!AA32+'Kanaipur a'!AA32+'Kotchandpur a'!AA32+'Jenaidah a'!AA32+'Chuadanga a '!AA32+'Meherpur a'!AA32+'T9'!V38+'T10'!V38+'T11'!V38+'T12'!V38</f>
        <v>30</v>
      </c>
      <c r="W38" s="10">
        <f t="shared" si="10"/>
        <v>2.2200000000000002E-3</v>
      </c>
      <c r="X38" s="20">
        <f>'Kushtia a'!AC32+'Rajbari a'!AC32+'Faridpur a'!AC32+'Kanaipur a'!AC32+'Kotchandpur a'!AC32+'Jenaidah a'!AC32+'Chuadanga a '!AC32+'Meherpur a'!AC32+'T9'!X38+'T10'!X38+'T11'!X38+'T12'!X38</f>
        <v>1100</v>
      </c>
      <c r="Y38" s="10">
        <f t="shared" si="11"/>
        <v>8.14E-2</v>
      </c>
      <c r="Z38" s="20">
        <f>'Kushtia a'!AE32+'Rajbari a'!AE32+'Faridpur a'!AE32+'Kanaipur a'!AE32+'Kotchandpur a'!AE32+'Jenaidah a'!AE32+'Chuadanga a '!AE32+'Meherpur a'!AE32+'T9'!Z38+'T10'!Z38+'T11'!Z38+'T12'!Z38</f>
        <v>971</v>
      </c>
      <c r="AA38" s="10">
        <f t="shared" si="12"/>
        <v>7.1854000000000001E-2</v>
      </c>
      <c r="AB38" s="26">
        <f t="shared" si="13"/>
        <v>2101</v>
      </c>
      <c r="AC38" s="42">
        <f t="shared" si="14"/>
        <v>0.155474</v>
      </c>
      <c r="AD38" s="20">
        <f>'Kushtia a'!AI32+'Rajbari a'!AI32+'Faridpur a'!AI32+'Kanaipur a'!AI32+'Kotchandpur a'!AI32+'Jenaidah a'!AI32+'Chuadanga a '!AI32+'Meherpur a'!AI32+'T9'!AD38+'T10'!AD38+'T11'!AD38+'T12'!AD38</f>
        <v>240</v>
      </c>
      <c r="AE38" s="10">
        <f t="shared" si="15"/>
        <v>1.7760000000000001E-2</v>
      </c>
      <c r="AF38" s="20">
        <f>'Kushtia a'!AK32+'Rajbari a'!AK32+'Faridpur a'!AK32+'Kanaipur a'!AK32+'Kotchandpur a'!AK32+'Jenaidah a'!AK32+'Chuadanga a '!AK32+'Meherpur a'!AK32+'T9'!AF38+'T10'!AF38+'T11'!AF38+'T12'!AF38</f>
        <v>100</v>
      </c>
      <c r="AG38" s="10">
        <f t="shared" si="16"/>
        <v>7.4000000000000003E-3</v>
      </c>
      <c r="AH38" s="20">
        <f>'Kushtia a'!AM32+'Rajbari a'!AM32+'Faridpur a'!AM32+'Kanaipur a'!AM32+'Kotchandpur a'!AM32+'Jenaidah a'!AM32+'Chuadanga a '!AM32+'Meherpur a'!AM32+'T9'!AH38+'T10'!AH38+'T11'!AH38+'T12'!AH38</f>
        <v>100</v>
      </c>
      <c r="AI38" s="10">
        <f t="shared" si="17"/>
        <v>7.4000000000000003E-3</v>
      </c>
      <c r="AJ38" s="26">
        <f t="shared" si="18"/>
        <v>440</v>
      </c>
      <c r="AK38" s="42">
        <f t="shared" si="19"/>
        <v>3.2560000000000006E-2</v>
      </c>
      <c r="AL38" s="26">
        <f t="shared" si="20"/>
        <v>5349</v>
      </c>
      <c r="AM38" s="42">
        <f t="shared" si="21"/>
        <v>0.39582600000000001</v>
      </c>
    </row>
    <row r="39" spans="1:39" s="15" customFormat="1" ht="19.5" customHeight="1">
      <c r="A39" s="13">
        <v>29</v>
      </c>
      <c r="B39" s="9" t="s">
        <v>101</v>
      </c>
      <c r="C39" s="13" t="s">
        <v>53</v>
      </c>
      <c r="D39" s="36">
        <v>500</v>
      </c>
      <c r="E39" s="11">
        <v>360</v>
      </c>
      <c r="F39" s="20">
        <f>'Kushtia a'!K33+'Rajbari a'!K33+'Faridpur a'!K33+'Kanaipur a'!K33+'Kotchandpur a'!K33+'Jenaidah a'!K33+'Chuadanga a '!K33+'Meherpur a'!K33+'T9'!F39+'T10'!F39+'T11'!F39+'T12'!F39</f>
        <v>32</v>
      </c>
      <c r="G39" s="10">
        <f t="shared" si="0"/>
        <v>1.1520000000000001E-2</v>
      </c>
      <c r="H39" s="20">
        <f>'Kushtia a'!M33+'Rajbari a'!M33+'Faridpur a'!M33+'Kanaipur a'!M33+'Kotchandpur a'!M33+'Jenaidah a'!M33+'Chuadanga a '!M33+'Meherpur a'!M33+'T9'!H39+'T10'!H39+'T11'!H39+'T12'!H39</f>
        <v>220</v>
      </c>
      <c r="I39" s="10">
        <f t="shared" si="1"/>
        <v>7.9200000000000007E-2</v>
      </c>
      <c r="J39" s="20">
        <f>'Kushtia a'!O33+'Rajbari a'!O33+'Faridpur a'!O33+'Kanaipur a'!O33+'Kotchandpur a'!O33+'Jenaidah a'!O33+'Chuadanga a '!O33+'Meherpur a'!O33+'T9'!J39+'T10'!J39+'T11'!J39+'T12'!J39</f>
        <v>100</v>
      </c>
      <c r="K39" s="10">
        <f t="shared" si="2"/>
        <v>3.5999999999999997E-2</v>
      </c>
      <c r="L39" s="26">
        <f t="shared" si="3"/>
        <v>352</v>
      </c>
      <c r="M39" s="42">
        <f t="shared" si="4"/>
        <v>0.12672</v>
      </c>
      <c r="N39" s="20">
        <f>'Kushtia a'!S33+'Rajbari a'!S33+'Faridpur a'!S33+'Kanaipur a'!S33+'Kotchandpur a'!S33+'Jenaidah a'!S33+'Chuadanga a '!S33+'Meherpur a'!S33+'T9'!N39+'T10'!N39+'T11'!N39+'T12'!N39</f>
        <v>0</v>
      </c>
      <c r="O39" s="10">
        <f t="shared" si="5"/>
        <v>0</v>
      </c>
      <c r="P39" s="20">
        <f>'Kushtia a'!U33+'Rajbari a'!U33+'Faridpur a'!U33+'Kanaipur a'!U33+'Kotchandpur a'!U33+'Jenaidah a'!U33+'Chuadanga a '!U33+'Meherpur a'!U33+'T9'!P39+'T10'!P39+'T11'!P39+'T12'!P39</f>
        <v>0</v>
      </c>
      <c r="Q39" s="10">
        <f t="shared" si="6"/>
        <v>0</v>
      </c>
      <c r="R39" s="20">
        <f>'Kushtia a'!W33+'Rajbari a'!W33+'Faridpur a'!W33+'Kanaipur a'!W33+'Kotchandpur a'!W33+'Jenaidah a'!W33+'Chuadanga a '!W33+'Meherpur a'!W33+'T9'!R39+'T10'!R39+'T11'!R39+'T12'!R39</f>
        <v>0</v>
      </c>
      <c r="S39" s="10">
        <f t="shared" si="7"/>
        <v>0</v>
      </c>
      <c r="T39" s="26">
        <f t="shared" si="8"/>
        <v>0</v>
      </c>
      <c r="U39" s="42">
        <f t="shared" si="9"/>
        <v>0</v>
      </c>
      <c r="V39" s="20">
        <f>'Kushtia a'!AA33+'Rajbari a'!AA33+'Faridpur a'!AA33+'Kanaipur a'!AA33+'Kotchandpur a'!AA33+'Jenaidah a'!AA33+'Chuadanga a '!AA33+'Meherpur a'!AA33+'T9'!V39+'T10'!V39+'T11'!V39+'T12'!V39</f>
        <v>0</v>
      </c>
      <c r="W39" s="10">
        <f t="shared" si="10"/>
        <v>0</v>
      </c>
      <c r="X39" s="20">
        <f>'Kushtia a'!AC33+'Rajbari a'!AC33+'Faridpur a'!AC33+'Kanaipur a'!AC33+'Kotchandpur a'!AC33+'Jenaidah a'!AC33+'Chuadanga a '!AC33+'Meherpur a'!AC33+'T9'!X39+'T10'!X39+'T11'!X39+'T12'!X39</f>
        <v>200</v>
      </c>
      <c r="Y39" s="10">
        <f t="shared" si="11"/>
        <v>7.1999999999999995E-2</v>
      </c>
      <c r="Z39" s="20">
        <f>'Kushtia a'!AE33+'Rajbari a'!AE33+'Faridpur a'!AE33+'Kanaipur a'!AE33+'Kotchandpur a'!AE33+'Jenaidah a'!AE33+'Chuadanga a '!AE33+'Meherpur a'!AE33+'T9'!Z39+'T10'!Z39+'T11'!Z39+'T12'!Z39</f>
        <v>230</v>
      </c>
      <c r="AA39" s="10">
        <f t="shared" si="12"/>
        <v>8.2799999999999999E-2</v>
      </c>
      <c r="AB39" s="26">
        <f t="shared" si="13"/>
        <v>430</v>
      </c>
      <c r="AC39" s="42">
        <f t="shared" si="14"/>
        <v>0.15479999999999999</v>
      </c>
      <c r="AD39" s="20">
        <f>'Kushtia a'!AI33+'Rajbari a'!AI33+'Faridpur a'!AI33+'Kanaipur a'!AI33+'Kotchandpur a'!AI33+'Jenaidah a'!AI33+'Chuadanga a '!AI33+'Meherpur a'!AI33+'T9'!AD39+'T10'!AD39+'T11'!AD39+'T12'!AD39</f>
        <v>0</v>
      </c>
      <c r="AE39" s="10">
        <f t="shared" si="15"/>
        <v>0</v>
      </c>
      <c r="AF39" s="20">
        <f>'Kushtia a'!AK33+'Rajbari a'!AK33+'Faridpur a'!AK33+'Kanaipur a'!AK33+'Kotchandpur a'!AK33+'Jenaidah a'!AK33+'Chuadanga a '!AK33+'Meherpur a'!AK33+'T9'!AF39+'T10'!AF39+'T11'!AF39+'T12'!AF39</f>
        <v>0</v>
      </c>
      <c r="AG39" s="10">
        <f t="shared" si="16"/>
        <v>0</v>
      </c>
      <c r="AH39" s="20">
        <f>'Kushtia a'!AM33+'Rajbari a'!AM33+'Faridpur a'!AM33+'Kanaipur a'!AM33+'Kotchandpur a'!AM33+'Jenaidah a'!AM33+'Chuadanga a '!AM33+'Meherpur a'!AM33+'T9'!AH39+'T10'!AH39+'T11'!AH39+'T12'!AH39</f>
        <v>0</v>
      </c>
      <c r="AI39" s="10">
        <f t="shared" si="17"/>
        <v>0</v>
      </c>
      <c r="AJ39" s="26">
        <f t="shared" si="18"/>
        <v>0</v>
      </c>
      <c r="AK39" s="42">
        <f t="shared" si="19"/>
        <v>0</v>
      </c>
      <c r="AL39" s="26">
        <f t="shared" si="20"/>
        <v>782</v>
      </c>
      <c r="AM39" s="42">
        <f t="shared" si="21"/>
        <v>0.28151999999999999</v>
      </c>
    </row>
    <row r="40" spans="1:39" s="15" customFormat="1" ht="19.5" customHeight="1">
      <c r="A40" s="13">
        <v>30</v>
      </c>
      <c r="B40" s="9" t="s">
        <v>103</v>
      </c>
      <c r="C40" s="13" t="s">
        <v>49</v>
      </c>
      <c r="D40" s="36">
        <v>100</v>
      </c>
      <c r="E40" s="11">
        <v>75</v>
      </c>
      <c r="F40" s="20">
        <f>'Kushtia a'!K34+'Rajbari a'!K34+'Faridpur a'!K34+'Kanaipur a'!K34+'Kotchandpur a'!K34+'Jenaidah a'!K34+'Chuadanga a '!K34+'Meherpur a'!K34+'T9'!F40+'T10'!F40+'T11'!F40+'T12'!F40</f>
        <v>382</v>
      </c>
      <c r="G40" s="10">
        <f t="shared" si="0"/>
        <v>2.8649999999999998E-2</v>
      </c>
      <c r="H40" s="20">
        <f>'Kushtia a'!M34+'Rajbari a'!M34+'Faridpur a'!M34+'Kanaipur a'!M34+'Kotchandpur a'!M34+'Jenaidah a'!M34+'Chuadanga a '!M34+'Meherpur a'!M34+'T9'!H40+'T10'!H40+'T11'!H40+'T12'!H40</f>
        <v>16</v>
      </c>
      <c r="I40" s="10">
        <f t="shared" si="1"/>
        <v>1.1999999999999999E-3</v>
      </c>
      <c r="J40" s="20">
        <f>'Kushtia a'!O34+'Rajbari a'!O34+'Faridpur a'!O34+'Kanaipur a'!O34+'Kotchandpur a'!O34+'Jenaidah a'!O34+'Chuadanga a '!O34+'Meherpur a'!O34+'T9'!J40+'T10'!J40+'T11'!J40+'T12'!J40</f>
        <v>50</v>
      </c>
      <c r="K40" s="10">
        <f t="shared" si="2"/>
        <v>3.7499999999999999E-3</v>
      </c>
      <c r="L40" s="26">
        <f t="shared" si="3"/>
        <v>448</v>
      </c>
      <c r="M40" s="42">
        <f t="shared" si="4"/>
        <v>3.3599999999999998E-2</v>
      </c>
      <c r="N40" s="20">
        <f>'Kushtia a'!S34+'Rajbari a'!S34+'Faridpur a'!S34+'Kanaipur a'!S34+'Kotchandpur a'!S34+'Jenaidah a'!S34+'Chuadanga a '!S34+'Meherpur a'!S34+'T9'!N40+'T10'!N40+'T11'!N40+'T12'!N40</f>
        <v>150</v>
      </c>
      <c r="O40" s="10">
        <f t="shared" si="5"/>
        <v>1.125E-2</v>
      </c>
      <c r="P40" s="20">
        <f>'Kushtia a'!U34+'Rajbari a'!U34+'Faridpur a'!U34+'Kanaipur a'!U34+'Kotchandpur a'!U34+'Jenaidah a'!U34+'Chuadanga a '!U34+'Meherpur a'!U34+'T9'!P40+'T10'!P40+'T11'!P40+'T12'!P40</f>
        <v>30</v>
      </c>
      <c r="Q40" s="10">
        <f t="shared" si="6"/>
        <v>2.2499999999999998E-3</v>
      </c>
      <c r="R40" s="20">
        <f>'Kushtia a'!W34+'Rajbari a'!W34+'Faridpur a'!W34+'Kanaipur a'!W34+'Kotchandpur a'!W34+'Jenaidah a'!W34+'Chuadanga a '!W34+'Meherpur a'!W34+'T9'!R40+'T10'!R40+'T11'!R40+'T12'!R40</f>
        <v>120</v>
      </c>
      <c r="S40" s="10">
        <f t="shared" si="7"/>
        <v>8.9999999999999993E-3</v>
      </c>
      <c r="T40" s="26">
        <f t="shared" si="8"/>
        <v>300</v>
      </c>
      <c r="U40" s="42">
        <f t="shared" si="9"/>
        <v>2.2499999999999999E-2</v>
      </c>
      <c r="V40" s="20">
        <f>'Kushtia a'!AA34+'Rajbari a'!AA34+'Faridpur a'!AA34+'Kanaipur a'!AA34+'Kotchandpur a'!AA34+'Jenaidah a'!AA34+'Chuadanga a '!AA34+'Meherpur a'!AA34+'T9'!V40+'T10'!V40+'T11'!V40+'T12'!V40</f>
        <v>0</v>
      </c>
      <c r="W40" s="10">
        <f t="shared" si="10"/>
        <v>0</v>
      </c>
      <c r="X40" s="20">
        <f>'Kushtia a'!AC34+'Rajbari a'!AC34+'Faridpur a'!AC34+'Kanaipur a'!AC34+'Kotchandpur a'!AC34+'Jenaidah a'!AC34+'Chuadanga a '!AC34+'Meherpur a'!AC34+'T9'!X40+'T10'!X40+'T11'!X40+'T12'!X40</f>
        <v>165</v>
      </c>
      <c r="Y40" s="10">
        <f t="shared" si="11"/>
        <v>1.2375000000000001E-2</v>
      </c>
      <c r="Z40" s="20">
        <f>'Kushtia a'!AE34+'Rajbari a'!AE34+'Faridpur a'!AE34+'Kanaipur a'!AE34+'Kotchandpur a'!AE34+'Jenaidah a'!AE34+'Chuadanga a '!AE34+'Meherpur a'!AE34+'T9'!Z40+'T10'!Z40+'T11'!Z40+'T12'!Z40</f>
        <v>120</v>
      </c>
      <c r="AA40" s="10">
        <f t="shared" si="12"/>
        <v>8.9999999999999993E-3</v>
      </c>
      <c r="AB40" s="26">
        <f t="shared" si="13"/>
        <v>285</v>
      </c>
      <c r="AC40" s="42">
        <f t="shared" si="14"/>
        <v>2.1374999999999998E-2</v>
      </c>
      <c r="AD40" s="20">
        <f>'Kushtia a'!AI34+'Rajbari a'!AI34+'Faridpur a'!AI34+'Kanaipur a'!AI34+'Kotchandpur a'!AI34+'Jenaidah a'!AI34+'Chuadanga a '!AI34+'Meherpur a'!AI34+'T9'!AD40+'T10'!AD40+'T11'!AD40+'T12'!AD40</f>
        <v>1365</v>
      </c>
      <c r="AE40" s="10">
        <f t="shared" si="15"/>
        <v>0.10237499999999999</v>
      </c>
      <c r="AF40" s="20">
        <f>'Kushtia a'!AK34+'Rajbari a'!AK34+'Faridpur a'!AK34+'Kanaipur a'!AK34+'Kotchandpur a'!AK34+'Jenaidah a'!AK34+'Chuadanga a '!AK34+'Meherpur a'!AK34+'T9'!AF40+'T10'!AF40+'T11'!AF40+'T12'!AF40</f>
        <v>800</v>
      </c>
      <c r="AG40" s="10">
        <f t="shared" si="16"/>
        <v>0.06</v>
      </c>
      <c r="AH40" s="20">
        <f>'Kushtia a'!AM34+'Rajbari a'!AM34+'Faridpur a'!AM34+'Kanaipur a'!AM34+'Kotchandpur a'!AM34+'Jenaidah a'!AM34+'Chuadanga a '!AM34+'Meherpur a'!AM34+'T9'!AH40+'T10'!AH40+'T11'!AH40+'T12'!AH40</f>
        <v>700</v>
      </c>
      <c r="AI40" s="10">
        <f t="shared" si="17"/>
        <v>5.2499999999999998E-2</v>
      </c>
      <c r="AJ40" s="26">
        <f t="shared" si="18"/>
        <v>2865</v>
      </c>
      <c r="AK40" s="42">
        <f t="shared" si="19"/>
        <v>0.21487499999999998</v>
      </c>
      <c r="AL40" s="26">
        <f t="shared" si="20"/>
        <v>3898</v>
      </c>
      <c r="AM40" s="42">
        <f t="shared" si="21"/>
        <v>0.29235</v>
      </c>
    </row>
    <row r="41" spans="1:39" s="15" customFormat="1" ht="19.5" customHeight="1">
      <c r="A41" s="31">
        <v>31</v>
      </c>
      <c r="B41" s="9" t="s">
        <v>103</v>
      </c>
      <c r="C41" s="13" t="s">
        <v>50</v>
      </c>
      <c r="D41" s="36">
        <v>500</v>
      </c>
      <c r="E41" s="11">
        <v>320</v>
      </c>
      <c r="F41" s="20">
        <f>'Kushtia a'!K35+'Rajbari a'!K35+'Faridpur a'!K35+'Kanaipur a'!K35+'Kotchandpur a'!K35+'Jenaidah a'!K35+'Chuadanga a '!K35+'Meherpur a'!K35+'T9'!F41+'T10'!F41+'T11'!F41+'T12'!F41</f>
        <v>96</v>
      </c>
      <c r="G41" s="10">
        <f t="shared" si="0"/>
        <v>3.0720000000000001E-2</v>
      </c>
      <c r="H41" s="20">
        <f>'Kushtia a'!M35+'Rajbari a'!M35+'Faridpur a'!M35+'Kanaipur a'!M35+'Kotchandpur a'!M35+'Jenaidah a'!M35+'Chuadanga a '!M35+'Meherpur a'!M35+'T9'!H41+'T10'!H41+'T11'!H41+'T12'!H41</f>
        <v>30</v>
      </c>
      <c r="I41" s="10">
        <f t="shared" si="1"/>
        <v>9.5999999999999992E-3</v>
      </c>
      <c r="J41" s="20">
        <f>'Kushtia a'!O35+'Rajbari a'!O35+'Faridpur a'!O35+'Kanaipur a'!O35+'Kotchandpur a'!O35+'Jenaidah a'!O35+'Chuadanga a '!O35+'Meherpur a'!O35+'T9'!J41+'T10'!J41+'T11'!J41+'T12'!J41</f>
        <v>0</v>
      </c>
      <c r="K41" s="10">
        <f t="shared" si="2"/>
        <v>0</v>
      </c>
      <c r="L41" s="26">
        <f t="shared" si="3"/>
        <v>126</v>
      </c>
      <c r="M41" s="42">
        <f t="shared" si="4"/>
        <v>4.0320000000000002E-2</v>
      </c>
      <c r="N41" s="20">
        <f>'Kushtia a'!S35+'Rajbari a'!S35+'Faridpur a'!S35+'Kanaipur a'!S35+'Kotchandpur a'!S35+'Jenaidah a'!S35+'Chuadanga a '!S35+'Meherpur a'!S35+'T9'!N41+'T10'!N41+'T11'!N41+'T12'!N41</f>
        <v>0</v>
      </c>
      <c r="O41" s="10">
        <f t="shared" si="5"/>
        <v>0</v>
      </c>
      <c r="P41" s="20">
        <f>'Kushtia a'!U35+'Rajbari a'!U35+'Faridpur a'!U35+'Kanaipur a'!U35+'Kotchandpur a'!U35+'Jenaidah a'!U35+'Chuadanga a '!U35+'Meherpur a'!U35+'T9'!P41+'T10'!P41+'T11'!P41+'T12'!P41</f>
        <v>38</v>
      </c>
      <c r="Q41" s="10">
        <f t="shared" si="6"/>
        <v>1.2160000000000001E-2</v>
      </c>
      <c r="R41" s="20">
        <f>'Kushtia a'!W35+'Rajbari a'!W35+'Faridpur a'!W35+'Kanaipur a'!W35+'Kotchandpur a'!W35+'Jenaidah a'!W35+'Chuadanga a '!W35+'Meherpur a'!W35+'T9'!R41+'T10'!R41+'T11'!R41+'T12'!R41</f>
        <v>0</v>
      </c>
      <c r="S41" s="10">
        <f t="shared" si="7"/>
        <v>0</v>
      </c>
      <c r="T41" s="26">
        <f t="shared" si="8"/>
        <v>38</v>
      </c>
      <c r="U41" s="42">
        <f t="shared" si="9"/>
        <v>1.2160000000000001E-2</v>
      </c>
      <c r="V41" s="20">
        <f>'Kushtia a'!AA35+'Rajbari a'!AA35+'Faridpur a'!AA35+'Kanaipur a'!AA35+'Kotchandpur a'!AA35+'Jenaidah a'!AA35+'Chuadanga a '!AA35+'Meherpur a'!AA35+'T9'!V41+'T10'!V41+'T11'!V41+'T12'!V41</f>
        <v>0</v>
      </c>
      <c r="W41" s="10">
        <f t="shared" si="10"/>
        <v>0</v>
      </c>
      <c r="X41" s="20">
        <f>'Kushtia a'!AC35+'Rajbari a'!AC35+'Faridpur a'!AC35+'Kanaipur a'!AC35+'Kotchandpur a'!AC35+'Jenaidah a'!AC35+'Chuadanga a '!AC35+'Meherpur a'!AC35+'T9'!X41+'T10'!X41+'T11'!X41+'T12'!X41</f>
        <v>10</v>
      </c>
      <c r="Y41" s="10">
        <f t="shared" si="11"/>
        <v>3.2000000000000002E-3</v>
      </c>
      <c r="Z41" s="20">
        <f>'Kushtia a'!AE35+'Rajbari a'!AE35+'Faridpur a'!AE35+'Kanaipur a'!AE35+'Kotchandpur a'!AE35+'Jenaidah a'!AE35+'Chuadanga a '!AE35+'Meherpur a'!AE35+'T9'!Z41+'T10'!Z41+'T11'!Z41+'T12'!Z41</f>
        <v>115</v>
      </c>
      <c r="AA41" s="10">
        <f t="shared" si="12"/>
        <v>3.6799999999999999E-2</v>
      </c>
      <c r="AB41" s="26">
        <f t="shared" si="13"/>
        <v>125</v>
      </c>
      <c r="AC41" s="42">
        <f t="shared" si="14"/>
        <v>0.04</v>
      </c>
      <c r="AD41" s="20">
        <f>'Kushtia a'!AI35+'Rajbari a'!AI35+'Faridpur a'!AI35+'Kanaipur a'!AI35+'Kotchandpur a'!AI35+'Jenaidah a'!AI35+'Chuadanga a '!AI35+'Meherpur a'!AI35+'T9'!AD41+'T10'!AD41+'T11'!AD41+'T12'!AD41</f>
        <v>360</v>
      </c>
      <c r="AE41" s="10">
        <f t="shared" si="15"/>
        <v>0.1152</v>
      </c>
      <c r="AF41" s="20">
        <f>'Kushtia a'!AK35+'Rajbari a'!AK35+'Faridpur a'!AK35+'Kanaipur a'!AK35+'Kotchandpur a'!AK35+'Jenaidah a'!AK35+'Chuadanga a '!AK35+'Meherpur a'!AK35+'T9'!AF41+'T10'!AF41+'T11'!AF41+'T12'!AF41</f>
        <v>280</v>
      </c>
      <c r="AG41" s="10">
        <f t="shared" si="16"/>
        <v>8.9599999999999999E-2</v>
      </c>
      <c r="AH41" s="20">
        <f>'Kushtia a'!AM35+'Rajbari a'!AM35+'Faridpur a'!AM35+'Kanaipur a'!AM35+'Kotchandpur a'!AM35+'Jenaidah a'!AM35+'Chuadanga a '!AM35+'Meherpur a'!AM35+'T9'!AH41+'T10'!AH41+'T11'!AH41+'T12'!AH41</f>
        <v>200</v>
      </c>
      <c r="AI41" s="10">
        <f t="shared" si="17"/>
        <v>6.4000000000000001E-2</v>
      </c>
      <c r="AJ41" s="26">
        <f t="shared" si="18"/>
        <v>840</v>
      </c>
      <c r="AK41" s="42">
        <f t="shared" si="19"/>
        <v>0.26879999999999998</v>
      </c>
      <c r="AL41" s="26">
        <f t="shared" si="20"/>
        <v>1129</v>
      </c>
      <c r="AM41" s="42">
        <f t="shared" si="21"/>
        <v>0.36127999999999999</v>
      </c>
    </row>
    <row r="42" spans="1:39" s="15" customFormat="1" ht="19.5" customHeight="1">
      <c r="A42" s="13">
        <v>32</v>
      </c>
      <c r="B42" s="9" t="s">
        <v>103</v>
      </c>
      <c r="C42" s="13" t="s">
        <v>51</v>
      </c>
      <c r="D42" s="36">
        <v>1000</v>
      </c>
      <c r="E42" s="11">
        <v>590</v>
      </c>
      <c r="F42" s="20">
        <f>'Kushtia a'!K36+'Rajbari a'!K36+'Faridpur a'!K36+'Kanaipur a'!K36+'Kotchandpur a'!K36+'Jenaidah a'!K36+'Chuadanga a '!K36+'Meherpur a'!K36+'T9'!F42+'T10'!F42+'T11'!F42+'T12'!F42</f>
        <v>72</v>
      </c>
      <c r="G42" s="10">
        <f t="shared" si="0"/>
        <v>4.2479999999999997E-2</v>
      </c>
      <c r="H42" s="20">
        <f>'Kushtia a'!M36+'Rajbari a'!M36+'Faridpur a'!M36+'Kanaipur a'!M36+'Kotchandpur a'!M36+'Jenaidah a'!M36+'Chuadanga a '!M36+'Meherpur a'!M36+'T9'!H42+'T10'!H42+'T11'!H42+'T12'!H42</f>
        <v>50</v>
      </c>
      <c r="I42" s="10">
        <f t="shared" si="1"/>
        <v>2.9499999999999998E-2</v>
      </c>
      <c r="J42" s="20">
        <f>'Kushtia a'!O36+'Rajbari a'!O36+'Faridpur a'!O36+'Kanaipur a'!O36+'Kotchandpur a'!O36+'Jenaidah a'!O36+'Chuadanga a '!O36+'Meherpur a'!O36+'T9'!J42+'T10'!J42+'T11'!J42+'T12'!J42</f>
        <v>0</v>
      </c>
      <c r="K42" s="10">
        <f t="shared" si="2"/>
        <v>0</v>
      </c>
      <c r="L42" s="26">
        <f t="shared" si="3"/>
        <v>122</v>
      </c>
      <c r="M42" s="42">
        <f t="shared" si="4"/>
        <v>7.1979999999999988E-2</v>
      </c>
      <c r="N42" s="20">
        <f>'Kushtia a'!S36+'Rajbari a'!S36+'Faridpur a'!S36+'Kanaipur a'!S36+'Kotchandpur a'!S36+'Jenaidah a'!S36+'Chuadanga a '!S36+'Meherpur a'!S36+'T9'!N42+'T10'!N42+'T11'!N42+'T12'!N42</f>
        <v>0</v>
      </c>
      <c r="O42" s="10">
        <f t="shared" si="5"/>
        <v>0</v>
      </c>
      <c r="P42" s="20">
        <f>'Kushtia a'!U36+'Rajbari a'!U36+'Faridpur a'!U36+'Kanaipur a'!U36+'Kotchandpur a'!U36+'Jenaidah a'!U36+'Chuadanga a '!U36+'Meherpur a'!U36+'T9'!P42+'T10'!P42+'T11'!P42+'T12'!P42</f>
        <v>0</v>
      </c>
      <c r="Q42" s="10">
        <f t="shared" si="6"/>
        <v>0</v>
      </c>
      <c r="R42" s="20">
        <f>'Kushtia a'!W36+'Rajbari a'!W36+'Faridpur a'!W36+'Kanaipur a'!W36+'Kotchandpur a'!W36+'Jenaidah a'!W36+'Chuadanga a '!W36+'Meherpur a'!W36+'T9'!R42+'T10'!R42+'T11'!R42+'T12'!R42</f>
        <v>0</v>
      </c>
      <c r="S42" s="10">
        <f t="shared" si="7"/>
        <v>0</v>
      </c>
      <c r="T42" s="26">
        <f t="shared" si="8"/>
        <v>0</v>
      </c>
      <c r="U42" s="42">
        <f t="shared" si="9"/>
        <v>0</v>
      </c>
      <c r="V42" s="20">
        <f>'Kushtia a'!AA36+'Rajbari a'!AA36+'Faridpur a'!AA36+'Kanaipur a'!AA36+'Kotchandpur a'!AA36+'Jenaidah a'!AA36+'Chuadanga a '!AA36+'Meherpur a'!AA36+'T9'!V42+'T10'!V42+'T11'!V42+'T12'!V42</f>
        <v>0</v>
      </c>
      <c r="W42" s="10">
        <f t="shared" si="10"/>
        <v>0</v>
      </c>
      <c r="X42" s="20">
        <f>'Kushtia a'!AC36+'Rajbari a'!AC36+'Faridpur a'!AC36+'Kanaipur a'!AC36+'Kotchandpur a'!AC36+'Jenaidah a'!AC36+'Chuadanga a '!AC36+'Meherpur a'!AC36+'T9'!X42+'T10'!X42+'T11'!X42+'T12'!X42</f>
        <v>0</v>
      </c>
      <c r="Y42" s="10">
        <f t="shared" si="11"/>
        <v>0</v>
      </c>
      <c r="Z42" s="20">
        <f>'Kushtia a'!AE36+'Rajbari a'!AE36+'Faridpur a'!AE36+'Kanaipur a'!AE36+'Kotchandpur a'!AE36+'Jenaidah a'!AE36+'Chuadanga a '!AE36+'Meherpur a'!AE36+'T9'!Z42+'T10'!Z42+'T11'!Z42+'T12'!Z42</f>
        <v>10</v>
      </c>
      <c r="AA42" s="10">
        <f t="shared" si="12"/>
        <v>5.8999999999999999E-3</v>
      </c>
      <c r="AB42" s="26">
        <f t="shared" si="13"/>
        <v>10</v>
      </c>
      <c r="AC42" s="42">
        <f t="shared" si="14"/>
        <v>5.8999999999999999E-3</v>
      </c>
      <c r="AD42" s="20">
        <f>'Kushtia a'!AI36+'Rajbari a'!AI36+'Faridpur a'!AI36+'Kanaipur a'!AI36+'Kotchandpur a'!AI36+'Jenaidah a'!AI36+'Chuadanga a '!AI36+'Meherpur a'!AI36+'T9'!AD42+'T10'!AD42+'T11'!AD42+'T12'!AD42</f>
        <v>475</v>
      </c>
      <c r="AE42" s="10">
        <f t="shared" si="15"/>
        <v>0.28025</v>
      </c>
      <c r="AF42" s="20">
        <f>'Kushtia a'!AK36+'Rajbari a'!AK36+'Faridpur a'!AK36+'Kanaipur a'!AK36+'Kotchandpur a'!AK36+'Jenaidah a'!AK36+'Chuadanga a '!AK36+'Meherpur a'!AK36+'T9'!AF42+'T10'!AF42+'T11'!AF42+'T12'!AF42</f>
        <v>380</v>
      </c>
      <c r="AG42" s="10">
        <f t="shared" si="16"/>
        <v>0.22420000000000001</v>
      </c>
      <c r="AH42" s="20">
        <f>'Kushtia a'!AM36+'Rajbari a'!AM36+'Faridpur a'!AM36+'Kanaipur a'!AM36+'Kotchandpur a'!AM36+'Jenaidah a'!AM36+'Chuadanga a '!AM36+'Meherpur a'!AM36+'T9'!AH42+'T10'!AH42+'T11'!AH42+'T12'!AH42</f>
        <v>260</v>
      </c>
      <c r="AI42" s="10">
        <f t="shared" si="17"/>
        <v>0.15340000000000001</v>
      </c>
      <c r="AJ42" s="26">
        <f t="shared" si="18"/>
        <v>1115</v>
      </c>
      <c r="AK42" s="42">
        <f t="shared" si="19"/>
        <v>0.65785000000000005</v>
      </c>
      <c r="AL42" s="26">
        <f t="shared" si="20"/>
        <v>1247</v>
      </c>
      <c r="AM42" s="42">
        <f t="shared" si="21"/>
        <v>0.73573</v>
      </c>
    </row>
    <row r="43" spans="1:39" s="15" customFormat="1" ht="19.5" customHeight="1">
      <c r="A43" s="13">
        <v>33</v>
      </c>
      <c r="B43" s="9" t="s">
        <v>104</v>
      </c>
      <c r="C43" s="13" t="s">
        <v>54</v>
      </c>
      <c r="D43" s="36">
        <v>100</v>
      </c>
      <c r="E43" s="11">
        <v>100</v>
      </c>
      <c r="F43" s="20">
        <f>'Kushtia a'!K37+'Rajbari a'!K37+'Faridpur a'!K37+'Kanaipur a'!K37+'Kotchandpur a'!K37+'Jenaidah a'!K37+'Chuadanga a '!K37+'Meherpur a'!K37+'T9'!F43+'T10'!F43+'T11'!F43+'T12'!F43</f>
        <v>1285</v>
      </c>
      <c r="G43" s="10">
        <f t="shared" si="0"/>
        <v>0.1285</v>
      </c>
      <c r="H43" s="20">
        <f>'Kushtia a'!M37+'Rajbari a'!M37+'Faridpur a'!M37+'Kanaipur a'!M37+'Kotchandpur a'!M37+'Jenaidah a'!M37+'Chuadanga a '!M37+'Meherpur a'!M37+'T9'!H43+'T10'!H43+'T11'!H43+'T12'!H43</f>
        <v>1130</v>
      </c>
      <c r="I43" s="10">
        <f t="shared" si="1"/>
        <v>0.113</v>
      </c>
      <c r="J43" s="20">
        <f>'Kushtia a'!O37+'Rajbari a'!O37+'Faridpur a'!O37+'Kanaipur a'!O37+'Kotchandpur a'!O37+'Jenaidah a'!O37+'Chuadanga a '!O37+'Meherpur a'!O37+'T9'!J43+'T10'!J43+'T11'!J43+'T12'!J43</f>
        <v>750</v>
      </c>
      <c r="K43" s="10">
        <f t="shared" si="2"/>
        <v>7.4999999999999997E-2</v>
      </c>
      <c r="L43" s="26">
        <f t="shared" si="3"/>
        <v>3165</v>
      </c>
      <c r="M43" s="42">
        <f t="shared" si="4"/>
        <v>0.3165</v>
      </c>
      <c r="N43" s="20">
        <f>'Kushtia a'!S37+'Rajbari a'!S37+'Faridpur a'!S37+'Kanaipur a'!S37+'Kotchandpur a'!S37+'Jenaidah a'!S37+'Chuadanga a '!S37+'Meherpur a'!S37+'T9'!N43+'T10'!N43+'T11'!N43+'T12'!N43</f>
        <v>100</v>
      </c>
      <c r="O43" s="10">
        <f t="shared" si="5"/>
        <v>0.01</v>
      </c>
      <c r="P43" s="20">
        <f>'Kushtia a'!U37+'Rajbari a'!U37+'Faridpur a'!U37+'Kanaipur a'!U37+'Kotchandpur a'!U37+'Jenaidah a'!U37+'Chuadanga a '!U37+'Meherpur a'!U37+'T9'!P43+'T10'!P43+'T11'!P43+'T12'!P43</f>
        <v>260</v>
      </c>
      <c r="Q43" s="10">
        <f t="shared" si="6"/>
        <v>2.5999999999999999E-2</v>
      </c>
      <c r="R43" s="20">
        <f>'Kushtia a'!W37+'Rajbari a'!W37+'Faridpur a'!W37+'Kanaipur a'!W37+'Kotchandpur a'!W37+'Jenaidah a'!W37+'Chuadanga a '!W37+'Meherpur a'!W37+'T9'!R43+'T10'!R43+'T11'!R43+'T12'!R43</f>
        <v>360</v>
      </c>
      <c r="S43" s="10">
        <f t="shared" si="7"/>
        <v>3.5999999999999997E-2</v>
      </c>
      <c r="T43" s="26">
        <f t="shared" si="8"/>
        <v>720</v>
      </c>
      <c r="U43" s="42">
        <f t="shared" si="9"/>
        <v>7.1999999999999995E-2</v>
      </c>
      <c r="V43" s="20">
        <f>'Kushtia a'!AA37+'Rajbari a'!AA37+'Faridpur a'!AA37+'Kanaipur a'!AA37+'Kotchandpur a'!AA37+'Jenaidah a'!AA37+'Chuadanga a '!AA37+'Meherpur a'!AA37+'T9'!V43+'T10'!V43+'T11'!V43+'T12'!V43</f>
        <v>280</v>
      </c>
      <c r="W43" s="10">
        <f t="shared" si="10"/>
        <v>2.8000000000000001E-2</v>
      </c>
      <c r="X43" s="20">
        <f>'Kushtia a'!AC37+'Rajbari a'!AC37+'Faridpur a'!AC37+'Kanaipur a'!AC37+'Kotchandpur a'!AC37+'Jenaidah a'!AC37+'Chuadanga a '!AC37+'Meherpur a'!AC37+'T9'!X43+'T10'!X43+'T11'!X43+'T12'!X43</f>
        <v>450</v>
      </c>
      <c r="Y43" s="10">
        <f t="shared" si="11"/>
        <v>4.4999999999999998E-2</v>
      </c>
      <c r="Z43" s="20">
        <f>'Kushtia a'!AE37+'Rajbari a'!AE37+'Faridpur a'!AE37+'Kanaipur a'!AE37+'Kotchandpur a'!AE37+'Jenaidah a'!AE37+'Chuadanga a '!AE37+'Meherpur a'!AE37+'T9'!Z43+'T10'!Z43+'T11'!Z43+'T12'!Z43</f>
        <v>1145</v>
      </c>
      <c r="AA43" s="10">
        <f t="shared" si="12"/>
        <v>0.1145</v>
      </c>
      <c r="AB43" s="26">
        <f t="shared" si="13"/>
        <v>1875</v>
      </c>
      <c r="AC43" s="42">
        <f t="shared" si="14"/>
        <v>0.1875</v>
      </c>
      <c r="AD43" s="20">
        <f>'Kushtia a'!AI37+'Rajbari a'!AI37+'Faridpur a'!AI37+'Kanaipur a'!AI37+'Kotchandpur a'!AI37+'Jenaidah a'!AI37+'Chuadanga a '!AI37+'Meherpur a'!AI37+'T9'!AD43+'T10'!AD43+'T11'!AD43+'T12'!AD43</f>
        <v>3700</v>
      </c>
      <c r="AE43" s="10">
        <f t="shared" si="15"/>
        <v>0.37</v>
      </c>
      <c r="AF43" s="20">
        <f>'Kushtia a'!AK37+'Rajbari a'!AK37+'Faridpur a'!AK37+'Kanaipur a'!AK37+'Kotchandpur a'!AK37+'Jenaidah a'!AK37+'Chuadanga a '!AK37+'Meherpur a'!AK37+'T9'!AF43+'T10'!AF43+'T11'!AF43+'T12'!AF43</f>
        <v>1650</v>
      </c>
      <c r="AG43" s="10">
        <f t="shared" si="16"/>
        <v>0.16500000000000001</v>
      </c>
      <c r="AH43" s="20">
        <f>'Kushtia a'!AM37+'Rajbari a'!AM37+'Faridpur a'!AM37+'Kanaipur a'!AM37+'Kotchandpur a'!AM37+'Jenaidah a'!AM37+'Chuadanga a '!AM37+'Meherpur a'!AM37+'T9'!AH43+'T10'!AH43+'T11'!AH43+'T12'!AH43</f>
        <v>2180</v>
      </c>
      <c r="AI43" s="10">
        <f t="shared" si="17"/>
        <v>0.218</v>
      </c>
      <c r="AJ43" s="26">
        <f t="shared" si="18"/>
        <v>7530</v>
      </c>
      <c r="AK43" s="42">
        <f t="shared" si="19"/>
        <v>0.753</v>
      </c>
      <c r="AL43" s="26">
        <f t="shared" si="20"/>
        <v>13290</v>
      </c>
      <c r="AM43" s="42">
        <f t="shared" si="21"/>
        <v>1.3290000000000002</v>
      </c>
    </row>
    <row r="44" spans="1:39" s="15" customFormat="1" ht="19.5" customHeight="1">
      <c r="A44" s="31">
        <v>34</v>
      </c>
      <c r="B44" s="9" t="s">
        <v>104</v>
      </c>
      <c r="C44" s="13" t="s">
        <v>55</v>
      </c>
      <c r="D44" s="36">
        <v>500</v>
      </c>
      <c r="E44" s="11">
        <v>450</v>
      </c>
      <c r="F44" s="20">
        <f>'Kushtia a'!K38+'Rajbari a'!K38+'Faridpur a'!K38+'Kanaipur a'!K38+'Kotchandpur a'!K38+'Jenaidah a'!K38+'Chuadanga a '!K38+'Meherpur a'!K38+'T9'!F44+'T10'!F44+'T11'!F44+'T12'!F44</f>
        <v>155</v>
      </c>
      <c r="G44" s="10">
        <f t="shared" si="0"/>
        <v>6.9750000000000006E-2</v>
      </c>
      <c r="H44" s="20">
        <f>'Kushtia a'!M38+'Rajbari a'!M38+'Faridpur a'!M38+'Kanaipur a'!M38+'Kotchandpur a'!M38+'Jenaidah a'!M38+'Chuadanga a '!M38+'Meherpur a'!M38+'T9'!H44+'T10'!H44+'T11'!H44+'T12'!H44</f>
        <v>90</v>
      </c>
      <c r="I44" s="10">
        <f t="shared" si="1"/>
        <v>4.0500000000000001E-2</v>
      </c>
      <c r="J44" s="20">
        <f>'Kushtia a'!O38+'Rajbari a'!O38+'Faridpur a'!O38+'Kanaipur a'!O38+'Kotchandpur a'!O38+'Jenaidah a'!O38+'Chuadanga a '!O38+'Meherpur a'!O38+'T9'!J44+'T10'!J44+'T11'!J44+'T12'!J44</f>
        <v>0</v>
      </c>
      <c r="K44" s="10">
        <f t="shared" si="2"/>
        <v>0</v>
      </c>
      <c r="L44" s="26">
        <f t="shared" si="3"/>
        <v>245</v>
      </c>
      <c r="M44" s="42">
        <f t="shared" si="4"/>
        <v>0.11025000000000001</v>
      </c>
      <c r="N44" s="20">
        <f>'Kushtia a'!S38+'Rajbari a'!S38+'Faridpur a'!S38+'Kanaipur a'!S38+'Kotchandpur a'!S38+'Jenaidah a'!S38+'Chuadanga a '!S38+'Meherpur a'!S38+'T9'!N44+'T10'!N44+'T11'!N44+'T12'!N44</f>
        <v>100</v>
      </c>
      <c r="O44" s="10">
        <f t="shared" si="5"/>
        <v>4.4999999999999998E-2</v>
      </c>
      <c r="P44" s="20">
        <f>'Kushtia a'!U38+'Rajbari a'!U38+'Faridpur a'!U38+'Kanaipur a'!U38+'Kotchandpur a'!U38+'Jenaidah a'!U38+'Chuadanga a '!U38+'Meherpur a'!U38+'T9'!P44+'T10'!P44+'T11'!P44+'T12'!P44</f>
        <v>30</v>
      </c>
      <c r="Q44" s="10">
        <f t="shared" si="6"/>
        <v>1.35E-2</v>
      </c>
      <c r="R44" s="20">
        <f>'Kushtia a'!W38+'Rajbari a'!W38+'Faridpur a'!W38+'Kanaipur a'!W38+'Kotchandpur a'!W38+'Jenaidah a'!W38+'Chuadanga a '!W38+'Meherpur a'!W38+'T9'!R44+'T10'!R44+'T11'!R44+'T12'!R44</f>
        <v>20</v>
      </c>
      <c r="S44" s="10">
        <f t="shared" si="7"/>
        <v>8.9999999999999993E-3</v>
      </c>
      <c r="T44" s="26">
        <f t="shared" si="8"/>
        <v>150</v>
      </c>
      <c r="U44" s="42">
        <f t="shared" si="9"/>
        <v>6.7499999999999991E-2</v>
      </c>
      <c r="V44" s="20">
        <f>'Kushtia a'!AA38+'Rajbari a'!AA38+'Faridpur a'!AA38+'Kanaipur a'!AA38+'Kotchandpur a'!AA38+'Jenaidah a'!AA38+'Chuadanga a '!AA38+'Meherpur a'!AA38+'T9'!V44+'T10'!V44+'T11'!V44+'T12'!V44</f>
        <v>30</v>
      </c>
      <c r="W44" s="10">
        <f t="shared" si="10"/>
        <v>1.35E-2</v>
      </c>
      <c r="X44" s="20">
        <f>'Kushtia a'!AC38+'Rajbari a'!AC38+'Faridpur a'!AC38+'Kanaipur a'!AC38+'Kotchandpur a'!AC38+'Jenaidah a'!AC38+'Chuadanga a '!AC38+'Meherpur a'!AC38+'T9'!X44+'T10'!X44+'T11'!X44+'T12'!X44</f>
        <v>50</v>
      </c>
      <c r="Y44" s="10">
        <f t="shared" si="11"/>
        <v>2.2499999999999999E-2</v>
      </c>
      <c r="Z44" s="20">
        <f>'Kushtia a'!AE38+'Rajbari a'!AE38+'Faridpur a'!AE38+'Kanaipur a'!AE38+'Kotchandpur a'!AE38+'Jenaidah a'!AE38+'Chuadanga a '!AE38+'Meherpur a'!AE38+'T9'!Z44+'T10'!Z44+'T11'!Z44+'T12'!Z44</f>
        <v>232</v>
      </c>
      <c r="AA44" s="10">
        <f t="shared" si="12"/>
        <v>0.10440000000000001</v>
      </c>
      <c r="AB44" s="26">
        <f t="shared" si="13"/>
        <v>312</v>
      </c>
      <c r="AC44" s="42">
        <f t="shared" si="14"/>
        <v>0.1404</v>
      </c>
      <c r="AD44" s="20">
        <f>'Kushtia a'!AI38+'Rajbari a'!AI38+'Faridpur a'!AI38+'Kanaipur a'!AI38+'Kotchandpur a'!AI38+'Jenaidah a'!AI38+'Chuadanga a '!AI38+'Meherpur a'!AI38+'T9'!AD44+'T10'!AD44+'T11'!AD44+'T12'!AD44</f>
        <v>500</v>
      </c>
      <c r="AE44" s="10">
        <f t="shared" si="15"/>
        <v>0.22500000000000001</v>
      </c>
      <c r="AF44" s="20">
        <f>'Kushtia a'!AK38+'Rajbari a'!AK38+'Faridpur a'!AK38+'Kanaipur a'!AK38+'Kotchandpur a'!AK38+'Jenaidah a'!AK38+'Chuadanga a '!AK38+'Meherpur a'!AK38+'T9'!AF44+'T10'!AF44+'T11'!AF44+'T12'!AF44</f>
        <v>660</v>
      </c>
      <c r="AG44" s="10">
        <f t="shared" si="16"/>
        <v>0.29699999999999999</v>
      </c>
      <c r="AH44" s="20">
        <f>'Kushtia a'!AM38+'Rajbari a'!AM38+'Faridpur a'!AM38+'Kanaipur a'!AM38+'Kotchandpur a'!AM38+'Jenaidah a'!AM38+'Chuadanga a '!AM38+'Meherpur a'!AM38+'T9'!AH44+'T10'!AH44+'T11'!AH44+'T12'!AH44</f>
        <v>740</v>
      </c>
      <c r="AI44" s="10">
        <f t="shared" si="17"/>
        <v>0.33300000000000002</v>
      </c>
      <c r="AJ44" s="26">
        <f t="shared" si="18"/>
        <v>1900</v>
      </c>
      <c r="AK44" s="42">
        <f t="shared" si="19"/>
        <v>0.85499999999999998</v>
      </c>
      <c r="AL44" s="26">
        <f t="shared" si="20"/>
        <v>2607</v>
      </c>
      <c r="AM44" s="42">
        <f t="shared" si="21"/>
        <v>1.1731500000000001</v>
      </c>
    </row>
    <row r="45" spans="1:39" s="15" customFormat="1" ht="19.5" customHeight="1">
      <c r="A45" s="13">
        <v>35</v>
      </c>
      <c r="B45" s="9" t="s">
        <v>105</v>
      </c>
      <c r="C45" s="13" t="s">
        <v>56</v>
      </c>
      <c r="D45" s="36">
        <v>50</v>
      </c>
      <c r="E45" s="11">
        <v>80</v>
      </c>
      <c r="F45" s="20">
        <f>'Kushtia a'!K39+'Rajbari a'!K39+'Faridpur a'!K39+'Kanaipur a'!K39+'Kotchandpur a'!K39+'Jenaidah a'!K39+'Chuadanga a '!K39+'Meherpur a'!K39+'T9'!F45+'T10'!F45+'T11'!F45+'T12'!F45</f>
        <v>295</v>
      </c>
      <c r="G45" s="10">
        <f t="shared" si="0"/>
        <v>2.3599999999999999E-2</v>
      </c>
      <c r="H45" s="20">
        <f>'Kushtia a'!M39+'Rajbari a'!M39+'Faridpur a'!M39+'Kanaipur a'!M39+'Kotchandpur a'!M39+'Jenaidah a'!M39+'Chuadanga a '!M39+'Meherpur a'!M39+'T9'!H45+'T10'!H45+'T11'!H45+'T12'!H45</f>
        <v>400</v>
      </c>
      <c r="I45" s="10">
        <f t="shared" si="1"/>
        <v>3.2000000000000001E-2</v>
      </c>
      <c r="J45" s="20">
        <f>'Kushtia a'!O39+'Rajbari a'!O39+'Faridpur a'!O39+'Kanaipur a'!O39+'Kotchandpur a'!O39+'Jenaidah a'!O39+'Chuadanga a '!O39+'Meherpur a'!O39+'T9'!J45+'T10'!J45+'T11'!J45+'T12'!J45</f>
        <v>200</v>
      </c>
      <c r="K45" s="10">
        <f t="shared" si="2"/>
        <v>1.6E-2</v>
      </c>
      <c r="L45" s="26">
        <f t="shared" si="3"/>
        <v>895</v>
      </c>
      <c r="M45" s="42">
        <f t="shared" si="4"/>
        <v>7.1599999999999997E-2</v>
      </c>
      <c r="N45" s="20">
        <f>'Kushtia a'!S39+'Rajbari a'!S39+'Faridpur a'!S39+'Kanaipur a'!S39+'Kotchandpur a'!S39+'Jenaidah a'!S39+'Chuadanga a '!S39+'Meherpur a'!S39+'T9'!N45+'T10'!N45+'T11'!N45+'T12'!N45</f>
        <v>400</v>
      </c>
      <c r="O45" s="10">
        <f t="shared" si="5"/>
        <v>3.2000000000000001E-2</v>
      </c>
      <c r="P45" s="20">
        <f>'Kushtia a'!U39+'Rajbari a'!U39+'Faridpur a'!U39+'Kanaipur a'!U39+'Kotchandpur a'!U39+'Jenaidah a'!U39+'Chuadanga a '!U39+'Meherpur a'!U39+'T9'!P45+'T10'!P45+'T11'!P45+'T12'!P45</f>
        <v>205</v>
      </c>
      <c r="Q45" s="10">
        <f t="shared" si="6"/>
        <v>1.6400000000000001E-2</v>
      </c>
      <c r="R45" s="20">
        <f>'Kushtia a'!W39+'Rajbari a'!W39+'Faridpur a'!W39+'Kanaipur a'!W39+'Kotchandpur a'!W39+'Jenaidah a'!W39+'Chuadanga a '!W39+'Meherpur a'!W39+'T9'!R45+'T10'!R45+'T11'!R45+'T12'!R45</f>
        <v>1720</v>
      </c>
      <c r="S45" s="10">
        <f t="shared" si="7"/>
        <v>0.1376</v>
      </c>
      <c r="T45" s="26">
        <f t="shared" si="8"/>
        <v>2325</v>
      </c>
      <c r="U45" s="42">
        <f t="shared" si="9"/>
        <v>0.186</v>
      </c>
      <c r="V45" s="20">
        <f>'Kushtia a'!AA39+'Rajbari a'!AA39+'Faridpur a'!AA39+'Kanaipur a'!AA39+'Kotchandpur a'!AA39+'Jenaidah a'!AA39+'Chuadanga a '!AA39+'Meherpur a'!AA39+'T9'!V45+'T10'!V45+'T11'!V45+'T12'!V45</f>
        <v>315</v>
      </c>
      <c r="W45" s="10">
        <f t="shared" si="10"/>
        <v>2.52E-2</v>
      </c>
      <c r="X45" s="20">
        <f>'Kushtia a'!AC39+'Rajbari a'!AC39+'Faridpur a'!AC39+'Kanaipur a'!AC39+'Kotchandpur a'!AC39+'Jenaidah a'!AC39+'Chuadanga a '!AC39+'Meherpur a'!AC39+'T9'!X45+'T10'!X45+'T11'!X45+'T12'!X45</f>
        <v>350</v>
      </c>
      <c r="Y45" s="10">
        <f t="shared" si="11"/>
        <v>2.8000000000000001E-2</v>
      </c>
      <c r="Z45" s="20">
        <f>'Kushtia a'!AE39+'Rajbari a'!AE39+'Faridpur a'!AE39+'Kanaipur a'!AE39+'Kotchandpur a'!AE39+'Jenaidah a'!AE39+'Chuadanga a '!AE39+'Meherpur a'!AE39+'T9'!Z45+'T10'!Z45+'T11'!Z45+'T12'!Z45</f>
        <v>1540</v>
      </c>
      <c r="AA45" s="10">
        <f t="shared" si="12"/>
        <v>0.1232</v>
      </c>
      <c r="AB45" s="26">
        <f t="shared" si="13"/>
        <v>2205</v>
      </c>
      <c r="AC45" s="42">
        <f t="shared" si="14"/>
        <v>0.1764</v>
      </c>
      <c r="AD45" s="20">
        <f>'Kushtia a'!AI39+'Rajbari a'!AI39+'Faridpur a'!AI39+'Kanaipur a'!AI39+'Kotchandpur a'!AI39+'Jenaidah a'!AI39+'Chuadanga a '!AI39+'Meherpur a'!AI39+'T9'!AD45+'T10'!AD45+'T11'!AD45+'T12'!AD45</f>
        <v>570</v>
      </c>
      <c r="AE45" s="10">
        <f t="shared" si="15"/>
        <v>4.5600000000000002E-2</v>
      </c>
      <c r="AF45" s="20">
        <f>'Kushtia a'!AK39+'Rajbari a'!AK39+'Faridpur a'!AK39+'Kanaipur a'!AK39+'Kotchandpur a'!AK39+'Jenaidah a'!AK39+'Chuadanga a '!AK39+'Meherpur a'!AK39+'T9'!AF45+'T10'!AF45+'T11'!AF45+'T12'!AF45</f>
        <v>600</v>
      </c>
      <c r="AG45" s="10">
        <f t="shared" si="16"/>
        <v>4.8000000000000001E-2</v>
      </c>
      <c r="AH45" s="20">
        <f>'Kushtia a'!AM39+'Rajbari a'!AM39+'Faridpur a'!AM39+'Kanaipur a'!AM39+'Kotchandpur a'!AM39+'Jenaidah a'!AM39+'Chuadanga a '!AM39+'Meherpur a'!AM39+'T9'!AH45+'T10'!AH45+'T11'!AH45+'T12'!AH45</f>
        <v>0</v>
      </c>
      <c r="AI45" s="10">
        <f t="shared" si="17"/>
        <v>0</v>
      </c>
      <c r="AJ45" s="26">
        <f t="shared" si="18"/>
        <v>1170</v>
      </c>
      <c r="AK45" s="42">
        <f t="shared" si="19"/>
        <v>9.3600000000000003E-2</v>
      </c>
      <c r="AL45" s="26">
        <f t="shared" si="20"/>
        <v>6595</v>
      </c>
      <c r="AM45" s="42">
        <f t="shared" si="21"/>
        <v>0.52759999999999996</v>
      </c>
    </row>
    <row r="46" spans="1:39" s="15" customFormat="1" ht="19.5" customHeight="1">
      <c r="A46" s="13">
        <v>36</v>
      </c>
      <c r="B46" s="9" t="s">
        <v>105</v>
      </c>
      <c r="C46" s="13" t="s">
        <v>57</v>
      </c>
      <c r="D46" s="36">
        <v>100</v>
      </c>
      <c r="E46" s="11">
        <v>148</v>
      </c>
      <c r="F46" s="20">
        <f>'Kushtia a'!K40+'Rajbari a'!K40+'Faridpur a'!K40+'Kanaipur a'!K40+'Kotchandpur a'!K40+'Jenaidah a'!K40+'Chuadanga a '!K40+'Meherpur a'!K40+'T9'!F46+'T10'!F46+'T11'!F46+'T12'!F46</f>
        <v>160</v>
      </c>
      <c r="G46" s="10">
        <f t="shared" si="0"/>
        <v>2.368E-2</v>
      </c>
      <c r="H46" s="20">
        <f>'Kushtia a'!M40+'Rajbari a'!M40+'Faridpur a'!M40+'Kanaipur a'!M40+'Kotchandpur a'!M40+'Jenaidah a'!M40+'Chuadanga a '!M40+'Meherpur a'!M40+'T9'!H46+'T10'!H46+'T11'!H46+'T12'!H46</f>
        <v>220</v>
      </c>
      <c r="I46" s="10">
        <f t="shared" si="1"/>
        <v>3.2559999999999999E-2</v>
      </c>
      <c r="J46" s="20">
        <f>'Kushtia a'!O40+'Rajbari a'!O40+'Faridpur a'!O40+'Kanaipur a'!O40+'Kotchandpur a'!O40+'Jenaidah a'!O40+'Chuadanga a '!O40+'Meherpur a'!O40+'T9'!J46+'T10'!J46+'T11'!J46+'T12'!J46</f>
        <v>150</v>
      </c>
      <c r="K46" s="10">
        <f t="shared" si="2"/>
        <v>2.2200000000000001E-2</v>
      </c>
      <c r="L46" s="26">
        <f t="shared" si="3"/>
        <v>530</v>
      </c>
      <c r="M46" s="42">
        <f t="shared" si="4"/>
        <v>7.8439999999999996E-2</v>
      </c>
      <c r="N46" s="20">
        <f>'Kushtia a'!S40+'Rajbari a'!S40+'Faridpur a'!S40+'Kanaipur a'!S40+'Kotchandpur a'!S40+'Jenaidah a'!S40+'Chuadanga a '!S40+'Meherpur a'!S40+'T9'!N46+'T10'!N46+'T11'!N46+'T12'!N46</f>
        <v>300</v>
      </c>
      <c r="O46" s="10">
        <f t="shared" si="5"/>
        <v>4.4400000000000002E-2</v>
      </c>
      <c r="P46" s="20">
        <f>'Kushtia a'!U40+'Rajbari a'!U40+'Faridpur a'!U40+'Kanaipur a'!U40+'Kotchandpur a'!U40+'Jenaidah a'!U40+'Chuadanga a '!U40+'Meherpur a'!U40+'T9'!P46+'T10'!P46+'T11'!P46+'T12'!P46</f>
        <v>0</v>
      </c>
      <c r="Q46" s="10">
        <f t="shared" si="6"/>
        <v>0</v>
      </c>
      <c r="R46" s="20">
        <f>'Kushtia a'!W40+'Rajbari a'!W40+'Faridpur a'!W40+'Kanaipur a'!W40+'Kotchandpur a'!W40+'Jenaidah a'!W40+'Chuadanga a '!W40+'Meherpur a'!W40+'T9'!R46+'T10'!R46+'T11'!R46+'T12'!R46</f>
        <v>900</v>
      </c>
      <c r="S46" s="10">
        <f t="shared" si="7"/>
        <v>0.13320000000000001</v>
      </c>
      <c r="T46" s="26">
        <f t="shared" si="8"/>
        <v>1200</v>
      </c>
      <c r="U46" s="42">
        <f t="shared" si="9"/>
        <v>0.17760000000000001</v>
      </c>
      <c r="V46" s="20">
        <f>'Kushtia a'!AA40+'Rajbari a'!AA40+'Faridpur a'!AA40+'Kanaipur a'!AA40+'Kotchandpur a'!AA40+'Jenaidah a'!AA40+'Chuadanga a '!AA40+'Meherpur a'!AA40+'T9'!V46+'T10'!V46+'T11'!V46+'T12'!V46</f>
        <v>60</v>
      </c>
      <c r="W46" s="10">
        <f t="shared" si="10"/>
        <v>8.8800000000000007E-3</v>
      </c>
      <c r="X46" s="20">
        <f>'Kushtia a'!AC40+'Rajbari a'!AC40+'Faridpur a'!AC40+'Kanaipur a'!AC40+'Kotchandpur a'!AC40+'Jenaidah a'!AC40+'Chuadanga a '!AC40+'Meherpur a'!AC40+'T9'!X46+'T10'!X46+'T11'!X46+'T12'!X46</f>
        <v>260</v>
      </c>
      <c r="Y46" s="10">
        <f t="shared" si="11"/>
        <v>3.848E-2</v>
      </c>
      <c r="Z46" s="20">
        <f>'Kushtia a'!AE40+'Rajbari a'!AE40+'Faridpur a'!AE40+'Kanaipur a'!AE40+'Kotchandpur a'!AE40+'Jenaidah a'!AE40+'Chuadanga a '!AE40+'Meherpur a'!AE40+'T9'!Z46+'T10'!Z46+'T11'!Z46+'T12'!Z46</f>
        <v>460</v>
      </c>
      <c r="AA46" s="10">
        <f t="shared" si="12"/>
        <v>6.8080000000000002E-2</v>
      </c>
      <c r="AB46" s="26">
        <f t="shared" si="13"/>
        <v>780</v>
      </c>
      <c r="AC46" s="42">
        <f t="shared" si="14"/>
        <v>0.11544</v>
      </c>
      <c r="AD46" s="20">
        <f>'Kushtia a'!AI40+'Rajbari a'!AI40+'Faridpur a'!AI40+'Kanaipur a'!AI40+'Kotchandpur a'!AI40+'Jenaidah a'!AI40+'Chuadanga a '!AI40+'Meherpur a'!AI40+'T9'!AD46+'T10'!AD46+'T11'!AD46+'T12'!AD46</f>
        <v>304</v>
      </c>
      <c r="AE46" s="10">
        <f t="shared" si="15"/>
        <v>4.4991999999999997E-2</v>
      </c>
      <c r="AF46" s="20">
        <f>'Kushtia a'!AK40+'Rajbari a'!AK40+'Faridpur a'!AK40+'Kanaipur a'!AK40+'Kotchandpur a'!AK40+'Jenaidah a'!AK40+'Chuadanga a '!AK40+'Meherpur a'!AK40+'T9'!AF46+'T10'!AF46+'T11'!AF46+'T12'!AF46</f>
        <v>350</v>
      </c>
      <c r="AG46" s="10">
        <f t="shared" si="16"/>
        <v>5.1799999999999999E-2</v>
      </c>
      <c r="AH46" s="20">
        <f>'Kushtia a'!AM40+'Rajbari a'!AM40+'Faridpur a'!AM40+'Kanaipur a'!AM40+'Kotchandpur a'!AM40+'Jenaidah a'!AM40+'Chuadanga a '!AM40+'Meherpur a'!AM40+'T9'!AH46+'T10'!AH46+'T11'!AH46+'T12'!AH46</f>
        <v>0</v>
      </c>
      <c r="AI46" s="10">
        <f t="shared" si="17"/>
        <v>0</v>
      </c>
      <c r="AJ46" s="26">
        <f t="shared" si="18"/>
        <v>654</v>
      </c>
      <c r="AK46" s="42">
        <f t="shared" si="19"/>
        <v>9.6791999999999989E-2</v>
      </c>
      <c r="AL46" s="26">
        <f t="shared" si="20"/>
        <v>3164</v>
      </c>
      <c r="AM46" s="42">
        <f t="shared" si="21"/>
        <v>0.46827199999999997</v>
      </c>
    </row>
    <row r="47" spans="1:39" s="15" customFormat="1" ht="19.5" customHeight="1">
      <c r="A47" s="31">
        <v>37</v>
      </c>
      <c r="B47" s="9" t="s">
        <v>105</v>
      </c>
      <c r="C47" s="13" t="s">
        <v>137</v>
      </c>
      <c r="D47" s="36">
        <v>450</v>
      </c>
      <c r="E47" s="11">
        <v>640</v>
      </c>
      <c r="F47" s="20">
        <f>'Kushtia a'!K41+'Rajbari a'!K41+'Faridpur a'!K41+'Kanaipur a'!K41+'Kotchandpur a'!K41+'Jenaidah a'!K41+'Chuadanga a '!K41+'Meherpur a'!K41+'T9'!F47+'T10'!F47+'T11'!F47+'T12'!F47</f>
        <v>0</v>
      </c>
      <c r="G47" s="10">
        <f t="shared" si="0"/>
        <v>0</v>
      </c>
      <c r="H47" s="20">
        <f>'Kushtia a'!M41+'Rajbari a'!M41+'Faridpur a'!M41+'Kanaipur a'!M41+'Kotchandpur a'!M41+'Jenaidah a'!M41+'Chuadanga a '!M41+'Meherpur a'!M41+'T9'!H47+'T10'!H47+'T11'!H47+'T12'!H47</f>
        <v>10</v>
      </c>
      <c r="I47" s="10">
        <f t="shared" si="1"/>
        <v>6.4000000000000003E-3</v>
      </c>
      <c r="J47" s="20">
        <f>'Kushtia a'!O41+'Rajbari a'!O41+'Faridpur a'!O41+'Kanaipur a'!O41+'Kotchandpur a'!O41+'Jenaidah a'!O41+'Chuadanga a '!O41+'Meherpur a'!O41+'T9'!J47+'T10'!J47+'T11'!J47+'T12'!J47</f>
        <v>25</v>
      </c>
      <c r="K47" s="10">
        <f t="shared" si="2"/>
        <v>1.6E-2</v>
      </c>
      <c r="L47" s="26">
        <f t="shared" si="3"/>
        <v>35</v>
      </c>
      <c r="M47" s="42">
        <f t="shared" si="4"/>
        <v>2.24E-2</v>
      </c>
      <c r="N47" s="20">
        <f>'Kushtia a'!S41+'Rajbari a'!S41+'Faridpur a'!S41+'Kanaipur a'!S41+'Kotchandpur a'!S41+'Jenaidah a'!S41+'Chuadanga a '!S41+'Meherpur a'!S41+'T9'!N47+'T10'!N47+'T11'!N47+'T12'!N47</f>
        <v>30</v>
      </c>
      <c r="O47" s="10">
        <f t="shared" si="5"/>
        <v>1.9199999999999998E-2</v>
      </c>
      <c r="P47" s="20">
        <f>'Kushtia a'!U41+'Rajbari a'!U41+'Faridpur a'!U41+'Kanaipur a'!U41+'Kotchandpur a'!U41+'Jenaidah a'!U41+'Chuadanga a '!U41+'Meherpur a'!U41+'T9'!P47+'T10'!P47+'T11'!P47+'T12'!P47</f>
        <v>0</v>
      </c>
      <c r="Q47" s="10">
        <f t="shared" si="6"/>
        <v>0</v>
      </c>
      <c r="R47" s="20">
        <f>'Kushtia a'!W41+'Rajbari a'!W41+'Faridpur a'!W41+'Kanaipur a'!W41+'Kotchandpur a'!W41+'Jenaidah a'!W41+'Chuadanga a '!W41+'Meherpur a'!W41+'T9'!R47+'T10'!R47+'T11'!R47+'T12'!R47</f>
        <v>0</v>
      </c>
      <c r="S47" s="10">
        <f t="shared" si="7"/>
        <v>0</v>
      </c>
      <c r="T47" s="26">
        <f t="shared" si="8"/>
        <v>30</v>
      </c>
      <c r="U47" s="42">
        <f t="shared" si="9"/>
        <v>1.9199999999999998E-2</v>
      </c>
      <c r="V47" s="20">
        <f>'Kushtia a'!AA41+'Rajbari a'!AA41+'Faridpur a'!AA41+'Kanaipur a'!AA41+'Kotchandpur a'!AA41+'Jenaidah a'!AA41+'Chuadanga a '!AA41+'Meherpur a'!AA41+'T9'!V47+'T10'!V47+'T11'!V47+'T12'!V47</f>
        <v>0</v>
      </c>
      <c r="W47" s="10">
        <f t="shared" si="10"/>
        <v>0</v>
      </c>
      <c r="X47" s="20">
        <f>'Kushtia a'!AC41+'Rajbari a'!AC41+'Faridpur a'!AC41+'Kanaipur a'!AC41+'Kotchandpur a'!AC41+'Jenaidah a'!AC41+'Chuadanga a '!AC41+'Meherpur a'!AC41+'T9'!X47+'T10'!X47+'T11'!X47+'T12'!X47</f>
        <v>0</v>
      </c>
      <c r="Y47" s="10">
        <f t="shared" si="11"/>
        <v>0</v>
      </c>
      <c r="Z47" s="20">
        <f>'Kushtia a'!AE41+'Rajbari a'!AE41+'Faridpur a'!AE41+'Kanaipur a'!AE41+'Kotchandpur a'!AE41+'Jenaidah a'!AE41+'Chuadanga a '!AE41+'Meherpur a'!AE41+'T9'!Z47+'T10'!Z47+'T11'!Z47+'T12'!Z47</f>
        <v>0</v>
      </c>
      <c r="AA47" s="10">
        <f t="shared" si="12"/>
        <v>0</v>
      </c>
      <c r="AB47" s="26">
        <f t="shared" si="13"/>
        <v>0</v>
      </c>
      <c r="AC47" s="42">
        <f t="shared" si="14"/>
        <v>0</v>
      </c>
      <c r="AD47" s="20">
        <f>'Kushtia a'!AI41+'Rajbari a'!AI41+'Faridpur a'!AI41+'Kanaipur a'!AI41+'Kotchandpur a'!AI41+'Jenaidah a'!AI41+'Chuadanga a '!AI41+'Meherpur a'!AI41+'T9'!AD47+'T10'!AD47+'T11'!AD47+'T12'!AD47</f>
        <v>0</v>
      </c>
      <c r="AE47" s="10">
        <f t="shared" si="15"/>
        <v>0</v>
      </c>
      <c r="AF47" s="20">
        <f>'Kushtia a'!AK41+'Rajbari a'!AK41+'Faridpur a'!AK41+'Kanaipur a'!AK41+'Kotchandpur a'!AK41+'Jenaidah a'!AK41+'Chuadanga a '!AK41+'Meherpur a'!AK41+'T9'!AF47+'T10'!AF47+'T11'!AF47+'T12'!AF47</f>
        <v>0</v>
      </c>
      <c r="AG47" s="10">
        <f t="shared" si="16"/>
        <v>0</v>
      </c>
      <c r="AH47" s="20">
        <f>'Kushtia a'!AM41+'Rajbari a'!AM41+'Faridpur a'!AM41+'Kanaipur a'!AM41+'Kotchandpur a'!AM41+'Jenaidah a'!AM41+'Chuadanga a '!AM41+'Meherpur a'!AM41+'T9'!AH47+'T10'!AH47+'T11'!AH47+'T12'!AH47</f>
        <v>0</v>
      </c>
      <c r="AI47" s="10">
        <f t="shared" si="17"/>
        <v>0</v>
      </c>
      <c r="AJ47" s="26">
        <f t="shared" si="18"/>
        <v>0</v>
      </c>
      <c r="AK47" s="42">
        <f t="shared" si="19"/>
        <v>0</v>
      </c>
      <c r="AL47" s="26">
        <f t="shared" si="20"/>
        <v>65</v>
      </c>
      <c r="AM47" s="42">
        <f t="shared" si="21"/>
        <v>4.1599999999999998E-2</v>
      </c>
    </row>
    <row r="48" spans="1:39" s="15" customFormat="1" ht="19.5" customHeight="1">
      <c r="A48" s="13">
        <v>38</v>
      </c>
      <c r="B48" s="9" t="s">
        <v>106</v>
      </c>
      <c r="C48" s="13" t="s">
        <v>58</v>
      </c>
      <c r="D48" s="36">
        <v>50</v>
      </c>
      <c r="E48" s="11">
        <v>126</v>
      </c>
      <c r="F48" s="20">
        <f>'Kushtia a'!K42+'Rajbari a'!K42+'Faridpur a'!K42+'Kanaipur a'!K42+'Kotchandpur a'!K42+'Jenaidah a'!K42+'Chuadanga a '!K42+'Meherpur a'!K42+'T9'!F48+'T10'!F48+'T11'!F48+'T12'!F48</f>
        <v>3632</v>
      </c>
      <c r="G48" s="10">
        <f t="shared" si="0"/>
        <v>0.45763199999999998</v>
      </c>
      <c r="H48" s="20">
        <f>'Kushtia a'!M42+'Rajbari a'!M42+'Faridpur a'!M42+'Kanaipur a'!M42+'Kotchandpur a'!M42+'Jenaidah a'!M42+'Chuadanga a '!M42+'Meherpur a'!M42+'T9'!H48+'T10'!H48+'T11'!H48+'T12'!H48</f>
        <v>2514</v>
      </c>
      <c r="I48" s="10">
        <f t="shared" si="1"/>
        <v>0.31676399999999999</v>
      </c>
      <c r="J48" s="20">
        <f>'Kushtia a'!O42+'Rajbari a'!O42+'Faridpur a'!O42+'Kanaipur a'!O42+'Kotchandpur a'!O42+'Jenaidah a'!O42+'Chuadanga a '!O42+'Meherpur a'!O42+'T9'!J48+'T10'!J48+'T11'!J48+'T12'!J48</f>
        <v>100</v>
      </c>
      <c r="K48" s="10">
        <f t="shared" si="2"/>
        <v>1.26E-2</v>
      </c>
      <c r="L48" s="26">
        <f t="shared" si="3"/>
        <v>6246</v>
      </c>
      <c r="M48" s="42">
        <f t="shared" si="4"/>
        <v>0.78699600000000003</v>
      </c>
      <c r="N48" s="20">
        <f>'Kushtia a'!S42+'Rajbari a'!S42+'Faridpur a'!S42+'Kanaipur a'!S42+'Kotchandpur a'!S42+'Jenaidah a'!S42+'Chuadanga a '!S42+'Meherpur a'!S42+'T9'!N48+'T10'!N48+'T11'!N48+'T12'!N48</f>
        <v>0</v>
      </c>
      <c r="O48" s="10">
        <f t="shared" si="5"/>
        <v>0</v>
      </c>
      <c r="P48" s="20">
        <f>'Kushtia a'!U42+'Rajbari a'!U42+'Faridpur a'!U42+'Kanaipur a'!U42+'Kotchandpur a'!U42+'Jenaidah a'!U42+'Chuadanga a '!U42+'Meherpur a'!U42+'T9'!P48+'T10'!P48+'T11'!P48+'T12'!P48</f>
        <v>100</v>
      </c>
      <c r="Q48" s="10">
        <f t="shared" si="6"/>
        <v>1.26E-2</v>
      </c>
      <c r="R48" s="20">
        <f>'Kushtia a'!W42+'Rajbari a'!W42+'Faridpur a'!W42+'Kanaipur a'!W42+'Kotchandpur a'!W42+'Jenaidah a'!W42+'Chuadanga a '!W42+'Meherpur a'!W42+'T9'!R48+'T10'!R48+'T11'!R48+'T12'!R48</f>
        <v>0</v>
      </c>
      <c r="S48" s="10">
        <f t="shared" si="7"/>
        <v>0</v>
      </c>
      <c r="T48" s="26">
        <f t="shared" si="8"/>
        <v>100</v>
      </c>
      <c r="U48" s="42">
        <f t="shared" si="9"/>
        <v>1.26E-2</v>
      </c>
      <c r="V48" s="20">
        <f>'Kushtia a'!AA42+'Rajbari a'!AA42+'Faridpur a'!AA42+'Kanaipur a'!AA42+'Kotchandpur a'!AA42+'Jenaidah a'!AA42+'Chuadanga a '!AA42+'Meherpur a'!AA42+'T9'!V48+'T10'!V48+'T11'!V48+'T12'!V48</f>
        <v>0</v>
      </c>
      <c r="W48" s="10">
        <f t="shared" si="10"/>
        <v>0</v>
      </c>
      <c r="X48" s="20">
        <f>'Kushtia a'!AC42+'Rajbari a'!AC42+'Faridpur a'!AC42+'Kanaipur a'!AC42+'Kotchandpur a'!AC42+'Jenaidah a'!AC42+'Chuadanga a '!AC42+'Meherpur a'!AC42+'T9'!X48+'T10'!X48+'T11'!X48+'T12'!X48</f>
        <v>0</v>
      </c>
      <c r="Y48" s="10">
        <f t="shared" si="11"/>
        <v>0</v>
      </c>
      <c r="Z48" s="20">
        <f>'Kushtia a'!AE42+'Rajbari a'!AE42+'Faridpur a'!AE42+'Kanaipur a'!AE42+'Kotchandpur a'!AE42+'Jenaidah a'!AE42+'Chuadanga a '!AE42+'Meherpur a'!AE42+'T9'!Z48+'T10'!Z48+'T11'!Z48+'T12'!Z48</f>
        <v>200</v>
      </c>
      <c r="AA48" s="10">
        <f t="shared" si="12"/>
        <v>2.52E-2</v>
      </c>
      <c r="AB48" s="26">
        <f t="shared" si="13"/>
        <v>200</v>
      </c>
      <c r="AC48" s="42">
        <f t="shared" si="14"/>
        <v>2.52E-2</v>
      </c>
      <c r="AD48" s="20">
        <f>'Kushtia a'!AI42+'Rajbari a'!AI42+'Faridpur a'!AI42+'Kanaipur a'!AI42+'Kotchandpur a'!AI42+'Jenaidah a'!AI42+'Chuadanga a '!AI42+'Meherpur a'!AI42+'T9'!AD48+'T10'!AD48+'T11'!AD48+'T12'!AD48</f>
        <v>2145</v>
      </c>
      <c r="AE48" s="10">
        <f t="shared" si="15"/>
        <v>0.27027000000000001</v>
      </c>
      <c r="AF48" s="20">
        <f>'Kushtia a'!AK42+'Rajbari a'!AK42+'Faridpur a'!AK42+'Kanaipur a'!AK42+'Kotchandpur a'!AK42+'Jenaidah a'!AK42+'Chuadanga a '!AK42+'Meherpur a'!AK42+'T9'!AF48+'T10'!AF48+'T11'!AF48+'T12'!AF48</f>
        <v>5180</v>
      </c>
      <c r="AG48" s="10">
        <f t="shared" si="16"/>
        <v>0.65268000000000004</v>
      </c>
      <c r="AH48" s="20">
        <f>'Kushtia a'!AM42+'Rajbari a'!AM42+'Faridpur a'!AM42+'Kanaipur a'!AM42+'Kotchandpur a'!AM42+'Jenaidah a'!AM42+'Chuadanga a '!AM42+'Meherpur a'!AM42+'T9'!AH48+'T10'!AH48+'T11'!AH48+'T12'!AH48</f>
        <v>6370</v>
      </c>
      <c r="AI48" s="10">
        <f t="shared" si="17"/>
        <v>0.80262</v>
      </c>
      <c r="AJ48" s="26">
        <f t="shared" si="18"/>
        <v>13695</v>
      </c>
      <c r="AK48" s="42">
        <f t="shared" si="19"/>
        <v>1.72557</v>
      </c>
      <c r="AL48" s="26">
        <f t="shared" si="20"/>
        <v>20241</v>
      </c>
      <c r="AM48" s="42">
        <f t="shared" si="21"/>
        <v>2.5503659999999999</v>
      </c>
    </row>
    <row r="49" spans="1:39" s="15" customFormat="1" ht="19.5" customHeight="1">
      <c r="A49" s="13">
        <v>39</v>
      </c>
      <c r="B49" s="9" t="s">
        <v>106</v>
      </c>
      <c r="C49" s="13" t="s">
        <v>59</v>
      </c>
      <c r="D49" s="36">
        <v>100</v>
      </c>
      <c r="E49" s="11">
        <v>240</v>
      </c>
      <c r="F49" s="20">
        <f>'Kushtia a'!K43+'Rajbari a'!K43+'Faridpur a'!K43+'Kanaipur a'!K43+'Kotchandpur a'!K43+'Jenaidah a'!K43+'Chuadanga a '!K43+'Meherpur a'!K43+'T9'!F49+'T10'!F49+'T11'!F49+'T12'!F49</f>
        <v>1568</v>
      </c>
      <c r="G49" s="10">
        <f t="shared" si="0"/>
        <v>0.37631999999999999</v>
      </c>
      <c r="H49" s="20">
        <f>'Kushtia a'!M43+'Rajbari a'!M43+'Faridpur a'!M43+'Kanaipur a'!M43+'Kotchandpur a'!M43+'Jenaidah a'!M43+'Chuadanga a '!M43+'Meherpur a'!M43+'T9'!H49+'T10'!H49+'T11'!H49+'T12'!H49</f>
        <v>1965</v>
      </c>
      <c r="I49" s="10">
        <f t="shared" si="1"/>
        <v>0.47160000000000002</v>
      </c>
      <c r="J49" s="20">
        <f>'Kushtia a'!O43+'Rajbari a'!O43+'Faridpur a'!O43+'Kanaipur a'!O43+'Kotchandpur a'!O43+'Jenaidah a'!O43+'Chuadanga a '!O43+'Meherpur a'!O43+'T9'!J49+'T10'!J49+'T11'!J49+'T12'!J49</f>
        <v>130</v>
      </c>
      <c r="K49" s="10">
        <f t="shared" si="2"/>
        <v>3.1199999999999999E-2</v>
      </c>
      <c r="L49" s="26">
        <f t="shared" si="3"/>
        <v>3663</v>
      </c>
      <c r="M49" s="42">
        <f t="shared" si="4"/>
        <v>0.87912000000000001</v>
      </c>
      <c r="N49" s="20">
        <f>'Kushtia a'!S43+'Rajbari a'!S43+'Faridpur a'!S43+'Kanaipur a'!S43+'Kotchandpur a'!S43+'Jenaidah a'!S43+'Chuadanga a '!S43+'Meherpur a'!S43+'T9'!N49+'T10'!N49+'T11'!N49+'T12'!N49</f>
        <v>0</v>
      </c>
      <c r="O49" s="10">
        <f t="shared" si="5"/>
        <v>0</v>
      </c>
      <c r="P49" s="20">
        <f>'Kushtia a'!U43+'Rajbari a'!U43+'Faridpur a'!U43+'Kanaipur a'!U43+'Kotchandpur a'!U43+'Jenaidah a'!U43+'Chuadanga a '!U43+'Meherpur a'!U43+'T9'!P49+'T10'!P49+'T11'!P49+'T12'!P49</f>
        <v>0</v>
      </c>
      <c r="Q49" s="10">
        <f t="shared" si="6"/>
        <v>0</v>
      </c>
      <c r="R49" s="20">
        <f>'Kushtia a'!W43+'Rajbari a'!W43+'Faridpur a'!W43+'Kanaipur a'!W43+'Kotchandpur a'!W43+'Jenaidah a'!W43+'Chuadanga a '!W43+'Meherpur a'!W43+'T9'!R49+'T10'!R49+'T11'!R49+'T12'!R49</f>
        <v>0</v>
      </c>
      <c r="S49" s="10">
        <f t="shared" si="7"/>
        <v>0</v>
      </c>
      <c r="T49" s="26">
        <f t="shared" si="8"/>
        <v>0</v>
      </c>
      <c r="U49" s="42">
        <f t="shared" si="9"/>
        <v>0</v>
      </c>
      <c r="V49" s="20">
        <f>'Kushtia a'!AA43+'Rajbari a'!AA43+'Faridpur a'!AA43+'Kanaipur a'!AA43+'Kotchandpur a'!AA43+'Jenaidah a'!AA43+'Chuadanga a '!AA43+'Meherpur a'!AA43+'T9'!V49+'T10'!V49+'T11'!V49+'T12'!V49</f>
        <v>0</v>
      </c>
      <c r="W49" s="10">
        <f t="shared" si="10"/>
        <v>0</v>
      </c>
      <c r="X49" s="20">
        <f>'Kushtia a'!AC43+'Rajbari a'!AC43+'Faridpur a'!AC43+'Kanaipur a'!AC43+'Kotchandpur a'!AC43+'Jenaidah a'!AC43+'Chuadanga a '!AC43+'Meherpur a'!AC43+'T9'!X49+'T10'!X49+'T11'!X49+'T12'!X49</f>
        <v>0</v>
      </c>
      <c r="Y49" s="10">
        <f t="shared" si="11"/>
        <v>0</v>
      </c>
      <c r="Z49" s="20">
        <f>'Kushtia a'!AE43+'Rajbari a'!AE43+'Faridpur a'!AE43+'Kanaipur a'!AE43+'Kotchandpur a'!AE43+'Jenaidah a'!AE43+'Chuadanga a '!AE43+'Meherpur a'!AE43+'T9'!Z49+'T10'!Z49+'T11'!Z49+'T12'!Z49</f>
        <v>260</v>
      </c>
      <c r="AA49" s="10">
        <f t="shared" si="12"/>
        <v>6.2399999999999997E-2</v>
      </c>
      <c r="AB49" s="26">
        <f t="shared" si="13"/>
        <v>260</v>
      </c>
      <c r="AC49" s="42">
        <f t="shared" si="14"/>
        <v>6.2399999999999997E-2</v>
      </c>
      <c r="AD49" s="20">
        <f>'Kushtia a'!AI43+'Rajbari a'!AI43+'Faridpur a'!AI43+'Kanaipur a'!AI43+'Kotchandpur a'!AI43+'Jenaidah a'!AI43+'Chuadanga a '!AI43+'Meherpur a'!AI43+'T9'!AD49+'T10'!AD49+'T11'!AD49+'T12'!AD49</f>
        <v>970</v>
      </c>
      <c r="AE49" s="10">
        <f t="shared" si="15"/>
        <v>0.23280000000000001</v>
      </c>
      <c r="AF49" s="20">
        <f>'Kushtia a'!AK43+'Rajbari a'!AK43+'Faridpur a'!AK43+'Kanaipur a'!AK43+'Kotchandpur a'!AK43+'Jenaidah a'!AK43+'Chuadanga a '!AK43+'Meherpur a'!AK43+'T9'!AF49+'T10'!AF49+'T11'!AF49+'T12'!AF49</f>
        <v>2760</v>
      </c>
      <c r="AG49" s="10">
        <f t="shared" si="16"/>
        <v>0.66239999999999999</v>
      </c>
      <c r="AH49" s="20">
        <f>'Kushtia a'!AM43+'Rajbari a'!AM43+'Faridpur a'!AM43+'Kanaipur a'!AM43+'Kotchandpur a'!AM43+'Jenaidah a'!AM43+'Chuadanga a '!AM43+'Meherpur a'!AM43+'T9'!AH49+'T10'!AH49+'T11'!AH49+'T12'!AH49</f>
        <v>3830</v>
      </c>
      <c r="AI49" s="10">
        <f t="shared" si="17"/>
        <v>0.91920000000000002</v>
      </c>
      <c r="AJ49" s="26">
        <f t="shared" si="18"/>
        <v>7560</v>
      </c>
      <c r="AK49" s="42">
        <f t="shared" si="19"/>
        <v>1.8144</v>
      </c>
      <c r="AL49" s="26">
        <f t="shared" si="20"/>
        <v>11483</v>
      </c>
      <c r="AM49" s="42">
        <f t="shared" si="21"/>
        <v>2.7559200000000001</v>
      </c>
    </row>
    <row r="50" spans="1:39" s="15" customFormat="1" ht="19.5" customHeight="1">
      <c r="A50" s="31">
        <v>40</v>
      </c>
      <c r="B50" s="9" t="s">
        <v>107</v>
      </c>
      <c r="C50" s="13" t="s">
        <v>96</v>
      </c>
      <c r="D50" s="36">
        <v>100</v>
      </c>
      <c r="E50" s="11">
        <v>100</v>
      </c>
      <c r="F50" s="20">
        <f>'Kushtia a'!K44+'Rajbari a'!K44+'Faridpur a'!K44+'Kanaipur a'!K44+'Kotchandpur a'!K44+'Jenaidah a'!K44+'Chuadanga a '!K44+'Meherpur a'!K44+'T9'!F50+'T10'!F50+'T11'!F50+'T12'!F50</f>
        <v>50</v>
      </c>
      <c r="G50" s="10">
        <f t="shared" si="0"/>
        <v>5.0000000000000001E-3</v>
      </c>
      <c r="H50" s="20">
        <f>'Kushtia a'!M44+'Rajbari a'!M44+'Faridpur a'!M44+'Kanaipur a'!M44+'Kotchandpur a'!M44+'Jenaidah a'!M44+'Chuadanga a '!M44+'Meherpur a'!M44+'T9'!H50+'T10'!H50+'T11'!H50+'T12'!H50</f>
        <v>110</v>
      </c>
      <c r="I50" s="10">
        <f t="shared" si="1"/>
        <v>1.0999999999999999E-2</v>
      </c>
      <c r="J50" s="20">
        <f>'Kushtia a'!O44+'Rajbari a'!O44+'Faridpur a'!O44+'Kanaipur a'!O44+'Kotchandpur a'!O44+'Jenaidah a'!O44+'Chuadanga a '!O44+'Meherpur a'!O44+'T9'!J50+'T10'!J50+'T11'!J50+'T12'!J50</f>
        <v>0</v>
      </c>
      <c r="K50" s="10">
        <f t="shared" si="2"/>
        <v>0</v>
      </c>
      <c r="L50" s="26">
        <f t="shared" si="3"/>
        <v>160</v>
      </c>
      <c r="M50" s="42">
        <f t="shared" si="4"/>
        <v>1.6E-2</v>
      </c>
      <c r="N50" s="20">
        <f>'Kushtia a'!S44+'Rajbari a'!S44+'Faridpur a'!S44+'Kanaipur a'!S44+'Kotchandpur a'!S44+'Jenaidah a'!S44+'Chuadanga a '!S44+'Meherpur a'!S44+'T9'!N50+'T10'!N50+'T11'!N50+'T12'!N50</f>
        <v>100</v>
      </c>
      <c r="O50" s="10">
        <f t="shared" si="5"/>
        <v>0.01</v>
      </c>
      <c r="P50" s="20">
        <f>'Kushtia a'!U44+'Rajbari a'!U44+'Faridpur a'!U44+'Kanaipur a'!U44+'Kotchandpur a'!U44+'Jenaidah a'!U44+'Chuadanga a '!U44+'Meherpur a'!U44+'T9'!P50+'T10'!P50+'T11'!P50+'T12'!P50</f>
        <v>100</v>
      </c>
      <c r="Q50" s="10">
        <f t="shared" si="6"/>
        <v>0.01</v>
      </c>
      <c r="R50" s="20">
        <f>'Kushtia a'!W44+'Rajbari a'!W44+'Faridpur a'!W44+'Kanaipur a'!W44+'Kotchandpur a'!W44+'Jenaidah a'!W44+'Chuadanga a '!W44+'Meherpur a'!W44+'T9'!R50+'T10'!R50+'T11'!R50+'T12'!R50</f>
        <v>0</v>
      </c>
      <c r="S50" s="10">
        <f t="shared" si="7"/>
        <v>0</v>
      </c>
      <c r="T50" s="26">
        <f t="shared" si="8"/>
        <v>200</v>
      </c>
      <c r="U50" s="42">
        <f t="shared" si="9"/>
        <v>0.02</v>
      </c>
      <c r="V50" s="20">
        <f>'Kushtia a'!AA44+'Rajbari a'!AA44+'Faridpur a'!AA44+'Kanaipur a'!AA44+'Kotchandpur a'!AA44+'Jenaidah a'!AA44+'Chuadanga a '!AA44+'Meherpur a'!AA44+'T9'!V50+'T10'!V50+'T11'!V50+'T12'!V50</f>
        <v>0</v>
      </c>
      <c r="W50" s="10">
        <f t="shared" si="10"/>
        <v>0</v>
      </c>
      <c r="X50" s="20">
        <f>'Kushtia a'!AC44+'Rajbari a'!AC44+'Faridpur a'!AC44+'Kanaipur a'!AC44+'Kotchandpur a'!AC44+'Jenaidah a'!AC44+'Chuadanga a '!AC44+'Meherpur a'!AC44+'T9'!X50+'T10'!X50+'T11'!X50+'T12'!X50</f>
        <v>0</v>
      </c>
      <c r="Y50" s="10">
        <f t="shared" si="11"/>
        <v>0</v>
      </c>
      <c r="Z50" s="20">
        <f>'Kushtia a'!AE44+'Rajbari a'!AE44+'Faridpur a'!AE44+'Kanaipur a'!AE44+'Kotchandpur a'!AE44+'Jenaidah a'!AE44+'Chuadanga a '!AE44+'Meherpur a'!AE44+'T9'!Z50+'T10'!Z50+'T11'!Z50+'T12'!Z50</f>
        <v>0</v>
      </c>
      <c r="AA50" s="10">
        <f t="shared" si="12"/>
        <v>0</v>
      </c>
      <c r="AB50" s="26">
        <f t="shared" si="13"/>
        <v>0</v>
      </c>
      <c r="AC50" s="42">
        <f t="shared" si="14"/>
        <v>0</v>
      </c>
      <c r="AD50" s="20">
        <f>'Kushtia a'!AI44+'Rajbari a'!AI44+'Faridpur a'!AI44+'Kanaipur a'!AI44+'Kotchandpur a'!AI44+'Jenaidah a'!AI44+'Chuadanga a '!AI44+'Meherpur a'!AI44+'T9'!AD50+'T10'!AD50+'T11'!AD50+'T12'!AD50</f>
        <v>350</v>
      </c>
      <c r="AE50" s="10">
        <f t="shared" si="15"/>
        <v>3.5000000000000003E-2</v>
      </c>
      <c r="AF50" s="20">
        <f>'Kushtia a'!AK44+'Rajbari a'!AK44+'Faridpur a'!AK44+'Kanaipur a'!AK44+'Kotchandpur a'!AK44+'Jenaidah a'!AK44+'Chuadanga a '!AK44+'Meherpur a'!AK44+'T9'!AF50+'T10'!AF50+'T11'!AF50+'T12'!AF50</f>
        <v>100</v>
      </c>
      <c r="AG50" s="10">
        <f t="shared" si="16"/>
        <v>0.01</v>
      </c>
      <c r="AH50" s="20">
        <f>'Kushtia a'!AM44+'Rajbari a'!AM44+'Faridpur a'!AM44+'Kanaipur a'!AM44+'Kotchandpur a'!AM44+'Jenaidah a'!AM44+'Chuadanga a '!AM44+'Meherpur a'!AM44+'T9'!AH50+'T10'!AH50+'T11'!AH50+'T12'!AH50</f>
        <v>300</v>
      </c>
      <c r="AI50" s="10">
        <f t="shared" si="17"/>
        <v>0.03</v>
      </c>
      <c r="AJ50" s="26">
        <f t="shared" si="18"/>
        <v>750</v>
      </c>
      <c r="AK50" s="42">
        <f t="shared" si="19"/>
        <v>7.5000000000000011E-2</v>
      </c>
      <c r="AL50" s="26">
        <f t="shared" si="20"/>
        <v>1110</v>
      </c>
      <c r="AM50" s="42">
        <f t="shared" si="21"/>
        <v>0.11100000000000002</v>
      </c>
    </row>
    <row r="51" spans="1:39" s="15" customFormat="1" ht="19.5" customHeight="1">
      <c r="A51" s="13">
        <v>41</v>
      </c>
      <c r="B51" s="9" t="s">
        <v>107</v>
      </c>
      <c r="C51" s="13" t="s">
        <v>60</v>
      </c>
      <c r="D51" s="36">
        <v>500</v>
      </c>
      <c r="E51" s="11">
        <v>450</v>
      </c>
      <c r="F51" s="20">
        <f>'Kushtia a'!K45+'Rajbari a'!K45+'Faridpur a'!K45+'Kanaipur a'!K45+'Kotchandpur a'!K45+'Jenaidah a'!K45+'Chuadanga a '!K45+'Meherpur a'!K45+'T9'!F51+'T10'!F51+'T11'!F51+'T12'!F51</f>
        <v>0</v>
      </c>
      <c r="G51" s="10">
        <f t="shared" si="0"/>
        <v>0</v>
      </c>
      <c r="H51" s="20">
        <f>'Kushtia a'!M45+'Rajbari a'!M45+'Faridpur a'!M45+'Kanaipur a'!M45+'Kotchandpur a'!M45+'Jenaidah a'!M45+'Chuadanga a '!M45+'Meherpur a'!M45+'T9'!H51+'T10'!H51+'T11'!H51+'T12'!H51</f>
        <v>0</v>
      </c>
      <c r="I51" s="10">
        <f t="shared" si="1"/>
        <v>0</v>
      </c>
      <c r="J51" s="20">
        <f>'Kushtia a'!O45+'Rajbari a'!O45+'Faridpur a'!O45+'Kanaipur a'!O45+'Kotchandpur a'!O45+'Jenaidah a'!O45+'Chuadanga a '!O45+'Meherpur a'!O45+'T9'!J51+'T10'!J51+'T11'!J51+'T12'!J51</f>
        <v>0</v>
      </c>
      <c r="K51" s="10">
        <f t="shared" si="2"/>
        <v>0</v>
      </c>
      <c r="L51" s="26">
        <f t="shared" si="3"/>
        <v>0</v>
      </c>
      <c r="M51" s="42">
        <f t="shared" si="4"/>
        <v>0</v>
      </c>
      <c r="N51" s="20">
        <f>'Kushtia a'!S45+'Rajbari a'!S45+'Faridpur a'!S45+'Kanaipur a'!S45+'Kotchandpur a'!S45+'Jenaidah a'!S45+'Chuadanga a '!S45+'Meherpur a'!S45+'T9'!N51+'T10'!N51+'T11'!N51+'T12'!N51</f>
        <v>0</v>
      </c>
      <c r="O51" s="10">
        <f t="shared" si="5"/>
        <v>0</v>
      </c>
      <c r="P51" s="20">
        <f>'Kushtia a'!U45+'Rajbari a'!U45+'Faridpur a'!U45+'Kanaipur a'!U45+'Kotchandpur a'!U45+'Jenaidah a'!U45+'Chuadanga a '!U45+'Meherpur a'!U45+'T9'!P51+'T10'!P51+'T11'!P51+'T12'!P51</f>
        <v>0</v>
      </c>
      <c r="Q51" s="10">
        <f t="shared" si="6"/>
        <v>0</v>
      </c>
      <c r="R51" s="20">
        <f>'Kushtia a'!W45+'Rajbari a'!W45+'Faridpur a'!W45+'Kanaipur a'!W45+'Kotchandpur a'!W45+'Jenaidah a'!W45+'Chuadanga a '!W45+'Meherpur a'!W45+'T9'!R51+'T10'!R51+'T11'!R51+'T12'!R51</f>
        <v>0</v>
      </c>
      <c r="S51" s="10">
        <f t="shared" si="7"/>
        <v>0</v>
      </c>
      <c r="T51" s="26">
        <f t="shared" si="8"/>
        <v>0</v>
      </c>
      <c r="U51" s="42">
        <f t="shared" si="9"/>
        <v>0</v>
      </c>
      <c r="V51" s="20">
        <f>'Kushtia a'!AA45+'Rajbari a'!AA45+'Faridpur a'!AA45+'Kanaipur a'!AA45+'Kotchandpur a'!AA45+'Jenaidah a'!AA45+'Chuadanga a '!AA45+'Meherpur a'!AA45+'T9'!V51+'T10'!V51+'T11'!V51+'T12'!V51</f>
        <v>0</v>
      </c>
      <c r="W51" s="10">
        <f t="shared" si="10"/>
        <v>0</v>
      </c>
      <c r="X51" s="20">
        <f>'Kushtia a'!AC45+'Rajbari a'!AC45+'Faridpur a'!AC45+'Kanaipur a'!AC45+'Kotchandpur a'!AC45+'Jenaidah a'!AC45+'Chuadanga a '!AC45+'Meherpur a'!AC45+'T9'!X51+'T10'!X51+'T11'!X51+'T12'!X51</f>
        <v>0</v>
      </c>
      <c r="Y51" s="10">
        <f t="shared" si="11"/>
        <v>0</v>
      </c>
      <c r="Z51" s="20">
        <f>'Kushtia a'!AE45+'Rajbari a'!AE45+'Faridpur a'!AE45+'Kanaipur a'!AE45+'Kotchandpur a'!AE45+'Jenaidah a'!AE45+'Chuadanga a '!AE45+'Meherpur a'!AE45+'T9'!Z51+'T10'!Z51+'T11'!Z51+'T12'!Z51</f>
        <v>0</v>
      </c>
      <c r="AA51" s="10">
        <f t="shared" si="12"/>
        <v>0</v>
      </c>
      <c r="AB51" s="26">
        <f t="shared" si="13"/>
        <v>0</v>
      </c>
      <c r="AC51" s="42">
        <f t="shared" si="14"/>
        <v>0</v>
      </c>
      <c r="AD51" s="20">
        <f>'Kushtia a'!AI45+'Rajbari a'!AI45+'Faridpur a'!AI45+'Kanaipur a'!AI45+'Kotchandpur a'!AI45+'Jenaidah a'!AI45+'Chuadanga a '!AI45+'Meherpur a'!AI45+'T9'!AD51+'T10'!AD51+'T11'!AD51+'T12'!AD51</f>
        <v>0</v>
      </c>
      <c r="AE51" s="10">
        <f t="shared" si="15"/>
        <v>0</v>
      </c>
      <c r="AF51" s="20">
        <f>'Kushtia a'!AK45+'Rajbari a'!AK45+'Faridpur a'!AK45+'Kanaipur a'!AK45+'Kotchandpur a'!AK45+'Jenaidah a'!AK45+'Chuadanga a '!AK45+'Meherpur a'!AK45+'T9'!AF51+'T10'!AF51+'T11'!AF51+'T12'!AF51</f>
        <v>0</v>
      </c>
      <c r="AG51" s="10">
        <f t="shared" si="16"/>
        <v>0</v>
      </c>
      <c r="AH51" s="20">
        <f>'Kushtia a'!AM45+'Rajbari a'!AM45+'Faridpur a'!AM45+'Kanaipur a'!AM45+'Kotchandpur a'!AM45+'Jenaidah a'!AM45+'Chuadanga a '!AM45+'Meherpur a'!AM45+'T9'!AH51+'T10'!AH51+'T11'!AH51+'T12'!AH51</f>
        <v>140</v>
      </c>
      <c r="AI51" s="10">
        <f t="shared" si="17"/>
        <v>6.3E-2</v>
      </c>
      <c r="AJ51" s="26">
        <f t="shared" si="18"/>
        <v>140</v>
      </c>
      <c r="AK51" s="42">
        <f t="shared" si="19"/>
        <v>6.3E-2</v>
      </c>
      <c r="AL51" s="26">
        <f t="shared" si="20"/>
        <v>140</v>
      </c>
      <c r="AM51" s="42">
        <f t="shared" si="21"/>
        <v>6.3E-2</v>
      </c>
    </row>
    <row r="52" spans="1:39" s="15" customFormat="1" ht="19.5" customHeight="1">
      <c r="A52" s="13">
        <v>42</v>
      </c>
      <c r="B52" s="9" t="s">
        <v>219</v>
      </c>
      <c r="C52" s="13" t="s">
        <v>221</v>
      </c>
      <c r="D52" s="36">
        <v>25</v>
      </c>
      <c r="E52" s="11">
        <v>70</v>
      </c>
      <c r="F52" s="20">
        <f>'Kushtia a'!K46+'Rajbari a'!K46+'Faridpur a'!K46+'Kanaipur a'!K46+'Kotchandpur a'!K46+'Jenaidah a'!K46+'Chuadanga a '!K46+'Meherpur a'!K46+'T9'!F52+'T10'!F52+'T11'!F52+'T12'!F52</f>
        <v>230</v>
      </c>
      <c r="G52" s="10">
        <f t="shared" si="0"/>
        <v>1.61E-2</v>
      </c>
      <c r="H52" s="20">
        <f>'Kushtia a'!M46+'Rajbari a'!M46+'Faridpur a'!M46+'Kanaipur a'!M46+'Kotchandpur a'!M46+'Jenaidah a'!M46+'Chuadanga a '!M46+'Meherpur a'!M46+'T9'!H52+'T10'!H52+'T11'!H52+'T12'!H52</f>
        <v>700</v>
      </c>
      <c r="I52" s="10">
        <f t="shared" si="1"/>
        <v>4.9000000000000002E-2</v>
      </c>
      <c r="J52" s="20">
        <f>'Kushtia a'!O46+'Rajbari a'!O46+'Faridpur a'!O46+'Kanaipur a'!O46+'Kotchandpur a'!O46+'Jenaidah a'!O46+'Chuadanga a '!O46+'Meherpur a'!O46+'T9'!J52+'T10'!J52+'T11'!J52+'T12'!J52</f>
        <v>460</v>
      </c>
      <c r="K52" s="10">
        <f t="shared" si="2"/>
        <v>3.2199999999999999E-2</v>
      </c>
      <c r="L52" s="26">
        <f t="shared" si="3"/>
        <v>1390</v>
      </c>
      <c r="M52" s="42">
        <f t="shared" si="4"/>
        <v>9.7299999999999998E-2</v>
      </c>
      <c r="N52" s="20">
        <f>'Kushtia a'!S46+'Rajbari a'!S46+'Faridpur a'!S46+'Kanaipur a'!S46+'Kotchandpur a'!S46+'Jenaidah a'!S46+'Chuadanga a '!S46+'Meherpur a'!S46+'T9'!N52+'T10'!N52+'T11'!N52+'T12'!N52</f>
        <v>400</v>
      </c>
      <c r="O52" s="10">
        <f t="shared" si="5"/>
        <v>2.8000000000000001E-2</v>
      </c>
      <c r="P52" s="20">
        <f>'Kushtia a'!U46+'Rajbari a'!U46+'Faridpur a'!U46+'Kanaipur a'!U46+'Kotchandpur a'!U46+'Jenaidah a'!U46+'Chuadanga a '!U46+'Meherpur a'!U46+'T9'!P52+'T10'!P52+'T11'!P52+'T12'!P52</f>
        <v>400</v>
      </c>
      <c r="Q52" s="10">
        <f t="shared" si="6"/>
        <v>2.8000000000000001E-2</v>
      </c>
      <c r="R52" s="20">
        <f>'Kushtia a'!W46+'Rajbari a'!W46+'Faridpur a'!W46+'Kanaipur a'!W46+'Kotchandpur a'!W46+'Jenaidah a'!W46+'Chuadanga a '!W46+'Meherpur a'!W46+'T9'!R52+'T10'!R52+'T11'!R52+'T12'!R52</f>
        <v>420</v>
      </c>
      <c r="S52" s="10">
        <f t="shared" si="7"/>
        <v>2.9399999999999999E-2</v>
      </c>
      <c r="T52" s="26">
        <f t="shared" si="8"/>
        <v>1220</v>
      </c>
      <c r="U52" s="42">
        <f t="shared" si="9"/>
        <v>8.5400000000000004E-2</v>
      </c>
      <c r="V52" s="20">
        <f>'Kushtia a'!AA46+'Rajbari a'!AA46+'Faridpur a'!AA46+'Kanaipur a'!AA46+'Kotchandpur a'!AA46+'Jenaidah a'!AA46+'Chuadanga a '!AA46+'Meherpur a'!AA46+'T9'!V52+'T10'!V52+'T11'!V52+'T12'!V52</f>
        <v>250</v>
      </c>
      <c r="W52" s="10">
        <f t="shared" si="10"/>
        <v>1.7500000000000002E-2</v>
      </c>
      <c r="X52" s="20">
        <f>'Kushtia a'!AC46+'Rajbari a'!AC46+'Faridpur a'!AC46+'Kanaipur a'!AC46+'Kotchandpur a'!AC46+'Jenaidah a'!AC46+'Chuadanga a '!AC46+'Meherpur a'!AC46+'T9'!X52+'T10'!X52+'T11'!X52+'T12'!X52</f>
        <v>500</v>
      </c>
      <c r="Y52" s="10">
        <f t="shared" si="11"/>
        <v>3.5000000000000003E-2</v>
      </c>
      <c r="Z52" s="20">
        <f>'Kushtia a'!AE46+'Rajbari a'!AE46+'Faridpur a'!AE46+'Kanaipur a'!AE46+'Kotchandpur a'!AE46+'Jenaidah a'!AE46+'Chuadanga a '!AE46+'Meherpur a'!AE46+'T9'!Z52+'T10'!Z52+'T11'!Z52+'T12'!Z52</f>
        <v>300</v>
      </c>
      <c r="AA52" s="10">
        <f t="shared" si="12"/>
        <v>2.1000000000000001E-2</v>
      </c>
      <c r="AB52" s="26">
        <f t="shared" si="13"/>
        <v>1050</v>
      </c>
      <c r="AC52" s="42">
        <f t="shared" si="14"/>
        <v>7.350000000000001E-2</v>
      </c>
      <c r="AD52" s="20">
        <f>'Kushtia a'!AI46+'Rajbari a'!AI46+'Faridpur a'!AI46+'Kanaipur a'!AI46+'Kotchandpur a'!AI46+'Jenaidah a'!AI46+'Chuadanga a '!AI46+'Meherpur a'!AI46+'T9'!AD52+'T10'!AD52+'T11'!AD52+'T12'!AD52</f>
        <v>800</v>
      </c>
      <c r="AE52" s="10">
        <f t="shared" si="15"/>
        <v>5.6000000000000001E-2</v>
      </c>
      <c r="AF52" s="20">
        <f>'Kushtia a'!AK46+'Rajbari a'!AK46+'Faridpur a'!AK46+'Kanaipur a'!AK46+'Kotchandpur a'!AK46+'Jenaidah a'!AK46+'Chuadanga a '!AK46+'Meherpur a'!AK46+'T9'!AF52+'T10'!AF52+'T11'!AF52+'T12'!AF52</f>
        <v>880</v>
      </c>
      <c r="AG52" s="10">
        <f t="shared" si="16"/>
        <v>6.1600000000000002E-2</v>
      </c>
      <c r="AH52" s="20">
        <f>'Kushtia a'!AM46+'Rajbari a'!AM46+'Faridpur a'!AM46+'Kanaipur a'!AM46+'Kotchandpur a'!AM46+'Jenaidah a'!AM46+'Chuadanga a '!AM46+'Meherpur a'!AM46+'T9'!AH52+'T10'!AH52+'T11'!AH52+'T12'!AH52</f>
        <v>2550</v>
      </c>
      <c r="AI52" s="10">
        <f t="shared" si="17"/>
        <v>0.17849999999999999</v>
      </c>
      <c r="AJ52" s="26">
        <f t="shared" si="18"/>
        <v>4230</v>
      </c>
      <c r="AK52" s="42">
        <f t="shared" si="19"/>
        <v>0.29610000000000003</v>
      </c>
      <c r="AL52" s="26">
        <f t="shared" si="20"/>
        <v>7890</v>
      </c>
      <c r="AM52" s="42">
        <f t="shared" si="21"/>
        <v>0.55230000000000001</v>
      </c>
    </row>
    <row r="53" spans="1:39" s="15" customFormat="1" ht="19.5" customHeight="1">
      <c r="A53" s="31">
        <v>43</v>
      </c>
      <c r="B53" s="9" t="s">
        <v>219</v>
      </c>
      <c r="C53" s="13" t="s">
        <v>222</v>
      </c>
      <c r="D53" s="36">
        <v>50</v>
      </c>
      <c r="E53" s="11">
        <v>137</v>
      </c>
      <c r="F53" s="20">
        <f>'Kushtia a'!K47+'Rajbari a'!K47+'Faridpur a'!K47+'Kanaipur a'!K47+'Kotchandpur a'!K47+'Jenaidah a'!K47+'Chuadanga a '!K47+'Meherpur a'!K47+'T9'!F53+'T10'!F53+'T11'!F53+'T12'!F53</f>
        <v>330</v>
      </c>
      <c r="G53" s="10">
        <f t="shared" si="0"/>
        <v>4.521E-2</v>
      </c>
      <c r="H53" s="20">
        <f>'Kushtia a'!M47+'Rajbari a'!M47+'Faridpur a'!M47+'Kanaipur a'!M47+'Kotchandpur a'!M47+'Jenaidah a'!M47+'Chuadanga a '!M47+'Meherpur a'!M47+'T9'!H53+'T10'!H53+'T11'!H53+'T12'!H53</f>
        <v>1050</v>
      </c>
      <c r="I53" s="10">
        <f t="shared" si="1"/>
        <v>0.14385000000000001</v>
      </c>
      <c r="J53" s="20">
        <f>'Kushtia a'!O47+'Rajbari a'!O47+'Faridpur a'!O47+'Kanaipur a'!O47+'Kotchandpur a'!O47+'Jenaidah a'!O47+'Chuadanga a '!O47+'Meherpur a'!O47+'T9'!J53+'T10'!J53+'T11'!J53+'T12'!J53</f>
        <v>440</v>
      </c>
      <c r="K53" s="10">
        <f t="shared" si="2"/>
        <v>6.028E-2</v>
      </c>
      <c r="L53" s="26">
        <f t="shared" si="3"/>
        <v>1820</v>
      </c>
      <c r="M53" s="42">
        <f t="shared" si="4"/>
        <v>0.24934000000000001</v>
      </c>
      <c r="N53" s="20">
        <f>'Kushtia a'!S47+'Rajbari a'!S47+'Faridpur a'!S47+'Kanaipur a'!S47+'Kotchandpur a'!S47+'Jenaidah a'!S47+'Chuadanga a '!S47+'Meherpur a'!S47+'T9'!N53+'T10'!N53+'T11'!N53+'T12'!N53</f>
        <v>700</v>
      </c>
      <c r="O53" s="10">
        <f t="shared" si="5"/>
        <v>9.5899999999999999E-2</v>
      </c>
      <c r="P53" s="20">
        <f>'Kushtia a'!U47+'Rajbari a'!U47+'Faridpur a'!U47+'Kanaipur a'!U47+'Kotchandpur a'!U47+'Jenaidah a'!U47+'Chuadanga a '!U47+'Meherpur a'!U47+'T9'!P53+'T10'!P53+'T11'!P53+'T12'!P53</f>
        <v>970</v>
      </c>
      <c r="Q53" s="10">
        <f t="shared" si="6"/>
        <v>0.13289000000000001</v>
      </c>
      <c r="R53" s="20">
        <f>'Kushtia a'!W47+'Rajbari a'!W47+'Faridpur a'!W47+'Kanaipur a'!W47+'Kotchandpur a'!W47+'Jenaidah a'!W47+'Chuadanga a '!W47+'Meherpur a'!W47+'T9'!R53+'T10'!R53+'T11'!R53+'T12'!R53</f>
        <v>350</v>
      </c>
      <c r="S53" s="10">
        <f t="shared" si="7"/>
        <v>4.795E-2</v>
      </c>
      <c r="T53" s="26">
        <f t="shared" si="8"/>
        <v>2020</v>
      </c>
      <c r="U53" s="42">
        <f t="shared" si="9"/>
        <v>0.27673999999999999</v>
      </c>
      <c r="V53" s="20">
        <f>'Kushtia a'!AA47+'Rajbari a'!AA47+'Faridpur a'!AA47+'Kanaipur a'!AA47+'Kotchandpur a'!AA47+'Jenaidah a'!AA47+'Chuadanga a '!AA47+'Meherpur a'!AA47+'T9'!V53+'T10'!V53+'T11'!V53+'T12'!V53</f>
        <v>900</v>
      </c>
      <c r="W53" s="10">
        <f t="shared" si="10"/>
        <v>0.12330000000000001</v>
      </c>
      <c r="X53" s="20">
        <f>'Kushtia a'!AC47+'Rajbari a'!AC47+'Faridpur a'!AC47+'Kanaipur a'!AC47+'Kotchandpur a'!AC47+'Jenaidah a'!AC47+'Chuadanga a '!AC47+'Meherpur a'!AC47+'T9'!X53+'T10'!X53+'T11'!X53+'T12'!X53</f>
        <v>900</v>
      </c>
      <c r="Y53" s="10">
        <f t="shared" si="11"/>
        <v>0.12330000000000001</v>
      </c>
      <c r="Z53" s="20">
        <f>'Kushtia a'!AE47+'Rajbari a'!AE47+'Faridpur a'!AE47+'Kanaipur a'!AE47+'Kotchandpur a'!AE47+'Jenaidah a'!AE47+'Chuadanga a '!AE47+'Meherpur a'!AE47+'T9'!Z53+'T10'!Z53+'T11'!Z53+'T12'!Z53</f>
        <v>1120</v>
      </c>
      <c r="AA53" s="10">
        <f t="shared" si="12"/>
        <v>0.15343999999999999</v>
      </c>
      <c r="AB53" s="26">
        <f t="shared" si="13"/>
        <v>2920</v>
      </c>
      <c r="AC53" s="42">
        <f t="shared" si="14"/>
        <v>0.40004000000000001</v>
      </c>
      <c r="AD53" s="20">
        <f>'Kushtia a'!AI47+'Rajbari a'!AI47+'Faridpur a'!AI47+'Kanaipur a'!AI47+'Kotchandpur a'!AI47+'Jenaidah a'!AI47+'Chuadanga a '!AI47+'Meherpur a'!AI47+'T9'!AD53+'T10'!AD53+'T11'!AD53+'T12'!AD53</f>
        <v>1380</v>
      </c>
      <c r="AE53" s="10">
        <f t="shared" si="15"/>
        <v>0.18906000000000001</v>
      </c>
      <c r="AF53" s="20">
        <f>'Kushtia a'!AK47+'Rajbari a'!AK47+'Faridpur a'!AK47+'Kanaipur a'!AK47+'Kotchandpur a'!AK47+'Jenaidah a'!AK47+'Chuadanga a '!AK47+'Meherpur a'!AK47+'T9'!AF53+'T10'!AF53+'T11'!AF53+'T12'!AF53</f>
        <v>1060</v>
      </c>
      <c r="AG53" s="10">
        <f t="shared" si="16"/>
        <v>0.14521999999999999</v>
      </c>
      <c r="AH53" s="20">
        <f>'Kushtia a'!AM47+'Rajbari a'!AM47+'Faridpur a'!AM47+'Kanaipur a'!AM47+'Kotchandpur a'!AM47+'Jenaidah a'!AM47+'Chuadanga a '!AM47+'Meherpur a'!AM47+'T9'!AH53+'T10'!AH53+'T11'!AH53+'T12'!AH53</f>
        <v>2400</v>
      </c>
      <c r="AI53" s="10">
        <f t="shared" si="17"/>
        <v>0.32879999999999998</v>
      </c>
      <c r="AJ53" s="26">
        <f t="shared" si="18"/>
        <v>4840</v>
      </c>
      <c r="AK53" s="42">
        <f t="shared" si="19"/>
        <v>0.66308</v>
      </c>
      <c r="AL53" s="26">
        <f t="shared" si="20"/>
        <v>11600</v>
      </c>
      <c r="AM53" s="42">
        <f t="shared" si="21"/>
        <v>1.5891999999999999</v>
      </c>
    </row>
    <row r="54" spans="1:39" s="15" customFormat="1" ht="19.5" customHeight="1">
      <c r="A54" s="13">
        <v>44</v>
      </c>
      <c r="B54" s="9" t="s">
        <v>219</v>
      </c>
      <c r="C54" s="13" t="s">
        <v>223</v>
      </c>
      <c r="D54" s="36">
        <v>100</v>
      </c>
      <c r="E54" s="11">
        <v>270</v>
      </c>
      <c r="F54" s="20">
        <f>'Kushtia a'!K48+'Rajbari a'!K48+'Faridpur a'!K48+'Kanaipur a'!K48+'Kotchandpur a'!K48+'Jenaidah a'!K48+'Chuadanga a '!K48+'Meherpur a'!K48+'T9'!F54+'T10'!F54+'T11'!F54+'T12'!F54</f>
        <v>250</v>
      </c>
      <c r="G54" s="10">
        <f t="shared" si="0"/>
        <v>6.7500000000000004E-2</v>
      </c>
      <c r="H54" s="20">
        <f>'Kushtia a'!M48+'Rajbari a'!M48+'Faridpur a'!M48+'Kanaipur a'!M48+'Kotchandpur a'!M48+'Jenaidah a'!M48+'Chuadanga a '!M48+'Meherpur a'!M48+'T9'!H54+'T10'!H54+'T11'!H54+'T12'!H54</f>
        <v>720</v>
      </c>
      <c r="I54" s="10">
        <f t="shared" si="1"/>
        <v>0.19439999999999999</v>
      </c>
      <c r="J54" s="20">
        <f>'Kushtia a'!O48+'Rajbari a'!O48+'Faridpur a'!O48+'Kanaipur a'!O48+'Kotchandpur a'!O48+'Jenaidah a'!O48+'Chuadanga a '!O48+'Meherpur a'!O48+'T9'!J54+'T10'!J54+'T11'!J54+'T12'!J54</f>
        <v>200</v>
      </c>
      <c r="K54" s="10">
        <f t="shared" si="2"/>
        <v>5.3999999999999999E-2</v>
      </c>
      <c r="L54" s="26">
        <f t="shared" si="3"/>
        <v>1170</v>
      </c>
      <c r="M54" s="42">
        <f t="shared" si="4"/>
        <v>0.31590000000000001</v>
      </c>
      <c r="N54" s="20">
        <f>'Kushtia a'!S48+'Rajbari a'!S48+'Faridpur a'!S48+'Kanaipur a'!S48+'Kotchandpur a'!S48+'Jenaidah a'!S48+'Chuadanga a '!S48+'Meherpur a'!S48+'T9'!N54+'T10'!N54+'T11'!N54+'T12'!N54</f>
        <v>630</v>
      </c>
      <c r="O54" s="10">
        <f t="shared" si="5"/>
        <v>0.1701</v>
      </c>
      <c r="P54" s="20">
        <f>'Kushtia a'!U48+'Rajbari a'!U48+'Faridpur a'!U48+'Kanaipur a'!U48+'Kotchandpur a'!U48+'Jenaidah a'!U48+'Chuadanga a '!U48+'Meherpur a'!U48+'T9'!P54+'T10'!P54+'T11'!P54+'T12'!P54</f>
        <v>440</v>
      </c>
      <c r="Q54" s="10">
        <f t="shared" si="6"/>
        <v>0.1188</v>
      </c>
      <c r="R54" s="20">
        <f>'Kushtia a'!W48+'Rajbari a'!W48+'Faridpur a'!W48+'Kanaipur a'!W48+'Kotchandpur a'!W48+'Jenaidah a'!W48+'Chuadanga a '!W48+'Meherpur a'!W48+'T9'!R54+'T10'!R54+'T11'!R54+'T12'!R54</f>
        <v>0</v>
      </c>
      <c r="S54" s="10">
        <f t="shared" si="7"/>
        <v>0</v>
      </c>
      <c r="T54" s="26">
        <f t="shared" si="8"/>
        <v>1070</v>
      </c>
      <c r="U54" s="42">
        <f t="shared" si="9"/>
        <v>0.28889999999999999</v>
      </c>
      <c r="V54" s="20">
        <f>'Kushtia a'!AA48+'Rajbari a'!AA48+'Faridpur a'!AA48+'Kanaipur a'!AA48+'Kotchandpur a'!AA48+'Jenaidah a'!AA48+'Chuadanga a '!AA48+'Meherpur a'!AA48+'T9'!V54+'T10'!V54+'T11'!V54+'T12'!V54</f>
        <v>210</v>
      </c>
      <c r="W54" s="10">
        <f t="shared" si="10"/>
        <v>5.67E-2</v>
      </c>
      <c r="X54" s="20">
        <f>'Kushtia a'!AC48+'Rajbari a'!AC48+'Faridpur a'!AC48+'Kanaipur a'!AC48+'Kotchandpur a'!AC48+'Jenaidah a'!AC48+'Chuadanga a '!AC48+'Meherpur a'!AC48+'T9'!X54+'T10'!X54+'T11'!X54+'T12'!X54</f>
        <v>500</v>
      </c>
      <c r="Y54" s="10">
        <f t="shared" si="11"/>
        <v>0.13500000000000001</v>
      </c>
      <c r="Z54" s="20">
        <f>'Kushtia a'!AE48+'Rajbari a'!AE48+'Faridpur a'!AE48+'Kanaipur a'!AE48+'Kotchandpur a'!AE48+'Jenaidah a'!AE48+'Chuadanga a '!AE48+'Meherpur a'!AE48+'T9'!Z54+'T10'!Z54+'T11'!Z54+'T12'!Z54</f>
        <v>355</v>
      </c>
      <c r="AA54" s="10">
        <f t="shared" si="12"/>
        <v>9.5850000000000005E-2</v>
      </c>
      <c r="AB54" s="26">
        <f t="shared" si="13"/>
        <v>1065</v>
      </c>
      <c r="AC54" s="42">
        <f t="shared" si="14"/>
        <v>0.28755000000000003</v>
      </c>
      <c r="AD54" s="20">
        <f>'Kushtia a'!AI48+'Rajbari a'!AI48+'Faridpur a'!AI48+'Kanaipur a'!AI48+'Kotchandpur a'!AI48+'Jenaidah a'!AI48+'Chuadanga a '!AI48+'Meherpur a'!AI48+'T9'!AD54+'T10'!AD54+'T11'!AD54+'T12'!AD54</f>
        <v>510</v>
      </c>
      <c r="AE54" s="10">
        <f t="shared" si="15"/>
        <v>0.13769999999999999</v>
      </c>
      <c r="AF54" s="20">
        <f>'Kushtia a'!AK48+'Rajbari a'!AK48+'Faridpur a'!AK48+'Kanaipur a'!AK48+'Kotchandpur a'!AK48+'Jenaidah a'!AK48+'Chuadanga a '!AK48+'Meherpur a'!AK48+'T9'!AF54+'T10'!AF54+'T11'!AF54+'T12'!AF54</f>
        <v>460</v>
      </c>
      <c r="AG54" s="10">
        <f t="shared" si="16"/>
        <v>0.1242</v>
      </c>
      <c r="AH54" s="20">
        <f>'Kushtia a'!AM48+'Rajbari a'!AM48+'Faridpur a'!AM48+'Kanaipur a'!AM48+'Kotchandpur a'!AM48+'Jenaidah a'!AM48+'Chuadanga a '!AM48+'Meherpur a'!AM48+'T9'!AH54+'T10'!AH54+'T11'!AH54+'T12'!AH54</f>
        <v>1350</v>
      </c>
      <c r="AI54" s="10">
        <f t="shared" si="17"/>
        <v>0.36449999999999999</v>
      </c>
      <c r="AJ54" s="26">
        <f t="shared" si="18"/>
        <v>2320</v>
      </c>
      <c r="AK54" s="42">
        <f t="shared" si="19"/>
        <v>0.62640000000000007</v>
      </c>
      <c r="AL54" s="26">
        <f t="shared" si="20"/>
        <v>5625</v>
      </c>
      <c r="AM54" s="42">
        <f t="shared" si="21"/>
        <v>1.51875</v>
      </c>
    </row>
    <row r="55" spans="1:39" s="15" customFormat="1" ht="19.5" customHeight="1">
      <c r="A55" s="13">
        <v>45</v>
      </c>
      <c r="B55" s="9" t="s">
        <v>219</v>
      </c>
      <c r="C55" s="13" t="s">
        <v>224</v>
      </c>
      <c r="D55" s="36">
        <v>400</v>
      </c>
      <c r="E55" s="11">
        <v>1070</v>
      </c>
      <c r="F55" s="20">
        <f>'Kushtia a'!K49+'Rajbari a'!K49+'Faridpur a'!K49+'Kanaipur a'!K49+'Kotchandpur a'!K49+'Jenaidah a'!K49+'Chuadanga a '!K49+'Meherpur a'!K49+'T9'!F55+'T10'!F55+'T11'!F55+'T12'!F55</f>
        <v>0</v>
      </c>
      <c r="G55" s="10">
        <f t="shared" si="0"/>
        <v>0</v>
      </c>
      <c r="H55" s="20">
        <f>'Kushtia a'!M49+'Rajbari a'!M49+'Faridpur a'!M49+'Kanaipur a'!M49+'Kotchandpur a'!M49+'Jenaidah a'!M49+'Chuadanga a '!M49+'Meherpur a'!M49+'T9'!H55+'T10'!H55+'T11'!H55+'T12'!H55</f>
        <v>80</v>
      </c>
      <c r="I55" s="10">
        <f t="shared" si="1"/>
        <v>8.5599999999999996E-2</v>
      </c>
      <c r="J55" s="20">
        <f>'Kushtia a'!O49+'Rajbari a'!O49+'Faridpur a'!O49+'Kanaipur a'!O49+'Kotchandpur a'!O49+'Jenaidah a'!O49+'Chuadanga a '!O49+'Meherpur a'!O49+'T9'!J55+'T10'!J55+'T11'!J55+'T12'!J55</f>
        <v>0</v>
      </c>
      <c r="K55" s="10">
        <f t="shared" si="2"/>
        <v>0</v>
      </c>
      <c r="L55" s="26">
        <f t="shared" si="3"/>
        <v>80</v>
      </c>
      <c r="M55" s="42">
        <f t="shared" si="4"/>
        <v>8.5599999999999996E-2</v>
      </c>
      <c r="N55" s="20">
        <f>'Kushtia a'!S49+'Rajbari a'!S49+'Faridpur a'!S49+'Kanaipur a'!S49+'Kotchandpur a'!S49+'Jenaidah a'!S49+'Chuadanga a '!S49+'Meherpur a'!S49+'T9'!N55+'T10'!N55+'T11'!N55+'T12'!N55</f>
        <v>0</v>
      </c>
      <c r="O55" s="10">
        <f t="shared" si="5"/>
        <v>0</v>
      </c>
      <c r="P55" s="20">
        <f>'Kushtia a'!U49+'Rajbari a'!U49+'Faridpur a'!U49+'Kanaipur a'!U49+'Kotchandpur a'!U49+'Jenaidah a'!U49+'Chuadanga a '!U49+'Meherpur a'!U49+'T9'!P55+'T10'!P55+'T11'!P55+'T12'!P55</f>
        <v>0</v>
      </c>
      <c r="Q55" s="10">
        <f t="shared" si="6"/>
        <v>0</v>
      </c>
      <c r="R55" s="20">
        <f>'Kushtia a'!W49+'Rajbari a'!W49+'Faridpur a'!W49+'Kanaipur a'!W49+'Kotchandpur a'!W49+'Jenaidah a'!W49+'Chuadanga a '!W49+'Meherpur a'!W49+'T9'!R55+'T10'!R55+'T11'!R55+'T12'!R55</f>
        <v>0</v>
      </c>
      <c r="S55" s="10">
        <f t="shared" si="7"/>
        <v>0</v>
      </c>
      <c r="T55" s="26">
        <f t="shared" si="8"/>
        <v>0</v>
      </c>
      <c r="U55" s="42">
        <f t="shared" si="9"/>
        <v>0</v>
      </c>
      <c r="V55" s="20">
        <f>'Kushtia a'!AA49+'Rajbari a'!AA49+'Faridpur a'!AA49+'Kanaipur a'!AA49+'Kotchandpur a'!AA49+'Jenaidah a'!AA49+'Chuadanga a '!AA49+'Meherpur a'!AA49+'T9'!V55+'T10'!V55+'T11'!V55+'T12'!V55</f>
        <v>0</v>
      </c>
      <c r="W55" s="10">
        <f t="shared" si="10"/>
        <v>0</v>
      </c>
      <c r="X55" s="20">
        <f>'Kushtia a'!AC49+'Rajbari a'!AC49+'Faridpur a'!AC49+'Kanaipur a'!AC49+'Kotchandpur a'!AC49+'Jenaidah a'!AC49+'Chuadanga a '!AC49+'Meherpur a'!AC49+'T9'!X55+'T10'!X55+'T11'!X55+'T12'!X55</f>
        <v>20</v>
      </c>
      <c r="Y55" s="10">
        <f t="shared" si="11"/>
        <v>2.1399999999999999E-2</v>
      </c>
      <c r="Z55" s="20">
        <f>'Kushtia a'!AE49+'Rajbari a'!AE49+'Faridpur a'!AE49+'Kanaipur a'!AE49+'Kotchandpur a'!AE49+'Jenaidah a'!AE49+'Chuadanga a '!AE49+'Meherpur a'!AE49+'T9'!Z55+'T10'!Z55+'T11'!Z55+'T12'!Z55</f>
        <v>0</v>
      </c>
      <c r="AA55" s="10">
        <f t="shared" si="12"/>
        <v>0</v>
      </c>
      <c r="AB55" s="26">
        <f t="shared" si="13"/>
        <v>20</v>
      </c>
      <c r="AC55" s="42">
        <f t="shared" si="14"/>
        <v>2.1399999999999999E-2</v>
      </c>
      <c r="AD55" s="20">
        <f>'Kushtia a'!AI49+'Rajbari a'!AI49+'Faridpur a'!AI49+'Kanaipur a'!AI49+'Kotchandpur a'!AI49+'Jenaidah a'!AI49+'Chuadanga a '!AI49+'Meherpur a'!AI49+'T9'!AD55+'T10'!AD55+'T11'!AD55+'T12'!AD55</f>
        <v>0</v>
      </c>
      <c r="AE55" s="10">
        <f t="shared" si="15"/>
        <v>0</v>
      </c>
      <c r="AF55" s="20">
        <f>'Kushtia a'!AK49+'Rajbari a'!AK49+'Faridpur a'!AK49+'Kanaipur a'!AK49+'Kotchandpur a'!AK49+'Jenaidah a'!AK49+'Chuadanga a '!AK49+'Meherpur a'!AK49+'T9'!AF55+'T10'!AF55+'T11'!AF55+'T12'!AF55</f>
        <v>0</v>
      </c>
      <c r="AG55" s="10">
        <f t="shared" si="16"/>
        <v>0</v>
      </c>
      <c r="AH55" s="20">
        <f>'Kushtia a'!AM49+'Rajbari a'!AM49+'Faridpur a'!AM49+'Kanaipur a'!AM49+'Kotchandpur a'!AM49+'Jenaidah a'!AM49+'Chuadanga a '!AM49+'Meherpur a'!AM49+'T9'!AH55+'T10'!AH55+'T11'!AH55+'T12'!AH55</f>
        <v>0</v>
      </c>
      <c r="AI55" s="10">
        <f t="shared" si="17"/>
        <v>0</v>
      </c>
      <c r="AJ55" s="26">
        <f t="shared" si="18"/>
        <v>0</v>
      </c>
      <c r="AK55" s="42">
        <f t="shared" si="19"/>
        <v>0</v>
      </c>
      <c r="AL55" s="26">
        <f t="shared" si="20"/>
        <v>100</v>
      </c>
      <c r="AM55" s="42">
        <f t="shared" si="21"/>
        <v>0.107</v>
      </c>
    </row>
    <row r="56" spans="1:39" s="15" customFormat="1" ht="19.5" customHeight="1">
      <c r="A56" s="31">
        <v>46</v>
      </c>
      <c r="B56" s="9" t="s">
        <v>109</v>
      </c>
      <c r="C56" s="13" t="s">
        <v>37</v>
      </c>
      <c r="D56" s="36">
        <v>500</v>
      </c>
      <c r="E56" s="11">
        <v>64</v>
      </c>
      <c r="F56" s="20">
        <f>'Kushtia a'!K50+'Rajbari a'!K50+'Faridpur a'!K50+'Kanaipur a'!K50+'Kotchandpur a'!K50+'Jenaidah a'!K50+'Chuadanga a '!K50+'Meherpur a'!K50+'T9'!F56+'T10'!F56+'T11'!F56+'T12'!F56</f>
        <v>850</v>
      </c>
      <c r="G56" s="10">
        <f t="shared" si="0"/>
        <v>5.4399999999999997E-2</v>
      </c>
      <c r="H56" s="20">
        <f>'Kushtia a'!M50+'Rajbari a'!M50+'Faridpur a'!M50+'Kanaipur a'!M50+'Kotchandpur a'!M50+'Jenaidah a'!M50+'Chuadanga a '!M50+'Meherpur a'!M50+'T9'!H56+'T10'!H56+'T11'!H56+'T12'!H56</f>
        <v>850</v>
      </c>
      <c r="I56" s="10">
        <f t="shared" si="1"/>
        <v>5.4399999999999997E-2</v>
      </c>
      <c r="J56" s="20">
        <f>'Kushtia a'!O50+'Rajbari a'!O50+'Faridpur a'!O50+'Kanaipur a'!O50+'Kotchandpur a'!O50+'Jenaidah a'!O50+'Chuadanga a '!O50+'Meherpur a'!O50+'T9'!J56+'T10'!J56+'T11'!J56+'T12'!J56</f>
        <v>500</v>
      </c>
      <c r="K56" s="10">
        <f t="shared" si="2"/>
        <v>3.2000000000000001E-2</v>
      </c>
      <c r="L56" s="26">
        <f t="shared" si="3"/>
        <v>2200</v>
      </c>
      <c r="M56" s="42">
        <f t="shared" si="4"/>
        <v>0.14079999999999998</v>
      </c>
      <c r="N56" s="20">
        <f>'Kushtia a'!S50+'Rajbari a'!S50+'Faridpur a'!S50+'Kanaipur a'!S50+'Kotchandpur a'!S50+'Jenaidah a'!S50+'Chuadanga a '!S50+'Meherpur a'!S50+'T9'!N56+'T10'!N56+'T11'!N56+'T12'!N56</f>
        <v>0</v>
      </c>
      <c r="O56" s="10">
        <f t="shared" si="5"/>
        <v>0</v>
      </c>
      <c r="P56" s="20">
        <f>'Kushtia a'!U50+'Rajbari a'!U50+'Faridpur a'!U50+'Kanaipur a'!U50+'Kotchandpur a'!U50+'Jenaidah a'!U50+'Chuadanga a '!U50+'Meherpur a'!U50+'T9'!P56+'T10'!P56+'T11'!P56+'T12'!P56</f>
        <v>1000</v>
      </c>
      <c r="Q56" s="10">
        <f t="shared" si="6"/>
        <v>6.4000000000000001E-2</v>
      </c>
      <c r="R56" s="20">
        <f>'Kushtia a'!W50+'Rajbari a'!W50+'Faridpur a'!W50+'Kanaipur a'!W50+'Kotchandpur a'!W50+'Jenaidah a'!W50+'Chuadanga a '!W50+'Meherpur a'!W50+'T9'!R56+'T10'!R56+'T11'!R56+'T12'!R56</f>
        <v>600</v>
      </c>
      <c r="S56" s="10">
        <f t="shared" si="7"/>
        <v>3.8399999999999997E-2</v>
      </c>
      <c r="T56" s="26">
        <f t="shared" si="8"/>
        <v>1600</v>
      </c>
      <c r="U56" s="42">
        <f t="shared" si="9"/>
        <v>0.10239999999999999</v>
      </c>
      <c r="V56" s="20">
        <f>'Kushtia a'!AA50+'Rajbari a'!AA50+'Faridpur a'!AA50+'Kanaipur a'!AA50+'Kotchandpur a'!AA50+'Jenaidah a'!AA50+'Chuadanga a '!AA50+'Meherpur a'!AA50+'T9'!V56+'T10'!V56+'T11'!V56+'T12'!V56</f>
        <v>500</v>
      </c>
      <c r="W56" s="10">
        <f t="shared" si="10"/>
        <v>3.2000000000000001E-2</v>
      </c>
      <c r="X56" s="20">
        <f>'Kushtia a'!AC50+'Rajbari a'!AC50+'Faridpur a'!AC50+'Kanaipur a'!AC50+'Kotchandpur a'!AC50+'Jenaidah a'!AC50+'Chuadanga a '!AC50+'Meherpur a'!AC50+'T9'!X56+'T10'!X56+'T11'!X56+'T12'!X56</f>
        <v>980</v>
      </c>
      <c r="Y56" s="10">
        <f t="shared" si="11"/>
        <v>6.2719999999999998E-2</v>
      </c>
      <c r="Z56" s="20">
        <f>'Kushtia a'!AE50+'Rajbari a'!AE50+'Faridpur a'!AE50+'Kanaipur a'!AE50+'Kotchandpur a'!AE50+'Jenaidah a'!AE50+'Chuadanga a '!AE50+'Meherpur a'!AE50+'T9'!Z56+'T10'!Z56+'T11'!Z56+'T12'!Z56</f>
        <v>500</v>
      </c>
      <c r="AA56" s="10">
        <f t="shared" si="12"/>
        <v>3.2000000000000001E-2</v>
      </c>
      <c r="AB56" s="26">
        <f t="shared" si="13"/>
        <v>1980</v>
      </c>
      <c r="AC56" s="42">
        <f t="shared" si="14"/>
        <v>0.12672</v>
      </c>
      <c r="AD56" s="20">
        <f>'Kushtia a'!AI50+'Rajbari a'!AI50+'Faridpur a'!AI50+'Kanaipur a'!AI50+'Kotchandpur a'!AI50+'Jenaidah a'!AI50+'Chuadanga a '!AI50+'Meherpur a'!AI50+'T9'!AD56+'T10'!AD56+'T11'!AD56+'T12'!AD56</f>
        <v>450</v>
      </c>
      <c r="AE56" s="10">
        <f t="shared" si="15"/>
        <v>2.8799999999999999E-2</v>
      </c>
      <c r="AF56" s="20">
        <f>'Kushtia a'!AK50+'Rajbari a'!AK50+'Faridpur a'!AK50+'Kanaipur a'!AK50+'Kotchandpur a'!AK50+'Jenaidah a'!AK50+'Chuadanga a '!AK50+'Meherpur a'!AK50+'T9'!AF56+'T10'!AF56+'T11'!AF56+'T12'!AF56</f>
        <v>900</v>
      </c>
      <c r="AG56" s="10">
        <f t="shared" si="16"/>
        <v>5.7599999999999998E-2</v>
      </c>
      <c r="AH56" s="20">
        <f>'Kushtia a'!AM50+'Rajbari a'!AM50+'Faridpur a'!AM50+'Kanaipur a'!AM50+'Kotchandpur a'!AM50+'Jenaidah a'!AM50+'Chuadanga a '!AM50+'Meherpur a'!AM50+'T9'!AH56+'T10'!AH56+'T11'!AH56+'T12'!AH56</f>
        <v>400</v>
      </c>
      <c r="AI56" s="10">
        <f t="shared" si="17"/>
        <v>2.5600000000000001E-2</v>
      </c>
      <c r="AJ56" s="26">
        <f t="shared" si="18"/>
        <v>1750</v>
      </c>
      <c r="AK56" s="42">
        <f t="shared" si="19"/>
        <v>0.112</v>
      </c>
      <c r="AL56" s="26">
        <f t="shared" si="20"/>
        <v>7530</v>
      </c>
      <c r="AM56" s="42">
        <f t="shared" si="21"/>
        <v>0.48191999999999996</v>
      </c>
    </row>
    <row r="57" spans="1:39" s="15" customFormat="1" ht="19.5" customHeight="1">
      <c r="A57" s="13">
        <v>47</v>
      </c>
      <c r="B57" s="9" t="s">
        <v>109</v>
      </c>
      <c r="C57" s="13" t="s">
        <v>108</v>
      </c>
      <c r="D57" s="36">
        <v>1000</v>
      </c>
      <c r="E57" s="11">
        <v>124</v>
      </c>
      <c r="F57" s="20">
        <f>'Kushtia a'!K51+'Rajbari a'!K51+'Faridpur a'!K51+'Kanaipur a'!K51+'Kotchandpur a'!K51+'Jenaidah a'!K51+'Chuadanga a '!K51+'Meherpur a'!K51+'T9'!F57+'T10'!F57+'T11'!F57+'T12'!F57</f>
        <v>23200</v>
      </c>
      <c r="G57" s="10">
        <f t="shared" si="0"/>
        <v>2.8767999999999998</v>
      </c>
      <c r="H57" s="20">
        <f>'Kushtia a'!M51+'Rajbari a'!M51+'Faridpur a'!M51+'Kanaipur a'!M51+'Kotchandpur a'!M51+'Jenaidah a'!M51+'Chuadanga a '!M51+'Meherpur a'!M51+'T9'!H57+'T10'!H57+'T11'!H57+'T12'!H57</f>
        <v>12050</v>
      </c>
      <c r="I57" s="10">
        <f t="shared" si="1"/>
        <v>1.4942</v>
      </c>
      <c r="J57" s="20">
        <f>'Kushtia a'!O51+'Rajbari a'!O51+'Faridpur a'!O51+'Kanaipur a'!O51+'Kotchandpur a'!O51+'Jenaidah a'!O51+'Chuadanga a '!O51+'Meherpur a'!O51+'T9'!J57+'T10'!J57+'T11'!J57+'T12'!J57</f>
        <v>10300</v>
      </c>
      <c r="K57" s="10">
        <f t="shared" si="2"/>
        <v>1.2771999999999999</v>
      </c>
      <c r="L57" s="26">
        <f t="shared" si="3"/>
        <v>45550</v>
      </c>
      <c r="M57" s="42">
        <f t="shared" si="4"/>
        <v>5.6481999999999992</v>
      </c>
      <c r="N57" s="20">
        <f>'Kushtia a'!S51+'Rajbari a'!S51+'Faridpur a'!S51+'Kanaipur a'!S51+'Kotchandpur a'!S51+'Jenaidah a'!S51+'Chuadanga a '!S51+'Meherpur a'!S51+'T9'!N57+'T10'!N57+'T11'!N57+'T12'!N57</f>
        <v>3040</v>
      </c>
      <c r="O57" s="10">
        <f t="shared" si="5"/>
        <v>0.37696000000000002</v>
      </c>
      <c r="P57" s="20">
        <f>'Kushtia a'!U51+'Rajbari a'!U51+'Faridpur a'!U51+'Kanaipur a'!U51+'Kotchandpur a'!U51+'Jenaidah a'!U51+'Chuadanga a '!U51+'Meherpur a'!U51+'T9'!P57+'T10'!P57+'T11'!P57+'T12'!P57</f>
        <v>7560</v>
      </c>
      <c r="Q57" s="10">
        <f t="shared" si="6"/>
        <v>0.93744000000000005</v>
      </c>
      <c r="R57" s="20">
        <f>'Kushtia a'!W51+'Rajbari a'!W51+'Faridpur a'!W51+'Kanaipur a'!W51+'Kotchandpur a'!W51+'Jenaidah a'!W51+'Chuadanga a '!W51+'Meherpur a'!W51+'T9'!R57+'T10'!R57+'T11'!R57+'T12'!R57</f>
        <v>40500</v>
      </c>
      <c r="S57" s="10">
        <f t="shared" si="7"/>
        <v>5.0220000000000002</v>
      </c>
      <c r="T57" s="26">
        <f t="shared" si="8"/>
        <v>51100</v>
      </c>
      <c r="U57" s="42">
        <f t="shared" si="9"/>
        <v>6.3364000000000003</v>
      </c>
      <c r="V57" s="20">
        <f>'Kushtia a'!AA51+'Rajbari a'!AA51+'Faridpur a'!AA51+'Kanaipur a'!AA51+'Kotchandpur a'!AA51+'Jenaidah a'!AA51+'Chuadanga a '!AA51+'Meherpur a'!AA51+'T9'!V57+'T10'!V57+'T11'!V57+'T12'!V57</f>
        <v>21110</v>
      </c>
      <c r="W57" s="10">
        <f t="shared" si="10"/>
        <v>2.6176400000000002</v>
      </c>
      <c r="X57" s="20">
        <f>'Kushtia a'!AC51+'Rajbari a'!AC51+'Faridpur a'!AC51+'Kanaipur a'!AC51+'Kotchandpur a'!AC51+'Jenaidah a'!AC51+'Chuadanga a '!AC51+'Meherpur a'!AC51+'T9'!X57+'T10'!X57+'T11'!X57+'T12'!X57</f>
        <v>24350</v>
      </c>
      <c r="Y57" s="10">
        <f t="shared" si="11"/>
        <v>3.0194000000000001</v>
      </c>
      <c r="Z57" s="20">
        <f>'Kushtia a'!AE51+'Rajbari a'!AE51+'Faridpur a'!AE51+'Kanaipur a'!AE51+'Kotchandpur a'!AE51+'Jenaidah a'!AE51+'Chuadanga a '!AE51+'Meherpur a'!AE51+'T9'!Z57+'T10'!Z57+'T11'!Z57+'T12'!Z57</f>
        <v>22180</v>
      </c>
      <c r="AA57" s="10">
        <f t="shared" si="12"/>
        <v>2.7503199999999999</v>
      </c>
      <c r="AB57" s="26">
        <f t="shared" si="13"/>
        <v>67640</v>
      </c>
      <c r="AC57" s="42">
        <f t="shared" si="14"/>
        <v>8.387360000000001</v>
      </c>
      <c r="AD57" s="20">
        <f>'Kushtia a'!AI51+'Rajbari a'!AI51+'Faridpur a'!AI51+'Kanaipur a'!AI51+'Kotchandpur a'!AI51+'Jenaidah a'!AI51+'Chuadanga a '!AI51+'Meherpur a'!AI51+'T9'!AD57+'T10'!AD57+'T11'!AD57+'T12'!AD57</f>
        <v>5400</v>
      </c>
      <c r="AE57" s="10">
        <f t="shared" si="15"/>
        <v>0.66959999999999997</v>
      </c>
      <c r="AF57" s="20">
        <f>'Kushtia a'!AK51+'Rajbari a'!AK51+'Faridpur a'!AK51+'Kanaipur a'!AK51+'Kotchandpur a'!AK51+'Jenaidah a'!AK51+'Chuadanga a '!AK51+'Meherpur a'!AK51+'T9'!AF57+'T10'!AF57+'T11'!AF57+'T12'!AF57</f>
        <v>7800</v>
      </c>
      <c r="AG57" s="10">
        <f t="shared" si="16"/>
        <v>0.96719999999999995</v>
      </c>
      <c r="AH57" s="20">
        <f>'Kushtia a'!AM51+'Rajbari a'!AM51+'Faridpur a'!AM51+'Kanaipur a'!AM51+'Kotchandpur a'!AM51+'Jenaidah a'!AM51+'Chuadanga a '!AM51+'Meherpur a'!AM51+'T9'!AH57+'T10'!AH57+'T11'!AH57+'T12'!AH57</f>
        <v>14800</v>
      </c>
      <c r="AI57" s="10">
        <f t="shared" si="17"/>
        <v>1.8351999999999999</v>
      </c>
      <c r="AJ57" s="26">
        <f t="shared" si="18"/>
        <v>28000</v>
      </c>
      <c r="AK57" s="42">
        <f t="shared" si="19"/>
        <v>3.472</v>
      </c>
      <c r="AL57" s="26">
        <f t="shared" si="20"/>
        <v>192290</v>
      </c>
      <c r="AM57" s="42">
        <f t="shared" si="21"/>
        <v>23.843960000000003</v>
      </c>
    </row>
    <row r="58" spans="1:39" s="15" customFormat="1" ht="19.5" customHeight="1">
      <c r="A58" s="13">
        <v>48</v>
      </c>
      <c r="B58" s="9" t="s">
        <v>109</v>
      </c>
      <c r="C58" s="13" t="s">
        <v>36</v>
      </c>
      <c r="D58" s="36">
        <v>2000</v>
      </c>
      <c r="E58" s="11">
        <v>242</v>
      </c>
      <c r="F58" s="20">
        <f>'Kushtia a'!K52+'Rajbari a'!K52+'Faridpur a'!K52+'Kanaipur a'!K52+'Kotchandpur a'!K52+'Jenaidah a'!K52+'Chuadanga a '!K52+'Meherpur a'!K52+'T9'!F58+'T10'!F58+'T11'!F58+'T12'!F58</f>
        <v>1175</v>
      </c>
      <c r="G58" s="10">
        <f t="shared" si="0"/>
        <v>0.28434999999999999</v>
      </c>
      <c r="H58" s="20">
        <f>'Kushtia a'!M52+'Rajbari a'!M52+'Faridpur a'!M52+'Kanaipur a'!M52+'Kotchandpur a'!M52+'Jenaidah a'!M52+'Chuadanga a '!M52+'Meherpur a'!M52+'T9'!H58+'T10'!H58+'T11'!H58+'T12'!H58</f>
        <v>1025</v>
      </c>
      <c r="I58" s="10">
        <f t="shared" si="1"/>
        <v>0.24804999999999999</v>
      </c>
      <c r="J58" s="20">
        <f>'Kushtia a'!O52+'Rajbari a'!O52+'Faridpur a'!O52+'Kanaipur a'!O52+'Kotchandpur a'!O52+'Jenaidah a'!O52+'Chuadanga a '!O52+'Meherpur a'!O52+'T9'!J58+'T10'!J58+'T11'!J58+'T12'!J58</f>
        <v>735</v>
      </c>
      <c r="K58" s="10">
        <f t="shared" si="2"/>
        <v>0.17787</v>
      </c>
      <c r="L58" s="26">
        <f t="shared" si="3"/>
        <v>2935</v>
      </c>
      <c r="M58" s="42">
        <f t="shared" si="4"/>
        <v>0.71026999999999996</v>
      </c>
      <c r="N58" s="20">
        <f>'Kushtia a'!S52+'Rajbari a'!S52+'Faridpur a'!S52+'Kanaipur a'!S52+'Kotchandpur a'!S52+'Jenaidah a'!S52+'Chuadanga a '!S52+'Meherpur a'!S52+'T9'!N58+'T10'!N58+'T11'!N58+'T12'!N58</f>
        <v>130</v>
      </c>
      <c r="O58" s="10">
        <f t="shared" si="5"/>
        <v>3.1460000000000002E-2</v>
      </c>
      <c r="P58" s="20">
        <f>'Kushtia a'!U52+'Rajbari a'!U52+'Faridpur a'!U52+'Kanaipur a'!U52+'Kotchandpur a'!U52+'Jenaidah a'!U52+'Chuadanga a '!U52+'Meherpur a'!U52+'T9'!P58+'T10'!P58+'T11'!P58+'T12'!P58</f>
        <v>450</v>
      </c>
      <c r="Q58" s="10">
        <f t="shared" si="6"/>
        <v>0.1089</v>
      </c>
      <c r="R58" s="20">
        <f>'Kushtia a'!W52+'Rajbari a'!W52+'Faridpur a'!W52+'Kanaipur a'!W52+'Kotchandpur a'!W52+'Jenaidah a'!W52+'Chuadanga a '!W52+'Meherpur a'!W52+'T9'!R58+'T10'!R58+'T11'!R58+'T12'!R58</f>
        <v>2500</v>
      </c>
      <c r="S58" s="10">
        <f t="shared" si="7"/>
        <v>0.60499999999999998</v>
      </c>
      <c r="T58" s="26">
        <f t="shared" si="8"/>
        <v>3080</v>
      </c>
      <c r="U58" s="42">
        <f t="shared" si="9"/>
        <v>0.74536000000000002</v>
      </c>
      <c r="V58" s="20">
        <f>'Kushtia a'!AA52+'Rajbari a'!AA52+'Faridpur a'!AA52+'Kanaipur a'!AA52+'Kotchandpur a'!AA52+'Jenaidah a'!AA52+'Chuadanga a '!AA52+'Meherpur a'!AA52+'T9'!V58+'T10'!V58+'T11'!V58+'T12'!V58</f>
        <v>2000</v>
      </c>
      <c r="W58" s="10">
        <f t="shared" si="10"/>
        <v>0.48399999999999999</v>
      </c>
      <c r="X58" s="20">
        <f>'Kushtia a'!AC52+'Rajbari a'!AC52+'Faridpur a'!AC52+'Kanaipur a'!AC52+'Kotchandpur a'!AC52+'Jenaidah a'!AC52+'Chuadanga a '!AC52+'Meherpur a'!AC52+'T9'!X58+'T10'!X58+'T11'!X58+'T12'!X58</f>
        <v>1550</v>
      </c>
      <c r="Y58" s="10">
        <f t="shared" si="11"/>
        <v>0.37509999999999999</v>
      </c>
      <c r="Z58" s="20">
        <f>'Kushtia a'!AE52+'Rajbari a'!AE52+'Faridpur a'!AE52+'Kanaipur a'!AE52+'Kotchandpur a'!AE52+'Jenaidah a'!AE52+'Chuadanga a '!AE52+'Meherpur a'!AE52+'T9'!Z58+'T10'!Z58+'T11'!Z58+'T12'!Z58</f>
        <v>1000</v>
      </c>
      <c r="AA58" s="10">
        <f t="shared" si="12"/>
        <v>0.24199999999999999</v>
      </c>
      <c r="AB58" s="26">
        <f t="shared" si="13"/>
        <v>4550</v>
      </c>
      <c r="AC58" s="42">
        <f t="shared" si="14"/>
        <v>1.1011</v>
      </c>
      <c r="AD58" s="20">
        <f>'Kushtia a'!AI52+'Rajbari a'!AI52+'Faridpur a'!AI52+'Kanaipur a'!AI52+'Kotchandpur a'!AI52+'Jenaidah a'!AI52+'Chuadanga a '!AI52+'Meherpur a'!AI52+'T9'!AD58+'T10'!AD58+'T11'!AD58+'T12'!AD58</f>
        <v>350</v>
      </c>
      <c r="AE58" s="10">
        <f t="shared" si="15"/>
        <v>8.4699999999999998E-2</v>
      </c>
      <c r="AF58" s="20">
        <f>'Kushtia a'!AK52+'Rajbari a'!AK52+'Faridpur a'!AK52+'Kanaipur a'!AK52+'Kotchandpur a'!AK52+'Jenaidah a'!AK52+'Chuadanga a '!AK52+'Meherpur a'!AK52+'T9'!AF58+'T10'!AF58+'T11'!AF58+'T12'!AF58</f>
        <v>150</v>
      </c>
      <c r="AG58" s="10">
        <f t="shared" si="16"/>
        <v>3.6299999999999999E-2</v>
      </c>
      <c r="AH58" s="20">
        <f>'Kushtia a'!AM52+'Rajbari a'!AM52+'Faridpur a'!AM52+'Kanaipur a'!AM52+'Kotchandpur a'!AM52+'Jenaidah a'!AM52+'Chuadanga a '!AM52+'Meherpur a'!AM52+'T9'!AH58+'T10'!AH58+'T11'!AH58+'T12'!AH58</f>
        <v>500</v>
      </c>
      <c r="AI58" s="10">
        <f t="shared" si="17"/>
        <v>0.121</v>
      </c>
      <c r="AJ58" s="26">
        <f t="shared" si="18"/>
        <v>1000</v>
      </c>
      <c r="AK58" s="42">
        <f t="shared" si="19"/>
        <v>0.24199999999999999</v>
      </c>
      <c r="AL58" s="26">
        <f t="shared" si="20"/>
        <v>11565</v>
      </c>
      <c r="AM58" s="42">
        <f t="shared" si="21"/>
        <v>2.7987299999999999</v>
      </c>
    </row>
    <row r="59" spans="1:39" s="15" customFormat="1" ht="19.5" customHeight="1">
      <c r="A59" s="31">
        <v>49</v>
      </c>
      <c r="B59" s="9" t="s">
        <v>110</v>
      </c>
      <c r="C59" s="13" t="s">
        <v>38</v>
      </c>
      <c r="D59" s="36">
        <v>1000</v>
      </c>
      <c r="E59" s="11">
        <v>85</v>
      </c>
      <c r="F59" s="20">
        <f>'Kushtia a'!K53+'Rajbari a'!K53+'Faridpur a'!K53+'Kanaipur a'!K53+'Kotchandpur a'!K53+'Jenaidah a'!K53+'Chuadanga a '!K53+'Meherpur a'!K53+'T9'!F59+'T10'!F59+'T11'!F59+'T12'!F59</f>
        <v>700</v>
      </c>
      <c r="G59" s="10">
        <f t="shared" si="0"/>
        <v>5.9499999999999997E-2</v>
      </c>
      <c r="H59" s="20">
        <f>'Kushtia a'!M53+'Rajbari a'!M53+'Faridpur a'!M53+'Kanaipur a'!M53+'Kotchandpur a'!M53+'Jenaidah a'!M53+'Chuadanga a '!M53+'Meherpur a'!M53+'T9'!H59+'T10'!H59+'T11'!H59+'T12'!H59</f>
        <v>520</v>
      </c>
      <c r="I59" s="10">
        <f t="shared" si="1"/>
        <v>4.4200000000000003E-2</v>
      </c>
      <c r="J59" s="20">
        <f>'Kushtia a'!O53+'Rajbari a'!O53+'Faridpur a'!O53+'Kanaipur a'!O53+'Kotchandpur a'!O53+'Jenaidah a'!O53+'Chuadanga a '!O53+'Meherpur a'!O53+'T9'!J59+'T10'!J59+'T11'!J59+'T12'!J59</f>
        <v>600</v>
      </c>
      <c r="K59" s="10">
        <f t="shared" si="2"/>
        <v>5.0999999999999997E-2</v>
      </c>
      <c r="L59" s="26">
        <f t="shared" si="3"/>
        <v>1820</v>
      </c>
      <c r="M59" s="42">
        <f t="shared" si="4"/>
        <v>0.1547</v>
      </c>
      <c r="N59" s="20">
        <f>'Kushtia a'!S53+'Rajbari a'!S53+'Faridpur a'!S53+'Kanaipur a'!S53+'Kotchandpur a'!S53+'Jenaidah a'!S53+'Chuadanga a '!S53+'Meherpur a'!S53+'T9'!N59+'T10'!N59+'T11'!N59+'T12'!N59</f>
        <v>100</v>
      </c>
      <c r="O59" s="10">
        <f t="shared" si="5"/>
        <v>8.5000000000000006E-3</v>
      </c>
      <c r="P59" s="20">
        <f>'Kushtia a'!U53+'Rajbari a'!U53+'Faridpur a'!U53+'Kanaipur a'!U53+'Kotchandpur a'!U53+'Jenaidah a'!U53+'Chuadanga a '!U53+'Meherpur a'!U53+'T9'!P59+'T10'!P59+'T11'!P59+'T12'!P59</f>
        <v>1000</v>
      </c>
      <c r="Q59" s="10">
        <f t="shared" si="6"/>
        <v>8.5000000000000006E-2</v>
      </c>
      <c r="R59" s="20">
        <f>'Kushtia a'!W53+'Rajbari a'!W53+'Faridpur a'!W53+'Kanaipur a'!W53+'Kotchandpur a'!W53+'Jenaidah a'!W53+'Chuadanga a '!W53+'Meherpur a'!W53+'T9'!R59+'T10'!R59+'T11'!R59+'T12'!R59</f>
        <v>1600</v>
      </c>
      <c r="S59" s="10">
        <f t="shared" si="7"/>
        <v>0.13600000000000001</v>
      </c>
      <c r="T59" s="26">
        <f t="shared" si="8"/>
        <v>2700</v>
      </c>
      <c r="U59" s="42">
        <f t="shared" si="9"/>
        <v>0.22950000000000001</v>
      </c>
      <c r="V59" s="20">
        <f>'Kushtia a'!AA53+'Rajbari a'!AA53+'Faridpur a'!AA53+'Kanaipur a'!AA53+'Kotchandpur a'!AA53+'Jenaidah a'!AA53+'Chuadanga a '!AA53+'Meherpur a'!AA53+'T9'!V59+'T10'!V59+'T11'!V59+'T12'!V59</f>
        <v>500</v>
      </c>
      <c r="W59" s="10">
        <f t="shared" si="10"/>
        <v>4.2500000000000003E-2</v>
      </c>
      <c r="X59" s="20">
        <f>'Kushtia a'!AC53+'Rajbari a'!AC53+'Faridpur a'!AC53+'Kanaipur a'!AC53+'Kotchandpur a'!AC53+'Jenaidah a'!AC53+'Chuadanga a '!AC53+'Meherpur a'!AC53+'T9'!X59+'T10'!X59+'T11'!X59+'T12'!X59</f>
        <v>100</v>
      </c>
      <c r="Y59" s="10">
        <f t="shared" si="11"/>
        <v>8.5000000000000006E-3</v>
      </c>
      <c r="Z59" s="20">
        <f>'Kushtia a'!AE53+'Rajbari a'!AE53+'Faridpur a'!AE53+'Kanaipur a'!AE53+'Kotchandpur a'!AE53+'Jenaidah a'!AE53+'Chuadanga a '!AE53+'Meherpur a'!AE53+'T9'!Z59+'T10'!Z59+'T11'!Z59+'T12'!Z59</f>
        <v>100</v>
      </c>
      <c r="AA59" s="10">
        <f t="shared" si="12"/>
        <v>8.5000000000000006E-3</v>
      </c>
      <c r="AB59" s="26">
        <f t="shared" si="13"/>
        <v>700</v>
      </c>
      <c r="AC59" s="42">
        <f t="shared" si="14"/>
        <v>5.9500000000000004E-2</v>
      </c>
      <c r="AD59" s="20">
        <f>'Kushtia a'!AI53+'Rajbari a'!AI53+'Faridpur a'!AI53+'Kanaipur a'!AI53+'Kotchandpur a'!AI53+'Jenaidah a'!AI53+'Chuadanga a '!AI53+'Meherpur a'!AI53+'T9'!AD59+'T10'!AD59+'T11'!AD59+'T12'!AD59</f>
        <v>200</v>
      </c>
      <c r="AE59" s="10">
        <f t="shared" si="15"/>
        <v>1.7000000000000001E-2</v>
      </c>
      <c r="AF59" s="20">
        <f>'Kushtia a'!AK53+'Rajbari a'!AK53+'Faridpur a'!AK53+'Kanaipur a'!AK53+'Kotchandpur a'!AK53+'Jenaidah a'!AK53+'Chuadanga a '!AK53+'Meherpur a'!AK53+'T9'!AF59+'T10'!AF59+'T11'!AF59+'T12'!AF59</f>
        <v>0</v>
      </c>
      <c r="AG59" s="10">
        <f t="shared" si="16"/>
        <v>0</v>
      </c>
      <c r="AH59" s="20">
        <f>'Kushtia a'!AM53+'Rajbari a'!AM53+'Faridpur a'!AM53+'Kanaipur a'!AM53+'Kotchandpur a'!AM53+'Jenaidah a'!AM53+'Chuadanga a '!AM53+'Meherpur a'!AM53+'T9'!AH59+'T10'!AH59+'T11'!AH59+'T12'!AH59</f>
        <v>200</v>
      </c>
      <c r="AI59" s="10">
        <f t="shared" si="17"/>
        <v>1.7000000000000001E-2</v>
      </c>
      <c r="AJ59" s="26">
        <f t="shared" si="18"/>
        <v>400</v>
      </c>
      <c r="AK59" s="42">
        <f t="shared" si="19"/>
        <v>3.4000000000000002E-2</v>
      </c>
      <c r="AL59" s="26">
        <f t="shared" si="20"/>
        <v>5620</v>
      </c>
      <c r="AM59" s="42">
        <f t="shared" si="21"/>
        <v>0.47770000000000001</v>
      </c>
    </row>
    <row r="60" spans="1:39" s="15" customFormat="1" ht="19.5" customHeight="1">
      <c r="A60" s="13">
        <v>50</v>
      </c>
      <c r="B60" s="9" t="s">
        <v>110</v>
      </c>
      <c r="C60" s="13" t="s">
        <v>39</v>
      </c>
      <c r="D60" s="36">
        <v>2000</v>
      </c>
      <c r="E60" s="11">
        <v>163</v>
      </c>
      <c r="F60" s="20">
        <f>'Kushtia a'!K54+'Rajbari a'!K54+'Faridpur a'!K54+'Kanaipur a'!K54+'Kotchandpur a'!K54+'Jenaidah a'!K54+'Chuadanga a '!K54+'Meherpur a'!K54+'T9'!F60+'T10'!F60+'T11'!F60+'T12'!F60</f>
        <v>0</v>
      </c>
      <c r="G60" s="10">
        <f t="shared" si="0"/>
        <v>0</v>
      </c>
      <c r="H60" s="20">
        <f>'Kushtia a'!M54+'Rajbari a'!M54+'Faridpur a'!M54+'Kanaipur a'!M54+'Kotchandpur a'!M54+'Jenaidah a'!M54+'Chuadanga a '!M54+'Meherpur a'!M54+'T9'!H60+'T10'!H60+'T11'!H60+'T12'!H60</f>
        <v>0</v>
      </c>
      <c r="I60" s="10">
        <f t="shared" si="1"/>
        <v>0</v>
      </c>
      <c r="J60" s="20">
        <f>'Kushtia a'!O54+'Rajbari a'!O54+'Faridpur a'!O54+'Kanaipur a'!O54+'Kotchandpur a'!O54+'Jenaidah a'!O54+'Chuadanga a '!O54+'Meherpur a'!O54+'T9'!J60+'T10'!J60+'T11'!J60+'T12'!J60</f>
        <v>0</v>
      </c>
      <c r="K60" s="10">
        <f t="shared" si="2"/>
        <v>0</v>
      </c>
      <c r="L60" s="26">
        <f t="shared" si="3"/>
        <v>0</v>
      </c>
      <c r="M60" s="42">
        <f t="shared" si="4"/>
        <v>0</v>
      </c>
      <c r="N60" s="20">
        <f>'Kushtia a'!S54+'Rajbari a'!S54+'Faridpur a'!S54+'Kanaipur a'!S54+'Kotchandpur a'!S54+'Jenaidah a'!S54+'Chuadanga a '!S54+'Meherpur a'!S54+'T9'!N60+'T10'!N60+'T11'!N60+'T12'!N60</f>
        <v>0</v>
      </c>
      <c r="O60" s="10">
        <f t="shared" si="5"/>
        <v>0</v>
      </c>
      <c r="P60" s="20">
        <f>'Kushtia a'!U54+'Rajbari a'!U54+'Faridpur a'!U54+'Kanaipur a'!U54+'Kotchandpur a'!U54+'Jenaidah a'!U54+'Chuadanga a '!U54+'Meherpur a'!U54+'T9'!P60+'T10'!P60+'T11'!P60+'T12'!P60</f>
        <v>0</v>
      </c>
      <c r="Q60" s="10">
        <f t="shared" si="6"/>
        <v>0</v>
      </c>
      <c r="R60" s="20">
        <f>'Kushtia a'!W54+'Rajbari a'!W54+'Faridpur a'!W54+'Kanaipur a'!W54+'Kotchandpur a'!W54+'Jenaidah a'!W54+'Chuadanga a '!W54+'Meherpur a'!W54+'T9'!R60+'T10'!R60+'T11'!R60+'T12'!R60</f>
        <v>0</v>
      </c>
      <c r="S60" s="10">
        <f t="shared" si="7"/>
        <v>0</v>
      </c>
      <c r="T60" s="26">
        <f t="shared" si="8"/>
        <v>0</v>
      </c>
      <c r="U60" s="42">
        <f t="shared" si="9"/>
        <v>0</v>
      </c>
      <c r="V60" s="20">
        <f>'Kushtia a'!AA54+'Rajbari a'!AA54+'Faridpur a'!AA54+'Kanaipur a'!AA54+'Kotchandpur a'!AA54+'Jenaidah a'!AA54+'Chuadanga a '!AA54+'Meherpur a'!AA54+'T9'!V60+'T10'!V60+'T11'!V60+'T12'!V60</f>
        <v>0</v>
      </c>
      <c r="W60" s="10">
        <f t="shared" si="10"/>
        <v>0</v>
      </c>
      <c r="X60" s="20">
        <f>'Kushtia a'!AC54+'Rajbari a'!AC54+'Faridpur a'!AC54+'Kanaipur a'!AC54+'Kotchandpur a'!AC54+'Jenaidah a'!AC54+'Chuadanga a '!AC54+'Meherpur a'!AC54+'T9'!X60+'T10'!X60+'T11'!X60+'T12'!X60</f>
        <v>0</v>
      </c>
      <c r="Y60" s="10">
        <f t="shared" si="11"/>
        <v>0</v>
      </c>
      <c r="Z60" s="20">
        <f>'Kushtia a'!AE54+'Rajbari a'!AE54+'Faridpur a'!AE54+'Kanaipur a'!AE54+'Kotchandpur a'!AE54+'Jenaidah a'!AE54+'Chuadanga a '!AE54+'Meherpur a'!AE54+'T9'!Z60+'T10'!Z60+'T11'!Z60+'T12'!Z60</f>
        <v>0</v>
      </c>
      <c r="AA60" s="10">
        <f t="shared" si="12"/>
        <v>0</v>
      </c>
      <c r="AB60" s="26">
        <f t="shared" si="13"/>
        <v>0</v>
      </c>
      <c r="AC60" s="42">
        <f t="shared" si="14"/>
        <v>0</v>
      </c>
      <c r="AD60" s="20">
        <f>'Kushtia a'!AI54+'Rajbari a'!AI54+'Faridpur a'!AI54+'Kanaipur a'!AI54+'Kotchandpur a'!AI54+'Jenaidah a'!AI54+'Chuadanga a '!AI54+'Meherpur a'!AI54+'T9'!AD60+'T10'!AD60+'T11'!AD60+'T12'!AD60</f>
        <v>0</v>
      </c>
      <c r="AE60" s="10">
        <f t="shared" si="15"/>
        <v>0</v>
      </c>
      <c r="AF60" s="20">
        <f>'Kushtia a'!AK54+'Rajbari a'!AK54+'Faridpur a'!AK54+'Kanaipur a'!AK54+'Kotchandpur a'!AK54+'Jenaidah a'!AK54+'Chuadanga a '!AK54+'Meherpur a'!AK54+'T9'!AF60+'T10'!AF60+'T11'!AF60+'T12'!AF60</f>
        <v>0</v>
      </c>
      <c r="AG60" s="10">
        <f t="shared" si="16"/>
        <v>0</v>
      </c>
      <c r="AH60" s="20">
        <f>'Kushtia a'!AM54+'Rajbari a'!AM54+'Faridpur a'!AM54+'Kanaipur a'!AM54+'Kotchandpur a'!AM54+'Jenaidah a'!AM54+'Chuadanga a '!AM54+'Meherpur a'!AM54+'T9'!AH60+'T10'!AH60+'T11'!AH60+'T12'!AH60</f>
        <v>0</v>
      </c>
      <c r="AI60" s="10">
        <f t="shared" si="17"/>
        <v>0</v>
      </c>
      <c r="AJ60" s="26">
        <f t="shared" si="18"/>
        <v>0</v>
      </c>
      <c r="AK60" s="42">
        <f t="shared" si="19"/>
        <v>0</v>
      </c>
      <c r="AL60" s="26">
        <f t="shared" si="20"/>
        <v>0</v>
      </c>
      <c r="AM60" s="42">
        <f t="shared" si="21"/>
        <v>0</v>
      </c>
    </row>
    <row r="61" spans="1:39" s="15" customFormat="1" ht="19.5" customHeight="1">
      <c r="A61" s="13">
        <v>51</v>
      </c>
      <c r="B61" s="9" t="s">
        <v>112</v>
      </c>
      <c r="C61" s="13" t="s">
        <v>136</v>
      </c>
      <c r="D61" s="36">
        <v>1000</v>
      </c>
      <c r="E61" s="11">
        <v>85</v>
      </c>
      <c r="F61" s="20">
        <f>'Kushtia a'!K55+'Rajbari a'!K55+'Faridpur a'!K55+'Kanaipur a'!K55+'Kotchandpur a'!K55+'Jenaidah a'!K55+'Chuadanga a '!K55+'Meherpur a'!K55+'T9'!F61+'T10'!F61+'T11'!F61+'T12'!F61</f>
        <v>2200</v>
      </c>
      <c r="G61" s="10">
        <f t="shared" si="0"/>
        <v>0.187</v>
      </c>
      <c r="H61" s="20">
        <f>'Kushtia a'!M55+'Rajbari a'!M55+'Faridpur a'!M55+'Kanaipur a'!M55+'Kotchandpur a'!M55+'Jenaidah a'!M55+'Chuadanga a '!M55+'Meherpur a'!M55+'T9'!H61+'T10'!H61+'T11'!H61+'T12'!H61</f>
        <v>1350</v>
      </c>
      <c r="I61" s="10">
        <f t="shared" si="1"/>
        <v>0.11475</v>
      </c>
      <c r="J61" s="20">
        <f>'Kushtia a'!O55+'Rajbari a'!O55+'Faridpur a'!O55+'Kanaipur a'!O55+'Kotchandpur a'!O55+'Jenaidah a'!O55+'Chuadanga a '!O55+'Meherpur a'!O55+'T9'!J61+'T10'!J61+'T11'!J61+'T12'!J61</f>
        <v>300</v>
      </c>
      <c r="K61" s="10">
        <f t="shared" si="2"/>
        <v>2.5499999999999998E-2</v>
      </c>
      <c r="L61" s="26">
        <f t="shared" si="3"/>
        <v>3850</v>
      </c>
      <c r="M61" s="42">
        <f t="shared" si="4"/>
        <v>0.32725000000000004</v>
      </c>
      <c r="N61" s="20">
        <f>'Kushtia a'!S55+'Rajbari a'!S55+'Faridpur a'!S55+'Kanaipur a'!S55+'Kotchandpur a'!S55+'Jenaidah a'!S55+'Chuadanga a '!S55+'Meherpur a'!S55+'T9'!N61+'T10'!N61+'T11'!N61+'T12'!N61</f>
        <v>150</v>
      </c>
      <c r="O61" s="10">
        <f t="shared" si="5"/>
        <v>1.2749999999999999E-2</v>
      </c>
      <c r="P61" s="20">
        <f>'Kushtia a'!U55+'Rajbari a'!U55+'Faridpur a'!U55+'Kanaipur a'!U55+'Kotchandpur a'!U55+'Jenaidah a'!U55+'Chuadanga a '!U55+'Meherpur a'!U55+'T9'!P61+'T10'!P61+'T11'!P61+'T12'!P61</f>
        <v>1265</v>
      </c>
      <c r="Q61" s="10">
        <f t="shared" si="6"/>
        <v>0.107525</v>
      </c>
      <c r="R61" s="20">
        <f>'Kushtia a'!W55+'Rajbari a'!W55+'Faridpur a'!W55+'Kanaipur a'!W55+'Kotchandpur a'!W55+'Jenaidah a'!W55+'Chuadanga a '!W55+'Meherpur a'!W55+'T9'!R61+'T10'!R61+'T11'!R61+'T12'!R61</f>
        <v>1670</v>
      </c>
      <c r="S61" s="10">
        <f t="shared" si="7"/>
        <v>0.14194999999999999</v>
      </c>
      <c r="T61" s="26">
        <f t="shared" si="8"/>
        <v>3085</v>
      </c>
      <c r="U61" s="42">
        <f t="shared" si="9"/>
        <v>0.26222499999999999</v>
      </c>
      <c r="V61" s="20">
        <f>'Kushtia a'!AA55+'Rajbari a'!AA55+'Faridpur a'!AA55+'Kanaipur a'!AA55+'Kotchandpur a'!AA55+'Jenaidah a'!AA55+'Chuadanga a '!AA55+'Meherpur a'!AA55+'T9'!V61+'T10'!V61+'T11'!V61+'T12'!V61</f>
        <v>1750</v>
      </c>
      <c r="W61" s="10">
        <f t="shared" si="10"/>
        <v>0.14874999999999999</v>
      </c>
      <c r="X61" s="20">
        <f>'Kushtia a'!AC55+'Rajbari a'!AC55+'Faridpur a'!AC55+'Kanaipur a'!AC55+'Kotchandpur a'!AC55+'Jenaidah a'!AC55+'Chuadanga a '!AC55+'Meherpur a'!AC55+'T9'!X61+'T10'!X61+'T11'!X61+'T12'!X61</f>
        <v>350</v>
      </c>
      <c r="Y61" s="10">
        <f t="shared" si="11"/>
        <v>2.9749999999999999E-2</v>
      </c>
      <c r="Z61" s="20">
        <f>'Kushtia a'!AE55+'Rajbari a'!AE55+'Faridpur a'!AE55+'Kanaipur a'!AE55+'Kotchandpur a'!AE55+'Jenaidah a'!AE55+'Chuadanga a '!AE55+'Meherpur a'!AE55+'T9'!Z61+'T10'!Z61+'T11'!Z61+'T12'!Z61</f>
        <v>850</v>
      </c>
      <c r="AA61" s="10">
        <f t="shared" si="12"/>
        <v>7.2249999999999995E-2</v>
      </c>
      <c r="AB61" s="26">
        <f t="shared" si="13"/>
        <v>2950</v>
      </c>
      <c r="AC61" s="42">
        <f t="shared" si="14"/>
        <v>0.25074999999999997</v>
      </c>
      <c r="AD61" s="20">
        <f>'Kushtia a'!AI55+'Rajbari a'!AI55+'Faridpur a'!AI55+'Kanaipur a'!AI55+'Kotchandpur a'!AI55+'Jenaidah a'!AI55+'Chuadanga a '!AI55+'Meherpur a'!AI55+'T9'!AD61+'T10'!AD61+'T11'!AD61+'T12'!AD61</f>
        <v>400</v>
      </c>
      <c r="AE61" s="10">
        <f t="shared" si="15"/>
        <v>3.4000000000000002E-2</v>
      </c>
      <c r="AF61" s="20">
        <f>'Kushtia a'!AK55+'Rajbari a'!AK55+'Faridpur a'!AK55+'Kanaipur a'!AK55+'Kotchandpur a'!AK55+'Jenaidah a'!AK55+'Chuadanga a '!AK55+'Meherpur a'!AK55+'T9'!AF61+'T10'!AF61+'T11'!AF61+'T12'!AF61</f>
        <v>300</v>
      </c>
      <c r="AG61" s="10">
        <f t="shared" si="16"/>
        <v>2.5499999999999998E-2</v>
      </c>
      <c r="AH61" s="20">
        <f>'Kushtia a'!AM55+'Rajbari a'!AM55+'Faridpur a'!AM55+'Kanaipur a'!AM55+'Kotchandpur a'!AM55+'Jenaidah a'!AM55+'Chuadanga a '!AM55+'Meherpur a'!AM55+'T9'!AH61+'T10'!AH61+'T11'!AH61+'T12'!AH61</f>
        <v>0</v>
      </c>
      <c r="AI61" s="10">
        <f t="shared" si="17"/>
        <v>0</v>
      </c>
      <c r="AJ61" s="26">
        <f t="shared" si="18"/>
        <v>700</v>
      </c>
      <c r="AK61" s="42">
        <f t="shared" si="19"/>
        <v>5.9499999999999997E-2</v>
      </c>
      <c r="AL61" s="26">
        <f t="shared" si="20"/>
        <v>10585</v>
      </c>
      <c r="AM61" s="42">
        <f t="shared" si="21"/>
        <v>0.899725</v>
      </c>
    </row>
    <row r="62" spans="1:39" s="15" customFormat="1" ht="19.5" customHeight="1">
      <c r="A62" s="31">
        <v>52</v>
      </c>
      <c r="B62" s="9" t="s">
        <v>112</v>
      </c>
      <c r="C62" s="13" t="s">
        <v>43</v>
      </c>
      <c r="D62" s="36">
        <v>2000</v>
      </c>
      <c r="E62" s="11">
        <v>163</v>
      </c>
      <c r="F62" s="20">
        <f>'Kushtia a'!K56+'Rajbari a'!K56+'Faridpur a'!K56+'Kanaipur a'!K56+'Kotchandpur a'!K56+'Jenaidah a'!K56+'Chuadanga a '!K56+'Meherpur a'!K56+'T9'!F62+'T10'!F62+'T11'!F62+'T12'!F62</f>
        <v>500</v>
      </c>
      <c r="G62" s="10">
        <f t="shared" si="0"/>
        <v>8.1500000000000003E-2</v>
      </c>
      <c r="H62" s="20">
        <f>'Kushtia a'!M56+'Rajbari a'!M56+'Faridpur a'!M56+'Kanaipur a'!M56+'Kotchandpur a'!M56+'Jenaidah a'!M56+'Chuadanga a '!M56+'Meherpur a'!M56+'T9'!H62+'T10'!H62+'T11'!H62+'T12'!H62</f>
        <v>500</v>
      </c>
      <c r="I62" s="10">
        <f t="shared" si="1"/>
        <v>8.1500000000000003E-2</v>
      </c>
      <c r="J62" s="20">
        <f>'Kushtia a'!O56+'Rajbari a'!O56+'Faridpur a'!O56+'Kanaipur a'!O56+'Kotchandpur a'!O56+'Jenaidah a'!O56+'Chuadanga a '!O56+'Meherpur a'!O56+'T9'!J62+'T10'!J62+'T11'!J62+'T12'!J62</f>
        <v>200</v>
      </c>
      <c r="K62" s="10">
        <f t="shared" si="2"/>
        <v>3.2599999999999997E-2</v>
      </c>
      <c r="L62" s="26">
        <f t="shared" si="3"/>
        <v>1200</v>
      </c>
      <c r="M62" s="42">
        <f t="shared" si="4"/>
        <v>0.1956</v>
      </c>
      <c r="N62" s="20">
        <f>'Kushtia a'!S56+'Rajbari a'!S56+'Faridpur a'!S56+'Kanaipur a'!S56+'Kotchandpur a'!S56+'Jenaidah a'!S56+'Chuadanga a '!S56+'Meherpur a'!S56+'T9'!N62+'T10'!N62+'T11'!N62+'T12'!N62</f>
        <v>0</v>
      </c>
      <c r="O62" s="10">
        <f t="shared" si="5"/>
        <v>0</v>
      </c>
      <c r="P62" s="20">
        <f>'Kushtia a'!U56+'Rajbari a'!U56+'Faridpur a'!U56+'Kanaipur a'!U56+'Kotchandpur a'!U56+'Jenaidah a'!U56+'Chuadanga a '!U56+'Meherpur a'!U56+'T9'!P62+'T10'!P62+'T11'!P62+'T12'!P62</f>
        <v>500</v>
      </c>
      <c r="Q62" s="10">
        <f t="shared" si="6"/>
        <v>8.1500000000000003E-2</v>
      </c>
      <c r="R62" s="20">
        <f>'Kushtia a'!W56+'Rajbari a'!W56+'Faridpur a'!W56+'Kanaipur a'!W56+'Kotchandpur a'!W56+'Jenaidah a'!W56+'Chuadanga a '!W56+'Meherpur a'!W56+'T9'!R62+'T10'!R62+'T11'!R62+'T12'!R62</f>
        <v>1500</v>
      </c>
      <c r="S62" s="10">
        <f t="shared" si="7"/>
        <v>0.2445</v>
      </c>
      <c r="T62" s="26">
        <f t="shared" si="8"/>
        <v>2000</v>
      </c>
      <c r="U62" s="42">
        <f t="shared" si="9"/>
        <v>0.32600000000000001</v>
      </c>
      <c r="V62" s="20">
        <f>'Kushtia a'!AA56+'Rajbari a'!AA56+'Faridpur a'!AA56+'Kanaipur a'!AA56+'Kotchandpur a'!AA56+'Jenaidah a'!AA56+'Chuadanga a '!AA56+'Meherpur a'!AA56+'T9'!V62+'T10'!V62+'T11'!V62+'T12'!V62</f>
        <v>650</v>
      </c>
      <c r="W62" s="10">
        <f t="shared" si="10"/>
        <v>0.10595</v>
      </c>
      <c r="X62" s="20">
        <f>'Kushtia a'!AC56+'Rajbari a'!AC56+'Faridpur a'!AC56+'Kanaipur a'!AC56+'Kotchandpur a'!AC56+'Jenaidah a'!AC56+'Chuadanga a '!AC56+'Meherpur a'!AC56+'T9'!X62+'T10'!X62+'T11'!X62+'T12'!X62</f>
        <v>350</v>
      </c>
      <c r="Y62" s="10">
        <f t="shared" si="11"/>
        <v>5.7049999999999997E-2</v>
      </c>
      <c r="Z62" s="20">
        <f>'Kushtia a'!AE56+'Rajbari a'!AE56+'Faridpur a'!AE56+'Kanaipur a'!AE56+'Kotchandpur a'!AE56+'Jenaidah a'!AE56+'Chuadanga a '!AE56+'Meherpur a'!AE56+'T9'!Z62+'T10'!Z62+'T11'!Z62+'T12'!Z62</f>
        <v>350</v>
      </c>
      <c r="AA62" s="10">
        <f t="shared" si="12"/>
        <v>5.7049999999999997E-2</v>
      </c>
      <c r="AB62" s="26">
        <f t="shared" si="13"/>
        <v>1350</v>
      </c>
      <c r="AC62" s="42">
        <f t="shared" si="14"/>
        <v>0.22005</v>
      </c>
      <c r="AD62" s="20">
        <f>'Kushtia a'!AI56+'Rajbari a'!AI56+'Faridpur a'!AI56+'Kanaipur a'!AI56+'Kotchandpur a'!AI56+'Jenaidah a'!AI56+'Chuadanga a '!AI56+'Meherpur a'!AI56+'T9'!AD62+'T10'!AD62+'T11'!AD62+'T12'!AD62</f>
        <v>50</v>
      </c>
      <c r="AE62" s="10">
        <f t="shared" si="15"/>
        <v>8.1499999999999993E-3</v>
      </c>
      <c r="AF62" s="20">
        <f>'Kushtia a'!AK56+'Rajbari a'!AK56+'Faridpur a'!AK56+'Kanaipur a'!AK56+'Kotchandpur a'!AK56+'Jenaidah a'!AK56+'Chuadanga a '!AK56+'Meherpur a'!AK56+'T9'!AF62+'T10'!AF62+'T11'!AF62+'T12'!AF62</f>
        <v>2</v>
      </c>
      <c r="AG62" s="10">
        <f t="shared" si="16"/>
        <v>3.2600000000000001E-4</v>
      </c>
      <c r="AH62" s="20">
        <f>'Kushtia a'!AM56+'Rajbari a'!AM56+'Faridpur a'!AM56+'Kanaipur a'!AM56+'Kotchandpur a'!AM56+'Jenaidah a'!AM56+'Chuadanga a '!AM56+'Meherpur a'!AM56+'T9'!AH62+'T10'!AH62+'T11'!AH62+'T12'!AH62</f>
        <v>0</v>
      </c>
      <c r="AI62" s="10">
        <f t="shared" si="17"/>
        <v>0</v>
      </c>
      <c r="AJ62" s="26">
        <f t="shared" si="18"/>
        <v>52</v>
      </c>
      <c r="AK62" s="42">
        <f t="shared" si="19"/>
        <v>8.4759999999999992E-3</v>
      </c>
      <c r="AL62" s="26">
        <f t="shared" si="20"/>
        <v>4602</v>
      </c>
      <c r="AM62" s="42">
        <f t="shared" si="21"/>
        <v>0.75012600000000007</v>
      </c>
    </row>
    <row r="63" spans="1:39" s="15" customFormat="1" ht="19.5" customHeight="1">
      <c r="A63" s="13">
        <v>53</v>
      </c>
      <c r="B63" s="9" t="s">
        <v>111</v>
      </c>
      <c r="C63" s="13" t="s">
        <v>44</v>
      </c>
      <c r="D63" s="36">
        <v>1000</v>
      </c>
      <c r="E63" s="11">
        <v>152</v>
      </c>
      <c r="F63" s="20">
        <f>'Kushtia a'!K57+'Rajbari a'!K57+'Faridpur a'!K57+'Kanaipur a'!K57+'Kotchandpur a'!K57+'Jenaidah a'!K57+'Chuadanga a '!K57+'Meherpur a'!K57+'T9'!F63+'T10'!F63+'T11'!F63+'T12'!F63</f>
        <v>500</v>
      </c>
      <c r="G63" s="10">
        <f t="shared" si="0"/>
        <v>7.5999999999999998E-2</v>
      </c>
      <c r="H63" s="20">
        <f>'Kushtia a'!M57+'Rajbari a'!M57+'Faridpur a'!M57+'Kanaipur a'!M57+'Kotchandpur a'!M57+'Jenaidah a'!M57+'Chuadanga a '!M57+'Meherpur a'!M57+'T9'!H63+'T10'!H63+'T11'!H63+'T12'!H63</f>
        <v>1208</v>
      </c>
      <c r="I63" s="10">
        <f t="shared" si="1"/>
        <v>0.183616</v>
      </c>
      <c r="J63" s="20">
        <f>'Kushtia a'!O57+'Rajbari a'!O57+'Faridpur a'!O57+'Kanaipur a'!O57+'Kotchandpur a'!O57+'Jenaidah a'!O57+'Chuadanga a '!O57+'Meherpur a'!O57+'T9'!J63+'T10'!J63+'T11'!J63+'T12'!J63</f>
        <v>800</v>
      </c>
      <c r="K63" s="10">
        <f t="shared" si="2"/>
        <v>0.1216</v>
      </c>
      <c r="L63" s="26">
        <f t="shared" si="3"/>
        <v>2508</v>
      </c>
      <c r="M63" s="42">
        <f t="shared" si="4"/>
        <v>0.381216</v>
      </c>
      <c r="N63" s="20">
        <f>'Kushtia a'!S57+'Rajbari a'!S57+'Faridpur a'!S57+'Kanaipur a'!S57+'Kotchandpur a'!S57+'Jenaidah a'!S57+'Chuadanga a '!S57+'Meherpur a'!S57+'T9'!N63+'T10'!N63+'T11'!N63+'T12'!N63</f>
        <v>200</v>
      </c>
      <c r="O63" s="10">
        <f t="shared" si="5"/>
        <v>3.04E-2</v>
      </c>
      <c r="P63" s="20">
        <f>'Kushtia a'!U57+'Rajbari a'!U57+'Faridpur a'!U57+'Kanaipur a'!U57+'Kotchandpur a'!U57+'Jenaidah a'!U57+'Chuadanga a '!U57+'Meherpur a'!U57+'T9'!P63+'T10'!P63+'T11'!P63+'T12'!P63</f>
        <v>100</v>
      </c>
      <c r="Q63" s="10">
        <f t="shared" si="6"/>
        <v>1.52E-2</v>
      </c>
      <c r="R63" s="20">
        <f>'Kushtia a'!W57+'Rajbari a'!W57+'Faridpur a'!W57+'Kanaipur a'!W57+'Kotchandpur a'!W57+'Jenaidah a'!W57+'Chuadanga a '!W57+'Meherpur a'!W57+'T9'!R63+'T10'!R63+'T11'!R63+'T12'!R63</f>
        <v>1812</v>
      </c>
      <c r="S63" s="10">
        <f t="shared" si="7"/>
        <v>0.275424</v>
      </c>
      <c r="T63" s="26">
        <f t="shared" si="8"/>
        <v>2112</v>
      </c>
      <c r="U63" s="42">
        <f t="shared" si="9"/>
        <v>0.32102399999999998</v>
      </c>
      <c r="V63" s="20">
        <f>'Kushtia a'!AA57+'Rajbari a'!AA57+'Faridpur a'!AA57+'Kanaipur a'!AA57+'Kotchandpur a'!AA57+'Jenaidah a'!AA57+'Chuadanga a '!AA57+'Meherpur a'!AA57+'T9'!V63+'T10'!V63+'T11'!V63+'T12'!V63</f>
        <v>400</v>
      </c>
      <c r="W63" s="10">
        <f t="shared" si="10"/>
        <v>6.08E-2</v>
      </c>
      <c r="X63" s="20">
        <f>'Kushtia a'!AC57+'Rajbari a'!AC57+'Faridpur a'!AC57+'Kanaipur a'!AC57+'Kotchandpur a'!AC57+'Jenaidah a'!AC57+'Chuadanga a '!AC57+'Meherpur a'!AC57+'T9'!X63+'T10'!X63+'T11'!X63+'T12'!X63</f>
        <v>1680</v>
      </c>
      <c r="Y63" s="10">
        <f t="shared" si="11"/>
        <v>0.25535999999999998</v>
      </c>
      <c r="Z63" s="20">
        <f>'Kushtia a'!AE57+'Rajbari a'!AE57+'Faridpur a'!AE57+'Kanaipur a'!AE57+'Kotchandpur a'!AE57+'Jenaidah a'!AE57+'Chuadanga a '!AE57+'Meherpur a'!AE57+'T9'!Z63+'T10'!Z63+'T11'!Z63+'T12'!Z63</f>
        <v>2200</v>
      </c>
      <c r="AA63" s="10">
        <f t="shared" si="12"/>
        <v>0.33439999999999998</v>
      </c>
      <c r="AB63" s="26">
        <f t="shared" si="13"/>
        <v>4280</v>
      </c>
      <c r="AC63" s="42">
        <f t="shared" si="14"/>
        <v>0.65056000000000003</v>
      </c>
      <c r="AD63" s="20">
        <f>'Kushtia a'!AI57+'Rajbari a'!AI57+'Faridpur a'!AI57+'Kanaipur a'!AI57+'Kotchandpur a'!AI57+'Jenaidah a'!AI57+'Chuadanga a '!AI57+'Meherpur a'!AI57+'T9'!AD63+'T10'!AD63+'T11'!AD63+'T12'!AD63</f>
        <v>700</v>
      </c>
      <c r="AE63" s="10">
        <f t="shared" si="15"/>
        <v>0.10639999999999999</v>
      </c>
      <c r="AF63" s="20">
        <f>'Kushtia a'!AK57+'Rajbari a'!AK57+'Faridpur a'!AK57+'Kanaipur a'!AK57+'Kotchandpur a'!AK57+'Jenaidah a'!AK57+'Chuadanga a '!AK57+'Meherpur a'!AK57+'T9'!AF63+'T10'!AF63+'T11'!AF63+'T12'!AF63</f>
        <v>250</v>
      </c>
      <c r="AG63" s="10">
        <f t="shared" si="16"/>
        <v>3.7999999999999999E-2</v>
      </c>
      <c r="AH63" s="20">
        <f>'Kushtia a'!AM57+'Rajbari a'!AM57+'Faridpur a'!AM57+'Kanaipur a'!AM57+'Kotchandpur a'!AM57+'Jenaidah a'!AM57+'Chuadanga a '!AM57+'Meherpur a'!AM57+'T9'!AH63+'T10'!AH63+'T11'!AH63+'T12'!AH63</f>
        <v>0</v>
      </c>
      <c r="AI63" s="10">
        <f t="shared" si="17"/>
        <v>0</v>
      </c>
      <c r="AJ63" s="26">
        <f t="shared" si="18"/>
        <v>950</v>
      </c>
      <c r="AK63" s="42">
        <f t="shared" si="19"/>
        <v>0.1444</v>
      </c>
      <c r="AL63" s="26">
        <f t="shared" si="20"/>
        <v>9850</v>
      </c>
      <c r="AM63" s="42">
        <f t="shared" si="21"/>
        <v>1.4972000000000001</v>
      </c>
    </row>
    <row r="64" spans="1:39" s="15" customFormat="1" ht="19.5" customHeight="1">
      <c r="A64" s="13">
        <v>54</v>
      </c>
      <c r="B64" s="9" t="s">
        <v>111</v>
      </c>
      <c r="C64" s="13" t="s">
        <v>40</v>
      </c>
      <c r="D64" s="36">
        <v>2000</v>
      </c>
      <c r="E64" s="11">
        <v>288</v>
      </c>
      <c r="F64" s="20">
        <f>'Kushtia a'!K58+'Rajbari a'!K58+'Faridpur a'!K58+'Kanaipur a'!K58+'Kotchandpur a'!K58+'Jenaidah a'!K58+'Chuadanga a '!K58+'Meherpur a'!K58+'T9'!F64+'T10'!F64+'T11'!F64+'T12'!F64</f>
        <v>50</v>
      </c>
      <c r="G64" s="10">
        <f t="shared" si="0"/>
        <v>1.44E-2</v>
      </c>
      <c r="H64" s="20">
        <f>'Kushtia a'!M58+'Rajbari a'!M58+'Faridpur a'!M58+'Kanaipur a'!M58+'Kotchandpur a'!M58+'Jenaidah a'!M58+'Chuadanga a '!M58+'Meherpur a'!M58+'T9'!H64+'T10'!H64+'T11'!H64+'T12'!H64</f>
        <v>0</v>
      </c>
      <c r="I64" s="10">
        <f t="shared" si="1"/>
        <v>0</v>
      </c>
      <c r="J64" s="20">
        <f>'Kushtia a'!O58+'Rajbari a'!O58+'Faridpur a'!O58+'Kanaipur a'!O58+'Kotchandpur a'!O58+'Jenaidah a'!O58+'Chuadanga a '!O58+'Meherpur a'!O58+'T9'!J64+'T10'!J64+'T11'!J64+'T12'!J64</f>
        <v>50</v>
      </c>
      <c r="K64" s="10">
        <f t="shared" si="2"/>
        <v>1.44E-2</v>
      </c>
      <c r="L64" s="26">
        <f t="shared" si="3"/>
        <v>100</v>
      </c>
      <c r="M64" s="42">
        <f t="shared" si="4"/>
        <v>2.8799999999999999E-2</v>
      </c>
      <c r="N64" s="20">
        <f>'Kushtia a'!S58+'Rajbari a'!S58+'Faridpur a'!S58+'Kanaipur a'!S58+'Kotchandpur a'!S58+'Jenaidah a'!S58+'Chuadanga a '!S58+'Meherpur a'!S58+'T9'!N64+'T10'!N64+'T11'!N64+'T12'!N64</f>
        <v>0</v>
      </c>
      <c r="O64" s="10">
        <f t="shared" si="5"/>
        <v>0</v>
      </c>
      <c r="P64" s="20">
        <f>'Kushtia a'!U58+'Rajbari a'!U58+'Faridpur a'!U58+'Kanaipur a'!U58+'Kotchandpur a'!U58+'Jenaidah a'!U58+'Chuadanga a '!U58+'Meherpur a'!U58+'T9'!P64+'T10'!P64+'T11'!P64+'T12'!P64</f>
        <v>0</v>
      </c>
      <c r="Q64" s="10">
        <f t="shared" si="6"/>
        <v>0</v>
      </c>
      <c r="R64" s="20">
        <f>'Kushtia a'!W58+'Rajbari a'!W58+'Faridpur a'!W58+'Kanaipur a'!W58+'Kotchandpur a'!W58+'Jenaidah a'!W58+'Chuadanga a '!W58+'Meherpur a'!W58+'T9'!R64+'T10'!R64+'T11'!R64+'T12'!R64</f>
        <v>300</v>
      </c>
      <c r="S64" s="10">
        <f t="shared" si="7"/>
        <v>8.6400000000000005E-2</v>
      </c>
      <c r="T64" s="26">
        <f t="shared" si="8"/>
        <v>300</v>
      </c>
      <c r="U64" s="42">
        <f t="shared" si="9"/>
        <v>8.6400000000000005E-2</v>
      </c>
      <c r="V64" s="20">
        <f>'Kushtia a'!AA58+'Rajbari a'!AA58+'Faridpur a'!AA58+'Kanaipur a'!AA58+'Kotchandpur a'!AA58+'Jenaidah a'!AA58+'Chuadanga a '!AA58+'Meherpur a'!AA58+'T9'!V64+'T10'!V64+'T11'!V64+'T12'!V64</f>
        <v>50</v>
      </c>
      <c r="W64" s="10">
        <f t="shared" si="10"/>
        <v>1.44E-2</v>
      </c>
      <c r="X64" s="20">
        <f>'Kushtia a'!AC58+'Rajbari a'!AC58+'Faridpur a'!AC58+'Kanaipur a'!AC58+'Kotchandpur a'!AC58+'Jenaidah a'!AC58+'Chuadanga a '!AC58+'Meherpur a'!AC58+'T9'!X64+'T10'!X64+'T11'!X64+'T12'!X64</f>
        <v>150</v>
      </c>
      <c r="Y64" s="10">
        <f t="shared" si="11"/>
        <v>4.3200000000000002E-2</v>
      </c>
      <c r="Z64" s="20">
        <f>'Kushtia a'!AE58+'Rajbari a'!AE58+'Faridpur a'!AE58+'Kanaipur a'!AE58+'Kotchandpur a'!AE58+'Jenaidah a'!AE58+'Chuadanga a '!AE58+'Meherpur a'!AE58+'T9'!Z64+'T10'!Z64+'T11'!Z64+'T12'!Z64</f>
        <v>420</v>
      </c>
      <c r="AA64" s="10">
        <f t="shared" si="12"/>
        <v>0.12096</v>
      </c>
      <c r="AB64" s="26">
        <f t="shared" si="13"/>
        <v>620</v>
      </c>
      <c r="AC64" s="42">
        <f t="shared" si="14"/>
        <v>0.17856</v>
      </c>
      <c r="AD64" s="20">
        <f>'Kushtia a'!AI58+'Rajbari a'!AI58+'Faridpur a'!AI58+'Kanaipur a'!AI58+'Kotchandpur a'!AI58+'Jenaidah a'!AI58+'Chuadanga a '!AI58+'Meherpur a'!AI58+'T9'!AD64+'T10'!AD64+'T11'!AD64+'T12'!AD64</f>
        <v>250</v>
      </c>
      <c r="AE64" s="10">
        <f t="shared" si="15"/>
        <v>7.1999999999999995E-2</v>
      </c>
      <c r="AF64" s="20">
        <f>'Kushtia a'!AK58+'Rajbari a'!AK58+'Faridpur a'!AK58+'Kanaipur a'!AK58+'Kotchandpur a'!AK58+'Jenaidah a'!AK58+'Chuadanga a '!AK58+'Meherpur a'!AK58+'T9'!AF64+'T10'!AF64+'T11'!AF64+'T12'!AF64</f>
        <v>0</v>
      </c>
      <c r="AG64" s="10">
        <f t="shared" si="16"/>
        <v>0</v>
      </c>
      <c r="AH64" s="20">
        <f>'Kushtia a'!AM58+'Rajbari a'!AM58+'Faridpur a'!AM58+'Kanaipur a'!AM58+'Kotchandpur a'!AM58+'Jenaidah a'!AM58+'Chuadanga a '!AM58+'Meherpur a'!AM58+'T9'!AH64+'T10'!AH64+'T11'!AH64+'T12'!AH64</f>
        <v>0</v>
      </c>
      <c r="AI64" s="10">
        <f t="shared" si="17"/>
        <v>0</v>
      </c>
      <c r="AJ64" s="26">
        <f t="shared" si="18"/>
        <v>250</v>
      </c>
      <c r="AK64" s="42">
        <f t="shared" si="19"/>
        <v>7.1999999999999995E-2</v>
      </c>
      <c r="AL64" s="26">
        <f t="shared" si="20"/>
        <v>1270</v>
      </c>
      <c r="AM64" s="42">
        <f t="shared" si="21"/>
        <v>0.36576000000000003</v>
      </c>
    </row>
    <row r="65" spans="1:39" s="15" customFormat="1" ht="19.5" customHeight="1">
      <c r="A65" s="31">
        <v>55</v>
      </c>
      <c r="B65" s="9" t="s">
        <v>114</v>
      </c>
      <c r="C65" s="13" t="s">
        <v>115</v>
      </c>
      <c r="D65" s="36">
        <v>500</v>
      </c>
      <c r="E65" s="11">
        <v>60</v>
      </c>
      <c r="F65" s="20">
        <f>'Kushtia a'!K59+'Rajbari a'!K59+'Faridpur a'!K59+'Kanaipur a'!K59+'Kotchandpur a'!K59+'Jenaidah a'!K59+'Chuadanga a '!K59+'Meherpur a'!K59+'T9'!F65+'T10'!F65+'T11'!F65+'T12'!F65</f>
        <v>0</v>
      </c>
      <c r="G65" s="10">
        <f t="shared" si="0"/>
        <v>0</v>
      </c>
      <c r="H65" s="20">
        <f>'Kushtia a'!M59+'Rajbari a'!M59+'Faridpur a'!M59+'Kanaipur a'!M59+'Kotchandpur a'!M59+'Jenaidah a'!M59+'Chuadanga a '!M59+'Meherpur a'!M59+'T9'!H65+'T10'!H65+'T11'!H65+'T12'!H65</f>
        <v>0</v>
      </c>
      <c r="I65" s="10">
        <f t="shared" si="1"/>
        <v>0</v>
      </c>
      <c r="J65" s="20">
        <f>'Kushtia a'!O59+'Rajbari a'!O59+'Faridpur a'!O59+'Kanaipur a'!O59+'Kotchandpur a'!O59+'Jenaidah a'!O59+'Chuadanga a '!O59+'Meherpur a'!O59+'T9'!J65+'T10'!J65+'T11'!J65+'T12'!J65</f>
        <v>0</v>
      </c>
      <c r="K65" s="10">
        <f t="shared" si="2"/>
        <v>0</v>
      </c>
      <c r="L65" s="26">
        <f t="shared" si="3"/>
        <v>0</v>
      </c>
      <c r="M65" s="42">
        <f t="shared" si="4"/>
        <v>0</v>
      </c>
      <c r="N65" s="20">
        <f>'Kushtia a'!S59+'Rajbari a'!S59+'Faridpur a'!S59+'Kanaipur a'!S59+'Kotchandpur a'!S59+'Jenaidah a'!S59+'Chuadanga a '!S59+'Meherpur a'!S59+'T9'!N65+'T10'!N65+'T11'!N65+'T12'!N65</f>
        <v>0</v>
      </c>
      <c r="O65" s="10">
        <f t="shared" si="5"/>
        <v>0</v>
      </c>
      <c r="P65" s="20">
        <f>'Kushtia a'!U59+'Rajbari a'!U59+'Faridpur a'!U59+'Kanaipur a'!U59+'Kotchandpur a'!U59+'Jenaidah a'!U59+'Chuadanga a '!U59+'Meherpur a'!U59+'T9'!P65+'T10'!P65+'T11'!P65+'T12'!P65</f>
        <v>0</v>
      </c>
      <c r="Q65" s="10">
        <f t="shared" si="6"/>
        <v>0</v>
      </c>
      <c r="R65" s="20">
        <f>'Kushtia a'!W59+'Rajbari a'!W59+'Faridpur a'!W59+'Kanaipur a'!W59+'Kotchandpur a'!W59+'Jenaidah a'!W59+'Chuadanga a '!W59+'Meherpur a'!W59+'T9'!R65+'T10'!R65+'T11'!R65+'T12'!R65</f>
        <v>0</v>
      </c>
      <c r="S65" s="10">
        <f t="shared" si="7"/>
        <v>0</v>
      </c>
      <c r="T65" s="26">
        <f t="shared" si="8"/>
        <v>0</v>
      </c>
      <c r="U65" s="42">
        <f t="shared" si="9"/>
        <v>0</v>
      </c>
      <c r="V65" s="20">
        <f>'Kushtia a'!AA59+'Rajbari a'!AA59+'Faridpur a'!AA59+'Kanaipur a'!AA59+'Kotchandpur a'!AA59+'Jenaidah a'!AA59+'Chuadanga a '!AA59+'Meherpur a'!AA59+'T9'!V65+'T10'!V65+'T11'!V65+'T12'!V65</f>
        <v>200</v>
      </c>
      <c r="W65" s="10">
        <f t="shared" si="10"/>
        <v>1.2E-2</v>
      </c>
      <c r="X65" s="20">
        <f>'Kushtia a'!AC59+'Rajbari a'!AC59+'Faridpur a'!AC59+'Kanaipur a'!AC59+'Kotchandpur a'!AC59+'Jenaidah a'!AC59+'Chuadanga a '!AC59+'Meherpur a'!AC59+'T9'!X65+'T10'!X65+'T11'!X65+'T12'!X65</f>
        <v>0</v>
      </c>
      <c r="Y65" s="10">
        <f t="shared" si="11"/>
        <v>0</v>
      </c>
      <c r="Z65" s="20">
        <f>'Kushtia a'!AE59+'Rajbari a'!AE59+'Faridpur a'!AE59+'Kanaipur a'!AE59+'Kotchandpur a'!AE59+'Jenaidah a'!AE59+'Chuadanga a '!AE59+'Meherpur a'!AE59+'T9'!Z65+'T10'!Z65+'T11'!Z65+'T12'!Z65</f>
        <v>0</v>
      </c>
      <c r="AA65" s="10">
        <f t="shared" si="12"/>
        <v>0</v>
      </c>
      <c r="AB65" s="26">
        <f t="shared" si="13"/>
        <v>200</v>
      </c>
      <c r="AC65" s="42">
        <f t="shared" si="14"/>
        <v>1.2E-2</v>
      </c>
      <c r="AD65" s="20">
        <f>'Kushtia a'!AI59+'Rajbari a'!AI59+'Faridpur a'!AI59+'Kanaipur a'!AI59+'Kotchandpur a'!AI59+'Jenaidah a'!AI59+'Chuadanga a '!AI59+'Meherpur a'!AI59+'T9'!AD65+'T10'!AD65+'T11'!AD65+'T12'!AD65</f>
        <v>0</v>
      </c>
      <c r="AE65" s="10">
        <f t="shared" si="15"/>
        <v>0</v>
      </c>
      <c r="AF65" s="20">
        <f>'Kushtia a'!AK59+'Rajbari a'!AK59+'Faridpur a'!AK59+'Kanaipur a'!AK59+'Kotchandpur a'!AK59+'Jenaidah a'!AK59+'Chuadanga a '!AK59+'Meherpur a'!AK59+'T9'!AF65+'T10'!AF65+'T11'!AF65+'T12'!AF65</f>
        <v>0</v>
      </c>
      <c r="AG65" s="10">
        <f t="shared" si="16"/>
        <v>0</v>
      </c>
      <c r="AH65" s="20">
        <f>'Kushtia a'!AM59+'Rajbari a'!AM59+'Faridpur a'!AM59+'Kanaipur a'!AM59+'Kotchandpur a'!AM59+'Jenaidah a'!AM59+'Chuadanga a '!AM59+'Meherpur a'!AM59+'T9'!AH65+'T10'!AH65+'T11'!AH65+'T12'!AH65</f>
        <v>0</v>
      </c>
      <c r="AI65" s="10">
        <f t="shared" si="17"/>
        <v>0</v>
      </c>
      <c r="AJ65" s="26">
        <f t="shared" si="18"/>
        <v>0</v>
      </c>
      <c r="AK65" s="42">
        <f t="shared" si="19"/>
        <v>0</v>
      </c>
      <c r="AL65" s="26">
        <f t="shared" si="20"/>
        <v>200</v>
      </c>
      <c r="AM65" s="42">
        <f t="shared" si="21"/>
        <v>1.2E-2</v>
      </c>
    </row>
    <row r="66" spans="1:39" s="15" customFormat="1" ht="19.5" customHeight="1">
      <c r="A66" s="13">
        <v>56</v>
      </c>
      <c r="B66" s="9" t="s">
        <v>114</v>
      </c>
      <c r="C66" s="13" t="s">
        <v>41</v>
      </c>
      <c r="D66" s="36">
        <v>1000</v>
      </c>
      <c r="E66" s="11">
        <v>116</v>
      </c>
      <c r="F66" s="20">
        <f>'Kushtia a'!K60+'Rajbari a'!K60+'Faridpur a'!K60+'Kanaipur a'!K60+'Kotchandpur a'!K60+'Jenaidah a'!K60+'Chuadanga a '!K60+'Meherpur a'!K60+'T9'!F66+'T10'!F66+'T11'!F66+'T12'!F66</f>
        <v>0</v>
      </c>
      <c r="G66" s="10">
        <f t="shared" si="0"/>
        <v>0</v>
      </c>
      <c r="H66" s="20">
        <f>'Kushtia a'!M60+'Rajbari a'!M60+'Faridpur a'!M60+'Kanaipur a'!M60+'Kotchandpur a'!M60+'Jenaidah a'!M60+'Chuadanga a '!M60+'Meherpur a'!M60+'T9'!H66+'T10'!H66+'T11'!H66+'T12'!H66</f>
        <v>100</v>
      </c>
      <c r="I66" s="10">
        <f t="shared" si="1"/>
        <v>1.1599999999999999E-2</v>
      </c>
      <c r="J66" s="20">
        <f>'Kushtia a'!O60+'Rajbari a'!O60+'Faridpur a'!O60+'Kanaipur a'!O60+'Kotchandpur a'!O60+'Jenaidah a'!O60+'Chuadanga a '!O60+'Meherpur a'!O60+'T9'!J66+'T10'!J66+'T11'!J66+'T12'!J66</f>
        <v>0</v>
      </c>
      <c r="K66" s="10">
        <f t="shared" si="2"/>
        <v>0</v>
      </c>
      <c r="L66" s="26">
        <f t="shared" si="3"/>
        <v>100</v>
      </c>
      <c r="M66" s="42">
        <f t="shared" si="4"/>
        <v>1.1599999999999999E-2</v>
      </c>
      <c r="N66" s="20">
        <f>'Kushtia a'!S60+'Rajbari a'!S60+'Faridpur a'!S60+'Kanaipur a'!S60+'Kotchandpur a'!S60+'Jenaidah a'!S60+'Chuadanga a '!S60+'Meherpur a'!S60+'T9'!N66+'T10'!N66+'T11'!N66+'T12'!N66</f>
        <v>0</v>
      </c>
      <c r="O66" s="10">
        <f t="shared" si="5"/>
        <v>0</v>
      </c>
      <c r="P66" s="20">
        <f>'Kushtia a'!U60+'Rajbari a'!U60+'Faridpur a'!U60+'Kanaipur a'!U60+'Kotchandpur a'!U60+'Jenaidah a'!U60+'Chuadanga a '!U60+'Meherpur a'!U60+'T9'!P66+'T10'!P66+'T11'!P66+'T12'!P66</f>
        <v>0</v>
      </c>
      <c r="Q66" s="10">
        <f t="shared" si="6"/>
        <v>0</v>
      </c>
      <c r="R66" s="20">
        <f>'Kushtia a'!W60+'Rajbari a'!W60+'Faridpur a'!W60+'Kanaipur a'!W60+'Kotchandpur a'!W60+'Jenaidah a'!W60+'Chuadanga a '!W60+'Meherpur a'!W60+'T9'!R66+'T10'!R66+'T11'!R66+'T12'!R66</f>
        <v>400</v>
      </c>
      <c r="S66" s="10">
        <f t="shared" si="7"/>
        <v>4.6399999999999997E-2</v>
      </c>
      <c r="T66" s="26">
        <f t="shared" si="8"/>
        <v>400</v>
      </c>
      <c r="U66" s="42">
        <f t="shared" si="9"/>
        <v>4.6399999999999997E-2</v>
      </c>
      <c r="V66" s="20">
        <f>'Kushtia a'!AA60+'Rajbari a'!AA60+'Faridpur a'!AA60+'Kanaipur a'!AA60+'Kotchandpur a'!AA60+'Jenaidah a'!AA60+'Chuadanga a '!AA60+'Meherpur a'!AA60+'T9'!V66+'T10'!V66+'T11'!V66+'T12'!V66</f>
        <v>0</v>
      </c>
      <c r="W66" s="10">
        <f t="shared" si="10"/>
        <v>0</v>
      </c>
      <c r="X66" s="20">
        <f>'Kushtia a'!AC60+'Rajbari a'!AC60+'Faridpur a'!AC60+'Kanaipur a'!AC60+'Kotchandpur a'!AC60+'Jenaidah a'!AC60+'Chuadanga a '!AC60+'Meherpur a'!AC60+'T9'!X66+'T10'!X66+'T11'!X66+'T12'!X66</f>
        <v>50</v>
      </c>
      <c r="Y66" s="10">
        <f t="shared" si="11"/>
        <v>5.7999999999999996E-3</v>
      </c>
      <c r="Z66" s="20">
        <f>'Kushtia a'!AE60+'Rajbari a'!AE60+'Faridpur a'!AE60+'Kanaipur a'!AE60+'Kotchandpur a'!AE60+'Jenaidah a'!AE60+'Chuadanga a '!AE60+'Meherpur a'!AE60+'T9'!Z66+'T10'!Z66+'T11'!Z66+'T12'!Z66</f>
        <v>0</v>
      </c>
      <c r="AA66" s="10">
        <f t="shared" si="12"/>
        <v>0</v>
      </c>
      <c r="AB66" s="26">
        <f t="shared" si="13"/>
        <v>50</v>
      </c>
      <c r="AC66" s="42">
        <f t="shared" si="14"/>
        <v>5.7999999999999996E-3</v>
      </c>
      <c r="AD66" s="20">
        <f>'Kushtia a'!AI60+'Rajbari a'!AI60+'Faridpur a'!AI60+'Kanaipur a'!AI60+'Kotchandpur a'!AI60+'Jenaidah a'!AI60+'Chuadanga a '!AI60+'Meherpur a'!AI60+'T9'!AD66+'T10'!AD66+'T11'!AD66+'T12'!AD66</f>
        <v>0</v>
      </c>
      <c r="AE66" s="10">
        <f t="shared" si="15"/>
        <v>0</v>
      </c>
      <c r="AF66" s="20">
        <f>'Kushtia a'!AK60+'Rajbari a'!AK60+'Faridpur a'!AK60+'Kanaipur a'!AK60+'Kotchandpur a'!AK60+'Jenaidah a'!AK60+'Chuadanga a '!AK60+'Meherpur a'!AK60+'T9'!AF66+'T10'!AF66+'T11'!AF66+'T12'!AF66</f>
        <v>0</v>
      </c>
      <c r="AG66" s="10">
        <f t="shared" si="16"/>
        <v>0</v>
      </c>
      <c r="AH66" s="20">
        <f>'Kushtia a'!AM60+'Rajbari a'!AM60+'Faridpur a'!AM60+'Kanaipur a'!AM60+'Kotchandpur a'!AM60+'Jenaidah a'!AM60+'Chuadanga a '!AM60+'Meherpur a'!AM60+'T9'!AH66+'T10'!AH66+'T11'!AH66+'T12'!AH66</f>
        <v>0</v>
      </c>
      <c r="AI66" s="10">
        <f t="shared" si="17"/>
        <v>0</v>
      </c>
      <c r="AJ66" s="26">
        <f t="shared" si="18"/>
        <v>0</v>
      </c>
      <c r="AK66" s="42">
        <f t="shared" si="19"/>
        <v>0</v>
      </c>
      <c r="AL66" s="26">
        <f t="shared" si="20"/>
        <v>550</v>
      </c>
      <c r="AM66" s="42">
        <f t="shared" si="21"/>
        <v>6.3799999999999996E-2</v>
      </c>
    </row>
    <row r="67" spans="1:39" s="15" customFormat="1" ht="19.5" customHeight="1">
      <c r="A67" s="13">
        <v>57</v>
      </c>
      <c r="B67" s="9" t="s">
        <v>113</v>
      </c>
      <c r="C67" s="13" t="s">
        <v>42</v>
      </c>
      <c r="D67" s="36">
        <v>1000</v>
      </c>
      <c r="E67" s="11">
        <v>132.5</v>
      </c>
      <c r="F67" s="20">
        <f>'Kushtia a'!K61+'Rajbari a'!K61+'Faridpur a'!K61+'Kanaipur a'!K61+'Kotchandpur a'!K61+'Jenaidah a'!K61+'Chuadanga a '!K61+'Meherpur a'!K61+'T9'!F67+'T10'!F67+'T11'!F67+'T12'!F67</f>
        <v>540</v>
      </c>
      <c r="G67" s="10">
        <f t="shared" si="0"/>
        <v>7.1550000000000002E-2</v>
      </c>
      <c r="H67" s="20">
        <f>'Kushtia a'!M61+'Rajbari a'!M61+'Faridpur a'!M61+'Kanaipur a'!M61+'Kotchandpur a'!M61+'Jenaidah a'!M61+'Chuadanga a '!M61+'Meherpur a'!M61+'T9'!H67+'T10'!H67+'T11'!H67+'T12'!H67</f>
        <v>750</v>
      </c>
      <c r="I67" s="10">
        <f t="shared" si="1"/>
        <v>9.9375000000000005E-2</v>
      </c>
      <c r="J67" s="20">
        <f>'Kushtia a'!O61+'Rajbari a'!O61+'Faridpur a'!O61+'Kanaipur a'!O61+'Kotchandpur a'!O61+'Jenaidah a'!O61+'Chuadanga a '!O61+'Meherpur a'!O61+'T9'!J67+'T10'!J67+'T11'!J67+'T12'!J67</f>
        <v>750</v>
      </c>
      <c r="K67" s="10">
        <f t="shared" si="2"/>
        <v>9.9375000000000005E-2</v>
      </c>
      <c r="L67" s="26">
        <f t="shared" si="3"/>
        <v>2040</v>
      </c>
      <c r="M67" s="42">
        <f t="shared" si="4"/>
        <v>0.27029999999999998</v>
      </c>
      <c r="N67" s="20">
        <f>'Kushtia a'!S61+'Rajbari a'!S61+'Faridpur a'!S61+'Kanaipur a'!S61+'Kotchandpur a'!S61+'Jenaidah a'!S61+'Chuadanga a '!S61+'Meherpur a'!S61+'T9'!N67+'T10'!N67+'T11'!N67+'T12'!N67</f>
        <v>500</v>
      </c>
      <c r="O67" s="10">
        <f t="shared" si="5"/>
        <v>6.6250000000000003E-2</v>
      </c>
      <c r="P67" s="20">
        <f>'Kushtia a'!U61+'Rajbari a'!U61+'Faridpur a'!U61+'Kanaipur a'!U61+'Kotchandpur a'!U61+'Jenaidah a'!U61+'Chuadanga a '!U61+'Meherpur a'!U61+'T9'!P67+'T10'!P67+'T11'!P67+'T12'!P67</f>
        <v>1700</v>
      </c>
      <c r="Q67" s="10">
        <f t="shared" si="6"/>
        <v>0.22525000000000001</v>
      </c>
      <c r="R67" s="20">
        <f>'Kushtia a'!W61+'Rajbari a'!W61+'Faridpur a'!W61+'Kanaipur a'!W61+'Kotchandpur a'!W61+'Jenaidah a'!W61+'Chuadanga a '!W61+'Meherpur a'!W61+'T9'!R67+'T10'!R67+'T11'!R67+'T12'!R67</f>
        <v>6830</v>
      </c>
      <c r="S67" s="10">
        <f t="shared" si="7"/>
        <v>0.90497499999999997</v>
      </c>
      <c r="T67" s="26">
        <f t="shared" si="8"/>
        <v>9030</v>
      </c>
      <c r="U67" s="42">
        <f t="shared" si="9"/>
        <v>1.196475</v>
      </c>
      <c r="V67" s="20">
        <f>'Kushtia a'!AA61+'Rajbari a'!AA61+'Faridpur a'!AA61+'Kanaipur a'!AA61+'Kotchandpur a'!AA61+'Jenaidah a'!AA61+'Chuadanga a '!AA61+'Meherpur a'!AA61+'T9'!V67+'T10'!V67+'T11'!V67+'T12'!V67</f>
        <v>4000</v>
      </c>
      <c r="W67" s="10">
        <f t="shared" si="10"/>
        <v>0.53</v>
      </c>
      <c r="X67" s="20">
        <f>'Kushtia a'!AC61+'Rajbari a'!AC61+'Faridpur a'!AC61+'Kanaipur a'!AC61+'Kotchandpur a'!AC61+'Jenaidah a'!AC61+'Chuadanga a '!AC61+'Meherpur a'!AC61+'T9'!X67+'T10'!X67+'T11'!X67+'T12'!X67</f>
        <v>1000</v>
      </c>
      <c r="Y67" s="10">
        <f t="shared" si="11"/>
        <v>0.13250000000000001</v>
      </c>
      <c r="Z67" s="20">
        <f>'Kushtia a'!AE61+'Rajbari a'!AE61+'Faridpur a'!AE61+'Kanaipur a'!AE61+'Kotchandpur a'!AE61+'Jenaidah a'!AE61+'Chuadanga a '!AE61+'Meherpur a'!AE61+'T9'!Z67+'T10'!Z67+'T11'!Z67+'T12'!Z67</f>
        <v>2800</v>
      </c>
      <c r="AA67" s="10">
        <f t="shared" si="12"/>
        <v>0.371</v>
      </c>
      <c r="AB67" s="26">
        <f t="shared" si="13"/>
        <v>7800</v>
      </c>
      <c r="AC67" s="42">
        <f t="shared" si="14"/>
        <v>1.0335000000000001</v>
      </c>
      <c r="AD67" s="20">
        <f>'Kushtia a'!AI61+'Rajbari a'!AI61+'Faridpur a'!AI61+'Kanaipur a'!AI61+'Kotchandpur a'!AI61+'Jenaidah a'!AI61+'Chuadanga a '!AI61+'Meherpur a'!AI61+'T9'!AD67+'T10'!AD67+'T11'!AD67+'T12'!AD67</f>
        <v>7100</v>
      </c>
      <c r="AE67" s="10">
        <f t="shared" si="15"/>
        <v>0.94074999999999998</v>
      </c>
      <c r="AF67" s="20">
        <f>'Kushtia a'!AK61+'Rajbari a'!AK61+'Faridpur a'!AK61+'Kanaipur a'!AK61+'Kotchandpur a'!AK61+'Jenaidah a'!AK61+'Chuadanga a '!AK61+'Meherpur a'!AK61+'T9'!AF67+'T10'!AF67+'T11'!AF67+'T12'!AF67</f>
        <v>3500</v>
      </c>
      <c r="AG67" s="10">
        <f t="shared" si="16"/>
        <v>0.46375</v>
      </c>
      <c r="AH67" s="20">
        <f>'Kushtia a'!AM61+'Rajbari a'!AM61+'Faridpur a'!AM61+'Kanaipur a'!AM61+'Kotchandpur a'!AM61+'Jenaidah a'!AM61+'Chuadanga a '!AM61+'Meherpur a'!AM61+'T9'!AH67+'T10'!AH67+'T11'!AH67+'T12'!AH67</f>
        <v>1000</v>
      </c>
      <c r="AI67" s="10">
        <f t="shared" si="17"/>
        <v>0.13250000000000001</v>
      </c>
      <c r="AJ67" s="26">
        <f t="shared" si="18"/>
        <v>11600</v>
      </c>
      <c r="AK67" s="42">
        <f t="shared" si="19"/>
        <v>1.5370000000000001</v>
      </c>
      <c r="AL67" s="26">
        <f t="shared" si="20"/>
        <v>30470</v>
      </c>
      <c r="AM67" s="42">
        <f t="shared" si="21"/>
        <v>4.0372750000000002</v>
      </c>
    </row>
    <row r="68" spans="1:39" s="15" customFormat="1" ht="19.5" customHeight="1">
      <c r="A68" s="31">
        <v>58</v>
      </c>
      <c r="B68" s="9" t="s">
        <v>113</v>
      </c>
      <c r="C68" s="13" t="s">
        <v>116</v>
      </c>
      <c r="D68" s="36">
        <v>2000</v>
      </c>
      <c r="E68" s="11">
        <v>260</v>
      </c>
      <c r="F68" s="20">
        <f>'Kushtia a'!K62+'Rajbari a'!K62+'Faridpur a'!K62+'Kanaipur a'!K62+'Kotchandpur a'!K62+'Jenaidah a'!K62+'Chuadanga a '!K62+'Meherpur a'!K62+'T9'!F68+'T10'!F68+'T11'!F68+'T12'!F68</f>
        <v>0</v>
      </c>
      <c r="G68" s="10">
        <f t="shared" si="0"/>
        <v>0</v>
      </c>
      <c r="H68" s="20">
        <f>'Kushtia a'!M62+'Rajbari a'!M62+'Faridpur a'!M62+'Kanaipur a'!M62+'Kotchandpur a'!M62+'Jenaidah a'!M62+'Chuadanga a '!M62+'Meherpur a'!M62+'T9'!H68+'T10'!H68+'T11'!H68+'T12'!H68</f>
        <v>0</v>
      </c>
      <c r="I68" s="10">
        <f t="shared" si="1"/>
        <v>0</v>
      </c>
      <c r="J68" s="20">
        <f>'Kushtia a'!O62+'Rajbari a'!O62+'Faridpur a'!O62+'Kanaipur a'!O62+'Kotchandpur a'!O62+'Jenaidah a'!O62+'Chuadanga a '!O62+'Meherpur a'!O62+'T9'!J68+'T10'!J68+'T11'!J68+'T12'!J68</f>
        <v>0</v>
      </c>
      <c r="K68" s="10">
        <f t="shared" si="2"/>
        <v>0</v>
      </c>
      <c r="L68" s="26">
        <f t="shared" si="3"/>
        <v>0</v>
      </c>
      <c r="M68" s="42">
        <f t="shared" si="4"/>
        <v>0</v>
      </c>
      <c r="N68" s="20">
        <f>'Kushtia a'!S62+'Rajbari a'!S62+'Faridpur a'!S62+'Kanaipur a'!S62+'Kotchandpur a'!S62+'Jenaidah a'!S62+'Chuadanga a '!S62+'Meherpur a'!S62+'T9'!N68+'T10'!N68+'T11'!N68+'T12'!N68</f>
        <v>0</v>
      </c>
      <c r="O68" s="10">
        <f t="shared" si="5"/>
        <v>0</v>
      </c>
      <c r="P68" s="20">
        <f>'Kushtia a'!U62+'Rajbari a'!U62+'Faridpur a'!U62+'Kanaipur a'!U62+'Kotchandpur a'!U62+'Jenaidah a'!U62+'Chuadanga a '!U62+'Meherpur a'!U62+'T9'!P68+'T10'!P68+'T11'!P68+'T12'!P68</f>
        <v>0</v>
      </c>
      <c r="Q68" s="10">
        <f t="shared" si="6"/>
        <v>0</v>
      </c>
      <c r="R68" s="20">
        <f>'Kushtia a'!W62+'Rajbari a'!W62+'Faridpur a'!W62+'Kanaipur a'!W62+'Kotchandpur a'!W62+'Jenaidah a'!W62+'Chuadanga a '!W62+'Meherpur a'!W62+'T9'!R68+'T10'!R68+'T11'!R68+'T12'!R68</f>
        <v>0</v>
      </c>
      <c r="S68" s="10">
        <f t="shared" si="7"/>
        <v>0</v>
      </c>
      <c r="T68" s="26">
        <f t="shared" si="8"/>
        <v>0</v>
      </c>
      <c r="U68" s="42">
        <f t="shared" si="9"/>
        <v>0</v>
      </c>
      <c r="V68" s="20">
        <f>'Kushtia a'!AA62+'Rajbari a'!AA62+'Faridpur a'!AA62+'Kanaipur a'!AA62+'Kotchandpur a'!AA62+'Jenaidah a'!AA62+'Chuadanga a '!AA62+'Meherpur a'!AA62+'T9'!V68+'T10'!V68+'T11'!V68+'T12'!V68</f>
        <v>0</v>
      </c>
      <c r="W68" s="10">
        <f t="shared" si="10"/>
        <v>0</v>
      </c>
      <c r="X68" s="20">
        <f>'Kushtia a'!AC62+'Rajbari a'!AC62+'Faridpur a'!AC62+'Kanaipur a'!AC62+'Kotchandpur a'!AC62+'Jenaidah a'!AC62+'Chuadanga a '!AC62+'Meherpur a'!AC62+'T9'!X68+'T10'!X68+'T11'!X68+'T12'!X68</f>
        <v>0</v>
      </c>
      <c r="Y68" s="10">
        <f t="shared" si="11"/>
        <v>0</v>
      </c>
      <c r="Z68" s="20">
        <f>'Kushtia a'!AE62+'Rajbari a'!AE62+'Faridpur a'!AE62+'Kanaipur a'!AE62+'Kotchandpur a'!AE62+'Jenaidah a'!AE62+'Chuadanga a '!AE62+'Meherpur a'!AE62+'T9'!Z68+'T10'!Z68+'T11'!Z68+'T12'!Z68</f>
        <v>0</v>
      </c>
      <c r="AA68" s="10">
        <f t="shared" si="12"/>
        <v>0</v>
      </c>
      <c r="AB68" s="26">
        <f t="shared" si="13"/>
        <v>0</v>
      </c>
      <c r="AC68" s="42">
        <f t="shared" si="14"/>
        <v>0</v>
      </c>
      <c r="AD68" s="20">
        <f>'Kushtia a'!AI62+'Rajbari a'!AI62+'Faridpur a'!AI62+'Kanaipur a'!AI62+'Kotchandpur a'!AI62+'Jenaidah a'!AI62+'Chuadanga a '!AI62+'Meherpur a'!AI62+'T9'!AD68+'T10'!AD68+'T11'!AD68+'T12'!AD68</f>
        <v>0</v>
      </c>
      <c r="AE68" s="10">
        <f t="shared" si="15"/>
        <v>0</v>
      </c>
      <c r="AF68" s="20">
        <f>'Kushtia a'!AK62+'Rajbari a'!AK62+'Faridpur a'!AK62+'Kanaipur a'!AK62+'Kotchandpur a'!AK62+'Jenaidah a'!AK62+'Chuadanga a '!AK62+'Meherpur a'!AK62+'T9'!AF68+'T10'!AF68+'T11'!AF68+'T12'!AF68</f>
        <v>100</v>
      </c>
      <c r="AG68" s="10">
        <f t="shared" si="16"/>
        <v>2.5999999999999999E-2</v>
      </c>
      <c r="AH68" s="20">
        <f>'Kushtia a'!AM62+'Rajbari a'!AM62+'Faridpur a'!AM62+'Kanaipur a'!AM62+'Kotchandpur a'!AM62+'Jenaidah a'!AM62+'Chuadanga a '!AM62+'Meherpur a'!AM62+'T9'!AH68+'T10'!AH68+'T11'!AH68+'T12'!AH68</f>
        <v>0</v>
      </c>
      <c r="AI68" s="10">
        <f t="shared" si="17"/>
        <v>0</v>
      </c>
      <c r="AJ68" s="26">
        <f t="shared" si="18"/>
        <v>100</v>
      </c>
      <c r="AK68" s="42">
        <f t="shared" si="19"/>
        <v>2.5999999999999999E-2</v>
      </c>
      <c r="AL68" s="26">
        <f t="shared" si="20"/>
        <v>100</v>
      </c>
      <c r="AM68" s="42">
        <f t="shared" si="21"/>
        <v>2.5999999999999999E-2</v>
      </c>
    </row>
    <row r="69" spans="1:39" s="15" customFormat="1" ht="19.5" customHeight="1">
      <c r="A69" s="13">
        <v>59</v>
      </c>
      <c r="B69" s="9" t="s">
        <v>117</v>
      </c>
      <c r="C69" s="13" t="s">
        <v>61</v>
      </c>
      <c r="D69" s="36">
        <v>50</v>
      </c>
      <c r="E69" s="11">
        <v>70</v>
      </c>
      <c r="F69" s="20">
        <f>'Kushtia a'!K63+'Rajbari a'!K63+'Faridpur a'!K63+'Kanaipur a'!K63+'Kotchandpur a'!K63+'Jenaidah a'!K63+'Chuadanga a '!K63+'Meherpur a'!K63+'T9'!F69+'T10'!F69+'T11'!F69+'T12'!F69</f>
        <v>750</v>
      </c>
      <c r="G69" s="10">
        <f t="shared" si="0"/>
        <v>5.2499999999999998E-2</v>
      </c>
      <c r="H69" s="20">
        <f>'Kushtia a'!M63+'Rajbari a'!M63+'Faridpur a'!M63+'Kanaipur a'!M63+'Kotchandpur a'!M63+'Jenaidah a'!M63+'Chuadanga a '!M63+'Meherpur a'!M63+'T9'!H69+'T10'!H69+'T11'!H69+'T12'!H69</f>
        <v>1028</v>
      </c>
      <c r="I69" s="10">
        <f t="shared" si="1"/>
        <v>7.1959999999999996E-2</v>
      </c>
      <c r="J69" s="20">
        <f>'Kushtia a'!O63+'Rajbari a'!O63+'Faridpur a'!O63+'Kanaipur a'!O63+'Kotchandpur a'!O63+'Jenaidah a'!O63+'Chuadanga a '!O63+'Meherpur a'!O63+'T9'!J69+'T10'!J69+'T11'!J69+'T12'!J69</f>
        <v>850</v>
      </c>
      <c r="K69" s="10">
        <f t="shared" si="2"/>
        <v>5.9499999999999997E-2</v>
      </c>
      <c r="L69" s="26">
        <f t="shared" si="3"/>
        <v>2628</v>
      </c>
      <c r="M69" s="42">
        <f t="shared" si="4"/>
        <v>0.18395999999999998</v>
      </c>
      <c r="N69" s="20">
        <f>'Kushtia a'!S63+'Rajbari a'!S63+'Faridpur a'!S63+'Kanaipur a'!S63+'Kotchandpur a'!S63+'Jenaidah a'!S63+'Chuadanga a '!S63+'Meherpur a'!S63+'T9'!N69+'T10'!N69+'T11'!N69+'T12'!N69</f>
        <v>800</v>
      </c>
      <c r="O69" s="10">
        <f t="shared" si="5"/>
        <v>5.6000000000000001E-2</v>
      </c>
      <c r="P69" s="20">
        <f>'Kushtia a'!U63+'Rajbari a'!U63+'Faridpur a'!U63+'Kanaipur a'!U63+'Kotchandpur a'!U63+'Jenaidah a'!U63+'Chuadanga a '!U63+'Meherpur a'!U63+'T9'!P69+'T10'!P69+'T11'!P69+'T12'!P69</f>
        <v>700</v>
      </c>
      <c r="Q69" s="10">
        <f t="shared" si="6"/>
        <v>4.9000000000000002E-2</v>
      </c>
      <c r="R69" s="20">
        <f>'Kushtia a'!W63+'Rajbari a'!W63+'Faridpur a'!W63+'Kanaipur a'!W63+'Kotchandpur a'!W63+'Jenaidah a'!W63+'Chuadanga a '!W63+'Meherpur a'!W63+'T9'!R69+'T10'!R69+'T11'!R69+'T12'!R69</f>
        <v>692</v>
      </c>
      <c r="S69" s="10">
        <f t="shared" si="7"/>
        <v>4.8439999999999997E-2</v>
      </c>
      <c r="T69" s="26">
        <f t="shared" si="8"/>
        <v>2192</v>
      </c>
      <c r="U69" s="42">
        <f t="shared" si="9"/>
        <v>0.15344000000000002</v>
      </c>
      <c r="V69" s="20">
        <f>'Kushtia a'!AA63+'Rajbari a'!AA63+'Faridpur a'!AA63+'Kanaipur a'!AA63+'Kotchandpur a'!AA63+'Jenaidah a'!AA63+'Chuadanga a '!AA63+'Meherpur a'!AA63+'T9'!V69+'T10'!V69+'T11'!V69+'T12'!V69</f>
        <v>850</v>
      </c>
      <c r="W69" s="10">
        <f t="shared" si="10"/>
        <v>5.9499999999999997E-2</v>
      </c>
      <c r="X69" s="20">
        <f>'Kushtia a'!AC63+'Rajbari a'!AC63+'Faridpur a'!AC63+'Kanaipur a'!AC63+'Kotchandpur a'!AC63+'Jenaidah a'!AC63+'Chuadanga a '!AC63+'Meherpur a'!AC63+'T9'!X69+'T10'!X69+'T11'!X69+'T12'!X69</f>
        <v>1922</v>
      </c>
      <c r="Y69" s="10">
        <f t="shared" si="11"/>
        <v>0.13453999999999999</v>
      </c>
      <c r="Z69" s="20">
        <f>'Kushtia a'!AE63+'Rajbari a'!AE63+'Faridpur a'!AE63+'Kanaipur a'!AE63+'Kotchandpur a'!AE63+'Jenaidah a'!AE63+'Chuadanga a '!AE63+'Meherpur a'!AE63+'T9'!Z69+'T10'!Z69+'T11'!Z69+'T12'!Z69</f>
        <v>1278</v>
      </c>
      <c r="AA69" s="10">
        <f t="shared" si="12"/>
        <v>8.9459999999999998E-2</v>
      </c>
      <c r="AB69" s="26">
        <f t="shared" si="13"/>
        <v>4050</v>
      </c>
      <c r="AC69" s="42">
        <f t="shared" si="14"/>
        <v>0.28349999999999997</v>
      </c>
      <c r="AD69" s="20">
        <f>'Kushtia a'!AI63+'Rajbari a'!AI63+'Faridpur a'!AI63+'Kanaipur a'!AI63+'Kotchandpur a'!AI63+'Jenaidah a'!AI63+'Chuadanga a '!AI63+'Meherpur a'!AI63+'T9'!AD69+'T10'!AD69+'T11'!AD69+'T12'!AD69</f>
        <v>800</v>
      </c>
      <c r="AE69" s="10">
        <f t="shared" si="15"/>
        <v>5.6000000000000001E-2</v>
      </c>
      <c r="AF69" s="20">
        <f>'Kushtia a'!AK63+'Rajbari a'!AK63+'Faridpur a'!AK63+'Kanaipur a'!AK63+'Kotchandpur a'!AK63+'Jenaidah a'!AK63+'Chuadanga a '!AK63+'Meherpur a'!AK63+'T9'!AF69+'T10'!AF69+'T11'!AF69+'T12'!AF69</f>
        <v>1210</v>
      </c>
      <c r="AG69" s="10">
        <f t="shared" si="16"/>
        <v>8.4699999999999998E-2</v>
      </c>
      <c r="AH69" s="20">
        <f>'Kushtia a'!AM63+'Rajbari a'!AM63+'Faridpur a'!AM63+'Kanaipur a'!AM63+'Kotchandpur a'!AM63+'Jenaidah a'!AM63+'Chuadanga a '!AM63+'Meherpur a'!AM63+'T9'!AH69+'T10'!AH69+'T11'!AH69+'T12'!AH69</f>
        <v>400</v>
      </c>
      <c r="AI69" s="10">
        <f t="shared" si="17"/>
        <v>2.8000000000000001E-2</v>
      </c>
      <c r="AJ69" s="26">
        <f t="shared" si="18"/>
        <v>2410</v>
      </c>
      <c r="AK69" s="42">
        <f t="shared" si="19"/>
        <v>0.16869999999999999</v>
      </c>
      <c r="AL69" s="26">
        <f t="shared" si="20"/>
        <v>11280</v>
      </c>
      <c r="AM69" s="42">
        <f t="shared" si="21"/>
        <v>0.78959999999999997</v>
      </c>
    </row>
    <row r="70" spans="1:39" s="15" customFormat="1" ht="19.5" customHeight="1">
      <c r="A70" s="13">
        <v>60</v>
      </c>
      <c r="B70" s="9" t="s">
        <v>117</v>
      </c>
      <c r="C70" s="13" t="s">
        <v>62</v>
      </c>
      <c r="D70" s="36">
        <v>100</v>
      </c>
      <c r="E70" s="11">
        <v>130</v>
      </c>
      <c r="F70" s="20">
        <f>'Kushtia a'!K64+'Rajbari a'!K64+'Faridpur a'!K64+'Kanaipur a'!K64+'Kotchandpur a'!K64+'Jenaidah a'!K64+'Chuadanga a '!K64+'Meherpur a'!K64+'T9'!F70+'T10'!F70+'T11'!F70+'T12'!F70</f>
        <v>976</v>
      </c>
      <c r="G70" s="10">
        <f t="shared" si="0"/>
        <v>0.12687999999999999</v>
      </c>
      <c r="H70" s="20">
        <f>'Kushtia a'!M64+'Rajbari a'!M64+'Faridpur a'!M64+'Kanaipur a'!M64+'Kotchandpur a'!M64+'Jenaidah a'!M64+'Chuadanga a '!M64+'Meherpur a'!M64+'T9'!H70+'T10'!H70+'T11'!H70+'T12'!H70</f>
        <v>1768</v>
      </c>
      <c r="I70" s="10">
        <f t="shared" si="1"/>
        <v>0.22983999999999999</v>
      </c>
      <c r="J70" s="20">
        <f>'Kushtia a'!O64+'Rajbari a'!O64+'Faridpur a'!O64+'Kanaipur a'!O64+'Kotchandpur a'!O64+'Jenaidah a'!O64+'Chuadanga a '!O64+'Meherpur a'!O64+'T9'!J70+'T10'!J70+'T11'!J70+'T12'!J70</f>
        <v>908</v>
      </c>
      <c r="K70" s="10">
        <f t="shared" si="2"/>
        <v>0.11804000000000001</v>
      </c>
      <c r="L70" s="26">
        <f t="shared" si="3"/>
        <v>3652</v>
      </c>
      <c r="M70" s="42">
        <f t="shared" si="4"/>
        <v>0.47475999999999996</v>
      </c>
      <c r="N70" s="20">
        <f>'Kushtia a'!S64+'Rajbari a'!S64+'Faridpur a'!S64+'Kanaipur a'!S64+'Kotchandpur a'!S64+'Jenaidah a'!S64+'Chuadanga a '!S64+'Meherpur a'!S64+'T9'!N70+'T10'!N70+'T11'!N70+'T12'!N70</f>
        <v>750</v>
      </c>
      <c r="O70" s="10">
        <f t="shared" si="5"/>
        <v>9.7500000000000003E-2</v>
      </c>
      <c r="P70" s="20">
        <f>'Kushtia a'!U64+'Rajbari a'!U64+'Faridpur a'!U64+'Kanaipur a'!U64+'Kotchandpur a'!U64+'Jenaidah a'!U64+'Chuadanga a '!U64+'Meherpur a'!U64+'T9'!P70+'T10'!P70+'T11'!P70+'T12'!P70</f>
        <v>630</v>
      </c>
      <c r="Q70" s="10">
        <f t="shared" si="6"/>
        <v>8.1900000000000001E-2</v>
      </c>
      <c r="R70" s="20">
        <f>'Kushtia a'!W64+'Rajbari a'!W64+'Faridpur a'!W64+'Kanaipur a'!W64+'Kotchandpur a'!W64+'Jenaidah a'!W64+'Chuadanga a '!W64+'Meherpur a'!W64+'T9'!R70+'T10'!R70+'T11'!R70+'T12'!R70</f>
        <v>1132</v>
      </c>
      <c r="S70" s="10">
        <f t="shared" si="7"/>
        <v>0.14716000000000001</v>
      </c>
      <c r="T70" s="26">
        <f t="shared" si="8"/>
        <v>2512</v>
      </c>
      <c r="U70" s="42">
        <f t="shared" si="9"/>
        <v>0.32656000000000002</v>
      </c>
      <c r="V70" s="20">
        <f>'Kushtia a'!AA64+'Rajbari a'!AA64+'Faridpur a'!AA64+'Kanaipur a'!AA64+'Kotchandpur a'!AA64+'Jenaidah a'!AA64+'Chuadanga a '!AA64+'Meherpur a'!AA64+'T9'!V70+'T10'!V70+'T11'!V70+'T12'!V70</f>
        <v>900</v>
      </c>
      <c r="W70" s="10">
        <f t="shared" si="10"/>
        <v>0.11700000000000001</v>
      </c>
      <c r="X70" s="20">
        <f>'Kushtia a'!AC64+'Rajbari a'!AC64+'Faridpur a'!AC64+'Kanaipur a'!AC64+'Kotchandpur a'!AC64+'Jenaidah a'!AC64+'Chuadanga a '!AC64+'Meherpur a'!AC64+'T9'!X70+'T10'!X70+'T11'!X70+'T12'!X70</f>
        <v>1918</v>
      </c>
      <c r="Y70" s="10">
        <f t="shared" si="11"/>
        <v>0.24934000000000001</v>
      </c>
      <c r="Z70" s="20">
        <f>'Kushtia a'!AE64+'Rajbari a'!AE64+'Faridpur a'!AE64+'Kanaipur a'!AE64+'Kotchandpur a'!AE64+'Jenaidah a'!AE64+'Chuadanga a '!AE64+'Meherpur a'!AE64+'T9'!Z70+'T10'!Z70+'T11'!Z70+'T12'!Z70</f>
        <v>1966</v>
      </c>
      <c r="AA70" s="10">
        <f t="shared" si="12"/>
        <v>0.25557999999999997</v>
      </c>
      <c r="AB70" s="26">
        <f t="shared" si="13"/>
        <v>4784</v>
      </c>
      <c r="AC70" s="42">
        <f t="shared" si="14"/>
        <v>0.62192000000000003</v>
      </c>
      <c r="AD70" s="20">
        <f>'Kushtia a'!AI64+'Rajbari a'!AI64+'Faridpur a'!AI64+'Kanaipur a'!AI64+'Kotchandpur a'!AI64+'Jenaidah a'!AI64+'Chuadanga a '!AI64+'Meherpur a'!AI64+'T9'!AD70+'T10'!AD70+'T11'!AD70+'T12'!AD70</f>
        <v>1450</v>
      </c>
      <c r="AE70" s="10">
        <f t="shared" si="15"/>
        <v>0.1885</v>
      </c>
      <c r="AF70" s="20">
        <f>'Kushtia a'!AK64+'Rajbari a'!AK64+'Faridpur a'!AK64+'Kanaipur a'!AK64+'Kotchandpur a'!AK64+'Jenaidah a'!AK64+'Chuadanga a '!AK64+'Meherpur a'!AK64+'T9'!AF70+'T10'!AF70+'T11'!AF70+'T12'!AF70</f>
        <v>1080</v>
      </c>
      <c r="AG70" s="10">
        <f t="shared" si="16"/>
        <v>0.1404</v>
      </c>
      <c r="AH70" s="20">
        <f>'Kushtia a'!AM64+'Rajbari a'!AM64+'Faridpur a'!AM64+'Kanaipur a'!AM64+'Kotchandpur a'!AM64+'Jenaidah a'!AM64+'Chuadanga a '!AM64+'Meherpur a'!AM64+'T9'!AH70+'T10'!AH70+'T11'!AH70+'T12'!AH70</f>
        <v>300</v>
      </c>
      <c r="AI70" s="10">
        <f t="shared" si="17"/>
        <v>3.9E-2</v>
      </c>
      <c r="AJ70" s="26">
        <f t="shared" si="18"/>
        <v>2830</v>
      </c>
      <c r="AK70" s="42">
        <f t="shared" si="19"/>
        <v>0.36789999999999995</v>
      </c>
      <c r="AL70" s="26">
        <f t="shared" si="20"/>
        <v>13778</v>
      </c>
      <c r="AM70" s="42">
        <f t="shared" si="21"/>
        <v>1.79114</v>
      </c>
    </row>
    <row r="71" spans="1:39" s="15" customFormat="1" ht="19.5" customHeight="1">
      <c r="A71" s="31">
        <v>61</v>
      </c>
      <c r="B71" s="9" t="s">
        <v>117</v>
      </c>
      <c r="C71" s="13" t="s">
        <v>63</v>
      </c>
      <c r="D71" s="36">
        <v>500</v>
      </c>
      <c r="E71" s="11">
        <v>620</v>
      </c>
      <c r="F71" s="20">
        <f>'Kushtia a'!K65+'Rajbari a'!K65+'Faridpur a'!K65+'Kanaipur a'!K65+'Kotchandpur a'!K65+'Jenaidah a'!K65+'Chuadanga a '!K65+'Meherpur a'!K65+'T9'!F71+'T10'!F71+'T11'!F71+'T12'!F71</f>
        <v>30</v>
      </c>
      <c r="G71" s="10">
        <f t="shared" si="0"/>
        <v>1.8599999999999998E-2</v>
      </c>
      <c r="H71" s="20">
        <f>'Kushtia a'!M65+'Rajbari a'!M65+'Faridpur a'!M65+'Kanaipur a'!M65+'Kotchandpur a'!M65+'Jenaidah a'!M65+'Chuadanga a '!M65+'Meherpur a'!M65+'T9'!H71+'T10'!H71+'T11'!H71+'T12'!H71</f>
        <v>30</v>
      </c>
      <c r="I71" s="10">
        <f t="shared" si="1"/>
        <v>1.8599999999999998E-2</v>
      </c>
      <c r="J71" s="20">
        <f>'Kushtia a'!O65+'Rajbari a'!O65+'Faridpur a'!O65+'Kanaipur a'!O65+'Kotchandpur a'!O65+'Jenaidah a'!O65+'Chuadanga a '!O65+'Meherpur a'!O65+'T9'!J71+'T10'!J71+'T11'!J71+'T12'!J71</f>
        <v>40</v>
      </c>
      <c r="K71" s="10">
        <f t="shared" si="2"/>
        <v>2.4799999999999999E-2</v>
      </c>
      <c r="L71" s="26">
        <f t="shared" si="3"/>
        <v>100</v>
      </c>
      <c r="M71" s="42">
        <f t="shared" si="4"/>
        <v>6.2E-2</v>
      </c>
      <c r="N71" s="20">
        <f>'Kushtia a'!S65+'Rajbari a'!S65+'Faridpur a'!S65+'Kanaipur a'!S65+'Kotchandpur a'!S65+'Jenaidah a'!S65+'Chuadanga a '!S65+'Meherpur a'!S65+'T9'!N71+'T10'!N71+'T11'!N71+'T12'!N71</f>
        <v>0</v>
      </c>
      <c r="O71" s="10">
        <f t="shared" si="5"/>
        <v>0</v>
      </c>
      <c r="P71" s="20">
        <f>'Kushtia a'!U65+'Rajbari a'!U65+'Faridpur a'!U65+'Kanaipur a'!U65+'Kotchandpur a'!U65+'Jenaidah a'!U65+'Chuadanga a '!U65+'Meherpur a'!U65+'T9'!P71+'T10'!P71+'T11'!P71+'T12'!P71</f>
        <v>0</v>
      </c>
      <c r="Q71" s="10">
        <f t="shared" si="6"/>
        <v>0</v>
      </c>
      <c r="R71" s="20">
        <f>'Kushtia a'!W65+'Rajbari a'!W65+'Faridpur a'!W65+'Kanaipur a'!W65+'Kotchandpur a'!W65+'Jenaidah a'!W65+'Chuadanga a '!W65+'Meherpur a'!W65+'T9'!R71+'T10'!R71+'T11'!R71+'T12'!R71</f>
        <v>80</v>
      </c>
      <c r="S71" s="10">
        <f t="shared" si="7"/>
        <v>4.9599999999999998E-2</v>
      </c>
      <c r="T71" s="26">
        <f t="shared" si="8"/>
        <v>80</v>
      </c>
      <c r="U71" s="42">
        <f t="shared" si="9"/>
        <v>4.9599999999999998E-2</v>
      </c>
      <c r="V71" s="20">
        <f>'Kushtia a'!AA65+'Rajbari a'!AA65+'Faridpur a'!AA65+'Kanaipur a'!AA65+'Kotchandpur a'!AA65+'Jenaidah a'!AA65+'Chuadanga a '!AA65+'Meherpur a'!AA65+'T9'!V71+'T10'!V71+'T11'!V71+'T12'!V71</f>
        <v>0</v>
      </c>
      <c r="W71" s="10">
        <f t="shared" si="10"/>
        <v>0</v>
      </c>
      <c r="X71" s="20">
        <f>'Kushtia a'!AC65+'Rajbari a'!AC65+'Faridpur a'!AC65+'Kanaipur a'!AC65+'Kotchandpur a'!AC65+'Jenaidah a'!AC65+'Chuadanga a '!AC65+'Meherpur a'!AC65+'T9'!X71+'T10'!X71+'T11'!X71+'T12'!X71</f>
        <v>50</v>
      </c>
      <c r="Y71" s="10">
        <f t="shared" si="11"/>
        <v>3.1E-2</v>
      </c>
      <c r="Z71" s="20">
        <f>'Kushtia a'!AE65+'Rajbari a'!AE65+'Faridpur a'!AE65+'Kanaipur a'!AE65+'Kotchandpur a'!AE65+'Jenaidah a'!AE65+'Chuadanga a '!AE65+'Meherpur a'!AE65+'T9'!Z71+'T10'!Z71+'T11'!Z71+'T12'!Z71</f>
        <v>80</v>
      </c>
      <c r="AA71" s="10">
        <f t="shared" si="12"/>
        <v>4.9599999999999998E-2</v>
      </c>
      <c r="AB71" s="26">
        <f t="shared" si="13"/>
        <v>130</v>
      </c>
      <c r="AC71" s="42">
        <f t="shared" si="14"/>
        <v>8.0600000000000005E-2</v>
      </c>
      <c r="AD71" s="20">
        <f>'Kushtia a'!AI65+'Rajbari a'!AI65+'Faridpur a'!AI65+'Kanaipur a'!AI65+'Kotchandpur a'!AI65+'Jenaidah a'!AI65+'Chuadanga a '!AI65+'Meherpur a'!AI65+'T9'!AD71+'T10'!AD71+'T11'!AD71+'T12'!AD71</f>
        <v>80</v>
      </c>
      <c r="AE71" s="10">
        <f t="shared" si="15"/>
        <v>4.9599999999999998E-2</v>
      </c>
      <c r="AF71" s="20">
        <f>'Kushtia a'!AK65+'Rajbari a'!AK65+'Faridpur a'!AK65+'Kanaipur a'!AK65+'Kotchandpur a'!AK65+'Jenaidah a'!AK65+'Chuadanga a '!AK65+'Meherpur a'!AK65+'T9'!AF71+'T10'!AF71+'T11'!AF71+'T12'!AF71</f>
        <v>30</v>
      </c>
      <c r="AG71" s="10">
        <f t="shared" si="16"/>
        <v>1.8599999999999998E-2</v>
      </c>
      <c r="AH71" s="20">
        <f>'Kushtia a'!AM65+'Rajbari a'!AM65+'Faridpur a'!AM65+'Kanaipur a'!AM65+'Kotchandpur a'!AM65+'Jenaidah a'!AM65+'Chuadanga a '!AM65+'Meherpur a'!AM65+'T9'!AH71+'T10'!AH71+'T11'!AH71+'T12'!AH71</f>
        <v>0</v>
      </c>
      <c r="AI71" s="10">
        <f t="shared" si="17"/>
        <v>0</v>
      </c>
      <c r="AJ71" s="26">
        <f t="shared" si="18"/>
        <v>110</v>
      </c>
      <c r="AK71" s="42">
        <f t="shared" si="19"/>
        <v>6.8199999999999997E-2</v>
      </c>
      <c r="AL71" s="26">
        <f t="shared" si="20"/>
        <v>420</v>
      </c>
      <c r="AM71" s="42">
        <f t="shared" si="21"/>
        <v>0.26040000000000002</v>
      </c>
    </row>
    <row r="72" spans="1:39" s="15" customFormat="1" ht="19.5" customHeight="1">
      <c r="A72" s="13">
        <v>62</v>
      </c>
      <c r="B72" s="9" t="s">
        <v>118</v>
      </c>
      <c r="C72" s="13" t="s">
        <v>64</v>
      </c>
      <c r="D72" s="36">
        <v>50</v>
      </c>
      <c r="E72" s="11">
        <v>60</v>
      </c>
      <c r="F72" s="20">
        <f>'Kushtia a'!K66+'Rajbari a'!K66+'Faridpur a'!K66+'Kanaipur a'!K66+'Kotchandpur a'!K66+'Jenaidah a'!K66+'Chuadanga a '!K66+'Meherpur a'!K66+'T9'!F72+'T10'!F72+'T11'!F72+'T12'!F72</f>
        <v>0</v>
      </c>
      <c r="G72" s="10">
        <f t="shared" si="0"/>
        <v>0</v>
      </c>
      <c r="H72" s="20">
        <f>'Kushtia a'!M66+'Rajbari a'!M66+'Faridpur a'!M66+'Kanaipur a'!M66+'Kotchandpur a'!M66+'Jenaidah a'!M66+'Chuadanga a '!M66+'Meherpur a'!M66+'T9'!H72+'T10'!H72+'T11'!H72+'T12'!H72</f>
        <v>345</v>
      </c>
      <c r="I72" s="10">
        <f t="shared" si="1"/>
        <v>2.07E-2</v>
      </c>
      <c r="J72" s="20">
        <f>'Kushtia a'!O66+'Rajbari a'!O66+'Faridpur a'!O66+'Kanaipur a'!O66+'Kotchandpur a'!O66+'Jenaidah a'!O66+'Chuadanga a '!O66+'Meherpur a'!O66+'T9'!J72+'T10'!J72+'T11'!J72+'T12'!J72</f>
        <v>1120</v>
      </c>
      <c r="K72" s="10">
        <f t="shared" si="2"/>
        <v>6.7199999999999996E-2</v>
      </c>
      <c r="L72" s="26">
        <f t="shared" si="3"/>
        <v>1465</v>
      </c>
      <c r="M72" s="42">
        <f t="shared" si="4"/>
        <v>8.7899999999999992E-2</v>
      </c>
      <c r="N72" s="20">
        <f>'Kushtia a'!S66+'Rajbari a'!S66+'Faridpur a'!S66+'Kanaipur a'!S66+'Kotchandpur a'!S66+'Jenaidah a'!S66+'Chuadanga a '!S66+'Meherpur a'!S66+'T9'!N72+'T10'!N72+'T11'!N72+'T12'!N72</f>
        <v>520</v>
      </c>
      <c r="O72" s="10">
        <f t="shared" si="5"/>
        <v>3.1199999999999999E-2</v>
      </c>
      <c r="P72" s="20">
        <f>'Kushtia a'!U66+'Rajbari a'!U66+'Faridpur a'!U66+'Kanaipur a'!U66+'Kotchandpur a'!U66+'Jenaidah a'!U66+'Chuadanga a '!U66+'Meherpur a'!U66+'T9'!P72+'T10'!P72+'T11'!P72+'T12'!P72</f>
        <v>1575</v>
      </c>
      <c r="Q72" s="10">
        <f t="shared" si="6"/>
        <v>9.4500000000000001E-2</v>
      </c>
      <c r="R72" s="20">
        <f>'Kushtia a'!W66+'Rajbari a'!W66+'Faridpur a'!W66+'Kanaipur a'!W66+'Kotchandpur a'!W66+'Jenaidah a'!W66+'Chuadanga a '!W66+'Meherpur a'!W66+'T9'!R72+'T10'!R72+'T11'!R72+'T12'!R72</f>
        <v>2060</v>
      </c>
      <c r="S72" s="10">
        <f t="shared" si="7"/>
        <v>0.1236</v>
      </c>
      <c r="T72" s="26">
        <f t="shared" si="8"/>
        <v>4155</v>
      </c>
      <c r="U72" s="42">
        <f t="shared" si="9"/>
        <v>0.24930000000000002</v>
      </c>
      <c r="V72" s="20">
        <f>'Kushtia a'!AA66+'Rajbari a'!AA66+'Faridpur a'!AA66+'Kanaipur a'!AA66+'Kotchandpur a'!AA66+'Jenaidah a'!AA66+'Chuadanga a '!AA66+'Meherpur a'!AA66+'T9'!V72+'T10'!V72+'T11'!V72+'T12'!V72</f>
        <v>1700</v>
      </c>
      <c r="W72" s="10">
        <f t="shared" si="10"/>
        <v>0.10199999999999999</v>
      </c>
      <c r="X72" s="20">
        <f>'Kushtia a'!AC66+'Rajbari a'!AC66+'Faridpur a'!AC66+'Kanaipur a'!AC66+'Kotchandpur a'!AC66+'Jenaidah a'!AC66+'Chuadanga a '!AC66+'Meherpur a'!AC66+'T9'!X72+'T10'!X72+'T11'!X72+'T12'!X72</f>
        <v>382</v>
      </c>
      <c r="Y72" s="10">
        <f t="shared" si="11"/>
        <v>2.2919999999999999E-2</v>
      </c>
      <c r="Z72" s="20">
        <f>'Kushtia a'!AE66+'Rajbari a'!AE66+'Faridpur a'!AE66+'Kanaipur a'!AE66+'Kotchandpur a'!AE66+'Jenaidah a'!AE66+'Chuadanga a '!AE66+'Meherpur a'!AE66+'T9'!Z72+'T10'!Z72+'T11'!Z72+'T12'!Z72</f>
        <v>460</v>
      </c>
      <c r="AA72" s="10">
        <f t="shared" si="12"/>
        <v>2.76E-2</v>
      </c>
      <c r="AB72" s="26">
        <f t="shared" si="13"/>
        <v>2542</v>
      </c>
      <c r="AC72" s="42">
        <f t="shared" si="14"/>
        <v>0.15251999999999999</v>
      </c>
      <c r="AD72" s="20">
        <f>'Kushtia a'!AI66+'Rajbari a'!AI66+'Faridpur a'!AI66+'Kanaipur a'!AI66+'Kotchandpur a'!AI66+'Jenaidah a'!AI66+'Chuadanga a '!AI66+'Meherpur a'!AI66+'T9'!AD72+'T10'!AD72+'T11'!AD72+'T12'!AD72</f>
        <v>200</v>
      </c>
      <c r="AE72" s="10">
        <f t="shared" si="15"/>
        <v>1.2E-2</v>
      </c>
      <c r="AF72" s="20">
        <f>'Kushtia a'!AK66+'Rajbari a'!AK66+'Faridpur a'!AK66+'Kanaipur a'!AK66+'Kotchandpur a'!AK66+'Jenaidah a'!AK66+'Chuadanga a '!AK66+'Meherpur a'!AK66+'T9'!AF72+'T10'!AF72+'T11'!AF72+'T12'!AF72</f>
        <v>100</v>
      </c>
      <c r="AG72" s="10">
        <f t="shared" si="16"/>
        <v>6.0000000000000001E-3</v>
      </c>
      <c r="AH72" s="20">
        <f>'Kushtia a'!AM66+'Rajbari a'!AM66+'Faridpur a'!AM66+'Kanaipur a'!AM66+'Kotchandpur a'!AM66+'Jenaidah a'!AM66+'Chuadanga a '!AM66+'Meherpur a'!AM66+'T9'!AH72+'T10'!AH72+'T11'!AH72+'T12'!AH72</f>
        <v>200</v>
      </c>
      <c r="AI72" s="10">
        <f t="shared" si="17"/>
        <v>1.2E-2</v>
      </c>
      <c r="AJ72" s="26">
        <f t="shared" si="18"/>
        <v>500</v>
      </c>
      <c r="AK72" s="42">
        <f t="shared" si="19"/>
        <v>3.0000000000000002E-2</v>
      </c>
      <c r="AL72" s="26">
        <f t="shared" si="20"/>
        <v>8662</v>
      </c>
      <c r="AM72" s="42">
        <f t="shared" si="21"/>
        <v>0.51971999999999996</v>
      </c>
    </row>
    <row r="73" spans="1:39" s="15" customFormat="1" ht="19.5" customHeight="1">
      <c r="A73" s="13">
        <v>63</v>
      </c>
      <c r="B73" s="9" t="s">
        <v>118</v>
      </c>
      <c r="C73" s="13" t="s">
        <v>65</v>
      </c>
      <c r="D73" s="36">
        <v>100</v>
      </c>
      <c r="E73" s="11">
        <v>110</v>
      </c>
      <c r="F73" s="20">
        <f>'Kushtia a'!K67+'Rajbari a'!K67+'Faridpur a'!K67+'Kanaipur a'!K67+'Kotchandpur a'!K67+'Jenaidah a'!K67+'Chuadanga a '!K67+'Meherpur a'!K67+'T9'!F73+'T10'!F73+'T11'!F73+'T12'!F73</f>
        <v>20</v>
      </c>
      <c r="G73" s="10">
        <f t="shared" si="0"/>
        <v>2.2000000000000001E-3</v>
      </c>
      <c r="H73" s="20">
        <f>'Kushtia a'!M67+'Rajbari a'!M67+'Faridpur a'!M67+'Kanaipur a'!M67+'Kotchandpur a'!M67+'Jenaidah a'!M67+'Chuadanga a '!M67+'Meherpur a'!M67+'T9'!H73+'T10'!H73+'T11'!H73+'T12'!H73</f>
        <v>240</v>
      </c>
      <c r="I73" s="10">
        <f t="shared" si="1"/>
        <v>2.64E-2</v>
      </c>
      <c r="J73" s="20">
        <f>'Kushtia a'!O67+'Rajbari a'!O67+'Faridpur a'!O67+'Kanaipur a'!O67+'Kotchandpur a'!O67+'Jenaidah a'!O67+'Chuadanga a '!O67+'Meherpur a'!O67+'T9'!J73+'T10'!J73+'T11'!J73+'T12'!J73</f>
        <v>800</v>
      </c>
      <c r="K73" s="10">
        <f t="shared" si="2"/>
        <v>8.7999999999999995E-2</v>
      </c>
      <c r="L73" s="26">
        <f t="shared" si="3"/>
        <v>1060</v>
      </c>
      <c r="M73" s="42">
        <f t="shared" si="4"/>
        <v>0.1166</v>
      </c>
      <c r="N73" s="20">
        <f>'Kushtia a'!S67+'Rajbari a'!S67+'Faridpur a'!S67+'Kanaipur a'!S67+'Kotchandpur a'!S67+'Jenaidah a'!S67+'Chuadanga a '!S67+'Meherpur a'!S67+'T9'!N73+'T10'!N73+'T11'!N73+'T12'!N73</f>
        <v>490</v>
      </c>
      <c r="O73" s="10">
        <f t="shared" si="5"/>
        <v>5.3900000000000003E-2</v>
      </c>
      <c r="P73" s="20">
        <f>'Kushtia a'!U67+'Rajbari a'!U67+'Faridpur a'!U67+'Kanaipur a'!U67+'Kotchandpur a'!U67+'Jenaidah a'!U67+'Chuadanga a '!U67+'Meherpur a'!U67+'T9'!P73+'T10'!P73+'T11'!P73+'T12'!P73</f>
        <v>1255</v>
      </c>
      <c r="Q73" s="10">
        <f t="shared" si="6"/>
        <v>0.13805000000000001</v>
      </c>
      <c r="R73" s="20">
        <f>'Kushtia a'!W67+'Rajbari a'!W67+'Faridpur a'!W67+'Kanaipur a'!W67+'Kotchandpur a'!W67+'Jenaidah a'!W67+'Chuadanga a '!W67+'Meherpur a'!W67+'T9'!R73+'T10'!R73+'T11'!R73+'T12'!R73</f>
        <v>1536</v>
      </c>
      <c r="S73" s="10">
        <f t="shared" si="7"/>
        <v>0.16896</v>
      </c>
      <c r="T73" s="26">
        <f t="shared" si="8"/>
        <v>3281</v>
      </c>
      <c r="U73" s="42">
        <f t="shared" si="9"/>
        <v>0.36091000000000001</v>
      </c>
      <c r="V73" s="20">
        <f>'Kushtia a'!AA67+'Rajbari a'!AA67+'Faridpur a'!AA67+'Kanaipur a'!AA67+'Kotchandpur a'!AA67+'Jenaidah a'!AA67+'Chuadanga a '!AA67+'Meherpur a'!AA67+'T9'!V73+'T10'!V73+'T11'!V73+'T12'!V73</f>
        <v>1200</v>
      </c>
      <c r="W73" s="10">
        <f t="shared" si="10"/>
        <v>0.13200000000000001</v>
      </c>
      <c r="X73" s="20">
        <f>'Kushtia a'!AC67+'Rajbari a'!AC67+'Faridpur a'!AC67+'Kanaipur a'!AC67+'Kotchandpur a'!AC67+'Jenaidah a'!AC67+'Chuadanga a '!AC67+'Meherpur a'!AC67+'T9'!X73+'T10'!X73+'T11'!X73+'T12'!X73</f>
        <v>340</v>
      </c>
      <c r="Y73" s="10">
        <f t="shared" si="11"/>
        <v>3.7400000000000003E-2</v>
      </c>
      <c r="Z73" s="20">
        <f>'Kushtia a'!AE67+'Rajbari a'!AE67+'Faridpur a'!AE67+'Kanaipur a'!AE67+'Kotchandpur a'!AE67+'Jenaidah a'!AE67+'Chuadanga a '!AE67+'Meherpur a'!AE67+'T9'!Z73+'T10'!Z73+'T11'!Z73+'T12'!Z73</f>
        <v>475</v>
      </c>
      <c r="AA73" s="10">
        <f t="shared" si="12"/>
        <v>5.2249999999999998E-2</v>
      </c>
      <c r="AB73" s="26">
        <f t="shared" si="13"/>
        <v>2015</v>
      </c>
      <c r="AC73" s="42">
        <f t="shared" si="14"/>
        <v>0.22164999999999999</v>
      </c>
      <c r="AD73" s="20">
        <f>'Kushtia a'!AI67+'Rajbari a'!AI67+'Faridpur a'!AI67+'Kanaipur a'!AI67+'Kotchandpur a'!AI67+'Jenaidah a'!AI67+'Chuadanga a '!AI67+'Meherpur a'!AI67+'T9'!AD73+'T10'!AD73+'T11'!AD73+'T12'!AD73</f>
        <v>180</v>
      </c>
      <c r="AE73" s="10">
        <f t="shared" si="15"/>
        <v>1.9800000000000002E-2</v>
      </c>
      <c r="AF73" s="20">
        <f>'Kushtia a'!AK67+'Rajbari a'!AK67+'Faridpur a'!AK67+'Kanaipur a'!AK67+'Kotchandpur a'!AK67+'Jenaidah a'!AK67+'Chuadanga a '!AK67+'Meherpur a'!AK67+'T9'!AF73+'T10'!AF73+'T11'!AF73+'T12'!AF73</f>
        <v>250</v>
      </c>
      <c r="AG73" s="10">
        <f t="shared" si="16"/>
        <v>2.75E-2</v>
      </c>
      <c r="AH73" s="20">
        <f>'Kushtia a'!AM67+'Rajbari a'!AM67+'Faridpur a'!AM67+'Kanaipur a'!AM67+'Kotchandpur a'!AM67+'Jenaidah a'!AM67+'Chuadanga a '!AM67+'Meherpur a'!AM67+'T9'!AH73+'T10'!AH73+'T11'!AH73+'T12'!AH73</f>
        <v>300</v>
      </c>
      <c r="AI73" s="10">
        <f t="shared" si="17"/>
        <v>3.3000000000000002E-2</v>
      </c>
      <c r="AJ73" s="26">
        <f t="shared" si="18"/>
        <v>730</v>
      </c>
      <c r="AK73" s="42">
        <f t="shared" si="19"/>
        <v>8.030000000000001E-2</v>
      </c>
      <c r="AL73" s="26">
        <f t="shared" si="20"/>
        <v>7086</v>
      </c>
      <c r="AM73" s="42">
        <f t="shared" si="21"/>
        <v>0.77946000000000004</v>
      </c>
    </row>
    <row r="74" spans="1:39" s="15" customFormat="1" ht="19.5" customHeight="1">
      <c r="A74" s="31">
        <v>64</v>
      </c>
      <c r="B74" s="9" t="s">
        <v>118</v>
      </c>
      <c r="C74" s="13" t="s">
        <v>66</v>
      </c>
      <c r="D74" s="36">
        <v>400</v>
      </c>
      <c r="E74" s="11">
        <v>400</v>
      </c>
      <c r="F74" s="20">
        <f>'Kushtia a'!K68+'Rajbari a'!K68+'Faridpur a'!K68+'Kanaipur a'!K68+'Kotchandpur a'!K68+'Jenaidah a'!K68+'Chuadanga a '!K68+'Meherpur a'!K68+'T9'!F74+'T10'!F74+'T11'!F74+'T12'!F74</f>
        <v>0</v>
      </c>
      <c r="G74" s="10">
        <f t="shared" si="0"/>
        <v>0</v>
      </c>
      <c r="H74" s="20">
        <f>'Kushtia a'!M68+'Rajbari a'!M68+'Faridpur a'!M68+'Kanaipur a'!M68+'Kotchandpur a'!M68+'Jenaidah a'!M68+'Chuadanga a '!M68+'Meherpur a'!M68+'T9'!H74+'T10'!H74+'T11'!H74+'T12'!H74</f>
        <v>0</v>
      </c>
      <c r="I74" s="10">
        <f t="shared" si="1"/>
        <v>0</v>
      </c>
      <c r="J74" s="20">
        <f>'Kushtia a'!O68+'Rajbari a'!O68+'Faridpur a'!O68+'Kanaipur a'!O68+'Kotchandpur a'!O68+'Jenaidah a'!O68+'Chuadanga a '!O68+'Meherpur a'!O68+'T9'!J74+'T10'!J74+'T11'!J74+'T12'!J74</f>
        <v>0</v>
      </c>
      <c r="K74" s="10">
        <f t="shared" si="2"/>
        <v>0</v>
      </c>
      <c r="L74" s="26">
        <f t="shared" si="3"/>
        <v>0</v>
      </c>
      <c r="M74" s="42">
        <f t="shared" si="4"/>
        <v>0</v>
      </c>
      <c r="N74" s="20">
        <f>'Kushtia a'!S68+'Rajbari a'!S68+'Faridpur a'!S68+'Kanaipur a'!S68+'Kotchandpur a'!S68+'Jenaidah a'!S68+'Chuadanga a '!S68+'Meherpur a'!S68+'T9'!N74+'T10'!N74+'T11'!N74+'T12'!N74</f>
        <v>20</v>
      </c>
      <c r="O74" s="10">
        <f t="shared" si="5"/>
        <v>8.0000000000000002E-3</v>
      </c>
      <c r="P74" s="20">
        <f>'Kushtia a'!U68+'Rajbari a'!U68+'Faridpur a'!U68+'Kanaipur a'!U68+'Kotchandpur a'!U68+'Jenaidah a'!U68+'Chuadanga a '!U68+'Meherpur a'!U68+'T9'!P74+'T10'!P74+'T11'!P74+'T12'!P74</f>
        <v>35</v>
      </c>
      <c r="Q74" s="10">
        <f t="shared" si="6"/>
        <v>1.4E-2</v>
      </c>
      <c r="R74" s="20">
        <f>'Kushtia a'!W68+'Rajbari a'!W68+'Faridpur a'!W68+'Kanaipur a'!W68+'Kotchandpur a'!W68+'Jenaidah a'!W68+'Chuadanga a '!W68+'Meherpur a'!W68+'T9'!R74+'T10'!R74+'T11'!R74+'T12'!R74</f>
        <v>0</v>
      </c>
      <c r="S74" s="10">
        <f t="shared" si="7"/>
        <v>0</v>
      </c>
      <c r="T74" s="26">
        <f t="shared" si="8"/>
        <v>55</v>
      </c>
      <c r="U74" s="42">
        <f t="shared" si="9"/>
        <v>2.1999999999999999E-2</v>
      </c>
      <c r="V74" s="20">
        <f>'Kushtia a'!AA68+'Rajbari a'!AA68+'Faridpur a'!AA68+'Kanaipur a'!AA68+'Kotchandpur a'!AA68+'Jenaidah a'!AA68+'Chuadanga a '!AA68+'Meherpur a'!AA68+'T9'!V74+'T10'!V74+'T11'!V74+'T12'!V74</f>
        <v>30</v>
      </c>
      <c r="W74" s="10">
        <f t="shared" si="10"/>
        <v>1.2E-2</v>
      </c>
      <c r="X74" s="20">
        <f>'Kushtia a'!AC68+'Rajbari a'!AC68+'Faridpur a'!AC68+'Kanaipur a'!AC68+'Kotchandpur a'!AC68+'Jenaidah a'!AC68+'Chuadanga a '!AC68+'Meherpur a'!AC68+'T9'!X74+'T10'!X74+'T11'!X74+'T12'!X74</f>
        <v>0</v>
      </c>
      <c r="Y74" s="10">
        <f t="shared" si="11"/>
        <v>0</v>
      </c>
      <c r="Z74" s="20">
        <f>'Kushtia a'!AE68+'Rajbari a'!AE68+'Faridpur a'!AE68+'Kanaipur a'!AE68+'Kotchandpur a'!AE68+'Jenaidah a'!AE68+'Chuadanga a '!AE68+'Meherpur a'!AE68+'T9'!Z74+'T10'!Z74+'T11'!Z74+'T12'!Z74</f>
        <v>50</v>
      </c>
      <c r="AA74" s="10">
        <f t="shared" si="12"/>
        <v>0.02</v>
      </c>
      <c r="AB74" s="26">
        <f t="shared" si="13"/>
        <v>80</v>
      </c>
      <c r="AC74" s="42">
        <f t="shared" si="14"/>
        <v>3.2000000000000001E-2</v>
      </c>
      <c r="AD74" s="20">
        <f>'Kushtia a'!AI68+'Rajbari a'!AI68+'Faridpur a'!AI68+'Kanaipur a'!AI68+'Kotchandpur a'!AI68+'Jenaidah a'!AI68+'Chuadanga a '!AI68+'Meherpur a'!AI68+'T9'!AD74+'T10'!AD74+'T11'!AD74+'T12'!AD74</f>
        <v>0</v>
      </c>
      <c r="AE74" s="10">
        <f t="shared" si="15"/>
        <v>0</v>
      </c>
      <c r="AF74" s="20">
        <f>'Kushtia a'!AK68+'Rajbari a'!AK68+'Faridpur a'!AK68+'Kanaipur a'!AK68+'Kotchandpur a'!AK68+'Jenaidah a'!AK68+'Chuadanga a '!AK68+'Meherpur a'!AK68+'T9'!AF74+'T10'!AF74+'T11'!AF74+'T12'!AF74</f>
        <v>0</v>
      </c>
      <c r="AG74" s="10">
        <f t="shared" si="16"/>
        <v>0</v>
      </c>
      <c r="AH74" s="20">
        <f>'Kushtia a'!AM68+'Rajbari a'!AM68+'Faridpur a'!AM68+'Kanaipur a'!AM68+'Kotchandpur a'!AM68+'Jenaidah a'!AM68+'Chuadanga a '!AM68+'Meherpur a'!AM68+'T9'!AH74+'T10'!AH74+'T11'!AH74+'T12'!AH74</f>
        <v>0</v>
      </c>
      <c r="AI74" s="10">
        <f t="shared" si="17"/>
        <v>0</v>
      </c>
      <c r="AJ74" s="26">
        <f t="shared" si="18"/>
        <v>0</v>
      </c>
      <c r="AK74" s="42">
        <f t="shared" si="19"/>
        <v>0</v>
      </c>
      <c r="AL74" s="26">
        <f t="shared" si="20"/>
        <v>135</v>
      </c>
      <c r="AM74" s="42">
        <f t="shared" si="21"/>
        <v>5.3999999999999999E-2</v>
      </c>
    </row>
    <row r="75" spans="1:39" s="15" customFormat="1" ht="19.5" customHeight="1">
      <c r="A75" s="13">
        <v>65</v>
      </c>
      <c r="B75" s="9" t="s">
        <v>119</v>
      </c>
      <c r="C75" s="13" t="s">
        <v>67</v>
      </c>
      <c r="D75" s="36">
        <v>25</v>
      </c>
      <c r="E75" s="11">
        <v>25.5</v>
      </c>
      <c r="F75" s="20">
        <f>'Kushtia a'!K69+'Rajbari a'!K69+'Faridpur a'!K69+'Kanaipur a'!K69+'Kotchandpur a'!K69+'Jenaidah a'!K69+'Chuadanga a '!K69+'Meherpur a'!K69+'T9'!F75+'T10'!F75+'T11'!F75+'T12'!F75</f>
        <v>300</v>
      </c>
      <c r="G75" s="10">
        <f t="shared" si="0"/>
        <v>7.6499999999999997E-3</v>
      </c>
      <c r="H75" s="20">
        <f>'Kushtia a'!M69+'Rajbari a'!M69+'Faridpur a'!M69+'Kanaipur a'!M69+'Kotchandpur a'!M69+'Jenaidah a'!M69+'Chuadanga a '!M69+'Meherpur a'!M69+'T9'!H75+'T10'!H75+'T11'!H75+'T12'!H75</f>
        <v>700</v>
      </c>
      <c r="I75" s="10">
        <f t="shared" si="1"/>
        <v>1.7850000000000001E-2</v>
      </c>
      <c r="J75" s="20">
        <f>'Kushtia a'!O69+'Rajbari a'!O69+'Faridpur a'!O69+'Kanaipur a'!O69+'Kotchandpur a'!O69+'Jenaidah a'!O69+'Chuadanga a '!O69+'Meherpur a'!O69+'T9'!J75+'T10'!J75+'T11'!J75+'T12'!J75</f>
        <v>900</v>
      </c>
      <c r="K75" s="10">
        <f t="shared" si="2"/>
        <v>2.2950000000000002E-2</v>
      </c>
      <c r="L75" s="26">
        <f t="shared" si="3"/>
        <v>1900</v>
      </c>
      <c r="M75" s="42">
        <f t="shared" si="4"/>
        <v>4.8450000000000007E-2</v>
      </c>
      <c r="N75" s="20">
        <f>'Kushtia a'!S69+'Rajbari a'!S69+'Faridpur a'!S69+'Kanaipur a'!S69+'Kotchandpur a'!S69+'Jenaidah a'!S69+'Chuadanga a '!S69+'Meherpur a'!S69+'T9'!N75+'T10'!N75+'T11'!N75+'T12'!N75</f>
        <v>100</v>
      </c>
      <c r="O75" s="10">
        <f t="shared" si="5"/>
        <v>2.5500000000000002E-3</v>
      </c>
      <c r="P75" s="20">
        <f>'Kushtia a'!U69+'Rajbari a'!U69+'Faridpur a'!U69+'Kanaipur a'!U69+'Kotchandpur a'!U69+'Jenaidah a'!U69+'Chuadanga a '!U69+'Meherpur a'!U69+'T9'!P75+'T10'!P75+'T11'!P75+'T12'!P75</f>
        <v>1180</v>
      </c>
      <c r="Q75" s="10">
        <f t="shared" si="6"/>
        <v>3.0089999999999999E-2</v>
      </c>
      <c r="R75" s="20">
        <f>'Kushtia a'!W69+'Rajbari a'!W69+'Faridpur a'!W69+'Kanaipur a'!W69+'Kotchandpur a'!W69+'Jenaidah a'!W69+'Chuadanga a '!W69+'Meherpur a'!W69+'T9'!R75+'T10'!R75+'T11'!R75+'T12'!R75</f>
        <v>450</v>
      </c>
      <c r="S75" s="10">
        <f t="shared" si="7"/>
        <v>1.1475000000000001E-2</v>
      </c>
      <c r="T75" s="26">
        <f t="shared" si="8"/>
        <v>1730</v>
      </c>
      <c r="U75" s="42">
        <f t="shared" si="9"/>
        <v>4.4115000000000001E-2</v>
      </c>
      <c r="V75" s="20">
        <f>'Kushtia a'!AA69+'Rajbari a'!AA69+'Faridpur a'!AA69+'Kanaipur a'!AA69+'Kotchandpur a'!AA69+'Jenaidah a'!AA69+'Chuadanga a '!AA69+'Meherpur a'!AA69+'T9'!V75+'T10'!V75+'T11'!V75+'T12'!V75</f>
        <v>900</v>
      </c>
      <c r="W75" s="10">
        <f t="shared" si="10"/>
        <v>2.2950000000000002E-2</v>
      </c>
      <c r="X75" s="20">
        <f>'Kushtia a'!AC69+'Rajbari a'!AC69+'Faridpur a'!AC69+'Kanaipur a'!AC69+'Kotchandpur a'!AC69+'Jenaidah a'!AC69+'Chuadanga a '!AC69+'Meherpur a'!AC69+'T9'!X75+'T10'!X75+'T11'!X75+'T12'!X75</f>
        <v>850</v>
      </c>
      <c r="Y75" s="10">
        <f t="shared" si="11"/>
        <v>2.1675E-2</v>
      </c>
      <c r="Z75" s="20">
        <f>'Kushtia a'!AE69+'Rajbari a'!AE69+'Faridpur a'!AE69+'Kanaipur a'!AE69+'Kotchandpur a'!AE69+'Jenaidah a'!AE69+'Chuadanga a '!AE69+'Meherpur a'!AE69+'T9'!Z75+'T10'!Z75+'T11'!Z75+'T12'!Z75</f>
        <v>550</v>
      </c>
      <c r="AA75" s="10">
        <f t="shared" si="12"/>
        <v>1.4024999999999999E-2</v>
      </c>
      <c r="AB75" s="26">
        <f t="shared" si="13"/>
        <v>2300</v>
      </c>
      <c r="AC75" s="42">
        <f t="shared" si="14"/>
        <v>5.8649999999999994E-2</v>
      </c>
      <c r="AD75" s="20">
        <f>'Kushtia a'!AI69+'Rajbari a'!AI69+'Faridpur a'!AI69+'Kanaipur a'!AI69+'Kotchandpur a'!AI69+'Jenaidah a'!AI69+'Chuadanga a '!AI69+'Meherpur a'!AI69+'T9'!AD75+'T10'!AD75+'T11'!AD75+'T12'!AD75</f>
        <v>800</v>
      </c>
      <c r="AE75" s="10">
        <f t="shared" si="15"/>
        <v>2.0400000000000001E-2</v>
      </c>
      <c r="AF75" s="20">
        <f>'Kushtia a'!AK69+'Rajbari a'!AK69+'Faridpur a'!AK69+'Kanaipur a'!AK69+'Kotchandpur a'!AK69+'Jenaidah a'!AK69+'Chuadanga a '!AK69+'Meherpur a'!AK69+'T9'!AF75+'T10'!AF75+'T11'!AF75+'T12'!AF75</f>
        <v>200</v>
      </c>
      <c r="AG75" s="10">
        <f t="shared" si="16"/>
        <v>5.1000000000000004E-3</v>
      </c>
      <c r="AH75" s="20">
        <f>'Kushtia a'!AM69+'Rajbari a'!AM69+'Faridpur a'!AM69+'Kanaipur a'!AM69+'Kotchandpur a'!AM69+'Jenaidah a'!AM69+'Chuadanga a '!AM69+'Meherpur a'!AM69+'T9'!AH75+'T10'!AH75+'T11'!AH75+'T12'!AH75</f>
        <v>800</v>
      </c>
      <c r="AI75" s="10">
        <f t="shared" si="17"/>
        <v>2.0400000000000001E-2</v>
      </c>
      <c r="AJ75" s="26">
        <f t="shared" si="18"/>
        <v>1800</v>
      </c>
      <c r="AK75" s="42">
        <f t="shared" si="19"/>
        <v>4.5900000000000003E-2</v>
      </c>
      <c r="AL75" s="26">
        <f t="shared" si="20"/>
        <v>7730</v>
      </c>
      <c r="AM75" s="42">
        <f t="shared" si="21"/>
        <v>0.19711499999999998</v>
      </c>
    </row>
    <row r="76" spans="1:39" s="15" customFormat="1" ht="19.5" customHeight="1">
      <c r="A76" s="13">
        <v>66</v>
      </c>
      <c r="B76" s="9" t="s">
        <v>119</v>
      </c>
      <c r="C76" s="13" t="s">
        <v>138</v>
      </c>
      <c r="D76" s="36">
        <v>50</v>
      </c>
      <c r="E76" s="11">
        <v>44</v>
      </c>
      <c r="F76" s="20">
        <f>'Kushtia a'!K70+'Rajbari a'!K70+'Faridpur a'!K70+'Kanaipur a'!K70+'Kotchandpur a'!K70+'Jenaidah a'!K70+'Chuadanga a '!K70+'Meherpur a'!K70+'T9'!F76+'T10'!F76+'T11'!F76+'T12'!F76</f>
        <v>1250</v>
      </c>
      <c r="G76" s="10">
        <f t="shared" ref="G76:G113" si="22">$E76*F76/1000000</f>
        <v>5.5E-2</v>
      </c>
      <c r="H76" s="20">
        <f>'Kushtia a'!M70+'Rajbari a'!M70+'Faridpur a'!M70+'Kanaipur a'!M70+'Kotchandpur a'!M70+'Jenaidah a'!M70+'Chuadanga a '!M70+'Meherpur a'!M70+'T9'!H76+'T10'!H76+'T11'!H76+'T12'!H76</f>
        <v>1754</v>
      </c>
      <c r="I76" s="10">
        <f t="shared" ref="I76:I113" si="23">$E76*H76/1000000</f>
        <v>7.7175999999999995E-2</v>
      </c>
      <c r="J76" s="20">
        <f>'Kushtia a'!O70+'Rajbari a'!O70+'Faridpur a'!O70+'Kanaipur a'!O70+'Kotchandpur a'!O70+'Jenaidah a'!O70+'Chuadanga a '!O70+'Meherpur a'!O70+'T9'!J76+'T10'!J76+'T11'!J76+'T12'!J76</f>
        <v>450</v>
      </c>
      <c r="K76" s="10">
        <f t="shared" ref="K76:K113" si="24">$E76*J76/1000000</f>
        <v>1.9800000000000002E-2</v>
      </c>
      <c r="L76" s="26">
        <f t="shared" ref="L76:L113" si="25">F76+H76+J76</f>
        <v>3454</v>
      </c>
      <c r="M76" s="42">
        <f t="shared" ref="M76:M113" si="26">G76+I76+K76</f>
        <v>0.151976</v>
      </c>
      <c r="N76" s="20">
        <f>'Kushtia a'!S70+'Rajbari a'!S70+'Faridpur a'!S70+'Kanaipur a'!S70+'Kotchandpur a'!S70+'Jenaidah a'!S70+'Chuadanga a '!S70+'Meherpur a'!S70+'T9'!N76+'T10'!N76+'T11'!N76+'T12'!N76</f>
        <v>675</v>
      </c>
      <c r="O76" s="10">
        <f t="shared" ref="O76:O113" si="27">$E76*N76/1000000</f>
        <v>2.9700000000000001E-2</v>
      </c>
      <c r="P76" s="20">
        <f>'Kushtia a'!U70+'Rajbari a'!U70+'Faridpur a'!U70+'Kanaipur a'!U70+'Kotchandpur a'!U70+'Jenaidah a'!U70+'Chuadanga a '!U70+'Meherpur a'!U70+'T9'!P76+'T10'!P76+'T11'!P76+'T12'!P76</f>
        <v>1380</v>
      </c>
      <c r="Q76" s="10">
        <f t="shared" ref="Q76:Q113" si="28">$E76*P76/1000000</f>
        <v>6.0720000000000003E-2</v>
      </c>
      <c r="R76" s="20">
        <f>'Kushtia a'!W70+'Rajbari a'!W70+'Faridpur a'!W70+'Kanaipur a'!W70+'Kotchandpur a'!W70+'Jenaidah a'!W70+'Chuadanga a '!W70+'Meherpur a'!W70+'T9'!R76+'T10'!R76+'T11'!R76+'T12'!R76</f>
        <v>700</v>
      </c>
      <c r="S76" s="10">
        <f t="shared" ref="S76:S113" si="29">$E76*R76/1000000</f>
        <v>3.0800000000000001E-2</v>
      </c>
      <c r="T76" s="26">
        <f t="shared" ref="T76:T113" si="30">N76+P76+R76</f>
        <v>2755</v>
      </c>
      <c r="U76" s="42">
        <f t="shared" ref="U76:U113" si="31">O76+Q76+S76</f>
        <v>0.12121999999999999</v>
      </c>
      <c r="V76" s="20">
        <f>'Kushtia a'!AA70+'Rajbari a'!AA70+'Faridpur a'!AA70+'Kanaipur a'!AA70+'Kotchandpur a'!AA70+'Jenaidah a'!AA70+'Chuadanga a '!AA70+'Meherpur a'!AA70+'T9'!V76+'T10'!V76+'T11'!V76+'T12'!V76</f>
        <v>2090</v>
      </c>
      <c r="W76" s="10">
        <f t="shared" ref="W76:W113" si="32">$E76*V76/1000000</f>
        <v>9.196E-2</v>
      </c>
      <c r="X76" s="20">
        <f>'Kushtia a'!AC70+'Rajbari a'!AC70+'Faridpur a'!AC70+'Kanaipur a'!AC70+'Kotchandpur a'!AC70+'Jenaidah a'!AC70+'Chuadanga a '!AC70+'Meherpur a'!AC70+'T9'!X76+'T10'!X76+'T11'!X76+'T12'!X76</f>
        <v>750</v>
      </c>
      <c r="Y76" s="10">
        <f t="shared" ref="Y76:Y113" si="33">$E76*X76/1000000</f>
        <v>3.3000000000000002E-2</v>
      </c>
      <c r="Z76" s="20">
        <f>'Kushtia a'!AE70+'Rajbari a'!AE70+'Faridpur a'!AE70+'Kanaipur a'!AE70+'Kotchandpur a'!AE70+'Jenaidah a'!AE70+'Chuadanga a '!AE70+'Meherpur a'!AE70+'T9'!Z76+'T10'!Z76+'T11'!Z76+'T12'!Z76</f>
        <v>1040</v>
      </c>
      <c r="AA76" s="10">
        <f t="shared" ref="AA76:AA113" si="34">$E76*Z76/1000000</f>
        <v>4.5760000000000002E-2</v>
      </c>
      <c r="AB76" s="26">
        <f t="shared" ref="AB76:AB113" si="35">V76+X76+Z76</f>
        <v>3880</v>
      </c>
      <c r="AC76" s="42">
        <f t="shared" ref="AC76:AC113" si="36">W76+Y76+AA76</f>
        <v>0.17072000000000001</v>
      </c>
      <c r="AD76" s="20">
        <f>'Kushtia a'!AI70+'Rajbari a'!AI70+'Faridpur a'!AI70+'Kanaipur a'!AI70+'Kotchandpur a'!AI70+'Jenaidah a'!AI70+'Chuadanga a '!AI70+'Meherpur a'!AI70+'T9'!AD76+'T10'!AD76+'T11'!AD76+'T12'!AD76</f>
        <v>1665</v>
      </c>
      <c r="AE76" s="10">
        <f t="shared" ref="AE76:AE113" si="37">$E76*AD76/1000000</f>
        <v>7.3260000000000006E-2</v>
      </c>
      <c r="AF76" s="20">
        <f>'Kushtia a'!AK70+'Rajbari a'!AK70+'Faridpur a'!AK70+'Kanaipur a'!AK70+'Kotchandpur a'!AK70+'Jenaidah a'!AK70+'Chuadanga a '!AK70+'Meherpur a'!AK70+'T9'!AF76+'T10'!AF76+'T11'!AF76+'T12'!AF76</f>
        <v>1100</v>
      </c>
      <c r="AG76" s="10">
        <f t="shared" ref="AG76:AG113" si="38">$E76*AF76/1000000</f>
        <v>4.8399999999999999E-2</v>
      </c>
      <c r="AH76" s="20">
        <f>'Kushtia a'!AM70+'Rajbari a'!AM70+'Faridpur a'!AM70+'Kanaipur a'!AM70+'Kotchandpur a'!AM70+'Jenaidah a'!AM70+'Chuadanga a '!AM70+'Meherpur a'!AM70+'T9'!AH76+'T10'!AH76+'T11'!AH76+'T12'!AH76</f>
        <v>2100</v>
      </c>
      <c r="AI76" s="10">
        <f t="shared" ref="AI76:AI113" si="39">$E76*AH76/1000000</f>
        <v>9.2399999999999996E-2</v>
      </c>
      <c r="AJ76" s="26">
        <f t="shared" ref="AJ76:AJ113" si="40">AD76+AF76+AH76</f>
        <v>4865</v>
      </c>
      <c r="AK76" s="42">
        <f t="shared" ref="AK76:AK113" si="41">AE76+AG76+AI76</f>
        <v>0.21406</v>
      </c>
      <c r="AL76" s="26">
        <f t="shared" ref="AL76:AL113" si="42">L76+T76+AB76+AJ76</f>
        <v>14954</v>
      </c>
      <c r="AM76" s="42">
        <f t="shared" ref="AM76:AM113" si="43">M76+U76+AC76+AK76</f>
        <v>0.65797600000000001</v>
      </c>
    </row>
    <row r="77" spans="1:39" s="15" customFormat="1" ht="19.5" customHeight="1">
      <c r="A77" s="31">
        <v>67</v>
      </c>
      <c r="B77" s="9" t="s">
        <v>119</v>
      </c>
      <c r="C77" s="13" t="s">
        <v>68</v>
      </c>
      <c r="D77" s="36">
        <v>100</v>
      </c>
      <c r="E77" s="11">
        <v>80</v>
      </c>
      <c r="F77" s="20">
        <f>'Kushtia a'!K71+'Rajbari a'!K71+'Faridpur a'!K71+'Kanaipur a'!K71+'Kotchandpur a'!K71+'Jenaidah a'!K71+'Chuadanga a '!K71+'Meherpur a'!K71+'T9'!F77+'T10'!F77+'T11'!F77+'T12'!F77</f>
        <v>1500</v>
      </c>
      <c r="G77" s="10">
        <f t="shared" si="22"/>
        <v>0.12</v>
      </c>
      <c r="H77" s="20">
        <f>'Kushtia a'!M71+'Rajbari a'!M71+'Faridpur a'!M71+'Kanaipur a'!M71+'Kotchandpur a'!M71+'Jenaidah a'!M71+'Chuadanga a '!M71+'Meherpur a'!M71+'T9'!H77+'T10'!H77+'T11'!H77+'T12'!H77</f>
        <v>2440</v>
      </c>
      <c r="I77" s="10">
        <f t="shared" si="23"/>
        <v>0.19520000000000001</v>
      </c>
      <c r="J77" s="20">
        <f>'Kushtia a'!O71+'Rajbari a'!O71+'Faridpur a'!O71+'Kanaipur a'!O71+'Kotchandpur a'!O71+'Jenaidah a'!O71+'Chuadanga a '!O71+'Meherpur a'!O71+'T9'!J77+'T10'!J77+'T11'!J77+'T12'!J77</f>
        <v>1700</v>
      </c>
      <c r="K77" s="10">
        <f t="shared" si="24"/>
        <v>0.13600000000000001</v>
      </c>
      <c r="L77" s="26">
        <f t="shared" si="25"/>
        <v>5640</v>
      </c>
      <c r="M77" s="42">
        <f t="shared" si="26"/>
        <v>0.45120000000000005</v>
      </c>
      <c r="N77" s="20">
        <f>'Kushtia a'!S71+'Rajbari a'!S71+'Faridpur a'!S71+'Kanaipur a'!S71+'Kotchandpur a'!S71+'Jenaidah a'!S71+'Chuadanga a '!S71+'Meherpur a'!S71+'T9'!N77+'T10'!N77+'T11'!N77+'T12'!N77</f>
        <v>770</v>
      </c>
      <c r="O77" s="10">
        <f t="shared" si="27"/>
        <v>6.1600000000000002E-2</v>
      </c>
      <c r="P77" s="20">
        <f>'Kushtia a'!U71+'Rajbari a'!U71+'Faridpur a'!U71+'Kanaipur a'!U71+'Kotchandpur a'!U71+'Jenaidah a'!U71+'Chuadanga a '!U71+'Meherpur a'!U71+'T9'!P77+'T10'!P77+'T11'!P77+'T12'!P77</f>
        <v>1690</v>
      </c>
      <c r="Q77" s="10">
        <f t="shared" si="28"/>
        <v>0.13519999999999999</v>
      </c>
      <c r="R77" s="20">
        <f>'Kushtia a'!W71+'Rajbari a'!W71+'Faridpur a'!W71+'Kanaipur a'!W71+'Kotchandpur a'!W71+'Jenaidah a'!W71+'Chuadanga a '!W71+'Meherpur a'!W71+'T9'!R77+'T10'!R77+'T11'!R77+'T12'!R77</f>
        <v>1185</v>
      </c>
      <c r="S77" s="10">
        <f t="shared" si="29"/>
        <v>9.4799999999999995E-2</v>
      </c>
      <c r="T77" s="26">
        <f t="shared" si="30"/>
        <v>3645</v>
      </c>
      <c r="U77" s="42">
        <f t="shared" si="31"/>
        <v>0.29159999999999997</v>
      </c>
      <c r="V77" s="20">
        <f>'Kushtia a'!AA71+'Rajbari a'!AA71+'Faridpur a'!AA71+'Kanaipur a'!AA71+'Kotchandpur a'!AA71+'Jenaidah a'!AA71+'Chuadanga a '!AA71+'Meherpur a'!AA71+'T9'!V77+'T10'!V77+'T11'!V77+'T12'!V77</f>
        <v>1620</v>
      </c>
      <c r="W77" s="10">
        <f t="shared" si="32"/>
        <v>0.12959999999999999</v>
      </c>
      <c r="X77" s="20">
        <f>'Kushtia a'!AC71+'Rajbari a'!AC71+'Faridpur a'!AC71+'Kanaipur a'!AC71+'Kotchandpur a'!AC71+'Jenaidah a'!AC71+'Chuadanga a '!AC71+'Meherpur a'!AC71+'T9'!X77+'T10'!X77+'T11'!X77+'T12'!X77</f>
        <v>565</v>
      </c>
      <c r="Y77" s="10">
        <f t="shared" si="33"/>
        <v>4.5199999999999997E-2</v>
      </c>
      <c r="Z77" s="20">
        <f>'Kushtia a'!AE71+'Rajbari a'!AE71+'Faridpur a'!AE71+'Kanaipur a'!AE71+'Kotchandpur a'!AE71+'Jenaidah a'!AE71+'Chuadanga a '!AE71+'Meherpur a'!AE71+'T9'!Z77+'T10'!Z77+'T11'!Z77+'T12'!Z77</f>
        <v>615</v>
      </c>
      <c r="AA77" s="10">
        <f t="shared" si="34"/>
        <v>4.9200000000000001E-2</v>
      </c>
      <c r="AB77" s="26">
        <f t="shared" si="35"/>
        <v>2800</v>
      </c>
      <c r="AC77" s="42">
        <f t="shared" si="36"/>
        <v>0.22399999999999998</v>
      </c>
      <c r="AD77" s="20">
        <f>'Kushtia a'!AI71+'Rajbari a'!AI71+'Faridpur a'!AI71+'Kanaipur a'!AI71+'Kotchandpur a'!AI71+'Jenaidah a'!AI71+'Chuadanga a '!AI71+'Meherpur a'!AI71+'T9'!AD77+'T10'!AD77+'T11'!AD77+'T12'!AD77</f>
        <v>2010</v>
      </c>
      <c r="AE77" s="10">
        <f t="shared" si="37"/>
        <v>0.1608</v>
      </c>
      <c r="AF77" s="20">
        <f>'Kushtia a'!AK71+'Rajbari a'!AK71+'Faridpur a'!AK71+'Kanaipur a'!AK71+'Kotchandpur a'!AK71+'Jenaidah a'!AK71+'Chuadanga a '!AK71+'Meherpur a'!AK71+'T9'!AF77+'T10'!AF77+'T11'!AF77+'T12'!AF77</f>
        <v>1330</v>
      </c>
      <c r="AG77" s="10">
        <f t="shared" si="38"/>
        <v>0.10639999999999999</v>
      </c>
      <c r="AH77" s="20">
        <f>'Kushtia a'!AM71+'Rajbari a'!AM71+'Faridpur a'!AM71+'Kanaipur a'!AM71+'Kotchandpur a'!AM71+'Jenaidah a'!AM71+'Chuadanga a '!AM71+'Meherpur a'!AM71+'T9'!AH77+'T10'!AH77+'T11'!AH77+'T12'!AH77</f>
        <v>1600</v>
      </c>
      <c r="AI77" s="10">
        <f t="shared" si="39"/>
        <v>0.128</v>
      </c>
      <c r="AJ77" s="26">
        <f t="shared" si="40"/>
        <v>4940</v>
      </c>
      <c r="AK77" s="42">
        <f t="shared" si="41"/>
        <v>0.3952</v>
      </c>
      <c r="AL77" s="26">
        <f t="shared" si="42"/>
        <v>17025</v>
      </c>
      <c r="AM77" s="42">
        <f t="shared" si="43"/>
        <v>1.3620000000000001</v>
      </c>
    </row>
    <row r="78" spans="1:39" s="15" customFormat="1" ht="19.5" customHeight="1">
      <c r="A78" s="13">
        <v>68</v>
      </c>
      <c r="B78" s="9" t="s">
        <v>119</v>
      </c>
      <c r="C78" s="13" t="s">
        <v>76</v>
      </c>
      <c r="D78" s="36">
        <v>500</v>
      </c>
      <c r="E78" s="11">
        <v>364</v>
      </c>
      <c r="F78" s="20">
        <f>'Kushtia a'!K72+'Rajbari a'!K72+'Faridpur a'!K72+'Kanaipur a'!K72+'Kotchandpur a'!K72+'Jenaidah a'!K72+'Chuadanga a '!K72+'Meherpur a'!K72+'T9'!F78+'T10'!F78+'T11'!F78+'T12'!F78</f>
        <v>235</v>
      </c>
      <c r="G78" s="10">
        <f t="shared" si="22"/>
        <v>8.5540000000000005E-2</v>
      </c>
      <c r="H78" s="20">
        <f>'Kushtia a'!M72+'Rajbari a'!M72+'Faridpur a'!M72+'Kanaipur a'!M72+'Kotchandpur a'!M72+'Jenaidah a'!M72+'Chuadanga a '!M72+'Meherpur a'!M72+'T9'!H78+'T10'!H78+'T11'!H78+'T12'!H78</f>
        <v>130</v>
      </c>
      <c r="I78" s="10">
        <f t="shared" si="23"/>
        <v>4.7320000000000001E-2</v>
      </c>
      <c r="J78" s="20">
        <f>'Kushtia a'!O72+'Rajbari a'!O72+'Faridpur a'!O72+'Kanaipur a'!O72+'Kotchandpur a'!O72+'Jenaidah a'!O72+'Chuadanga a '!O72+'Meherpur a'!O72+'T9'!J78+'T10'!J78+'T11'!J78+'T12'!J78</f>
        <v>200</v>
      </c>
      <c r="K78" s="10">
        <f t="shared" si="24"/>
        <v>7.2800000000000004E-2</v>
      </c>
      <c r="L78" s="26">
        <f t="shared" si="25"/>
        <v>565</v>
      </c>
      <c r="M78" s="42">
        <f t="shared" si="26"/>
        <v>0.20566000000000001</v>
      </c>
      <c r="N78" s="20">
        <f>'Kushtia a'!S72+'Rajbari a'!S72+'Faridpur a'!S72+'Kanaipur a'!S72+'Kotchandpur a'!S72+'Jenaidah a'!S72+'Chuadanga a '!S72+'Meherpur a'!S72+'T9'!N78+'T10'!N78+'T11'!N78+'T12'!N78</f>
        <v>30</v>
      </c>
      <c r="O78" s="10">
        <f t="shared" si="27"/>
        <v>1.0919999999999999E-2</v>
      </c>
      <c r="P78" s="20">
        <f>'Kushtia a'!U72+'Rajbari a'!U72+'Faridpur a'!U72+'Kanaipur a'!U72+'Kotchandpur a'!U72+'Jenaidah a'!U72+'Chuadanga a '!U72+'Meherpur a'!U72+'T9'!P78+'T10'!P78+'T11'!P78+'T12'!P78</f>
        <v>50</v>
      </c>
      <c r="Q78" s="10">
        <f t="shared" si="28"/>
        <v>1.8200000000000001E-2</v>
      </c>
      <c r="R78" s="20">
        <f>'Kushtia a'!W72+'Rajbari a'!W72+'Faridpur a'!W72+'Kanaipur a'!W72+'Kotchandpur a'!W72+'Jenaidah a'!W72+'Chuadanga a '!W72+'Meherpur a'!W72+'T9'!R78+'T10'!R78+'T11'!R78+'T12'!R78</f>
        <v>130</v>
      </c>
      <c r="S78" s="10">
        <f t="shared" si="29"/>
        <v>4.7320000000000001E-2</v>
      </c>
      <c r="T78" s="26">
        <f t="shared" si="30"/>
        <v>210</v>
      </c>
      <c r="U78" s="42">
        <f t="shared" si="31"/>
        <v>7.6440000000000008E-2</v>
      </c>
      <c r="V78" s="20">
        <f>'Kushtia a'!AA72+'Rajbari a'!AA72+'Faridpur a'!AA72+'Kanaipur a'!AA72+'Kotchandpur a'!AA72+'Jenaidah a'!AA72+'Chuadanga a '!AA72+'Meherpur a'!AA72+'T9'!V78+'T10'!V78+'T11'!V78+'T12'!V78</f>
        <v>0</v>
      </c>
      <c r="W78" s="10">
        <f t="shared" si="32"/>
        <v>0</v>
      </c>
      <c r="X78" s="20">
        <f>'Kushtia a'!AC72+'Rajbari a'!AC72+'Faridpur a'!AC72+'Kanaipur a'!AC72+'Kotchandpur a'!AC72+'Jenaidah a'!AC72+'Chuadanga a '!AC72+'Meherpur a'!AC72+'T9'!X78+'T10'!X78+'T11'!X78+'T12'!X78</f>
        <v>80</v>
      </c>
      <c r="Y78" s="10">
        <f t="shared" si="33"/>
        <v>2.912E-2</v>
      </c>
      <c r="Z78" s="20">
        <f>'Kushtia a'!AE72+'Rajbari a'!AE72+'Faridpur a'!AE72+'Kanaipur a'!AE72+'Kotchandpur a'!AE72+'Jenaidah a'!AE72+'Chuadanga a '!AE72+'Meherpur a'!AE72+'T9'!Z78+'T10'!Z78+'T11'!Z78+'T12'!Z78</f>
        <v>200</v>
      </c>
      <c r="AA78" s="10">
        <f t="shared" si="34"/>
        <v>7.2800000000000004E-2</v>
      </c>
      <c r="AB78" s="26">
        <f t="shared" si="35"/>
        <v>280</v>
      </c>
      <c r="AC78" s="42">
        <f t="shared" si="36"/>
        <v>0.10192000000000001</v>
      </c>
      <c r="AD78" s="20">
        <f>'Kushtia a'!AI72+'Rajbari a'!AI72+'Faridpur a'!AI72+'Kanaipur a'!AI72+'Kotchandpur a'!AI72+'Jenaidah a'!AI72+'Chuadanga a '!AI72+'Meherpur a'!AI72+'T9'!AD78+'T10'!AD78+'T11'!AD78+'T12'!AD78</f>
        <v>220</v>
      </c>
      <c r="AE78" s="10">
        <f t="shared" si="37"/>
        <v>8.0079999999999998E-2</v>
      </c>
      <c r="AF78" s="20">
        <f>'Kushtia a'!AK72+'Rajbari a'!AK72+'Faridpur a'!AK72+'Kanaipur a'!AK72+'Kotchandpur a'!AK72+'Jenaidah a'!AK72+'Chuadanga a '!AK72+'Meherpur a'!AK72+'T9'!AF78+'T10'!AF78+'T11'!AF78+'T12'!AF78</f>
        <v>220</v>
      </c>
      <c r="AG78" s="10">
        <f t="shared" si="38"/>
        <v>8.0079999999999998E-2</v>
      </c>
      <c r="AH78" s="20">
        <f>'Kushtia a'!AM72+'Rajbari a'!AM72+'Faridpur a'!AM72+'Kanaipur a'!AM72+'Kotchandpur a'!AM72+'Jenaidah a'!AM72+'Chuadanga a '!AM72+'Meherpur a'!AM72+'T9'!AH78+'T10'!AH78+'T11'!AH78+'T12'!AH78</f>
        <v>350</v>
      </c>
      <c r="AI78" s="10">
        <f t="shared" si="39"/>
        <v>0.12740000000000001</v>
      </c>
      <c r="AJ78" s="26">
        <f t="shared" si="40"/>
        <v>790</v>
      </c>
      <c r="AK78" s="42">
        <f t="shared" si="41"/>
        <v>0.28756000000000004</v>
      </c>
      <c r="AL78" s="26">
        <f t="shared" si="42"/>
        <v>1845</v>
      </c>
      <c r="AM78" s="42">
        <f t="shared" si="43"/>
        <v>0.67158000000000007</v>
      </c>
    </row>
    <row r="79" spans="1:39" s="15" customFormat="1" ht="19.5" customHeight="1">
      <c r="A79" s="13">
        <v>69</v>
      </c>
      <c r="B79" s="9" t="s">
        <v>120</v>
      </c>
      <c r="C79" s="13" t="s">
        <v>69</v>
      </c>
      <c r="D79" s="36">
        <v>50</v>
      </c>
      <c r="E79" s="11">
        <v>36</v>
      </c>
      <c r="F79" s="20">
        <f>'Kushtia a'!K73+'Rajbari a'!K73+'Faridpur a'!K73+'Kanaipur a'!K73+'Kotchandpur a'!K73+'Jenaidah a'!K73+'Chuadanga a '!K73+'Meherpur a'!K73+'T9'!F79+'T10'!F79+'T11'!F79+'T12'!F79</f>
        <v>657</v>
      </c>
      <c r="G79" s="10">
        <f t="shared" si="22"/>
        <v>2.3651999999999999E-2</v>
      </c>
      <c r="H79" s="20">
        <f>'Kushtia a'!M73+'Rajbari a'!M73+'Faridpur a'!M73+'Kanaipur a'!M73+'Kotchandpur a'!M73+'Jenaidah a'!M73+'Chuadanga a '!M73+'Meherpur a'!M73+'T9'!H79+'T10'!H79+'T11'!H79+'T12'!H79</f>
        <v>220</v>
      </c>
      <c r="I79" s="10">
        <f t="shared" si="23"/>
        <v>7.92E-3</v>
      </c>
      <c r="J79" s="20">
        <f>'Kushtia a'!O73+'Rajbari a'!O73+'Faridpur a'!O73+'Kanaipur a'!O73+'Kotchandpur a'!O73+'Jenaidah a'!O73+'Chuadanga a '!O73+'Meherpur a'!O73+'T9'!J79+'T10'!J79+'T11'!J79+'T12'!J79</f>
        <v>0</v>
      </c>
      <c r="K79" s="10">
        <f t="shared" si="24"/>
        <v>0</v>
      </c>
      <c r="L79" s="26">
        <f t="shared" si="25"/>
        <v>877</v>
      </c>
      <c r="M79" s="42">
        <f t="shared" si="26"/>
        <v>3.1572000000000003E-2</v>
      </c>
      <c r="N79" s="20">
        <f>'Kushtia a'!S73+'Rajbari a'!S73+'Faridpur a'!S73+'Kanaipur a'!S73+'Kotchandpur a'!S73+'Jenaidah a'!S73+'Chuadanga a '!S73+'Meherpur a'!S73+'T9'!N79+'T10'!N79+'T11'!N79+'T12'!N79</f>
        <v>100</v>
      </c>
      <c r="O79" s="10">
        <f t="shared" si="27"/>
        <v>3.5999999999999999E-3</v>
      </c>
      <c r="P79" s="20">
        <f>'Kushtia a'!U73+'Rajbari a'!U73+'Faridpur a'!U73+'Kanaipur a'!U73+'Kotchandpur a'!U73+'Jenaidah a'!U73+'Chuadanga a '!U73+'Meherpur a'!U73+'T9'!P79+'T10'!P79+'T11'!P79+'T12'!P79</f>
        <v>350</v>
      </c>
      <c r="Q79" s="10">
        <f t="shared" si="28"/>
        <v>1.26E-2</v>
      </c>
      <c r="R79" s="20">
        <f>'Kushtia a'!W73+'Rajbari a'!W73+'Faridpur a'!W73+'Kanaipur a'!W73+'Kotchandpur a'!W73+'Jenaidah a'!W73+'Chuadanga a '!W73+'Meherpur a'!W73+'T9'!R79+'T10'!R79+'T11'!R79+'T12'!R79</f>
        <v>235</v>
      </c>
      <c r="S79" s="10">
        <f t="shared" si="29"/>
        <v>8.4600000000000005E-3</v>
      </c>
      <c r="T79" s="26">
        <f t="shared" si="30"/>
        <v>685</v>
      </c>
      <c r="U79" s="42">
        <f t="shared" si="31"/>
        <v>2.4660000000000001E-2</v>
      </c>
      <c r="V79" s="20">
        <f>'Kushtia a'!AA73+'Rajbari a'!AA73+'Faridpur a'!AA73+'Kanaipur a'!AA73+'Kotchandpur a'!AA73+'Jenaidah a'!AA73+'Chuadanga a '!AA73+'Meherpur a'!AA73+'T9'!V79+'T10'!V79+'T11'!V79+'T12'!V79</f>
        <v>0</v>
      </c>
      <c r="W79" s="10">
        <f t="shared" si="32"/>
        <v>0</v>
      </c>
      <c r="X79" s="20">
        <f>'Kushtia a'!AC73+'Rajbari a'!AC73+'Faridpur a'!AC73+'Kanaipur a'!AC73+'Kotchandpur a'!AC73+'Jenaidah a'!AC73+'Chuadanga a '!AC73+'Meherpur a'!AC73+'T9'!X79+'T10'!X79+'T11'!X79+'T12'!X79</f>
        <v>490</v>
      </c>
      <c r="Y79" s="10">
        <f t="shared" si="33"/>
        <v>1.7639999999999999E-2</v>
      </c>
      <c r="Z79" s="20">
        <f>'Kushtia a'!AE73+'Rajbari a'!AE73+'Faridpur a'!AE73+'Kanaipur a'!AE73+'Kotchandpur a'!AE73+'Jenaidah a'!AE73+'Chuadanga a '!AE73+'Meherpur a'!AE73+'T9'!Z79+'T10'!Z79+'T11'!Z79+'T12'!Z79</f>
        <v>300</v>
      </c>
      <c r="AA79" s="10">
        <f t="shared" si="34"/>
        <v>1.0800000000000001E-2</v>
      </c>
      <c r="AB79" s="26">
        <f t="shared" si="35"/>
        <v>790</v>
      </c>
      <c r="AC79" s="42">
        <f t="shared" si="36"/>
        <v>2.844E-2</v>
      </c>
      <c r="AD79" s="20">
        <f>'Kushtia a'!AI73+'Rajbari a'!AI73+'Faridpur a'!AI73+'Kanaipur a'!AI73+'Kotchandpur a'!AI73+'Jenaidah a'!AI73+'Chuadanga a '!AI73+'Meherpur a'!AI73+'T9'!AD79+'T10'!AD79+'T11'!AD79+'T12'!AD79</f>
        <v>200</v>
      </c>
      <c r="AE79" s="10">
        <f t="shared" si="37"/>
        <v>7.1999999999999998E-3</v>
      </c>
      <c r="AF79" s="20">
        <f>'Kushtia a'!AK73+'Rajbari a'!AK73+'Faridpur a'!AK73+'Kanaipur a'!AK73+'Kotchandpur a'!AK73+'Jenaidah a'!AK73+'Chuadanga a '!AK73+'Meherpur a'!AK73+'T9'!AF79+'T10'!AF79+'T11'!AF79+'T12'!AF79</f>
        <v>500</v>
      </c>
      <c r="AG79" s="10">
        <f t="shared" si="38"/>
        <v>1.7999999999999999E-2</v>
      </c>
      <c r="AH79" s="20">
        <f>'Kushtia a'!AM73+'Rajbari a'!AM73+'Faridpur a'!AM73+'Kanaipur a'!AM73+'Kotchandpur a'!AM73+'Jenaidah a'!AM73+'Chuadanga a '!AM73+'Meherpur a'!AM73+'T9'!AH79+'T10'!AH79+'T11'!AH79+'T12'!AH79</f>
        <v>450</v>
      </c>
      <c r="AI79" s="10">
        <f t="shared" si="39"/>
        <v>1.6199999999999999E-2</v>
      </c>
      <c r="AJ79" s="26">
        <f t="shared" si="40"/>
        <v>1150</v>
      </c>
      <c r="AK79" s="42">
        <f t="shared" si="41"/>
        <v>4.1399999999999999E-2</v>
      </c>
      <c r="AL79" s="26">
        <f t="shared" si="42"/>
        <v>3502</v>
      </c>
      <c r="AM79" s="42">
        <f t="shared" si="43"/>
        <v>0.12607199999999999</v>
      </c>
    </row>
    <row r="80" spans="1:39" s="15" customFormat="1" ht="19.5" customHeight="1">
      <c r="A80" s="31">
        <v>70</v>
      </c>
      <c r="B80" s="9" t="s">
        <v>120</v>
      </c>
      <c r="C80" s="13" t="s">
        <v>70</v>
      </c>
      <c r="D80" s="36">
        <v>100</v>
      </c>
      <c r="E80" s="11">
        <v>62</v>
      </c>
      <c r="F80" s="20">
        <f>'Kushtia a'!K74+'Rajbari a'!K74+'Faridpur a'!K74+'Kanaipur a'!K74+'Kotchandpur a'!K74+'Jenaidah a'!K74+'Chuadanga a '!K74+'Meherpur a'!K74+'T9'!F80+'T10'!F80+'T11'!F80+'T12'!F80</f>
        <v>680</v>
      </c>
      <c r="G80" s="10">
        <f t="shared" si="22"/>
        <v>4.2160000000000003E-2</v>
      </c>
      <c r="H80" s="20">
        <f>'Kushtia a'!M74+'Rajbari a'!M74+'Faridpur a'!M74+'Kanaipur a'!M74+'Kotchandpur a'!M74+'Jenaidah a'!M74+'Chuadanga a '!M74+'Meherpur a'!M74+'T9'!H80+'T10'!H80+'T11'!H80+'T12'!H80</f>
        <v>890</v>
      </c>
      <c r="I80" s="10">
        <f t="shared" si="23"/>
        <v>5.518E-2</v>
      </c>
      <c r="J80" s="20">
        <f>'Kushtia a'!O74+'Rajbari a'!O74+'Faridpur a'!O74+'Kanaipur a'!O74+'Kotchandpur a'!O74+'Jenaidah a'!O74+'Chuadanga a '!O74+'Meherpur a'!O74+'T9'!J80+'T10'!J80+'T11'!J80+'T12'!J80</f>
        <v>0</v>
      </c>
      <c r="K80" s="10">
        <f t="shared" si="24"/>
        <v>0</v>
      </c>
      <c r="L80" s="26">
        <f t="shared" si="25"/>
        <v>1570</v>
      </c>
      <c r="M80" s="42">
        <f t="shared" si="26"/>
        <v>9.734000000000001E-2</v>
      </c>
      <c r="N80" s="20">
        <f>'Kushtia a'!S74+'Rajbari a'!S74+'Faridpur a'!S74+'Kanaipur a'!S74+'Kotchandpur a'!S74+'Jenaidah a'!S74+'Chuadanga a '!S74+'Meherpur a'!S74+'T9'!N80+'T10'!N80+'T11'!N80+'T12'!N80</f>
        <v>200</v>
      </c>
      <c r="O80" s="10">
        <f t="shared" si="27"/>
        <v>1.24E-2</v>
      </c>
      <c r="P80" s="20">
        <f>'Kushtia a'!U74+'Rajbari a'!U74+'Faridpur a'!U74+'Kanaipur a'!U74+'Kotchandpur a'!U74+'Jenaidah a'!U74+'Chuadanga a '!U74+'Meherpur a'!U74+'T9'!P80+'T10'!P80+'T11'!P80+'T12'!P80</f>
        <v>150</v>
      </c>
      <c r="Q80" s="10">
        <f t="shared" si="28"/>
        <v>9.2999999999999992E-3</v>
      </c>
      <c r="R80" s="20">
        <f>'Kushtia a'!W74+'Rajbari a'!W74+'Faridpur a'!W74+'Kanaipur a'!W74+'Kotchandpur a'!W74+'Jenaidah a'!W74+'Chuadanga a '!W74+'Meherpur a'!W74+'T9'!R80+'T10'!R80+'T11'!R80+'T12'!R80</f>
        <v>140</v>
      </c>
      <c r="S80" s="10">
        <f t="shared" si="29"/>
        <v>8.6800000000000002E-3</v>
      </c>
      <c r="T80" s="26">
        <f t="shared" si="30"/>
        <v>490</v>
      </c>
      <c r="U80" s="42">
        <f t="shared" si="31"/>
        <v>3.0379999999999997E-2</v>
      </c>
      <c r="V80" s="20">
        <f>'Kushtia a'!AA74+'Rajbari a'!AA74+'Faridpur a'!AA74+'Kanaipur a'!AA74+'Kotchandpur a'!AA74+'Jenaidah a'!AA74+'Chuadanga a '!AA74+'Meherpur a'!AA74+'T9'!V80+'T10'!V80+'T11'!V80+'T12'!V80</f>
        <v>0</v>
      </c>
      <c r="W80" s="10">
        <f t="shared" si="32"/>
        <v>0</v>
      </c>
      <c r="X80" s="20">
        <f>'Kushtia a'!AC74+'Rajbari a'!AC74+'Faridpur a'!AC74+'Kanaipur a'!AC74+'Kotchandpur a'!AC74+'Jenaidah a'!AC74+'Chuadanga a '!AC74+'Meherpur a'!AC74+'T9'!X80+'T10'!X80+'T11'!X80+'T12'!X80</f>
        <v>810</v>
      </c>
      <c r="Y80" s="10">
        <f t="shared" si="33"/>
        <v>5.0220000000000001E-2</v>
      </c>
      <c r="Z80" s="20">
        <f>'Kushtia a'!AE74+'Rajbari a'!AE74+'Faridpur a'!AE74+'Kanaipur a'!AE74+'Kotchandpur a'!AE74+'Jenaidah a'!AE74+'Chuadanga a '!AE74+'Meherpur a'!AE74+'T9'!Z80+'T10'!Z80+'T11'!Z80+'T12'!Z80</f>
        <v>250</v>
      </c>
      <c r="AA80" s="10">
        <f t="shared" si="34"/>
        <v>1.55E-2</v>
      </c>
      <c r="AB80" s="26">
        <f t="shared" si="35"/>
        <v>1060</v>
      </c>
      <c r="AC80" s="42">
        <f t="shared" si="36"/>
        <v>6.5720000000000001E-2</v>
      </c>
      <c r="AD80" s="20">
        <f>'Kushtia a'!AI74+'Rajbari a'!AI74+'Faridpur a'!AI74+'Kanaipur a'!AI74+'Kotchandpur a'!AI74+'Jenaidah a'!AI74+'Chuadanga a '!AI74+'Meherpur a'!AI74+'T9'!AD80+'T10'!AD80+'T11'!AD80+'T12'!AD80</f>
        <v>220</v>
      </c>
      <c r="AE80" s="10">
        <f t="shared" si="37"/>
        <v>1.3639999999999999E-2</v>
      </c>
      <c r="AF80" s="20">
        <f>'Kushtia a'!AK74+'Rajbari a'!AK74+'Faridpur a'!AK74+'Kanaipur a'!AK74+'Kotchandpur a'!AK74+'Jenaidah a'!AK74+'Chuadanga a '!AK74+'Meherpur a'!AK74+'T9'!AF80+'T10'!AF80+'T11'!AF80+'T12'!AF80</f>
        <v>300</v>
      </c>
      <c r="AG80" s="10">
        <f t="shared" si="38"/>
        <v>1.8599999999999998E-2</v>
      </c>
      <c r="AH80" s="20">
        <f>'Kushtia a'!AM74+'Rajbari a'!AM74+'Faridpur a'!AM74+'Kanaipur a'!AM74+'Kotchandpur a'!AM74+'Jenaidah a'!AM74+'Chuadanga a '!AM74+'Meherpur a'!AM74+'T9'!AH80+'T10'!AH80+'T11'!AH80+'T12'!AH80</f>
        <v>350</v>
      </c>
      <c r="AI80" s="10">
        <f t="shared" si="39"/>
        <v>2.1700000000000001E-2</v>
      </c>
      <c r="AJ80" s="26">
        <f t="shared" si="40"/>
        <v>870</v>
      </c>
      <c r="AK80" s="42">
        <f t="shared" si="41"/>
        <v>5.3940000000000002E-2</v>
      </c>
      <c r="AL80" s="26">
        <f t="shared" si="42"/>
        <v>3990</v>
      </c>
      <c r="AM80" s="42">
        <f t="shared" si="43"/>
        <v>0.24737999999999999</v>
      </c>
    </row>
    <row r="81" spans="1:39" s="15" customFormat="1" ht="19.5" customHeight="1">
      <c r="A81" s="13">
        <v>71</v>
      </c>
      <c r="B81" s="9" t="s">
        <v>120</v>
      </c>
      <c r="C81" s="13" t="s">
        <v>71</v>
      </c>
      <c r="D81" s="36">
        <v>400</v>
      </c>
      <c r="E81" s="11">
        <v>225</v>
      </c>
      <c r="F81" s="20">
        <f>'Kushtia a'!K75+'Rajbari a'!K75+'Faridpur a'!K75+'Kanaipur a'!K75+'Kotchandpur a'!K75+'Jenaidah a'!K75+'Chuadanga a '!K75+'Meherpur a'!K75+'T9'!F81+'T10'!F81+'T11'!F81+'T12'!F81</f>
        <v>0</v>
      </c>
      <c r="G81" s="10">
        <f t="shared" si="22"/>
        <v>0</v>
      </c>
      <c r="H81" s="20">
        <f>'Kushtia a'!M75+'Rajbari a'!M75+'Faridpur a'!M75+'Kanaipur a'!M75+'Kotchandpur a'!M75+'Jenaidah a'!M75+'Chuadanga a '!M75+'Meherpur a'!M75+'T9'!H81+'T10'!H81+'T11'!H81+'T12'!H81</f>
        <v>60</v>
      </c>
      <c r="I81" s="10">
        <f t="shared" si="23"/>
        <v>1.35E-2</v>
      </c>
      <c r="J81" s="20">
        <f>'Kushtia a'!O75+'Rajbari a'!O75+'Faridpur a'!O75+'Kanaipur a'!O75+'Kotchandpur a'!O75+'Jenaidah a'!O75+'Chuadanga a '!O75+'Meherpur a'!O75+'T9'!J81+'T10'!J81+'T11'!J81+'T12'!J81</f>
        <v>0</v>
      </c>
      <c r="K81" s="10">
        <f t="shared" si="24"/>
        <v>0</v>
      </c>
      <c r="L81" s="26">
        <f t="shared" si="25"/>
        <v>60</v>
      </c>
      <c r="M81" s="42">
        <f t="shared" si="26"/>
        <v>1.35E-2</v>
      </c>
      <c r="N81" s="20">
        <f>'Kushtia a'!S75+'Rajbari a'!S75+'Faridpur a'!S75+'Kanaipur a'!S75+'Kotchandpur a'!S75+'Jenaidah a'!S75+'Chuadanga a '!S75+'Meherpur a'!S75+'T9'!N81+'T10'!N81+'T11'!N81+'T12'!N81</f>
        <v>0</v>
      </c>
      <c r="O81" s="10">
        <f t="shared" si="27"/>
        <v>0</v>
      </c>
      <c r="P81" s="20">
        <f>'Kushtia a'!U75+'Rajbari a'!U75+'Faridpur a'!U75+'Kanaipur a'!U75+'Kotchandpur a'!U75+'Jenaidah a'!U75+'Chuadanga a '!U75+'Meherpur a'!U75+'T9'!P81+'T10'!P81+'T11'!P81+'T12'!P81</f>
        <v>0</v>
      </c>
      <c r="Q81" s="10">
        <f t="shared" si="28"/>
        <v>0</v>
      </c>
      <c r="R81" s="20">
        <f>'Kushtia a'!W75+'Rajbari a'!W75+'Faridpur a'!W75+'Kanaipur a'!W75+'Kotchandpur a'!W75+'Jenaidah a'!W75+'Chuadanga a '!W75+'Meherpur a'!W75+'T9'!R81+'T10'!R81+'T11'!R81+'T12'!R81</f>
        <v>0</v>
      </c>
      <c r="S81" s="10">
        <f t="shared" si="29"/>
        <v>0</v>
      </c>
      <c r="T81" s="26">
        <f t="shared" si="30"/>
        <v>0</v>
      </c>
      <c r="U81" s="42">
        <f t="shared" si="31"/>
        <v>0</v>
      </c>
      <c r="V81" s="20">
        <f>'Kushtia a'!AA75+'Rajbari a'!AA75+'Faridpur a'!AA75+'Kanaipur a'!AA75+'Kotchandpur a'!AA75+'Jenaidah a'!AA75+'Chuadanga a '!AA75+'Meherpur a'!AA75+'T9'!V81+'T10'!V81+'T11'!V81+'T12'!V81</f>
        <v>0</v>
      </c>
      <c r="W81" s="10">
        <f t="shared" si="32"/>
        <v>0</v>
      </c>
      <c r="X81" s="20">
        <f>'Kushtia a'!AC75+'Rajbari a'!AC75+'Faridpur a'!AC75+'Kanaipur a'!AC75+'Kotchandpur a'!AC75+'Jenaidah a'!AC75+'Chuadanga a '!AC75+'Meherpur a'!AC75+'T9'!X81+'T10'!X81+'T11'!X81+'T12'!X81</f>
        <v>20</v>
      </c>
      <c r="Y81" s="10">
        <f t="shared" si="33"/>
        <v>4.4999999999999997E-3</v>
      </c>
      <c r="Z81" s="20">
        <f>'Kushtia a'!AE75+'Rajbari a'!AE75+'Faridpur a'!AE75+'Kanaipur a'!AE75+'Kotchandpur a'!AE75+'Jenaidah a'!AE75+'Chuadanga a '!AE75+'Meherpur a'!AE75+'T9'!Z81+'T10'!Z81+'T11'!Z81+'T12'!Z81</f>
        <v>50</v>
      </c>
      <c r="AA81" s="10">
        <f t="shared" si="34"/>
        <v>1.125E-2</v>
      </c>
      <c r="AB81" s="26">
        <f t="shared" si="35"/>
        <v>70</v>
      </c>
      <c r="AC81" s="42">
        <f t="shared" si="36"/>
        <v>1.575E-2</v>
      </c>
      <c r="AD81" s="20">
        <f>'Kushtia a'!AI75+'Rajbari a'!AI75+'Faridpur a'!AI75+'Kanaipur a'!AI75+'Kotchandpur a'!AI75+'Jenaidah a'!AI75+'Chuadanga a '!AI75+'Meherpur a'!AI75+'T9'!AD81+'T10'!AD81+'T11'!AD81+'T12'!AD81</f>
        <v>95</v>
      </c>
      <c r="AE81" s="10">
        <f t="shared" si="37"/>
        <v>2.1375000000000002E-2</v>
      </c>
      <c r="AF81" s="20">
        <f>'Kushtia a'!AK75+'Rajbari a'!AK75+'Faridpur a'!AK75+'Kanaipur a'!AK75+'Kotchandpur a'!AK75+'Jenaidah a'!AK75+'Chuadanga a '!AK75+'Meherpur a'!AK75+'T9'!AF81+'T10'!AF81+'T11'!AF81+'T12'!AF81</f>
        <v>160</v>
      </c>
      <c r="AG81" s="10">
        <f t="shared" si="38"/>
        <v>3.5999999999999997E-2</v>
      </c>
      <c r="AH81" s="20">
        <f>'Kushtia a'!AM75+'Rajbari a'!AM75+'Faridpur a'!AM75+'Kanaipur a'!AM75+'Kotchandpur a'!AM75+'Jenaidah a'!AM75+'Chuadanga a '!AM75+'Meherpur a'!AM75+'T9'!AH81+'T10'!AH81+'T11'!AH81+'T12'!AH81</f>
        <v>300</v>
      </c>
      <c r="AI81" s="10">
        <f t="shared" si="39"/>
        <v>6.7500000000000004E-2</v>
      </c>
      <c r="AJ81" s="26">
        <f t="shared" si="40"/>
        <v>555</v>
      </c>
      <c r="AK81" s="42">
        <f t="shared" si="41"/>
        <v>0.124875</v>
      </c>
      <c r="AL81" s="26">
        <f t="shared" si="42"/>
        <v>685</v>
      </c>
      <c r="AM81" s="42">
        <f t="shared" si="43"/>
        <v>0.15412500000000001</v>
      </c>
    </row>
    <row r="82" spans="1:39" s="15" customFormat="1" ht="19.5" customHeight="1">
      <c r="A82" s="13">
        <v>72</v>
      </c>
      <c r="B82" s="9" t="s">
        <v>121</v>
      </c>
      <c r="C82" s="13" t="s">
        <v>72</v>
      </c>
      <c r="D82" s="36">
        <v>25</v>
      </c>
      <c r="E82" s="11">
        <v>28</v>
      </c>
      <c r="F82" s="20">
        <f>'Kushtia a'!K76+'Rajbari a'!K76+'Faridpur a'!K76+'Kanaipur a'!K76+'Kotchandpur a'!K76+'Jenaidah a'!K76+'Chuadanga a '!K76+'Meherpur a'!K76+'T9'!F82+'T10'!F82+'T11'!F82+'T12'!F82</f>
        <v>500</v>
      </c>
      <c r="G82" s="10">
        <f t="shared" si="22"/>
        <v>1.4E-2</v>
      </c>
      <c r="H82" s="20">
        <f>'Kushtia a'!M76+'Rajbari a'!M76+'Faridpur a'!M76+'Kanaipur a'!M76+'Kotchandpur a'!M76+'Jenaidah a'!M76+'Chuadanga a '!M76+'Meherpur a'!M76+'T9'!H82+'T10'!H82+'T11'!H82+'T12'!H82</f>
        <v>600</v>
      </c>
      <c r="I82" s="10">
        <f t="shared" si="23"/>
        <v>1.6799999999999999E-2</v>
      </c>
      <c r="J82" s="20">
        <f>'Kushtia a'!O76+'Rajbari a'!O76+'Faridpur a'!O76+'Kanaipur a'!O76+'Kotchandpur a'!O76+'Jenaidah a'!O76+'Chuadanga a '!O76+'Meherpur a'!O76+'T9'!J82+'T10'!J82+'T11'!J82+'T12'!J82</f>
        <v>650</v>
      </c>
      <c r="K82" s="10">
        <f t="shared" si="24"/>
        <v>1.8200000000000001E-2</v>
      </c>
      <c r="L82" s="26">
        <f t="shared" si="25"/>
        <v>1750</v>
      </c>
      <c r="M82" s="42">
        <f t="shared" si="26"/>
        <v>4.9000000000000002E-2</v>
      </c>
      <c r="N82" s="20">
        <f>'Kushtia a'!S76+'Rajbari a'!S76+'Faridpur a'!S76+'Kanaipur a'!S76+'Kotchandpur a'!S76+'Jenaidah a'!S76+'Chuadanga a '!S76+'Meherpur a'!S76+'T9'!N82+'T10'!N82+'T11'!N82+'T12'!N82</f>
        <v>300</v>
      </c>
      <c r="O82" s="10">
        <f t="shared" si="27"/>
        <v>8.3999999999999995E-3</v>
      </c>
      <c r="P82" s="20">
        <f>'Kushtia a'!U76+'Rajbari a'!U76+'Faridpur a'!U76+'Kanaipur a'!U76+'Kotchandpur a'!U76+'Jenaidah a'!U76+'Chuadanga a '!U76+'Meherpur a'!U76+'T9'!P82+'T10'!P82+'T11'!P82+'T12'!P82</f>
        <v>700</v>
      </c>
      <c r="Q82" s="10">
        <f t="shared" si="28"/>
        <v>1.9599999999999999E-2</v>
      </c>
      <c r="R82" s="20">
        <f>'Kushtia a'!W76+'Rajbari a'!W76+'Faridpur a'!W76+'Kanaipur a'!W76+'Kotchandpur a'!W76+'Jenaidah a'!W76+'Chuadanga a '!W76+'Meherpur a'!W76+'T9'!R82+'T10'!R82+'T11'!R82+'T12'!R82</f>
        <v>700</v>
      </c>
      <c r="S82" s="10">
        <f t="shared" si="29"/>
        <v>1.9599999999999999E-2</v>
      </c>
      <c r="T82" s="26">
        <f t="shared" si="30"/>
        <v>1700</v>
      </c>
      <c r="U82" s="42">
        <f t="shared" si="31"/>
        <v>4.7599999999999996E-2</v>
      </c>
      <c r="V82" s="20">
        <f>'Kushtia a'!AA76+'Rajbari a'!AA76+'Faridpur a'!AA76+'Kanaipur a'!AA76+'Kotchandpur a'!AA76+'Jenaidah a'!AA76+'Chuadanga a '!AA76+'Meherpur a'!AA76+'T9'!V82+'T10'!V82+'T11'!V82+'T12'!V82</f>
        <v>900</v>
      </c>
      <c r="W82" s="10">
        <f t="shared" si="32"/>
        <v>2.52E-2</v>
      </c>
      <c r="X82" s="20">
        <f>'Kushtia a'!AC76+'Rajbari a'!AC76+'Faridpur a'!AC76+'Kanaipur a'!AC76+'Kotchandpur a'!AC76+'Jenaidah a'!AC76+'Chuadanga a '!AC76+'Meherpur a'!AC76+'T9'!X82+'T10'!X82+'T11'!X82+'T12'!X82</f>
        <v>500</v>
      </c>
      <c r="Y82" s="10">
        <f t="shared" si="33"/>
        <v>1.4E-2</v>
      </c>
      <c r="Z82" s="20">
        <f>'Kushtia a'!AE76+'Rajbari a'!AE76+'Faridpur a'!AE76+'Kanaipur a'!AE76+'Kotchandpur a'!AE76+'Jenaidah a'!AE76+'Chuadanga a '!AE76+'Meherpur a'!AE76+'T9'!Z82+'T10'!Z82+'T11'!Z82+'T12'!Z82</f>
        <v>400</v>
      </c>
      <c r="AA82" s="10">
        <f t="shared" si="34"/>
        <v>1.12E-2</v>
      </c>
      <c r="AB82" s="26">
        <f t="shared" si="35"/>
        <v>1800</v>
      </c>
      <c r="AC82" s="42">
        <f t="shared" si="36"/>
        <v>5.04E-2</v>
      </c>
      <c r="AD82" s="20">
        <f>'Kushtia a'!AI76+'Rajbari a'!AI76+'Faridpur a'!AI76+'Kanaipur a'!AI76+'Kotchandpur a'!AI76+'Jenaidah a'!AI76+'Chuadanga a '!AI76+'Meherpur a'!AI76+'T9'!AD82+'T10'!AD82+'T11'!AD82+'T12'!AD82</f>
        <v>800</v>
      </c>
      <c r="AE82" s="10">
        <f t="shared" si="37"/>
        <v>2.24E-2</v>
      </c>
      <c r="AF82" s="20">
        <f>'Kushtia a'!AK76+'Rajbari a'!AK76+'Faridpur a'!AK76+'Kanaipur a'!AK76+'Kotchandpur a'!AK76+'Jenaidah a'!AK76+'Chuadanga a '!AK76+'Meherpur a'!AK76+'T9'!AF82+'T10'!AF82+'T11'!AF82+'T12'!AF82</f>
        <v>600</v>
      </c>
      <c r="AG82" s="10">
        <f t="shared" si="38"/>
        <v>1.6799999999999999E-2</v>
      </c>
      <c r="AH82" s="20">
        <f>'Kushtia a'!AM76+'Rajbari a'!AM76+'Faridpur a'!AM76+'Kanaipur a'!AM76+'Kotchandpur a'!AM76+'Jenaidah a'!AM76+'Chuadanga a '!AM76+'Meherpur a'!AM76+'T9'!AH82+'T10'!AH82+'T11'!AH82+'T12'!AH82</f>
        <v>200</v>
      </c>
      <c r="AI82" s="10">
        <f t="shared" si="39"/>
        <v>5.5999999999999999E-3</v>
      </c>
      <c r="AJ82" s="26">
        <f t="shared" si="40"/>
        <v>1600</v>
      </c>
      <c r="AK82" s="42">
        <f t="shared" si="41"/>
        <v>4.48E-2</v>
      </c>
      <c r="AL82" s="26">
        <f t="shared" si="42"/>
        <v>6850</v>
      </c>
      <c r="AM82" s="42">
        <f t="shared" si="43"/>
        <v>0.1918</v>
      </c>
    </row>
    <row r="83" spans="1:39" s="15" customFormat="1" ht="19.5" customHeight="1">
      <c r="A83" s="31">
        <v>73</v>
      </c>
      <c r="B83" s="9" t="s">
        <v>121</v>
      </c>
      <c r="C83" s="13" t="s">
        <v>73</v>
      </c>
      <c r="D83" s="36">
        <v>50</v>
      </c>
      <c r="E83" s="11">
        <v>52</v>
      </c>
      <c r="F83" s="20">
        <f>'Kushtia a'!K77+'Rajbari a'!K77+'Faridpur a'!K77+'Kanaipur a'!K77+'Kotchandpur a'!K77+'Jenaidah a'!K77+'Chuadanga a '!K77+'Meherpur a'!K77+'T9'!F83+'T10'!F83+'T11'!F83+'T12'!F83</f>
        <v>1355</v>
      </c>
      <c r="G83" s="10">
        <f t="shared" si="22"/>
        <v>7.0459999999999995E-2</v>
      </c>
      <c r="H83" s="20">
        <f>'Kushtia a'!M77+'Rajbari a'!M77+'Faridpur a'!M77+'Kanaipur a'!M77+'Kotchandpur a'!M77+'Jenaidah a'!M77+'Chuadanga a '!M77+'Meherpur a'!M77+'T9'!H83+'T10'!H83+'T11'!H83+'T12'!H83</f>
        <v>2400</v>
      </c>
      <c r="I83" s="10">
        <f t="shared" si="23"/>
        <v>0.12479999999999999</v>
      </c>
      <c r="J83" s="20">
        <f>'Kushtia a'!O77+'Rajbari a'!O77+'Faridpur a'!O77+'Kanaipur a'!O77+'Kotchandpur a'!O77+'Jenaidah a'!O77+'Chuadanga a '!O77+'Meherpur a'!O77+'T9'!J83+'T10'!J83+'T11'!J83+'T12'!J83</f>
        <v>1800</v>
      </c>
      <c r="K83" s="10">
        <f t="shared" si="24"/>
        <v>9.3600000000000003E-2</v>
      </c>
      <c r="L83" s="26">
        <f t="shared" si="25"/>
        <v>5555</v>
      </c>
      <c r="M83" s="42">
        <f t="shared" si="26"/>
        <v>0.28886000000000001</v>
      </c>
      <c r="N83" s="20">
        <f>'Kushtia a'!S77+'Rajbari a'!S77+'Faridpur a'!S77+'Kanaipur a'!S77+'Kotchandpur a'!S77+'Jenaidah a'!S77+'Chuadanga a '!S77+'Meherpur a'!S77+'T9'!N83+'T10'!N83+'T11'!N83+'T12'!N83</f>
        <v>1500</v>
      </c>
      <c r="O83" s="10">
        <f t="shared" si="27"/>
        <v>7.8E-2</v>
      </c>
      <c r="P83" s="20">
        <f>'Kushtia a'!U77+'Rajbari a'!U77+'Faridpur a'!U77+'Kanaipur a'!U77+'Kotchandpur a'!U77+'Jenaidah a'!U77+'Chuadanga a '!U77+'Meherpur a'!U77+'T9'!P83+'T10'!P83+'T11'!P83+'T12'!P83</f>
        <v>2295</v>
      </c>
      <c r="Q83" s="10">
        <f t="shared" si="28"/>
        <v>0.11934</v>
      </c>
      <c r="R83" s="20">
        <f>'Kushtia a'!W77+'Rajbari a'!W77+'Faridpur a'!W77+'Kanaipur a'!W77+'Kotchandpur a'!W77+'Jenaidah a'!W77+'Chuadanga a '!W77+'Meherpur a'!W77+'T9'!R83+'T10'!R83+'T11'!R83+'T12'!R83</f>
        <v>1878</v>
      </c>
      <c r="S83" s="10">
        <f t="shared" si="29"/>
        <v>9.7656000000000007E-2</v>
      </c>
      <c r="T83" s="26">
        <f t="shared" si="30"/>
        <v>5673</v>
      </c>
      <c r="U83" s="42">
        <f t="shared" si="31"/>
        <v>0.29499600000000004</v>
      </c>
      <c r="V83" s="20">
        <f>'Kushtia a'!AA77+'Rajbari a'!AA77+'Faridpur a'!AA77+'Kanaipur a'!AA77+'Kotchandpur a'!AA77+'Jenaidah a'!AA77+'Chuadanga a '!AA77+'Meherpur a'!AA77+'T9'!V83+'T10'!V83+'T11'!V83+'T12'!V83</f>
        <v>3000</v>
      </c>
      <c r="W83" s="10">
        <f t="shared" si="32"/>
        <v>0.156</v>
      </c>
      <c r="X83" s="20">
        <f>'Kushtia a'!AC77+'Rajbari a'!AC77+'Faridpur a'!AC77+'Kanaipur a'!AC77+'Kotchandpur a'!AC77+'Jenaidah a'!AC77+'Chuadanga a '!AC77+'Meherpur a'!AC77+'T9'!X83+'T10'!X83+'T11'!X83+'T12'!X83</f>
        <v>1550</v>
      </c>
      <c r="Y83" s="10">
        <f t="shared" si="33"/>
        <v>8.0600000000000005E-2</v>
      </c>
      <c r="Z83" s="20">
        <f>'Kushtia a'!AE77+'Rajbari a'!AE77+'Faridpur a'!AE77+'Kanaipur a'!AE77+'Kotchandpur a'!AE77+'Jenaidah a'!AE77+'Chuadanga a '!AE77+'Meherpur a'!AE77+'T9'!Z83+'T10'!Z83+'T11'!Z83+'T12'!Z83</f>
        <v>1575</v>
      </c>
      <c r="AA83" s="10">
        <f t="shared" si="34"/>
        <v>8.1900000000000001E-2</v>
      </c>
      <c r="AB83" s="26">
        <f t="shared" si="35"/>
        <v>6125</v>
      </c>
      <c r="AC83" s="42">
        <f t="shared" si="36"/>
        <v>0.31850000000000001</v>
      </c>
      <c r="AD83" s="20">
        <f>'Kushtia a'!AI77+'Rajbari a'!AI77+'Faridpur a'!AI77+'Kanaipur a'!AI77+'Kotchandpur a'!AI77+'Jenaidah a'!AI77+'Chuadanga a '!AI77+'Meherpur a'!AI77+'T9'!AD83+'T10'!AD83+'T11'!AD83+'T12'!AD83</f>
        <v>2480</v>
      </c>
      <c r="AE83" s="10">
        <f t="shared" si="37"/>
        <v>0.12895999999999999</v>
      </c>
      <c r="AF83" s="20">
        <f>'Kushtia a'!AK77+'Rajbari a'!AK77+'Faridpur a'!AK77+'Kanaipur a'!AK77+'Kotchandpur a'!AK77+'Jenaidah a'!AK77+'Chuadanga a '!AK77+'Meherpur a'!AK77+'T9'!AF83+'T10'!AF83+'T11'!AF83+'T12'!AF83</f>
        <v>2000</v>
      </c>
      <c r="AG83" s="10">
        <f t="shared" si="38"/>
        <v>0.104</v>
      </c>
      <c r="AH83" s="20">
        <f>'Kushtia a'!AM77+'Rajbari a'!AM77+'Faridpur a'!AM77+'Kanaipur a'!AM77+'Kotchandpur a'!AM77+'Jenaidah a'!AM77+'Chuadanga a '!AM77+'Meherpur a'!AM77+'T9'!AH83+'T10'!AH83+'T11'!AH83+'T12'!AH83</f>
        <v>2360</v>
      </c>
      <c r="AI83" s="10">
        <f t="shared" si="39"/>
        <v>0.12272</v>
      </c>
      <c r="AJ83" s="26">
        <f t="shared" si="40"/>
        <v>6840</v>
      </c>
      <c r="AK83" s="42">
        <f t="shared" si="41"/>
        <v>0.35568</v>
      </c>
      <c r="AL83" s="26">
        <f t="shared" si="42"/>
        <v>24193</v>
      </c>
      <c r="AM83" s="42">
        <f t="shared" si="43"/>
        <v>1.2580360000000002</v>
      </c>
    </row>
    <row r="84" spans="1:39" s="15" customFormat="1" ht="19.5" customHeight="1">
      <c r="A84" s="13">
        <v>74</v>
      </c>
      <c r="B84" s="9" t="s">
        <v>121</v>
      </c>
      <c r="C84" s="13" t="s">
        <v>75</v>
      </c>
      <c r="D84" s="36">
        <v>100</v>
      </c>
      <c r="E84" s="11">
        <v>95</v>
      </c>
      <c r="F84" s="20">
        <f>'Kushtia a'!K78+'Rajbari a'!K78+'Faridpur a'!K78+'Kanaipur a'!K78+'Kotchandpur a'!K78+'Jenaidah a'!K78+'Chuadanga a '!K78+'Meherpur a'!K78+'T9'!F84+'T10'!F84+'T11'!F84+'T12'!F84</f>
        <v>2235</v>
      </c>
      <c r="G84" s="10">
        <f t="shared" si="22"/>
        <v>0.21232500000000001</v>
      </c>
      <c r="H84" s="20">
        <f>'Kushtia a'!M78+'Rajbari a'!M78+'Faridpur a'!M78+'Kanaipur a'!M78+'Kotchandpur a'!M78+'Jenaidah a'!M78+'Chuadanga a '!M78+'Meherpur a'!M78+'T9'!H84+'T10'!H84+'T11'!H84+'T12'!H84</f>
        <v>2314</v>
      </c>
      <c r="I84" s="10">
        <f t="shared" si="23"/>
        <v>0.21983</v>
      </c>
      <c r="J84" s="20">
        <f>'Kushtia a'!O78+'Rajbari a'!O78+'Faridpur a'!O78+'Kanaipur a'!O78+'Kotchandpur a'!O78+'Jenaidah a'!O78+'Chuadanga a '!O78+'Meherpur a'!O78+'T9'!J84+'T10'!J84+'T11'!J84+'T12'!J84</f>
        <v>2145</v>
      </c>
      <c r="K84" s="10">
        <f t="shared" si="24"/>
        <v>0.20377500000000001</v>
      </c>
      <c r="L84" s="26">
        <f t="shared" si="25"/>
        <v>6694</v>
      </c>
      <c r="M84" s="42">
        <f t="shared" si="26"/>
        <v>0.63593</v>
      </c>
      <c r="N84" s="20">
        <f>'Kushtia a'!S78+'Rajbari a'!S78+'Faridpur a'!S78+'Kanaipur a'!S78+'Kotchandpur a'!S78+'Jenaidah a'!S78+'Chuadanga a '!S78+'Meherpur a'!S78+'T9'!N84+'T10'!N84+'T11'!N84+'T12'!N84</f>
        <v>1680</v>
      </c>
      <c r="O84" s="10">
        <f t="shared" si="27"/>
        <v>0.15959999999999999</v>
      </c>
      <c r="P84" s="20">
        <f>'Kushtia a'!U78+'Rajbari a'!U78+'Faridpur a'!U78+'Kanaipur a'!U78+'Kotchandpur a'!U78+'Jenaidah a'!U78+'Chuadanga a '!U78+'Meherpur a'!U78+'T9'!P84+'T10'!P84+'T11'!P84+'T12'!P84</f>
        <v>2750</v>
      </c>
      <c r="Q84" s="10">
        <f t="shared" si="28"/>
        <v>0.26124999999999998</v>
      </c>
      <c r="R84" s="20">
        <f>'Kushtia a'!W78+'Rajbari a'!W78+'Faridpur a'!W78+'Kanaipur a'!W78+'Kotchandpur a'!W78+'Jenaidah a'!W78+'Chuadanga a '!W78+'Meherpur a'!W78+'T9'!R84+'T10'!R84+'T11'!R84+'T12'!R84</f>
        <v>2330</v>
      </c>
      <c r="S84" s="10">
        <f t="shared" si="29"/>
        <v>0.22134999999999999</v>
      </c>
      <c r="T84" s="26">
        <f t="shared" si="30"/>
        <v>6760</v>
      </c>
      <c r="U84" s="42">
        <f t="shared" si="31"/>
        <v>0.64219999999999988</v>
      </c>
      <c r="V84" s="20">
        <f>'Kushtia a'!AA78+'Rajbari a'!AA78+'Faridpur a'!AA78+'Kanaipur a'!AA78+'Kotchandpur a'!AA78+'Jenaidah a'!AA78+'Chuadanga a '!AA78+'Meherpur a'!AA78+'T9'!V84+'T10'!V84+'T11'!V84+'T12'!V84</f>
        <v>3100</v>
      </c>
      <c r="W84" s="10">
        <f t="shared" si="32"/>
        <v>0.29449999999999998</v>
      </c>
      <c r="X84" s="20">
        <f>'Kushtia a'!AC78+'Rajbari a'!AC78+'Faridpur a'!AC78+'Kanaipur a'!AC78+'Kotchandpur a'!AC78+'Jenaidah a'!AC78+'Chuadanga a '!AC78+'Meherpur a'!AC78+'T9'!X84+'T10'!X84+'T11'!X84+'T12'!X84</f>
        <v>1700</v>
      </c>
      <c r="Y84" s="10">
        <f t="shared" si="33"/>
        <v>0.1615</v>
      </c>
      <c r="Z84" s="20">
        <f>'Kushtia a'!AE78+'Rajbari a'!AE78+'Faridpur a'!AE78+'Kanaipur a'!AE78+'Kotchandpur a'!AE78+'Jenaidah a'!AE78+'Chuadanga a '!AE78+'Meherpur a'!AE78+'T9'!Z84+'T10'!Z84+'T11'!Z84+'T12'!Z84</f>
        <v>2205</v>
      </c>
      <c r="AA84" s="10">
        <f t="shared" si="34"/>
        <v>0.20947499999999999</v>
      </c>
      <c r="AB84" s="26">
        <f t="shared" si="35"/>
        <v>7005</v>
      </c>
      <c r="AC84" s="42">
        <f t="shared" si="36"/>
        <v>0.66547499999999993</v>
      </c>
      <c r="AD84" s="20">
        <f>'Kushtia a'!AI78+'Rajbari a'!AI78+'Faridpur a'!AI78+'Kanaipur a'!AI78+'Kotchandpur a'!AI78+'Jenaidah a'!AI78+'Chuadanga a '!AI78+'Meherpur a'!AI78+'T9'!AD84+'T10'!AD84+'T11'!AD84+'T12'!AD84</f>
        <v>2730</v>
      </c>
      <c r="AE84" s="10">
        <f t="shared" si="37"/>
        <v>0.25935000000000002</v>
      </c>
      <c r="AF84" s="20">
        <f>'Kushtia a'!AK78+'Rajbari a'!AK78+'Faridpur a'!AK78+'Kanaipur a'!AK78+'Kotchandpur a'!AK78+'Jenaidah a'!AK78+'Chuadanga a '!AK78+'Meherpur a'!AK78+'T9'!AF84+'T10'!AF84+'T11'!AF84+'T12'!AF84</f>
        <v>2620</v>
      </c>
      <c r="AG84" s="10">
        <f t="shared" si="38"/>
        <v>0.24890000000000001</v>
      </c>
      <c r="AH84" s="20">
        <f>'Kushtia a'!AM78+'Rajbari a'!AM78+'Faridpur a'!AM78+'Kanaipur a'!AM78+'Kotchandpur a'!AM78+'Jenaidah a'!AM78+'Chuadanga a '!AM78+'Meherpur a'!AM78+'T9'!AH84+'T10'!AH84+'T11'!AH84+'T12'!AH84</f>
        <v>3210</v>
      </c>
      <c r="AI84" s="10">
        <f t="shared" si="39"/>
        <v>0.30495</v>
      </c>
      <c r="AJ84" s="26">
        <f t="shared" si="40"/>
        <v>8560</v>
      </c>
      <c r="AK84" s="42">
        <f t="shared" si="41"/>
        <v>0.81320000000000014</v>
      </c>
      <c r="AL84" s="26">
        <f t="shared" si="42"/>
        <v>29019</v>
      </c>
      <c r="AM84" s="42">
        <f t="shared" si="43"/>
        <v>2.7568049999999999</v>
      </c>
    </row>
    <row r="85" spans="1:39" s="15" customFormat="1" ht="19.5" customHeight="1">
      <c r="A85" s="13">
        <v>75</v>
      </c>
      <c r="B85" s="9" t="s">
        <v>121</v>
      </c>
      <c r="C85" s="13" t="s">
        <v>77</v>
      </c>
      <c r="D85" s="36">
        <v>500</v>
      </c>
      <c r="E85" s="11">
        <v>380</v>
      </c>
      <c r="F85" s="20">
        <f>'Kushtia a'!K79+'Rajbari a'!K79+'Faridpur a'!K79+'Kanaipur a'!K79+'Kotchandpur a'!K79+'Jenaidah a'!K79+'Chuadanga a '!K79+'Meherpur a'!K79+'T9'!F85+'T10'!F85+'T11'!F85+'T12'!F85</f>
        <v>450</v>
      </c>
      <c r="G85" s="10">
        <f t="shared" si="22"/>
        <v>0.17100000000000001</v>
      </c>
      <c r="H85" s="20">
        <f>'Kushtia a'!M79+'Rajbari a'!M79+'Faridpur a'!M79+'Kanaipur a'!M79+'Kotchandpur a'!M79+'Jenaidah a'!M79+'Chuadanga a '!M79+'Meherpur a'!M79+'T9'!H85+'T10'!H85+'T11'!H85+'T12'!H85</f>
        <v>390</v>
      </c>
      <c r="I85" s="10">
        <f t="shared" si="23"/>
        <v>0.1482</v>
      </c>
      <c r="J85" s="20">
        <f>'Kushtia a'!O79+'Rajbari a'!O79+'Faridpur a'!O79+'Kanaipur a'!O79+'Kotchandpur a'!O79+'Jenaidah a'!O79+'Chuadanga a '!O79+'Meherpur a'!O79+'T9'!J85+'T10'!J85+'T11'!J85+'T12'!J85</f>
        <v>330</v>
      </c>
      <c r="K85" s="10">
        <f t="shared" si="24"/>
        <v>0.12540000000000001</v>
      </c>
      <c r="L85" s="26">
        <f t="shared" si="25"/>
        <v>1170</v>
      </c>
      <c r="M85" s="42">
        <f t="shared" si="26"/>
        <v>0.44460000000000005</v>
      </c>
      <c r="N85" s="20">
        <f>'Kushtia a'!S79+'Rajbari a'!S79+'Faridpur a'!S79+'Kanaipur a'!S79+'Kotchandpur a'!S79+'Jenaidah a'!S79+'Chuadanga a '!S79+'Meherpur a'!S79+'T9'!N85+'T10'!N85+'T11'!N85+'T12'!N85</f>
        <v>380</v>
      </c>
      <c r="O85" s="10">
        <f t="shared" si="27"/>
        <v>0.1444</v>
      </c>
      <c r="P85" s="20">
        <f>'Kushtia a'!U79+'Rajbari a'!U79+'Faridpur a'!U79+'Kanaipur a'!U79+'Kotchandpur a'!U79+'Jenaidah a'!U79+'Chuadanga a '!U79+'Meherpur a'!U79+'T9'!P85+'T10'!P85+'T11'!P85+'T12'!P85</f>
        <v>200</v>
      </c>
      <c r="Q85" s="10">
        <f t="shared" si="28"/>
        <v>7.5999999999999998E-2</v>
      </c>
      <c r="R85" s="20">
        <f>'Kushtia a'!W79+'Rajbari a'!W79+'Faridpur a'!W79+'Kanaipur a'!W79+'Kotchandpur a'!W79+'Jenaidah a'!W79+'Chuadanga a '!W79+'Meherpur a'!W79+'T9'!R85+'T10'!R85+'T11'!R85+'T12'!R85</f>
        <v>230</v>
      </c>
      <c r="S85" s="10">
        <f t="shared" si="29"/>
        <v>8.7400000000000005E-2</v>
      </c>
      <c r="T85" s="26">
        <f t="shared" si="30"/>
        <v>810</v>
      </c>
      <c r="U85" s="42">
        <f t="shared" si="31"/>
        <v>0.30779999999999996</v>
      </c>
      <c r="V85" s="20">
        <f>'Kushtia a'!AA79+'Rajbari a'!AA79+'Faridpur a'!AA79+'Kanaipur a'!AA79+'Kotchandpur a'!AA79+'Jenaidah a'!AA79+'Chuadanga a '!AA79+'Meherpur a'!AA79+'T9'!V85+'T10'!V85+'T11'!V85+'T12'!V85</f>
        <v>130</v>
      </c>
      <c r="W85" s="10">
        <f t="shared" si="32"/>
        <v>4.9399999999999999E-2</v>
      </c>
      <c r="X85" s="20">
        <f>'Kushtia a'!AC79+'Rajbari a'!AC79+'Faridpur a'!AC79+'Kanaipur a'!AC79+'Kotchandpur a'!AC79+'Jenaidah a'!AC79+'Chuadanga a '!AC79+'Meherpur a'!AC79+'T9'!X85+'T10'!X85+'T11'!X85+'T12'!X85</f>
        <v>100</v>
      </c>
      <c r="Y85" s="10">
        <f t="shared" si="33"/>
        <v>3.7999999999999999E-2</v>
      </c>
      <c r="Z85" s="20">
        <f>'Kushtia a'!AE79+'Rajbari a'!AE79+'Faridpur a'!AE79+'Kanaipur a'!AE79+'Kotchandpur a'!AE79+'Jenaidah a'!AE79+'Chuadanga a '!AE79+'Meherpur a'!AE79+'T9'!Z85+'T10'!Z85+'T11'!Z85+'T12'!Z85</f>
        <v>190</v>
      </c>
      <c r="AA85" s="10">
        <f t="shared" si="34"/>
        <v>7.22E-2</v>
      </c>
      <c r="AB85" s="26">
        <f t="shared" si="35"/>
        <v>420</v>
      </c>
      <c r="AC85" s="42">
        <f t="shared" si="36"/>
        <v>0.15960000000000002</v>
      </c>
      <c r="AD85" s="20">
        <f>'Kushtia a'!AI79+'Rajbari a'!AI79+'Faridpur a'!AI79+'Kanaipur a'!AI79+'Kotchandpur a'!AI79+'Jenaidah a'!AI79+'Chuadanga a '!AI79+'Meherpur a'!AI79+'T9'!AD85+'T10'!AD85+'T11'!AD85+'T12'!AD85</f>
        <v>370</v>
      </c>
      <c r="AE85" s="10">
        <f t="shared" si="37"/>
        <v>0.1406</v>
      </c>
      <c r="AF85" s="20">
        <f>'Kushtia a'!AK79+'Rajbari a'!AK79+'Faridpur a'!AK79+'Kanaipur a'!AK79+'Kotchandpur a'!AK79+'Jenaidah a'!AK79+'Chuadanga a '!AK79+'Meherpur a'!AK79+'T9'!AF85+'T10'!AF85+'T11'!AF85+'T12'!AF85</f>
        <v>480</v>
      </c>
      <c r="AG85" s="10">
        <f t="shared" si="38"/>
        <v>0.18240000000000001</v>
      </c>
      <c r="AH85" s="20">
        <f>'Kushtia a'!AM79+'Rajbari a'!AM79+'Faridpur a'!AM79+'Kanaipur a'!AM79+'Kotchandpur a'!AM79+'Jenaidah a'!AM79+'Chuadanga a '!AM79+'Meherpur a'!AM79+'T9'!AH85+'T10'!AH85+'T11'!AH85+'T12'!AH85</f>
        <v>700</v>
      </c>
      <c r="AI85" s="10">
        <f t="shared" si="39"/>
        <v>0.26600000000000001</v>
      </c>
      <c r="AJ85" s="26">
        <f t="shared" si="40"/>
        <v>1550</v>
      </c>
      <c r="AK85" s="42">
        <f t="shared" si="41"/>
        <v>0.58899999999999997</v>
      </c>
      <c r="AL85" s="26">
        <f t="shared" si="42"/>
        <v>3950</v>
      </c>
      <c r="AM85" s="42">
        <f t="shared" si="43"/>
        <v>1.5009999999999999</v>
      </c>
    </row>
    <row r="86" spans="1:39" s="15" customFormat="1" ht="19.5" customHeight="1">
      <c r="A86" s="31">
        <v>76</v>
      </c>
      <c r="B86" s="9" t="s">
        <v>122</v>
      </c>
      <c r="C86" s="13" t="s">
        <v>78</v>
      </c>
      <c r="D86" s="36">
        <v>50</v>
      </c>
      <c r="E86" s="11">
        <v>50</v>
      </c>
      <c r="F86" s="20">
        <f>'Kushtia a'!K80+'Rajbari a'!K80+'Faridpur a'!K80+'Kanaipur a'!K80+'Kotchandpur a'!K80+'Jenaidah a'!K80+'Chuadanga a '!K80+'Meherpur a'!K80+'T9'!F86+'T10'!F86+'T11'!F86+'T12'!F86</f>
        <v>100</v>
      </c>
      <c r="G86" s="10">
        <f t="shared" si="22"/>
        <v>5.0000000000000001E-3</v>
      </c>
      <c r="H86" s="20">
        <f>'Kushtia a'!M80+'Rajbari a'!M80+'Faridpur a'!M80+'Kanaipur a'!M80+'Kotchandpur a'!M80+'Jenaidah a'!M80+'Chuadanga a '!M80+'Meherpur a'!M80+'T9'!H86+'T10'!H86+'T11'!H86+'T12'!H86</f>
        <v>800</v>
      </c>
      <c r="I86" s="10">
        <f t="shared" si="23"/>
        <v>0.04</v>
      </c>
      <c r="J86" s="20">
        <f>'Kushtia a'!O80+'Rajbari a'!O80+'Faridpur a'!O80+'Kanaipur a'!O80+'Kotchandpur a'!O80+'Jenaidah a'!O80+'Chuadanga a '!O80+'Meherpur a'!O80+'T9'!J86+'T10'!J86+'T11'!J86+'T12'!J86</f>
        <v>710</v>
      </c>
      <c r="K86" s="10">
        <f t="shared" si="24"/>
        <v>3.5499999999999997E-2</v>
      </c>
      <c r="L86" s="26">
        <f t="shared" si="25"/>
        <v>1610</v>
      </c>
      <c r="M86" s="42">
        <f t="shared" si="26"/>
        <v>8.0499999999999988E-2</v>
      </c>
      <c r="N86" s="20">
        <f>'Kushtia a'!S80+'Rajbari a'!S80+'Faridpur a'!S80+'Kanaipur a'!S80+'Kotchandpur a'!S80+'Jenaidah a'!S80+'Chuadanga a '!S80+'Meherpur a'!S80+'T9'!N86+'T10'!N86+'T11'!N86+'T12'!N86</f>
        <v>450</v>
      </c>
      <c r="O86" s="10">
        <f t="shared" si="27"/>
        <v>2.2499999999999999E-2</v>
      </c>
      <c r="P86" s="20">
        <f>'Kushtia a'!U80+'Rajbari a'!U80+'Faridpur a'!U80+'Kanaipur a'!U80+'Kotchandpur a'!U80+'Jenaidah a'!U80+'Chuadanga a '!U80+'Meherpur a'!U80+'T9'!P86+'T10'!P86+'T11'!P86+'T12'!P86</f>
        <v>315</v>
      </c>
      <c r="Q86" s="10">
        <f t="shared" si="28"/>
        <v>1.575E-2</v>
      </c>
      <c r="R86" s="20">
        <f>'Kushtia a'!W80+'Rajbari a'!W80+'Faridpur a'!W80+'Kanaipur a'!W80+'Kotchandpur a'!W80+'Jenaidah a'!W80+'Chuadanga a '!W80+'Meherpur a'!W80+'T9'!R86+'T10'!R86+'T11'!R86+'T12'!R86</f>
        <v>65</v>
      </c>
      <c r="S86" s="10">
        <f t="shared" si="29"/>
        <v>3.2499999999999999E-3</v>
      </c>
      <c r="T86" s="26">
        <f t="shared" si="30"/>
        <v>830</v>
      </c>
      <c r="U86" s="42">
        <f t="shared" si="31"/>
        <v>4.1500000000000002E-2</v>
      </c>
      <c r="V86" s="20">
        <f>'Kushtia a'!AA80+'Rajbari a'!AA80+'Faridpur a'!AA80+'Kanaipur a'!AA80+'Kotchandpur a'!AA80+'Jenaidah a'!AA80+'Chuadanga a '!AA80+'Meherpur a'!AA80+'T9'!V86+'T10'!V86+'T11'!V86+'T12'!V86</f>
        <v>1150</v>
      </c>
      <c r="W86" s="10">
        <f t="shared" si="32"/>
        <v>5.7500000000000002E-2</v>
      </c>
      <c r="X86" s="20">
        <f>'Kushtia a'!AC80+'Rajbari a'!AC80+'Faridpur a'!AC80+'Kanaipur a'!AC80+'Kotchandpur a'!AC80+'Jenaidah a'!AC80+'Chuadanga a '!AC80+'Meherpur a'!AC80+'T9'!X86+'T10'!X86+'T11'!X86+'T12'!X86</f>
        <v>720</v>
      </c>
      <c r="Y86" s="10">
        <f t="shared" si="33"/>
        <v>3.5999999999999997E-2</v>
      </c>
      <c r="Z86" s="20">
        <f>'Kushtia a'!AE80+'Rajbari a'!AE80+'Faridpur a'!AE80+'Kanaipur a'!AE80+'Kotchandpur a'!AE80+'Jenaidah a'!AE80+'Chuadanga a '!AE80+'Meherpur a'!AE80+'T9'!Z86+'T10'!Z86+'T11'!Z86+'T12'!Z86</f>
        <v>1000</v>
      </c>
      <c r="AA86" s="10">
        <f t="shared" si="34"/>
        <v>0.05</v>
      </c>
      <c r="AB86" s="26">
        <f t="shared" si="35"/>
        <v>2870</v>
      </c>
      <c r="AC86" s="42">
        <f t="shared" si="36"/>
        <v>0.14350000000000002</v>
      </c>
      <c r="AD86" s="20">
        <f>'Kushtia a'!AI80+'Rajbari a'!AI80+'Faridpur a'!AI80+'Kanaipur a'!AI80+'Kotchandpur a'!AI80+'Jenaidah a'!AI80+'Chuadanga a '!AI80+'Meherpur a'!AI80+'T9'!AD86+'T10'!AD86+'T11'!AD86+'T12'!AD86</f>
        <v>510</v>
      </c>
      <c r="AE86" s="10">
        <f t="shared" si="37"/>
        <v>2.5499999999999998E-2</v>
      </c>
      <c r="AF86" s="20">
        <f>'Kushtia a'!AK80+'Rajbari a'!AK80+'Faridpur a'!AK80+'Kanaipur a'!AK80+'Kotchandpur a'!AK80+'Jenaidah a'!AK80+'Chuadanga a '!AK80+'Meherpur a'!AK80+'T9'!AF86+'T10'!AF86+'T11'!AF86+'T12'!AF86</f>
        <v>200</v>
      </c>
      <c r="AG86" s="10">
        <f t="shared" si="38"/>
        <v>0.01</v>
      </c>
      <c r="AH86" s="20">
        <f>'Kushtia a'!AM80+'Rajbari a'!AM80+'Faridpur a'!AM80+'Kanaipur a'!AM80+'Kotchandpur a'!AM80+'Jenaidah a'!AM80+'Chuadanga a '!AM80+'Meherpur a'!AM80+'T9'!AH86+'T10'!AH86+'T11'!AH86+'T12'!AH86</f>
        <v>600</v>
      </c>
      <c r="AI86" s="10">
        <f t="shared" si="39"/>
        <v>0.03</v>
      </c>
      <c r="AJ86" s="26">
        <f t="shared" si="40"/>
        <v>1310</v>
      </c>
      <c r="AK86" s="42">
        <f t="shared" si="41"/>
        <v>6.5500000000000003E-2</v>
      </c>
      <c r="AL86" s="26">
        <f t="shared" si="42"/>
        <v>6620</v>
      </c>
      <c r="AM86" s="42">
        <f t="shared" si="43"/>
        <v>0.33100000000000002</v>
      </c>
    </row>
    <row r="87" spans="1:39" s="15" customFormat="1" ht="19.5" customHeight="1">
      <c r="A87" s="13">
        <v>77</v>
      </c>
      <c r="B87" s="9" t="s">
        <v>122</v>
      </c>
      <c r="C87" s="13" t="s">
        <v>79</v>
      </c>
      <c r="D87" s="36">
        <v>100</v>
      </c>
      <c r="E87" s="11">
        <v>94</v>
      </c>
      <c r="F87" s="20">
        <f>'Kushtia a'!K81+'Rajbari a'!K81+'Faridpur a'!K81+'Kanaipur a'!K81+'Kotchandpur a'!K81+'Jenaidah a'!K81+'Chuadanga a '!K81+'Meherpur a'!K81+'T9'!F87+'T10'!F87+'T11'!F87+'T12'!F87</f>
        <v>530</v>
      </c>
      <c r="G87" s="10">
        <f t="shared" si="22"/>
        <v>4.9820000000000003E-2</v>
      </c>
      <c r="H87" s="20">
        <f>'Kushtia a'!M81+'Rajbari a'!M81+'Faridpur a'!M81+'Kanaipur a'!M81+'Kotchandpur a'!M81+'Jenaidah a'!M81+'Chuadanga a '!M81+'Meherpur a'!M81+'T9'!H87+'T10'!H87+'T11'!H87+'T12'!H87</f>
        <v>1180</v>
      </c>
      <c r="I87" s="10">
        <f t="shared" si="23"/>
        <v>0.11092</v>
      </c>
      <c r="J87" s="20">
        <f>'Kushtia a'!O81+'Rajbari a'!O81+'Faridpur a'!O81+'Kanaipur a'!O81+'Kotchandpur a'!O81+'Jenaidah a'!O81+'Chuadanga a '!O81+'Meherpur a'!O81+'T9'!J87+'T10'!J87+'T11'!J87+'T12'!J87</f>
        <v>910</v>
      </c>
      <c r="K87" s="10">
        <f t="shared" si="24"/>
        <v>8.5540000000000005E-2</v>
      </c>
      <c r="L87" s="26">
        <f t="shared" si="25"/>
        <v>2620</v>
      </c>
      <c r="M87" s="42">
        <f t="shared" si="26"/>
        <v>0.24628</v>
      </c>
      <c r="N87" s="20">
        <f>'Kushtia a'!S81+'Rajbari a'!S81+'Faridpur a'!S81+'Kanaipur a'!S81+'Kotchandpur a'!S81+'Jenaidah a'!S81+'Chuadanga a '!S81+'Meherpur a'!S81+'T9'!N87+'T10'!N87+'T11'!N87+'T12'!N87</f>
        <v>500</v>
      </c>
      <c r="O87" s="10">
        <f t="shared" si="27"/>
        <v>4.7E-2</v>
      </c>
      <c r="P87" s="20">
        <f>'Kushtia a'!U81+'Rajbari a'!U81+'Faridpur a'!U81+'Kanaipur a'!U81+'Kotchandpur a'!U81+'Jenaidah a'!U81+'Chuadanga a '!U81+'Meherpur a'!U81+'T9'!P87+'T10'!P87+'T11'!P87+'T12'!P87</f>
        <v>200</v>
      </c>
      <c r="Q87" s="10">
        <f t="shared" si="28"/>
        <v>1.8800000000000001E-2</v>
      </c>
      <c r="R87" s="20">
        <f>'Kushtia a'!W81+'Rajbari a'!W81+'Faridpur a'!W81+'Kanaipur a'!W81+'Kotchandpur a'!W81+'Jenaidah a'!W81+'Chuadanga a '!W81+'Meherpur a'!W81+'T9'!R87+'T10'!R87+'T11'!R87+'T12'!R87</f>
        <v>30</v>
      </c>
      <c r="S87" s="10">
        <f t="shared" si="29"/>
        <v>2.82E-3</v>
      </c>
      <c r="T87" s="26">
        <f t="shared" si="30"/>
        <v>730</v>
      </c>
      <c r="U87" s="42">
        <f t="shared" si="31"/>
        <v>6.862E-2</v>
      </c>
      <c r="V87" s="20">
        <f>'Kushtia a'!AA81+'Rajbari a'!AA81+'Faridpur a'!AA81+'Kanaipur a'!AA81+'Kotchandpur a'!AA81+'Jenaidah a'!AA81+'Chuadanga a '!AA81+'Meherpur a'!AA81+'T9'!V87+'T10'!V87+'T11'!V87+'T12'!V87</f>
        <v>1110</v>
      </c>
      <c r="W87" s="10">
        <f t="shared" si="32"/>
        <v>0.10434</v>
      </c>
      <c r="X87" s="20">
        <f>'Kushtia a'!AC81+'Rajbari a'!AC81+'Faridpur a'!AC81+'Kanaipur a'!AC81+'Kotchandpur a'!AC81+'Jenaidah a'!AC81+'Chuadanga a '!AC81+'Meherpur a'!AC81+'T9'!X87+'T10'!X87+'T11'!X87+'T12'!X87</f>
        <v>1600</v>
      </c>
      <c r="Y87" s="10">
        <f t="shared" si="33"/>
        <v>0.15040000000000001</v>
      </c>
      <c r="Z87" s="20">
        <f>'Kushtia a'!AE81+'Rajbari a'!AE81+'Faridpur a'!AE81+'Kanaipur a'!AE81+'Kotchandpur a'!AE81+'Jenaidah a'!AE81+'Chuadanga a '!AE81+'Meherpur a'!AE81+'T9'!Z87+'T10'!Z87+'T11'!Z87+'T12'!Z87</f>
        <v>1520</v>
      </c>
      <c r="AA87" s="10">
        <f t="shared" si="34"/>
        <v>0.14288000000000001</v>
      </c>
      <c r="AB87" s="26">
        <f t="shared" si="35"/>
        <v>4230</v>
      </c>
      <c r="AC87" s="42">
        <f t="shared" si="36"/>
        <v>0.39762000000000003</v>
      </c>
      <c r="AD87" s="20">
        <f>'Kushtia a'!AI81+'Rajbari a'!AI81+'Faridpur a'!AI81+'Kanaipur a'!AI81+'Kotchandpur a'!AI81+'Jenaidah a'!AI81+'Chuadanga a '!AI81+'Meherpur a'!AI81+'T9'!AD87+'T10'!AD87+'T11'!AD87+'T12'!AD87</f>
        <v>900</v>
      </c>
      <c r="AE87" s="10">
        <f t="shared" si="37"/>
        <v>8.4599999999999995E-2</v>
      </c>
      <c r="AF87" s="20">
        <f>'Kushtia a'!AK81+'Rajbari a'!AK81+'Faridpur a'!AK81+'Kanaipur a'!AK81+'Kotchandpur a'!AK81+'Jenaidah a'!AK81+'Chuadanga a '!AK81+'Meherpur a'!AK81+'T9'!AF87+'T10'!AF87+'T11'!AF87+'T12'!AF87</f>
        <v>100</v>
      </c>
      <c r="AG87" s="10">
        <f t="shared" si="38"/>
        <v>9.4000000000000004E-3</v>
      </c>
      <c r="AH87" s="20">
        <f>'Kushtia a'!AM81+'Rajbari a'!AM81+'Faridpur a'!AM81+'Kanaipur a'!AM81+'Kotchandpur a'!AM81+'Jenaidah a'!AM81+'Chuadanga a '!AM81+'Meherpur a'!AM81+'T9'!AH87+'T10'!AH87+'T11'!AH87+'T12'!AH87</f>
        <v>520</v>
      </c>
      <c r="AI87" s="10">
        <f t="shared" si="39"/>
        <v>4.888E-2</v>
      </c>
      <c r="AJ87" s="26">
        <f t="shared" si="40"/>
        <v>1520</v>
      </c>
      <c r="AK87" s="42">
        <f t="shared" si="41"/>
        <v>0.14288000000000001</v>
      </c>
      <c r="AL87" s="26">
        <f t="shared" si="42"/>
        <v>9100</v>
      </c>
      <c r="AM87" s="42">
        <f t="shared" si="43"/>
        <v>0.85540000000000005</v>
      </c>
    </row>
    <row r="88" spans="1:39" s="15" customFormat="1" ht="19.5" customHeight="1">
      <c r="A88" s="13">
        <v>78</v>
      </c>
      <c r="B88" s="9" t="s">
        <v>122</v>
      </c>
      <c r="C88" s="13" t="s">
        <v>80</v>
      </c>
      <c r="D88" s="36">
        <v>400</v>
      </c>
      <c r="E88" s="11">
        <v>333</v>
      </c>
      <c r="F88" s="20">
        <f>'Kushtia a'!K82+'Rajbari a'!K82+'Faridpur a'!K82+'Kanaipur a'!K82+'Kotchandpur a'!K82+'Jenaidah a'!K82+'Chuadanga a '!K82+'Meherpur a'!K82+'T9'!F88+'T10'!F88+'T11'!F88+'T12'!F88</f>
        <v>100</v>
      </c>
      <c r="G88" s="10">
        <f t="shared" si="22"/>
        <v>3.3300000000000003E-2</v>
      </c>
      <c r="H88" s="20">
        <f>'Kushtia a'!M82+'Rajbari a'!M82+'Faridpur a'!M82+'Kanaipur a'!M82+'Kotchandpur a'!M82+'Jenaidah a'!M82+'Chuadanga a '!M82+'Meherpur a'!M82+'T9'!H88+'T10'!H88+'T11'!H88+'T12'!H88</f>
        <v>205</v>
      </c>
      <c r="I88" s="10">
        <f t="shared" si="23"/>
        <v>6.8265000000000006E-2</v>
      </c>
      <c r="J88" s="20">
        <f>'Kushtia a'!O82+'Rajbari a'!O82+'Faridpur a'!O82+'Kanaipur a'!O82+'Kotchandpur a'!O82+'Jenaidah a'!O82+'Chuadanga a '!O82+'Meherpur a'!O82+'T9'!J88+'T10'!J88+'T11'!J88+'T12'!J88</f>
        <v>180</v>
      </c>
      <c r="K88" s="10">
        <f t="shared" si="24"/>
        <v>5.994E-2</v>
      </c>
      <c r="L88" s="26">
        <f t="shared" si="25"/>
        <v>485</v>
      </c>
      <c r="M88" s="42">
        <f t="shared" si="26"/>
        <v>0.16150500000000001</v>
      </c>
      <c r="N88" s="20">
        <f>'Kushtia a'!S82+'Rajbari a'!S82+'Faridpur a'!S82+'Kanaipur a'!S82+'Kotchandpur a'!S82+'Jenaidah a'!S82+'Chuadanga a '!S82+'Meherpur a'!S82+'T9'!N88+'T10'!N88+'T11'!N88+'T12'!N88</f>
        <v>0</v>
      </c>
      <c r="O88" s="10">
        <f t="shared" si="27"/>
        <v>0</v>
      </c>
      <c r="P88" s="20">
        <f>'Kushtia a'!U82+'Rajbari a'!U82+'Faridpur a'!U82+'Kanaipur a'!U82+'Kotchandpur a'!U82+'Jenaidah a'!U82+'Chuadanga a '!U82+'Meherpur a'!U82+'T9'!P88+'T10'!P88+'T11'!P88+'T12'!P88</f>
        <v>15</v>
      </c>
      <c r="Q88" s="10">
        <f t="shared" si="28"/>
        <v>4.9950000000000003E-3</v>
      </c>
      <c r="R88" s="20">
        <f>'Kushtia a'!W82+'Rajbari a'!W82+'Faridpur a'!W82+'Kanaipur a'!W82+'Kotchandpur a'!W82+'Jenaidah a'!W82+'Chuadanga a '!W82+'Meherpur a'!W82+'T9'!R88+'T10'!R88+'T11'!R88+'T12'!R88</f>
        <v>14</v>
      </c>
      <c r="S88" s="10">
        <f t="shared" si="29"/>
        <v>4.6620000000000003E-3</v>
      </c>
      <c r="T88" s="26">
        <f t="shared" si="30"/>
        <v>29</v>
      </c>
      <c r="U88" s="42">
        <f t="shared" si="31"/>
        <v>9.6570000000000007E-3</v>
      </c>
      <c r="V88" s="20">
        <f>'Kushtia a'!AA82+'Rajbari a'!AA82+'Faridpur a'!AA82+'Kanaipur a'!AA82+'Kotchandpur a'!AA82+'Jenaidah a'!AA82+'Chuadanga a '!AA82+'Meherpur a'!AA82+'T9'!V88+'T10'!V88+'T11'!V88+'T12'!V88</f>
        <v>50</v>
      </c>
      <c r="W88" s="10">
        <f t="shared" si="32"/>
        <v>1.6650000000000002E-2</v>
      </c>
      <c r="X88" s="20">
        <f>'Kushtia a'!AC82+'Rajbari a'!AC82+'Faridpur a'!AC82+'Kanaipur a'!AC82+'Kotchandpur a'!AC82+'Jenaidah a'!AC82+'Chuadanga a '!AC82+'Meherpur a'!AC82+'T9'!X88+'T10'!X88+'T11'!X88+'T12'!X88</f>
        <v>150</v>
      </c>
      <c r="Y88" s="10">
        <f t="shared" si="33"/>
        <v>4.9950000000000001E-2</v>
      </c>
      <c r="Z88" s="20">
        <f>'Kushtia a'!AE82+'Rajbari a'!AE82+'Faridpur a'!AE82+'Kanaipur a'!AE82+'Kotchandpur a'!AE82+'Jenaidah a'!AE82+'Chuadanga a '!AE82+'Meherpur a'!AE82+'T9'!Z88+'T10'!Z88+'T11'!Z88+'T12'!Z88</f>
        <v>230</v>
      </c>
      <c r="AA88" s="10">
        <f t="shared" si="34"/>
        <v>7.6590000000000005E-2</v>
      </c>
      <c r="AB88" s="26">
        <f t="shared" si="35"/>
        <v>430</v>
      </c>
      <c r="AC88" s="42">
        <f t="shared" si="36"/>
        <v>0.14319000000000001</v>
      </c>
      <c r="AD88" s="20">
        <f>'Kushtia a'!AI82+'Rajbari a'!AI82+'Faridpur a'!AI82+'Kanaipur a'!AI82+'Kotchandpur a'!AI82+'Jenaidah a'!AI82+'Chuadanga a '!AI82+'Meherpur a'!AI82+'T9'!AD88+'T10'!AD88+'T11'!AD88+'T12'!AD88</f>
        <v>10</v>
      </c>
      <c r="AE88" s="10">
        <f t="shared" si="37"/>
        <v>3.3300000000000001E-3</v>
      </c>
      <c r="AF88" s="20">
        <f>'Kushtia a'!AK82+'Rajbari a'!AK82+'Faridpur a'!AK82+'Kanaipur a'!AK82+'Kotchandpur a'!AK82+'Jenaidah a'!AK82+'Chuadanga a '!AK82+'Meherpur a'!AK82+'T9'!AF88+'T10'!AF88+'T11'!AF88+'T12'!AF88</f>
        <v>30</v>
      </c>
      <c r="AG88" s="10">
        <f t="shared" si="38"/>
        <v>9.9900000000000006E-3</v>
      </c>
      <c r="AH88" s="20">
        <f>'Kushtia a'!AM82+'Rajbari a'!AM82+'Faridpur a'!AM82+'Kanaipur a'!AM82+'Kotchandpur a'!AM82+'Jenaidah a'!AM82+'Chuadanga a '!AM82+'Meherpur a'!AM82+'T9'!AH88+'T10'!AH88+'T11'!AH88+'T12'!AH88</f>
        <v>30</v>
      </c>
      <c r="AI88" s="10">
        <f t="shared" si="39"/>
        <v>9.9900000000000006E-3</v>
      </c>
      <c r="AJ88" s="26">
        <f t="shared" si="40"/>
        <v>70</v>
      </c>
      <c r="AK88" s="42">
        <f t="shared" si="41"/>
        <v>2.3310000000000001E-2</v>
      </c>
      <c r="AL88" s="26">
        <f t="shared" si="42"/>
        <v>1014</v>
      </c>
      <c r="AM88" s="42">
        <f t="shared" si="43"/>
        <v>0.33766200000000002</v>
      </c>
    </row>
    <row r="89" spans="1:39" s="15" customFormat="1" ht="19.5" customHeight="1">
      <c r="A89" s="31">
        <v>79</v>
      </c>
      <c r="B89" s="9" t="s">
        <v>128</v>
      </c>
      <c r="C89" s="13" t="s">
        <v>127</v>
      </c>
      <c r="D89" s="36">
        <v>25</v>
      </c>
      <c r="E89" s="11">
        <v>75.2</v>
      </c>
      <c r="F89" s="20">
        <f>'Kushtia a'!K83+'Rajbari a'!K83+'Faridpur a'!K83+'Kanaipur a'!K83+'Kotchandpur a'!K83+'Jenaidah a'!K83+'Chuadanga a '!K83+'Meherpur a'!K83+'T9'!F89+'T10'!F89+'T11'!F89+'T12'!F89</f>
        <v>740</v>
      </c>
      <c r="G89" s="10">
        <f t="shared" si="22"/>
        <v>5.5648000000000003E-2</v>
      </c>
      <c r="H89" s="20">
        <f>'Kushtia a'!M83+'Rajbari a'!M83+'Faridpur a'!M83+'Kanaipur a'!M83+'Kotchandpur a'!M83+'Jenaidah a'!M83+'Chuadanga a '!M83+'Meherpur a'!M83+'T9'!H89+'T10'!H89+'T11'!H89+'T12'!H89</f>
        <v>3450</v>
      </c>
      <c r="I89" s="10">
        <f t="shared" si="23"/>
        <v>0.25944</v>
      </c>
      <c r="J89" s="20">
        <f>'Kushtia a'!O83+'Rajbari a'!O83+'Faridpur a'!O83+'Kanaipur a'!O83+'Kotchandpur a'!O83+'Jenaidah a'!O83+'Chuadanga a '!O83+'Meherpur a'!O83+'T9'!J89+'T10'!J89+'T11'!J89+'T12'!J89</f>
        <v>2150</v>
      </c>
      <c r="K89" s="10">
        <f t="shared" si="24"/>
        <v>0.16167999999999999</v>
      </c>
      <c r="L89" s="26">
        <f t="shared" si="25"/>
        <v>6340</v>
      </c>
      <c r="M89" s="42">
        <f t="shared" si="26"/>
        <v>0.47676800000000003</v>
      </c>
      <c r="N89" s="20">
        <f>'Kushtia a'!S83+'Rajbari a'!S83+'Faridpur a'!S83+'Kanaipur a'!S83+'Kotchandpur a'!S83+'Jenaidah a'!S83+'Chuadanga a '!S83+'Meherpur a'!S83+'T9'!N89+'T10'!N89+'T11'!N89+'T12'!N89</f>
        <v>950</v>
      </c>
      <c r="O89" s="10">
        <f t="shared" si="27"/>
        <v>7.1440000000000003E-2</v>
      </c>
      <c r="P89" s="20">
        <f>'Kushtia a'!U83+'Rajbari a'!U83+'Faridpur a'!U83+'Kanaipur a'!U83+'Kotchandpur a'!U83+'Jenaidah a'!U83+'Chuadanga a '!U83+'Meherpur a'!U83+'T9'!P89+'T10'!P89+'T11'!P89+'T12'!P89</f>
        <v>950</v>
      </c>
      <c r="Q89" s="10">
        <f t="shared" si="28"/>
        <v>7.1440000000000003E-2</v>
      </c>
      <c r="R89" s="20">
        <f>'Kushtia a'!W83+'Rajbari a'!W83+'Faridpur a'!W83+'Kanaipur a'!W83+'Kotchandpur a'!W83+'Jenaidah a'!W83+'Chuadanga a '!W83+'Meherpur a'!W83+'T9'!R89+'T10'!R89+'T11'!R89+'T12'!R89</f>
        <v>2020</v>
      </c>
      <c r="S89" s="10">
        <f t="shared" si="29"/>
        <v>0.15190400000000001</v>
      </c>
      <c r="T89" s="26">
        <f t="shared" si="30"/>
        <v>3920</v>
      </c>
      <c r="U89" s="42">
        <f t="shared" si="31"/>
        <v>0.29478400000000005</v>
      </c>
      <c r="V89" s="20">
        <f>'Kushtia a'!AA83+'Rajbari a'!AA83+'Faridpur a'!AA83+'Kanaipur a'!AA83+'Kotchandpur a'!AA83+'Jenaidah a'!AA83+'Chuadanga a '!AA83+'Meherpur a'!AA83+'T9'!V89+'T10'!V89+'T11'!V89+'T12'!V89</f>
        <v>1045</v>
      </c>
      <c r="W89" s="10">
        <f t="shared" si="32"/>
        <v>7.8584000000000001E-2</v>
      </c>
      <c r="X89" s="20">
        <f>'Kushtia a'!AC83+'Rajbari a'!AC83+'Faridpur a'!AC83+'Kanaipur a'!AC83+'Kotchandpur a'!AC83+'Jenaidah a'!AC83+'Chuadanga a '!AC83+'Meherpur a'!AC83+'T9'!X89+'T10'!X89+'T11'!X89+'T12'!X89</f>
        <v>300</v>
      </c>
      <c r="Y89" s="10">
        <f t="shared" si="33"/>
        <v>2.256E-2</v>
      </c>
      <c r="Z89" s="20">
        <f>'Kushtia a'!AE83+'Rajbari a'!AE83+'Faridpur a'!AE83+'Kanaipur a'!AE83+'Kotchandpur a'!AE83+'Jenaidah a'!AE83+'Chuadanga a '!AE83+'Meherpur a'!AE83+'T9'!Z89+'T10'!Z89+'T11'!Z89+'T12'!Z89</f>
        <v>590</v>
      </c>
      <c r="AA89" s="10">
        <f t="shared" si="34"/>
        <v>4.4367999999999998E-2</v>
      </c>
      <c r="AB89" s="26">
        <f t="shared" si="35"/>
        <v>1935</v>
      </c>
      <c r="AC89" s="42">
        <f t="shared" si="36"/>
        <v>0.145512</v>
      </c>
      <c r="AD89" s="20">
        <f>'Kushtia a'!AI83+'Rajbari a'!AI83+'Faridpur a'!AI83+'Kanaipur a'!AI83+'Kotchandpur a'!AI83+'Jenaidah a'!AI83+'Chuadanga a '!AI83+'Meherpur a'!AI83+'T9'!AD89+'T10'!AD89+'T11'!AD89+'T12'!AD89</f>
        <v>710</v>
      </c>
      <c r="AE89" s="10">
        <f t="shared" si="37"/>
        <v>5.3392000000000002E-2</v>
      </c>
      <c r="AF89" s="20">
        <f>'Kushtia a'!AK83+'Rajbari a'!AK83+'Faridpur a'!AK83+'Kanaipur a'!AK83+'Kotchandpur a'!AK83+'Jenaidah a'!AK83+'Chuadanga a '!AK83+'Meherpur a'!AK83+'T9'!AF89+'T10'!AF89+'T11'!AF89+'T12'!AF89</f>
        <v>550</v>
      </c>
      <c r="AG89" s="10">
        <f t="shared" si="38"/>
        <v>4.1360000000000001E-2</v>
      </c>
      <c r="AH89" s="20">
        <f>'Kushtia a'!AM83+'Rajbari a'!AM83+'Faridpur a'!AM83+'Kanaipur a'!AM83+'Kotchandpur a'!AM83+'Jenaidah a'!AM83+'Chuadanga a '!AM83+'Meherpur a'!AM83+'T9'!AH89+'T10'!AH89+'T11'!AH89+'T12'!AH89</f>
        <v>1230</v>
      </c>
      <c r="AI89" s="10">
        <f t="shared" si="39"/>
        <v>9.2495999999999995E-2</v>
      </c>
      <c r="AJ89" s="26">
        <f t="shared" si="40"/>
        <v>2490</v>
      </c>
      <c r="AK89" s="42">
        <f t="shared" si="41"/>
        <v>0.187248</v>
      </c>
      <c r="AL89" s="26">
        <f t="shared" si="42"/>
        <v>14685</v>
      </c>
      <c r="AM89" s="42">
        <f t="shared" si="43"/>
        <v>1.104312</v>
      </c>
    </row>
    <row r="90" spans="1:39" s="15" customFormat="1" ht="19.5" customHeight="1">
      <c r="A90" s="13">
        <v>80</v>
      </c>
      <c r="B90" s="9" t="s">
        <v>128</v>
      </c>
      <c r="C90" s="13" t="s">
        <v>81</v>
      </c>
      <c r="D90" s="36">
        <v>50</v>
      </c>
      <c r="E90" s="11">
        <v>144.6</v>
      </c>
      <c r="F90" s="20">
        <f>'Kushtia a'!K84+'Rajbari a'!K84+'Faridpur a'!K84+'Kanaipur a'!K84+'Kotchandpur a'!K84+'Jenaidah a'!K84+'Chuadanga a '!K84+'Meherpur a'!K84+'T9'!F90+'T10'!F90+'T11'!F90+'T12'!F90</f>
        <v>640</v>
      </c>
      <c r="G90" s="10">
        <f t="shared" si="22"/>
        <v>9.2544000000000001E-2</v>
      </c>
      <c r="H90" s="20">
        <f>'Kushtia a'!M84+'Rajbari a'!M84+'Faridpur a'!M84+'Kanaipur a'!M84+'Kotchandpur a'!M84+'Jenaidah a'!M84+'Chuadanga a '!M84+'Meherpur a'!M84+'T9'!H90+'T10'!H90+'T11'!H90+'T12'!H90</f>
        <v>960</v>
      </c>
      <c r="I90" s="10">
        <f t="shared" si="23"/>
        <v>0.13881599999999999</v>
      </c>
      <c r="J90" s="20">
        <f>'Kushtia a'!O84+'Rajbari a'!O84+'Faridpur a'!O84+'Kanaipur a'!O84+'Kotchandpur a'!O84+'Jenaidah a'!O84+'Chuadanga a '!O84+'Meherpur a'!O84+'T9'!J90+'T10'!J90+'T11'!J90+'T12'!J90</f>
        <v>650</v>
      </c>
      <c r="K90" s="10">
        <f t="shared" si="24"/>
        <v>9.3990000000000004E-2</v>
      </c>
      <c r="L90" s="26">
        <f t="shared" si="25"/>
        <v>2250</v>
      </c>
      <c r="M90" s="42">
        <f t="shared" si="26"/>
        <v>0.32535000000000003</v>
      </c>
      <c r="N90" s="20">
        <f>'Kushtia a'!S84+'Rajbari a'!S84+'Faridpur a'!S84+'Kanaipur a'!S84+'Kotchandpur a'!S84+'Jenaidah a'!S84+'Chuadanga a '!S84+'Meherpur a'!S84+'T9'!N90+'T10'!N90+'T11'!N90+'T12'!N90</f>
        <v>500</v>
      </c>
      <c r="O90" s="10">
        <f t="shared" si="27"/>
        <v>7.2300000000000003E-2</v>
      </c>
      <c r="P90" s="20">
        <f>'Kushtia a'!U84+'Rajbari a'!U84+'Faridpur a'!U84+'Kanaipur a'!U84+'Kotchandpur a'!U84+'Jenaidah a'!U84+'Chuadanga a '!U84+'Meherpur a'!U84+'T9'!P90+'T10'!P90+'T11'!P90+'T12'!P90</f>
        <v>500</v>
      </c>
      <c r="Q90" s="10">
        <f t="shared" si="28"/>
        <v>7.2300000000000003E-2</v>
      </c>
      <c r="R90" s="20">
        <f>'Kushtia a'!W84+'Rajbari a'!W84+'Faridpur a'!W84+'Kanaipur a'!W84+'Kotchandpur a'!W84+'Jenaidah a'!W84+'Chuadanga a '!W84+'Meherpur a'!W84+'T9'!R90+'T10'!R90+'T11'!R90+'T12'!R90</f>
        <v>400</v>
      </c>
      <c r="S90" s="10">
        <f t="shared" si="29"/>
        <v>5.7840000000000003E-2</v>
      </c>
      <c r="T90" s="26">
        <f t="shared" si="30"/>
        <v>1400</v>
      </c>
      <c r="U90" s="42">
        <f t="shared" si="31"/>
        <v>0.20244000000000001</v>
      </c>
      <c r="V90" s="20">
        <f>'Kushtia a'!AA84+'Rajbari a'!AA84+'Faridpur a'!AA84+'Kanaipur a'!AA84+'Kotchandpur a'!AA84+'Jenaidah a'!AA84+'Chuadanga a '!AA84+'Meherpur a'!AA84+'T9'!V90+'T10'!V90+'T11'!V90+'T12'!V90</f>
        <v>700</v>
      </c>
      <c r="W90" s="10">
        <f t="shared" si="32"/>
        <v>0.10122</v>
      </c>
      <c r="X90" s="20">
        <f>'Kushtia a'!AC84+'Rajbari a'!AC84+'Faridpur a'!AC84+'Kanaipur a'!AC84+'Kotchandpur a'!AC84+'Jenaidah a'!AC84+'Chuadanga a '!AC84+'Meherpur a'!AC84+'T9'!X90+'T10'!X90+'T11'!X90+'T12'!X90</f>
        <v>250</v>
      </c>
      <c r="Y90" s="10">
        <f t="shared" si="33"/>
        <v>3.6150000000000002E-2</v>
      </c>
      <c r="Z90" s="20">
        <f>'Kushtia a'!AE84+'Rajbari a'!AE84+'Faridpur a'!AE84+'Kanaipur a'!AE84+'Kotchandpur a'!AE84+'Jenaidah a'!AE84+'Chuadanga a '!AE84+'Meherpur a'!AE84+'T9'!Z90+'T10'!Z90+'T11'!Z90+'T12'!Z90</f>
        <v>300</v>
      </c>
      <c r="AA90" s="10">
        <f t="shared" si="34"/>
        <v>4.3380000000000002E-2</v>
      </c>
      <c r="AB90" s="26">
        <f t="shared" si="35"/>
        <v>1250</v>
      </c>
      <c r="AC90" s="42">
        <f t="shared" si="36"/>
        <v>0.18074999999999999</v>
      </c>
      <c r="AD90" s="20">
        <f>'Kushtia a'!AI84+'Rajbari a'!AI84+'Faridpur a'!AI84+'Kanaipur a'!AI84+'Kotchandpur a'!AI84+'Jenaidah a'!AI84+'Chuadanga a '!AI84+'Meherpur a'!AI84+'T9'!AD90+'T10'!AD90+'T11'!AD90+'T12'!AD90</f>
        <v>530</v>
      </c>
      <c r="AE90" s="10">
        <f t="shared" si="37"/>
        <v>7.6637999999999998E-2</v>
      </c>
      <c r="AF90" s="20">
        <f>'Kushtia a'!AK84+'Rajbari a'!AK84+'Faridpur a'!AK84+'Kanaipur a'!AK84+'Kotchandpur a'!AK84+'Jenaidah a'!AK84+'Chuadanga a '!AK84+'Meherpur a'!AK84+'T9'!AF90+'T10'!AF90+'T11'!AF90+'T12'!AF90</f>
        <v>300</v>
      </c>
      <c r="AG90" s="10">
        <f t="shared" si="38"/>
        <v>4.3380000000000002E-2</v>
      </c>
      <c r="AH90" s="20">
        <f>'Kushtia a'!AM84+'Rajbari a'!AM84+'Faridpur a'!AM84+'Kanaipur a'!AM84+'Kotchandpur a'!AM84+'Jenaidah a'!AM84+'Chuadanga a '!AM84+'Meherpur a'!AM84+'T9'!AH90+'T10'!AH90+'T11'!AH90+'T12'!AH90</f>
        <v>650</v>
      </c>
      <c r="AI90" s="10">
        <f t="shared" si="39"/>
        <v>9.3990000000000004E-2</v>
      </c>
      <c r="AJ90" s="26">
        <f t="shared" si="40"/>
        <v>1480</v>
      </c>
      <c r="AK90" s="42">
        <f t="shared" si="41"/>
        <v>0.214008</v>
      </c>
      <c r="AL90" s="26">
        <f t="shared" si="42"/>
        <v>6380</v>
      </c>
      <c r="AM90" s="42">
        <f t="shared" si="43"/>
        <v>0.92254799999999992</v>
      </c>
    </row>
    <row r="91" spans="1:39" s="15" customFormat="1" ht="19.5" customHeight="1">
      <c r="A91" s="13">
        <v>81</v>
      </c>
      <c r="B91" s="9" t="s">
        <v>128</v>
      </c>
      <c r="C91" s="13" t="s">
        <v>82</v>
      </c>
      <c r="D91" s="36">
        <v>100</v>
      </c>
      <c r="E91" s="11">
        <v>278.10000000000002</v>
      </c>
      <c r="F91" s="20">
        <f>'Kushtia a'!K85+'Rajbari a'!K85+'Faridpur a'!K85+'Kanaipur a'!K85+'Kotchandpur a'!K85+'Jenaidah a'!K85+'Chuadanga a '!K85+'Meherpur a'!K85+'T9'!F91+'T10'!F91+'T11'!F91+'T12'!F91</f>
        <v>325</v>
      </c>
      <c r="G91" s="10">
        <f t="shared" si="22"/>
        <v>9.0382500000000018E-2</v>
      </c>
      <c r="H91" s="20">
        <f>'Kushtia a'!M85+'Rajbari a'!M85+'Faridpur a'!M85+'Kanaipur a'!M85+'Kotchandpur a'!M85+'Jenaidah a'!M85+'Chuadanga a '!M85+'Meherpur a'!M85+'T9'!H91+'T10'!H91+'T11'!H91+'T12'!H91</f>
        <v>180</v>
      </c>
      <c r="I91" s="10">
        <f t="shared" si="23"/>
        <v>5.0058000000000005E-2</v>
      </c>
      <c r="J91" s="20">
        <f>'Kushtia a'!O85+'Rajbari a'!O85+'Faridpur a'!O85+'Kanaipur a'!O85+'Kotchandpur a'!O85+'Jenaidah a'!O85+'Chuadanga a '!O85+'Meherpur a'!O85+'T9'!J91+'T10'!J91+'T11'!J91+'T12'!J91</f>
        <v>240</v>
      </c>
      <c r="K91" s="10">
        <f t="shared" si="24"/>
        <v>6.6743999999999998E-2</v>
      </c>
      <c r="L91" s="26">
        <f t="shared" si="25"/>
        <v>745</v>
      </c>
      <c r="M91" s="42">
        <f t="shared" si="26"/>
        <v>0.20718450000000002</v>
      </c>
      <c r="N91" s="20">
        <f>'Kushtia a'!S85+'Rajbari a'!S85+'Faridpur a'!S85+'Kanaipur a'!S85+'Kotchandpur a'!S85+'Jenaidah a'!S85+'Chuadanga a '!S85+'Meherpur a'!S85+'T9'!N91+'T10'!N91+'T11'!N91+'T12'!N91</f>
        <v>200</v>
      </c>
      <c r="O91" s="10">
        <f t="shared" si="27"/>
        <v>5.562000000000001E-2</v>
      </c>
      <c r="P91" s="20">
        <f>'Kushtia a'!U85+'Rajbari a'!U85+'Faridpur a'!U85+'Kanaipur a'!U85+'Kotchandpur a'!U85+'Jenaidah a'!U85+'Chuadanga a '!U85+'Meherpur a'!U85+'T9'!P91+'T10'!P91+'T11'!P91+'T12'!P91</f>
        <v>50</v>
      </c>
      <c r="Q91" s="10">
        <f t="shared" si="28"/>
        <v>1.3905000000000002E-2</v>
      </c>
      <c r="R91" s="20">
        <f>'Kushtia a'!W85+'Rajbari a'!W85+'Faridpur a'!W85+'Kanaipur a'!W85+'Kotchandpur a'!W85+'Jenaidah a'!W85+'Chuadanga a '!W85+'Meherpur a'!W85+'T9'!R91+'T10'!R91+'T11'!R91+'T12'!R91</f>
        <v>200</v>
      </c>
      <c r="S91" s="10">
        <f t="shared" si="29"/>
        <v>5.562000000000001E-2</v>
      </c>
      <c r="T91" s="26">
        <f t="shared" si="30"/>
        <v>450</v>
      </c>
      <c r="U91" s="42">
        <f t="shared" si="31"/>
        <v>0.12514500000000003</v>
      </c>
      <c r="V91" s="20">
        <f>'Kushtia a'!AA85+'Rajbari a'!AA85+'Faridpur a'!AA85+'Kanaipur a'!AA85+'Kotchandpur a'!AA85+'Jenaidah a'!AA85+'Chuadanga a '!AA85+'Meherpur a'!AA85+'T9'!V91+'T10'!V91+'T11'!V91+'T12'!V91</f>
        <v>0</v>
      </c>
      <c r="W91" s="10">
        <f t="shared" si="32"/>
        <v>0</v>
      </c>
      <c r="X91" s="20">
        <f>'Kushtia a'!AC85+'Rajbari a'!AC85+'Faridpur a'!AC85+'Kanaipur a'!AC85+'Kotchandpur a'!AC85+'Jenaidah a'!AC85+'Chuadanga a '!AC85+'Meherpur a'!AC85+'T9'!X91+'T10'!X91+'T11'!X91+'T12'!X91</f>
        <v>100</v>
      </c>
      <c r="Y91" s="10">
        <f t="shared" si="33"/>
        <v>2.7810000000000005E-2</v>
      </c>
      <c r="Z91" s="20">
        <f>'Kushtia a'!AE85+'Rajbari a'!AE85+'Faridpur a'!AE85+'Kanaipur a'!AE85+'Kotchandpur a'!AE85+'Jenaidah a'!AE85+'Chuadanga a '!AE85+'Meherpur a'!AE85+'T9'!Z91+'T10'!Z91+'T11'!Z91+'T12'!Z91</f>
        <v>40</v>
      </c>
      <c r="AA91" s="10">
        <f t="shared" si="34"/>
        <v>1.1124E-2</v>
      </c>
      <c r="AB91" s="26">
        <f t="shared" si="35"/>
        <v>140</v>
      </c>
      <c r="AC91" s="42">
        <f t="shared" si="36"/>
        <v>3.8934000000000003E-2</v>
      </c>
      <c r="AD91" s="20">
        <f>'Kushtia a'!AI85+'Rajbari a'!AI85+'Faridpur a'!AI85+'Kanaipur a'!AI85+'Kotchandpur a'!AI85+'Jenaidah a'!AI85+'Chuadanga a '!AI85+'Meherpur a'!AI85+'T9'!AD91+'T10'!AD91+'T11'!AD91+'T12'!AD91</f>
        <v>140</v>
      </c>
      <c r="AE91" s="10">
        <f t="shared" si="37"/>
        <v>3.8934000000000003E-2</v>
      </c>
      <c r="AF91" s="20">
        <f>'Kushtia a'!AK85+'Rajbari a'!AK85+'Faridpur a'!AK85+'Kanaipur a'!AK85+'Kotchandpur a'!AK85+'Jenaidah a'!AK85+'Chuadanga a '!AK85+'Meherpur a'!AK85+'T9'!AF91+'T10'!AF91+'T11'!AF91+'T12'!AF91</f>
        <v>40</v>
      </c>
      <c r="AG91" s="10">
        <f t="shared" si="38"/>
        <v>1.1124E-2</v>
      </c>
      <c r="AH91" s="20">
        <f>'Kushtia a'!AM85+'Rajbari a'!AM85+'Faridpur a'!AM85+'Kanaipur a'!AM85+'Kotchandpur a'!AM85+'Jenaidah a'!AM85+'Chuadanga a '!AM85+'Meherpur a'!AM85+'T9'!AH91+'T10'!AH91+'T11'!AH91+'T12'!AH91</f>
        <v>450</v>
      </c>
      <c r="AI91" s="10">
        <f t="shared" si="39"/>
        <v>0.12514500000000001</v>
      </c>
      <c r="AJ91" s="26">
        <f t="shared" si="40"/>
        <v>630</v>
      </c>
      <c r="AK91" s="42">
        <f t="shared" si="41"/>
        <v>0.175203</v>
      </c>
      <c r="AL91" s="26">
        <f t="shared" si="42"/>
        <v>1965</v>
      </c>
      <c r="AM91" s="42">
        <f t="shared" si="43"/>
        <v>0.54646650000000008</v>
      </c>
    </row>
    <row r="92" spans="1:39" s="15" customFormat="1" ht="19.5" customHeight="1">
      <c r="A92" s="31">
        <v>82</v>
      </c>
      <c r="B92" s="9" t="s">
        <v>128</v>
      </c>
      <c r="C92" s="13" t="s">
        <v>139</v>
      </c>
      <c r="D92" s="36">
        <v>400</v>
      </c>
      <c r="E92" s="11">
        <v>1098.6000000000001</v>
      </c>
      <c r="F92" s="20">
        <f>'Kushtia a'!K86+'Rajbari a'!K86+'Faridpur a'!K86+'Kanaipur a'!K86+'Kotchandpur a'!K86+'Jenaidah a'!K86+'Chuadanga a '!K86+'Meherpur a'!K86+'T9'!F92+'T10'!F92+'T11'!F92+'T12'!F92</f>
        <v>50</v>
      </c>
      <c r="G92" s="10">
        <f t="shared" si="22"/>
        <v>5.4930000000000007E-2</v>
      </c>
      <c r="H92" s="20">
        <f>'Kushtia a'!M86+'Rajbari a'!M86+'Faridpur a'!M86+'Kanaipur a'!M86+'Kotchandpur a'!M86+'Jenaidah a'!M86+'Chuadanga a '!M86+'Meherpur a'!M86+'T9'!H92+'T10'!H92+'T11'!H92+'T12'!H92</f>
        <v>16</v>
      </c>
      <c r="I92" s="10">
        <f t="shared" si="23"/>
        <v>1.7577600000000002E-2</v>
      </c>
      <c r="J92" s="20">
        <f>'Kushtia a'!O86+'Rajbari a'!O86+'Faridpur a'!O86+'Kanaipur a'!O86+'Kotchandpur a'!O86+'Jenaidah a'!O86+'Chuadanga a '!O86+'Meherpur a'!O86+'T9'!J92+'T10'!J92+'T11'!J92+'T12'!J92</f>
        <v>40</v>
      </c>
      <c r="K92" s="10">
        <f t="shared" si="24"/>
        <v>4.3944000000000004E-2</v>
      </c>
      <c r="L92" s="26">
        <f t="shared" si="25"/>
        <v>106</v>
      </c>
      <c r="M92" s="42">
        <f t="shared" si="26"/>
        <v>0.11645160000000002</v>
      </c>
      <c r="N92" s="20">
        <f>'Kushtia a'!S86+'Rajbari a'!S86+'Faridpur a'!S86+'Kanaipur a'!S86+'Kotchandpur a'!S86+'Jenaidah a'!S86+'Chuadanga a '!S86+'Meherpur a'!S86+'T9'!N92+'T10'!N92+'T11'!N92+'T12'!N92</f>
        <v>0</v>
      </c>
      <c r="O92" s="10">
        <f t="shared" si="27"/>
        <v>0</v>
      </c>
      <c r="P92" s="20">
        <f>'Kushtia a'!U86+'Rajbari a'!U86+'Faridpur a'!U86+'Kanaipur a'!U86+'Kotchandpur a'!U86+'Jenaidah a'!U86+'Chuadanga a '!U86+'Meherpur a'!U86+'T9'!P92+'T10'!P92+'T11'!P92+'T12'!P92</f>
        <v>0</v>
      </c>
      <c r="Q92" s="10">
        <f t="shared" si="28"/>
        <v>0</v>
      </c>
      <c r="R92" s="20">
        <f>'Kushtia a'!W86+'Rajbari a'!W86+'Faridpur a'!W86+'Kanaipur a'!W86+'Kotchandpur a'!W86+'Jenaidah a'!W86+'Chuadanga a '!W86+'Meherpur a'!W86+'T9'!R92+'T10'!R92+'T11'!R92+'T12'!R92</f>
        <v>0</v>
      </c>
      <c r="S92" s="10">
        <f t="shared" si="29"/>
        <v>0</v>
      </c>
      <c r="T92" s="26">
        <f t="shared" si="30"/>
        <v>0</v>
      </c>
      <c r="U92" s="42">
        <f t="shared" si="31"/>
        <v>0</v>
      </c>
      <c r="V92" s="20">
        <f>'Kushtia a'!AA86+'Rajbari a'!AA86+'Faridpur a'!AA86+'Kanaipur a'!AA86+'Kotchandpur a'!AA86+'Jenaidah a'!AA86+'Chuadanga a '!AA86+'Meherpur a'!AA86+'T9'!V92+'T10'!V92+'T11'!V92+'T12'!V92</f>
        <v>0</v>
      </c>
      <c r="W92" s="10">
        <f t="shared" si="32"/>
        <v>0</v>
      </c>
      <c r="X92" s="20">
        <f>'Kushtia a'!AC86+'Rajbari a'!AC86+'Faridpur a'!AC86+'Kanaipur a'!AC86+'Kotchandpur a'!AC86+'Jenaidah a'!AC86+'Chuadanga a '!AC86+'Meherpur a'!AC86+'T9'!X92+'T10'!X92+'T11'!X92+'T12'!X92</f>
        <v>0</v>
      </c>
      <c r="Y92" s="10">
        <f t="shared" si="33"/>
        <v>0</v>
      </c>
      <c r="Z92" s="20">
        <f>'Kushtia a'!AE86+'Rajbari a'!AE86+'Faridpur a'!AE86+'Kanaipur a'!AE86+'Kotchandpur a'!AE86+'Jenaidah a'!AE86+'Chuadanga a '!AE86+'Meherpur a'!AE86+'T9'!Z92+'T10'!Z92+'T11'!Z92+'T12'!Z92</f>
        <v>0</v>
      </c>
      <c r="AA92" s="10">
        <f t="shared" si="34"/>
        <v>0</v>
      </c>
      <c r="AB92" s="26">
        <f t="shared" si="35"/>
        <v>0</v>
      </c>
      <c r="AC92" s="42">
        <f t="shared" si="36"/>
        <v>0</v>
      </c>
      <c r="AD92" s="20">
        <f>'Kushtia a'!AI86+'Rajbari a'!AI86+'Faridpur a'!AI86+'Kanaipur a'!AI86+'Kotchandpur a'!AI86+'Jenaidah a'!AI86+'Chuadanga a '!AI86+'Meherpur a'!AI86+'T9'!AD92+'T10'!AD92+'T11'!AD92+'T12'!AD92</f>
        <v>0</v>
      </c>
      <c r="AE92" s="10">
        <f t="shared" si="37"/>
        <v>0</v>
      </c>
      <c r="AF92" s="20">
        <f>'Kushtia a'!AK86+'Rajbari a'!AK86+'Faridpur a'!AK86+'Kanaipur a'!AK86+'Kotchandpur a'!AK86+'Jenaidah a'!AK86+'Chuadanga a '!AK86+'Meherpur a'!AK86+'T9'!AF92+'T10'!AF92+'T11'!AF92+'T12'!AF92</f>
        <v>0</v>
      </c>
      <c r="AG92" s="10">
        <f t="shared" si="38"/>
        <v>0</v>
      </c>
      <c r="AH92" s="20">
        <f>'Kushtia a'!AM86+'Rajbari a'!AM86+'Faridpur a'!AM86+'Kanaipur a'!AM86+'Kotchandpur a'!AM86+'Jenaidah a'!AM86+'Chuadanga a '!AM86+'Meherpur a'!AM86+'T9'!AH92+'T10'!AH92+'T11'!AH92+'T12'!AH92</f>
        <v>50</v>
      </c>
      <c r="AI92" s="10">
        <f t="shared" si="39"/>
        <v>5.4930000000000007E-2</v>
      </c>
      <c r="AJ92" s="26">
        <f t="shared" si="40"/>
        <v>50</v>
      </c>
      <c r="AK92" s="42">
        <f t="shared" si="41"/>
        <v>5.4930000000000007E-2</v>
      </c>
      <c r="AL92" s="26">
        <f t="shared" si="42"/>
        <v>156</v>
      </c>
      <c r="AM92" s="42">
        <f t="shared" si="43"/>
        <v>0.17138160000000002</v>
      </c>
    </row>
    <row r="93" spans="1:39" s="15" customFormat="1" ht="19.5" customHeight="1">
      <c r="A93" s="13">
        <v>83</v>
      </c>
      <c r="B93" s="9" t="s">
        <v>147</v>
      </c>
      <c r="C93" s="13" t="s">
        <v>220</v>
      </c>
      <c r="D93" s="36">
        <v>25</v>
      </c>
      <c r="E93" s="11">
        <v>75</v>
      </c>
      <c r="F93" s="20">
        <f>'Kushtia a'!K87+'Rajbari a'!K87+'Faridpur a'!K87+'Kanaipur a'!K87+'Kotchandpur a'!K87+'Jenaidah a'!K87+'Chuadanga a '!K87+'Meherpur a'!K87+'T9'!F93+'T10'!F93+'T11'!F93+'T12'!F93</f>
        <v>100</v>
      </c>
      <c r="G93" s="10">
        <f t="shared" si="22"/>
        <v>7.4999999999999997E-3</v>
      </c>
      <c r="H93" s="20">
        <f>'Kushtia a'!M87+'Rajbari a'!M87+'Faridpur a'!M87+'Kanaipur a'!M87+'Kotchandpur a'!M87+'Jenaidah a'!M87+'Chuadanga a '!M87+'Meherpur a'!M87+'T9'!H93+'T10'!H93+'T11'!H93+'T12'!H93</f>
        <v>130</v>
      </c>
      <c r="I93" s="10">
        <f t="shared" si="23"/>
        <v>9.75E-3</v>
      </c>
      <c r="J93" s="20">
        <f>'Kushtia a'!O87+'Rajbari a'!O87+'Faridpur a'!O87+'Kanaipur a'!O87+'Kotchandpur a'!O87+'Jenaidah a'!O87+'Chuadanga a '!O87+'Meherpur a'!O87+'T9'!J93+'T10'!J93+'T11'!J93+'T12'!J93</f>
        <v>80</v>
      </c>
      <c r="K93" s="10">
        <f t="shared" si="24"/>
        <v>6.0000000000000001E-3</v>
      </c>
      <c r="L93" s="26">
        <f t="shared" si="25"/>
        <v>310</v>
      </c>
      <c r="M93" s="42">
        <f t="shared" si="26"/>
        <v>2.325E-2</v>
      </c>
      <c r="N93" s="20">
        <f>'Kushtia a'!S87+'Rajbari a'!S87+'Faridpur a'!S87+'Kanaipur a'!S87+'Kotchandpur a'!S87+'Jenaidah a'!S87+'Chuadanga a '!S87+'Meherpur a'!S87+'T9'!N93+'T10'!N93+'T11'!N93+'T12'!N93</f>
        <v>400</v>
      </c>
      <c r="O93" s="10">
        <f t="shared" si="27"/>
        <v>0.03</v>
      </c>
      <c r="P93" s="20">
        <f>'Kushtia a'!U87+'Rajbari a'!U87+'Faridpur a'!U87+'Kanaipur a'!U87+'Kotchandpur a'!U87+'Jenaidah a'!U87+'Chuadanga a '!U87+'Meherpur a'!U87+'T9'!P93+'T10'!P93+'T11'!P93+'T12'!P93</f>
        <v>100</v>
      </c>
      <c r="Q93" s="10">
        <f t="shared" si="28"/>
        <v>7.4999999999999997E-3</v>
      </c>
      <c r="R93" s="20">
        <f>'Kushtia a'!W87+'Rajbari a'!W87+'Faridpur a'!W87+'Kanaipur a'!W87+'Kotchandpur a'!W87+'Jenaidah a'!W87+'Chuadanga a '!W87+'Meherpur a'!W87+'T9'!R93+'T10'!R93+'T11'!R93+'T12'!R93</f>
        <v>0</v>
      </c>
      <c r="S93" s="10">
        <f t="shared" si="29"/>
        <v>0</v>
      </c>
      <c r="T93" s="26">
        <f t="shared" si="30"/>
        <v>500</v>
      </c>
      <c r="U93" s="42">
        <f t="shared" si="31"/>
        <v>3.7499999999999999E-2</v>
      </c>
      <c r="V93" s="20">
        <f>'Kushtia a'!AA87+'Rajbari a'!AA87+'Faridpur a'!AA87+'Kanaipur a'!AA87+'Kotchandpur a'!AA87+'Jenaidah a'!AA87+'Chuadanga a '!AA87+'Meherpur a'!AA87+'T9'!V93+'T10'!V93+'T11'!V93+'T12'!V93</f>
        <v>0</v>
      </c>
      <c r="W93" s="10">
        <f t="shared" si="32"/>
        <v>0</v>
      </c>
      <c r="X93" s="20">
        <f>'Kushtia a'!AC87+'Rajbari a'!AC87+'Faridpur a'!AC87+'Kanaipur a'!AC87+'Kotchandpur a'!AC87+'Jenaidah a'!AC87+'Chuadanga a '!AC87+'Meherpur a'!AC87+'T9'!X93+'T10'!X93+'T11'!X93+'T12'!X93</f>
        <v>0</v>
      </c>
      <c r="Y93" s="10">
        <f t="shared" si="33"/>
        <v>0</v>
      </c>
      <c r="Z93" s="20">
        <f>'Kushtia a'!AE87+'Rajbari a'!AE87+'Faridpur a'!AE87+'Kanaipur a'!AE87+'Kotchandpur a'!AE87+'Jenaidah a'!AE87+'Chuadanga a '!AE87+'Meherpur a'!AE87+'T9'!Z93+'T10'!Z93+'T11'!Z93+'T12'!Z93</f>
        <v>0</v>
      </c>
      <c r="AA93" s="10">
        <f t="shared" si="34"/>
        <v>0</v>
      </c>
      <c r="AB93" s="26">
        <f t="shared" si="35"/>
        <v>0</v>
      </c>
      <c r="AC93" s="42">
        <f t="shared" si="36"/>
        <v>0</v>
      </c>
      <c r="AD93" s="20">
        <f>'Kushtia a'!AI87+'Rajbari a'!AI87+'Faridpur a'!AI87+'Kanaipur a'!AI87+'Kotchandpur a'!AI87+'Jenaidah a'!AI87+'Chuadanga a '!AI87+'Meherpur a'!AI87+'T9'!AD93+'T10'!AD93+'T11'!AD93+'T12'!AD93</f>
        <v>0</v>
      </c>
      <c r="AE93" s="10">
        <f t="shared" si="37"/>
        <v>0</v>
      </c>
      <c r="AF93" s="20">
        <f>'Kushtia a'!AK87+'Rajbari a'!AK87+'Faridpur a'!AK87+'Kanaipur a'!AK87+'Kotchandpur a'!AK87+'Jenaidah a'!AK87+'Chuadanga a '!AK87+'Meherpur a'!AK87+'T9'!AF93+'T10'!AF93+'T11'!AF93+'T12'!AF93</f>
        <v>200</v>
      </c>
      <c r="AG93" s="10">
        <f t="shared" si="38"/>
        <v>1.4999999999999999E-2</v>
      </c>
      <c r="AH93" s="20">
        <f>'Kushtia a'!AM87+'Rajbari a'!AM87+'Faridpur a'!AM87+'Kanaipur a'!AM87+'Kotchandpur a'!AM87+'Jenaidah a'!AM87+'Chuadanga a '!AM87+'Meherpur a'!AM87+'T9'!AH93+'T10'!AH93+'T11'!AH93+'T12'!AH93</f>
        <v>200</v>
      </c>
      <c r="AI93" s="10">
        <f t="shared" si="39"/>
        <v>1.4999999999999999E-2</v>
      </c>
      <c r="AJ93" s="26">
        <f t="shared" si="40"/>
        <v>400</v>
      </c>
      <c r="AK93" s="42">
        <f t="shared" si="41"/>
        <v>0.03</v>
      </c>
      <c r="AL93" s="26">
        <f t="shared" si="42"/>
        <v>1210</v>
      </c>
      <c r="AM93" s="42">
        <f t="shared" si="43"/>
        <v>9.0749999999999997E-2</v>
      </c>
    </row>
    <row r="94" spans="1:39" s="15" customFormat="1" ht="19.5" customHeight="1">
      <c r="A94" s="13">
        <v>84</v>
      </c>
      <c r="B94" s="9" t="s">
        <v>147</v>
      </c>
      <c r="C94" s="13" t="s">
        <v>234</v>
      </c>
      <c r="D94" s="36">
        <v>50</v>
      </c>
      <c r="E94" s="11">
        <v>130</v>
      </c>
      <c r="F94" s="20">
        <f>'Kushtia a'!K88+'Rajbari a'!K88+'Faridpur a'!K88+'Kanaipur a'!K88+'Kotchandpur a'!K88+'Jenaidah a'!K88+'Chuadanga a '!K88+'Meherpur a'!K88+'T9'!F94+'T10'!F94+'T11'!F94+'T12'!F94</f>
        <v>100</v>
      </c>
      <c r="G94" s="10">
        <f t="shared" si="22"/>
        <v>1.2999999999999999E-2</v>
      </c>
      <c r="H94" s="20">
        <f>'Kushtia a'!M88+'Rajbari a'!M88+'Faridpur a'!M88+'Kanaipur a'!M88+'Kotchandpur a'!M88+'Jenaidah a'!M88+'Chuadanga a '!M88+'Meherpur a'!M88+'T9'!H94+'T10'!H94+'T11'!H94+'T12'!H94</f>
        <v>670</v>
      </c>
      <c r="I94" s="10">
        <f t="shared" si="23"/>
        <v>8.7099999999999997E-2</v>
      </c>
      <c r="J94" s="20">
        <f>'Kushtia a'!O88+'Rajbari a'!O88+'Faridpur a'!O88+'Kanaipur a'!O88+'Kotchandpur a'!O88+'Jenaidah a'!O88+'Chuadanga a '!O88+'Meherpur a'!O88+'T9'!J94+'T10'!J94+'T11'!J94+'T12'!J94</f>
        <v>1180</v>
      </c>
      <c r="K94" s="10">
        <f t="shared" si="24"/>
        <v>0.15340000000000001</v>
      </c>
      <c r="L94" s="26">
        <f t="shared" si="25"/>
        <v>1950</v>
      </c>
      <c r="M94" s="42">
        <f t="shared" si="26"/>
        <v>0.2535</v>
      </c>
      <c r="N94" s="20">
        <f>'Kushtia a'!S88+'Rajbari a'!S88+'Faridpur a'!S88+'Kanaipur a'!S88+'Kotchandpur a'!S88+'Jenaidah a'!S88+'Chuadanga a '!S88+'Meherpur a'!S88+'T9'!N94+'T10'!N94+'T11'!N94+'T12'!N94</f>
        <v>550</v>
      </c>
      <c r="O94" s="10">
        <f t="shared" si="27"/>
        <v>7.1499999999999994E-2</v>
      </c>
      <c r="P94" s="20">
        <f>'Kushtia a'!U88+'Rajbari a'!U88+'Faridpur a'!U88+'Kanaipur a'!U88+'Kotchandpur a'!U88+'Jenaidah a'!U88+'Chuadanga a '!U88+'Meherpur a'!U88+'T9'!P94+'T10'!P94+'T11'!P94+'T12'!P94</f>
        <v>115</v>
      </c>
      <c r="Q94" s="10">
        <f t="shared" si="28"/>
        <v>1.495E-2</v>
      </c>
      <c r="R94" s="20">
        <f>'Kushtia a'!W88+'Rajbari a'!W88+'Faridpur a'!W88+'Kanaipur a'!W88+'Kotchandpur a'!W88+'Jenaidah a'!W88+'Chuadanga a '!W88+'Meherpur a'!W88+'T9'!R94+'T10'!R94+'T11'!R94+'T12'!R94</f>
        <v>30</v>
      </c>
      <c r="S94" s="10">
        <f t="shared" si="29"/>
        <v>3.8999999999999998E-3</v>
      </c>
      <c r="T94" s="26">
        <f t="shared" si="30"/>
        <v>695</v>
      </c>
      <c r="U94" s="42">
        <f t="shared" si="31"/>
        <v>9.035E-2</v>
      </c>
      <c r="V94" s="20">
        <f>'Kushtia a'!AA88+'Rajbari a'!AA88+'Faridpur a'!AA88+'Kanaipur a'!AA88+'Kotchandpur a'!AA88+'Jenaidah a'!AA88+'Chuadanga a '!AA88+'Meherpur a'!AA88+'T9'!V94+'T10'!V94+'T11'!V94+'T12'!V94</f>
        <v>0</v>
      </c>
      <c r="W94" s="10">
        <f t="shared" si="32"/>
        <v>0</v>
      </c>
      <c r="X94" s="20">
        <f>'Kushtia a'!AC88+'Rajbari a'!AC88+'Faridpur a'!AC88+'Kanaipur a'!AC88+'Kotchandpur a'!AC88+'Jenaidah a'!AC88+'Chuadanga a '!AC88+'Meherpur a'!AC88+'T9'!X94+'T10'!X94+'T11'!X94+'T12'!X94</f>
        <v>0</v>
      </c>
      <c r="Y94" s="10">
        <f t="shared" si="33"/>
        <v>0</v>
      </c>
      <c r="Z94" s="20">
        <f>'Kushtia a'!AE88+'Rajbari a'!AE88+'Faridpur a'!AE88+'Kanaipur a'!AE88+'Kotchandpur a'!AE88+'Jenaidah a'!AE88+'Chuadanga a '!AE88+'Meherpur a'!AE88+'T9'!Z94+'T10'!Z94+'T11'!Z94+'T12'!Z94</f>
        <v>0</v>
      </c>
      <c r="AA94" s="10">
        <f t="shared" si="34"/>
        <v>0</v>
      </c>
      <c r="AB94" s="26">
        <f t="shared" si="35"/>
        <v>0</v>
      </c>
      <c r="AC94" s="42">
        <f t="shared" si="36"/>
        <v>0</v>
      </c>
      <c r="AD94" s="20">
        <f>'Kushtia a'!AI88+'Rajbari a'!AI88+'Faridpur a'!AI88+'Kanaipur a'!AI88+'Kotchandpur a'!AI88+'Jenaidah a'!AI88+'Chuadanga a '!AI88+'Meherpur a'!AI88+'T9'!AD94+'T10'!AD94+'T11'!AD94+'T12'!AD94</f>
        <v>0</v>
      </c>
      <c r="AE94" s="10">
        <f t="shared" si="37"/>
        <v>0</v>
      </c>
      <c r="AF94" s="20">
        <f>'Kushtia a'!AK88+'Rajbari a'!AK88+'Faridpur a'!AK88+'Kanaipur a'!AK88+'Kotchandpur a'!AK88+'Jenaidah a'!AK88+'Chuadanga a '!AK88+'Meherpur a'!AK88+'T9'!AF94+'T10'!AF94+'T11'!AF94+'T12'!AF94</f>
        <v>150</v>
      </c>
      <c r="AG94" s="10">
        <f t="shared" si="38"/>
        <v>1.95E-2</v>
      </c>
      <c r="AH94" s="20">
        <f>'Kushtia a'!AM88+'Rajbari a'!AM88+'Faridpur a'!AM88+'Kanaipur a'!AM88+'Kotchandpur a'!AM88+'Jenaidah a'!AM88+'Chuadanga a '!AM88+'Meherpur a'!AM88+'T9'!AH94+'T10'!AH94+'T11'!AH94+'T12'!AH94</f>
        <v>200</v>
      </c>
      <c r="AI94" s="10">
        <f t="shared" si="39"/>
        <v>2.5999999999999999E-2</v>
      </c>
      <c r="AJ94" s="26">
        <f t="shared" si="40"/>
        <v>350</v>
      </c>
      <c r="AK94" s="42">
        <f t="shared" si="41"/>
        <v>4.5499999999999999E-2</v>
      </c>
      <c r="AL94" s="26">
        <f t="shared" si="42"/>
        <v>2995</v>
      </c>
      <c r="AM94" s="42">
        <f t="shared" si="43"/>
        <v>0.38934999999999997</v>
      </c>
    </row>
    <row r="95" spans="1:39" s="15" customFormat="1" ht="19.5" customHeight="1">
      <c r="A95" s="31">
        <v>85</v>
      </c>
      <c r="B95" s="9" t="s">
        <v>147</v>
      </c>
      <c r="C95" s="13" t="s">
        <v>225</v>
      </c>
      <c r="D95" s="36">
        <v>100</v>
      </c>
      <c r="E95" s="11">
        <v>240</v>
      </c>
      <c r="F95" s="20">
        <f>'Kushtia a'!K89+'Rajbari a'!K89+'Faridpur a'!K89+'Kanaipur a'!K89+'Kotchandpur a'!K89+'Jenaidah a'!K89+'Chuadanga a '!K89+'Meherpur a'!K89+'T9'!F95+'T10'!F95+'T11'!F95+'T12'!F95</f>
        <v>100</v>
      </c>
      <c r="G95" s="10">
        <f t="shared" si="22"/>
        <v>2.4E-2</v>
      </c>
      <c r="H95" s="20">
        <f>'Kushtia a'!M89+'Rajbari a'!M89+'Faridpur a'!M89+'Kanaipur a'!M89+'Kotchandpur a'!M89+'Jenaidah a'!M89+'Chuadanga a '!M89+'Meherpur a'!M89+'T9'!H95+'T10'!H95+'T11'!H95+'T12'!H95</f>
        <v>530</v>
      </c>
      <c r="I95" s="10">
        <f t="shared" si="23"/>
        <v>0.12720000000000001</v>
      </c>
      <c r="J95" s="20">
        <f>'Kushtia a'!O89+'Rajbari a'!O89+'Faridpur a'!O89+'Kanaipur a'!O89+'Kotchandpur a'!O89+'Jenaidah a'!O89+'Chuadanga a '!O89+'Meherpur a'!O89+'T9'!J95+'T10'!J95+'T11'!J95+'T12'!J95</f>
        <v>200</v>
      </c>
      <c r="K95" s="10">
        <f t="shared" si="24"/>
        <v>4.8000000000000001E-2</v>
      </c>
      <c r="L95" s="26">
        <f t="shared" si="25"/>
        <v>830</v>
      </c>
      <c r="M95" s="42">
        <f t="shared" si="26"/>
        <v>0.19919999999999999</v>
      </c>
      <c r="N95" s="20">
        <f>'Kushtia a'!S89+'Rajbari a'!S89+'Faridpur a'!S89+'Kanaipur a'!S89+'Kotchandpur a'!S89+'Jenaidah a'!S89+'Chuadanga a '!S89+'Meherpur a'!S89+'T9'!N95+'T10'!N95+'T11'!N95+'T12'!N95</f>
        <v>200</v>
      </c>
      <c r="O95" s="10">
        <f t="shared" si="27"/>
        <v>4.8000000000000001E-2</v>
      </c>
      <c r="P95" s="20">
        <f>'Kushtia a'!U89+'Rajbari a'!U89+'Faridpur a'!U89+'Kanaipur a'!U89+'Kotchandpur a'!U89+'Jenaidah a'!U89+'Chuadanga a '!U89+'Meherpur a'!U89+'T9'!P95+'T10'!P95+'T11'!P95+'T12'!P95</f>
        <v>15</v>
      </c>
      <c r="Q95" s="10">
        <f t="shared" si="28"/>
        <v>3.5999999999999999E-3</v>
      </c>
      <c r="R95" s="20">
        <f>'Kushtia a'!W89+'Rajbari a'!W89+'Faridpur a'!W89+'Kanaipur a'!W89+'Kotchandpur a'!W89+'Jenaidah a'!W89+'Chuadanga a '!W89+'Meherpur a'!W89+'T9'!R95+'T10'!R95+'T11'!R95+'T12'!R95</f>
        <v>0</v>
      </c>
      <c r="S95" s="10">
        <f t="shared" si="29"/>
        <v>0</v>
      </c>
      <c r="T95" s="26">
        <f t="shared" si="30"/>
        <v>215</v>
      </c>
      <c r="U95" s="42">
        <f t="shared" si="31"/>
        <v>5.16E-2</v>
      </c>
      <c r="V95" s="20">
        <f>'Kushtia a'!AA89+'Rajbari a'!AA89+'Faridpur a'!AA89+'Kanaipur a'!AA89+'Kotchandpur a'!AA89+'Jenaidah a'!AA89+'Chuadanga a '!AA89+'Meherpur a'!AA89+'T9'!V95+'T10'!V95+'T11'!V95+'T12'!V95</f>
        <v>50</v>
      </c>
      <c r="W95" s="10">
        <f t="shared" si="32"/>
        <v>1.2E-2</v>
      </c>
      <c r="X95" s="20">
        <f>'Kushtia a'!AC89+'Rajbari a'!AC89+'Faridpur a'!AC89+'Kanaipur a'!AC89+'Kotchandpur a'!AC89+'Jenaidah a'!AC89+'Chuadanga a '!AC89+'Meherpur a'!AC89+'T9'!X95+'T10'!X95+'T11'!X95+'T12'!X95</f>
        <v>50</v>
      </c>
      <c r="Y95" s="10">
        <f t="shared" si="33"/>
        <v>1.2E-2</v>
      </c>
      <c r="Z95" s="20">
        <f>'Kushtia a'!AE89+'Rajbari a'!AE89+'Faridpur a'!AE89+'Kanaipur a'!AE89+'Kotchandpur a'!AE89+'Jenaidah a'!AE89+'Chuadanga a '!AE89+'Meherpur a'!AE89+'T9'!Z95+'T10'!Z95+'T11'!Z95+'T12'!Z95</f>
        <v>0</v>
      </c>
      <c r="AA95" s="10">
        <f t="shared" si="34"/>
        <v>0</v>
      </c>
      <c r="AB95" s="26">
        <f t="shared" si="35"/>
        <v>100</v>
      </c>
      <c r="AC95" s="42">
        <f t="shared" si="36"/>
        <v>2.4E-2</v>
      </c>
      <c r="AD95" s="20">
        <f>'Kushtia a'!AI89+'Rajbari a'!AI89+'Faridpur a'!AI89+'Kanaipur a'!AI89+'Kotchandpur a'!AI89+'Jenaidah a'!AI89+'Chuadanga a '!AI89+'Meherpur a'!AI89+'T9'!AD95+'T10'!AD95+'T11'!AD95+'T12'!AD95</f>
        <v>0</v>
      </c>
      <c r="AE95" s="10">
        <f t="shared" si="37"/>
        <v>0</v>
      </c>
      <c r="AF95" s="20">
        <f>'Kushtia a'!AK89+'Rajbari a'!AK89+'Faridpur a'!AK89+'Kanaipur a'!AK89+'Kotchandpur a'!AK89+'Jenaidah a'!AK89+'Chuadanga a '!AK89+'Meherpur a'!AK89+'T9'!AF95+'T10'!AF95+'T11'!AF95+'T12'!AF95</f>
        <v>0</v>
      </c>
      <c r="AG95" s="10">
        <f t="shared" si="38"/>
        <v>0</v>
      </c>
      <c r="AH95" s="20">
        <f>'Kushtia a'!AM89+'Rajbari a'!AM89+'Faridpur a'!AM89+'Kanaipur a'!AM89+'Kotchandpur a'!AM89+'Jenaidah a'!AM89+'Chuadanga a '!AM89+'Meherpur a'!AM89+'T9'!AH95+'T10'!AH95+'T11'!AH95+'T12'!AH95</f>
        <v>60</v>
      </c>
      <c r="AI95" s="10">
        <f t="shared" si="39"/>
        <v>1.44E-2</v>
      </c>
      <c r="AJ95" s="26">
        <f t="shared" si="40"/>
        <v>60</v>
      </c>
      <c r="AK95" s="42">
        <f t="shared" si="41"/>
        <v>1.44E-2</v>
      </c>
      <c r="AL95" s="26">
        <f t="shared" si="42"/>
        <v>1205</v>
      </c>
      <c r="AM95" s="42">
        <f t="shared" si="43"/>
        <v>0.28920000000000001</v>
      </c>
    </row>
    <row r="96" spans="1:39" s="15" customFormat="1" ht="19.5" customHeight="1">
      <c r="A96" s="13">
        <v>86</v>
      </c>
      <c r="B96" s="9" t="s">
        <v>124</v>
      </c>
      <c r="C96" s="13" t="s">
        <v>84</v>
      </c>
      <c r="D96" s="36">
        <v>5</v>
      </c>
      <c r="E96" s="11">
        <v>24</v>
      </c>
      <c r="F96" s="20">
        <f>'Kushtia a'!K90+'Rajbari a'!K90+'Faridpur a'!K90+'Kanaipur a'!K90+'Kotchandpur a'!K90+'Jenaidah a'!K90+'Chuadanga a '!K90+'Meherpur a'!K90+'T9'!F96+'T10'!F96+'T11'!F96+'T12'!F96</f>
        <v>580</v>
      </c>
      <c r="G96" s="10">
        <f t="shared" si="22"/>
        <v>1.392E-2</v>
      </c>
      <c r="H96" s="20">
        <f>'Kushtia a'!M90+'Rajbari a'!M90+'Faridpur a'!M90+'Kanaipur a'!M90+'Kotchandpur a'!M90+'Jenaidah a'!M90+'Chuadanga a '!M90+'Meherpur a'!M90+'T9'!H96+'T10'!H96+'T11'!H96+'T12'!H96</f>
        <v>1386</v>
      </c>
      <c r="I96" s="10">
        <f t="shared" si="23"/>
        <v>3.3264000000000002E-2</v>
      </c>
      <c r="J96" s="20">
        <f>'Kushtia a'!O90+'Rajbari a'!O90+'Faridpur a'!O90+'Kanaipur a'!O90+'Kotchandpur a'!O90+'Jenaidah a'!O90+'Chuadanga a '!O90+'Meherpur a'!O90+'T9'!J96+'T10'!J96+'T11'!J96+'T12'!J96</f>
        <v>600</v>
      </c>
      <c r="K96" s="10">
        <f t="shared" si="24"/>
        <v>1.44E-2</v>
      </c>
      <c r="L96" s="26">
        <f t="shared" si="25"/>
        <v>2566</v>
      </c>
      <c r="M96" s="42">
        <f t="shared" si="26"/>
        <v>6.1584E-2</v>
      </c>
      <c r="N96" s="20">
        <f>'Kushtia a'!S90+'Rajbari a'!S90+'Faridpur a'!S90+'Kanaipur a'!S90+'Kotchandpur a'!S90+'Jenaidah a'!S90+'Chuadanga a '!S90+'Meherpur a'!S90+'T9'!N96+'T10'!N96+'T11'!N96+'T12'!N96</f>
        <v>970</v>
      </c>
      <c r="O96" s="10">
        <f t="shared" si="27"/>
        <v>2.3279999999999999E-2</v>
      </c>
      <c r="P96" s="20">
        <f>'Kushtia a'!U90+'Rajbari a'!U90+'Faridpur a'!U90+'Kanaipur a'!U90+'Kotchandpur a'!U90+'Jenaidah a'!U90+'Chuadanga a '!U90+'Meherpur a'!U90+'T9'!P96+'T10'!P96+'T11'!P96+'T12'!P96</f>
        <v>400</v>
      </c>
      <c r="Q96" s="10">
        <f t="shared" si="28"/>
        <v>9.5999999999999992E-3</v>
      </c>
      <c r="R96" s="20">
        <f>'Kushtia a'!W90+'Rajbari a'!W90+'Faridpur a'!W90+'Kanaipur a'!W90+'Kotchandpur a'!W90+'Jenaidah a'!W90+'Chuadanga a '!W90+'Meherpur a'!W90+'T9'!R96+'T10'!R96+'T11'!R96+'T12'!R96</f>
        <v>200</v>
      </c>
      <c r="S96" s="10">
        <f t="shared" si="29"/>
        <v>4.7999999999999996E-3</v>
      </c>
      <c r="T96" s="26">
        <f t="shared" si="30"/>
        <v>1570</v>
      </c>
      <c r="U96" s="42">
        <f t="shared" si="31"/>
        <v>3.7679999999999998E-2</v>
      </c>
      <c r="V96" s="20">
        <f>'Kushtia a'!AA90+'Rajbari a'!AA90+'Faridpur a'!AA90+'Kanaipur a'!AA90+'Kotchandpur a'!AA90+'Jenaidah a'!AA90+'Chuadanga a '!AA90+'Meherpur a'!AA90+'T9'!V96+'T10'!V96+'T11'!V96+'T12'!V96</f>
        <v>700</v>
      </c>
      <c r="W96" s="10">
        <f t="shared" si="32"/>
        <v>1.6799999999999999E-2</v>
      </c>
      <c r="X96" s="20">
        <f>'Kushtia a'!AC90+'Rajbari a'!AC90+'Faridpur a'!AC90+'Kanaipur a'!AC90+'Kotchandpur a'!AC90+'Jenaidah a'!AC90+'Chuadanga a '!AC90+'Meherpur a'!AC90+'T9'!X96+'T10'!X96+'T11'!X96+'T12'!X96</f>
        <v>100</v>
      </c>
      <c r="Y96" s="10">
        <f t="shared" si="33"/>
        <v>2.3999999999999998E-3</v>
      </c>
      <c r="Z96" s="20">
        <f>'Kushtia a'!AE90+'Rajbari a'!AE90+'Faridpur a'!AE90+'Kanaipur a'!AE90+'Kotchandpur a'!AE90+'Jenaidah a'!AE90+'Chuadanga a '!AE90+'Meherpur a'!AE90+'T9'!Z96+'T10'!Z96+'T11'!Z96+'T12'!Z96</f>
        <v>600</v>
      </c>
      <c r="AA96" s="10">
        <f t="shared" si="34"/>
        <v>1.44E-2</v>
      </c>
      <c r="AB96" s="26">
        <f t="shared" si="35"/>
        <v>1400</v>
      </c>
      <c r="AC96" s="42">
        <f t="shared" si="36"/>
        <v>3.3599999999999998E-2</v>
      </c>
      <c r="AD96" s="20">
        <f>'Kushtia a'!AI90+'Rajbari a'!AI90+'Faridpur a'!AI90+'Kanaipur a'!AI90+'Kotchandpur a'!AI90+'Jenaidah a'!AI90+'Chuadanga a '!AI90+'Meherpur a'!AI90+'T9'!AD96+'T10'!AD96+'T11'!AD96+'T12'!AD96</f>
        <v>1000</v>
      </c>
      <c r="AE96" s="10">
        <f t="shared" si="37"/>
        <v>2.4E-2</v>
      </c>
      <c r="AF96" s="20">
        <f>'Kushtia a'!AK90+'Rajbari a'!AK90+'Faridpur a'!AK90+'Kanaipur a'!AK90+'Kotchandpur a'!AK90+'Jenaidah a'!AK90+'Chuadanga a '!AK90+'Meherpur a'!AK90+'T9'!AF96+'T10'!AF96+'T11'!AF96+'T12'!AF96</f>
        <v>0</v>
      </c>
      <c r="AG96" s="10">
        <f t="shared" si="38"/>
        <v>0</v>
      </c>
      <c r="AH96" s="20">
        <f>'Kushtia a'!AM90+'Rajbari a'!AM90+'Faridpur a'!AM90+'Kanaipur a'!AM90+'Kotchandpur a'!AM90+'Jenaidah a'!AM90+'Chuadanga a '!AM90+'Meherpur a'!AM90+'T9'!AH96+'T10'!AH96+'T11'!AH96+'T12'!AH96</f>
        <v>500</v>
      </c>
      <c r="AI96" s="10">
        <f t="shared" si="39"/>
        <v>1.2E-2</v>
      </c>
      <c r="AJ96" s="26">
        <f t="shared" si="40"/>
        <v>1500</v>
      </c>
      <c r="AK96" s="42">
        <f t="shared" si="41"/>
        <v>3.6000000000000004E-2</v>
      </c>
      <c r="AL96" s="26">
        <f t="shared" si="42"/>
        <v>7036</v>
      </c>
      <c r="AM96" s="42">
        <f t="shared" si="43"/>
        <v>0.16886399999999999</v>
      </c>
    </row>
    <row r="97" spans="1:39" s="15" customFormat="1" ht="19.5" customHeight="1">
      <c r="A97" s="13">
        <v>87</v>
      </c>
      <c r="B97" s="9" t="s">
        <v>124</v>
      </c>
      <c r="C97" s="13" t="s">
        <v>83</v>
      </c>
      <c r="D97" s="36">
        <v>20</v>
      </c>
      <c r="E97" s="11">
        <v>65</v>
      </c>
      <c r="F97" s="20">
        <f>'Kushtia a'!K91+'Rajbari a'!K91+'Faridpur a'!K91+'Kanaipur a'!K91+'Kotchandpur a'!K91+'Jenaidah a'!K91+'Chuadanga a '!K91+'Meherpur a'!K91+'T9'!F97+'T10'!F97+'T11'!F97+'T12'!F97</f>
        <v>0</v>
      </c>
      <c r="G97" s="10">
        <f t="shared" si="22"/>
        <v>0</v>
      </c>
      <c r="H97" s="20">
        <f>'Kushtia a'!M91+'Rajbari a'!M91+'Faridpur a'!M91+'Kanaipur a'!M91+'Kotchandpur a'!M91+'Jenaidah a'!M91+'Chuadanga a '!M91+'Meherpur a'!M91+'T9'!H97+'T10'!H97+'T11'!H97+'T12'!H97</f>
        <v>0</v>
      </c>
      <c r="I97" s="10">
        <f t="shared" si="23"/>
        <v>0</v>
      </c>
      <c r="J97" s="20">
        <f>'Kushtia a'!O91+'Rajbari a'!O91+'Faridpur a'!O91+'Kanaipur a'!O91+'Kotchandpur a'!O91+'Jenaidah a'!O91+'Chuadanga a '!O91+'Meherpur a'!O91+'T9'!J97+'T10'!J97+'T11'!J97+'T12'!J97</f>
        <v>0</v>
      </c>
      <c r="K97" s="10">
        <f t="shared" si="24"/>
        <v>0</v>
      </c>
      <c r="L97" s="26">
        <f t="shared" si="25"/>
        <v>0</v>
      </c>
      <c r="M97" s="42">
        <f t="shared" si="26"/>
        <v>0</v>
      </c>
      <c r="N97" s="20">
        <f>'Kushtia a'!S91+'Rajbari a'!S91+'Faridpur a'!S91+'Kanaipur a'!S91+'Kotchandpur a'!S91+'Jenaidah a'!S91+'Chuadanga a '!S91+'Meherpur a'!S91+'T9'!N97+'T10'!N97+'T11'!N97+'T12'!N97</f>
        <v>0</v>
      </c>
      <c r="O97" s="10">
        <f t="shared" si="27"/>
        <v>0</v>
      </c>
      <c r="P97" s="20">
        <f>'Kushtia a'!U91+'Rajbari a'!U91+'Faridpur a'!U91+'Kanaipur a'!U91+'Kotchandpur a'!U91+'Jenaidah a'!U91+'Chuadanga a '!U91+'Meherpur a'!U91+'T9'!P97+'T10'!P97+'T11'!P97+'T12'!P97</f>
        <v>50</v>
      </c>
      <c r="Q97" s="10">
        <f t="shared" si="28"/>
        <v>3.2499999999999999E-3</v>
      </c>
      <c r="R97" s="20">
        <f>'Kushtia a'!W91+'Rajbari a'!W91+'Faridpur a'!W91+'Kanaipur a'!W91+'Kotchandpur a'!W91+'Jenaidah a'!W91+'Chuadanga a '!W91+'Meherpur a'!W91+'T9'!R97+'T10'!R97+'T11'!R97+'T12'!R97</f>
        <v>0</v>
      </c>
      <c r="S97" s="10">
        <f t="shared" si="29"/>
        <v>0</v>
      </c>
      <c r="T97" s="26">
        <f t="shared" si="30"/>
        <v>50</v>
      </c>
      <c r="U97" s="42">
        <f t="shared" si="31"/>
        <v>3.2499999999999999E-3</v>
      </c>
      <c r="V97" s="20">
        <f>'Kushtia a'!AA91+'Rajbari a'!AA91+'Faridpur a'!AA91+'Kanaipur a'!AA91+'Kotchandpur a'!AA91+'Jenaidah a'!AA91+'Chuadanga a '!AA91+'Meherpur a'!AA91+'T9'!V97+'T10'!V97+'T11'!V97+'T12'!V97</f>
        <v>200</v>
      </c>
      <c r="W97" s="10">
        <f t="shared" si="32"/>
        <v>1.2999999999999999E-2</v>
      </c>
      <c r="X97" s="20">
        <f>'Kushtia a'!AC91+'Rajbari a'!AC91+'Faridpur a'!AC91+'Kanaipur a'!AC91+'Kotchandpur a'!AC91+'Jenaidah a'!AC91+'Chuadanga a '!AC91+'Meherpur a'!AC91+'T9'!X97+'T10'!X97+'T11'!X97+'T12'!X97</f>
        <v>0</v>
      </c>
      <c r="Y97" s="10">
        <f t="shared" si="33"/>
        <v>0</v>
      </c>
      <c r="Z97" s="20">
        <f>'Kushtia a'!AE91+'Rajbari a'!AE91+'Faridpur a'!AE91+'Kanaipur a'!AE91+'Kotchandpur a'!AE91+'Jenaidah a'!AE91+'Chuadanga a '!AE91+'Meherpur a'!AE91+'T9'!Z97+'T10'!Z97+'T11'!Z97+'T12'!Z97</f>
        <v>0</v>
      </c>
      <c r="AA97" s="10">
        <f t="shared" si="34"/>
        <v>0</v>
      </c>
      <c r="AB97" s="26">
        <f t="shared" si="35"/>
        <v>200</v>
      </c>
      <c r="AC97" s="42">
        <f t="shared" si="36"/>
        <v>1.2999999999999999E-2</v>
      </c>
      <c r="AD97" s="20">
        <f>'Kushtia a'!AI91+'Rajbari a'!AI91+'Faridpur a'!AI91+'Kanaipur a'!AI91+'Kotchandpur a'!AI91+'Jenaidah a'!AI91+'Chuadanga a '!AI91+'Meherpur a'!AI91+'T9'!AD97+'T10'!AD97+'T11'!AD97+'T12'!AD97</f>
        <v>0</v>
      </c>
      <c r="AE97" s="10">
        <f t="shared" si="37"/>
        <v>0</v>
      </c>
      <c r="AF97" s="20">
        <f>'Kushtia a'!AK91+'Rajbari a'!AK91+'Faridpur a'!AK91+'Kanaipur a'!AK91+'Kotchandpur a'!AK91+'Jenaidah a'!AK91+'Chuadanga a '!AK91+'Meherpur a'!AK91+'T9'!AF97+'T10'!AF97+'T11'!AF97+'T12'!AF97</f>
        <v>0</v>
      </c>
      <c r="AG97" s="10">
        <f t="shared" si="38"/>
        <v>0</v>
      </c>
      <c r="AH97" s="20">
        <f>'Kushtia a'!AM91+'Rajbari a'!AM91+'Faridpur a'!AM91+'Kanaipur a'!AM91+'Kotchandpur a'!AM91+'Jenaidah a'!AM91+'Chuadanga a '!AM91+'Meherpur a'!AM91+'T9'!AH97+'T10'!AH97+'T11'!AH97+'T12'!AH97</f>
        <v>0</v>
      </c>
      <c r="AI97" s="10">
        <f t="shared" si="39"/>
        <v>0</v>
      </c>
      <c r="AJ97" s="26">
        <f t="shared" si="40"/>
        <v>0</v>
      </c>
      <c r="AK97" s="42">
        <f t="shared" si="41"/>
        <v>0</v>
      </c>
      <c r="AL97" s="26">
        <f t="shared" si="42"/>
        <v>250</v>
      </c>
      <c r="AM97" s="42">
        <f t="shared" si="43"/>
        <v>1.6250000000000001E-2</v>
      </c>
    </row>
    <row r="98" spans="1:39" s="15" customFormat="1" ht="19.5" customHeight="1">
      <c r="A98" s="31">
        <v>88</v>
      </c>
      <c r="B98" s="18" t="s">
        <v>125</v>
      </c>
      <c r="C98" s="13" t="s">
        <v>85</v>
      </c>
      <c r="D98" s="36">
        <v>10</v>
      </c>
      <c r="E98" s="11">
        <v>24</v>
      </c>
      <c r="F98" s="20">
        <f>'Kushtia a'!K92+'Rajbari a'!K92+'Faridpur a'!K92+'Kanaipur a'!K92+'Kotchandpur a'!K92+'Jenaidah a'!K92+'Chuadanga a '!K92+'Meherpur a'!K92+'T9'!F98+'T10'!F98+'T11'!F98+'T12'!F98</f>
        <v>5630</v>
      </c>
      <c r="G98" s="10">
        <f t="shared" si="22"/>
        <v>0.13511999999999999</v>
      </c>
      <c r="H98" s="20">
        <f>'Kushtia a'!M92+'Rajbari a'!M92+'Faridpur a'!M92+'Kanaipur a'!M92+'Kotchandpur a'!M92+'Jenaidah a'!M92+'Chuadanga a '!M92+'Meherpur a'!M92+'T9'!H98+'T10'!H98+'T11'!H98+'T12'!H98</f>
        <v>8580</v>
      </c>
      <c r="I98" s="10">
        <f t="shared" si="23"/>
        <v>0.20591999999999999</v>
      </c>
      <c r="J98" s="20">
        <f>'Kushtia a'!O92+'Rajbari a'!O92+'Faridpur a'!O92+'Kanaipur a'!O92+'Kotchandpur a'!O92+'Jenaidah a'!O92+'Chuadanga a '!O92+'Meherpur a'!O92+'T9'!J98+'T10'!J98+'T11'!J98+'T12'!J98</f>
        <v>10020</v>
      </c>
      <c r="K98" s="10">
        <f t="shared" si="24"/>
        <v>0.24048</v>
      </c>
      <c r="L98" s="26">
        <f t="shared" si="25"/>
        <v>24230</v>
      </c>
      <c r="M98" s="42">
        <f t="shared" si="26"/>
        <v>0.58152000000000004</v>
      </c>
      <c r="N98" s="20">
        <f>'Kushtia a'!S92+'Rajbari a'!S92+'Faridpur a'!S92+'Kanaipur a'!S92+'Kotchandpur a'!S92+'Jenaidah a'!S92+'Chuadanga a '!S92+'Meherpur a'!S92+'T9'!N98+'T10'!N98+'T11'!N98+'T12'!N98</f>
        <v>14400</v>
      </c>
      <c r="O98" s="10">
        <f t="shared" si="27"/>
        <v>0.34560000000000002</v>
      </c>
      <c r="P98" s="20">
        <f>'Kushtia a'!U92+'Rajbari a'!U92+'Faridpur a'!U92+'Kanaipur a'!U92+'Kotchandpur a'!U92+'Jenaidah a'!U92+'Chuadanga a '!U92+'Meherpur a'!U92+'T9'!P98+'T10'!P98+'T11'!P98+'T12'!P98</f>
        <v>25100</v>
      </c>
      <c r="Q98" s="10">
        <f t="shared" si="28"/>
        <v>0.60240000000000005</v>
      </c>
      <c r="R98" s="20">
        <f>'Kushtia a'!W92+'Rajbari a'!W92+'Faridpur a'!W92+'Kanaipur a'!W92+'Kotchandpur a'!W92+'Jenaidah a'!W92+'Chuadanga a '!W92+'Meherpur a'!W92+'T9'!R98+'T10'!R98+'T11'!R98+'T12'!R98</f>
        <v>26000</v>
      </c>
      <c r="S98" s="10">
        <f t="shared" si="29"/>
        <v>0.624</v>
      </c>
      <c r="T98" s="26">
        <f t="shared" si="30"/>
        <v>65500</v>
      </c>
      <c r="U98" s="42">
        <f t="shared" si="31"/>
        <v>1.5720000000000001</v>
      </c>
      <c r="V98" s="20">
        <f>'Kushtia a'!AA92+'Rajbari a'!AA92+'Faridpur a'!AA92+'Kanaipur a'!AA92+'Kotchandpur a'!AA92+'Jenaidah a'!AA92+'Chuadanga a '!AA92+'Meherpur a'!AA92+'T9'!V98+'T10'!V98+'T11'!V98+'T12'!V98</f>
        <v>7300</v>
      </c>
      <c r="W98" s="10">
        <f t="shared" si="32"/>
        <v>0.17519999999999999</v>
      </c>
      <c r="X98" s="20">
        <f>'Kushtia a'!AC92+'Rajbari a'!AC92+'Faridpur a'!AC92+'Kanaipur a'!AC92+'Kotchandpur a'!AC92+'Jenaidah a'!AC92+'Chuadanga a '!AC92+'Meherpur a'!AC92+'T9'!X98+'T10'!X98+'T11'!X98+'T12'!X98</f>
        <v>10300</v>
      </c>
      <c r="Y98" s="10">
        <f t="shared" si="33"/>
        <v>0.2472</v>
      </c>
      <c r="Z98" s="20">
        <f>'Kushtia a'!AE92+'Rajbari a'!AE92+'Faridpur a'!AE92+'Kanaipur a'!AE92+'Kotchandpur a'!AE92+'Jenaidah a'!AE92+'Chuadanga a '!AE92+'Meherpur a'!AE92+'T9'!Z98+'T10'!Z98+'T11'!Z98+'T12'!Z98</f>
        <v>8800</v>
      </c>
      <c r="AA98" s="10">
        <f t="shared" si="34"/>
        <v>0.2112</v>
      </c>
      <c r="AB98" s="26">
        <f t="shared" si="35"/>
        <v>26400</v>
      </c>
      <c r="AC98" s="42">
        <f t="shared" si="36"/>
        <v>0.63359999999999994</v>
      </c>
      <c r="AD98" s="20">
        <f>'Kushtia a'!AI92+'Rajbari a'!AI92+'Faridpur a'!AI92+'Kanaipur a'!AI92+'Kotchandpur a'!AI92+'Jenaidah a'!AI92+'Chuadanga a '!AI92+'Meherpur a'!AI92+'T9'!AD98+'T10'!AD98+'T11'!AD98+'T12'!AD98</f>
        <v>28200</v>
      </c>
      <c r="AE98" s="10">
        <f t="shared" si="37"/>
        <v>0.67679999999999996</v>
      </c>
      <c r="AF98" s="20">
        <f>'Kushtia a'!AK92+'Rajbari a'!AK92+'Faridpur a'!AK92+'Kanaipur a'!AK92+'Kotchandpur a'!AK92+'Jenaidah a'!AK92+'Chuadanga a '!AK92+'Meherpur a'!AK92+'T9'!AF98+'T10'!AF98+'T11'!AF98+'T12'!AF98</f>
        <v>12500</v>
      </c>
      <c r="AG98" s="10">
        <f t="shared" si="38"/>
        <v>0.3</v>
      </c>
      <c r="AH98" s="20">
        <f>'Kushtia a'!AM92+'Rajbari a'!AM92+'Faridpur a'!AM92+'Kanaipur a'!AM92+'Kotchandpur a'!AM92+'Jenaidah a'!AM92+'Chuadanga a '!AM92+'Meherpur a'!AM92+'T9'!AH98+'T10'!AH98+'T11'!AH98+'T12'!AH98</f>
        <v>3150</v>
      </c>
      <c r="AI98" s="10">
        <f t="shared" si="39"/>
        <v>7.5600000000000001E-2</v>
      </c>
      <c r="AJ98" s="26">
        <f t="shared" si="40"/>
        <v>43850</v>
      </c>
      <c r="AK98" s="42">
        <f t="shared" si="41"/>
        <v>1.0524</v>
      </c>
      <c r="AL98" s="26">
        <f t="shared" si="42"/>
        <v>159980</v>
      </c>
      <c r="AM98" s="42">
        <f t="shared" si="43"/>
        <v>3.8395200000000003</v>
      </c>
    </row>
    <row r="99" spans="1:39" s="15" customFormat="1" ht="19.5" customHeight="1">
      <c r="A99" s="13">
        <v>89</v>
      </c>
      <c r="B99" s="18" t="s">
        <v>126</v>
      </c>
      <c r="C99" s="13" t="s">
        <v>86</v>
      </c>
      <c r="D99" s="36">
        <v>500</v>
      </c>
      <c r="E99" s="11">
        <v>585</v>
      </c>
      <c r="F99" s="20">
        <f>'Kushtia a'!K93+'Rajbari a'!K93+'Faridpur a'!K93+'Kanaipur a'!K93+'Kotchandpur a'!K93+'Jenaidah a'!K93+'Chuadanga a '!K93+'Meherpur a'!K93+'T9'!F99+'T10'!F99+'T11'!F99+'T12'!F99</f>
        <v>0</v>
      </c>
      <c r="G99" s="10">
        <f t="shared" si="22"/>
        <v>0</v>
      </c>
      <c r="H99" s="20">
        <f>'Kushtia a'!M93+'Rajbari a'!M93+'Faridpur a'!M93+'Kanaipur a'!M93+'Kotchandpur a'!M93+'Jenaidah a'!M93+'Chuadanga a '!M93+'Meherpur a'!M93+'T9'!H99+'T10'!H99+'T11'!H99+'T12'!H99</f>
        <v>100</v>
      </c>
      <c r="I99" s="10">
        <f t="shared" si="23"/>
        <v>5.8500000000000003E-2</v>
      </c>
      <c r="J99" s="20">
        <f>'Kushtia a'!O93+'Rajbari a'!O93+'Faridpur a'!O93+'Kanaipur a'!O93+'Kotchandpur a'!O93+'Jenaidah a'!O93+'Chuadanga a '!O93+'Meherpur a'!O93+'T9'!J99+'T10'!J99+'T11'!J99+'T12'!J99</f>
        <v>0</v>
      </c>
      <c r="K99" s="10">
        <f t="shared" si="24"/>
        <v>0</v>
      </c>
      <c r="L99" s="26">
        <f t="shared" si="25"/>
        <v>100</v>
      </c>
      <c r="M99" s="42">
        <f t="shared" si="26"/>
        <v>5.8500000000000003E-2</v>
      </c>
      <c r="N99" s="20">
        <f>'Kushtia a'!S93+'Rajbari a'!S93+'Faridpur a'!S93+'Kanaipur a'!S93+'Kotchandpur a'!S93+'Jenaidah a'!S93+'Chuadanga a '!S93+'Meherpur a'!S93+'T9'!N99+'T10'!N99+'T11'!N99+'T12'!N99</f>
        <v>0</v>
      </c>
      <c r="O99" s="10">
        <f t="shared" si="27"/>
        <v>0</v>
      </c>
      <c r="P99" s="20">
        <f>'Kushtia a'!U93+'Rajbari a'!U93+'Faridpur a'!U93+'Kanaipur a'!U93+'Kotchandpur a'!U93+'Jenaidah a'!U93+'Chuadanga a '!U93+'Meherpur a'!U93+'T9'!P99+'T10'!P99+'T11'!P99+'T12'!P99</f>
        <v>0</v>
      </c>
      <c r="Q99" s="10">
        <f t="shared" si="28"/>
        <v>0</v>
      </c>
      <c r="R99" s="20">
        <f>'Kushtia a'!W93+'Rajbari a'!W93+'Faridpur a'!W93+'Kanaipur a'!W93+'Kotchandpur a'!W93+'Jenaidah a'!W93+'Chuadanga a '!W93+'Meherpur a'!W93+'T9'!R99+'T10'!R99+'T11'!R99+'T12'!R99</f>
        <v>0</v>
      </c>
      <c r="S99" s="10">
        <f t="shared" si="29"/>
        <v>0</v>
      </c>
      <c r="T99" s="26">
        <f t="shared" si="30"/>
        <v>0</v>
      </c>
      <c r="U99" s="42">
        <f t="shared" si="31"/>
        <v>0</v>
      </c>
      <c r="V99" s="20">
        <f>'Kushtia a'!AA93+'Rajbari a'!AA93+'Faridpur a'!AA93+'Kanaipur a'!AA93+'Kotchandpur a'!AA93+'Jenaidah a'!AA93+'Chuadanga a '!AA93+'Meherpur a'!AA93+'T9'!V99+'T10'!V99+'T11'!V99+'T12'!V99</f>
        <v>0</v>
      </c>
      <c r="W99" s="10">
        <f t="shared" si="32"/>
        <v>0</v>
      </c>
      <c r="X99" s="20">
        <f>'Kushtia a'!AC93+'Rajbari a'!AC93+'Faridpur a'!AC93+'Kanaipur a'!AC93+'Kotchandpur a'!AC93+'Jenaidah a'!AC93+'Chuadanga a '!AC93+'Meherpur a'!AC93+'T9'!X99+'T10'!X99+'T11'!X99+'T12'!X99</f>
        <v>0</v>
      </c>
      <c r="Y99" s="10">
        <f t="shared" si="33"/>
        <v>0</v>
      </c>
      <c r="Z99" s="20">
        <f>'Kushtia a'!AE93+'Rajbari a'!AE93+'Faridpur a'!AE93+'Kanaipur a'!AE93+'Kotchandpur a'!AE93+'Jenaidah a'!AE93+'Chuadanga a '!AE93+'Meherpur a'!AE93+'T9'!Z99+'T10'!Z99+'T11'!Z99+'T12'!Z99</f>
        <v>10</v>
      </c>
      <c r="AA99" s="10">
        <f t="shared" si="34"/>
        <v>5.8500000000000002E-3</v>
      </c>
      <c r="AB99" s="26">
        <f t="shared" si="35"/>
        <v>10</v>
      </c>
      <c r="AC99" s="42">
        <f t="shared" si="36"/>
        <v>5.8500000000000002E-3</v>
      </c>
      <c r="AD99" s="20">
        <f>'Kushtia a'!AI93+'Rajbari a'!AI93+'Faridpur a'!AI93+'Kanaipur a'!AI93+'Kotchandpur a'!AI93+'Jenaidah a'!AI93+'Chuadanga a '!AI93+'Meherpur a'!AI93+'T9'!AD99+'T10'!AD99+'T11'!AD99+'T12'!AD99</f>
        <v>0</v>
      </c>
      <c r="AE99" s="10">
        <f t="shared" si="37"/>
        <v>0</v>
      </c>
      <c r="AF99" s="20">
        <f>'Kushtia a'!AK93+'Rajbari a'!AK93+'Faridpur a'!AK93+'Kanaipur a'!AK93+'Kotchandpur a'!AK93+'Jenaidah a'!AK93+'Chuadanga a '!AK93+'Meherpur a'!AK93+'T9'!AF99+'T10'!AF99+'T11'!AF99+'T12'!AF99</f>
        <v>0</v>
      </c>
      <c r="AG99" s="10">
        <f t="shared" si="38"/>
        <v>0</v>
      </c>
      <c r="AH99" s="20">
        <f>'Kushtia a'!AM93+'Rajbari a'!AM93+'Faridpur a'!AM93+'Kanaipur a'!AM93+'Kotchandpur a'!AM93+'Jenaidah a'!AM93+'Chuadanga a '!AM93+'Meherpur a'!AM93+'T9'!AH99+'T10'!AH99+'T11'!AH99+'T12'!AH99</f>
        <v>0</v>
      </c>
      <c r="AI99" s="10">
        <f t="shared" si="39"/>
        <v>0</v>
      </c>
      <c r="AJ99" s="26">
        <f t="shared" si="40"/>
        <v>0</v>
      </c>
      <c r="AK99" s="42">
        <f t="shared" si="41"/>
        <v>0</v>
      </c>
      <c r="AL99" s="26">
        <f t="shared" si="42"/>
        <v>110</v>
      </c>
      <c r="AM99" s="42">
        <f t="shared" si="43"/>
        <v>6.4350000000000004E-2</v>
      </c>
    </row>
    <row r="100" spans="1:39" s="15" customFormat="1" ht="19.5" customHeight="1">
      <c r="A100" s="13">
        <v>90</v>
      </c>
      <c r="B100" s="9" t="s">
        <v>123</v>
      </c>
      <c r="C100" s="13" t="s">
        <v>74</v>
      </c>
      <c r="D100" s="36">
        <v>50</v>
      </c>
      <c r="E100" s="11">
        <v>56</v>
      </c>
      <c r="F100" s="20">
        <f>'Kushtia a'!K94+'Rajbari a'!K94+'Faridpur a'!K94+'Kanaipur a'!K94+'Kotchandpur a'!K94+'Jenaidah a'!K94+'Chuadanga a '!K94+'Meherpur a'!K94+'T9'!F100+'T10'!F100+'T11'!F100+'T12'!F100</f>
        <v>140</v>
      </c>
      <c r="G100" s="10">
        <f t="shared" si="22"/>
        <v>7.8399999999999997E-3</v>
      </c>
      <c r="H100" s="20">
        <f>'Kushtia a'!M94+'Rajbari a'!M94+'Faridpur a'!M94+'Kanaipur a'!M94+'Kotchandpur a'!M94+'Jenaidah a'!M94+'Chuadanga a '!M94+'Meherpur a'!M94+'T9'!H100+'T10'!H100+'T11'!H100+'T12'!H100</f>
        <v>1250</v>
      </c>
      <c r="I100" s="10">
        <f t="shared" si="23"/>
        <v>7.0000000000000007E-2</v>
      </c>
      <c r="J100" s="20">
        <f>'Kushtia a'!O94+'Rajbari a'!O94+'Faridpur a'!O94+'Kanaipur a'!O94+'Kotchandpur a'!O94+'Jenaidah a'!O94+'Chuadanga a '!O94+'Meherpur a'!O94+'T9'!J100+'T10'!J100+'T11'!J100+'T12'!J100</f>
        <v>1405</v>
      </c>
      <c r="K100" s="10">
        <f t="shared" si="24"/>
        <v>7.868E-2</v>
      </c>
      <c r="L100" s="26">
        <f t="shared" si="25"/>
        <v>2795</v>
      </c>
      <c r="M100" s="42">
        <f t="shared" si="26"/>
        <v>0.15651999999999999</v>
      </c>
      <c r="N100" s="20">
        <f>'Kushtia a'!S94+'Rajbari a'!S94+'Faridpur a'!S94+'Kanaipur a'!S94+'Kotchandpur a'!S94+'Jenaidah a'!S94+'Chuadanga a '!S94+'Meherpur a'!S94+'T9'!N100+'T10'!N100+'T11'!N100+'T12'!N100</f>
        <v>730</v>
      </c>
      <c r="O100" s="10">
        <f t="shared" si="27"/>
        <v>4.088E-2</v>
      </c>
      <c r="P100" s="20">
        <f>'Kushtia a'!U94+'Rajbari a'!U94+'Faridpur a'!U94+'Kanaipur a'!U94+'Kotchandpur a'!U94+'Jenaidah a'!U94+'Chuadanga a '!U94+'Meherpur a'!U94+'T9'!P100+'T10'!P100+'T11'!P100+'T12'!P100</f>
        <v>410</v>
      </c>
      <c r="Q100" s="10">
        <f t="shared" si="28"/>
        <v>2.2960000000000001E-2</v>
      </c>
      <c r="R100" s="20">
        <f>'Kushtia a'!W94+'Rajbari a'!W94+'Faridpur a'!W94+'Kanaipur a'!W94+'Kotchandpur a'!W94+'Jenaidah a'!W94+'Chuadanga a '!W94+'Meherpur a'!W94+'T9'!R100+'T10'!R100+'T11'!R100+'T12'!R100</f>
        <v>450</v>
      </c>
      <c r="S100" s="10">
        <f t="shared" si="29"/>
        <v>2.52E-2</v>
      </c>
      <c r="T100" s="26">
        <f t="shared" si="30"/>
        <v>1590</v>
      </c>
      <c r="U100" s="42">
        <f t="shared" si="31"/>
        <v>8.9040000000000008E-2</v>
      </c>
      <c r="V100" s="20">
        <f>'Kushtia a'!AA94+'Rajbari a'!AA94+'Faridpur a'!AA94+'Kanaipur a'!AA94+'Kotchandpur a'!AA94+'Jenaidah a'!AA94+'Chuadanga a '!AA94+'Meherpur a'!AA94+'T9'!V100+'T10'!V100+'T11'!V100+'T12'!V100</f>
        <v>580</v>
      </c>
      <c r="W100" s="10">
        <f t="shared" si="32"/>
        <v>3.2480000000000002E-2</v>
      </c>
      <c r="X100" s="20">
        <f>'Kushtia a'!AC94+'Rajbari a'!AC94+'Faridpur a'!AC94+'Kanaipur a'!AC94+'Kotchandpur a'!AC94+'Jenaidah a'!AC94+'Chuadanga a '!AC94+'Meherpur a'!AC94+'T9'!X100+'T10'!X100+'T11'!X100+'T12'!X100</f>
        <v>1750</v>
      </c>
      <c r="Y100" s="10">
        <f t="shared" si="33"/>
        <v>9.8000000000000004E-2</v>
      </c>
      <c r="Z100" s="20">
        <f>'Kushtia a'!AE94+'Rajbari a'!AE94+'Faridpur a'!AE94+'Kanaipur a'!AE94+'Kotchandpur a'!AE94+'Jenaidah a'!AE94+'Chuadanga a '!AE94+'Meherpur a'!AE94+'T9'!Z100+'T10'!Z100+'T11'!Z100+'T12'!Z100</f>
        <v>1560</v>
      </c>
      <c r="AA100" s="10">
        <f t="shared" si="34"/>
        <v>8.7359999999999993E-2</v>
      </c>
      <c r="AB100" s="26">
        <f t="shared" si="35"/>
        <v>3890</v>
      </c>
      <c r="AC100" s="42">
        <f t="shared" si="36"/>
        <v>0.21784000000000001</v>
      </c>
      <c r="AD100" s="20">
        <f>'Kushtia a'!AI94+'Rajbari a'!AI94+'Faridpur a'!AI94+'Kanaipur a'!AI94+'Kotchandpur a'!AI94+'Jenaidah a'!AI94+'Chuadanga a '!AI94+'Meherpur a'!AI94+'T9'!AD100+'T10'!AD100+'T11'!AD100+'T12'!AD100</f>
        <v>770</v>
      </c>
      <c r="AE100" s="10">
        <f t="shared" si="37"/>
        <v>4.3119999999999999E-2</v>
      </c>
      <c r="AF100" s="20">
        <f>'Kushtia a'!AK94+'Rajbari a'!AK94+'Faridpur a'!AK94+'Kanaipur a'!AK94+'Kotchandpur a'!AK94+'Jenaidah a'!AK94+'Chuadanga a '!AK94+'Meherpur a'!AK94+'T9'!AF100+'T10'!AF100+'T11'!AF100+'T12'!AF100</f>
        <v>0</v>
      </c>
      <c r="AG100" s="10">
        <f t="shared" si="38"/>
        <v>0</v>
      </c>
      <c r="AH100" s="20">
        <f>'Kushtia a'!AM94+'Rajbari a'!AM94+'Faridpur a'!AM94+'Kanaipur a'!AM94+'Kotchandpur a'!AM94+'Jenaidah a'!AM94+'Chuadanga a '!AM94+'Meherpur a'!AM94+'T9'!AH100+'T10'!AH100+'T11'!AH100+'T12'!AH100</f>
        <v>600</v>
      </c>
      <c r="AI100" s="10">
        <f t="shared" si="39"/>
        <v>3.3599999999999998E-2</v>
      </c>
      <c r="AJ100" s="26">
        <f t="shared" si="40"/>
        <v>1370</v>
      </c>
      <c r="AK100" s="42">
        <f t="shared" si="41"/>
        <v>7.6719999999999997E-2</v>
      </c>
      <c r="AL100" s="26">
        <f t="shared" si="42"/>
        <v>9645</v>
      </c>
      <c r="AM100" s="42">
        <f t="shared" si="43"/>
        <v>0.54012000000000004</v>
      </c>
    </row>
    <row r="101" spans="1:39" s="15" customFormat="1" ht="19.5" customHeight="1">
      <c r="A101" s="31">
        <v>91</v>
      </c>
      <c r="B101" s="9" t="s">
        <v>123</v>
      </c>
      <c r="C101" s="13" t="s">
        <v>87</v>
      </c>
      <c r="D101" s="36">
        <v>100</v>
      </c>
      <c r="E101" s="11">
        <v>105</v>
      </c>
      <c r="F101" s="20">
        <f>'Kushtia a'!K95+'Rajbari a'!K95+'Faridpur a'!K95+'Kanaipur a'!K95+'Kotchandpur a'!K95+'Jenaidah a'!K95+'Chuadanga a '!K95+'Meherpur a'!K95+'T9'!F101+'T10'!F101+'T11'!F101+'T12'!F101</f>
        <v>120</v>
      </c>
      <c r="G101" s="10">
        <f t="shared" si="22"/>
        <v>1.26E-2</v>
      </c>
      <c r="H101" s="20">
        <f>'Kushtia a'!M95+'Rajbari a'!M95+'Faridpur a'!M95+'Kanaipur a'!M95+'Kotchandpur a'!M95+'Jenaidah a'!M95+'Chuadanga a '!M95+'Meherpur a'!M95+'T9'!H101+'T10'!H101+'T11'!H101+'T12'!H101</f>
        <v>1120</v>
      </c>
      <c r="I101" s="10">
        <f t="shared" si="23"/>
        <v>0.1176</v>
      </c>
      <c r="J101" s="20">
        <f>'Kushtia a'!O95+'Rajbari a'!O95+'Faridpur a'!O95+'Kanaipur a'!O95+'Kotchandpur a'!O95+'Jenaidah a'!O95+'Chuadanga a '!O95+'Meherpur a'!O95+'T9'!J101+'T10'!J101+'T11'!J101+'T12'!J101</f>
        <v>1495</v>
      </c>
      <c r="K101" s="10">
        <f t="shared" si="24"/>
        <v>0.156975</v>
      </c>
      <c r="L101" s="26">
        <f t="shared" si="25"/>
        <v>2735</v>
      </c>
      <c r="M101" s="42">
        <f t="shared" si="26"/>
        <v>0.28717499999999996</v>
      </c>
      <c r="N101" s="20">
        <f>'Kushtia a'!S95+'Rajbari a'!S95+'Faridpur a'!S95+'Kanaipur a'!S95+'Kotchandpur a'!S95+'Jenaidah a'!S95+'Chuadanga a '!S95+'Meherpur a'!S95+'T9'!N101+'T10'!N101+'T11'!N101+'T12'!N101</f>
        <v>680</v>
      </c>
      <c r="O101" s="10">
        <f t="shared" si="27"/>
        <v>7.1400000000000005E-2</v>
      </c>
      <c r="P101" s="20">
        <f>'Kushtia a'!U95+'Rajbari a'!U95+'Faridpur a'!U95+'Kanaipur a'!U95+'Kotchandpur a'!U95+'Jenaidah a'!U95+'Chuadanga a '!U95+'Meherpur a'!U95+'T9'!P101+'T10'!P101+'T11'!P101+'T12'!P101</f>
        <v>650</v>
      </c>
      <c r="Q101" s="10">
        <f t="shared" si="28"/>
        <v>6.8250000000000005E-2</v>
      </c>
      <c r="R101" s="20">
        <f>'Kushtia a'!W95+'Rajbari a'!W95+'Faridpur a'!W95+'Kanaipur a'!W95+'Kotchandpur a'!W95+'Jenaidah a'!W95+'Chuadanga a '!W95+'Meherpur a'!W95+'T9'!R101+'T10'!R101+'T11'!R101+'T12'!R101</f>
        <v>324</v>
      </c>
      <c r="S101" s="10">
        <f t="shared" si="29"/>
        <v>3.4020000000000002E-2</v>
      </c>
      <c r="T101" s="26">
        <f t="shared" si="30"/>
        <v>1654</v>
      </c>
      <c r="U101" s="42">
        <f t="shared" si="31"/>
        <v>0.17366999999999999</v>
      </c>
      <c r="V101" s="20">
        <f>'Kushtia a'!AA95+'Rajbari a'!AA95+'Faridpur a'!AA95+'Kanaipur a'!AA95+'Kotchandpur a'!AA95+'Jenaidah a'!AA95+'Chuadanga a '!AA95+'Meherpur a'!AA95+'T9'!V101+'T10'!V101+'T11'!V101+'T12'!V101</f>
        <v>805</v>
      </c>
      <c r="W101" s="10">
        <f t="shared" si="32"/>
        <v>8.4525000000000003E-2</v>
      </c>
      <c r="X101" s="20">
        <f>'Kushtia a'!AC95+'Rajbari a'!AC95+'Faridpur a'!AC95+'Kanaipur a'!AC95+'Kotchandpur a'!AC95+'Jenaidah a'!AC95+'Chuadanga a '!AC95+'Meherpur a'!AC95+'T9'!X101+'T10'!X101+'T11'!X101+'T12'!X101</f>
        <v>1480</v>
      </c>
      <c r="Y101" s="10">
        <f t="shared" si="33"/>
        <v>0.15540000000000001</v>
      </c>
      <c r="Z101" s="20">
        <f>'Kushtia a'!AE95+'Rajbari a'!AE95+'Faridpur a'!AE95+'Kanaipur a'!AE95+'Kotchandpur a'!AE95+'Jenaidah a'!AE95+'Chuadanga a '!AE95+'Meherpur a'!AE95+'T9'!Z101+'T10'!Z101+'T11'!Z101+'T12'!Z101</f>
        <v>2175</v>
      </c>
      <c r="AA101" s="10">
        <f t="shared" si="34"/>
        <v>0.22837499999999999</v>
      </c>
      <c r="AB101" s="26">
        <f t="shared" si="35"/>
        <v>4460</v>
      </c>
      <c r="AC101" s="42">
        <f t="shared" si="36"/>
        <v>0.46829999999999999</v>
      </c>
      <c r="AD101" s="20">
        <f>'Kushtia a'!AI95+'Rajbari a'!AI95+'Faridpur a'!AI95+'Kanaipur a'!AI95+'Kotchandpur a'!AI95+'Jenaidah a'!AI95+'Chuadanga a '!AI95+'Meherpur a'!AI95+'T9'!AD101+'T10'!AD101+'T11'!AD101+'T12'!AD101</f>
        <v>1010</v>
      </c>
      <c r="AE101" s="10">
        <f t="shared" si="37"/>
        <v>0.10605000000000001</v>
      </c>
      <c r="AF101" s="20">
        <f>'Kushtia a'!AK95+'Rajbari a'!AK95+'Faridpur a'!AK95+'Kanaipur a'!AK95+'Kotchandpur a'!AK95+'Jenaidah a'!AK95+'Chuadanga a '!AK95+'Meherpur a'!AK95+'T9'!AF101+'T10'!AF101+'T11'!AF101+'T12'!AF101</f>
        <v>0</v>
      </c>
      <c r="AG101" s="10">
        <f t="shared" si="38"/>
        <v>0</v>
      </c>
      <c r="AH101" s="20">
        <f>'Kushtia a'!AM95+'Rajbari a'!AM95+'Faridpur a'!AM95+'Kanaipur a'!AM95+'Kotchandpur a'!AM95+'Jenaidah a'!AM95+'Chuadanga a '!AM95+'Meherpur a'!AM95+'T9'!AH101+'T10'!AH101+'T11'!AH101+'T12'!AH101</f>
        <v>550</v>
      </c>
      <c r="AI101" s="10">
        <f t="shared" si="39"/>
        <v>5.7750000000000003E-2</v>
      </c>
      <c r="AJ101" s="26">
        <f t="shared" si="40"/>
        <v>1560</v>
      </c>
      <c r="AK101" s="42">
        <f t="shared" si="41"/>
        <v>0.1638</v>
      </c>
      <c r="AL101" s="26">
        <f t="shared" si="42"/>
        <v>10409</v>
      </c>
      <c r="AM101" s="42">
        <f t="shared" si="43"/>
        <v>1.0929449999999998</v>
      </c>
    </row>
    <row r="102" spans="1:39" s="15" customFormat="1" ht="19.5" customHeight="1">
      <c r="A102" s="13">
        <v>92</v>
      </c>
      <c r="B102" s="9" t="s">
        <v>123</v>
      </c>
      <c r="C102" s="13" t="s">
        <v>88</v>
      </c>
      <c r="D102" s="36">
        <v>250</v>
      </c>
      <c r="E102" s="11">
        <v>240</v>
      </c>
      <c r="F102" s="20">
        <f>'Kushtia a'!K96+'Rajbari a'!K96+'Faridpur a'!K96+'Kanaipur a'!K96+'Kotchandpur a'!K96+'Jenaidah a'!K96+'Chuadanga a '!K96+'Meherpur a'!K96+'T9'!F102+'T10'!F102+'T11'!F102+'T12'!F102</f>
        <v>0</v>
      </c>
      <c r="G102" s="10">
        <f t="shared" si="22"/>
        <v>0</v>
      </c>
      <c r="H102" s="20">
        <f>'Kushtia a'!M96+'Rajbari a'!M96+'Faridpur a'!M96+'Kanaipur a'!M96+'Kotchandpur a'!M96+'Jenaidah a'!M96+'Chuadanga a '!M96+'Meherpur a'!M96+'T9'!H102+'T10'!H102+'T11'!H102+'T12'!H102</f>
        <v>0</v>
      </c>
      <c r="I102" s="10">
        <f t="shared" si="23"/>
        <v>0</v>
      </c>
      <c r="J102" s="20">
        <f>'Kushtia a'!O96+'Rajbari a'!O96+'Faridpur a'!O96+'Kanaipur a'!O96+'Kotchandpur a'!O96+'Jenaidah a'!O96+'Chuadanga a '!O96+'Meherpur a'!O96+'T9'!J102+'T10'!J102+'T11'!J102+'T12'!J102</f>
        <v>0</v>
      </c>
      <c r="K102" s="10">
        <f t="shared" si="24"/>
        <v>0</v>
      </c>
      <c r="L102" s="26">
        <f t="shared" si="25"/>
        <v>0</v>
      </c>
      <c r="M102" s="42">
        <f t="shared" si="26"/>
        <v>0</v>
      </c>
      <c r="N102" s="20">
        <f>'Kushtia a'!S96+'Rajbari a'!S96+'Faridpur a'!S96+'Kanaipur a'!S96+'Kotchandpur a'!S96+'Jenaidah a'!S96+'Chuadanga a '!S96+'Meherpur a'!S96+'T9'!N102+'T10'!N102+'T11'!N102+'T12'!N102</f>
        <v>0</v>
      </c>
      <c r="O102" s="10">
        <f t="shared" si="27"/>
        <v>0</v>
      </c>
      <c r="P102" s="20">
        <f>'Kushtia a'!U96+'Rajbari a'!U96+'Faridpur a'!U96+'Kanaipur a'!U96+'Kotchandpur a'!U96+'Jenaidah a'!U96+'Chuadanga a '!U96+'Meherpur a'!U96+'T9'!P102+'T10'!P102+'T11'!P102+'T12'!P102</f>
        <v>0</v>
      </c>
      <c r="Q102" s="10">
        <f t="shared" si="28"/>
        <v>0</v>
      </c>
      <c r="R102" s="20">
        <f>'Kushtia a'!W96+'Rajbari a'!W96+'Faridpur a'!W96+'Kanaipur a'!W96+'Kotchandpur a'!W96+'Jenaidah a'!W96+'Chuadanga a '!W96+'Meherpur a'!W96+'T9'!R102+'T10'!R102+'T11'!R102+'T12'!R102</f>
        <v>0</v>
      </c>
      <c r="S102" s="10">
        <f t="shared" si="29"/>
        <v>0</v>
      </c>
      <c r="T102" s="26">
        <f t="shared" si="30"/>
        <v>0</v>
      </c>
      <c r="U102" s="42">
        <f t="shared" si="31"/>
        <v>0</v>
      </c>
      <c r="V102" s="20">
        <f>'Kushtia a'!AA96+'Rajbari a'!AA96+'Faridpur a'!AA96+'Kanaipur a'!AA96+'Kotchandpur a'!AA96+'Jenaidah a'!AA96+'Chuadanga a '!AA96+'Meherpur a'!AA96+'T9'!V102+'T10'!V102+'T11'!V102+'T12'!V102</f>
        <v>0</v>
      </c>
      <c r="W102" s="10">
        <f t="shared" si="32"/>
        <v>0</v>
      </c>
      <c r="X102" s="20">
        <f>'Kushtia a'!AC96+'Rajbari a'!AC96+'Faridpur a'!AC96+'Kanaipur a'!AC96+'Kotchandpur a'!AC96+'Jenaidah a'!AC96+'Chuadanga a '!AC96+'Meherpur a'!AC96+'T9'!X102+'T10'!X102+'T11'!X102+'T12'!X102</f>
        <v>0</v>
      </c>
      <c r="Y102" s="10">
        <f t="shared" si="33"/>
        <v>0</v>
      </c>
      <c r="Z102" s="20">
        <f>'Kushtia a'!AE96+'Rajbari a'!AE96+'Faridpur a'!AE96+'Kanaipur a'!AE96+'Kotchandpur a'!AE96+'Jenaidah a'!AE96+'Chuadanga a '!AE96+'Meherpur a'!AE96+'T9'!Z102+'T10'!Z102+'T11'!Z102+'T12'!Z102</f>
        <v>0</v>
      </c>
      <c r="AA102" s="10">
        <f t="shared" si="34"/>
        <v>0</v>
      </c>
      <c r="AB102" s="26">
        <f t="shared" si="35"/>
        <v>0</v>
      </c>
      <c r="AC102" s="42">
        <f t="shared" si="36"/>
        <v>0</v>
      </c>
      <c r="AD102" s="20">
        <f>'Kushtia a'!AI96+'Rajbari a'!AI96+'Faridpur a'!AI96+'Kanaipur a'!AI96+'Kotchandpur a'!AI96+'Jenaidah a'!AI96+'Chuadanga a '!AI96+'Meherpur a'!AI96+'T9'!AD102+'T10'!AD102+'T11'!AD102+'T12'!AD102</f>
        <v>0</v>
      </c>
      <c r="AE102" s="10">
        <f t="shared" si="37"/>
        <v>0</v>
      </c>
      <c r="AF102" s="20">
        <f>'Kushtia a'!AK96+'Rajbari a'!AK96+'Faridpur a'!AK96+'Kanaipur a'!AK96+'Kotchandpur a'!AK96+'Jenaidah a'!AK96+'Chuadanga a '!AK96+'Meherpur a'!AK96+'T9'!AF102+'T10'!AF102+'T11'!AF102+'T12'!AF102</f>
        <v>0</v>
      </c>
      <c r="AG102" s="10">
        <f t="shared" si="38"/>
        <v>0</v>
      </c>
      <c r="AH102" s="20">
        <f>'Kushtia a'!AM96+'Rajbari a'!AM96+'Faridpur a'!AM96+'Kanaipur a'!AM96+'Kotchandpur a'!AM96+'Jenaidah a'!AM96+'Chuadanga a '!AM96+'Meherpur a'!AM96+'T9'!AH102+'T10'!AH102+'T11'!AH102+'T12'!AH102</f>
        <v>200</v>
      </c>
      <c r="AI102" s="10">
        <f t="shared" si="39"/>
        <v>4.8000000000000001E-2</v>
      </c>
      <c r="AJ102" s="26">
        <f t="shared" si="40"/>
        <v>200</v>
      </c>
      <c r="AK102" s="42">
        <f t="shared" si="41"/>
        <v>4.8000000000000001E-2</v>
      </c>
      <c r="AL102" s="26">
        <f t="shared" si="42"/>
        <v>200</v>
      </c>
      <c r="AM102" s="42">
        <f t="shared" si="43"/>
        <v>4.8000000000000001E-2</v>
      </c>
    </row>
    <row r="103" spans="1:39" s="15" customFormat="1" ht="19.5" customHeight="1">
      <c r="A103" s="13">
        <v>93</v>
      </c>
      <c r="B103" s="9" t="s">
        <v>149</v>
      </c>
      <c r="C103" s="13" t="s">
        <v>226</v>
      </c>
      <c r="D103" s="36">
        <v>10</v>
      </c>
      <c r="E103" s="11">
        <v>95</v>
      </c>
      <c r="F103" s="20">
        <f>'Kushtia a'!K97+'Rajbari a'!K97+'Faridpur a'!K97+'Kanaipur a'!K97+'Kotchandpur a'!K97+'Jenaidah a'!K97+'Chuadanga a '!K97+'Meherpur a'!K97+'T9'!F103+'T10'!F103+'T11'!F103+'T12'!F103</f>
        <v>200</v>
      </c>
      <c r="G103" s="10">
        <f t="shared" si="22"/>
        <v>1.9E-2</v>
      </c>
      <c r="H103" s="20">
        <f>'Kushtia a'!M97+'Rajbari a'!M97+'Faridpur a'!M97+'Kanaipur a'!M97+'Kotchandpur a'!M97+'Jenaidah a'!M97+'Chuadanga a '!M97+'Meherpur a'!M97+'T9'!H103+'T10'!H103+'T11'!H103+'T12'!H103</f>
        <v>9160</v>
      </c>
      <c r="I103" s="10">
        <f t="shared" si="23"/>
        <v>0.87019999999999997</v>
      </c>
      <c r="J103" s="20">
        <f>'Kushtia a'!O97+'Rajbari a'!O97+'Faridpur a'!O97+'Kanaipur a'!O97+'Kotchandpur a'!O97+'Jenaidah a'!O97+'Chuadanga a '!O97+'Meherpur a'!O97+'T9'!J103+'T10'!J103+'T11'!J103+'T12'!J103</f>
        <v>10060</v>
      </c>
      <c r="K103" s="10">
        <f t="shared" si="24"/>
        <v>0.95569999999999999</v>
      </c>
      <c r="L103" s="26">
        <f t="shared" si="25"/>
        <v>19420</v>
      </c>
      <c r="M103" s="42">
        <f t="shared" si="26"/>
        <v>1.8449</v>
      </c>
      <c r="N103" s="20">
        <f>'Kushtia a'!S97+'Rajbari a'!S97+'Faridpur a'!S97+'Kanaipur a'!S97+'Kotchandpur a'!S97+'Jenaidah a'!S97+'Chuadanga a '!S97+'Meherpur a'!S97+'T9'!N103+'T10'!N103+'T11'!N103+'T12'!N103</f>
        <v>800</v>
      </c>
      <c r="O103" s="10">
        <f t="shared" si="27"/>
        <v>7.5999999999999998E-2</v>
      </c>
      <c r="P103" s="20">
        <f>'Kushtia a'!U97+'Rajbari a'!U97+'Faridpur a'!U97+'Kanaipur a'!U97+'Kotchandpur a'!U97+'Jenaidah a'!U97+'Chuadanga a '!U97+'Meherpur a'!U97+'T9'!P103+'T10'!P103+'T11'!P103+'T12'!P103</f>
        <v>1100</v>
      </c>
      <c r="Q103" s="10">
        <f t="shared" si="28"/>
        <v>0.1045</v>
      </c>
      <c r="R103" s="20">
        <f>'Kushtia a'!W97+'Rajbari a'!W97+'Faridpur a'!W97+'Kanaipur a'!W97+'Kotchandpur a'!W97+'Jenaidah a'!W97+'Chuadanga a '!W97+'Meherpur a'!W97+'T9'!R103+'T10'!R103+'T11'!R103+'T12'!R103</f>
        <v>810</v>
      </c>
      <c r="S103" s="10">
        <f t="shared" si="29"/>
        <v>7.6950000000000005E-2</v>
      </c>
      <c r="T103" s="26">
        <f t="shared" si="30"/>
        <v>2710</v>
      </c>
      <c r="U103" s="42">
        <f t="shared" si="31"/>
        <v>0.25745000000000001</v>
      </c>
      <c r="V103" s="20">
        <f>'Kushtia a'!AA97+'Rajbari a'!AA97+'Faridpur a'!AA97+'Kanaipur a'!AA97+'Kotchandpur a'!AA97+'Jenaidah a'!AA97+'Chuadanga a '!AA97+'Meherpur a'!AA97+'T9'!V103+'T10'!V103+'T11'!V103+'T12'!V103</f>
        <v>3985</v>
      </c>
      <c r="W103" s="10">
        <f t="shared" si="32"/>
        <v>0.37857499999999999</v>
      </c>
      <c r="X103" s="20">
        <f>'Kushtia a'!AC97+'Rajbari a'!AC97+'Faridpur a'!AC97+'Kanaipur a'!AC97+'Kotchandpur a'!AC97+'Jenaidah a'!AC97+'Chuadanga a '!AC97+'Meherpur a'!AC97+'T9'!X103+'T10'!X103+'T11'!X103+'T12'!X103</f>
        <v>8500</v>
      </c>
      <c r="Y103" s="10">
        <f t="shared" si="33"/>
        <v>0.8075</v>
      </c>
      <c r="Z103" s="20">
        <f>'Kushtia a'!AE97+'Rajbari a'!AE97+'Faridpur a'!AE97+'Kanaipur a'!AE97+'Kotchandpur a'!AE97+'Jenaidah a'!AE97+'Chuadanga a '!AE97+'Meherpur a'!AE97+'T9'!Z103+'T10'!Z103+'T11'!Z103+'T12'!Z103</f>
        <v>7840</v>
      </c>
      <c r="AA103" s="10">
        <f t="shared" si="34"/>
        <v>0.74480000000000002</v>
      </c>
      <c r="AB103" s="26">
        <f t="shared" si="35"/>
        <v>20325</v>
      </c>
      <c r="AC103" s="42">
        <f t="shared" si="36"/>
        <v>1.9308749999999999</v>
      </c>
      <c r="AD103" s="20">
        <f>'Kushtia a'!AI97+'Rajbari a'!AI97+'Faridpur a'!AI97+'Kanaipur a'!AI97+'Kotchandpur a'!AI97+'Jenaidah a'!AI97+'Chuadanga a '!AI97+'Meherpur a'!AI97+'T9'!AD103+'T10'!AD103+'T11'!AD103+'T12'!AD103</f>
        <v>1600</v>
      </c>
      <c r="AE103" s="10">
        <f t="shared" si="37"/>
        <v>0.152</v>
      </c>
      <c r="AF103" s="20">
        <f>'Kushtia a'!AK97+'Rajbari a'!AK97+'Faridpur a'!AK97+'Kanaipur a'!AK97+'Kotchandpur a'!AK97+'Jenaidah a'!AK97+'Chuadanga a '!AK97+'Meherpur a'!AK97+'T9'!AF103+'T10'!AF103+'T11'!AF103+'T12'!AF103</f>
        <v>700</v>
      </c>
      <c r="AG103" s="10">
        <f t="shared" si="38"/>
        <v>6.6500000000000004E-2</v>
      </c>
      <c r="AH103" s="20">
        <f>'Kushtia a'!AM97+'Rajbari a'!AM97+'Faridpur a'!AM97+'Kanaipur a'!AM97+'Kotchandpur a'!AM97+'Jenaidah a'!AM97+'Chuadanga a '!AM97+'Meherpur a'!AM97+'T9'!AH103+'T10'!AH103+'T11'!AH103+'T12'!AH103</f>
        <v>2200</v>
      </c>
      <c r="AI103" s="10">
        <f t="shared" si="39"/>
        <v>0.20899999999999999</v>
      </c>
      <c r="AJ103" s="26">
        <f t="shared" si="40"/>
        <v>4500</v>
      </c>
      <c r="AK103" s="42">
        <f t="shared" si="41"/>
        <v>0.42749999999999999</v>
      </c>
      <c r="AL103" s="26">
        <f t="shared" si="42"/>
        <v>46955</v>
      </c>
      <c r="AM103" s="42">
        <f t="shared" si="43"/>
        <v>4.4607250000000001</v>
      </c>
    </row>
    <row r="104" spans="1:39" s="15" customFormat="1" ht="19.5" customHeight="1">
      <c r="A104" s="31">
        <v>94</v>
      </c>
      <c r="B104" s="9" t="s">
        <v>149</v>
      </c>
      <c r="C104" s="13" t="s">
        <v>227</v>
      </c>
      <c r="D104" s="36">
        <v>30</v>
      </c>
      <c r="E104" s="11">
        <v>275</v>
      </c>
      <c r="F104" s="20">
        <f>'Kushtia a'!K98+'Rajbari a'!K98+'Faridpur a'!K98+'Kanaipur a'!K98+'Kotchandpur a'!K98+'Jenaidah a'!K98+'Chuadanga a '!K98+'Meherpur a'!K98+'T9'!F104+'T10'!F104+'T11'!F104+'T12'!F104</f>
        <v>0</v>
      </c>
      <c r="G104" s="10">
        <f t="shared" si="22"/>
        <v>0</v>
      </c>
      <c r="H104" s="20">
        <f>'Kushtia a'!M98+'Rajbari a'!M98+'Faridpur a'!M98+'Kanaipur a'!M98+'Kotchandpur a'!M98+'Jenaidah a'!M98+'Chuadanga a '!M98+'Meherpur a'!M98+'T9'!H104+'T10'!H104+'T11'!H104+'T12'!H104</f>
        <v>0</v>
      </c>
      <c r="I104" s="10">
        <f t="shared" si="23"/>
        <v>0</v>
      </c>
      <c r="J104" s="20">
        <f>'Kushtia a'!O98+'Rajbari a'!O98+'Faridpur a'!O98+'Kanaipur a'!O98+'Kotchandpur a'!O98+'Jenaidah a'!O98+'Chuadanga a '!O98+'Meherpur a'!O98+'T9'!J104+'T10'!J104+'T11'!J104+'T12'!J104</f>
        <v>510</v>
      </c>
      <c r="K104" s="10">
        <f t="shared" si="24"/>
        <v>0.14025000000000001</v>
      </c>
      <c r="L104" s="26">
        <f t="shared" si="25"/>
        <v>510</v>
      </c>
      <c r="M104" s="42">
        <f t="shared" si="26"/>
        <v>0.14025000000000001</v>
      </c>
      <c r="N104" s="20">
        <f>'Kushtia a'!S98+'Rajbari a'!S98+'Faridpur a'!S98+'Kanaipur a'!S98+'Kotchandpur a'!S98+'Jenaidah a'!S98+'Chuadanga a '!S98+'Meherpur a'!S98+'T9'!N104+'T10'!N104+'T11'!N104+'T12'!N104</f>
        <v>0</v>
      </c>
      <c r="O104" s="10">
        <f t="shared" si="27"/>
        <v>0</v>
      </c>
      <c r="P104" s="20">
        <f>'Kushtia a'!U98+'Rajbari a'!U98+'Faridpur a'!U98+'Kanaipur a'!U98+'Kotchandpur a'!U98+'Jenaidah a'!U98+'Chuadanga a '!U98+'Meherpur a'!U98+'T9'!P104+'T10'!P104+'T11'!P104+'T12'!P104</f>
        <v>0</v>
      </c>
      <c r="Q104" s="10">
        <f t="shared" si="28"/>
        <v>0</v>
      </c>
      <c r="R104" s="20">
        <f>'Kushtia a'!W98+'Rajbari a'!W98+'Faridpur a'!W98+'Kanaipur a'!W98+'Kotchandpur a'!W98+'Jenaidah a'!W98+'Chuadanga a '!W98+'Meherpur a'!W98+'T9'!R104+'T10'!R104+'T11'!R104+'T12'!R104</f>
        <v>0</v>
      </c>
      <c r="S104" s="10">
        <f t="shared" si="29"/>
        <v>0</v>
      </c>
      <c r="T104" s="26">
        <f t="shared" si="30"/>
        <v>0</v>
      </c>
      <c r="U104" s="42">
        <f t="shared" si="31"/>
        <v>0</v>
      </c>
      <c r="V104" s="20">
        <f>'Kushtia a'!AA98+'Rajbari a'!AA98+'Faridpur a'!AA98+'Kanaipur a'!AA98+'Kotchandpur a'!AA98+'Jenaidah a'!AA98+'Chuadanga a '!AA98+'Meherpur a'!AA98+'T9'!V104+'T10'!V104+'T11'!V104+'T12'!V104</f>
        <v>0</v>
      </c>
      <c r="W104" s="10">
        <f t="shared" si="32"/>
        <v>0</v>
      </c>
      <c r="X104" s="20">
        <f>'Kushtia a'!AC98+'Rajbari a'!AC98+'Faridpur a'!AC98+'Kanaipur a'!AC98+'Kotchandpur a'!AC98+'Jenaidah a'!AC98+'Chuadanga a '!AC98+'Meherpur a'!AC98+'T9'!X104+'T10'!X104+'T11'!X104+'T12'!X104</f>
        <v>0</v>
      </c>
      <c r="Y104" s="10">
        <f t="shared" si="33"/>
        <v>0</v>
      </c>
      <c r="Z104" s="20">
        <f>'Kushtia a'!AE98+'Rajbari a'!AE98+'Faridpur a'!AE98+'Kanaipur a'!AE98+'Kotchandpur a'!AE98+'Jenaidah a'!AE98+'Chuadanga a '!AE98+'Meherpur a'!AE98+'T9'!Z104+'T10'!Z104+'T11'!Z104+'T12'!Z104</f>
        <v>800</v>
      </c>
      <c r="AA104" s="10">
        <f t="shared" si="34"/>
        <v>0.22</v>
      </c>
      <c r="AB104" s="26">
        <f t="shared" si="35"/>
        <v>800</v>
      </c>
      <c r="AC104" s="42">
        <f t="shared" si="36"/>
        <v>0.22</v>
      </c>
      <c r="AD104" s="20">
        <f>'Kushtia a'!AI98+'Rajbari a'!AI98+'Faridpur a'!AI98+'Kanaipur a'!AI98+'Kotchandpur a'!AI98+'Jenaidah a'!AI98+'Chuadanga a '!AI98+'Meherpur a'!AI98+'T9'!AD104+'T10'!AD104+'T11'!AD104+'T12'!AD104</f>
        <v>0</v>
      </c>
      <c r="AE104" s="10">
        <f t="shared" si="37"/>
        <v>0</v>
      </c>
      <c r="AF104" s="20">
        <f>'Kushtia a'!AK98+'Rajbari a'!AK98+'Faridpur a'!AK98+'Kanaipur a'!AK98+'Kotchandpur a'!AK98+'Jenaidah a'!AK98+'Chuadanga a '!AK98+'Meherpur a'!AK98+'T9'!AF104+'T10'!AF104+'T11'!AF104+'T12'!AF104</f>
        <v>0</v>
      </c>
      <c r="AG104" s="10">
        <f t="shared" si="38"/>
        <v>0</v>
      </c>
      <c r="AH104" s="20">
        <f>'Kushtia a'!AM98+'Rajbari a'!AM98+'Faridpur a'!AM98+'Kanaipur a'!AM98+'Kotchandpur a'!AM98+'Jenaidah a'!AM98+'Chuadanga a '!AM98+'Meherpur a'!AM98+'T9'!AH104+'T10'!AH104+'T11'!AH104+'T12'!AH104</f>
        <v>500</v>
      </c>
      <c r="AI104" s="10">
        <f t="shared" si="39"/>
        <v>0.13750000000000001</v>
      </c>
      <c r="AJ104" s="26">
        <f t="shared" si="40"/>
        <v>500</v>
      </c>
      <c r="AK104" s="42">
        <f t="shared" si="41"/>
        <v>0.13750000000000001</v>
      </c>
      <c r="AL104" s="26">
        <f t="shared" si="42"/>
        <v>1810</v>
      </c>
      <c r="AM104" s="42">
        <f t="shared" si="43"/>
        <v>0.49775000000000003</v>
      </c>
    </row>
    <row r="105" spans="1:39" s="15" customFormat="1" ht="19.5" customHeight="1">
      <c r="A105" s="13">
        <v>95</v>
      </c>
      <c r="B105" s="9" t="s">
        <v>150</v>
      </c>
      <c r="C105" s="13" t="s">
        <v>228</v>
      </c>
      <c r="D105" s="36">
        <v>10</v>
      </c>
      <c r="E105" s="11">
        <v>35</v>
      </c>
      <c r="F105" s="20">
        <f>'Kushtia a'!K99+'Rajbari a'!K99+'Faridpur a'!K99+'Kanaipur a'!K99+'Kotchandpur a'!K99+'Jenaidah a'!K99+'Chuadanga a '!K99+'Meherpur a'!K99+'T9'!F105+'T10'!F105+'T11'!F105+'T12'!F105</f>
        <v>0</v>
      </c>
      <c r="G105" s="10">
        <f t="shared" si="22"/>
        <v>0</v>
      </c>
      <c r="H105" s="20">
        <f>'Kushtia a'!M99+'Rajbari a'!M99+'Faridpur a'!M99+'Kanaipur a'!M99+'Kotchandpur a'!M99+'Jenaidah a'!M99+'Chuadanga a '!M99+'Meherpur a'!M99+'T9'!H105+'T10'!H105+'T11'!H105+'T12'!H105</f>
        <v>870</v>
      </c>
      <c r="I105" s="10">
        <f t="shared" si="23"/>
        <v>3.0450000000000001E-2</v>
      </c>
      <c r="J105" s="20">
        <f>'Kushtia a'!O99+'Rajbari a'!O99+'Faridpur a'!O99+'Kanaipur a'!O99+'Kotchandpur a'!O99+'Jenaidah a'!O99+'Chuadanga a '!O99+'Meherpur a'!O99+'T9'!J105+'T10'!J105+'T11'!J105+'T12'!J105</f>
        <v>2170</v>
      </c>
      <c r="K105" s="10">
        <f t="shared" si="24"/>
        <v>7.5950000000000004E-2</v>
      </c>
      <c r="L105" s="26">
        <f t="shared" si="25"/>
        <v>3040</v>
      </c>
      <c r="M105" s="42">
        <f t="shared" si="26"/>
        <v>0.10640000000000001</v>
      </c>
      <c r="N105" s="20">
        <f>'Kushtia a'!S99+'Rajbari a'!S99+'Faridpur a'!S99+'Kanaipur a'!S99+'Kotchandpur a'!S99+'Jenaidah a'!S99+'Chuadanga a '!S99+'Meherpur a'!S99+'T9'!N105+'T10'!N105+'T11'!N105+'T12'!N105</f>
        <v>540</v>
      </c>
      <c r="O105" s="10">
        <f t="shared" si="27"/>
        <v>1.89E-2</v>
      </c>
      <c r="P105" s="20">
        <f>'Kushtia a'!U99+'Rajbari a'!U99+'Faridpur a'!U99+'Kanaipur a'!U99+'Kotchandpur a'!U99+'Jenaidah a'!U99+'Chuadanga a '!U99+'Meherpur a'!U99+'T9'!P105+'T10'!P105+'T11'!P105+'T12'!P105</f>
        <v>1540</v>
      </c>
      <c r="Q105" s="10">
        <f t="shared" si="28"/>
        <v>5.3900000000000003E-2</v>
      </c>
      <c r="R105" s="20">
        <f>'Kushtia a'!W99+'Rajbari a'!W99+'Faridpur a'!W99+'Kanaipur a'!W99+'Kotchandpur a'!W99+'Jenaidah a'!W99+'Chuadanga a '!W99+'Meherpur a'!W99+'T9'!R105+'T10'!R105+'T11'!R105+'T12'!R105</f>
        <v>400</v>
      </c>
      <c r="S105" s="10">
        <f t="shared" si="29"/>
        <v>1.4E-2</v>
      </c>
      <c r="T105" s="26">
        <f t="shared" si="30"/>
        <v>2480</v>
      </c>
      <c r="U105" s="42">
        <f t="shared" si="31"/>
        <v>8.6800000000000002E-2</v>
      </c>
      <c r="V105" s="20">
        <f>'Kushtia a'!AA99+'Rajbari a'!AA99+'Faridpur a'!AA99+'Kanaipur a'!AA99+'Kotchandpur a'!AA99+'Jenaidah a'!AA99+'Chuadanga a '!AA99+'Meherpur a'!AA99+'T9'!V105+'T10'!V105+'T11'!V105+'T12'!V105</f>
        <v>1700</v>
      </c>
      <c r="W105" s="10">
        <f t="shared" si="32"/>
        <v>5.9499999999999997E-2</v>
      </c>
      <c r="X105" s="20">
        <f>'Kushtia a'!AC99+'Rajbari a'!AC99+'Faridpur a'!AC99+'Kanaipur a'!AC99+'Kotchandpur a'!AC99+'Jenaidah a'!AC99+'Chuadanga a '!AC99+'Meherpur a'!AC99+'T9'!X105+'T10'!X105+'T11'!X105+'T12'!X105</f>
        <v>4385</v>
      </c>
      <c r="Y105" s="10">
        <f t="shared" si="33"/>
        <v>0.153475</v>
      </c>
      <c r="Z105" s="20">
        <f>'Kushtia a'!AE99+'Rajbari a'!AE99+'Faridpur a'!AE99+'Kanaipur a'!AE99+'Kotchandpur a'!AE99+'Jenaidah a'!AE99+'Chuadanga a '!AE99+'Meherpur a'!AE99+'T9'!Z105+'T10'!Z105+'T11'!Z105+'T12'!Z105</f>
        <v>1980</v>
      </c>
      <c r="AA105" s="10">
        <f t="shared" si="34"/>
        <v>6.93E-2</v>
      </c>
      <c r="AB105" s="26">
        <f t="shared" si="35"/>
        <v>8065</v>
      </c>
      <c r="AC105" s="42">
        <f t="shared" si="36"/>
        <v>0.282275</v>
      </c>
      <c r="AD105" s="20">
        <f>'Kushtia a'!AI99+'Rajbari a'!AI99+'Faridpur a'!AI99+'Kanaipur a'!AI99+'Kotchandpur a'!AI99+'Jenaidah a'!AI99+'Chuadanga a '!AI99+'Meherpur a'!AI99+'T9'!AD105+'T10'!AD105+'T11'!AD105+'T12'!AD105</f>
        <v>900</v>
      </c>
      <c r="AE105" s="10">
        <f t="shared" si="37"/>
        <v>3.15E-2</v>
      </c>
      <c r="AF105" s="20">
        <f>'Kushtia a'!AK99+'Rajbari a'!AK99+'Faridpur a'!AK99+'Kanaipur a'!AK99+'Kotchandpur a'!AK99+'Jenaidah a'!AK99+'Chuadanga a '!AK99+'Meherpur a'!AK99+'T9'!AF105+'T10'!AF105+'T11'!AF105+'T12'!AF105</f>
        <v>800</v>
      </c>
      <c r="AG105" s="10">
        <f t="shared" si="38"/>
        <v>2.8000000000000001E-2</v>
      </c>
      <c r="AH105" s="20">
        <f>'Kushtia a'!AM99+'Rajbari a'!AM99+'Faridpur a'!AM99+'Kanaipur a'!AM99+'Kotchandpur a'!AM99+'Jenaidah a'!AM99+'Chuadanga a '!AM99+'Meherpur a'!AM99+'T9'!AH105+'T10'!AH105+'T11'!AH105+'T12'!AH105</f>
        <v>700</v>
      </c>
      <c r="AI105" s="10">
        <f t="shared" si="39"/>
        <v>2.4500000000000001E-2</v>
      </c>
      <c r="AJ105" s="26">
        <f t="shared" si="40"/>
        <v>2400</v>
      </c>
      <c r="AK105" s="42">
        <f t="shared" si="41"/>
        <v>8.3999999999999991E-2</v>
      </c>
      <c r="AL105" s="26">
        <f t="shared" si="42"/>
        <v>15985</v>
      </c>
      <c r="AM105" s="42">
        <f t="shared" si="43"/>
        <v>0.55947499999999994</v>
      </c>
    </row>
    <row r="106" spans="1:39" s="15" customFormat="1" ht="19.5" customHeight="1">
      <c r="A106" s="13">
        <v>96</v>
      </c>
      <c r="B106" s="9" t="s">
        <v>229</v>
      </c>
      <c r="C106" s="13" t="s">
        <v>230</v>
      </c>
      <c r="D106" s="36">
        <v>20</v>
      </c>
      <c r="E106" s="11">
        <v>58</v>
      </c>
      <c r="F106" s="20">
        <f>'Kushtia a'!K100+'Rajbari a'!K100+'Faridpur a'!K100+'Kanaipur a'!K100+'Kotchandpur a'!K100+'Jenaidah a'!K100+'Chuadanga a '!K100+'Meherpur a'!K100+'T9'!F106+'T10'!F106+'T11'!F106+'T12'!F106</f>
        <v>330</v>
      </c>
      <c r="G106" s="10">
        <f t="shared" si="22"/>
        <v>1.9140000000000001E-2</v>
      </c>
      <c r="H106" s="20">
        <f>'Kushtia a'!M100+'Rajbari a'!M100+'Faridpur a'!M100+'Kanaipur a'!M100+'Kotchandpur a'!M100+'Jenaidah a'!M100+'Chuadanga a '!M100+'Meherpur a'!M100+'T9'!H106+'T10'!H106+'T11'!H106+'T12'!H106</f>
        <v>990</v>
      </c>
      <c r="I106" s="10">
        <f t="shared" si="23"/>
        <v>5.7419999999999999E-2</v>
      </c>
      <c r="J106" s="20">
        <f>'Kushtia a'!O100+'Rajbari a'!O100+'Faridpur a'!O100+'Kanaipur a'!O100+'Kotchandpur a'!O100+'Jenaidah a'!O100+'Chuadanga a '!O100+'Meherpur a'!O100+'T9'!J106+'T10'!J106+'T11'!J106+'T12'!J106</f>
        <v>2570</v>
      </c>
      <c r="K106" s="10">
        <f t="shared" si="24"/>
        <v>0.14906</v>
      </c>
      <c r="L106" s="26">
        <f t="shared" si="25"/>
        <v>3890</v>
      </c>
      <c r="M106" s="42">
        <f t="shared" si="26"/>
        <v>0.22561999999999999</v>
      </c>
      <c r="N106" s="20">
        <f>'Kushtia a'!S100+'Rajbari a'!S100+'Faridpur a'!S100+'Kanaipur a'!S100+'Kotchandpur a'!S100+'Jenaidah a'!S100+'Chuadanga a '!S100+'Meherpur a'!S100+'T9'!N106+'T10'!N106+'T11'!N106+'T12'!N106</f>
        <v>640</v>
      </c>
      <c r="O106" s="10">
        <f t="shared" si="27"/>
        <v>3.712E-2</v>
      </c>
      <c r="P106" s="20">
        <f>'Kushtia a'!U100+'Rajbari a'!U100+'Faridpur a'!U100+'Kanaipur a'!U100+'Kotchandpur a'!U100+'Jenaidah a'!U100+'Chuadanga a '!U100+'Meherpur a'!U100+'T9'!P106+'T10'!P106+'T11'!P106+'T12'!P106</f>
        <v>2250</v>
      </c>
      <c r="Q106" s="10">
        <f t="shared" si="28"/>
        <v>0.1305</v>
      </c>
      <c r="R106" s="20">
        <f>'Kushtia a'!W100+'Rajbari a'!W100+'Faridpur a'!W100+'Kanaipur a'!W100+'Kotchandpur a'!W100+'Jenaidah a'!W100+'Chuadanga a '!W100+'Meherpur a'!W100+'T9'!R106+'T10'!R106+'T11'!R106+'T12'!R106</f>
        <v>470</v>
      </c>
      <c r="S106" s="10">
        <f t="shared" si="29"/>
        <v>2.726E-2</v>
      </c>
      <c r="T106" s="26">
        <f t="shared" si="30"/>
        <v>3360</v>
      </c>
      <c r="U106" s="42">
        <f t="shared" si="31"/>
        <v>0.19488</v>
      </c>
      <c r="V106" s="20">
        <f>'Kushtia a'!AA100+'Rajbari a'!AA100+'Faridpur a'!AA100+'Kanaipur a'!AA100+'Kotchandpur a'!AA100+'Jenaidah a'!AA100+'Chuadanga a '!AA100+'Meherpur a'!AA100+'T9'!V106+'T10'!V106+'T11'!V106+'T12'!V106</f>
        <v>1780</v>
      </c>
      <c r="W106" s="10">
        <f t="shared" si="32"/>
        <v>0.10324</v>
      </c>
      <c r="X106" s="20">
        <f>'Kushtia a'!AC100+'Rajbari a'!AC100+'Faridpur a'!AC100+'Kanaipur a'!AC100+'Kotchandpur a'!AC100+'Jenaidah a'!AC100+'Chuadanga a '!AC100+'Meherpur a'!AC100+'T9'!X106+'T10'!X106+'T11'!X106+'T12'!X106</f>
        <v>4245</v>
      </c>
      <c r="Y106" s="10">
        <f t="shared" si="33"/>
        <v>0.24621000000000001</v>
      </c>
      <c r="Z106" s="20">
        <f>'Kushtia a'!AE100+'Rajbari a'!AE100+'Faridpur a'!AE100+'Kanaipur a'!AE100+'Kotchandpur a'!AE100+'Jenaidah a'!AE100+'Chuadanga a '!AE100+'Meherpur a'!AE100+'T9'!Z106+'T10'!Z106+'T11'!Z106+'T12'!Z106</f>
        <v>4955</v>
      </c>
      <c r="AA106" s="10">
        <f t="shared" si="34"/>
        <v>0.28738999999999998</v>
      </c>
      <c r="AB106" s="26">
        <f t="shared" si="35"/>
        <v>10980</v>
      </c>
      <c r="AC106" s="42">
        <f t="shared" si="36"/>
        <v>0.63684000000000007</v>
      </c>
      <c r="AD106" s="20">
        <f>'Kushtia a'!AI100+'Rajbari a'!AI100+'Faridpur a'!AI100+'Kanaipur a'!AI100+'Kotchandpur a'!AI100+'Jenaidah a'!AI100+'Chuadanga a '!AI100+'Meherpur a'!AI100+'T9'!AD106+'T10'!AD106+'T11'!AD106+'T12'!AD106</f>
        <v>1100</v>
      </c>
      <c r="AE106" s="10">
        <f t="shared" si="37"/>
        <v>6.3799999999999996E-2</v>
      </c>
      <c r="AF106" s="20">
        <f>'Kushtia a'!AK100+'Rajbari a'!AK100+'Faridpur a'!AK100+'Kanaipur a'!AK100+'Kotchandpur a'!AK100+'Jenaidah a'!AK100+'Chuadanga a '!AK100+'Meherpur a'!AK100+'T9'!AF106+'T10'!AF106+'T11'!AF106+'T12'!AF106</f>
        <v>400</v>
      </c>
      <c r="AG106" s="10">
        <f t="shared" si="38"/>
        <v>2.3199999999999998E-2</v>
      </c>
      <c r="AH106" s="20">
        <f>'Kushtia a'!AM100+'Rajbari a'!AM100+'Faridpur a'!AM100+'Kanaipur a'!AM100+'Kotchandpur a'!AM100+'Jenaidah a'!AM100+'Chuadanga a '!AM100+'Meherpur a'!AM100+'T9'!AH106+'T10'!AH106+'T11'!AH106+'T12'!AH106</f>
        <v>950</v>
      </c>
      <c r="AI106" s="10">
        <f t="shared" si="39"/>
        <v>5.5100000000000003E-2</v>
      </c>
      <c r="AJ106" s="26">
        <f t="shared" si="40"/>
        <v>2450</v>
      </c>
      <c r="AK106" s="42">
        <f t="shared" si="41"/>
        <v>0.1421</v>
      </c>
      <c r="AL106" s="26">
        <f t="shared" si="42"/>
        <v>20680</v>
      </c>
      <c r="AM106" s="42">
        <f t="shared" si="43"/>
        <v>1.1994400000000001</v>
      </c>
    </row>
    <row r="107" spans="1:39" s="15" customFormat="1" ht="19.5" customHeight="1">
      <c r="A107" s="31">
        <v>97</v>
      </c>
      <c r="B107" s="9" t="s">
        <v>229</v>
      </c>
      <c r="C107" s="13" t="s">
        <v>231</v>
      </c>
      <c r="D107" s="36">
        <v>50</v>
      </c>
      <c r="E107" s="11">
        <v>140</v>
      </c>
      <c r="F107" s="20">
        <f>'Kushtia a'!K101+'Rajbari a'!K101+'Faridpur a'!K101+'Kanaipur a'!K101+'Kotchandpur a'!K101+'Jenaidah a'!K101+'Chuadanga a '!K101+'Meherpur a'!K101+'T9'!F107+'T10'!F107+'T11'!F107+'T12'!F107</f>
        <v>0</v>
      </c>
      <c r="G107" s="10">
        <f t="shared" si="22"/>
        <v>0</v>
      </c>
      <c r="H107" s="20">
        <f>'Kushtia a'!M101+'Rajbari a'!M101+'Faridpur a'!M101+'Kanaipur a'!M101+'Kotchandpur a'!M101+'Jenaidah a'!M101+'Chuadanga a '!M101+'Meherpur a'!M101+'T9'!H107+'T10'!H107+'T11'!H107+'T12'!H107</f>
        <v>0</v>
      </c>
      <c r="I107" s="10">
        <f t="shared" si="23"/>
        <v>0</v>
      </c>
      <c r="J107" s="20">
        <f>'Kushtia a'!O101+'Rajbari a'!O101+'Faridpur a'!O101+'Kanaipur a'!O101+'Kotchandpur a'!O101+'Jenaidah a'!O101+'Chuadanga a '!O101+'Meherpur a'!O101+'T9'!J107+'T10'!J107+'T11'!J107+'T12'!J107</f>
        <v>0</v>
      </c>
      <c r="K107" s="10">
        <f t="shared" si="24"/>
        <v>0</v>
      </c>
      <c r="L107" s="26">
        <f t="shared" si="25"/>
        <v>0</v>
      </c>
      <c r="M107" s="42">
        <f t="shared" si="26"/>
        <v>0</v>
      </c>
      <c r="N107" s="20">
        <f>'Kushtia a'!S101+'Rajbari a'!S101+'Faridpur a'!S101+'Kanaipur a'!S101+'Kotchandpur a'!S101+'Jenaidah a'!S101+'Chuadanga a '!S101+'Meherpur a'!S101+'T9'!N107+'T10'!N107+'T11'!N107+'T12'!N107</f>
        <v>0</v>
      </c>
      <c r="O107" s="10">
        <f t="shared" si="27"/>
        <v>0</v>
      </c>
      <c r="P107" s="20">
        <f>'Kushtia a'!U101+'Rajbari a'!U101+'Faridpur a'!U101+'Kanaipur a'!U101+'Kotchandpur a'!U101+'Jenaidah a'!U101+'Chuadanga a '!U101+'Meherpur a'!U101+'T9'!P107+'T10'!P107+'T11'!P107+'T12'!P107</f>
        <v>50</v>
      </c>
      <c r="Q107" s="10">
        <f t="shared" si="28"/>
        <v>7.0000000000000001E-3</v>
      </c>
      <c r="R107" s="20">
        <f>'Kushtia a'!W101+'Rajbari a'!W101+'Faridpur a'!W101+'Kanaipur a'!W101+'Kotchandpur a'!W101+'Jenaidah a'!W101+'Chuadanga a '!W101+'Meherpur a'!W101+'T9'!R107+'T10'!R107+'T11'!R107+'T12'!R107</f>
        <v>0</v>
      </c>
      <c r="S107" s="10">
        <f t="shared" si="29"/>
        <v>0</v>
      </c>
      <c r="T107" s="26">
        <f t="shared" si="30"/>
        <v>50</v>
      </c>
      <c r="U107" s="42">
        <f t="shared" si="31"/>
        <v>7.0000000000000001E-3</v>
      </c>
      <c r="V107" s="20">
        <f>'Kushtia a'!AA101+'Rajbari a'!AA101+'Faridpur a'!AA101+'Kanaipur a'!AA101+'Kotchandpur a'!AA101+'Jenaidah a'!AA101+'Chuadanga a '!AA101+'Meherpur a'!AA101+'T9'!V107+'T10'!V107+'T11'!V107+'T12'!V107</f>
        <v>100</v>
      </c>
      <c r="W107" s="10">
        <f t="shared" si="32"/>
        <v>1.4E-2</v>
      </c>
      <c r="X107" s="20">
        <f>'Kushtia a'!AC101+'Rajbari a'!AC101+'Faridpur a'!AC101+'Kanaipur a'!AC101+'Kotchandpur a'!AC101+'Jenaidah a'!AC101+'Chuadanga a '!AC101+'Meherpur a'!AC101+'T9'!X107+'T10'!X107+'T11'!X107+'T12'!X107</f>
        <v>50</v>
      </c>
      <c r="Y107" s="10">
        <f t="shared" si="33"/>
        <v>7.0000000000000001E-3</v>
      </c>
      <c r="Z107" s="20">
        <f>'Kushtia a'!AE101+'Rajbari a'!AE101+'Faridpur a'!AE101+'Kanaipur a'!AE101+'Kotchandpur a'!AE101+'Jenaidah a'!AE101+'Chuadanga a '!AE101+'Meherpur a'!AE101+'T9'!Z107+'T10'!Z107+'T11'!Z107+'T12'!Z107</f>
        <v>0</v>
      </c>
      <c r="AA107" s="10">
        <f t="shared" si="34"/>
        <v>0</v>
      </c>
      <c r="AB107" s="26">
        <f t="shared" si="35"/>
        <v>150</v>
      </c>
      <c r="AC107" s="42">
        <f t="shared" si="36"/>
        <v>2.1000000000000001E-2</v>
      </c>
      <c r="AD107" s="20">
        <f>'Kushtia a'!AI101+'Rajbari a'!AI101+'Faridpur a'!AI101+'Kanaipur a'!AI101+'Kotchandpur a'!AI101+'Jenaidah a'!AI101+'Chuadanga a '!AI101+'Meherpur a'!AI101+'T9'!AD107+'T10'!AD107+'T11'!AD107+'T12'!AD107</f>
        <v>0</v>
      </c>
      <c r="AE107" s="10">
        <f t="shared" si="37"/>
        <v>0</v>
      </c>
      <c r="AF107" s="20">
        <f>'Kushtia a'!AK101+'Rajbari a'!AK101+'Faridpur a'!AK101+'Kanaipur a'!AK101+'Kotchandpur a'!AK101+'Jenaidah a'!AK101+'Chuadanga a '!AK101+'Meherpur a'!AK101+'T9'!AF107+'T10'!AF107+'T11'!AF107+'T12'!AF107</f>
        <v>0</v>
      </c>
      <c r="AG107" s="10">
        <f t="shared" si="38"/>
        <v>0</v>
      </c>
      <c r="AH107" s="20">
        <f>'Kushtia a'!AM101+'Rajbari a'!AM101+'Faridpur a'!AM101+'Kanaipur a'!AM101+'Kotchandpur a'!AM101+'Jenaidah a'!AM101+'Chuadanga a '!AM101+'Meherpur a'!AM101+'T9'!AH107+'T10'!AH107+'T11'!AH107+'T12'!AH107</f>
        <v>0</v>
      </c>
      <c r="AI107" s="10">
        <f t="shared" si="39"/>
        <v>0</v>
      </c>
      <c r="AJ107" s="26">
        <f t="shared" si="40"/>
        <v>0</v>
      </c>
      <c r="AK107" s="42">
        <f t="shared" si="41"/>
        <v>0</v>
      </c>
      <c r="AL107" s="26">
        <f t="shared" si="42"/>
        <v>200</v>
      </c>
      <c r="AM107" s="42">
        <f t="shared" si="43"/>
        <v>2.8000000000000001E-2</v>
      </c>
    </row>
    <row r="108" spans="1:39" s="15" customFormat="1" ht="19.5" customHeight="1">
      <c r="A108" s="13">
        <v>98</v>
      </c>
      <c r="B108" s="9" t="s">
        <v>229</v>
      </c>
      <c r="C108" s="13" t="s">
        <v>232</v>
      </c>
      <c r="D108" s="36">
        <v>100</v>
      </c>
      <c r="E108" s="11">
        <v>235</v>
      </c>
      <c r="F108" s="20">
        <f>'Kushtia a'!K102+'Rajbari a'!K102+'Faridpur a'!K102+'Kanaipur a'!K102+'Kotchandpur a'!K102+'Jenaidah a'!K102+'Chuadanga a '!K102+'Meherpur a'!K102+'T9'!F108+'T10'!F108+'T11'!F108+'T12'!F108</f>
        <v>0</v>
      </c>
      <c r="G108" s="10">
        <f t="shared" si="22"/>
        <v>0</v>
      </c>
      <c r="H108" s="20">
        <f>'Kushtia a'!M102+'Rajbari a'!M102+'Faridpur a'!M102+'Kanaipur a'!M102+'Kotchandpur a'!M102+'Jenaidah a'!M102+'Chuadanga a '!M102+'Meherpur a'!M102+'T9'!H108+'T10'!H108+'T11'!H108+'T12'!H108</f>
        <v>0</v>
      </c>
      <c r="I108" s="10">
        <f t="shared" si="23"/>
        <v>0</v>
      </c>
      <c r="J108" s="20">
        <f>'Kushtia a'!O102+'Rajbari a'!O102+'Faridpur a'!O102+'Kanaipur a'!O102+'Kotchandpur a'!O102+'Jenaidah a'!O102+'Chuadanga a '!O102+'Meherpur a'!O102+'T9'!J108+'T10'!J108+'T11'!J108+'T12'!J108</f>
        <v>0</v>
      </c>
      <c r="K108" s="10">
        <f t="shared" si="24"/>
        <v>0</v>
      </c>
      <c r="L108" s="26">
        <f t="shared" si="25"/>
        <v>0</v>
      </c>
      <c r="M108" s="42">
        <f t="shared" si="26"/>
        <v>0</v>
      </c>
      <c r="N108" s="20">
        <f>'Kushtia a'!S102+'Rajbari a'!S102+'Faridpur a'!S102+'Kanaipur a'!S102+'Kotchandpur a'!S102+'Jenaidah a'!S102+'Chuadanga a '!S102+'Meherpur a'!S102+'T9'!N108+'T10'!N108+'T11'!N108+'T12'!N108</f>
        <v>0</v>
      </c>
      <c r="O108" s="10">
        <f t="shared" si="27"/>
        <v>0</v>
      </c>
      <c r="P108" s="20">
        <f>'Kushtia a'!U102+'Rajbari a'!U102+'Faridpur a'!U102+'Kanaipur a'!U102+'Kotchandpur a'!U102+'Jenaidah a'!U102+'Chuadanga a '!U102+'Meherpur a'!U102+'T9'!P108+'T10'!P108+'T11'!P108+'T12'!P108</f>
        <v>0</v>
      </c>
      <c r="Q108" s="10">
        <f t="shared" si="28"/>
        <v>0</v>
      </c>
      <c r="R108" s="20">
        <f>'Kushtia a'!W102+'Rajbari a'!W102+'Faridpur a'!W102+'Kanaipur a'!W102+'Kotchandpur a'!W102+'Jenaidah a'!W102+'Chuadanga a '!W102+'Meherpur a'!W102+'T9'!R108+'T10'!R108+'T11'!R108+'T12'!R108</f>
        <v>0</v>
      </c>
      <c r="S108" s="10">
        <f t="shared" si="29"/>
        <v>0</v>
      </c>
      <c r="T108" s="26">
        <f t="shared" si="30"/>
        <v>0</v>
      </c>
      <c r="U108" s="42">
        <f t="shared" si="31"/>
        <v>0</v>
      </c>
      <c r="V108" s="20">
        <f>'Kushtia a'!AA102+'Rajbari a'!AA102+'Faridpur a'!AA102+'Kanaipur a'!AA102+'Kotchandpur a'!AA102+'Jenaidah a'!AA102+'Chuadanga a '!AA102+'Meherpur a'!AA102+'T9'!V108+'T10'!V108+'T11'!V108+'T12'!V108</f>
        <v>0</v>
      </c>
      <c r="W108" s="10">
        <f t="shared" si="32"/>
        <v>0</v>
      </c>
      <c r="X108" s="20">
        <f>'Kushtia a'!AC102+'Rajbari a'!AC102+'Faridpur a'!AC102+'Kanaipur a'!AC102+'Kotchandpur a'!AC102+'Jenaidah a'!AC102+'Chuadanga a '!AC102+'Meherpur a'!AC102+'T9'!X108+'T10'!X108+'T11'!X108+'T12'!X108</f>
        <v>0</v>
      </c>
      <c r="Y108" s="10">
        <f t="shared" si="33"/>
        <v>0</v>
      </c>
      <c r="Z108" s="20">
        <f>'Kushtia a'!AE102+'Rajbari a'!AE102+'Faridpur a'!AE102+'Kanaipur a'!AE102+'Kotchandpur a'!AE102+'Jenaidah a'!AE102+'Chuadanga a '!AE102+'Meherpur a'!AE102+'T9'!Z108+'T10'!Z108+'T11'!Z108+'T12'!Z108</f>
        <v>0</v>
      </c>
      <c r="AA108" s="10">
        <f t="shared" si="34"/>
        <v>0</v>
      </c>
      <c r="AB108" s="26">
        <f t="shared" si="35"/>
        <v>0</v>
      </c>
      <c r="AC108" s="42">
        <f t="shared" si="36"/>
        <v>0</v>
      </c>
      <c r="AD108" s="20">
        <f>'Kushtia a'!AI102+'Rajbari a'!AI102+'Faridpur a'!AI102+'Kanaipur a'!AI102+'Kotchandpur a'!AI102+'Jenaidah a'!AI102+'Chuadanga a '!AI102+'Meherpur a'!AI102+'T9'!AD108+'T10'!AD108+'T11'!AD108+'T12'!AD108</f>
        <v>0</v>
      </c>
      <c r="AE108" s="10">
        <f t="shared" si="37"/>
        <v>0</v>
      </c>
      <c r="AF108" s="20">
        <f>'Kushtia a'!AK102+'Rajbari a'!AK102+'Faridpur a'!AK102+'Kanaipur a'!AK102+'Kotchandpur a'!AK102+'Jenaidah a'!AK102+'Chuadanga a '!AK102+'Meherpur a'!AK102+'T9'!AF108+'T10'!AF108+'T11'!AF108+'T12'!AF108</f>
        <v>0</v>
      </c>
      <c r="AG108" s="10">
        <f t="shared" si="38"/>
        <v>0</v>
      </c>
      <c r="AH108" s="20">
        <f>'Kushtia a'!AM102+'Rajbari a'!AM102+'Faridpur a'!AM102+'Kanaipur a'!AM102+'Kotchandpur a'!AM102+'Jenaidah a'!AM102+'Chuadanga a '!AM102+'Meherpur a'!AM102+'T9'!AH108+'T10'!AH108+'T11'!AH108+'T12'!AH108</f>
        <v>0</v>
      </c>
      <c r="AI108" s="10">
        <f t="shared" si="39"/>
        <v>0</v>
      </c>
      <c r="AJ108" s="26">
        <f t="shared" si="40"/>
        <v>0</v>
      </c>
      <c r="AK108" s="42">
        <f t="shared" si="41"/>
        <v>0</v>
      </c>
      <c r="AL108" s="26">
        <f t="shared" si="42"/>
        <v>0</v>
      </c>
      <c r="AM108" s="42">
        <f t="shared" si="43"/>
        <v>0</v>
      </c>
    </row>
    <row r="109" spans="1:39" s="16" customFormat="1" ht="19.5" customHeight="1">
      <c r="A109" s="13">
        <v>99</v>
      </c>
      <c r="B109" s="9" t="s">
        <v>132</v>
      </c>
      <c r="C109" s="13" t="s">
        <v>89</v>
      </c>
      <c r="D109" s="37">
        <v>1000</v>
      </c>
      <c r="E109" s="11">
        <v>145</v>
      </c>
      <c r="F109" s="20">
        <f>'Kushtia a'!K103+'Rajbari a'!K103+'Faridpur a'!K103+'Kanaipur a'!K103+'Kotchandpur a'!K103+'Jenaidah a'!K103+'Chuadanga a '!K103+'Meherpur a'!K103+'T9'!F109+'T10'!F109+'T11'!F109+'T12'!F109</f>
        <v>8315</v>
      </c>
      <c r="G109" s="10">
        <f t="shared" si="22"/>
        <v>1.2056750000000001</v>
      </c>
      <c r="H109" s="20">
        <f>'Kushtia a'!M103+'Rajbari a'!M103+'Faridpur a'!M103+'Kanaipur a'!M103+'Kotchandpur a'!M103+'Jenaidah a'!M103+'Chuadanga a '!M103+'Meherpur a'!M103+'T9'!H109+'T10'!H109+'T11'!H109+'T12'!H109</f>
        <v>4175</v>
      </c>
      <c r="I109" s="10">
        <f t="shared" si="23"/>
        <v>0.605375</v>
      </c>
      <c r="J109" s="20">
        <f>'Kushtia a'!O103+'Rajbari a'!O103+'Faridpur a'!O103+'Kanaipur a'!O103+'Kotchandpur a'!O103+'Jenaidah a'!O103+'Chuadanga a '!O103+'Meherpur a'!O103+'T9'!J109+'T10'!J109+'T11'!J109+'T12'!J109</f>
        <v>2125</v>
      </c>
      <c r="K109" s="10">
        <f t="shared" si="24"/>
        <v>0.30812499999999998</v>
      </c>
      <c r="L109" s="26">
        <f t="shared" si="25"/>
        <v>14615</v>
      </c>
      <c r="M109" s="42">
        <f t="shared" si="26"/>
        <v>2.1191750000000003</v>
      </c>
      <c r="N109" s="20">
        <f>'Kushtia a'!S103+'Rajbari a'!S103+'Faridpur a'!S103+'Kanaipur a'!S103+'Kotchandpur a'!S103+'Jenaidah a'!S103+'Chuadanga a '!S103+'Meherpur a'!S103+'T9'!N109+'T10'!N109+'T11'!N109+'T12'!N109</f>
        <v>170</v>
      </c>
      <c r="O109" s="10">
        <f t="shared" si="27"/>
        <v>2.4649999999999998E-2</v>
      </c>
      <c r="P109" s="20">
        <f>'Kushtia a'!U103+'Rajbari a'!U103+'Faridpur a'!U103+'Kanaipur a'!U103+'Kotchandpur a'!U103+'Jenaidah a'!U103+'Chuadanga a '!U103+'Meherpur a'!U103+'T9'!P109+'T10'!P109+'T11'!P109+'T12'!P109</f>
        <v>2130</v>
      </c>
      <c r="Q109" s="10">
        <f t="shared" si="28"/>
        <v>0.30885000000000001</v>
      </c>
      <c r="R109" s="20">
        <f>'Kushtia a'!W103+'Rajbari a'!W103+'Faridpur a'!W103+'Kanaipur a'!W103+'Kotchandpur a'!W103+'Jenaidah a'!W103+'Chuadanga a '!W103+'Meherpur a'!W103+'T9'!R109+'T10'!R109+'T11'!R109+'T12'!R109</f>
        <v>20965</v>
      </c>
      <c r="S109" s="10">
        <f t="shared" si="29"/>
        <v>3.0399250000000002</v>
      </c>
      <c r="T109" s="26">
        <f t="shared" si="30"/>
        <v>23265</v>
      </c>
      <c r="U109" s="42">
        <f t="shared" si="31"/>
        <v>3.3734250000000001</v>
      </c>
      <c r="V109" s="20">
        <f>'Kushtia a'!AA103+'Rajbari a'!AA103+'Faridpur a'!AA103+'Kanaipur a'!AA103+'Kotchandpur a'!AA103+'Jenaidah a'!AA103+'Chuadanga a '!AA103+'Meherpur a'!AA103+'T9'!V109+'T10'!V109+'T11'!V109+'T12'!V109</f>
        <v>10750</v>
      </c>
      <c r="W109" s="10">
        <f t="shared" si="32"/>
        <v>1.5587500000000001</v>
      </c>
      <c r="X109" s="20">
        <f>'Kushtia a'!AC103+'Rajbari a'!AC103+'Faridpur a'!AC103+'Kanaipur a'!AC103+'Kotchandpur a'!AC103+'Jenaidah a'!AC103+'Chuadanga a '!AC103+'Meherpur a'!AC103+'T9'!X109+'T10'!X109+'T11'!X109+'T12'!X109</f>
        <v>4280</v>
      </c>
      <c r="Y109" s="10">
        <f t="shared" si="33"/>
        <v>0.62060000000000004</v>
      </c>
      <c r="Z109" s="20">
        <f>'Kushtia a'!AE103+'Rajbari a'!AE103+'Faridpur a'!AE103+'Kanaipur a'!AE103+'Kotchandpur a'!AE103+'Jenaidah a'!AE103+'Chuadanga a '!AE103+'Meherpur a'!AE103+'T9'!Z109+'T10'!Z109+'T11'!Z109+'T12'!Z109</f>
        <v>16060</v>
      </c>
      <c r="AA109" s="10">
        <f t="shared" si="34"/>
        <v>2.3287</v>
      </c>
      <c r="AB109" s="26">
        <f t="shared" si="35"/>
        <v>31090</v>
      </c>
      <c r="AC109" s="42">
        <f t="shared" si="36"/>
        <v>4.5080500000000008</v>
      </c>
      <c r="AD109" s="20">
        <f>'Kushtia a'!AI103+'Rajbari a'!AI103+'Faridpur a'!AI103+'Kanaipur a'!AI103+'Kotchandpur a'!AI103+'Jenaidah a'!AI103+'Chuadanga a '!AI103+'Meherpur a'!AI103+'T9'!AD109+'T10'!AD109+'T11'!AD109+'T12'!AD109</f>
        <v>1535</v>
      </c>
      <c r="AE109" s="10">
        <f t="shared" si="37"/>
        <v>0.222575</v>
      </c>
      <c r="AF109" s="20">
        <f>'Kushtia a'!AK103+'Rajbari a'!AK103+'Faridpur a'!AK103+'Kanaipur a'!AK103+'Kotchandpur a'!AK103+'Jenaidah a'!AK103+'Chuadanga a '!AK103+'Meherpur a'!AK103+'T9'!AF109+'T10'!AF109+'T11'!AF109+'T12'!AF109</f>
        <v>7420</v>
      </c>
      <c r="AG109" s="10">
        <f t="shared" si="38"/>
        <v>1.0759000000000001</v>
      </c>
      <c r="AH109" s="20">
        <f>'Kushtia a'!AM103+'Rajbari a'!AM103+'Faridpur a'!AM103+'Kanaipur a'!AM103+'Kotchandpur a'!AM103+'Jenaidah a'!AM103+'Chuadanga a '!AM103+'Meherpur a'!AM103+'T9'!AH109+'T10'!AH109+'T11'!AH109+'T12'!AH109</f>
        <v>39600</v>
      </c>
      <c r="AI109" s="10">
        <f t="shared" si="39"/>
        <v>5.742</v>
      </c>
      <c r="AJ109" s="26">
        <f t="shared" si="40"/>
        <v>48555</v>
      </c>
      <c r="AK109" s="42">
        <f t="shared" si="41"/>
        <v>7.0404749999999998</v>
      </c>
      <c r="AL109" s="26">
        <f t="shared" si="42"/>
        <v>117525</v>
      </c>
      <c r="AM109" s="42">
        <f t="shared" si="43"/>
        <v>17.041125000000001</v>
      </c>
    </row>
    <row r="110" spans="1:39" s="15" customFormat="1" ht="19.5" customHeight="1">
      <c r="A110" s="31">
        <v>100</v>
      </c>
      <c r="B110" s="9" t="s">
        <v>132</v>
      </c>
      <c r="C110" s="13" t="s">
        <v>90</v>
      </c>
      <c r="D110" s="37">
        <v>2000</v>
      </c>
      <c r="E110" s="11">
        <v>280</v>
      </c>
      <c r="F110" s="20">
        <f>'Kushtia a'!K104+'Rajbari a'!K104+'Faridpur a'!K104+'Kanaipur a'!K104+'Kotchandpur a'!K104+'Jenaidah a'!K104+'Chuadanga a '!K104+'Meherpur a'!K104+'T9'!F110+'T10'!F110+'T11'!F110+'T12'!F110</f>
        <v>10</v>
      </c>
      <c r="G110" s="10">
        <f t="shared" si="22"/>
        <v>2.8E-3</v>
      </c>
      <c r="H110" s="20">
        <f>'Kushtia a'!M104+'Rajbari a'!M104+'Faridpur a'!M104+'Kanaipur a'!M104+'Kotchandpur a'!M104+'Jenaidah a'!M104+'Chuadanga a '!M104+'Meherpur a'!M104+'T9'!H110+'T10'!H110+'T11'!H110+'T12'!H110</f>
        <v>560</v>
      </c>
      <c r="I110" s="10">
        <f t="shared" si="23"/>
        <v>0.15679999999999999</v>
      </c>
      <c r="J110" s="20">
        <f>'Kushtia a'!O104+'Rajbari a'!O104+'Faridpur a'!O104+'Kanaipur a'!O104+'Kotchandpur a'!O104+'Jenaidah a'!O104+'Chuadanga a '!O104+'Meherpur a'!O104+'T9'!J110+'T10'!J110+'T11'!J110+'T12'!J110</f>
        <v>0</v>
      </c>
      <c r="K110" s="10">
        <f t="shared" si="24"/>
        <v>0</v>
      </c>
      <c r="L110" s="26">
        <f t="shared" si="25"/>
        <v>570</v>
      </c>
      <c r="M110" s="42">
        <f t="shared" si="26"/>
        <v>0.15959999999999999</v>
      </c>
      <c r="N110" s="20">
        <f>'Kushtia a'!S104+'Rajbari a'!S104+'Faridpur a'!S104+'Kanaipur a'!S104+'Kotchandpur a'!S104+'Jenaidah a'!S104+'Chuadanga a '!S104+'Meherpur a'!S104+'T9'!N110+'T10'!N110+'T11'!N110+'T12'!N110</f>
        <v>0</v>
      </c>
      <c r="O110" s="10">
        <f t="shared" si="27"/>
        <v>0</v>
      </c>
      <c r="P110" s="20">
        <f>'Kushtia a'!U104+'Rajbari a'!U104+'Faridpur a'!U104+'Kanaipur a'!U104+'Kotchandpur a'!U104+'Jenaidah a'!U104+'Chuadanga a '!U104+'Meherpur a'!U104+'T9'!P110+'T10'!P110+'T11'!P110+'T12'!P110</f>
        <v>0</v>
      </c>
      <c r="Q110" s="10">
        <f t="shared" si="28"/>
        <v>0</v>
      </c>
      <c r="R110" s="20">
        <f>'Kushtia a'!W104+'Rajbari a'!W104+'Faridpur a'!W104+'Kanaipur a'!W104+'Kotchandpur a'!W104+'Jenaidah a'!W104+'Chuadanga a '!W104+'Meherpur a'!W104+'T9'!R110+'T10'!R110+'T11'!R110+'T12'!R110</f>
        <v>1000</v>
      </c>
      <c r="S110" s="10">
        <f t="shared" si="29"/>
        <v>0.28000000000000003</v>
      </c>
      <c r="T110" s="26">
        <f t="shared" si="30"/>
        <v>1000</v>
      </c>
      <c r="U110" s="42">
        <f t="shared" si="31"/>
        <v>0.28000000000000003</v>
      </c>
      <c r="V110" s="20">
        <f>'Kushtia a'!AA104+'Rajbari a'!AA104+'Faridpur a'!AA104+'Kanaipur a'!AA104+'Kotchandpur a'!AA104+'Jenaidah a'!AA104+'Chuadanga a '!AA104+'Meherpur a'!AA104+'T9'!V110+'T10'!V110+'T11'!V110+'T12'!V110</f>
        <v>40</v>
      </c>
      <c r="W110" s="10">
        <f t="shared" si="32"/>
        <v>1.12E-2</v>
      </c>
      <c r="X110" s="20">
        <f>'Kushtia a'!AC104+'Rajbari a'!AC104+'Faridpur a'!AC104+'Kanaipur a'!AC104+'Kotchandpur a'!AC104+'Jenaidah a'!AC104+'Chuadanga a '!AC104+'Meherpur a'!AC104+'T9'!X110+'T10'!X110+'T11'!X110+'T12'!X110</f>
        <v>10</v>
      </c>
      <c r="Y110" s="10">
        <f t="shared" si="33"/>
        <v>2.8E-3</v>
      </c>
      <c r="Z110" s="20">
        <f>'Kushtia a'!AE104+'Rajbari a'!AE104+'Faridpur a'!AE104+'Kanaipur a'!AE104+'Kotchandpur a'!AE104+'Jenaidah a'!AE104+'Chuadanga a '!AE104+'Meherpur a'!AE104+'T9'!Z110+'T10'!Z110+'T11'!Z110+'T12'!Z110</f>
        <v>700</v>
      </c>
      <c r="AA110" s="10">
        <f t="shared" si="34"/>
        <v>0.19600000000000001</v>
      </c>
      <c r="AB110" s="26">
        <f t="shared" si="35"/>
        <v>750</v>
      </c>
      <c r="AC110" s="42">
        <f t="shared" si="36"/>
        <v>0.21000000000000002</v>
      </c>
      <c r="AD110" s="20">
        <f>'Kushtia a'!AI104+'Rajbari a'!AI104+'Faridpur a'!AI104+'Kanaipur a'!AI104+'Kotchandpur a'!AI104+'Jenaidah a'!AI104+'Chuadanga a '!AI104+'Meherpur a'!AI104+'T9'!AD110+'T10'!AD110+'T11'!AD110+'T12'!AD110</f>
        <v>0</v>
      </c>
      <c r="AE110" s="10">
        <f t="shared" si="37"/>
        <v>0</v>
      </c>
      <c r="AF110" s="20">
        <f>'Kushtia a'!AK104+'Rajbari a'!AK104+'Faridpur a'!AK104+'Kanaipur a'!AK104+'Kotchandpur a'!AK104+'Jenaidah a'!AK104+'Chuadanga a '!AK104+'Meherpur a'!AK104+'T9'!AF110+'T10'!AF110+'T11'!AF110+'T12'!AF110</f>
        <v>200</v>
      </c>
      <c r="AG110" s="10">
        <f t="shared" si="38"/>
        <v>5.6000000000000001E-2</v>
      </c>
      <c r="AH110" s="20">
        <f>'Kushtia a'!AM104+'Rajbari a'!AM104+'Faridpur a'!AM104+'Kanaipur a'!AM104+'Kotchandpur a'!AM104+'Jenaidah a'!AM104+'Chuadanga a '!AM104+'Meherpur a'!AM104+'T9'!AH110+'T10'!AH110+'T11'!AH110+'T12'!AH110</f>
        <v>300</v>
      </c>
      <c r="AI110" s="10">
        <f t="shared" si="39"/>
        <v>8.4000000000000005E-2</v>
      </c>
      <c r="AJ110" s="26">
        <f t="shared" si="40"/>
        <v>500</v>
      </c>
      <c r="AK110" s="42">
        <f t="shared" si="41"/>
        <v>0.14000000000000001</v>
      </c>
      <c r="AL110" s="26">
        <f t="shared" si="42"/>
        <v>2820</v>
      </c>
      <c r="AM110" s="42">
        <f t="shared" si="43"/>
        <v>0.78959999999999997</v>
      </c>
    </row>
    <row r="111" spans="1:39" s="15" customFormat="1" ht="19.5" customHeight="1">
      <c r="A111" s="13">
        <v>101</v>
      </c>
      <c r="B111" s="9" t="s">
        <v>132</v>
      </c>
      <c r="C111" s="13" t="s">
        <v>152</v>
      </c>
      <c r="D111" s="37">
        <v>25000</v>
      </c>
      <c r="E111" s="11">
        <v>1925</v>
      </c>
      <c r="F111" s="20">
        <f>'Kushtia a'!K105+'Rajbari a'!K105+'Faridpur a'!K105+'Kanaipur a'!K105+'Kotchandpur a'!K105+'Jenaidah a'!K105+'Chuadanga a '!K105+'Meherpur a'!K105+'T9'!F111+'T10'!F111+'T11'!F111+'T12'!F111</f>
        <v>0</v>
      </c>
      <c r="G111" s="10">
        <f t="shared" si="22"/>
        <v>0</v>
      </c>
      <c r="H111" s="20">
        <f>'Kushtia a'!M105+'Rajbari a'!M105+'Faridpur a'!M105+'Kanaipur a'!M105+'Kotchandpur a'!M105+'Jenaidah a'!M105+'Chuadanga a '!M105+'Meherpur a'!M105+'T9'!H111+'T10'!H111+'T11'!H111+'T12'!H111</f>
        <v>0</v>
      </c>
      <c r="I111" s="10">
        <f t="shared" si="23"/>
        <v>0</v>
      </c>
      <c r="J111" s="20">
        <f>'Kushtia a'!O105+'Rajbari a'!O105+'Faridpur a'!O105+'Kanaipur a'!O105+'Kotchandpur a'!O105+'Jenaidah a'!O105+'Chuadanga a '!O105+'Meherpur a'!O105+'T9'!J111+'T10'!J111+'T11'!J111+'T12'!J111</f>
        <v>0</v>
      </c>
      <c r="K111" s="10">
        <f t="shared" si="24"/>
        <v>0</v>
      </c>
      <c r="L111" s="26">
        <f t="shared" si="25"/>
        <v>0</v>
      </c>
      <c r="M111" s="42">
        <f t="shared" si="26"/>
        <v>0</v>
      </c>
      <c r="N111" s="20">
        <f>'Kushtia a'!S105+'Rajbari a'!S105+'Faridpur a'!S105+'Kanaipur a'!S105+'Kotchandpur a'!S105+'Jenaidah a'!S105+'Chuadanga a '!S105+'Meherpur a'!S105+'T9'!N111+'T10'!N111+'T11'!N111+'T12'!N111</f>
        <v>0</v>
      </c>
      <c r="O111" s="10">
        <f t="shared" si="27"/>
        <v>0</v>
      </c>
      <c r="P111" s="20">
        <f>'Kushtia a'!U105+'Rajbari a'!U105+'Faridpur a'!U105+'Kanaipur a'!U105+'Kotchandpur a'!U105+'Jenaidah a'!U105+'Chuadanga a '!U105+'Meherpur a'!U105+'T9'!P111+'T10'!P111+'T11'!P111+'T12'!P111</f>
        <v>0</v>
      </c>
      <c r="Q111" s="10">
        <f t="shared" si="28"/>
        <v>0</v>
      </c>
      <c r="R111" s="20">
        <f>'Kushtia a'!W105+'Rajbari a'!W105+'Faridpur a'!W105+'Kanaipur a'!W105+'Kotchandpur a'!W105+'Jenaidah a'!W105+'Chuadanga a '!W105+'Meherpur a'!W105+'T9'!R111+'T10'!R111+'T11'!R111+'T12'!R111</f>
        <v>0</v>
      </c>
      <c r="S111" s="10">
        <f t="shared" si="29"/>
        <v>0</v>
      </c>
      <c r="T111" s="26">
        <f t="shared" si="30"/>
        <v>0</v>
      </c>
      <c r="U111" s="42">
        <f t="shared" si="31"/>
        <v>0</v>
      </c>
      <c r="V111" s="20">
        <f>'Kushtia a'!AA105+'Rajbari a'!AA105+'Faridpur a'!AA105+'Kanaipur a'!AA105+'Kotchandpur a'!AA105+'Jenaidah a'!AA105+'Chuadanga a '!AA105+'Meherpur a'!AA105+'T9'!V111+'T10'!V111+'T11'!V111+'T12'!V111</f>
        <v>0</v>
      </c>
      <c r="W111" s="10">
        <f t="shared" si="32"/>
        <v>0</v>
      </c>
      <c r="X111" s="20">
        <f>'Kushtia a'!AC105+'Rajbari a'!AC105+'Faridpur a'!AC105+'Kanaipur a'!AC105+'Kotchandpur a'!AC105+'Jenaidah a'!AC105+'Chuadanga a '!AC105+'Meherpur a'!AC105+'T9'!X111+'T10'!X111+'T11'!X111+'T12'!X111</f>
        <v>0</v>
      </c>
      <c r="Y111" s="10">
        <f t="shared" si="33"/>
        <v>0</v>
      </c>
      <c r="Z111" s="20">
        <f>'Kushtia a'!AE105+'Rajbari a'!AE105+'Faridpur a'!AE105+'Kanaipur a'!AE105+'Kotchandpur a'!AE105+'Jenaidah a'!AE105+'Chuadanga a '!AE105+'Meherpur a'!AE105+'T9'!Z111+'T10'!Z111+'T11'!Z111+'T12'!Z111</f>
        <v>0</v>
      </c>
      <c r="AA111" s="10">
        <f t="shared" si="34"/>
        <v>0</v>
      </c>
      <c r="AB111" s="26">
        <f t="shared" si="35"/>
        <v>0</v>
      </c>
      <c r="AC111" s="42">
        <f t="shared" si="36"/>
        <v>0</v>
      </c>
      <c r="AD111" s="20">
        <f>'Kushtia a'!AI105+'Rajbari a'!AI105+'Faridpur a'!AI105+'Kanaipur a'!AI105+'Kotchandpur a'!AI105+'Jenaidah a'!AI105+'Chuadanga a '!AI105+'Meherpur a'!AI105+'T9'!AD111+'T10'!AD111+'T11'!AD111+'T12'!AD111</f>
        <v>0</v>
      </c>
      <c r="AE111" s="10">
        <f t="shared" si="37"/>
        <v>0</v>
      </c>
      <c r="AF111" s="20">
        <f>'Kushtia a'!AK105+'Rajbari a'!AK105+'Faridpur a'!AK105+'Kanaipur a'!AK105+'Kotchandpur a'!AK105+'Jenaidah a'!AK105+'Chuadanga a '!AK105+'Meherpur a'!AK105+'T9'!AF111+'T10'!AF111+'T11'!AF111+'T12'!AF111</f>
        <v>0</v>
      </c>
      <c r="AG111" s="10">
        <f t="shared" si="38"/>
        <v>0</v>
      </c>
      <c r="AH111" s="20">
        <f>'Kushtia a'!AM105+'Rajbari a'!AM105+'Faridpur a'!AM105+'Kanaipur a'!AM105+'Kotchandpur a'!AM105+'Jenaidah a'!AM105+'Chuadanga a '!AM105+'Meherpur a'!AM105+'T9'!AH111+'T10'!AH111+'T11'!AH111+'T12'!AH111</f>
        <v>0</v>
      </c>
      <c r="AI111" s="10">
        <f t="shared" si="39"/>
        <v>0</v>
      </c>
      <c r="AJ111" s="26">
        <f t="shared" si="40"/>
        <v>0</v>
      </c>
      <c r="AK111" s="42">
        <f t="shared" si="41"/>
        <v>0</v>
      </c>
      <c r="AL111" s="26">
        <f t="shared" si="42"/>
        <v>0</v>
      </c>
      <c r="AM111" s="42">
        <f t="shared" si="43"/>
        <v>0</v>
      </c>
    </row>
    <row r="112" spans="1:39" s="15" customFormat="1" ht="19.5" customHeight="1">
      <c r="A112" s="31">
        <v>102</v>
      </c>
      <c r="B112" s="9" t="s">
        <v>240</v>
      </c>
      <c r="C112" s="13" t="s">
        <v>242</v>
      </c>
      <c r="D112" s="37">
        <v>1000</v>
      </c>
      <c r="E112" s="11">
        <v>303</v>
      </c>
      <c r="F112" s="20">
        <f>'Kushtia a'!K106+'Rajbari a'!K106+'Faridpur a'!K106+'Kanaipur a'!K106+'Kotchandpur a'!K106+'Jenaidah a'!K106+'Chuadanga a '!K106+'Meherpur a'!K106+'T9'!F112+'T10'!F112+'T11'!F112+'T12'!F112</f>
        <v>100</v>
      </c>
      <c r="G112" s="10">
        <f t="shared" si="22"/>
        <v>3.0300000000000001E-2</v>
      </c>
      <c r="H112" s="20">
        <f>'Kushtia a'!M106+'Rajbari a'!M106+'Faridpur a'!M106+'Kanaipur a'!M106+'Kotchandpur a'!M106+'Jenaidah a'!M106+'Chuadanga a '!M106+'Meherpur a'!M106+'T9'!H112+'T10'!H112+'T11'!H112+'T12'!H112</f>
        <v>0</v>
      </c>
      <c r="I112" s="10">
        <f t="shared" si="23"/>
        <v>0</v>
      </c>
      <c r="J112" s="20">
        <f>'Kushtia a'!O106+'Rajbari a'!O106+'Faridpur a'!O106+'Kanaipur a'!O106+'Kotchandpur a'!O106+'Jenaidah a'!O106+'Chuadanga a '!O106+'Meherpur a'!O106+'T9'!J112+'T10'!J112+'T11'!J112+'T12'!J112</f>
        <v>220</v>
      </c>
      <c r="K112" s="10">
        <f t="shared" si="24"/>
        <v>6.6659999999999997E-2</v>
      </c>
      <c r="L112" s="26">
        <f t="shared" si="25"/>
        <v>320</v>
      </c>
      <c r="M112" s="42">
        <f t="shared" si="26"/>
        <v>9.6959999999999991E-2</v>
      </c>
      <c r="N112" s="20">
        <f>'Kushtia a'!S106+'Rajbari a'!S106+'Faridpur a'!S106+'Kanaipur a'!S106+'Kotchandpur a'!S106+'Jenaidah a'!S106+'Chuadanga a '!S106+'Meherpur a'!S106+'T9'!N112+'T10'!N112+'T11'!N112+'T12'!N112</f>
        <v>460</v>
      </c>
      <c r="O112" s="10">
        <f t="shared" si="27"/>
        <v>0.13938</v>
      </c>
      <c r="P112" s="20">
        <f>'Kushtia a'!U106+'Rajbari a'!U106+'Faridpur a'!U106+'Kanaipur a'!U106+'Kotchandpur a'!U106+'Jenaidah a'!U106+'Chuadanga a '!U106+'Meherpur a'!U106+'T9'!P112+'T10'!P112+'T11'!P112+'T12'!P112</f>
        <v>200</v>
      </c>
      <c r="Q112" s="10">
        <f t="shared" si="28"/>
        <v>6.0600000000000001E-2</v>
      </c>
      <c r="R112" s="20">
        <f>'Kushtia a'!W106+'Rajbari a'!W106+'Faridpur a'!W106+'Kanaipur a'!W106+'Kotchandpur a'!W106+'Jenaidah a'!W106+'Chuadanga a '!W106+'Meherpur a'!W106+'T9'!R112+'T10'!R112+'T11'!R112+'T12'!R112</f>
        <v>220</v>
      </c>
      <c r="S112" s="10">
        <f t="shared" si="29"/>
        <v>6.6659999999999997E-2</v>
      </c>
      <c r="T112" s="26">
        <f t="shared" si="30"/>
        <v>880</v>
      </c>
      <c r="U112" s="42">
        <f t="shared" si="31"/>
        <v>0.26663999999999999</v>
      </c>
      <c r="V112" s="20">
        <f>'Kushtia a'!AA106+'Rajbari a'!AA106+'Faridpur a'!AA106+'Kanaipur a'!AA106+'Kotchandpur a'!AA106+'Jenaidah a'!AA106+'Chuadanga a '!AA106+'Meherpur a'!AA106+'T9'!V112+'T10'!V112+'T11'!V112+'T12'!V112</f>
        <v>100</v>
      </c>
      <c r="W112" s="10">
        <f t="shared" si="32"/>
        <v>3.0300000000000001E-2</v>
      </c>
      <c r="X112" s="20">
        <f>'Kushtia a'!AC106+'Rajbari a'!AC106+'Faridpur a'!AC106+'Kanaipur a'!AC106+'Kotchandpur a'!AC106+'Jenaidah a'!AC106+'Chuadanga a '!AC106+'Meherpur a'!AC106+'T9'!X112+'T10'!X112+'T11'!X112+'T12'!X112</f>
        <v>200</v>
      </c>
      <c r="Y112" s="10">
        <f t="shared" si="33"/>
        <v>6.0600000000000001E-2</v>
      </c>
      <c r="Z112" s="20">
        <f>'Kushtia a'!AE106+'Rajbari a'!AE106+'Faridpur a'!AE106+'Kanaipur a'!AE106+'Kotchandpur a'!AE106+'Jenaidah a'!AE106+'Chuadanga a '!AE106+'Meherpur a'!AE106+'T9'!Z112+'T10'!Z112+'T11'!Z112+'T12'!Z112</f>
        <v>250</v>
      </c>
      <c r="AA112" s="10">
        <f t="shared" si="34"/>
        <v>7.5749999999999998E-2</v>
      </c>
      <c r="AB112" s="26">
        <f t="shared" si="35"/>
        <v>550</v>
      </c>
      <c r="AC112" s="42">
        <f t="shared" si="36"/>
        <v>0.16665000000000002</v>
      </c>
      <c r="AD112" s="20">
        <f>'Kushtia a'!AI106+'Rajbari a'!AI106+'Faridpur a'!AI106+'Kanaipur a'!AI106+'Kotchandpur a'!AI106+'Jenaidah a'!AI106+'Chuadanga a '!AI106+'Meherpur a'!AI106+'T9'!AD112+'T10'!AD112+'T11'!AD112+'T12'!AD112</f>
        <v>100</v>
      </c>
      <c r="AE112" s="10">
        <f t="shared" si="37"/>
        <v>3.0300000000000001E-2</v>
      </c>
      <c r="AF112" s="20">
        <f>'Kushtia a'!AK106+'Rajbari a'!AK106+'Faridpur a'!AK106+'Kanaipur a'!AK106+'Kotchandpur a'!AK106+'Jenaidah a'!AK106+'Chuadanga a '!AK106+'Meherpur a'!AK106+'T9'!AF112+'T10'!AF112+'T11'!AF112+'T12'!AF112</f>
        <v>100</v>
      </c>
      <c r="AG112" s="10">
        <f t="shared" si="38"/>
        <v>3.0300000000000001E-2</v>
      </c>
      <c r="AH112" s="20">
        <f>'Kushtia a'!AM106+'Rajbari a'!AM106+'Faridpur a'!AM106+'Kanaipur a'!AM106+'Kotchandpur a'!AM106+'Jenaidah a'!AM106+'Chuadanga a '!AM106+'Meherpur a'!AM106+'T9'!AH112+'T10'!AH112+'T11'!AH112+'T12'!AH112</f>
        <v>170</v>
      </c>
      <c r="AI112" s="10">
        <f t="shared" si="39"/>
        <v>5.151E-2</v>
      </c>
      <c r="AJ112" s="26">
        <f t="shared" si="40"/>
        <v>370</v>
      </c>
      <c r="AK112" s="42">
        <f t="shared" si="41"/>
        <v>0.11211</v>
      </c>
      <c r="AL112" s="26">
        <f t="shared" si="42"/>
        <v>2120</v>
      </c>
      <c r="AM112" s="42">
        <f t="shared" si="43"/>
        <v>0.64236000000000004</v>
      </c>
    </row>
    <row r="113" spans="1:39" s="15" customFormat="1" ht="19.5" customHeight="1">
      <c r="A113" s="13">
        <v>103</v>
      </c>
      <c r="B113" s="9" t="s">
        <v>241</v>
      </c>
      <c r="C113" s="13" t="s">
        <v>246</v>
      </c>
      <c r="D113" s="37">
        <v>1000</v>
      </c>
      <c r="E113" s="11">
        <v>580</v>
      </c>
      <c r="F113" s="20">
        <f>'Kushtia a'!K107+'Rajbari a'!K107+'Faridpur a'!K107+'Kanaipur a'!K107+'Kotchandpur a'!K107+'Jenaidah a'!K107+'Chuadanga a '!K107+'Meherpur a'!K107+'T9'!F113+'T10'!F113+'T11'!F113+'T12'!F113</f>
        <v>85</v>
      </c>
      <c r="G113" s="10">
        <f t="shared" si="22"/>
        <v>4.9299999999999997E-2</v>
      </c>
      <c r="H113" s="20">
        <f>'Kushtia a'!M107+'Rajbari a'!M107+'Faridpur a'!M107+'Kanaipur a'!M107+'Kotchandpur a'!M107+'Jenaidah a'!M107+'Chuadanga a '!M107+'Meherpur a'!M107+'T9'!H113+'T10'!H113+'T11'!H113+'T12'!H113</f>
        <v>75</v>
      </c>
      <c r="I113" s="10">
        <f t="shared" si="23"/>
        <v>4.3499999999999997E-2</v>
      </c>
      <c r="J113" s="20">
        <f>'Kushtia a'!O107+'Rajbari a'!O107+'Faridpur a'!O107+'Kanaipur a'!O107+'Kotchandpur a'!O107+'Jenaidah a'!O107+'Chuadanga a '!O107+'Meherpur a'!O107+'T9'!J113+'T10'!J113+'T11'!J113+'T12'!J113</f>
        <v>240</v>
      </c>
      <c r="K113" s="10">
        <f t="shared" si="24"/>
        <v>0.13919999999999999</v>
      </c>
      <c r="L113" s="26">
        <f t="shared" si="25"/>
        <v>400</v>
      </c>
      <c r="M113" s="42">
        <f t="shared" si="26"/>
        <v>0.23199999999999998</v>
      </c>
      <c r="N113" s="20">
        <f>'Kushtia a'!S107+'Rajbari a'!S107+'Faridpur a'!S107+'Kanaipur a'!S107+'Kotchandpur a'!S107+'Jenaidah a'!S107+'Chuadanga a '!S107+'Meherpur a'!S107+'T9'!N113+'T10'!N113+'T11'!N113+'T12'!N113</f>
        <v>220</v>
      </c>
      <c r="O113" s="10">
        <f t="shared" si="27"/>
        <v>0.12759999999999999</v>
      </c>
      <c r="P113" s="20">
        <f>'Kushtia a'!U107+'Rajbari a'!U107+'Faridpur a'!U107+'Kanaipur a'!U107+'Kotchandpur a'!U107+'Jenaidah a'!U107+'Chuadanga a '!U107+'Meherpur a'!U107+'T9'!P113+'T10'!P113+'T11'!P113+'T12'!P113</f>
        <v>240</v>
      </c>
      <c r="Q113" s="10">
        <f t="shared" si="28"/>
        <v>0.13919999999999999</v>
      </c>
      <c r="R113" s="20">
        <f>'Kushtia a'!W107+'Rajbari a'!W107+'Faridpur a'!W107+'Kanaipur a'!W107+'Kotchandpur a'!W107+'Jenaidah a'!W107+'Chuadanga a '!W107+'Meherpur a'!W107+'T9'!R113+'T10'!R113+'T11'!R113+'T12'!R113</f>
        <v>225</v>
      </c>
      <c r="S113" s="10">
        <f t="shared" si="29"/>
        <v>0.1305</v>
      </c>
      <c r="T113" s="26">
        <f t="shared" si="30"/>
        <v>685</v>
      </c>
      <c r="U113" s="42">
        <f t="shared" si="31"/>
        <v>0.39729999999999999</v>
      </c>
      <c r="V113" s="20">
        <f>'Kushtia a'!AA107+'Rajbari a'!AA107+'Faridpur a'!AA107+'Kanaipur a'!AA107+'Kotchandpur a'!AA107+'Jenaidah a'!AA107+'Chuadanga a '!AA107+'Meherpur a'!AA107+'T9'!V113+'T10'!V113+'T11'!V113+'T12'!V113</f>
        <v>490</v>
      </c>
      <c r="W113" s="10">
        <f t="shared" si="32"/>
        <v>0.28420000000000001</v>
      </c>
      <c r="X113" s="20">
        <f>'Kushtia a'!AC107+'Rajbari a'!AC107+'Faridpur a'!AC107+'Kanaipur a'!AC107+'Kotchandpur a'!AC107+'Jenaidah a'!AC107+'Chuadanga a '!AC107+'Meherpur a'!AC107+'T9'!X113+'T10'!X113+'T11'!X113+'T12'!X113</f>
        <v>330</v>
      </c>
      <c r="Y113" s="10">
        <f t="shared" si="33"/>
        <v>0.19139999999999999</v>
      </c>
      <c r="Z113" s="20">
        <f>'Kushtia a'!AE107+'Rajbari a'!AE107+'Faridpur a'!AE107+'Kanaipur a'!AE107+'Kotchandpur a'!AE107+'Jenaidah a'!AE107+'Chuadanga a '!AE107+'Meherpur a'!AE107+'T9'!Z113+'T10'!Z113+'T11'!Z113+'T12'!Z113</f>
        <v>428</v>
      </c>
      <c r="AA113" s="10">
        <f t="shared" si="34"/>
        <v>0.24823999999999999</v>
      </c>
      <c r="AB113" s="26">
        <f t="shared" si="35"/>
        <v>1248</v>
      </c>
      <c r="AC113" s="42">
        <f t="shared" si="36"/>
        <v>0.72384000000000004</v>
      </c>
      <c r="AD113" s="20">
        <f>'Kushtia a'!AI107+'Rajbari a'!AI107+'Faridpur a'!AI107+'Kanaipur a'!AI107+'Kotchandpur a'!AI107+'Jenaidah a'!AI107+'Chuadanga a '!AI107+'Meherpur a'!AI107+'T9'!AD113+'T10'!AD113+'T11'!AD113+'T12'!AD113</f>
        <v>50</v>
      </c>
      <c r="AE113" s="10">
        <f t="shared" si="37"/>
        <v>2.9000000000000001E-2</v>
      </c>
      <c r="AF113" s="20">
        <f>'Kushtia a'!AK107+'Rajbari a'!AK107+'Faridpur a'!AK107+'Kanaipur a'!AK107+'Kotchandpur a'!AK107+'Jenaidah a'!AK107+'Chuadanga a '!AK107+'Meherpur a'!AK107+'T9'!AF113+'T10'!AF113+'T11'!AF113+'T12'!AF113</f>
        <v>268</v>
      </c>
      <c r="AG113" s="10">
        <f t="shared" si="38"/>
        <v>0.15543999999999999</v>
      </c>
      <c r="AH113" s="20">
        <f>'Kushtia a'!AM107+'Rajbari a'!AM107+'Faridpur a'!AM107+'Kanaipur a'!AM107+'Kotchandpur a'!AM107+'Jenaidah a'!AM107+'Chuadanga a '!AM107+'Meherpur a'!AM107+'T9'!AH113+'T10'!AH113+'T11'!AH113+'T12'!AH113</f>
        <v>246</v>
      </c>
      <c r="AI113" s="10">
        <f t="shared" si="39"/>
        <v>0.14268</v>
      </c>
      <c r="AJ113" s="26">
        <f t="shared" si="40"/>
        <v>564</v>
      </c>
      <c r="AK113" s="42">
        <f t="shared" si="41"/>
        <v>0.32711999999999997</v>
      </c>
      <c r="AL113" s="26">
        <f t="shared" si="42"/>
        <v>2897</v>
      </c>
      <c r="AM113" s="42">
        <f t="shared" si="43"/>
        <v>1.6802600000000001</v>
      </c>
    </row>
    <row r="114" spans="1:39" s="14" customFormat="1" ht="19.5" customHeight="1">
      <c r="A114" s="101" t="s">
        <v>153</v>
      </c>
      <c r="B114" s="101"/>
      <c r="C114" s="101"/>
      <c r="D114" s="101"/>
      <c r="E114" s="101"/>
      <c r="F114" s="77"/>
      <c r="G114" s="29">
        <f>SUM(G11:G113)</f>
        <v>13.013994500000004</v>
      </c>
      <c r="H114" s="29"/>
      <c r="I114" s="29">
        <f>SUM(I11:I113)</f>
        <v>9.9976226000000015</v>
      </c>
      <c r="J114" s="29"/>
      <c r="K114" s="29">
        <f>SUM(K11:K113)</f>
        <v>13.000703000000007</v>
      </c>
      <c r="L114" s="29"/>
      <c r="M114" s="29">
        <f>SUM(M11:M113)</f>
        <v>36.012320099999997</v>
      </c>
      <c r="N114" s="29"/>
      <c r="O114" s="29">
        <f>SUM(O11:O113)</f>
        <v>8.4959799999999994</v>
      </c>
      <c r="P114" s="29"/>
      <c r="Q114" s="29">
        <f>SUM(Q11:Q113)</f>
        <v>8.6974700000000009</v>
      </c>
      <c r="R114" s="29"/>
      <c r="S114" s="29">
        <f>SUM(S11:S113)</f>
        <v>18.540733999999997</v>
      </c>
      <c r="T114" s="29"/>
      <c r="U114" s="29">
        <f>SUM(U11:U113)</f>
        <v>35.734184000000027</v>
      </c>
      <c r="V114" s="29"/>
      <c r="W114" s="29">
        <f>SUM(W11:W113)</f>
        <v>13.197029000000001</v>
      </c>
      <c r="X114" s="29"/>
      <c r="Y114" s="29">
        <f>SUM(Y11:Y113)</f>
        <v>12.50409</v>
      </c>
      <c r="Z114" s="29"/>
      <c r="AA114" s="29">
        <f>SUM(AA11:AA113)</f>
        <v>13.901961</v>
      </c>
      <c r="AB114" s="29"/>
      <c r="AC114" s="29">
        <f>SUM(AC11:AC113)</f>
        <v>39.603079999999999</v>
      </c>
      <c r="AD114" s="29"/>
      <c r="AE114" s="29">
        <f>SUM(AE11:AE113)</f>
        <v>9.7072610000000008</v>
      </c>
      <c r="AF114" s="29"/>
      <c r="AG114" s="29">
        <f>SUM(AG11:AG113)</f>
        <v>10.40056</v>
      </c>
      <c r="AH114" s="29"/>
      <c r="AI114" s="29">
        <f>SUM(AI11:AI113)</f>
        <v>20.599930999999998</v>
      </c>
      <c r="AJ114" s="29"/>
      <c r="AK114" s="29">
        <f>SUM(AK11:AK113)</f>
        <v>40.707752000000013</v>
      </c>
      <c r="AL114" s="29"/>
      <c r="AM114" s="29">
        <f>SUM(AM11:AM113)</f>
        <v>152.05733609999999</v>
      </c>
    </row>
    <row r="116" spans="1:39" ht="22.5" customHeight="1">
      <c r="A116" s="121" t="s">
        <v>264</v>
      </c>
      <c r="B116" s="122"/>
      <c r="C116" s="122"/>
      <c r="D116" s="122"/>
      <c r="E116" s="123"/>
      <c r="F116" s="99"/>
      <c r="G116" s="99">
        <f>G114/$AM$114</f>
        <v>8.5586100833973541E-2</v>
      </c>
      <c r="H116" s="99"/>
      <c r="I116" s="99">
        <f>I114/$AM$114</f>
        <v>6.574903162465702E-2</v>
      </c>
      <c r="J116" s="99"/>
      <c r="K116" s="99">
        <f>K114/$AM$114</f>
        <v>8.5498689727473182E-2</v>
      </c>
      <c r="L116" s="99"/>
      <c r="M116" s="99">
        <f>M114/$AM$114</f>
        <v>0.23683382218610366</v>
      </c>
      <c r="N116" s="99"/>
      <c r="O116" s="99">
        <f>O114/$AM$114</f>
        <v>5.5873529143063823E-2</v>
      </c>
      <c r="P116" s="99"/>
      <c r="Q116" s="99">
        <f>Q114/$AM$114</f>
        <v>5.7198621408704277E-2</v>
      </c>
      <c r="R116" s="99"/>
      <c r="S116" s="99">
        <f>S114/$AM$114</f>
        <v>0.12193251884806627</v>
      </c>
      <c r="T116" s="99"/>
      <c r="U116" s="99">
        <f>U114/$AM$114</f>
        <v>0.23500466939983458</v>
      </c>
      <c r="V116" s="99"/>
      <c r="W116" s="99">
        <f>W114/$AM$114</f>
        <v>8.6789821119324484E-2</v>
      </c>
      <c r="X116" s="99"/>
      <c r="Y116" s="99">
        <f>Y114/$AM$114</f>
        <v>8.2232730894198539E-2</v>
      </c>
      <c r="Z116" s="99"/>
      <c r="AA116" s="99">
        <f>AA114/$AM$114</f>
        <v>9.1425782909003633E-2</v>
      </c>
      <c r="AB116" s="99"/>
      <c r="AC116" s="99">
        <f>AC114/$AM$114</f>
        <v>0.26044833492252667</v>
      </c>
      <c r="AD116" s="99"/>
      <c r="AE116" s="99">
        <f>AE114/$AM$114</f>
        <v>6.3839478245338019E-2</v>
      </c>
      <c r="AF116" s="99"/>
      <c r="AG116" s="99">
        <f>AG114/$AM$114</f>
        <v>6.839893599845856E-2</v>
      </c>
      <c r="AH116" s="99"/>
      <c r="AI116" s="99">
        <f>AI114/$AM$114</f>
        <v>0.13547475924773877</v>
      </c>
      <c r="AJ116" s="99"/>
      <c r="AK116" s="99">
        <f>AK114/$AM$114</f>
        <v>0.26771317349153545</v>
      </c>
      <c r="AL116" s="99"/>
      <c r="AM116" s="99">
        <f>AM114/$AM$114</f>
        <v>1</v>
      </c>
    </row>
    <row r="117" spans="1:39" s="100" customFormat="1" ht="21.75" customHeight="1">
      <c r="A117" s="121" t="s">
        <v>265</v>
      </c>
      <c r="B117" s="122"/>
      <c r="C117" s="122"/>
      <c r="D117" s="122"/>
      <c r="E117" s="123"/>
      <c r="F117" s="99"/>
      <c r="G117" s="99">
        <v>0.11507122121293688</v>
      </c>
      <c r="H117" s="99"/>
      <c r="I117" s="99">
        <v>0.10672292733136696</v>
      </c>
      <c r="J117" s="99"/>
      <c r="K117" s="99">
        <v>9.493236921264471E-2</v>
      </c>
      <c r="L117" s="99"/>
      <c r="M117" s="99">
        <v>0.31672651775694849</v>
      </c>
      <c r="N117" s="99"/>
      <c r="O117" s="99">
        <v>3.6711468499421133E-2</v>
      </c>
      <c r="P117" s="99"/>
      <c r="Q117" s="99">
        <v>3.5881398403873908E-2</v>
      </c>
      <c r="R117" s="99"/>
      <c r="S117" s="99">
        <v>8.3175447992044974E-2</v>
      </c>
      <c r="T117" s="99"/>
      <c r="U117" s="99">
        <v>0.15576831489534004</v>
      </c>
      <c r="V117" s="99"/>
      <c r="W117" s="99">
        <v>6.3345229575608508E-2</v>
      </c>
      <c r="X117" s="99"/>
      <c r="Y117" s="99">
        <v>7.2544719710896405E-2</v>
      </c>
      <c r="Z117" s="99"/>
      <c r="AA117" s="99">
        <v>8.1139562725922279E-2</v>
      </c>
      <c r="AB117" s="99"/>
      <c r="AC117" s="99">
        <v>0.21702951201242726</v>
      </c>
      <c r="AD117" s="99"/>
      <c r="AE117" s="99">
        <v>7.0399968593637272E-2</v>
      </c>
      <c r="AF117" s="99"/>
      <c r="AG117" s="99">
        <v>8.1277535838727905E-2</v>
      </c>
      <c r="AH117" s="99"/>
      <c r="AI117" s="99">
        <v>0.15879815090291891</v>
      </c>
      <c r="AJ117" s="99"/>
      <c r="AK117" s="99">
        <v>0.31047565533528421</v>
      </c>
      <c r="AL117" s="99"/>
      <c r="AM117" s="99">
        <v>1</v>
      </c>
    </row>
  </sheetData>
  <protectedRanges>
    <protectedRange sqref="S4:V6 X4:AA6 AI4:AL6" name="Range1"/>
  </protectedRanges>
  <mergeCells count="53">
    <mergeCell ref="A116:E116"/>
    <mergeCell ref="A117:E117"/>
    <mergeCell ref="AB2:AD2"/>
    <mergeCell ref="D4:E4"/>
    <mergeCell ref="K4:L4"/>
    <mergeCell ref="M4:P4"/>
    <mergeCell ref="Q4:R4"/>
    <mergeCell ref="AB4:AE4"/>
    <mergeCell ref="D6:E6"/>
    <mergeCell ref="K6:L6"/>
    <mergeCell ref="M6:P6"/>
    <mergeCell ref="Q6:R6"/>
    <mergeCell ref="AB6:AE6"/>
    <mergeCell ref="A114:E114"/>
    <mergeCell ref="N9:O9"/>
    <mergeCell ref="A9:E9"/>
    <mergeCell ref="AG4:AH4"/>
    <mergeCell ref="AN4:AO4"/>
    <mergeCell ref="AP4:AS4"/>
    <mergeCell ref="D5:E5"/>
    <mergeCell ref="K5:L5"/>
    <mergeCell ref="M5:P5"/>
    <mergeCell ref="Q5:R5"/>
    <mergeCell ref="AB5:AE5"/>
    <mergeCell ref="AG5:AH5"/>
    <mergeCell ref="AN5:AO5"/>
    <mergeCell ref="AP5:AS5"/>
    <mergeCell ref="S4:V4"/>
    <mergeCell ref="S5:V5"/>
    <mergeCell ref="AG6:AH6"/>
    <mergeCell ref="AN6:AO6"/>
    <mergeCell ref="AP6:AS6"/>
    <mergeCell ref="S8:U8"/>
    <mergeCell ref="AB8:AD8"/>
    <mergeCell ref="AF8:AJ8"/>
    <mergeCell ref="AK8:AM8"/>
    <mergeCell ref="S6:V6"/>
    <mergeCell ref="AL9:AM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F9:G9"/>
    <mergeCell ref="H9:I9"/>
    <mergeCell ref="J9:K9"/>
    <mergeCell ref="L9:M9"/>
    <mergeCell ref="AJ9:AK9"/>
  </mergeCells>
  <printOptions horizontalCentered="1"/>
  <pageMargins left="0.16" right="0.15" top="0.27" bottom="0.37" header="0.3" footer="0.19"/>
  <pageSetup paperSize="9" fitToWidth="0" orientation="landscape" r:id="rId1"/>
  <headerFooter>
    <oddFooter>&amp;RPage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00B050"/>
  </sheetPr>
  <dimension ref="A1:AX108"/>
  <sheetViews>
    <sheetView showGridLines="0" zoomScaleSheetLayoutView="100" workbookViewId="0">
      <pane xSplit="10" ySplit="4" topLeftCell="K5" activePane="bottomRight" state="frozen"/>
      <selection activeCell="E11" sqref="E11:E113"/>
      <selection pane="topRight" activeCell="E11" sqref="E11:E113"/>
      <selection pane="bottomLeft" activeCell="E11" sqref="E11:E113"/>
      <selection pane="bottomRight" activeCell="G111" sqref="G111"/>
    </sheetView>
  </sheetViews>
  <sheetFormatPr defaultRowHeight="12.75"/>
  <cols>
    <col min="1" max="1" width="4.85546875" style="4" bestFit="1" customWidth="1"/>
    <col min="2" max="6" width="3.85546875" style="4" customWidth="1"/>
    <col min="7" max="7" width="7" style="4" customWidth="1"/>
    <col min="8" max="8" width="17.140625" style="3" customWidth="1"/>
    <col min="9" max="9" width="6.85546875" style="8" customWidth="1"/>
    <col min="10" max="10" width="8.28515625" style="2" customWidth="1"/>
    <col min="11" max="11" width="8" style="23" customWidth="1"/>
    <col min="12" max="12" width="8" style="25" customWidth="1"/>
    <col min="13" max="13" width="8" style="23" customWidth="1"/>
    <col min="14" max="14" width="8" style="25" customWidth="1"/>
    <col min="15" max="15" width="8" style="23" customWidth="1"/>
    <col min="16" max="16" width="8" style="25" customWidth="1"/>
    <col min="17" max="17" width="8" style="17" customWidth="1"/>
    <col min="18" max="18" width="8" style="24" customWidth="1"/>
    <col min="19" max="19" width="8" style="23" customWidth="1"/>
    <col min="20" max="20" width="8" style="25" customWidth="1"/>
    <col min="21" max="21" width="8" style="23" customWidth="1"/>
    <col min="22" max="22" width="8" style="25" customWidth="1"/>
    <col min="23" max="23" width="8" style="23" customWidth="1"/>
    <col min="24" max="24" width="8" style="25" customWidth="1"/>
    <col min="25" max="25" width="8" style="17" customWidth="1"/>
    <col min="26" max="26" width="8" style="24" customWidth="1"/>
    <col min="27" max="27" width="8" style="23" customWidth="1"/>
    <col min="28" max="28" width="8" style="25" customWidth="1"/>
    <col min="29" max="29" width="8" style="23" customWidth="1"/>
    <col min="30" max="30" width="8" style="25" customWidth="1"/>
    <col min="31" max="31" width="8" style="23" customWidth="1"/>
    <col min="32" max="32" width="8" style="25" customWidth="1"/>
    <col min="33" max="33" width="8" style="17" customWidth="1"/>
    <col min="34" max="34" width="8" style="24" customWidth="1"/>
    <col min="35" max="35" width="8" style="23" customWidth="1"/>
    <col min="36" max="36" width="8" style="25" customWidth="1"/>
    <col min="37" max="37" width="8" style="23" customWidth="1"/>
    <col min="38" max="38" width="8" style="25" customWidth="1"/>
    <col min="39" max="39" width="8" style="23" customWidth="1"/>
    <col min="40" max="40" width="8" style="25" customWidth="1"/>
    <col min="41" max="41" width="8" style="17" customWidth="1"/>
    <col min="42" max="42" width="8" style="24" customWidth="1"/>
    <col min="43" max="43" width="8" style="23" customWidth="1"/>
    <col min="44" max="44" width="8" style="25" customWidth="1"/>
    <col min="46" max="16384" width="9.140625" style="2"/>
  </cols>
  <sheetData>
    <row r="1" spans="1:44" ht="14.25" customHeight="1"/>
    <row r="2" spans="1:44">
      <c r="A2" s="40"/>
      <c r="B2" s="40"/>
      <c r="C2" s="40"/>
      <c r="D2" s="40"/>
      <c r="E2" s="40"/>
      <c r="F2" s="40"/>
      <c r="I2" s="5"/>
      <c r="J2" s="6"/>
      <c r="R2" s="79" t="s">
        <v>156</v>
      </c>
      <c r="S2" s="79"/>
      <c r="T2" s="79"/>
      <c r="U2" s="79"/>
      <c r="V2" s="79"/>
      <c r="X2" s="109" t="s">
        <v>145</v>
      </c>
      <c r="Y2" s="109"/>
      <c r="Z2" s="109"/>
      <c r="AG2" s="109"/>
      <c r="AH2" s="109"/>
      <c r="AI2" s="109"/>
      <c r="AK2" s="110" t="s">
        <v>156</v>
      </c>
      <c r="AL2" s="110"/>
      <c r="AM2" s="110"/>
      <c r="AN2" s="110"/>
      <c r="AO2" s="110"/>
      <c r="AP2" s="109" t="s">
        <v>145</v>
      </c>
      <c r="AQ2" s="109"/>
      <c r="AR2" s="109"/>
    </row>
    <row r="3" spans="1:44" s="7" customFormat="1" ht="12.75" customHeight="1">
      <c r="A3" s="103" t="s">
        <v>131</v>
      </c>
      <c r="B3" s="104"/>
      <c r="C3" s="104"/>
      <c r="D3" s="104"/>
      <c r="E3" s="104"/>
      <c r="F3" s="104"/>
      <c r="G3" s="104"/>
      <c r="H3" s="104"/>
      <c r="I3" s="104"/>
      <c r="J3" s="105"/>
      <c r="K3" s="102" t="s">
        <v>3</v>
      </c>
      <c r="L3" s="102"/>
      <c r="M3" s="102" t="s">
        <v>4</v>
      </c>
      <c r="N3" s="102"/>
      <c r="O3" s="102" t="s">
        <v>5</v>
      </c>
      <c r="P3" s="102"/>
      <c r="Q3" s="102" t="s">
        <v>158</v>
      </c>
      <c r="R3" s="102"/>
      <c r="S3" s="102" t="s">
        <v>6</v>
      </c>
      <c r="T3" s="102"/>
      <c r="U3" s="102" t="s">
        <v>1</v>
      </c>
      <c r="V3" s="102"/>
      <c r="W3" s="102" t="s">
        <v>7</v>
      </c>
      <c r="X3" s="102"/>
      <c r="Y3" s="102" t="s">
        <v>159</v>
      </c>
      <c r="Z3" s="102"/>
      <c r="AA3" s="102" t="s">
        <v>8</v>
      </c>
      <c r="AB3" s="102"/>
      <c r="AC3" s="102" t="s">
        <v>9</v>
      </c>
      <c r="AD3" s="102"/>
      <c r="AE3" s="102" t="s">
        <v>13</v>
      </c>
      <c r="AF3" s="102"/>
      <c r="AG3" s="102" t="s">
        <v>160</v>
      </c>
      <c r="AH3" s="102"/>
      <c r="AI3" s="102" t="s">
        <v>10</v>
      </c>
      <c r="AJ3" s="102"/>
      <c r="AK3" s="102" t="s">
        <v>11</v>
      </c>
      <c r="AL3" s="102"/>
      <c r="AM3" s="102" t="s">
        <v>12</v>
      </c>
      <c r="AN3" s="102"/>
      <c r="AO3" s="102" t="s">
        <v>161</v>
      </c>
      <c r="AP3" s="102"/>
      <c r="AQ3" s="102" t="s">
        <v>0</v>
      </c>
      <c r="AR3" s="102"/>
    </row>
    <row r="4" spans="1:44" s="3" customFormat="1" ht="33.75">
      <c r="A4" s="32" t="s">
        <v>14</v>
      </c>
      <c r="B4" s="32"/>
      <c r="C4" s="32"/>
      <c r="D4" s="32"/>
      <c r="E4" s="32"/>
      <c r="F4" s="32"/>
      <c r="G4" s="32" t="s">
        <v>130</v>
      </c>
      <c r="H4" s="32" t="s">
        <v>2</v>
      </c>
      <c r="I4" s="32" t="s">
        <v>142</v>
      </c>
      <c r="J4" s="32" t="s">
        <v>144</v>
      </c>
      <c r="K4" s="33" t="s">
        <v>154</v>
      </c>
      <c r="L4" s="34" t="s">
        <v>155</v>
      </c>
      <c r="M4" s="33" t="s">
        <v>154</v>
      </c>
      <c r="N4" s="34" t="s">
        <v>155</v>
      </c>
      <c r="O4" s="33" t="s">
        <v>154</v>
      </c>
      <c r="P4" s="34" t="s">
        <v>155</v>
      </c>
      <c r="Q4" s="33" t="s">
        <v>154</v>
      </c>
      <c r="R4" s="34" t="s">
        <v>155</v>
      </c>
      <c r="S4" s="33" t="s">
        <v>154</v>
      </c>
      <c r="T4" s="34" t="s">
        <v>155</v>
      </c>
      <c r="U4" s="33" t="s">
        <v>154</v>
      </c>
      <c r="V4" s="34" t="s">
        <v>155</v>
      </c>
      <c r="W4" s="33" t="s">
        <v>154</v>
      </c>
      <c r="X4" s="34" t="s">
        <v>155</v>
      </c>
      <c r="Y4" s="33" t="s">
        <v>154</v>
      </c>
      <c r="Z4" s="34" t="s">
        <v>155</v>
      </c>
      <c r="AA4" s="33" t="s">
        <v>154</v>
      </c>
      <c r="AB4" s="34" t="s">
        <v>155</v>
      </c>
      <c r="AC4" s="33" t="s">
        <v>154</v>
      </c>
      <c r="AD4" s="34" t="s">
        <v>155</v>
      </c>
      <c r="AE4" s="33" t="s">
        <v>154</v>
      </c>
      <c r="AF4" s="34" t="s">
        <v>155</v>
      </c>
      <c r="AG4" s="33" t="s">
        <v>154</v>
      </c>
      <c r="AH4" s="34" t="s">
        <v>155</v>
      </c>
      <c r="AI4" s="33" t="s">
        <v>154</v>
      </c>
      <c r="AJ4" s="34" t="s">
        <v>155</v>
      </c>
      <c r="AK4" s="33" t="s">
        <v>154</v>
      </c>
      <c r="AL4" s="34" t="s">
        <v>155</v>
      </c>
      <c r="AM4" s="33" t="s">
        <v>154</v>
      </c>
      <c r="AN4" s="34" t="s">
        <v>155</v>
      </c>
      <c r="AO4" s="33" t="s">
        <v>154</v>
      </c>
      <c r="AP4" s="34" t="s">
        <v>155</v>
      </c>
      <c r="AQ4" s="33" t="s">
        <v>154</v>
      </c>
      <c r="AR4" s="34" t="s">
        <v>155</v>
      </c>
    </row>
    <row r="5" spans="1:44" s="15" customFormat="1" ht="19.5" customHeight="1">
      <c r="A5" s="31" t="s">
        <v>266</v>
      </c>
      <c r="B5" s="31"/>
      <c r="C5" s="31"/>
      <c r="D5" s="31"/>
      <c r="E5" s="31"/>
      <c r="F5" s="31"/>
      <c r="G5" s="31" t="s">
        <v>16</v>
      </c>
      <c r="H5" s="30" t="s">
        <v>15</v>
      </c>
      <c r="I5" s="35">
        <v>1000</v>
      </c>
      <c r="J5" s="11">
        <v>47</v>
      </c>
      <c r="K5" s="20">
        <v>1000</v>
      </c>
      <c r="L5" s="10">
        <f>$J5*K5/1000000</f>
        <v>4.7E-2</v>
      </c>
      <c r="M5" s="96">
        <v>500</v>
      </c>
      <c r="N5" s="10">
        <f>$J5*M5/1000000</f>
        <v>2.35E-2</v>
      </c>
      <c r="O5" s="96"/>
      <c r="P5" s="10">
        <f>$J5*O5/1000000</f>
        <v>0</v>
      </c>
      <c r="Q5" s="26">
        <f>K5+M5+O5</f>
        <v>1500</v>
      </c>
      <c r="R5" s="42">
        <f>L5+N5+P5</f>
        <v>7.0500000000000007E-2</v>
      </c>
      <c r="S5" s="20"/>
      <c r="T5" s="10">
        <f t="shared" ref="T5" si="0">$J5*S5/1000000</f>
        <v>0</v>
      </c>
      <c r="U5" s="20">
        <v>1000</v>
      </c>
      <c r="V5" s="10">
        <f>$J5*U5/1000000</f>
        <v>4.7E-2</v>
      </c>
      <c r="W5" s="20">
        <v>1400</v>
      </c>
      <c r="X5" s="10">
        <f>$J5*W5/1000000</f>
        <v>6.5799999999999997E-2</v>
      </c>
      <c r="Y5" s="26">
        <f>S5+U5+W5</f>
        <v>2400</v>
      </c>
      <c r="Z5" s="42">
        <f>T5+V5+X5</f>
        <v>0.1128</v>
      </c>
      <c r="AA5" s="20">
        <v>2940</v>
      </c>
      <c r="AB5" s="10">
        <f>$J5*AA5/1000000</f>
        <v>0.13818</v>
      </c>
      <c r="AC5" s="20">
        <v>500</v>
      </c>
      <c r="AD5" s="10">
        <f>$J5*AC5/1000000</f>
        <v>2.35E-2</v>
      </c>
      <c r="AE5" s="20"/>
      <c r="AF5" s="10">
        <f>$J5*AE5/1000000</f>
        <v>0</v>
      </c>
      <c r="AG5" s="26">
        <f>AA5+AC5+AE5</f>
        <v>3440</v>
      </c>
      <c r="AH5" s="42">
        <f>AB5+AD5+AF5</f>
        <v>0.16167999999999999</v>
      </c>
      <c r="AI5" s="20"/>
      <c r="AJ5" s="10">
        <f>$J5*AI5/1000000</f>
        <v>0</v>
      </c>
      <c r="AK5" s="20">
        <v>200</v>
      </c>
      <c r="AL5" s="10">
        <f>$J5*AK5/1000000</f>
        <v>9.4000000000000004E-3</v>
      </c>
      <c r="AM5" s="20">
        <v>5000</v>
      </c>
      <c r="AN5" s="10">
        <f>$J5*AM5/1000000</f>
        <v>0.23499999999999999</v>
      </c>
      <c r="AO5" s="26">
        <f>AI5+AK5+AM5</f>
        <v>5200</v>
      </c>
      <c r="AP5" s="42">
        <f>AJ5+AL5+AN5</f>
        <v>0.24439999999999998</v>
      </c>
      <c r="AQ5" s="26">
        <f>Q5+Y5+AG5+AO5</f>
        <v>12540</v>
      </c>
      <c r="AR5" s="42">
        <f>R5+Z5+AH5+AP5</f>
        <v>0.58938000000000001</v>
      </c>
    </row>
    <row r="6" spans="1:44" s="15" customFormat="1" ht="19.5" customHeight="1">
      <c r="A6" s="13" t="s">
        <v>266</v>
      </c>
      <c r="B6" s="13"/>
      <c r="C6" s="13"/>
      <c r="D6" s="13"/>
      <c r="E6" s="13"/>
      <c r="F6" s="13"/>
      <c r="G6" s="13" t="s">
        <v>17</v>
      </c>
      <c r="H6" s="9" t="s">
        <v>15</v>
      </c>
      <c r="I6" s="36">
        <v>2000</v>
      </c>
      <c r="J6" s="11">
        <v>87</v>
      </c>
      <c r="K6" s="96"/>
      <c r="L6" s="10">
        <f t="shared" ref="L6:L69" si="1">$J6*K6/1000000</f>
        <v>0</v>
      </c>
      <c r="M6" s="96"/>
      <c r="N6" s="10">
        <f t="shared" ref="N6:N69" si="2">$J6*M6/1000000</f>
        <v>0</v>
      </c>
      <c r="O6" s="96"/>
      <c r="P6" s="10">
        <f t="shared" ref="P6:P69" si="3">$J6*O6/1000000</f>
        <v>0</v>
      </c>
      <c r="Q6" s="26">
        <f t="shared" ref="Q6:Q69" si="4">K6+M6+O6</f>
        <v>0</v>
      </c>
      <c r="R6" s="42">
        <f t="shared" ref="R6:R69" si="5">L6+N6+P6</f>
        <v>0</v>
      </c>
      <c r="S6" s="20"/>
      <c r="T6" s="10">
        <f t="shared" ref="T6:T69" si="6">$J6*S6/1000000</f>
        <v>0</v>
      </c>
      <c r="U6" s="20"/>
      <c r="V6" s="10">
        <f t="shared" ref="V6:V69" si="7">$J6*U6/1000000</f>
        <v>0</v>
      </c>
      <c r="W6" s="20"/>
      <c r="X6" s="10">
        <f t="shared" ref="X6:X69" si="8">$J6*W6/1000000</f>
        <v>0</v>
      </c>
      <c r="Y6" s="26">
        <f t="shared" ref="Y6:Y69" si="9">S6+U6+W6</f>
        <v>0</v>
      </c>
      <c r="Z6" s="42">
        <f t="shared" ref="Z6:Z69" si="10">T6+V6+X6</f>
        <v>0</v>
      </c>
      <c r="AA6" s="20"/>
      <c r="AB6" s="10">
        <f>$J6*AA6/1000000</f>
        <v>0</v>
      </c>
      <c r="AC6" s="20"/>
      <c r="AD6" s="10">
        <f>$J6*AC6/1000000</f>
        <v>0</v>
      </c>
      <c r="AE6" s="20"/>
      <c r="AF6" s="10">
        <f>$J6*AE6/1000000</f>
        <v>0</v>
      </c>
      <c r="AG6" s="26">
        <f t="shared" ref="AG6:AH7" si="11">AA6+AC6+AE6</f>
        <v>0</v>
      </c>
      <c r="AH6" s="42">
        <f t="shared" si="11"/>
        <v>0</v>
      </c>
      <c r="AI6" s="20"/>
      <c r="AJ6" s="10">
        <f>$J6*AI6/1000000</f>
        <v>0</v>
      </c>
      <c r="AK6" s="20"/>
      <c r="AL6" s="10">
        <f>$J6*AK6/1000000</f>
        <v>0</v>
      </c>
      <c r="AM6" s="20"/>
      <c r="AN6" s="10">
        <f>$J6*AM6/1000000</f>
        <v>0</v>
      </c>
      <c r="AO6" s="26">
        <f t="shared" ref="AO6:AP7" si="12">AI6+AK6+AM6</f>
        <v>0</v>
      </c>
      <c r="AP6" s="42">
        <f t="shared" si="12"/>
        <v>0</v>
      </c>
      <c r="AQ6" s="26">
        <f t="shared" ref="AQ6:AR7" si="13">Q6+Y6+AG6+AO6</f>
        <v>0</v>
      </c>
      <c r="AR6" s="42">
        <f t="shared" si="13"/>
        <v>0</v>
      </c>
    </row>
    <row r="7" spans="1:44" s="15" customFormat="1" ht="19.5" customHeight="1">
      <c r="A7" s="13" t="s">
        <v>266</v>
      </c>
      <c r="B7" s="13"/>
      <c r="C7" s="13"/>
      <c r="D7" s="13"/>
      <c r="E7" s="13"/>
      <c r="F7" s="13"/>
      <c r="G7" s="13" t="s">
        <v>18</v>
      </c>
      <c r="H7" s="9" t="s">
        <v>97</v>
      </c>
      <c r="I7" s="36">
        <v>100</v>
      </c>
      <c r="J7" s="11">
        <v>76</v>
      </c>
      <c r="K7" s="96">
        <v>870</v>
      </c>
      <c r="L7" s="10">
        <f t="shared" si="1"/>
        <v>6.6119999999999998E-2</v>
      </c>
      <c r="M7" s="96">
        <v>400</v>
      </c>
      <c r="N7" s="10">
        <f t="shared" si="2"/>
        <v>3.04E-2</v>
      </c>
      <c r="O7" s="96"/>
      <c r="P7" s="10">
        <f t="shared" si="3"/>
        <v>0</v>
      </c>
      <c r="Q7" s="26">
        <f t="shared" si="4"/>
        <v>1270</v>
      </c>
      <c r="R7" s="42">
        <f t="shared" si="5"/>
        <v>9.6519999999999995E-2</v>
      </c>
      <c r="S7" s="20"/>
      <c r="T7" s="10">
        <f t="shared" si="6"/>
        <v>0</v>
      </c>
      <c r="U7" s="20">
        <v>500</v>
      </c>
      <c r="V7" s="10">
        <f t="shared" si="7"/>
        <v>3.7999999999999999E-2</v>
      </c>
      <c r="W7" s="20">
        <v>2400</v>
      </c>
      <c r="X7" s="10">
        <f t="shared" si="8"/>
        <v>0.18240000000000001</v>
      </c>
      <c r="Y7" s="26">
        <f t="shared" si="9"/>
        <v>2900</v>
      </c>
      <c r="Z7" s="42">
        <f t="shared" si="10"/>
        <v>0.22040000000000001</v>
      </c>
      <c r="AA7" s="20">
        <v>800</v>
      </c>
      <c r="AB7" s="10">
        <f t="shared" ref="AB7:AB70" si="14">$J7*AA7/1000000</f>
        <v>6.08E-2</v>
      </c>
      <c r="AC7" s="20">
        <v>480</v>
      </c>
      <c r="AD7" s="10">
        <f t="shared" ref="AD7:AD70" si="15">$J7*AC7/1000000</f>
        <v>3.6479999999999999E-2</v>
      </c>
      <c r="AE7" s="20"/>
      <c r="AF7" s="10">
        <f t="shared" ref="AF7:AF70" si="16">$J7*AE7/1000000</f>
        <v>0</v>
      </c>
      <c r="AG7" s="26">
        <f t="shared" si="11"/>
        <v>1280</v>
      </c>
      <c r="AH7" s="42">
        <f t="shared" si="11"/>
        <v>9.7280000000000005E-2</v>
      </c>
      <c r="AI7" s="20"/>
      <c r="AJ7" s="10">
        <f t="shared" ref="AJ7:AJ70" si="17">$J7*AI7/1000000</f>
        <v>0</v>
      </c>
      <c r="AK7" s="20"/>
      <c r="AL7" s="10">
        <f t="shared" ref="AL7:AL70" si="18">$J7*AK7/1000000</f>
        <v>0</v>
      </c>
      <c r="AM7" s="20">
        <v>700</v>
      </c>
      <c r="AN7" s="10">
        <f t="shared" ref="AN7:AN70" si="19">$J7*AM7/1000000</f>
        <v>5.3199999999999997E-2</v>
      </c>
      <c r="AO7" s="26">
        <f t="shared" si="12"/>
        <v>700</v>
      </c>
      <c r="AP7" s="42">
        <f t="shared" si="12"/>
        <v>5.3199999999999997E-2</v>
      </c>
      <c r="AQ7" s="26">
        <f t="shared" si="13"/>
        <v>6150</v>
      </c>
      <c r="AR7" s="42">
        <f t="shared" si="13"/>
        <v>0.46740000000000004</v>
      </c>
    </row>
    <row r="8" spans="1:44" s="15" customFormat="1" ht="19.5" customHeight="1">
      <c r="A8" s="31" t="s">
        <v>266</v>
      </c>
      <c r="B8" s="31"/>
      <c r="C8" s="31"/>
      <c r="D8" s="31"/>
      <c r="E8" s="31"/>
      <c r="F8" s="31"/>
      <c r="G8" s="13" t="s">
        <v>19</v>
      </c>
      <c r="H8" s="9" t="s">
        <v>97</v>
      </c>
      <c r="I8" s="36">
        <v>500</v>
      </c>
      <c r="J8" s="11">
        <v>330</v>
      </c>
      <c r="K8" s="96">
        <v>50</v>
      </c>
      <c r="L8" s="10">
        <f t="shared" si="1"/>
        <v>1.6500000000000001E-2</v>
      </c>
      <c r="M8" s="96">
        <v>20</v>
      </c>
      <c r="N8" s="10">
        <f t="shared" si="2"/>
        <v>6.6E-3</v>
      </c>
      <c r="O8" s="96"/>
      <c r="P8" s="10">
        <f t="shared" si="3"/>
        <v>0</v>
      </c>
      <c r="Q8" s="26">
        <f t="shared" si="4"/>
        <v>70</v>
      </c>
      <c r="R8" s="42">
        <f t="shared" si="5"/>
        <v>2.3100000000000002E-2</v>
      </c>
      <c r="S8" s="20"/>
      <c r="T8" s="10">
        <f t="shared" si="6"/>
        <v>0</v>
      </c>
      <c r="U8" s="20"/>
      <c r="V8" s="10">
        <f t="shared" si="7"/>
        <v>0</v>
      </c>
      <c r="W8" s="20"/>
      <c r="X8" s="10">
        <f t="shared" si="8"/>
        <v>0</v>
      </c>
      <c r="Y8" s="26">
        <f t="shared" si="9"/>
        <v>0</v>
      </c>
      <c r="Z8" s="42">
        <f t="shared" si="10"/>
        <v>0</v>
      </c>
      <c r="AA8" s="20">
        <v>50</v>
      </c>
      <c r="AB8" s="10">
        <f t="shared" si="14"/>
        <v>1.6500000000000001E-2</v>
      </c>
      <c r="AC8" s="20">
        <v>30</v>
      </c>
      <c r="AD8" s="10">
        <f t="shared" si="15"/>
        <v>9.9000000000000008E-3</v>
      </c>
      <c r="AE8" s="20"/>
      <c r="AF8" s="10">
        <f t="shared" si="16"/>
        <v>0</v>
      </c>
      <c r="AG8" s="26">
        <f t="shared" ref="AG8:AG71" si="20">AA8+AC8+AE8</f>
        <v>80</v>
      </c>
      <c r="AH8" s="42">
        <f t="shared" ref="AH8:AH71" si="21">AB8+AD8+AF8</f>
        <v>2.64E-2</v>
      </c>
      <c r="AI8" s="20"/>
      <c r="AJ8" s="10">
        <f t="shared" si="17"/>
        <v>0</v>
      </c>
      <c r="AK8" s="20"/>
      <c r="AL8" s="10">
        <f t="shared" si="18"/>
        <v>0</v>
      </c>
      <c r="AM8" s="20"/>
      <c r="AN8" s="10">
        <f t="shared" si="19"/>
        <v>0</v>
      </c>
      <c r="AO8" s="26">
        <f t="shared" ref="AO8:AO71" si="22">AI8+AK8+AM8</f>
        <v>0</v>
      </c>
      <c r="AP8" s="42">
        <f t="shared" ref="AP8:AP71" si="23">AJ8+AL8+AN8</f>
        <v>0</v>
      </c>
      <c r="AQ8" s="26">
        <f t="shared" ref="AQ8:AQ71" si="24">Q8+Y8+AG8+AO8</f>
        <v>150</v>
      </c>
      <c r="AR8" s="42">
        <f t="shared" ref="AR8:AR71" si="25">R8+Z8+AH8+AP8</f>
        <v>4.9500000000000002E-2</v>
      </c>
    </row>
    <row r="9" spans="1:44" s="15" customFormat="1" ht="27" customHeight="1">
      <c r="A9" s="13" t="s">
        <v>266</v>
      </c>
      <c r="B9" s="13"/>
      <c r="C9" s="13"/>
      <c r="D9" s="13"/>
      <c r="E9" s="13"/>
      <c r="F9" s="13"/>
      <c r="G9" s="13" t="s">
        <v>20</v>
      </c>
      <c r="H9" s="9" t="s">
        <v>98</v>
      </c>
      <c r="I9" s="36">
        <v>25</v>
      </c>
      <c r="J9" s="11">
        <v>28</v>
      </c>
      <c r="K9" s="96">
        <v>700</v>
      </c>
      <c r="L9" s="10">
        <f t="shared" si="1"/>
        <v>1.9599999999999999E-2</v>
      </c>
      <c r="M9" s="96">
        <v>300</v>
      </c>
      <c r="N9" s="10">
        <f t="shared" si="2"/>
        <v>8.3999999999999995E-3</v>
      </c>
      <c r="O9" s="96"/>
      <c r="P9" s="10">
        <f t="shared" si="3"/>
        <v>0</v>
      </c>
      <c r="Q9" s="26">
        <f t="shared" si="4"/>
        <v>1000</v>
      </c>
      <c r="R9" s="42">
        <f t="shared" si="5"/>
        <v>2.7999999999999997E-2</v>
      </c>
      <c r="S9" s="20"/>
      <c r="T9" s="10">
        <f t="shared" si="6"/>
        <v>0</v>
      </c>
      <c r="U9" s="20">
        <v>200</v>
      </c>
      <c r="V9" s="10">
        <f t="shared" si="7"/>
        <v>5.5999999999999999E-3</v>
      </c>
      <c r="W9" s="20">
        <v>2500</v>
      </c>
      <c r="X9" s="10">
        <f t="shared" si="8"/>
        <v>7.0000000000000007E-2</v>
      </c>
      <c r="Y9" s="26">
        <f t="shared" si="9"/>
        <v>2700</v>
      </c>
      <c r="Z9" s="42">
        <f t="shared" si="10"/>
        <v>7.5600000000000001E-2</v>
      </c>
      <c r="AA9" s="20">
        <v>600</v>
      </c>
      <c r="AB9" s="10">
        <f t="shared" si="14"/>
        <v>1.6799999999999999E-2</v>
      </c>
      <c r="AC9" s="20">
        <v>600</v>
      </c>
      <c r="AD9" s="10">
        <f t="shared" si="15"/>
        <v>1.6799999999999999E-2</v>
      </c>
      <c r="AE9" s="20"/>
      <c r="AF9" s="10">
        <f t="shared" si="16"/>
        <v>0</v>
      </c>
      <c r="AG9" s="26">
        <f t="shared" si="20"/>
        <v>1200</v>
      </c>
      <c r="AH9" s="42">
        <f t="shared" si="21"/>
        <v>3.3599999999999998E-2</v>
      </c>
      <c r="AI9" s="20"/>
      <c r="AJ9" s="10">
        <f t="shared" si="17"/>
        <v>0</v>
      </c>
      <c r="AK9" s="20"/>
      <c r="AL9" s="10">
        <f t="shared" si="18"/>
        <v>0</v>
      </c>
      <c r="AM9" s="20">
        <v>800</v>
      </c>
      <c r="AN9" s="10">
        <f t="shared" si="19"/>
        <v>2.24E-2</v>
      </c>
      <c r="AO9" s="26">
        <f t="shared" si="22"/>
        <v>800</v>
      </c>
      <c r="AP9" s="42">
        <f t="shared" si="23"/>
        <v>2.24E-2</v>
      </c>
      <c r="AQ9" s="26">
        <f t="shared" si="24"/>
        <v>5700</v>
      </c>
      <c r="AR9" s="42">
        <f t="shared" si="25"/>
        <v>0.15959999999999999</v>
      </c>
    </row>
    <row r="10" spans="1:44" s="15" customFormat="1" ht="19.5" customHeight="1">
      <c r="A10" s="13" t="s">
        <v>266</v>
      </c>
      <c r="B10" s="13"/>
      <c r="C10" s="13"/>
      <c r="D10" s="13"/>
      <c r="E10" s="13"/>
      <c r="F10" s="13"/>
      <c r="G10" s="13" t="s">
        <v>21</v>
      </c>
      <c r="H10" s="9" t="s">
        <v>98</v>
      </c>
      <c r="I10" s="36">
        <v>100</v>
      </c>
      <c r="J10" s="11">
        <v>100</v>
      </c>
      <c r="K10" s="96"/>
      <c r="L10" s="10">
        <f t="shared" si="1"/>
        <v>0</v>
      </c>
      <c r="M10" s="96"/>
      <c r="N10" s="10">
        <f t="shared" si="2"/>
        <v>0</v>
      </c>
      <c r="O10" s="96"/>
      <c r="P10" s="10">
        <f t="shared" si="3"/>
        <v>0</v>
      </c>
      <c r="Q10" s="26">
        <f t="shared" si="4"/>
        <v>0</v>
      </c>
      <c r="R10" s="42">
        <f t="shared" si="5"/>
        <v>0</v>
      </c>
      <c r="S10" s="20"/>
      <c r="T10" s="10">
        <f t="shared" si="6"/>
        <v>0</v>
      </c>
      <c r="U10" s="20"/>
      <c r="V10" s="10">
        <f t="shared" si="7"/>
        <v>0</v>
      </c>
      <c r="W10" s="20"/>
      <c r="X10" s="10">
        <f t="shared" si="8"/>
        <v>0</v>
      </c>
      <c r="Y10" s="26">
        <f t="shared" si="9"/>
        <v>0</v>
      </c>
      <c r="Z10" s="42">
        <f t="shared" si="10"/>
        <v>0</v>
      </c>
      <c r="AA10" s="20"/>
      <c r="AB10" s="10">
        <f t="shared" si="14"/>
        <v>0</v>
      </c>
      <c r="AC10" s="20"/>
      <c r="AD10" s="10">
        <f t="shared" si="15"/>
        <v>0</v>
      </c>
      <c r="AE10" s="20"/>
      <c r="AF10" s="10">
        <f t="shared" si="16"/>
        <v>0</v>
      </c>
      <c r="AG10" s="26">
        <f t="shared" si="20"/>
        <v>0</v>
      </c>
      <c r="AH10" s="42">
        <f t="shared" si="21"/>
        <v>0</v>
      </c>
      <c r="AI10" s="20"/>
      <c r="AJ10" s="10">
        <f t="shared" si="17"/>
        <v>0</v>
      </c>
      <c r="AK10" s="20"/>
      <c r="AL10" s="10">
        <f t="shared" si="18"/>
        <v>0</v>
      </c>
      <c r="AM10" s="20"/>
      <c r="AN10" s="10">
        <f t="shared" si="19"/>
        <v>0</v>
      </c>
      <c r="AO10" s="26">
        <f t="shared" si="22"/>
        <v>0</v>
      </c>
      <c r="AP10" s="42">
        <f t="shared" si="23"/>
        <v>0</v>
      </c>
      <c r="AQ10" s="26">
        <f t="shared" si="24"/>
        <v>0</v>
      </c>
      <c r="AR10" s="42">
        <f t="shared" si="25"/>
        <v>0</v>
      </c>
    </row>
    <row r="11" spans="1:44" s="15" customFormat="1" ht="19.5" customHeight="1">
      <c r="A11" s="31" t="s">
        <v>266</v>
      </c>
      <c r="B11" s="31"/>
      <c r="C11" s="31"/>
      <c r="D11" s="31"/>
      <c r="E11" s="31"/>
      <c r="F11" s="31"/>
      <c r="G11" s="13" t="s">
        <v>22</v>
      </c>
      <c r="H11" s="9" t="s">
        <v>99</v>
      </c>
      <c r="I11" s="36">
        <v>50</v>
      </c>
      <c r="J11" s="11">
        <v>88</v>
      </c>
      <c r="K11" s="96">
        <v>400</v>
      </c>
      <c r="L11" s="10">
        <f t="shared" si="1"/>
        <v>3.5200000000000002E-2</v>
      </c>
      <c r="M11" s="96">
        <v>300</v>
      </c>
      <c r="N11" s="10">
        <f t="shared" si="2"/>
        <v>2.64E-2</v>
      </c>
      <c r="O11" s="96"/>
      <c r="P11" s="10">
        <f t="shared" si="3"/>
        <v>0</v>
      </c>
      <c r="Q11" s="26">
        <f t="shared" si="4"/>
        <v>700</v>
      </c>
      <c r="R11" s="42">
        <f t="shared" si="5"/>
        <v>6.1600000000000002E-2</v>
      </c>
      <c r="S11" s="20"/>
      <c r="T11" s="10">
        <f t="shared" si="6"/>
        <v>0</v>
      </c>
      <c r="U11" s="20"/>
      <c r="V11" s="10">
        <f t="shared" si="7"/>
        <v>0</v>
      </c>
      <c r="W11" s="20"/>
      <c r="X11" s="10">
        <f t="shared" si="8"/>
        <v>0</v>
      </c>
      <c r="Y11" s="26">
        <f t="shared" si="9"/>
        <v>0</v>
      </c>
      <c r="Z11" s="42">
        <f t="shared" si="10"/>
        <v>0</v>
      </c>
      <c r="AA11" s="20">
        <v>100</v>
      </c>
      <c r="AB11" s="10">
        <f t="shared" si="14"/>
        <v>8.8000000000000005E-3</v>
      </c>
      <c r="AC11" s="20"/>
      <c r="AD11" s="10">
        <f t="shared" si="15"/>
        <v>0</v>
      </c>
      <c r="AE11" s="20"/>
      <c r="AF11" s="10">
        <f t="shared" si="16"/>
        <v>0</v>
      </c>
      <c r="AG11" s="26">
        <f t="shared" si="20"/>
        <v>100</v>
      </c>
      <c r="AH11" s="42">
        <f t="shared" si="21"/>
        <v>8.8000000000000005E-3</v>
      </c>
      <c r="AI11" s="20">
        <v>100</v>
      </c>
      <c r="AJ11" s="10">
        <f t="shared" si="17"/>
        <v>8.8000000000000005E-3</v>
      </c>
      <c r="AK11" s="20">
        <v>1200</v>
      </c>
      <c r="AL11" s="10">
        <f t="shared" si="18"/>
        <v>0.1056</v>
      </c>
      <c r="AM11" s="20">
        <v>700</v>
      </c>
      <c r="AN11" s="10">
        <f t="shared" si="19"/>
        <v>6.1600000000000002E-2</v>
      </c>
      <c r="AO11" s="26">
        <f t="shared" si="22"/>
        <v>2000</v>
      </c>
      <c r="AP11" s="42">
        <f t="shared" si="23"/>
        <v>0.17599999999999999</v>
      </c>
      <c r="AQ11" s="26">
        <f t="shared" si="24"/>
        <v>2800</v>
      </c>
      <c r="AR11" s="42">
        <f t="shared" si="25"/>
        <v>0.24640000000000001</v>
      </c>
    </row>
    <row r="12" spans="1:44" s="15" customFormat="1" ht="19.5" customHeight="1">
      <c r="A12" s="13" t="s">
        <v>266</v>
      </c>
      <c r="B12" s="13"/>
      <c r="C12" s="13"/>
      <c r="D12" s="13"/>
      <c r="E12" s="13"/>
      <c r="F12" s="13"/>
      <c r="G12" s="13" t="s">
        <v>23</v>
      </c>
      <c r="H12" s="9" t="s">
        <v>99</v>
      </c>
      <c r="I12" s="36">
        <v>100</v>
      </c>
      <c r="J12" s="11">
        <v>166</v>
      </c>
      <c r="K12" s="96">
        <v>100</v>
      </c>
      <c r="L12" s="10">
        <f t="shared" si="1"/>
        <v>1.66E-2</v>
      </c>
      <c r="M12" s="96">
        <v>100</v>
      </c>
      <c r="N12" s="10">
        <f t="shared" si="2"/>
        <v>1.66E-2</v>
      </c>
      <c r="O12" s="96"/>
      <c r="P12" s="10">
        <f t="shared" si="3"/>
        <v>0</v>
      </c>
      <c r="Q12" s="26">
        <f t="shared" si="4"/>
        <v>200</v>
      </c>
      <c r="R12" s="42">
        <f t="shared" si="5"/>
        <v>3.32E-2</v>
      </c>
      <c r="S12" s="20"/>
      <c r="T12" s="10">
        <f t="shared" si="6"/>
        <v>0</v>
      </c>
      <c r="U12" s="20"/>
      <c r="V12" s="10">
        <f t="shared" si="7"/>
        <v>0</v>
      </c>
      <c r="W12" s="20"/>
      <c r="X12" s="10">
        <f t="shared" si="8"/>
        <v>0</v>
      </c>
      <c r="Y12" s="26">
        <f t="shared" si="9"/>
        <v>0</v>
      </c>
      <c r="Z12" s="42">
        <f t="shared" si="10"/>
        <v>0</v>
      </c>
      <c r="AA12" s="20"/>
      <c r="AB12" s="10">
        <f t="shared" si="14"/>
        <v>0</v>
      </c>
      <c r="AC12" s="20"/>
      <c r="AD12" s="10">
        <f t="shared" si="15"/>
        <v>0</v>
      </c>
      <c r="AE12" s="20"/>
      <c r="AF12" s="10">
        <f t="shared" si="16"/>
        <v>0</v>
      </c>
      <c r="AG12" s="26">
        <f t="shared" si="20"/>
        <v>0</v>
      </c>
      <c r="AH12" s="42">
        <f t="shared" si="21"/>
        <v>0</v>
      </c>
      <c r="AI12" s="20">
        <v>50</v>
      </c>
      <c r="AJ12" s="10">
        <f t="shared" si="17"/>
        <v>8.3000000000000001E-3</v>
      </c>
      <c r="AK12" s="20">
        <v>370</v>
      </c>
      <c r="AL12" s="10">
        <f t="shared" si="18"/>
        <v>6.1420000000000002E-2</v>
      </c>
      <c r="AM12" s="20">
        <v>400</v>
      </c>
      <c r="AN12" s="10">
        <f t="shared" si="19"/>
        <v>6.6400000000000001E-2</v>
      </c>
      <c r="AO12" s="26">
        <f t="shared" si="22"/>
        <v>820</v>
      </c>
      <c r="AP12" s="42">
        <f t="shared" si="23"/>
        <v>0.13612000000000002</v>
      </c>
      <c r="AQ12" s="26">
        <f t="shared" si="24"/>
        <v>1020</v>
      </c>
      <c r="AR12" s="42">
        <f t="shared" si="25"/>
        <v>0.16932000000000003</v>
      </c>
    </row>
    <row r="13" spans="1:44" s="15" customFormat="1" ht="19.5" customHeight="1">
      <c r="A13" s="13" t="s">
        <v>266</v>
      </c>
      <c r="B13" s="13"/>
      <c r="C13" s="13"/>
      <c r="D13" s="13"/>
      <c r="E13" s="13"/>
      <c r="F13" s="13"/>
      <c r="G13" s="13" t="s">
        <v>24</v>
      </c>
      <c r="H13" s="9" t="s">
        <v>99</v>
      </c>
      <c r="I13" s="36">
        <v>400</v>
      </c>
      <c r="J13" s="11">
        <v>640</v>
      </c>
      <c r="K13" s="96"/>
      <c r="L13" s="10">
        <f t="shared" si="1"/>
        <v>0</v>
      </c>
      <c r="M13" s="96"/>
      <c r="N13" s="10">
        <f t="shared" si="2"/>
        <v>0</v>
      </c>
      <c r="O13" s="96"/>
      <c r="P13" s="10">
        <f t="shared" si="3"/>
        <v>0</v>
      </c>
      <c r="Q13" s="26">
        <f t="shared" si="4"/>
        <v>0</v>
      </c>
      <c r="R13" s="42">
        <f t="shared" si="5"/>
        <v>0</v>
      </c>
      <c r="S13" s="20"/>
      <c r="T13" s="10">
        <f t="shared" si="6"/>
        <v>0</v>
      </c>
      <c r="U13" s="20"/>
      <c r="V13" s="10">
        <f t="shared" si="7"/>
        <v>0</v>
      </c>
      <c r="W13" s="20"/>
      <c r="X13" s="10">
        <f t="shared" si="8"/>
        <v>0</v>
      </c>
      <c r="Y13" s="26">
        <f t="shared" si="9"/>
        <v>0</v>
      </c>
      <c r="Z13" s="42">
        <f t="shared" si="10"/>
        <v>0</v>
      </c>
      <c r="AA13" s="20"/>
      <c r="AB13" s="10">
        <f t="shared" si="14"/>
        <v>0</v>
      </c>
      <c r="AC13" s="20"/>
      <c r="AD13" s="10">
        <f t="shared" si="15"/>
        <v>0</v>
      </c>
      <c r="AE13" s="20"/>
      <c r="AF13" s="10">
        <f t="shared" si="16"/>
        <v>0</v>
      </c>
      <c r="AG13" s="26">
        <f t="shared" si="20"/>
        <v>0</v>
      </c>
      <c r="AH13" s="42">
        <f t="shared" si="21"/>
        <v>0</v>
      </c>
      <c r="AI13" s="20"/>
      <c r="AJ13" s="10">
        <f t="shared" si="17"/>
        <v>0</v>
      </c>
      <c r="AK13" s="20"/>
      <c r="AL13" s="10">
        <f t="shared" si="18"/>
        <v>0</v>
      </c>
      <c r="AM13" s="20"/>
      <c r="AN13" s="10">
        <f t="shared" si="19"/>
        <v>0</v>
      </c>
      <c r="AO13" s="26">
        <f t="shared" si="22"/>
        <v>0</v>
      </c>
      <c r="AP13" s="42">
        <f t="shared" si="23"/>
        <v>0</v>
      </c>
      <c r="AQ13" s="26">
        <f t="shared" si="24"/>
        <v>0</v>
      </c>
      <c r="AR13" s="42">
        <f t="shared" si="25"/>
        <v>0</v>
      </c>
    </row>
    <row r="14" spans="1:44" s="15" customFormat="1" ht="19.5" customHeight="1">
      <c r="A14" s="31" t="s">
        <v>266</v>
      </c>
      <c r="B14" s="31"/>
      <c r="C14" s="31"/>
      <c r="D14" s="31"/>
      <c r="E14" s="31"/>
      <c r="F14" s="31"/>
      <c r="G14" s="13" t="s">
        <v>25</v>
      </c>
      <c r="H14" s="9" t="s">
        <v>133</v>
      </c>
      <c r="I14" s="36">
        <v>100</v>
      </c>
      <c r="J14" s="11">
        <v>60</v>
      </c>
      <c r="K14" s="96">
        <v>200</v>
      </c>
      <c r="L14" s="10">
        <f t="shared" si="1"/>
        <v>1.2E-2</v>
      </c>
      <c r="M14" s="96">
        <v>300</v>
      </c>
      <c r="N14" s="10">
        <f t="shared" si="2"/>
        <v>1.7999999999999999E-2</v>
      </c>
      <c r="O14" s="96"/>
      <c r="P14" s="10">
        <f t="shared" si="3"/>
        <v>0</v>
      </c>
      <c r="Q14" s="26">
        <f t="shared" si="4"/>
        <v>500</v>
      </c>
      <c r="R14" s="42">
        <f t="shared" si="5"/>
        <v>0.03</v>
      </c>
      <c r="S14" s="20">
        <v>300</v>
      </c>
      <c r="T14" s="10">
        <f t="shared" si="6"/>
        <v>1.7999999999999999E-2</v>
      </c>
      <c r="U14" s="20">
        <v>200</v>
      </c>
      <c r="V14" s="10">
        <f t="shared" si="7"/>
        <v>1.2E-2</v>
      </c>
      <c r="W14" s="20">
        <v>100</v>
      </c>
      <c r="X14" s="10">
        <f t="shared" si="8"/>
        <v>6.0000000000000001E-3</v>
      </c>
      <c r="Y14" s="26">
        <f t="shared" si="9"/>
        <v>600</v>
      </c>
      <c r="Z14" s="42">
        <f t="shared" si="10"/>
        <v>3.5999999999999997E-2</v>
      </c>
      <c r="AA14" s="20">
        <v>750</v>
      </c>
      <c r="AB14" s="10">
        <f t="shared" si="14"/>
        <v>4.4999999999999998E-2</v>
      </c>
      <c r="AC14" s="20">
        <v>1300</v>
      </c>
      <c r="AD14" s="10">
        <f t="shared" si="15"/>
        <v>7.8E-2</v>
      </c>
      <c r="AE14" s="20">
        <v>850</v>
      </c>
      <c r="AF14" s="10">
        <f t="shared" si="16"/>
        <v>5.0999999999999997E-2</v>
      </c>
      <c r="AG14" s="26">
        <f t="shared" si="20"/>
        <v>2900</v>
      </c>
      <c r="AH14" s="42">
        <f t="shared" si="21"/>
        <v>0.17399999999999999</v>
      </c>
      <c r="AI14" s="20">
        <v>150</v>
      </c>
      <c r="AJ14" s="10">
        <f t="shared" si="17"/>
        <v>8.9999999999999993E-3</v>
      </c>
      <c r="AK14" s="20">
        <v>700</v>
      </c>
      <c r="AL14" s="10">
        <f t="shared" si="18"/>
        <v>4.2000000000000003E-2</v>
      </c>
      <c r="AM14" s="20">
        <v>5000</v>
      </c>
      <c r="AN14" s="10">
        <f t="shared" si="19"/>
        <v>0.3</v>
      </c>
      <c r="AO14" s="26">
        <f t="shared" si="22"/>
        <v>5850</v>
      </c>
      <c r="AP14" s="42">
        <f t="shared" si="23"/>
        <v>0.35099999999999998</v>
      </c>
      <c r="AQ14" s="26">
        <f t="shared" si="24"/>
        <v>9850</v>
      </c>
      <c r="AR14" s="42">
        <f t="shared" si="25"/>
        <v>0.59099999999999997</v>
      </c>
    </row>
    <row r="15" spans="1:44" s="15" customFormat="1" ht="19.5" customHeight="1">
      <c r="A15" s="13" t="s">
        <v>266</v>
      </c>
      <c r="B15" s="13"/>
      <c r="C15" s="13"/>
      <c r="D15" s="13"/>
      <c r="E15" s="13"/>
      <c r="F15" s="13"/>
      <c r="G15" s="13" t="s">
        <v>26</v>
      </c>
      <c r="H15" s="9" t="s">
        <v>133</v>
      </c>
      <c r="I15" s="36">
        <v>400</v>
      </c>
      <c r="J15" s="11">
        <v>210</v>
      </c>
      <c r="K15" s="96"/>
      <c r="L15" s="10">
        <f t="shared" si="1"/>
        <v>0</v>
      </c>
      <c r="M15" s="96"/>
      <c r="N15" s="10">
        <f t="shared" si="2"/>
        <v>0</v>
      </c>
      <c r="O15" s="96"/>
      <c r="P15" s="10">
        <f t="shared" si="3"/>
        <v>0</v>
      </c>
      <c r="Q15" s="26">
        <f t="shared" si="4"/>
        <v>0</v>
      </c>
      <c r="R15" s="42">
        <f t="shared" si="5"/>
        <v>0</v>
      </c>
      <c r="S15" s="20"/>
      <c r="T15" s="10">
        <f t="shared" si="6"/>
        <v>0</v>
      </c>
      <c r="U15" s="20"/>
      <c r="V15" s="10">
        <f t="shared" si="7"/>
        <v>0</v>
      </c>
      <c r="W15" s="20"/>
      <c r="X15" s="10">
        <f t="shared" si="8"/>
        <v>0</v>
      </c>
      <c r="Y15" s="26">
        <f t="shared" si="9"/>
        <v>0</v>
      </c>
      <c r="Z15" s="42">
        <f t="shared" si="10"/>
        <v>0</v>
      </c>
      <c r="AA15" s="20"/>
      <c r="AB15" s="10">
        <f t="shared" si="14"/>
        <v>0</v>
      </c>
      <c r="AC15" s="20"/>
      <c r="AD15" s="10">
        <f t="shared" si="15"/>
        <v>0</v>
      </c>
      <c r="AE15" s="20"/>
      <c r="AF15" s="10">
        <f t="shared" si="16"/>
        <v>0</v>
      </c>
      <c r="AG15" s="26">
        <f t="shared" si="20"/>
        <v>0</v>
      </c>
      <c r="AH15" s="42">
        <f t="shared" si="21"/>
        <v>0</v>
      </c>
      <c r="AI15" s="20"/>
      <c r="AJ15" s="10">
        <f t="shared" si="17"/>
        <v>0</v>
      </c>
      <c r="AK15" s="20"/>
      <c r="AL15" s="10">
        <f t="shared" si="18"/>
        <v>0</v>
      </c>
      <c r="AM15" s="20"/>
      <c r="AN15" s="10">
        <f t="shared" si="19"/>
        <v>0</v>
      </c>
      <c r="AO15" s="26">
        <f t="shared" si="22"/>
        <v>0</v>
      </c>
      <c r="AP15" s="42">
        <f t="shared" si="23"/>
        <v>0</v>
      </c>
      <c r="AQ15" s="26">
        <f t="shared" si="24"/>
        <v>0</v>
      </c>
      <c r="AR15" s="42">
        <f t="shared" si="25"/>
        <v>0</v>
      </c>
    </row>
    <row r="16" spans="1:44" s="15" customFormat="1" ht="19.5" customHeight="1">
      <c r="A16" s="13" t="s">
        <v>266</v>
      </c>
      <c r="B16" s="13"/>
      <c r="C16" s="13"/>
      <c r="D16" s="13"/>
      <c r="E16" s="13"/>
      <c r="F16" s="13"/>
      <c r="G16" s="13" t="s">
        <v>27</v>
      </c>
      <c r="H16" s="9" t="s">
        <v>140</v>
      </c>
      <c r="I16" s="36">
        <v>500</v>
      </c>
      <c r="J16" s="11">
        <v>270</v>
      </c>
      <c r="K16" s="96">
        <v>50</v>
      </c>
      <c r="L16" s="10">
        <f t="shared" si="1"/>
        <v>1.35E-2</v>
      </c>
      <c r="M16" s="96"/>
      <c r="N16" s="10">
        <f t="shared" si="2"/>
        <v>0</v>
      </c>
      <c r="O16" s="96">
        <v>50</v>
      </c>
      <c r="P16" s="10">
        <f t="shared" si="3"/>
        <v>1.35E-2</v>
      </c>
      <c r="Q16" s="26">
        <f t="shared" si="4"/>
        <v>100</v>
      </c>
      <c r="R16" s="42">
        <f t="shared" si="5"/>
        <v>2.7E-2</v>
      </c>
      <c r="S16" s="20"/>
      <c r="T16" s="10">
        <f t="shared" si="6"/>
        <v>0</v>
      </c>
      <c r="U16" s="20">
        <v>50</v>
      </c>
      <c r="V16" s="10">
        <f t="shared" si="7"/>
        <v>1.35E-2</v>
      </c>
      <c r="W16" s="20">
        <v>100</v>
      </c>
      <c r="X16" s="10">
        <f t="shared" si="8"/>
        <v>2.7E-2</v>
      </c>
      <c r="Y16" s="26">
        <f t="shared" si="9"/>
        <v>150</v>
      </c>
      <c r="Z16" s="42">
        <f t="shared" si="10"/>
        <v>4.0500000000000001E-2</v>
      </c>
      <c r="AA16" s="20">
        <v>100</v>
      </c>
      <c r="AB16" s="10">
        <f t="shared" si="14"/>
        <v>2.7E-2</v>
      </c>
      <c r="AC16" s="20">
        <v>100</v>
      </c>
      <c r="AD16" s="10">
        <f t="shared" si="15"/>
        <v>2.7E-2</v>
      </c>
      <c r="AE16" s="20">
        <v>70</v>
      </c>
      <c r="AF16" s="10">
        <f t="shared" si="16"/>
        <v>1.89E-2</v>
      </c>
      <c r="AG16" s="26">
        <f t="shared" si="20"/>
        <v>270</v>
      </c>
      <c r="AH16" s="42">
        <f t="shared" si="21"/>
        <v>7.2899999999999993E-2</v>
      </c>
      <c r="AI16" s="20">
        <v>150</v>
      </c>
      <c r="AJ16" s="10">
        <f t="shared" si="17"/>
        <v>4.0500000000000001E-2</v>
      </c>
      <c r="AK16" s="20">
        <v>100</v>
      </c>
      <c r="AL16" s="10">
        <f t="shared" si="18"/>
        <v>2.7E-2</v>
      </c>
      <c r="AM16" s="20"/>
      <c r="AN16" s="10">
        <f t="shared" si="19"/>
        <v>0</v>
      </c>
      <c r="AO16" s="26">
        <f t="shared" si="22"/>
        <v>250</v>
      </c>
      <c r="AP16" s="42">
        <f t="shared" si="23"/>
        <v>6.7500000000000004E-2</v>
      </c>
      <c r="AQ16" s="26">
        <f t="shared" si="24"/>
        <v>770</v>
      </c>
      <c r="AR16" s="42">
        <f t="shared" si="25"/>
        <v>0.2079</v>
      </c>
    </row>
    <row r="17" spans="1:44" s="15" customFormat="1" ht="19.5" customHeight="1">
      <c r="A17" s="31" t="s">
        <v>266</v>
      </c>
      <c r="B17" s="31"/>
      <c r="C17" s="31"/>
      <c r="D17" s="31"/>
      <c r="E17" s="31"/>
      <c r="F17" s="31"/>
      <c r="G17" s="13" t="s">
        <v>28</v>
      </c>
      <c r="H17" s="9" t="s">
        <v>140</v>
      </c>
      <c r="I17" s="36">
        <v>1000</v>
      </c>
      <c r="J17" s="11">
        <v>525</v>
      </c>
      <c r="K17" s="96">
        <v>20</v>
      </c>
      <c r="L17" s="10">
        <f t="shared" si="1"/>
        <v>1.0500000000000001E-2</v>
      </c>
      <c r="M17" s="96"/>
      <c r="N17" s="10">
        <f t="shared" si="2"/>
        <v>0</v>
      </c>
      <c r="O17" s="96">
        <v>20</v>
      </c>
      <c r="P17" s="10">
        <f t="shared" si="3"/>
        <v>1.0500000000000001E-2</v>
      </c>
      <c r="Q17" s="26">
        <f t="shared" si="4"/>
        <v>40</v>
      </c>
      <c r="R17" s="42">
        <f t="shared" si="5"/>
        <v>2.1000000000000001E-2</v>
      </c>
      <c r="S17" s="20"/>
      <c r="T17" s="10">
        <f t="shared" si="6"/>
        <v>0</v>
      </c>
      <c r="U17" s="20">
        <v>50</v>
      </c>
      <c r="V17" s="10">
        <f t="shared" si="7"/>
        <v>2.6249999999999999E-2</v>
      </c>
      <c r="W17" s="20"/>
      <c r="X17" s="10">
        <f t="shared" si="8"/>
        <v>0</v>
      </c>
      <c r="Y17" s="26">
        <f t="shared" si="9"/>
        <v>50</v>
      </c>
      <c r="Z17" s="42">
        <f t="shared" si="10"/>
        <v>2.6249999999999999E-2</v>
      </c>
      <c r="AA17" s="20">
        <v>100</v>
      </c>
      <c r="AB17" s="10">
        <f t="shared" si="14"/>
        <v>5.2499999999999998E-2</v>
      </c>
      <c r="AC17" s="20">
        <v>15</v>
      </c>
      <c r="AD17" s="10">
        <f t="shared" si="15"/>
        <v>7.8750000000000001E-3</v>
      </c>
      <c r="AE17" s="20">
        <v>60</v>
      </c>
      <c r="AF17" s="10">
        <f t="shared" si="16"/>
        <v>3.15E-2</v>
      </c>
      <c r="AG17" s="26">
        <f t="shared" si="20"/>
        <v>175</v>
      </c>
      <c r="AH17" s="42">
        <f t="shared" si="21"/>
        <v>9.1874999999999998E-2</v>
      </c>
      <c r="AI17" s="20">
        <v>100</v>
      </c>
      <c r="AJ17" s="10">
        <f t="shared" si="17"/>
        <v>5.2499999999999998E-2</v>
      </c>
      <c r="AK17" s="20">
        <v>100</v>
      </c>
      <c r="AL17" s="10">
        <f t="shared" si="18"/>
        <v>5.2499999999999998E-2</v>
      </c>
      <c r="AM17" s="20"/>
      <c r="AN17" s="10">
        <f t="shared" si="19"/>
        <v>0</v>
      </c>
      <c r="AO17" s="26">
        <f t="shared" si="22"/>
        <v>200</v>
      </c>
      <c r="AP17" s="42">
        <f t="shared" si="23"/>
        <v>0.105</v>
      </c>
      <c r="AQ17" s="26">
        <f t="shared" si="24"/>
        <v>465</v>
      </c>
      <c r="AR17" s="42">
        <f t="shared" si="25"/>
        <v>0.24412499999999998</v>
      </c>
    </row>
    <row r="18" spans="1:44" s="15" customFormat="1" ht="19.5" customHeight="1">
      <c r="A18" s="13" t="s">
        <v>266</v>
      </c>
      <c r="B18" s="13"/>
      <c r="C18" s="13"/>
      <c r="D18" s="13"/>
      <c r="E18" s="13"/>
      <c r="F18" s="13"/>
      <c r="G18" s="13" t="s">
        <v>29</v>
      </c>
      <c r="H18" s="9" t="s">
        <v>140</v>
      </c>
      <c r="I18" s="36">
        <v>5000</v>
      </c>
      <c r="J18" s="11">
        <v>2525</v>
      </c>
      <c r="K18" s="96"/>
      <c r="L18" s="10">
        <f t="shared" si="1"/>
        <v>0</v>
      </c>
      <c r="M18" s="96"/>
      <c r="N18" s="10">
        <f t="shared" si="2"/>
        <v>0</v>
      </c>
      <c r="O18" s="96"/>
      <c r="P18" s="10">
        <f t="shared" si="3"/>
        <v>0</v>
      </c>
      <c r="Q18" s="26">
        <f t="shared" si="4"/>
        <v>0</v>
      </c>
      <c r="R18" s="42">
        <f t="shared" si="5"/>
        <v>0</v>
      </c>
      <c r="S18" s="20"/>
      <c r="T18" s="10">
        <f t="shared" si="6"/>
        <v>0</v>
      </c>
      <c r="U18" s="20"/>
      <c r="V18" s="10">
        <f t="shared" si="7"/>
        <v>0</v>
      </c>
      <c r="W18" s="20"/>
      <c r="X18" s="10">
        <f t="shared" si="8"/>
        <v>0</v>
      </c>
      <c r="Y18" s="26">
        <f t="shared" si="9"/>
        <v>0</v>
      </c>
      <c r="Z18" s="42">
        <f t="shared" si="10"/>
        <v>0</v>
      </c>
      <c r="AA18" s="20"/>
      <c r="AB18" s="10">
        <f t="shared" si="14"/>
        <v>0</v>
      </c>
      <c r="AC18" s="20"/>
      <c r="AD18" s="10">
        <f t="shared" si="15"/>
        <v>0</v>
      </c>
      <c r="AE18" s="20"/>
      <c r="AF18" s="10">
        <f t="shared" si="16"/>
        <v>0</v>
      </c>
      <c r="AG18" s="26">
        <f t="shared" si="20"/>
        <v>0</v>
      </c>
      <c r="AH18" s="42">
        <f t="shared" si="21"/>
        <v>0</v>
      </c>
      <c r="AI18" s="20"/>
      <c r="AJ18" s="10">
        <f t="shared" si="17"/>
        <v>0</v>
      </c>
      <c r="AK18" s="20"/>
      <c r="AL18" s="10">
        <f t="shared" si="18"/>
        <v>0</v>
      </c>
      <c r="AM18" s="20"/>
      <c r="AN18" s="10">
        <f t="shared" si="19"/>
        <v>0</v>
      </c>
      <c r="AO18" s="26">
        <f t="shared" si="22"/>
        <v>0</v>
      </c>
      <c r="AP18" s="42">
        <f t="shared" si="23"/>
        <v>0</v>
      </c>
      <c r="AQ18" s="26">
        <f t="shared" si="24"/>
        <v>0</v>
      </c>
      <c r="AR18" s="42">
        <f t="shared" si="25"/>
        <v>0</v>
      </c>
    </row>
    <row r="19" spans="1:44" s="15" customFormat="1" ht="19.5" customHeight="1">
      <c r="A19" s="13" t="s">
        <v>266</v>
      </c>
      <c r="B19" s="13"/>
      <c r="C19" s="13"/>
      <c r="D19" s="13"/>
      <c r="E19" s="13"/>
      <c r="F19" s="13"/>
      <c r="G19" s="13" t="s">
        <v>30</v>
      </c>
      <c r="H19" s="9" t="s">
        <v>140</v>
      </c>
      <c r="I19" s="36">
        <v>20000</v>
      </c>
      <c r="J19" s="11">
        <v>7560</v>
      </c>
      <c r="K19" s="96"/>
      <c r="L19" s="10">
        <f t="shared" si="1"/>
        <v>0</v>
      </c>
      <c r="M19" s="96"/>
      <c r="N19" s="10">
        <f t="shared" si="2"/>
        <v>0</v>
      </c>
      <c r="O19" s="96"/>
      <c r="P19" s="10">
        <f t="shared" si="3"/>
        <v>0</v>
      </c>
      <c r="Q19" s="26">
        <f t="shared" si="4"/>
        <v>0</v>
      </c>
      <c r="R19" s="42">
        <f t="shared" si="5"/>
        <v>0</v>
      </c>
      <c r="S19" s="20"/>
      <c r="T19" s="10">
        <f t="shared" si="6"/>
        <v>0</v>
      </c>
      <c r="U19" s="20"/>
      <c r="V19" s="10">
        <f t="shared" si="7"/>
        <v>0</v>
      </c>
      <c r="W19" s="20"/>
      <c r="X19" s="10">
        <f t="shared" si="8"/>
        <v>0</v>
      </c>
      <c r="Y19" s="26">
        <f t="shared" si="9"/>
        <v>0</v>
      </c>
      <c r="Z19" s="42">
        <f t="shared" si="10"/>
        <v>0</v>
      </c>
      <c r="AA19" s="20"/>
      <c r="AB19" s="10">
        <f t="shared" si="14"/>
        <v>0</v>
      </c>
      <c r="AC19" s="20"/>
      <c r="AD19" s="10">
        <f t="shared" si="15"/>
        <v>0</v>
      </c>
      <c r="AE19" s="20"/>
      <c r="AF19" s="10">
        <f t="shared" si="16"/>
        <v>0</v>
      </c>
      <c r="AG19" s="26">
        <f t="shared" si="20"/>
        <v>0</v>
      </c>
      <c r="AH19" s="42">
        <f t="shared" si="21"/>
        <v>0</v>
      </c>
      <c r="AI19" s="20"/>
      <c r="AJ19" s="10">
        <f t="shared" si="17"/>
        <v>0</v>
      </c>
      <c r="AK19" s="20"/>
      <c r="AL19" s="10">
        <f t="shared" si="18"/>
        <v>0</v>
      </c>
      <c r="AM19" s="20"/>
      <c r="AN19" s="10">
        <f t="shared" si="19"/>
        <v>0</v>
      </c>
      <c r="AO19" s="26">
        <f t="shared" si="22"/>
        <v>0</v>
      </c>
      <c r="AP19" s="42">
        <f t="shared" si="23"/>
        <v>0</v>
      </c>
      <c r="AQ19" s="26">
        <f t="shared" si="24"/>
        <v>0</v>
      </c>
      <c r="AR19" s="42">
        <f t="shared" si="25"/>
        <v>0</v>
      </c>
    </row>
    <row r="20" spans="1:44" s="15" customFormat="1" ht="19.5" customHeight="1">
      <c r="A20" s="31" t="s">
        <v>266</v>
      </c>
      <c r="B20" s="31"/>
      <c r="C20" s="31"/>
      <c r="D20" s="31"/>
      <c r="E20" s="31"/>
      <c r="F20" s="31"/>
      <c r="G20" s="13" t="s">
        <v>31</v>
      </c>
      <c r="H20" s="9" t="s">
        <v>134</v>
      </c>
      <c r="I20" s="36">
        <v>400</v>
      </c>
      <c r="J20" s="11">
        <v>235</v>
      </c>
      <c r="K20" s="96">
        <v>30</v>
      </c>
      <c r="L20" s="10">
        <f t="shared" si="1"/>
        <v>7.0499999999999998E-3</v>
      </c>
      <c r="M20" s="96"/>
      <c r="N20" s="10">
        <f t="shared" si="2"/>
        <v>0</v>
      </c>
      <c r="O20" s="96"/>
      <c r="P20" s="10">
        <f t="shared" si="3"/>
        <v>0</v>
      </c>
      <c r="Q20" s="26">
        <f t="shared" si="4"/>
        <v>30</v>
      </c>
      <c r="R20" s="42">
        <f t="shared" si="5"/>
        <v>7.0499999999999998E-3</v>
      </c>
      <c r="S20" s="20">
        <v>50</v>
      </c>
      <c r="T20" s="10">
        <f t="shared" si="6"/>
        <v>1.175E-2</v>
      </c>
      <c r="U20" s="20">
        <v>100</v>
      </c>
      <c r="V20" s="10">
        <f t="shared" si="7"/>
        <v>2.35E-2</v>
      </c>
      <c r="W20" s="20"/>
      <c r="X20" s="10">
        <f t="shared" si="8"/>
        <v>0</v>
      </c>
      <c r="Y20" s="26">
        <f t="shared" si="9"/>
        <v>150</v>
      </c>
      <c r="Z20" s="42">
        <f t="shared" si="10"/>
        <v>3.5250000000000004E-2</v>
      </c>
      <c r="AA20" s="20">
        <v>50</v>
      </c>
      <c r="AB20" s="10">
        <f t="shared" si="14"/>
        <v>1.175E-2</v>
      </c>
      <c r="AC20" s="20">
        <v>20</v>
      </c>
      <c r="AD20" s="10">
        <f t="shared" si="15"/>
        <v>4.7000000000000002E-3</v>
      </c>
      <c r="AE20" s="20">
        <v>150</v>
      </c>
      <c r="AF20" s="10">
        <f t="shared" si="16"/>
        <v>3.5249999999999997E-2</v>
      </c>
      <c r="AG20" s="26">
        <f t="shared" si="20"/>
        <v>220</v>
      </c>
      <c r="AH20" s="42">
        <f t="shared" si="21"/>
        <v>5.1699999999999996E-2</v>
      </c>
      <c r="AI20" s="20">
        <v>400</v>
      </c>
      <c r="AJ20" s="10">
        <f t="shared" si="17"/>
        <v>9.4E-2</v>
      </c>
      <c r="AK20" s="20">
        <v>100</v>
      </c>
      <c r="AL20" s="10">
        <f t="shared" si="18"/>
        <v>2.35E-2</v>
      </c>
      <c r="AM20" s="20"/>
      <c r="AN20" s="10">
        <f t="shared" si="19"/>
        <v>0</v>
      </c>
      <c r="AO20" s="26">
        <f t="shared" si="22"/>
        <v>500</v>
      </c>
      <c r="AP20" s="42">
        <f t="shared" si="23"/>
        <v>0.11749999999999999</v>
      </c>
      <c r="AQ20" s="26">
        <f t="shared" si="24"/>
        <v>900</v>
      </c>
      <c r="AR20" s="42">
        <f t="shared" si="25"/>
        <v>0.21149999999999999</v>
      </c>
    </row>
    <row r="21" spans="1:44" s="15" customFormat="1" ht="19.5" customHeight="1">
      <c r="A21" s="13" t="s">
        <v>266</v>
      </c>
      <c r="B21" s="13"/>
      <c r="C21" s="13"/>
      <c r="D21" s="13"/>
      <c r="E21" s="13"/>
      <c r="F21" s="13"/>
      <c r="G21" s="13" t="s">
        <v>32</v>
      </c>
      <c r="H21" s="9" t="s">
        <v>134</v>
      </c>
      <c r="I21" s="36">
        <v>1000</v>
      </c>
      <c r="J21" s="11">
        <v>520</v>
      </c>
      <c r="K21" s="96"/>
      <c r="L21" s="10">
        <f t="shared" si="1"/>
        <v>0</v>
      </c>
      <c r="M21" s="96"/>
      <c r="N21" s="10">
        <f t="shared" si="2"/>
        <v>0</v>
      </c>
      <c r="O21" s="96"/>
      <c r="P21" s="10">
        <f t="shared" si="3"/>
        <v>0</v>
      </c>
      <c r="Q21" s="26">
        <f t="shared" si="4"/>
        <v>0</v>
      </c>
      <c r="R21" s="42">
        <f t="shared" si="5"/>
        <v>0</v>
      </c>
      <c r="S21" s="20"/>
      <c r="T21" s="10">
        <f t="shared" si="6"/>
        <v>0</v>
      </c>
      <c r="U21" s="20"/>
      <c r="V21" s="10">
        <f t="shared" si="7"/>
        <v>0</v>
      </c>
      <c r="W21" s="20"/>
      <c r="X21" s="10">
        <f t="shared" si="8"/>
        <v>0</v>
      </c>
      <c r="Y21" s="26">
        <f t="shared" si="9"/>
        <v>0</v>
      </c>
      <c r="Z21" s="42">
        <f t="shared" si="10"/>
        <v>0</v>
      </c>
      <c r="AA21" s="20"/>
      <c r="AB21" s="10">
        <f t="shared" si="14"/>
        <v>0</v>
      </c>
      <c r="AC21" s="20"/>
      <c r="AD21" s="10">
        <f t="shared" si="15"/>
        <v>0</v>
      </c>
      <c r="AE21" s="20"/>
      <c r="AF21" s="10">
        <f t="shared" si="16"/>
        <v>0</v>
      </c>
      <c r="AG21" s="26">
        <f t="shared" si="20"/>
        <v>0</v>
      </c>
      <c r="AH21" s="42">
        <f t="shared" si="21"/>
        <v>0</v>
      </c>
      <c r="AI21" s="20"/>
      <c r="AJ21" s="10">
        <f t="shared" si="17"/>
        <v>0</v>
      </c>
      <c r="AK21" s="20"/>
      <c r="AL21" s="10">
        <f t="shared" si="18"/>
        <v>0</v>
      </c>
      <c r="AM21" s="20"/>
      <c r="AN21" s="10">
        <f t="shared" si="19"/>
        <v>0</v>
      </c>
      <c r="AO21" s="26">
        <f t="shared" si="22"/>
        <v>0</v>
      </c>
      <c r="AP21" s="42">
        <f t="shared" si="23"/>
        <v>0</v>
      </c>
      <c r="AQ21" s="26">
        <f t="shared" si="24"/>
        <v>0</v>
      </c>
      <c r="AR21" s="42">
        <f t="shared" si="25"/>
        <v>0</v>
      </c>
    </row>
    <row r="22" spans="1:44" s="15" customFormat="1" ht="19.5" customHeight="1">
      <c r="A22" s="13" t="s">
        <v>266</v>
      </c>
      <c r="B22" s="13"/>
      <c r="C22" s="13"/>
      <c r="D22" s="13"/>
      <c r="E22" s="13"/>
      <c r="F22" s="13"/>
      <c r="G22" s="13" t="s">
        <v>33</v>
      </c>
      <c r="H22" s="9" t="s">
        <v>143</v>
      </c>
      <c r="I22" s="36">
        <v>5000</v>
      </c>
      <c r="J22" s="11">
        <v>2475</v>
      </c>
      <c r="K22" s="96"/>
      <c r="L22" s="10">
        <f t="shared" si="1"/>
        <v>0</v>
      </c>
      <c r="M22" s="96"/>
      <c r="N22" s="10">
        <f t="shared" si="2"/>
        <v>0</v>
      </c>
      <c r="O22" s="96"/>
      <c r="P22" s="10">
        <f t="shared" si="3"/>
        <v>0</v>
      </c>
      <c r="Q22" s="26">
        <f t="shared" si="4"/>
        <v>0</v>
      </c>
      <c r="R22" s="42">
        <f t="shared" si="5"/>
        <v>0</v>
      </c>
      <c r="S22" s="20"/>
      <c r="T22" s="10">
        <f t="shared" si="6"/>
        <v>0</v>
      </c>
      <c r="U22" s="20"/>
      <c r="V22" s="10">
        <f t="shared" si="7"/>
        <v>0</v>
      </c>
      <c r="W22" s="20"/>
      <c r="X22" s="10">
        <f t="shared" si="8"/>
        <v>0</v>
      </c>
      <c r="Y22" s="26">
        <f t="shared" si="9"/>
        <v>0</v>
      </c>
      <c r="Z22" s="42">
        <f t="shared" si="10"/>
        <v>0</v>
      </c>
      <c r="AA22" s="20"/>
      <c r="AB22" s="10">
        <f t="shared" si="14"/>
        <v>0</v>
      </c>
      <c r="AC22" s="20"/>
      <c r="AD22" s="10">
        <f t="shared" si="15"/>
        <v>0</v>
      </c>
      <c r="AE22" s="20"/>
      <c r="AF22" s="10">
        <f t="shared" si="16"/>
        <v>0</v>
      </c>
      <c r="AG22" s="26">
        <f t="shared" si="20"/>
        <v>0</v>
      </c>
      <c r="AH22" s="42">
        <f t="shared" si="21"/>
        <v>0</v>
      </c>
      <c r="AI22" s="20"/>
      <c r="AJ22" s="10">
        <f t="shared" si="17"/>
        <v>0</v>
      </c>
      <c r="AK22" s="20"/>
      <c r="AL22" s="10">
        <f t="shared" si="18"/>
        <v>0</v>
      </c>
      <c r="AM22" s="20"/>
      <c r="AN22" s="10">
        <f t="shared" si="19"/>
        <v>0</v>
      </c>
      <c r="AO22" s="26">
        <f t="shared" si="22"/>
        <v>0</v>
      </c>
      <c r="AP22" s="42">
        <f t="shared" si="23"/>
        <v>0</v>
      </c>
      <c r="AQ22" s="26">
        <f t="shared" si="24"/>
        <v>0</v>
      </c>
      <c r="AR22" s="42">
        <f t="shared" si="25"/>
        <v>0</v>
      </c>
    </row>
    <row r="23" spans="1:44" s="15" customFormat="1" ht="19.5" customHeight="1">
      <c r="A23" s="31" t="s">
        <v>266</v>
      </c>
      <c r="B23" s="31"/>
      <c r="C23" s="31"/>
      <c r="D23" s="31"/>
      <c r="E23" s="31"/>
      <c r="F23" s="31"/>
      <c r="G23" s="13" t="s">
        <v>34</v>
      </c>
      <c r="H23" s="9" t="s">
        <v>143</v>
      </c>
      <c r="I23" s="36">
        <v>20000</v>
      </c>
      <c r="J23" s="11">
        <v>7600</v>
      </c>
      <c r="K23" s="96"/>
      <c r="L23" s="10">
        <f t="shared" si="1"/>
        <v>0</v>
      </c>
      <c r="M23" s="96"/>
      <c r="N23" s="10">
        <f t="shared" si="2"/>
        <v>0</v>
      </c>
      <c r="O23" s="96"/>
      <c r="P23" s="10">
        <f t="shared" si="3"/>
        <v>0</v>
      </c>
      <c r="Q23" s="26">
        <f t="shared" si="4"/>
        <v>0</v>
      </c>
      <c r="R23" s="42">
        <f t="shared" si="5"/>
        <v>0</v>
      </c>
      <c r="S23" s="20"/>
      <c r="T23" s="10">
        <f t="shared" si="6"/>
        <v>0</v>
      </c>
      <c r="U23" s="20"/>
      <c r="V23" s="10">
        <f t="shared" si="7"/>
        <v>0</v>
      </c>
      <c r="W23" s="20"/>
      <c r="X23" s="10">
        <f t="shared" si="8"/>
        <v>0</v>
      </c>
      <c r="Y23" s="26">
        <f t="shared" si="9"/>
        <v>0</v>
      </c>
      <c r="Z23" s="42">
        <f t="shared" si="10"/>
        <v>0</v>
      </c>
      <c r="AA23" s="20"/>
      <c r="AB23" s="10">
        <f t="shared" si="14"/>
        <v>0</v>
      </c>
      <c r="AC23" s="20"/>
      <c r="AD23" s="10">
        <f t="shared" si="15"/>
        <v>0</v>
      </c>
      <c r="AE23" s="20"/>
      <c r="AF23" s="10">
        <f t="shared" si="16"/>
        <v>0</v>
      </c>
      <c r="AG23" s="26">
        <f t="shared" si="20"/>
        <v>0</v>
      </c>
      <c r="AH23" s="42">
        <f t="shared" si="21"/>
        <v>0</v>
      </c>
      <c r="AI23" s="20"/>
      <c r="AJ23" s="10">
        <f t="shared" si="17"/>
        <v>0</v>
      </c>
      <c r="AK23" s="20"/>
      <c r="AL23" s="10">
        <f t="shared" si="18"/>
        <v>0</v>
      </c>
      <c r="AM23" s="20"/>
      <c r="AN23" s="10">
        <f t="shared" si="19"/>
        <v>0</v>
      </c>
      <c r="AO23" s="26">
        <f t="shared" si="22"/>
        <v>0</v>
      </c>
      <c r="AP23" s="42">
        <f t="shared" si="23"/>
        <v>0</v>
      </c>
      <c r="AQ23" s="26">
        <f t="shared" si="24"/>
        <v>0</v>
      </c>
      <c r="AR23" s="42">
        <f t="shared" si="25"/>
        <v>0</v>
      </c>
    </row>
    <row r="24" spans="1:44" s="15" customFormat="1" ht="19.5" customHeight="1">
      <c r="A24" s="13" t="s">
        <v>266</v>
      </c>
      <c r="B24" s="13"/>
      <c r="C24" s="13"/>
      <c r="D24" s="13"/>
      <c r="E24" s="13"/>
      <c r="F24" s="13"/>
      <c r="G24" s="13" t="s">
        <v>35</v>
      </c>
      <c r="H24" s="18" t="s">
        <v>100</v>
      </c>
      <c r="I24" s="36">
        <v>100</v>
      </c>
      <c r="J24" s="11">
        <v>175</v>
      </c>
      <c r="K24" s="96">
        <v>300</v>
      </c>
      <c r="L24" s="10">
        <f t="shared" si="1"/>
        <v>5.2499999999999998E-2</v>
      </c>
      <c r="M24" s="96">
        <v>100</v>
      </c>
      <c r="N24" s="10">
        <f t="shared" si="2"/>
        <v>1.7500000000000002E-2</v>
      </c>
      <c r="O24" s="96">
        <v>2000</v>
      </c>
      <c r="P24" s="10">
        <f t="shared" si="3"/>
        <v>0.35</v>
      </c>
      <c r="Q24" s="26">
        <f t="shared" si="4"/>
        <v>2400</v>
      </c>
      <c r="R24" s="42">
        <f t="shared" si="5"/>
        <v>0.42</v>
      </c>
      <c r="S24" s="20">
        <v>200</v>
      </c>
      <c r="T24" s="10">
        <f t="shared" si="6"/>
        <v>3.5000000000000003E-2</v>
      </c>
      <c r="U24" s="20">
        <v>400</v>
      </c>
      <c r="V24" s="10">
        <f t="shared" si="7"/>
        <v>7.0000000000000007E-2</v>
      </c>
      <c r="W24" s="20"/>
      <c r="X24" s="10">
        <f t="shared" si="8"/>
        <v>0</v>
      </c>
      <c r="Y24" s="26">
        <f t="shared" si="9"/>
        <v>600</v>
      </c>
      <c r="Z24" s="42">
        <f t="shared" si="10"/>
        <v>0.10500000000000001</v>
      </c>
      <c r="AA24" s="20"/>
      <c r="AB24" s="10">
        <f t="shared" si="14"/>
        <v>0</v>
      </c>
      <c r="AC24" s="20"/>
      <c r="AD24" s="10">
        <f t="shared" si="15"/>
        <v>0</v>
      </c>
      <c r="AE24" s="20"/>
      <c r="AF24" s="10">
        <f t="shared" si="16"/>
        <v>0</v>
      </c>
      <c r="AG24" s="26">
        <f t="shared" si="20"/>
        <v>0</v>
      </c>
      <c r="AH24" s="42">
        <f t="shared" si="21"/>
        <v>0</v>
      </c>
      <c r="AI24" s="20"/>
      <c r="AJ24" s="10">
        <f t="shared" si="17"/>
        <v>0</v>
      </c>
      <c r="AK24" s="20">
        <v>300</v>
      </c>
      <c r="AL24" s="10">
        <f t="shared" si="18"/>
        <v>5.2499999999999998E-2</v>
      </c>
      <c r="AM24" s="20"/>
      <c r="AN24" s="10">
        <f t="shared" si="19"/>
        <v>0</v>
      </c>
      <c r="AO24" s="26">
        <f t="shared" si="22"/>
        <v>300</v>
      </c>
      <c r="AP24" s="42">
        <f t="shared" si="23"/>
        <v>5.2499999999999998E-2</v>
      </c>
      <c r="AQ24" s="26">
        <f t="shared" si="24"/>
        <v>3300</v>
      </c>
      <c r="AR24" s="42">
        <f t="shared" si="25"/>
        <v>0.57750000000000001</v>
      </c>
    </row>
    <row r="25" spans="1:44" s="15" customFormat="1" ht="19.5" customHeight="1">
      <c r="A25" s="13" t="s">
        <v>266</v>
      </c>
      <c r="B25" s="13"/>
      <c r="C25" s="13"/>
      <c r="D25" s="13"/>
      <c r="E25" s="13"/>
      <c r="F25" s="13"/>
      <c r="G25" s="13" t="s">
        <v>216</v>
      </c>
      <c r="H25" s="18" t="s">
        <v>215</v>
      </c>
      <c r="I25" s="36">
        <v>100</v>
      </c>
      <c r="J25" s="11">
        <v>48</v>
      </c>
      <c r="K25" s="96">
        <v>500</v>
      </c>
      <c r="L25" s="10">
        <f t="shared" si="1"/>
        <v>2.4E-2</v>
      </c>
      <c r="M25" s="96">
        <v>200</v>
      </c>
      <c r="N25" s="10">
        <f t="shared" si="2"/>
        <v>9.5999999999999992E-3</v>
      </c>
      <c r="O25" s="96"/>
      <c r="P25" s="10">
        <f t="shared" si="3"/>
        <v>0</v>
      </c>
      <c r="Q25" s="26">
        <f t="shared" si="4"/>
        <v>700</v>
      </c>
      <c r="R25" s="42">
        <f t="shared" si="5"/>
        <v>3.3599999999999998E-2</v>
      </c>
      <c r="S25" s="20"/>
      <c r="T25" s="10">
        <f t="shared" si="6"/>
        <v>0</v>
      </c>
      <c r="U25" s="20">
        <v>200</v>
      </c>
      <c r="V25" s="10">
        <f t="shared" si="7"/>
        <v>9.5999999999999992E-3</v>
      </c>
      <c r="W25" s="20"/>
      <c r="X25" s="10">
        <f t="shared" si="8"/>
        <v>0</v>
      </c>
      <c r="Y25" s="26">
        <f t="shared" si="9"/>
        <v>200</v>
      </c>
      <c r="Z25" s="42">
        <f t="shared" si="10"/>
        <v>9.5999999999999992E-3</v>
      </c>
      <c r="AA25" s="20">
        <v>600</v>
      </c>
      <c r="AB25" s="10">
        <f t="shared" si="14"/>
        <v>2.8799999999999999E-2</v>
      </c>
      <c r="AC25" s="20">
        <v>1900</v>
      </c>
      <c r="AD25" s="10">
        <f t="shared" si="15"/>
        <v>9.1200000000000003E-2</v>
      </c>
      <c r="AE25" s="20"/>
      <c r="AF25" s="10">
        <f t="shared" si="16"/>
        <v>0</v>
      </c>
      <c r="AG25" s="26">
        <f t="shared" si="20"/>
        <v>2500</v>
      </c>
      <c r="AH25" s="42">
        <f t="shared" si="21"/>
        <v>0.12</v>
      </c>
      <c r="AI25" s="20"/>
      <c r="AJ25" s="10">
        <f t="shared" si="17"/>
        <v>0</v>
      </c>
      <c r="AK25" s="20"/>
      <c r="AL25" s="10">
        <f t="shared" si="18"/>
        <v>0</v>
      </c>
      <c r="AM25" s="20">
        <v>300</v>
      </c>
      <c r="AN25" s="10">
        <f t="shared" si="19"/>
        <v>1.44E-2</v>
      </c>
      <c r="AO25" s="26">
        <f t="shared" si="22"/>
        <v>300</v>
      </c>
      <c r="AP25" s="42">
        <f t="shared" si="23"/>
        <v>1.44E-2</v>
      </c>
      <c r="AQ25" s="26">
        <f t="shared" si="24"/>
        <v>3700</v>
      </c>
      <c r="AR25" s="42">
        <f t="shared" si="25"/>
        <v>0.17759999999999998</v>
      </c>
    </row>
    <row r="26" spans="1:44" s="15" customFormat="1" ht="19.5" customHeight="1">
      <c r="A26" s="31" t="s">
        <v>266</v>
      </c>
      <c r="B26" s="31"/>
      <c r="C26" s="31"/>
      <c r="D26" s="31"/>
      <c r="E26" s="31"/>
      <c r="F26" s="31"/>
      <c r="G26" s="13" t="s">
        <v>218</v>
      </c>
      <c r="H26" s="18" t="s">
        <v>217</v>
      </c>
      <c r="I26" s="36">
        <v>100</v>
      </c>
      <c r="J26" s="11">
        <v>125</v>
      </c>
      <c r="K26" s="96">
        <v>100</v>
      </c>
      <c r="L26" s="10">
        <f t="shared" si="1"/>
        <v>1.2500000000000001E-2</v>
      </c>
      <c r="M26" s="96"/>
      <c r="N26" s="10">
        <f t="shared" si="2"/>
        <v>0</v>
      </c>
      <c r="O26" s="96">
        <v>5000</v>
      </c>
      <c r="P26" s="10">
        <f t="shared" si="3"/>
        <v>0.625</v>
      </c>
      <c r="Q26" s="26">
        <f t="shared" si="4"/>
        <v>5100</v>
      </c>
      <c r="R26" s="42">
        <f t="shared" si="5"/>
        <v>0.63749999999999996</v>
      </c>
      <c r="S26" s="20">
        <v>200</v>
      </c>
      <c r="T26" s="10">
        <f t="shared" si="6"/>
        <v>2.5000000000000001E-2</v>
      </c>
      <c r="U26" s="20"/>
      <c r="V26" s="10">
        <f t="shared" si="7"/>
        <v>0</v>
      </c>
      <c r="W26" s="20"/>
      <c r="X26" s="10">
        <f t="shared" si="8"/>
        <v>0</v>
      </c>
      <c r="Y26" s="26">
        <f t="shared" si="9"/>
        <v>200</v>
      </c>
      <c r="Z26" s="42">
        <f t="shared" si="10"/>
        <v>2.5000000000000001E-2</v>
      </c>
      <c r="AA26" s="20"/>
      <c r="AB26" s="10">
        <f t="shared" si="14"/>
        <v>0</v>
      </c>
      <c r="AC26" s="20"/>
      <c r="AD26" s="10">
        <f t="shared" si="15"/>
        <v>0</v>
      </c>
      <c r="AE26" s="20"/>
      <c r="AF26" s="10">
        <f t="shared" si="16"/>
        <v>0</v>
      </c>
      <c r="AG26" s="26">
        <f t="shared" si="20"/>
        <v>0</v>
      </c>
      <c r="AH26" s="42">
        <f t="shared" si="21"/>
        <v>0</v>
      </c>
      <c r="AI26" s="20"/>
      <c r="AJ26" s="10">
        <f t="shared" si="17"/>
        <v>0</v>
      </c>
      <c r="AK26" s="20"/>
      <c r="AL26" s="10">
        <f t="shared" si="18"/>
        <v>0</v>
      </c>
      <c r="AM26" s="20"/>
      <c r="AN26" s="10">
        <f t="shared" si="19"/>
        <v>0</v>
      </c>
      <c r="AO26" s="26">
        <f t="shared" si="22"/>
        <v>0</v>
      </c>
      <c r="AP26" s="42">
        <f t="shared" si="23"/>
        <v>0</v>
      </c>
      <c r="AQ26" s="26">
        <f t="shared" si="24"/>
        <v>5300</v>
      </c>
      <c r="AR26" s="42">
        <f t="shared" si="25"/>
        <v>0.66249999999999998</v>
      </c>
    </row>
    <row r="27" spans="1:44" s="15" customFormat="1" ht="19.5" customHeight="1">
      <c r="A27" s="13" t="s">
        <v>266</v>
      </c>
      <c r="B27" s="13"/>
      <c r="C27" s="13"/>
      <c r="D27" s="13"/>
      <c r="E27" s="13"/>
      <c r="F27" s="13"/>
      <c r="G27" s="13" t="s">
        <v>45</v>
      </c>
      <c r="H27" s="9" t="s">
        <v>102</v>
      </c>
      <c r="I27" s="36">
        <v>25</v>
      </c>
      <c r="J27" s="11">
        <v>37</v>
      </c>
      <c r="K27" s="96">
        <v>100</v>
      </c>
      <c r="L27" s="10">
        <f t="shared" si="1"/>
        <v>3.7000000000000002E-3</v>
      </c>
      <c r="M27" s="96">
        <v>100</v>
      </c>
      <c r="N27" s="10">
        <f t="shared" si="2"/>
        <v>3.7000000000000002E-3</v>
      </c>
      <c r="O27" s="96"/>
      <c r="P27" s="10">
        <f t="shared" si="3"/>
        <v>0</v>
      </c>
      <c r="Q27" s="26">
        <f t="shared" si="4"/>
        <v>200</v>
      </c>
      <c r="R27" s="42">
        <f t="shared" si="5"/>
        <v>7.4000000000000003E-3</v>
      </c>
      <c r="S27" s="19"/>
      <c r="T27" s="10">
        <f t="shared" si="6"/>
        <v>0</v>
      </c>
      <c r="U27" s="20"/>
      <c r="V27" s="10">
        <f t="shared" si="7"/>
        <v>0</v>
      </c>
      <c r="W27" s="19"/>
      <c r="X27" s="10">
        <f t="shared" si="8"/>
        <v>0</v>
      </c>
      <c r="Y27" s="26">
        <f t="shared" si="9"/>
        <v>0</v>
      </c>
      <c r="Z27" s="42">
        <f t="shared" si="10"/>
        <v>0</v>
      </c>
      <c r="AA27" s="19"/>
      <c r="AB27" s="10">
        <f t="shared" si="14"/>
        <v>0</v>
      </c>
      <c r="AC27" s="20">
        <v>100</v>
      </c>
      <c r="AD27" s="10">
        <f t="shared" si="15"/>
        <v>3.7000000000000002E-3</v>
      </c>
      <c r="AE27" s="20">
        <v>150</v>
      </c>
      <c r="AF27" s="10">
        <f t="shared" si="16"/>
        <v>5.5500000000000002E-3</v>
      </c>
      <c r="AG27" s="26">
        <f t="shared" si="20"/>
        <v>250</v>
      </c>
      <c r="AH27" s="42">
        <f t="shared" si="21"/>
        <v>9.2500000000000013E-3</v>
      </c>
      <c r="AI27" s="19"/>
      <c r="AJ27" s="10">
        <f t="shared" si="17"/>
        <v>0</v>
      </c>
      <c r="AK27" s="20">
        <v>50</v>
      </c>
      <c r="AL27" s="10">
        <f t="shared" si="18"/>
        <v>1.8500000000000001E-3</v>
      </c>
      <c r="AM27" s="20"/>
      <c r="AN27" s="10">
        <f t="shared" si="19"/>
        <v>0</v>
      </c>
      <c r="AO27" s="26">
        <f t="shared" si="22"/>
        <v>50</v>
      </c>
      <c r="AP27" s="42">
        <f t="shared" si="23"/>
        <v>1.8500000000000001E-3</v>
      </c>
      <c r="AQ27" s="26">
        <f t="shared" si="24"/>
        <v>500</v>
      </c>
      <c r="AR27" s="42">
        <f t="shared" si="25"/>
        <v>1.8500000000000003E-2</v>
      </c>
    </row>
    <row r="28" spans="1:44" s="15" customFormat="1" ht="19.5" customHeight="1">
      <c r="A28" s="13" t="s">
        <v>266</v>
      </c>
      <c r="B28" s="13"/>
      <c r="C28" s="13"/>
      <c r="D28" s="13"/>
      <c r="E28" s="13"/>
      <c r="F28" s="13"/>
      <c r="G28" s="13" t="s">
        <v>46</v>
      </c>
      <c r="H28" s="9" t="s">
        <v>102</v>
      </c>
      <c r="I28" s="36">
        <v>50</v>
      </c>
      <c r="J28" s="11">
        <v>68</v>
      </c>
      <c r="K28" s="96">
        <v>50</v>
      </c>
      <c r="L28" s="10">
        <f t="shared" si="1"/>
        <v>3.3999999999999998E-3</v>
      </c>
      <c r="M28" s="96">
        <v>200</v>
      </c>
      <c r="N28" s="10">
        <f t="shared" si="2"/>
        <v>1.3599999999999999E-2</v>
      </c>
      <c r="O28" s="96">
        <v>200</v>
      </c>
      <c r="P28" s="10">
        <f t="shared" si="3"/>
        <v>1.3599999999999999E-2</v>
      </c>
      <c r="Q28" s="26">
        <f t="shared" si="4"/>
        <v>450</v>
      </c>
      <c r="R28" s="42">
        <f t="shared" si="5"/>
        <v>3.0599999999999995E-2</v>
      </c>
      <c r="S28" s="19">
        <v>100</v>
      </c>
      <c r="T28" s="10">
        <f t="shared" si="6"/>
        <v>6.7999999999999996E-3</v>
      </c>
      <c r="U28" s="20">
        <v>100</v>
      </c>
      <c r="V28" s="10">
        <f t="shared" si="7"/>
        <v>6.7999999999999996E-3</v>
      </c>
      <c r="W28" s="19">
        <v>20</v>
      </c>
      <c r="X28" s="10">
        <f t="shared" si="8"/>
        <v>1.3600000000000001E-3</v>
      </c>
      <c r="Y28" s="26">
        <f t="shared" si="9"/>
        <v>220</v>
      </c>
      <c r="Z28" s="42">
        <f t="shared" si="10"/>
        <v>1.4959999999999999E-2</v>
      </c>
      <c r="AA28" s="19">
        <v>40</v>
      </c>
      <c r="AB28" s="10">
        <f t="shared" si="14"/>
        <v>2.7200000000000002E-3</v>
      </c>
      <c r="AC28" s="20">
        <v>150</v>
      </c>
      <c r="AD28" s="10">
        <f t="shared" si="15"/>
        <v>1.0200000000000001E-2</v>
      </c>
      <c r="AE28" s="20">
        <v>250</v>
      </c>
      <c r="AF28" s="10">
        <f t="shared" si="16"/>
        <v>1.7000000000000001E-2</v>
      </c>
      <c r="AG28" s="26">
        <f t="shared" si="20"/>
        <v>440</v>
      </c>
      <c r="AH28" s="42">
        <f t="shared" si="21"/>
        <v>2.9920000000000002E-2</v>
      </c>
      <c r="AI28" s="19">
        <v>150</v>
      </c>
      <c r="AJ28" s="10">
        <f t="shared" si="17"/>
        <v>1.0200000000000001E-2</v>
      </c>
      <c r="AK28" s="20">
        <v>250</v>
      </c>
      <c r="AL28" s="10">
        <f t="shared" si="18"/>
        <v>1.7000000000000001E-2</v>
      </c>
      <c r="AM28" s="20"/>
      <c r="AN28" s="10">
        <f t="shared" si="19"/>
        <v>0</v>
      </c>
      <c r="AO28" s="26">
        <f t="shared" si="22"/>
        <v>400</v>
      </c>
      <c r="AP28" s="42">
        <f t="shared" si="23"/>
        <v>2.7200000000000002E-2</v>
      </c>
      <c r="AQ28" s="26">
        <f t="shared" si="24"/>
        <v>1510</v>
      </c>
      <c r="AR28" s="42">
        <f t="shared" si="25"/>
        <v>0.10267999999999999</v>
      </c>
    </row>
    <row r="29" spans="1:44" s="15" customFormat="1" ht="19.5" customHeight="1">
      <c r="A29" s="31" t="s">
        <v>266</v>
      </c>
      <c r="B29" s="31"/>
      <c r="C29" s="31"/>
      <c r="D29" s="31"/>
      <c r="E29" s="31"/>
      <c r="F29" s="31"/>
      <c r="G29" s="13" t="s">
        <v>47</v>
      </c>
      <c r="H29" s="9" t="s">
        <v>102</v>
      </c>
      <c r="I29" s="36">
        <v>100</v>
      </c>
      <c r="J29" s="11">
        <v>122</v>
      </c>
      <c r="K29" s="96"/>
      <c r="L29" s="10">
        <f t="shared" si="1"/>
        <v>0</v>
      </c>
      <c r="M29" s="96">
        <v>200</v>
      </c>
      <c r="N29" s="10">
        <f t="shared" si="2"/>
        <v>2.4400000000000002E-2</v>
      </c>
      <c r="O29" s="96"/>
      <c r="P29" s="10">
        <f t="shared" si="3"/>
        <v>0</v>
      </c>
      <c r="Q29" s="26">
        <f t="shared" si="4"/>
        <v>200</v>
      </c>
      <c r="R29" s="42">
        <f t="shared" si="5"/>
        <v>2.4400000000000002E-2</v>
      </c>
      <c r="S29" s="19"/>
      <c r="T29" s="10">
        <f t="shared" si="6"/>
        <v>0</v>
      </c>
      <c r="U29" s="20"/>
      <c r="V29" s="10">
        <f t="shared" si="7"/>
        <v>0</v>
      </c>
      <c r="W29" s="19"/>
      <c r="X29" s="10">
        <f t="shared" si="8"/>
        <v>0</v>
      </c>
      <c r="Y29" s="26">
        <f t="shared" si="9"/>
        <v>0</v>
      </c>
      <c r="Z29" s="42">
        <f t="shared" si="10"/>
        <v>0</v>
      </c>
      <c r="AA29" s="19"/>
      <c r="AB29" s="10">
        <f t="shared" si="14"/>
        <v>0</v>
      </c>
      <c r="AC29" s="20">
        <v>100</v>
      </c>
      <c r="AD29" s="10">
        <f t="shared" si="15"/>
        <v>1.2200000000000001E-2</v>
      </c>
      <c r="AE29" s="20">
        <v>100</v>
      </c>
      <c r="AF29" s="10">
        <f t="shared" si="16"/>
        <v>1.2200000000000001E-2</v>
      </c>
      <c r="AG29" s="26">
        <f t="shared" si="20"/>
        <v>200</v>
      </c>
      <c r="AH29" s="42">
        <f t="shared" si="21"/>
        <v>2.4400000000000002E-2</v>
      </c>
      <c r="AI29" s="19">
        <v>100</v>
      </c>
      <c r="AJ29" s="10">
        <f t="shared" si="17"/>
        <v>1.2200000000000001E-2</v>
      </c>
      <c r="AK29" s="20"/>
      <c r="AL29" s="10">
        <f t="shared" si="18"/>
        <v>0</v>
      </c>
      <c r="AM29" s="20"/>
      <c r="AN29" s="10">
        <f t="shared" si="19"/>
        <v>0</v>
      </c>
      <c r="AO29" s="26">
        <f t="shared" si="22"/>
        <v>100</v>
      </c>
      <c r="AP29" s="42">
        <f t="shared" si="23"/>
        <v>1.2200000000000001E-2</v>
      </c>
      <c r="AQ29" s="26">
        <f t="shared" si="24"/>
        <v>500</v>
      </c>
      <c r="AR29" s="42">
        <f t="shared" si="25"/>
        <v>6.1000000000000006E-2</v>
      </c>
    </row>
    <row r="30" spans="1:44" s="15" customFormat="1" ht="19.5" customHeight="1">
      <c r="A30" s="13" t="s">
        <v>266</v>
      </c>
      <c r="B30" s="13"/>
      <c r="C30" s="13"/>
      <c r="D30" s="13"/>
      <c r="E30" s="13"/>
      <c r="F30" s="13"/>
      <c r="G30" s="13" t="s">
        <v>48</v>
      </c>
      <c r="H30" s="9" t="s">
        <v>102</v>
      </c>
      <c r="I30" s="36">
        <v>500</v>
      </c>
      <c r="J30" s="11">
        <v>517</v>
      </c>
      <c r="K30" s="96"/>
      <c r="L30" s="10">
        <f t="shared" si="1"/>
        <v>0</v>
      </c>
      <c r="M30" s="96"/>
      <c r="N30" s="10">
        <f t="shared" si="2"/>
        <v>0</v>
      </c>
      <c r="O30" s="96"/>
      <c r="P30" s="10">
        <f t="shared" si="3"/>
        <v>0</v>
      </c>
      <c r="Q30" s="26">
        <f t="shared" si="4"/>
        <v>0</v>
      </c>
      <c r="R30" s="42">
        <f t="shared" si="5"/>
        <v>0</v>
      </c>
      <c r="S30" s="19"/>
      <c r="T30" s="10">
        <f t="shared" si="6"/>
        <v>0</v>
      </c>
      <c r="U30" s="20"/>
      <c r="V30" s="10">
        <f t="shared" si="7"/>
        <v>0</v>
      </c>
      <c r="W30" s="19"/>
      <c r="X30" s="10">
        <f t="shared" si="8"/>
        <v>0</v>
      </c>
      <c r="Y30" s="26">
        <f t="shared" si="9"/>
        <v>0</v>
      </c>
      <c r="Z30" s="42">
        <f t="shared" si="10"/>
        <v>0</v>
      </c>
      <c r="AA30" s="19"/>
      <c r="AB30" s="10">
        <f t="shared" si="14"/>
        <v>0</v>
      </c>
      <c r="AC30" s="20"/>
      <c r="AD30" s="10">
        <f t="shared" si="15"/>
        <v>0</v>
      </c>
      <c r="AE30" s="20"/>
      <c r="AF30" s="10">
        <f t="shared" si="16"/>
        <v>0</v>
      </c>
      <c r="AG30" s="26">
        <f t="shared" si="20"/>
        <v>0</v>
      </c>
      <c r="AH30" s="42">
        <f t="shared" si="21"/>
        <v>0</v>
      </c>
      <c r="AI30" s="19"/>
      <c r="AJ30" s="10">
        <f t="shared" si="17"/>
        <v>0</v>
      </c>
      <c r="AK30" s="20"/>
      <c r="AL30" s="10">
        <f t="shared" si="18"/>
        <v>0</v>
      </c>
      <c r="AM30" s="20"/>
      <c r="AN30" s="10">
        <f t="shared" si="19"/>
        <v>0</v>
      </c>
      <c r="AO30" s="26">
        <f t="shared" si="22"/>
        <v>0</v>
      </c>
      <c r="AP30" s="42">
        <f t="shared" si="23"/>
        <v>0</v>
      </c>
      <c r="AQ30" s="26">
        <f t="shared" si="24"/>
        <v>0</v>
      </c>
      <c r="AR30" s="42">
        <f t="shared" si="25"/>
        <v>0</v>
      </c>
    </row>
    <row r="31" spans="1:44" s="15" customFormat="1" ht="19.5" customHeight="1">
      <c r="A31" s="13" t="s">
        <v>266</v>
      </c>
      <c r="B31" s="13"/>
      <c r="C31" s="13"/>
      <c r="D31" s="13"/>
      <c r="E31" s="13"/>
      <c r="F31" s="13"/>
      <c r="G31" s="13" t="s">
        <v>135</v>
      </c>
      <c r="H31" s="9" t="s">
        <v>102</v>
      </c>
      <c r="I31" s="36">
        <v>25000</v>
      </c>
      <c r="J31" s="11">
        <v>13125</v>
      </c>
      <c r="K31" s="96"/>
      <c r="L31" s="10">
        <f t="shared" si="1"/>
        <v>0</v>
      </c>
      <c r="M31" s="96"/>
      <c r="N31" s="10">
        <f t="shared" si="2"/>
        <v>0</v>
      </c>
      <c r="O31" s="96"/>
      <c r="P31" s="10">
        <f t="shared" si="3"/>
        <v>0</v>
      </c>
      <c r="Q31" s="26">
        <f t="shared" si="4"/>
        <v>0</v>
      </c>
      <c r="R31" s="42">
        <f t="shared" si="5"/>
        <v>0</v>
      </c>
      <c r="S31" s="19"/>
      <c r="T31" s="10">
        <f t="shared" si="6"/>
        <v>0</v>
      </c>
      <c r="U31" s="20"/>
      <c r="V31" s="10">
        <f t="shared" si="7"/>
        <v>0</v>
      </c>
      <c r="W31" s="19"/>
      <c r="X31" s="10">
        <f t="shared" si="8"/>
        <v>0</v>
      </c>
      <c r="Y31" s="26">
        <f t="shared" si="9"/>
        <v>0</v>
      </c>
      <c r="Z31" s="42">
        <f t="shared" si="10"/>
        <v>0</v>
      </c>
      <c r="AA31" s="19"/>
      <c r="AB31" s="10">
        <f t="shared" si="14"/>
        <v>0</v>
      </c>
      <c r="AC31" s="20"/>
      <c r="AD31" s="10">
        <f t="shared" si="15"/>
        <v>0</v>
      </c>
      <c r="AE31" s="20"/>
      <c r="AF31" s="10">
        <f t="shared" si="16"/>
        <v>0</v>
      </c>
      <c r="AG31" s="26">
        <f t="shared" si="20"/>
        <v>0</v>
      </c>
      <c r="AH31" s="42">
        <f t="shared" si="21"/>
        <v>0</v>
      </c>
      <c r="AI31" s="19"/>
      <c r="AJ31" s="10">
        <f t="shared" si="17"/>
        <v>0</v>
      </c>
      <c r="AK31" s="20"/>
      <c r="AL31" s="10">
        <f t="shared" si="18"/>
        <v>0</v>
      </c>
      <c r="AM31" s="20"/>
      <c r="AN31" s="10">
        <f t="shared" si="19"/>
        <v>0</v>
      </c>
      <c r="AO31" s="26">
        <f t="shared" si="22"/>
        <v>0</v>
      </c>
      <c r="AP31" s="42">
        <f t="shared" si="23"/>
        <v>0</v>
      </c>
      <c r="AQ31" s="26">
        <f t="shared" si="24"/>
        <v>0</v>
      </c>
      <c r="AR31" s="42">
        <f t="shared" si="25"/>
        <v>0</v>
      </c>
    </row>
    <row r="32" spans="1:44" s="15" customFormat="1" ht="19.5" customHeight="1">
      <c r="A32" s="31" t="s">
        <v>266</v>
      </c>
      <c r="B32" s="31"/>
      <c r="C32" s="31"/>
      <c r="D32" s="31"/>
      <c r="E32" s="31"/>
      <c r="F32" s="31"/>
      <c r="G32" s="13" t="s">
        <v>52</v>
      </c>
      <c r="H32" s="9" t="s">
        <v>101</v>
      </c>
      <c r="I32" s="36">
        <v>100</v>
      </c>
      <c r="J32" s="11">
        <v>74</v>
      </c>
      <c r="K32" s="96">
        <v>100</v>
      </c>
      <c r="L32" s="10">
        <f t="shared" si="1"/>
        <v>7.4000000000000003E-3</v>
      </c>
      <c r="M32" s="96">
        <v>200</v>
      </c>
      <c r="N32" s="10">
        <f t="shared" si="2"/>
        <v>1.4800000000000001E-2</v>
      </c>
      <c r="O32" s="96"/>
      <c r="P32" s="10">
        <f t="shared" si="3"/>
        <v>0</v>
      </c>
      <c r="Q32" s="26">
        <f t="shared" si="4"/>
        <v>300</v>
      </c>
      <c r="R32" s="42">
        <f t="shared" si="5"/>
        <v>2.2200000000000001E-2</v>
      </c>
      <c r="S32" s="20"/>
      <c r="T32" s="10">
        <f t="shared" si="6"/>
        <v>0</v>
      </c>
      <c r="U32" s="20"/>
      <c r="V32" s="10">
        <f t="shared" si="7"/>
        <v>0</v>
      </c>
      <c r="W32" s="20"/>
      <c r="X32" s="10">
        <f t="shared" si="8"/>
        <v>0</v>
      </c>
      <c r="Y32" s="26">
        <f t="shared" si="9"/>
        <v>0</v>
      </c>
      <c r="Z32" s="42">
        <f t="shared" si="10"/>
        <v>0</v>
      </c>
      <c r="AA32" s="20"/>
      <c r="AB32" s="10">
        <f t="shared" si="14"/>
        <v>0</v>
      </c>
      <c r="AC32" s="20"/>
      <c r="AD32" s="10">
        <f t="shared" si="15"/>
        <v>0</v>
      </c>
      <c r="AE32" s="20"/>
      <c r="AF32" s="10">
        <f t="shared" si="16"/>
        <v>0</v>
      </c>
      <c r="AG32" s="26">
        <f t="shared" si="20"/>
        <v>0</v>
      </c>
      <c r="AH32" s="42">
        <f t="shared" si="21"/>
        <v>0</v>
      </c>
      <c r="AI32" s="20">
        <v>100</v>
      </c>
      <c r="AJ32" s="10">
        <f t="shared" si="17"/>
        <v>7.4000000000000003E-3</v>
      </c>
      <c r="AK32" s="20"/>
      <c r="AL32" s="10">
        <f t="shared" si="18"/>
        <v>0</v>
      </c>
      <c r="AM32" s="20"/>
      <c r="AN32" s="10">
        <f t="shared" si="19"/>
        <v>0</v>
      </c>
      <c r="AO32" s="26">
        <f t="shared" si="22"/>
        <v>100</v>
      </c>
      <c r="AP32" s="42">
        <f t="shared" si="23"/>
        <v>7.4000000000000003E-3</v>
      </c>
      <c r="AQ32" s="26">
        <f t="shared" si="24"/>
        <v>400</v>
      </c>
      <c r="AR32" s="42">
        <f t="shared" si="25"/>
        <v>2.9600000000000001E-2</v>
      </c>
    </row>
    <row r="33" spans="1:44" s="15" customFormat="1" ht="19.5" customHeight="1">
      <c r="A33" s="13" t="s">
        <v>266</v>
      </c>
      <c r="B33" s="13"/>
      <c r="C33" s="13"/>
      <c r="D33" s="13"/>
      <c r="E33" s="13"/>
      <c r="F33" s="13"/>
      <c r="G33" s="13" t="s">
        <v>53</v>
      </c>
      <c r="H33" s="9" t="s">
        <v>101</v>
      </c>
      <c r="I33" s="36">
        <v>500</v>
      </c>
      <c r="J33" s="11">
        <v>360</v>
      </c>
      <c r="K33" s="96">
        <v>20</v>
      </c>
      <c r="L33" s="10">
        <f t="shared" si="1"/>
        <v>7.1999999999999998E-3</v>
      </c>
      <c r="M33" s="96">
        <v>20</v>
      </c>
      <c r="N33" s="10">
        <f t="shared" si="2"/>
        <v>7.1999999999999998E-3</v>
      </c>
      <c r="O33" s="96"/>
      <c r="P33" s="10">
        <f t="shared" si="3"/>
        <v>0</v>
      </c>
      <c r="Q33" s="26">
        <f t="shared" si="4"/>
        <v>40</v>
      </c>
      <c r="R33" s="42">
        <f t="shared" si="5"/>
        <v>1.44E-2</v>
      </c>
      <c r="S33" s="20"/>
      <c r="T33" s="10">
        <f t="shared" si="6"/>
        <v>0</v>
      </c>
      <c r="U33" s="20"/>
      <c r="V33" s="10">
        <f t="shared" si="7"/>
        <v>0</v>
      </c>
      <c r="W33" s="20"/>
      <c r="X33" s="10">
        <f t="shared" si="8"/>
        <v>0</v>
      </c>
      <c r="Y33" s="26">
        <f t="shared" si="9"/>
        <v>0</v>
      </c>
      <c r="Z33" s="42">
        <f t="shared" si="10"/>
        <v>0</v>
      </c>
      <c r="AA33" s="20"/>
      <c r="AB33" s="10">
        <f t="shared" si="14"/>
        <v>0</v>
      </c>
      <c r="AC33" s="20"/>
      <c r="AD33" s="10">
        <f t="shared" si="15"/>
        <v>0</v>
      </c>
      <c r="AE33" s="20">
        <v>30</v>
      </c>
      <c r="AF33" s="10">
        <f t="shared" si="16"/>
        <v>1.0800000000000001E-2</v>
      </c>
      <c r="AG33" s="26">
        <f t="shared" si="20"/>
        <v>30</v>
      </c>
      <c r="AH33" s="42">
        <f t="shared" si="21"/>
        <v>1.0800000000000001E-2</v>
      </c>
      <c r="AI33" s="20"/>
      <c r="AJ33" s="10">
        <f t="shared" si="17"/>
        <v>0</v>
      </c>
      <c r="AK33" s="20"/>
      <c r="AL33" s="10">
        <f t="shared" si="18"/>
        <v>0</v>
      </c>
      <c r="AM33" s="20"/>
      <c r="AN33" s="10">
        <f t="shared" si="19"/>
        <v>0</v>
      </c>
      <c r="AO33" s="26">
        <f t="shared" si="22"/>
        <v>0</v>
      </c>
      <c r="AP33" s="42">
        <f t="shared" si="23"/>
        <v>0</v>
      </c>
      <c r="AQ33" s="26">
        <f t="shared" si="24"/>
        <v>70</v>
      </c>
      <c r="AR33" s="42">
        <f t="shared" si="25"/>
        <v>2.52E-2</v>
      </c>
    </row>
    <row r="34" spans="1:44" s="15" customFormat="1" ht="19.5" customHeight="1">
      <c r="A34" s="13" t="s">
        <v>266</v>
      </c>
      <c r="B34" s="13"/>
      <c r="C34" s="13"/>
      <c r="D34" s="13"/>
      <c r="E34" s="13"/>
      <c r="F34" s="13"/>
      <c r="G34" s="13" t="s">
        <v>49</v>
      </c>
      <c r="H34" s="9" t="s">
        <v>103</v>
      </c>
      <c r="I34" s="36">
        <v>100</v>
      </c>
      <c r="J34" s="11">
        <v>75</v>
      </c>
      <c r="K34" s="96">
        <v>50</v>
      </c>
      <c r="L34" s="10">
        <f t="shared" si="1"/>
        <v>3.7499999999999999E-3</v>
      </c>
      <c r="M34" s="96"/>
      <c r="N34" s="10">
        <f t="shared" si="2"/>
        <v>0</v>
      </c>
      <c r="O34" s="96"/>
      <c r="P34" s="10">
        <f t="shared" si="3"/>
        <v>0</v>
      </c>
      <c r="Q34" s="26">
        <f t="shared" si="4"/>
        <v>50</v>
      </c>
      <c r="R34" s="42">
        <f t="shared" si="5"/>
        <v>3.7499999999999999E-3</v>
      </c>
      <c r="S34" s="20"/>
      <c r="T34" s="10">
        <f t="shared" si="6"/>
        <v>0</v>
      </c>
      <c r="U34" s="20"/>
      <c r="V34" s="10">
        <f t="shared" si="7"/>
        <v>0</v>
      </c>
      <c r="W34" s="20"/>
      <c r="X34" s="10">
        <f t="shared" si="8"/>
        <v>0</v>
      </c>
      <c r="Y34" s="26">
        <f t="shared" si="9"/>
        <v>0</v>
      </c>
      <c r="Z34" s="42">
        <f t="shared" si="10"/>
        <v>0</v>
      </c>
      <c r="AA34" s="20"/>
      <c r="AB34" s="10">
        <f t="shared" si="14"/>
        <v>0</v>
      </c>
      <c r="AC34" s="20"/>
      <c r="AD34" s="10">
        <f t="shared" si="15"/>
        <v>0</v>
      </c>
      <c r="AE34" s="20"/>
      <c r="AF34" s="10">
        <f t="shared" si="16"/>
        <v>0</v>
      </c>
      <c r="AG34" s="26">
        <f t="shared" si="20"/>
        <v>0</v>
      </c>
      <c r="AH34" s="42">
        <f t="shared" si="21"/>
        <v>0</v>
      </c>
      <c r="AI34" s="20"/>
      <c r="AJ34" s="10">
        <f t="shared" si="17"/>
        <v>0</v>
      </c>
      <c r="AK34" s="20"/>
      <c r="AL34" s="10">
        <f t="shared" si="18"/>
        <v>0</v>
      </c>
      <c r="AM34" s="20">
        <v>200</v>
      </c>
      <c r="AN34" s="10">
        <f t="shared" si="19"/>
        <v>1.4999999999999999E-2</v>
      </c>
      <c r="AO34" s="26">
        <f t="shared" si="22"/>
        <v>200</v>
      </c>
      <c r="AP34" s="42">
        <f t="shared" si="23"/>
        <v>1.4999999999999999E-2</v>
      </c>
      <c r="AQ34" s="26">
        <f t="shared" si="24"/>
        <v>250</v>
      </c>
      <c r="AR34" s="42">
        <f t="shared" si="25"/>
        <v>1.8749999999999999E-2</v>
      </c>
    </row>
    <row r="35" spans="1:44" s="15" customFormat="1" ht="19.5" customHeight="1">
      <c r="A35" s="31" t="s">
        <v>266</v>
      </c>
      <c r="B35" s="31"/>
      <c r="C35" s="31"/>
      <c r="D35" s="31"/>
      <c r="E35" s="31"/>
      <c r="F35" s="31"/>
      <c r="G35" s="13" t="s">
        <v>50</v>
      </c>
      <c r="H35" s="9" t="s">
        <v>103</v>
      </c>
      <c r="I35" s="36">
        <v>500</v>
      </c>
      <c r="J35" s="11">
        <v>320</v>
      </c>
      <c r="K35" s="96">
        <v>10</v>
      </c>
      <c r="L35" s="10">
        <f t="shared" si="1"/>
        <v>3.2000000000000002E-3</v>
      </c>
      <c r="M35" s="96"/>
      <c r="N35" s="10">
        <f t="shared" si="2"/>
        <v>0</v>
      </c>
      <c r="O35" s="96"/>
      <c r="P35" s="10">
        <f t="shared" si="3"/>
        <v>0</v>
      </c>
      <c r="Q35" s="26">
        <f t="shared" si="4"/>
        <v>10</v>
      </c>
      <c r="R35" s="42">
        <f t="shared" si="5"/>
        <v>3.2000000000000002E-3</v>
      </c>
      <c r="S35" s="20"/>
      <c r="T35" s="10">
        <f t="shared" si="6"/>
        <v>0</v>
      </c>
      <c r="U35" s="20"/>
      <c r="V35" s="10">
        <f t="shared" si="7"/>
        <v>0</v>
      </c>
      <c r="W35" s="20"/>
      <c r="X35" s="10">
        <f t="shared" si="8"/>
        <v>0</v>
      </c>
      <c r="Y35" s="26">
        <f t="shared" si="9"/>
        <v>0</v>
      </c>
      <c r="Z35" s="42">
        <f t="shared" si="10"/>
        <v>0</v>
      </c>
      <c r="AA35" s="20"/>
      <c r="AB35" s="10">
        <f t="shared" si="14"/>
        <v>0</v>
      </c>
      <c r="AC35" s="20"/>
      <c r="AD35" s="10">
        <f t="shared" si="15"/>
        <v>0</v>
      </c>
      <c r="AE35" s="20"/>
      <c r="AF35" s="10">
        <f t="shared" si="16"/>
        <v>0</v>
      </c>
      <c r="AG35" s="26">
        <f t="shared" si="20"/>
        <v>0</v>
      </c>
      <c r="AH35" s="42">
        <f t="shared" si="21"/>
        <v>0</v>
      </c>
      <c r="AI35" s="20"/>
      <c r="AJ35" s="10">
        <f t="shared" si="17"/>
        <v>0</v>
      </c>
      <c r="AK35" s="20"/>
      <c r="AL35" s="10">
        <f t="shared" si="18"/>
        <v>0</v>
      </c>
      <c r="AM35" s="20"/>
      <c r="AN35" s="10">
        <f t="shared" si="19"/>
        <v>0</v>
      </c>
      <c r="AO35" s="26">
        <f t="shared" si="22"/>
        <v>0</v>
      </c>
      <c r="AP35" s="42">
        <f t="shared" si="23"/>
        <v>0</v>
      </c>
      <c r="AQ35" s="26">
        <f t="shared" si="24"/>
        <v>10</v>
      </c>
      <c r="AR35" s="42">
        <f t="shared" si="25"/>
        <v>3.2000000000000002E-3</v>
      </c>
    </row>
    <row r="36" spans="1:44" s="15" customFormat="1" ht="19.5" customHeight="1">
      <c r="A36" s="13" t="s">
        <v>266</v>
      </c>
      <c r="B36" s="13"/>
      <c r="C36" s="13"/>
      <c r="D36" s="13"/>
      <c r="E36" s="13"/>
      <c r="F36" s="13"/>
      <c r="G36" s="13" t="s">
        <v>51</v>
      </c>
      <c r="H36" s="9" t="s">
        <v>103</v>
      </c>
      <c r="I36" s="36">
        <v>1000</v>
      </c>
      <c r="J36" s="11">
        <v>590</v>
      </c>
      <c r="K36" s="96"/>
      <c r="L36" s="10">
        <f t="shared" si="1"/>
        <v>0</v>
      </c>
      <c r="M36" s="96"/>
      <c r="N36" s="10">
        <f t="shared" si="2"/>
        <v>0</v>
      </c>
      <c r="O36" s="96"/>
      <c r="P36" s="10">
        <f t="shared" si="3"/>
        <v>0</v>
      </c>
      <c r="Q36" s="26">
        <f t="shared" si="4"/>
        <v>0</v>
      </c>
      <c r="R36" s="42">
        <f t="shared" si="5"/>
        <v>0</v>
      </c>
      <c r="S36" s="20"/>
      <c r="T36" s="10">
        <f t="shared" si="6"/>
        <v>0</v>
      </c>
      <c r="U36" s="20"/>
      <c r="V36" s="10">
        <f t="shared" si="7"/>
        <v>0</v>
      </c>
      <c r="W36" s="20"/>
      <c r="X36" s="10">
        <f t="shared" si="8"/>
        <v>0</v>
      </c>
      <c r="Y36" s="26">
        <f t="shared" si="9"/>
        <v>0</v>
      </c>
      <c r="Z36" s="42">
        <f t="shared" si="10"/>
        <v>0</v>
      </c>
      <c r="AA36" s="20"/>
      <c r="AB36" s="10">
        <f t="shared" si="14"/>
        <v>0</v>
      </c>
      <c r="AC36" s="20"/>
      <c r="AD36" s="10">
        <f t="shared" si="15"/>
        <v>0</v>
      </c>
      <c r="AE36" s="20"/>
      <c r="AF36" s="10">
        <f t="shared" si="16"/>
        <v>0</v>
      </c>
      <c r="AG36" s="26">
        <f t="shared" si="20"/>
        <v>0</v>
      </c>
      <c r="AH36" s="42">
        <f t="shared" si="21"/>
        <v>0</v>
      </c>
      <c r="AI36" s="20"/>
      <c r="AJ36" s="10">
        <f t="shared" si="17"/>
        <v>0</v>
      </c>
      <c r="AK36" s="20"/>
      <c r="AL36" s="10">
        <f t="shared" si="18"/>
        <v>0</v>
      </c>
      <c r="AM36" s="20">
        <v>20</v>
      </c>
      <c r="AN36" s="10">
        <f t="shared" si="19"/>
        <v>1.18E-2</v>
      </c>
      <c r="AO36" s="26">
        <f t="shared" si="22"/>
        <v>20</v>
      </c>
      <c r="AP36" s="42">
        <f t="shared" si="23"/>
        <v>1.18E-2</v>
      </c>
      <c r="AQ36" s="26">
        <f t="shared" si="24"/>
        <v>20</v>
      </c>
      <c r="AR36" s="42">
        <f t="shared" si="25"/>
        <v>1.18E-2</v>
      </c>
    </row>
    <row r="37" spans="1:44" s="15" customFormat="1" ht="19.5" customHeight="1">
      <c r="A37" s="13" t="s">
        <v>266</v>
      </c>
      <c r="B37" s="13"/>
      <c r="C37" s="13"/>
      <c r="D37" s="13"/>
      <c r="E37" s="13"/>
      <c r="F37" s="13"/>
      <c r="G37" s="13" t="s">
        <v>54</v>
      </c>
      <c r="H37" s="9" t="s">
        <v>104</v>
      </c>
      <c r="I37" s="36">
        <v>100</v>
      </c>
      <c r="J37" s="11">
        <v>100</v>
      </c>
      <c r="K37" s="96">
        <v>50</v>
      </c>
      <c r="L37" s="10">
        <f t="shared" si="1"/>
        <v>5.0000000000000001E-3</v>
      </c>
      <c r="M37" s="96"/>
      <c r="N37" s="10">
        <f t="shared" si="2"/>
        <v>0</v>
      </c>
      <c r="O37" s="96"/>
      <c r="P37" s="10">
        <f t="shared" si="3"/>
        <v>0</v>
      </c>
      <c r="Q37" s="26">
        <f t="shared" si="4"/>
        <v>50</v>
      </c>
      <c r="R37" s="42">
        <f t="shared" si="5"/>
        <v>5.0000000000000001E-3</v>
      </c>
      <c r="S37" s="20"/>
      <c r="T37" s="10">
        <f t="shared" si="6"/>
        <v>0</v>
      </c>
      <c r="U37" s="20"/>
      <c r="V37" s="10">
        <f t="shared" si="7"/>
        <v>0</v>
      </c>
      <c r="W37" s="20"/>
      <c r="X37" s="10">
        <f t="shared" si="8"/>
        <v>0</v>
      </c>
      <c r="Y37" s="26">
        <f t="shared" si="9"/>
        <v>0</v>
      </c>
      <c r="Z37" s="42">
        <f t="shared" si="10"/>
        <v>0</v>
      </c>
      <c r="AA37" s="20"/>
      <c r="AB37" s="10">
        <f t="shared" si="14"/>
        <v>0</v>
      </c>
      <c r="AC37" s="20"/>
      <c r="AD37" s="10">
        <f t="shared" si="15"/>
        <v>0</v>
      </c>
      <c r="AE37" s="20"/>
      <c r="AF37" s="10">
        <f t="shared" si="16"/>
        <v>0</v>
      </c>
      <c r="AG37" s="26">
        <f t="shared" si="20"/>
        <v>0</v>
      </c>
      <c r="AH37" s="42">
        <f t="shared" si="21"/>
        <v>0</v>
      </c>
      <c r="AI37" s="20"/>
      <c r="AJ37" s="10">
        <f t="shared" si="17"/>
        <v>0</v>
      </c>
      <c r="AK37" s="20"/>
      <c r="AL37" s="10">
        <f t="shared" si="18"/>
        <v>0</v>
      </c>
      <c r="AM37" s="20">
        <v>300</v>
      </c>
      <c r="AN37" s="10">
        <f t="shared" si="19"/>
        <v>0.03</v>
      </c>
      <c r="AO37" s="26">
        <f t="shared" si="22"/>
        <v>300</v>
      </c>
      <c r="AP37" s="42">
        <f t="shared" si="23"/>
        <v>0.03</v>
      </c>
      <c r="AQ37" s="26">
        <f t="shared" si="24"/>
        <v>350</v>
      </c>
      <c r="AR37" s="42">
        <f t="shared" si="25"/>
        <v>3.4999999999999996E-2</v>
      </c>
    </row>
    <row r="38" spans="1:44" s="15" customFormat="1" ht="19.5" customHeight="1">
      <c r="A38" s="31" t="s">
        <v>266</v>
      </c>
      <c r="B38" s="31"/>
      <c r="C38" s="31"/>
      <c r="D38" s="31"/>
      <c r="E38" s="31"/>
      <c r="F38" s="31"/>
      <c r="G38" s="13" t="s">
        <v>55</v>
      </c>
      <c r="H38" s="9" t="s">
        <v>104</v>
      </c>
      <c r="I38" s="36">
        <v>500</v>
      </c>
      <c r="J38" s="11">
        <v>450</v>
      </c>
      <c r="K38" s="96">
        <v>10</v>
      </c>
      <c r="L38" s="10">
        <f t="shared" si="1"/>
        <v>4.4999999999999997E-3</v>
      </c>
      <c r="M38" s="96"/>
      <c r="N38" s="10">
        <f t="shared" si="2"/>
        <v>0</v>
      </c>
      <c r="O38" s="96"/>
      <c r="P38" s="10">
        <f t="shared" si="3"/>
        <v>0</v>
      </c>
      <c r="Q38" s="26">
        <f t="shared" si="4"/>
        <v>10</v>
      </c>
      <c r="R38" s="42">
        <f t="shared" si="5"/>
        <v>4.4999999999999997E-3</v>
      </c>
      <c r="S38" s="20"/>
      <c r="T38" s="10">
        <f t="shared" si="6"/>
        <v>0</v>
      </c>
      <c r="U38" s="20"/>
      <c r="V38" s="10">
        <f t="shared" si="7"/>
        <v>0</v>
      </c>
      <c r="W38" s="20"/>
      <c r="X38" s="10">
        <f t="shared" si="8"/>
        <v>0</v>
      </c>
      <c r="Y38" s="26">
        <f t="shared" si="9"/>
        <v>0</v>
      </c>
      <c r="Z38" s="42">
        <f t="shared" si="10"/>
        <v>0</v>
      </c>
      <c r="AA38" s="20"/>
      <c r="AB38" s="10">
        <f t="shared" si="14"/>
        <v>0</v>
      </c>
      <c r="AC38" s="20"/>
      <c r="AD38" s="10">
        <f t="shared" si="15"/>
        <v>0</v>
      </c>
      <c r="AE38" s="20"/>
      <c r="AF38" s="10">
        <f t="shared" si="16"/>
        <v>0</v>
      </c>
      <c r="AG38" s="26">
        <f t="shared" si="20"/>
        <v>0</v>
      </c>
      <c r="AH38" s="42">
        <f t="shared" si="21"/>
        <v>0</v>
      </c>
      <c r="AI38" s="20"/>
      <c r="AJ38" s="10">
        <f t="shared" si="17"/>
        <v>0</v>
      </c>
      <c r="AK38" s="20"/>
      <c r="AL38" s="10">
        <f t="shared" si="18"/>
        <v>0</v>
      </c>
      <c r="AM38" s="20">
        <v>50</v>
      </c>
      <c r="AN38" s="10">
        <f t="shared" si="19"/>
        <v>2.2499999999999999E-2</v>
      </c>
      <c r="AO38" s="26">
        <f t="shared" si="22"/>
        <v>50</v>
      </c>
      <c r="AP38" s="42">
        <f t="shared" si="23"/>
        <v>2.2499999999999999E-2</v>
      </c>
      <c r="AQ38" s="26">
        <f t="shared" si="24"/>
        <v>60</v>
      </c>
      <c r="AR38" s="42">
        <f t="shared" si="25"/>
        <v>2.7E-2</v>
      </c>
    </row>
    <row r="39" spans="1:44" s="15" customFormat="1" ht="19.5" customHeight="1">
      <c r="A39" s="13" t="s">
        <v>266</v>
      </c>
      <c r="B39" s="13"/>
      <c r="C39" s="13"/>
      <c r="D39" s="13"/>
      <c r="E39" s="13"/>
      <c r="F39" s="13"/>
      <c r="G39" s="13" t="s">
        <v>56</v>
      </c>
      <c r="H39" s="9" t="s">
        <v>105</v>
      </c>
      <c r="I39" s="36">
        <v>50</v>
      </c>
      <c r="J39" s="11">
        <v>80</v>
      </c>
      <c r="K39" s="96"/>
      <c r="L39" s="10">
        <f t="shared" si="1"/>
        <v>0</v>
      </c>
      <c r="M39" s="96"/>
      <c r="N39" s="10">
        <f t="shared" si="2"/>
        <v>0</v>
      </c>
      <c r="O39" s="96"/>
      <c r="P39" s="10">
        <f t="shared" si="3"/>
        <v>0</v>
      </c>
      <c r="Q39" s="26">
        <f t="shared" si="4"/>
        <v>0</v>
      </c>
      <c r="R39" s="42">
        <f t="shared" si="5"/>
        <v>0</v>
      </c>
      <c r="S39" s="20"/>
      <c r="T39" s="10">
        <f t="shared" si="6"/>
        <v>0</v>
      </c>
      <c r="U39" s="20"/>
      <c r="V39" s="10">
        <f t="shared" si="7"/>
        <v>0</v>
      </c>
      <c r="W39" s="20">
        <v>1200</v>
      </c>
      <c r="X39" s="10">
        <f t="shared" si="8"/>
        <v>9.6000000000000002E-2</v>
      </c>
      <c r="Y39" s="26">
        <f t="shared" si="9"/>
        <v>1200</v>
      </c>
      <c r="Z39" s="42">
        <f t="shared" si="10"/>
        <v>9.6000000000000002E-2</v>
      </c>
      <c r="AA39" s="20"/>
      <c r="AB39" s="10">
        <f t="shared" si="14"/>
        <v>0</v>
      </c>
      <c r="AC39" s="20"/>
      <c r="AD39" s="10">
        <f t="shared" si="15"/>
        <v>0</v>
      </c>
      <c r="AE39" s="20">
        <v>500</v>
      </c>
      <c r="AF39" s="10">
        <f t="shared" si="16"/>
        <v>0.04</v>
      </c>
      <c r="AG39" s="26">
        <f t="shared" si="20"/>
        <v>500</v>
      </c>
      <c r="AH39" s="42">
        <f t="shared" si="21"/>
        <v>0.04</v>
      </c>
      <c r="AI39" s="20">
        <v>100</v>
      </c>
      <c r="AJ39" s="10">
        <f t="shared" si="17"/>
        <v>8.0000000000000002E-3</v>
      </c>
      <c r="AK39" s="20">
        <v>500</v>
      </c>
      <c r="AL39" s="10">
        <f t="shared" si="18"/>
        <v>0.04</v>
      </c>
      <c r="AM39" s="20"/>
      <c r="AN39" s="10">
        <f t="shared" si="19"/>
        <v>0</v>
      </c>
      <c r="AO39" s="26">
        <f t="shared" si="22"/>
        <v>600</v>
      </c>
      <c r="AP39" s="42">
        <f t="shared" si="23"/>
        <v>4.8000000000000001E-2</v>
      </c>
      <c r="AQ39" s="26">
        <f t="shared" si="24"/>
        <v>2300</v>
      </c>
      <c r="AR39" s="42">
        <f t="shared" si="25"/>
        <v>0.184</v>
      </c>
    </row>
    <row r="40" spans="1:44" s="15" customFormat="1" ht="19.5" customHeight="1">
      <c r="A40" s="13" t="s">
        <v>266</v>
      </c>
      <c r="B40" s="13"/>
      <c r="C40" s="13"/>
      <c r="D40" s="13"/>
      <c r="E40" s="13"/>
      <c r="F40" s="13"/>
      <c r="G40" s="13" t="s">
        <v>57</v>
      </c>
      <c r="H40" s="9" t="s">
        <v>105</v>
      </c>
      <c r="I40" s="36">
        <v>100</v>
      </c>
      <c r="J40" s="11">
        <v>148</v>
      </c>
      <c r="K40" s="96"/>
      <c r="L40" s="10">
        <f t="shared" si="1"/>
        <v>0</v>
      </c>
      <c r="M40" s="96"/>
      <c r="N40" s="10">
        <f t="shared" si="2"/>
        <v>0</v>
      </c>
      <c r="O40" s="96"/>
      <c r="P40" s="10">
        <f t="shared" si="3"/>
        <v>0</v>
      </c>
      <c r="Q40" s="26">
        <f t="shared" si="4"/>
        <v>0</v>
      </c>
      <c r="R40" s="42">
        <f t="shared" si="5"/>
        <v>0</v>
      </c>
      <c r="S40" s="20"/>
      <c r="T40" s="10">
        <f t="shared" si="6"/>
        <v>0</v>
      </c>
      <c r="U40" s="20"/>
      <c r="V40" s="10">
        <f t="shared" si="7"/>
        <v>0</v>
      </c>
      <c r="W40" s="20">
        <v>900</v>
      </c>
      <c r="X40" s="10">
        <f t="shared" si="8"/>
        <v>0.13320000000000001</v>
      </c>
      <c r="Y40" s="26">
        <f t="shared" si="9"/>
        <v>900</v>
      </c>
      <c r="Z40" s="42">
        <f t="shared" si="10"/>
        <v>0.13320000000000001</v>
      </c>
      <c r="AA40" s="20"/>
      <c r="AB40" s="10">
        <f t="shared" si="14"/>
        <v>0</v>
      </c>
      <c r="AC40" s="20"/>
      <c r="AD40" s="10">
        <f t="shared" si="15"/>
        <v>0</v>
      </c>
      <c r="AE40" s="20">
        <v>150</v>
      </c>
      <c r="AF40" s="10">
        <f t="shared" si="16"/>
        <v>2.2200000000000001E-2</v>
      </c>
      <c r="AG40" s="26">
        <f t="shared" si="20"/>
        <v>150</v>
      </c>
      <c r="AH40" s="42">
        <f t="shared" si="21"/>
        <v>2.2200000000000001E-2</v>
      </c>
      <c r="AI40" s="20">
        <v>100</v>
      </c>
      <c r="AJ40" s="10">
        <f t="shared" si="17"/>
        <v>1.4800000000000001E-2</v>
      </c>
      <c r="AK40" s="20">
        <v>300</v>
      </c>
      <c r="AL40" s="10">
        <f t="shared" si="18"/>
        <v>4.4400000000000002E-2</v>
      </c>
      <c r="AM40" s="20"/>
      <c r="AN40" s="10">
        <f t="shared" si="19"/>
        <v>0</v>
      </c>
      <c r="AO40" s="26">
        <f t="shared" si="22"/>
        <v>400</v>
      </c>
      <c r="AP40" s="42">
        <f t="shared" si="23"/>
        <v>5.9200000000000003E-2</v>
      </c>
      <c r="AQ40" s="26">
        <f t="shared" si="24"/>
        <v>1450</v>
      </c>
      <c r="AR40" s="42">
        <f t="shared" si="25"/>
        <v>0.21460000000000001</v>
      </c>
    </row>
    <row r="41" spans="1:44" s="15" customFormat="1" ht="19.5" customHeight="1">
      <c r="A41" s="31" t="s">
        <v>266</v>
      </c>
      <c r="B41" s="31"/>
      <c r="C41" s="31"/>
      <c r="D41" s="31"/>
      <c r="E41" s="31"/>
      <c r="F41" s="31"/>
      <c r="G41" s="13" t="s">
        <v>137</v>
      </c>
      <c r="H41" s="9" t="s">
        <v>105</v>
      </c>
      <c r="I41" s="36">
        <v>450</v>
      </c>
      <c r="J41" s="11">
        <v>640</v>
      </c>
      <c r="K41" s="96"/>
      <c r="L41" s="10">
        <f t="shared" si="1"/>
        <v>0</v>
      </c>
      <c r="M41" s="96"/>
      <c r="N41" s="10">
        <f t="shared" si="2"/>
        <v>0</v>
      </c>
      <c r="O41" s="96"/>
      <c r="P41" s="10">
        <f t="shared" si="3"/>
        <v>0</v>
      </c>
      <c r="Q41" s="26">
        <f t="shared" si="4"/>
        <v>0</v>
      </c>
      <c r="R41" s="42">
        <f t="shared" si="5"/>
        <v>0</v>
      </c>
      <c r="S41" s="20"/>
      <c r="T41" s="10">
        <f t="shared" si="6"/>
        <v>0</v>
      </c>
      <c r="U41" s="20"/>
      <c r="V41" s="10">
        <f t="shared" si="7"/>
        <v>0</v>
      </c>
      <c r="W41" s="20"/>
      <c r="X41" s="10">
        <f t="shared" si="8"/>
        <v>0</v>
      </c>
      <c r="Y41" s="26">
        <f t="shared" si="9"/>
        <v>0</v>
      </c>
      <c r="Z41" s="42">
        <f t="shared" si="10"/>
        <v>0</v>
      </c>
      <c r="AA41" s="20"/>
      <c r="AB41" s="10">
        <f t="shared" si="14"/>
        <v>0</v>
      </c>
      <c r="AC41" s="20"/>
      <c r="AD41" s="10">
        <f t="shared" si="15"/>
        <v>0</v>
      </c>
      <c r="AE41" s="20"/>
      <c r="AF41" s="10">
        <f t="shared" si="16"/>
        <v>0</v>
      </c>
      <c r="AG41" s="26">
        <f t="shared" si="20"/>
        <v>0</v>
      </c>
      <c r="AH41" s="42">
        <f t="shared" si="21"/>
        <v>0</v>
      </c>
      <c r="AI41" s="20"/>
      <c r="AJ41" s="10">
        <f t="shared" si="17"/>
        <v>0</v>
      </c>
      <c r="AK41" s="20"/>
      <c r="AL41" s="10">
        <f t="shared" si="18"/>
        <v>0</v>
      </c>
      <c r="AM41" s="20"/>
      <c r="AN41" s="10">
        <f t="shared" si="19"/>
        <v>0</v>
      </c>
      <c r="AO41" s="26">
        <f t="shared" si="22"/>
        <v>0</v>
      </c>
      <c r="AP41" s="42">
        <f t="shared" si="23"/>
        <v>0</v>
      </c>
      <c r="AQ41" s="26">
        <f t="shared" si="24"/>
        <v>0</v>
      </c>
      <c r="AR41" s="42">
        <f t="shared" si="25"/>
        <v>0</v>
      </c>
    </row>
    <row r="42" spans="1:44" s="15" customFormat="1" ht="19.5" customHeight="1">
      <c r="A42" s="13" t="s">
        <v>266</v>
      </c>
      <c r="B42" s="13"/>
      <c r="C42" s="13"/>
      <c r="D42" s="13"/>
      <c r="E42" s="13"/>
      <c r="F42" s="13"/>
      <c r="G42" s="13" t="s">
        <v>58</v>
      </c>
      <c r="H42" s="9" t="s">
        <v>106</v>
      </c>
      <c r="I42" s="36">
        <v>50</v>
      </c>
      <c r="J42" s="11">
        <v>126</v>
      </c>
      <c r="K42" s="96">
        <v>300</v>
      </c>
      <c r="L42" s="10">
        <f t="shared" si="1"/>
        <v>3.78E-2</v>
      </c>
      <c r="M42" s="96">
        <v>300</v>
      </c>
      <c r="N42" s="10">
        <f t="shared" si="2"/>
        <v>3.78E-2</v>
      </c>
      <c r="O42" s="96">
        <v>100</v>
      </c>
      <c r="P42" s="10">
        <f t="shared" si="3"/>
        <v>1.26E-2</v>
      </c>
      <c r="Q42" s="26">
        <f t="shared" si="4"/>
        <v>700</v>
      </c>
      <c r="R42" s="42">
        <f t="shared" si="5"/>
        <v>8.8200000000000001E-2</v>
      </c>
      <c r="S42" s="20"/>
      <c r="T42" s="10">
        <f t="shared" si="6"/>
        <v>0</v>
      </c>
      <c r="U42" s="20"/>
      <c r="V42" s="10">
        <f t="shared" si="7"/>
        <v>0</v>
      </c>
      <c r="W42" s="20"/>
      <c r="X42" s="10">
        <f t="shared" si="8"/>
        <v>0</v>
      </c>
      <c r="Y42" s="26">
        <f t="shared" si="9"/>
        <v>0</v>
      </c>
      <c r="Z42" s="42">
        <f t="shared" si="10"/>
        <v>0</v>
      </c>
      <c r="AA42" s="20"/>
      <c r="AB42" s="10">
        <f t="shared" si="14"/>
        <v>0</v>
      </c>
      <c r="AC42" s="20"/>
      <c r="AD42" s="10">
        <f t="shared" si="15"/>
        <v>0</v>
      </c>
      <c r="AE42" s="20"/>
      <c r="AF42" s="10">
        <f t="shared" si="16"/>
        <v>0</v>
      </c>
      <c r="AG42" s="26">
        <f t="shared" si="20"/>
        <v>0</v>
      </c>
      <c r="AH42" s="42">
        <f t="shared" si="21"/>
        <v>0</v>
      </c>
      <c r="AI42" s="20">
        <v>400</v>
      </c>
      <c r="AJ42" s="10">
        <f t="shared" si="17"/>
        <v>5.04E-2</v>
      </c>
      <c r="AK42" s="20">
        <v>800</v>
      </c>
      <c r="AL42" s="10">
        <f t="shared" si="18"/>
        <v>0.1008</v>
      </c>
      <c r="AM42" s="20">
        <v>700</v>
      </c>
      <c r="AN42" s="10">
        <f t="shared" si="19"/>
        <v>8.8200000000000001E-2</v>
      </c>
      <c r="AO42" s="26">
        <f t="shared" si="22"/>
        <v>1900</v>
      </c>
      <c r="AP42" s="42">
        <f t="shared" si="23"/>
        <v>0.2394</v>
      </c>
      <c r="AQ42" s="26">
        <f t="shared" si="24"/>
        <v>2600</v>
      </c>
      <c r="AR42" s="42">
        <f t="shared" si="25"/>
        <v>0.3276</v>
      </c>
    </row>
    <row r="43" spans="1:44" s="15" customFormat="1" ht="19.5" customHeight="1">
      <c r="A43" s="13" t="s">
        <v>266</v>
      </c>
      <c r="B43" s="13"/>
      <c r="C43" s="13"/>
      <c r="D43" s="13"/>
      <c r="E43" s="13"/>
      <c r="F43" s="13"/>
      <c r="G43" s="13" t="s">
        <v>59</v>
      </c>
      <c r="H43" s="9" t="s">
        <v>106</v>
      </c>
      <c r="I43" s="36">
        <v>100</v>
      </c>
      <c r="J43" s="11">
        <v>240</v>
      </c>
      <c r="K43" s="96">
        <v>100</v>
      </c>
      <c r="L43" s="10">
        <f t="shared" si="1"/>
        <v>2.4E-2</v>
      </c>
      <c r="M43" s="96">
        <v>100</v>
      </c>
      <c r="N43" s="10">
        <f t="shared" si="2"/>
        <v>2.4E-2</v>
      </c>
      <c r="O43" s="96"/>
      <c r="P43" s="10">
        <f t="shared" si="3"/>
        <v>0</v>
      </c>
      <c r="Q43" s="26">
        <f t="shared" si="4"/>
        <v>200</v>
      </c>
      <c r="R43" s="42">
        <f t="shared" si="5"/>
        <v>4.8000000000000001E-2</v>
      </c>
      <c r="S43" s="20"/>
      <c r="T43" s="10">
        <f t="shared" si="6"/>
        <v>0</v>
      </c>
      <c r="U43" s="20"/>
      <c r="V43" s="10">
        <f t="shared" si="7"/>
        <v>0</v>
      </c>
      <c r="W43" s="20"/>
      <c r="X43" s="10">
        <f t="shared" si="8"/>
        <v>0</v>
      </c>
      <c r="Y43" s="26">
        <f t="shared" si="9"/>
        <v>0</v>
      </c>
      <c r="Z43" s="42">
        <f t="shared" si="10"/>
        <v>0</v>
      </c>
      <c r="AA43" s="20"/>
      <c r="AB43" s="10">
        <f t="shared" si="14"/>
        <v>0</v>
      </c>
      <c r="AC43" s="20"/>
      <c r="AD43" s="10">
        <f t="shared" si="15"/>
        <v>0</v>
      </c>
      <c r="AE43" s="20"/>
      <c r="AF43" s="10">
        <f t="shared" si="16"/>
        <v>0</v>
      </c>
      <c r="AG43" s="26">
        <f t="shared" si="20"/>
        <v>0</v>
      </c>
      <c r="AH43" s="42">
        <f t="shared" si="21"/>
        <v>0</v>
      </c>
      <c r="AI43" s="20">
        <v>100</v>
      </c>
      <c r="AJ43" s="10">
        <f t="shared" si="17"/>
        <v>2.4E-2</v>
      </c>
      <c r="AK43" s="20">
        <v>100</v>
      </c>
      <c r="AL43" s="10">
        <f t="shared" si="18"/>
        <v>2.4E-2</v>
      </c>
      <c r="AM43" s="20">
        <v>200</v>
      </c>
      <c r="AN43" s="10">
        <f t="shared" si="19"/>
        <v>4.8000000000000001E-2</v>
      </c>
      <c r="AO43" s="26">
        <f t="shared" si="22"/>
        <v>400</v>
      </c>
      <c r="AP43" s="42">
        <f t="shared" si="23"/>
        <v>9.6000000000000002E-2</v>
      </c>
      <c r="AQ43" s="26">
        <f t="shared" si="24"/>
        <v>600</v>
      </c>
      <c r="AR43" s="42">
        <f t="shared" si="25"/>
        <v>0.14400000000000002</v>
      </c>
    </row>
    <row r="44" spans="1:44" s="15" customFormat="1" ht="19.5" customHeight="1">
      <c r="A44" s="31" t="s">
        <v>266</v>
      </c>
      <c r="B44" s="31"/>
      <c r="C44" s="31"/>
      <c r="D44" s="31"/>
      <c r="E44" s="31"/>
      <c r="F44" s="31"/>
      <c r="G44" s="13" t="s">
        <v>96</v>
      </c>
      <c r="H44" s="9" t="s">
        <v>107</v>
      </c>
      <c r="I44" s="36">
        <v>100</v>
      </c>
      <c r="J44" s="11">
        <v>100</v>
      </c>
      <c r="K44" s="96"/>
      <c r="L44" s="10">
        <f t="shared" si="1"/>
        <v>0</v>
      </c>
      <c r="M44" s="96"/>
      <c r="N44" s="10">
        <f t="shared" si="2"/>
        <v>0</v>
      </c>
      <c r="O44" s="96"/>
      <c r="P44" s="10">
        <f t="shared" si="3"/>
        <v>0</v>
      </c>
      <c r="Q44" s="26">
        <f t="shared" si="4"/>
        <v>0</v>
      </c>
      <c r="R44" s="42">
        <f t="shared" si="5"/>
        <v>0</v>
      </c>
      <c r="S44" s="20"/>
      <c r="T44" s="10">
        <f t="shared" si="6"/>
        <v>0</v>
      </c>
      <c r="U44" s="20"/>
      <c r="V44" s="10">
        <f t="shared" si="7"/>
        <v>0</v>
      </c>
      <c r="W44" s="20"/>
      <c r="X44" s="10">
        <f t="shared" si="8"/>
        <v>0</v>
      </c>
      <c r="Y44" s="26">
        <f t="shared" si="9"/>
        <v>0</v>
      </c>
      <c r="Z44" s="42">
        <f t="shared" si="10"/>
        <v>0</v>
      </c>
      <c r="AA44" s="20"/>
      <c r="AB44" s="10">
        <f t="shared" si="14"/>
        <v>0</v>
      </c>
      <c r="AC44" s="20"/>
      <c r="AD44" s="10">
        <f t="shared" si="15"/>
        <v>0</v>
      </c>
      <c r="AE44" s="20"/>
      <c r="AF44" s="10">
        <f t="shared" si="16"/>
        <v>0</v>
      </c>
      <c r="AG44" s="26">
        <f t="shared" si="20"/>
        <v>0</v>
      </c>
      <c r="AH44" s="42">
        <f t="shared" si="21"/>
        <v>0</v>
      </c>
      <c r="AI44" s="20"/>
      <c r="AJ44" s="10">
        <f t="shared" si="17"/>
        <v>0</v>
      </c>
      <c r="AK44" s="20"/>
      <c r="AL44" s="10">
        <f t="shared" si="18"/>
        <v>0</v>
      </c>
      <c r="AM44" s="20"/>
      <c r="AN44" s="10">
        <f t="shared" si="19"/>
        <v>0</v>
      </c>
      <c r="AO44" s="26">
        <f t="shared" si="22"/>
        <v>0</v>
      </c>
      <c r="AP44" s="42">
        <f t="shared" si="23"/>
        <v>0</v>
      </c>
      <c r="AQ44" s="26">
        <f t="shared" si="24"/>
        <v>0</v>
      </c>
      <c r="AR44" s="42">
        <f t="shared" si="25"/>
        <v>0</v>
      </c>
    </row>
    <row r="45" spans="1:44" s="15" customFormat="1" ht="19.5" customHeight="1">
      <c r="A45" s="13" t="s">
        <v>266</v>
      </c>
      <c r="B45" s="13"/>
      <c r="C45" s="13"/>
      <c r="D45" s="13"/>
      <c r="E45" s="13"/>
      <c r="F45" s="13"/>
      <c r="G45" s="13" t="s">
        <v>60</v>
      </c>
      <c r="H45" s="9" t="s">
        <v>107</v>
      </c>
      <c r="I45" s="36">
        <v>500</v>
      </c>
      <c r="J45" s="11">
        <v>450</v>
      </c>
      <c r="K45" s="96"/>
      <c r="L45" s="10">
        <f t="shared" si="1"/>
        <v>0</v>
      </c>
      <c r="M45" s="96"/>
      <c r="N45" s="10">
        <f t="shared" si="2"/>
        <v>0</v>
      </c>
      <c r="O45" s="96"/>
      <c r="P45" s="10">
        <f t="shared" si="3"/>
        <v>0</v>
      </c>
      <c r="Q45" s="26">
        <f t="shared" si="4"/>
        <v>0</v>
      </c>
      <c r="R45" s="42">
        <f t="shared" si="5"/>
        <v>0</v>
      </c>
      <c r="S45" s="20"/>
      <c r="T45" s="10">
        <f t="shared" si="6"/>
        <v>0</v>
      </c>
      <c r="U45" s="20"/>
      <c r="V45" s="10">
        <f t="shared" si="7"/>
        <v>0</v>
      </c>
      <c r="W45" s="20"/>
      <c r="X45" s="10">
        <f t="shared" si="8"/>
        <v>0</v>
      </c>
      <c r="Y45" s="26">
        <f t="shared" si="9"/>
        <v>0</v>
      </c>
      <c r="Z45" s="42">
        <f t="shared" si="10"/>
        <v>0</v>
      </c>
      <c r="AA45" s="20"/>
      <c r="AB45" s="10">
        <f t="shared" si="14"/>
        <v>0</v>
      </c>
      <c r="AC45" s="20"/>
      <c r="AD45" s="10">
        <f t="shared" si="15"/>
        <v>0</v>
      </c>
      <c r="AE45" s="20"/>
      <c r="AF45" s="10">
        <f t="shared" si="16"/>
        <v>0</v>
      </c>
      <c r="AG45" s="26">
        <f t="shared" si="20"/>
        <v>0</v>
      </c>
      <c r="AH45" s="42">
        <f t="shared" si="21"/>
        <v>0</v>
      </c>
      <c r="AI45" s="20"/>
      <c r="AJ45" s="10">
        <f t="shared" si="17"/>
        <v>0</v>
      </c>
      <c r="AK45" s="20"/>
      <c r="AL45" s="10">
        <f t="shared" si="18"/>
        <v>0</v>
      </c>
      <c r="AM45" s="20"/>
      <c r="AN45" s="10">
        <f t="shared" si="19"/>
        <v>0</v>
      </c>
      <c r="AO45" s="26">
        <f t="shared" si="22"/>
        <v>0</v>
      </c>
      <c r="AP45" s="42">
        <f t="shared" si="23"/>
        <v>0</v>
      </c>
      <c r="AQ45" s="26">
        <f t="shared" si="24"/>
        <v>0</v>
      </c>
      <c r="AR45" s="42">
        <f t="shared" si="25"/>
        <v>0</v>
      </c>
    </row>
    <row r="46" spans="1:44" s="15" customFormat="1" ht="19.5" customHeight="1">
      <c r="A46" s="13" t="s">
        <v>266</v>
      </c>
      <c r="B46" s="13"/>
      <c r="C46" s="13"/>
      <c r="D46" s="13"/>
      <c r="E46" s="13"/>
      <c r="F46" s="13"/>
      <c r="G46" s="13" t="s">
        <v>221</v>
      </c>
      <c r="H46" s="9" t="s">
        <v>219</v>
      </c>
      <c r="I46" s="36">
        <v>25</v>
      </c>
      <c r="J46" s="11">
        <v>70</v>
      </c>
      <c r="K46" s="96">
        <v>200</v>
      </c>
      <c r="L46" s="10">
        <f t="shared" si="1"/>
        <v>1.4E-2</v>
      </c>
      <c r="M46" s="96">
        <v>200</v>
      </c>
      <c r="N46" s="10">
        <f t="shared" si="2"/>
        <v>1.4E-2</v>
      </c>
      <c r="O46" s="96">
        <v>100</v>
      </c>
      <c r="P46" s="10">
        <f t="shared" si="3"/>
        <v>7.0000000000000001E-3</v>
      </c>
      <c r="Q46" s="26">
        <f t="shared" si="4"/>
        <v>500</v>
      </c>
      <c r="R46" s="42">
        <f t="shared" si="5"/>
        <v>3.5000000000000003E-2</v>
      </c>
      <c r="S46" s="20">
        <v>400</v>
      </c>
      <c r="T46" s="10">
        <f t="shared" si="6"/>
        <v>2.8000000000000001E-2</v>
      </c>
      <c r="U46" s="20">
        <v>100</v>
      </c>
      <c r="V46" s="10">
        <f t="shared" si="7"/>
        <v>7.0000000000000001E-3</v>
      </c>
      <c r="W46" s="20"/>
      <c r="X46" s="10">
        <f t="shared" si="8"/>
        <v>0</v>
      </c>
      <c r="Y46" s="26">
        <f t="shared" si="9"/>
        <v>500</v>
      </c>
      <c r="Z46" s="42">
        <f t="shared" si="10"/>
        <v>3.5000000000000003E-2</v>
      </c>
      <c r="AA46" s="20"/>
      <c r="AB46" s="10">
        <f t="shared" si="14"/>
        <v>0</v>
      </c>
      <c r="AC46" s="20"/>
      <c r="AD46" s="10">
        <f t="shared" si="15"/>
        <v>0</v>
      </c>
      <c r="AE46" s="20"/>
      <c r="AF46" s="10">
        <f t="shared" si="16"/>
        <v>0</v>
      </c>
      <c r="AG46" s="26">
        <f t="shared" si="20"/>
        <v>0</v>
      </c>
      <c r="AH46" s="42">
        <f t="shared" si="21"/>
        <v>0</v>
      </c>
      <c r="AI46" s="20"/>
      <c r="AJ46" s="10">
        <f t="shared" si="17"/>
        <v>0</v>
      </c>
      <c r="AK46" s="20">
        <v>300</v>
      </c>
      <c r="AL46" s="10">
        <f t="shared" si="18"/>
        <v>2.1000000000000001E-2</v>
      </c>
      <c r="AM46" s="20">
        <v>300</v>
      </c>
      <c r="AN46" s="10">
        <f t="shared" si="19"/>
        <v>2.1000000000000001E-2</v>
      </c>
      <c r="AO46" s="26">
        <f t="shared" si="22"/>
        <v>600</v>
      </c>
      <c r="AP46" s="42">
        <f t="shared" si="23"/>
        <v>4.2000000000000003E-2</v>
      </c>
      <c r="AQ46" s="26">
        <f t="shared" si="24"/>
        <v>1600</v>
      </c>
      <c r="AR46" s="42">
        <f t="shared" si="25"/>
        <v>0.11200000000000002</v>
      </c>
    </row>
    <row r="47" spans="1:44" s="15" customFormat="1" ht="19.5" customHeight="1">
      <c r="A47" s="31" t="s">
        <v>266</v>
      </c>
      <c r="B47" s="31"/>
      <c r="C47" s="31"/>
      <c r="D47" s="31"/>
      <c r="E47" s="31"/>
      <c r="F47" s="31"/>
      <c r="G47" s="13" t="s">
        <v>222</v>
      </c>
      <c r="H47" s="9" t="s">
        <v>219</v>
      </c>
      <c r="I47" s="36">
        <v>50</v>
      </c>
      <c r="J47" s="11">
        <v>137</v>
      </c>
      <c r="K47" s="96">
        <v>100</v>
      </c>
      <c r="L47" s="10">
        <f t="shared" si="1"/>
        <v>1.37E-2</v>
      </c>
      <c r="M47" s="96">
        <v>200</v>
      </c>
      <c r="N47" s="10">
        <f t="shared" si="2"/>
        <v>2.7400000000000001E-2</v>
      </c>
      <c r="O47" s="96">
        <v>100</v>
      </c>
      <c r="P47" s="10">
        <f t="shared" si="3"/>
        <v>1.37E-2</v>
      </c>
      <c r="Q47" s="26">
        <f t="shared" si="4"/>
        <v>400</v>
      </c>
      <c r="R47" s="42">
        <f t="shared" si="5"/>
        <v>5.4800000000000001E-2</v>
      </c>
      <c r="S47" s="20">
        <v>200</v>
      </c>
      <c r="T47" s="10">
        <f t="shared" si="6"/>
        <v>2.7400000000000001E-2</v>
      </c>
      <c r="U47" s="20">
        <v>100</v>
      </c>
      <c r="V47" s="10">
        <f t="shared" si="7"/>
        <v>1.37E-2</v>
      </c>
      <c r="W47" s="20">
        <v>50</v>
      </c>
      <c r="X47" s="10">
        <f t="shared" si="8"/>
        <v>6.8500000000000002E-3</v>
      </c>
      <c r="Y47" s="26">
        <f t="shared" si="9"/>
        <v>350</v>
      </c>
      <c r="Z47" s="42">
        <f t="shared" si="10"/>
        <v>4.795E-2</v>
      </c>
      <c r="AA47" s="20"/>
      <c r="AB47" s="10">
        <f t="shared" si="14"/>
        <v>0</v>
      </c>
      <c r="AC47" s="20">
        <v>50</v>
      </c>
      <c r="AD47" s="10">
        <f t="shared" si="15"/>
        <v>6.8500000000000002E-3</v>
      </c>
      <c r="AE47" s="20">
        <v>200</v>
      </c>
      <c r="AF47" s="10">
        <f t="shared" si="16"/>
        <v>2.7400000000000001E-2</v>
      </c>
      <c r="AG47" s="26">
        <f t="shared" si="20"/>
        <v>250</v>
      </c>
      <c r="AH47" s="42">
        <f t="shared" si="21"/>
        <v>3.4250000000000003E-2</v>
      </c>
      <c r="AI47" s="20">
        <v>100</v>
      </c>
      <c r="AJ47" s="10">
        <f t="shared" si="17"/>
        <v>1.37E-2</v>
      </c>
      <c r="AK47" s="20">
        <v>200</v>
      </c>
      <c r="AL47" s="10">
        <f t="shared" si="18"/>
        <v>2.7400000000000001E-2</v>
      </c>
      <c r="AM47" s="20">
        <v>200</v>
      </c>
      <c r="AN47" s="10">
        <f t="shared" si="19"/>
        <v>2.7400000000000001E-2</v>
      </c>
      <c r="AO47" s="26">
        <f t="shared" si="22"/>
        <v>500</v>
      </c>
      <c r="AP47" s="42">
        <f t="shared" si="23"/>
        <v>6.8500000000000005E-2</v>
      </c>
      <c r="AQ47" s="26">
        <f t="shared" si="24"/>
        <v>1500</v>
      </c>
      <c r="AR47" s="42">
        <f t="shared" si="25"/>
        <v>0.20550000000000002</v>
      </c>
    </row>
    <row r="48" spans="1:44" s="15" customFormat="1" ht="19.5" customHeight="1">
      <c r="A48" s="13" t="s">
        <v>266</v>
      </c>
      <c r="B48" s="13"/>
      <c r="C48" s="13"/>
      <c r="D48" s="13"/>
      <c r="E48" s="13"/>
      <c r="F48" s="13"/>
      <c r="G48" s="13" t="s">
        <v>223</v>
      </c>
      <c r="H48" s="9" t="s">
        <v>219</v>
      </c>
      <c r="I48" s="36">
        <v>100</v>
      </c>
      <c r="J48" s="11">
        <v>270</v>
      </c>
      <c r="K48" s="96">
        <v>50</v>
      </c>
      <c r="L48" s="10">
        <f t="shared" si="1"/>
        <v>1.35E-2</v>
      </c>
      <c r="M48" s="96">
        <v>100</v>
      </c>
      <c r="N48" s="10">
        <f t="shared" si="2"/>
        <v>2.7E-2</v>
      </c>
      <c r="O48" s="96"/>
      <c r="P48" s="10">
        <f t="shared" si="3"/>
        <v>0</v>
      </c>
      <c r="Q48" s="26">
        <f t="shared" si="4"/>
        <v>150</v>
      </c>
      <c r="R48" s="42">
        <f t="shared" si="5"/>
        <v>4.0500000000000001E-2</v>
      </c>
      <c r="S48" s="20">
        <v>200</v>
      </c>
      <c r="T48" s="10">
        <f t="shared" si="6"/>
        <v>5.3999999999999999E-2</v>
      </c>
      <c r="U48" s="20">
        <v>100</v>
      </c>
      <c r="V48" s="10">
        <f t="shared" si="7"/>
        <v>2.7E-2</v>
      </c>
      <c r="W48" s="20"/>
      <c r="X48" s="10">
        <f t="shared" si="8"/>
        <v>0</v>
      </c>
      <c r="Y48" s="26">
        <f t="shared" si="9"/>
        <v>300</v>
      </c>
      <c r="Z48" s="42">
        <f t="shared" si="10"/>
        <v>8.1000000000000003E-2</v>
      </c>
      <c r="AA48" s="20"/>
      <c r="AB48" s="10">
        <f t="shared" si="14"/>
        <v>0</v>
      </c>
      <c r="AC48" s="20"/>
      <c r="AD48" s="10">
        <f t="shared" si="15"/>
        <v>0</v>
      </c>
      <c r="AE48" s="20">
        <v>50</v>
      </c>
      <c r="AF48" s="10">
        <f t="shared" si="16"/>
        <v>1.35E-2</v>
      </c>
      <c r="AG48" s="26">
        <f t="shared" si="20"/>
        <v>50</v>
      </c>
      <c r="AH48" s="42">
        <f t="shared" si="21"/>
        <v>1.35E-2</v>
      </c>
      <c r="AI48" s="20">
        <v>50</v>
      </c>
      <c r="AJ48" s="10">
        <f t="shared" si="17"/>
        <v>1.35E-2</v>
      </c>
      <c r="AK48" s="20"/>
      <c r="AL48" s="10">
        <f t="shared" si="18"/>
        <v>0</v>
      </c>
      <c r="AM48" s="20">
        <v>100</v>
      </c>
      <c r="AN48" s="10">
        <f t="shared" si="19"/>
        <v>2.7E-2</v>
      </c>
      <c r="AO48" s="26">
        <f t="shared" si="22"/>
        <v>150</v>
      </c>
      <c r="AP48" s="42">
        <f t="shared" si="23"/>
        <v>4.0500000000000001E-2</v>
      </c>
      <c r="AQ48" s="26">
        <f t="shared" si="24"/>
        <v>650</v>
      </c>
      <c r="AR48" s="42">
        <f t="shared" si="25"/>
        <v>0.17550000000000002</v>
      </c>
    </row>
    <row r="49" spans="1:44" s="15" customFormat="1" ht="19.5" customHeight="1">
      <c r="A49" s="13" t="s">
        <v>266</v>
      </c>
      <c r="B49" s="13"/>
      <c r="C49" s="13"/>
      <c r="D49" s="13"/>
      <c r="E49" s="13"/>
      <c r="F49" s="13"/>
      <c r="G49" s="13" t="s">
        <v>224</v>
      </c>
      <c r="H49" s="9" t="s">
        <v>219</v>
      </c>
      <c r="I49" s="36">
        <v>400</v>
      </c>
      <c r="J49" s="11">
        <v>1070</v>
      </c>
      <c r="K49" s="96"/>
      <c r="L49" s="10">
        <f t="shared" si="1"/>
        <v>0</v>
      </c>
      <c r="M49" s="96"/>
      <c r="N49" s="10">
        <f t="shared" si="2"/>
        <v>0</v>
      </c>
      <c r="O49" s="96"/>
      <c r="P49" s="10">
        <f t="shared" si="3"/>
        <v>0</v>
      </c>
      <c r="Q49" s="26">
        <f t="shared" si="4"/>
        <v>0</v>
      </c>
      <c r="R49" s="42">
        <f t="shared" si="5"/>
        <v>0</v>
      </c>
      <c r="S49" s="20"/>
      <c r="T49" s="10">
        <f t="shared" si="6"/>
        <v>0</v>
      </c>
      <c r="U49" s="20"/>
      <c r="V49" s="10">
        <f t="shared" si="7"/>
        <v>0</v>
      </c>
      <c r="W49" s="20"/>
      <c r="X49" s="10">
        <f t="shared" si="8"/>
        <v>0</v>
      </c>
      <c r="Y49" s="26">
        <f t="shared" si="9"/>
        <v>0</v>
      </c>
      <c r="Z49" s="42">
        <f t="shared" si="10"/>
        <v>0</v>
      </c>
      <c r="AA49" s="20"/>
      <c r="AB49" s="10">
        <f t="shared" si="14"/>
        <v>0</v>
      </c>
      <c r="AC49" s="20"/>
      <c r="AD49" s="10">
        <f t="shared" si="15"/>
        <v>0</v>
      </c>
      <c r="AE49" s="20"/>
      <c r="AF49" s="10">
        <f t="shared" si="16"/>
        <v>0</v>
      </c>
      <c r="AG49" s="26">
        <f t="shared" si="20"/>
        <v>0</v>
      </c>
      <c r="AH49" s="42">
        <f t="shared" si="21"/>
        <v>0</v>
      </c>
      <c r="AI49" s="20"/>
      <c r="AJ49" s="10">
        <f t="shared" si="17"/>
        <v>0</v>
      </c>
      <c r="AK49" s="20"/>
      <c r="AL49" s="10">
        <f t="shared" si="18"/>
        <v>0</v>
      </c>
      <c r="AM49" s="20"/>
      <c r="AN49" s="10">
        <f t="shared" si="19"/>
        <v>0</v>
      </c>
      <c r="AO49" s="26">
        <f t="shared" si="22"/>
        <v>0</v>
      </c>
      <c r="AP49" s="42">
        <f t="shared" si="23"/>
        <v>0</v>
      </c>
      <c r="AQ49" s="26">
        <f t="shared" si="24"/>
        <v>0</v>
      </c>
      <c r="AR49" s="42">
        <f t="shared" si="25"/>
        <v>0</v>
      </c>
    </row>
    <row r="50" spans="1:44" s="15" customFormat="1" ht="19.5" customHeight="1">
      <c r="A50" s="31" t="s">
        <v>266</v>
      </c>
      <c r="B50" s="31"/>
      <c r="C50" s="31"/>
      <c r="D50" s="31"/>
      <c r="E50" s="31"/>
      <c r="F50" s="31"/>
      <c r="G50" s="13" t="s">
        <v>37</v>
      </c>
      <c r="H50" s="9" t="s">
        <v>109</v>
      </c>
      <c r="I50" s="36">
        <v>500</v>
      </c>
      <c r="J50" s="11">
        <v>64</v>
      </c>
      <c r="K50" s="96">
        <v>500</v>
      </c>
      <c r="L50" s="10">
        <f t="shared" si="1"/>
        <v>3.2000000000000001E-2</v>
      </c>
      <c r="M50" s="96">
        <v>100</v>
      </c>
      <c r="N50" s="10">
        <f t="shared" si="2"/>
        <v>6.4000000000000003E-3</v>
      </c>
      <c r="O50" s="96"/>
      <c r="P50" s="10">
        <f t="shared" si="3"/>
        <v>0</v>
      </c>
      <c r="Q50" s="26">
        <f t="shared" si="4"/>
        <v>600</v>
      </c>
      <c r="R50" s="42">
        <f t="shared" si="5"/>
        <v>3.8400000000000004E-2</v>
      </c>
      <c r="S50" s="20"/>
      <c r="T50" s="10">
        <f t="shared" si="6"/>
        <v>0</v>
      </c>
      <c r="U50" s="20"/>
      <c r="V50" s="10">
        <f t="shared" si="7"/>
        <v>0</v>
      </c>
      <c r="W50" s="20"/>
      <c r="X50" s="10">
        <f t="shared" si="8"/>
        <v>0</v>
      </c>
      <c r="Y50" s="26">
        <f t="shared" si="9"/>
        <v>0</v>
      </c>
      <c r="Z50" s="42">
        <f t="shared" si="10"/>
        <v>0</v>
      </c>
      <c r="AA50" s="20"/>
      <c r="AB50" s="10">
        <f t="shared" si="14"/>
        <v>0</v>
      </c>
      <c r="AC50" s="20"/>
      <c r="AD50" s="10">
        <f t="shared" si="15"/>
        <v>0</v>
      </c>
      <c r="AE50" s="20">
        <v>100</v>
      </c>
      <c r="AF50" s="10">
        <f t="shared" si="16"/>
        <v>6.4000000000000003E-3</v>
      </c>
      <c r="AG50" s="26">
        <f t="shared" si="20"/>
        <v>100</v>
      </c>
      <c r="AH50" s="42">
        <f t="shared" si="21"/>
        <v>6.4000000000000003E-3</v>
      </c>
      <c r="AI50" s="20"/>
      <c r="AJ50" s="10">
        <f t="shared" si="17"/>
        <v>0</v>
      </c>
      <c r="AK50" s="20"/>
      <c r="AL50" s="10">
        <f t="shared" si="18"/>
        <v>0</v>
      </c>
      <c r="AM50" s="20"/>
      <c r="AN50" s="10">
        <f t="shared" si="19"/>
        <v>0</v>
      </c>
      <c r="AO50" s="26">
        <f t="shared" si="22"/>
        <v>0</v>
      </c>
      <c r="AP50" s="42">
        <f t="shared" si="23"/>
        <v>0</v>
      </c>
      <c r="AQ50" s="26">
        <f t="shared" si="24"/>
        <v>700</v>
      </c>
      <c r="AR50" s="42">
        <f t="shared" si="25"/>
        <v>4.4800000000000006E-2</v>
      </c>
    </row>
    <row r="51" spans="1:44" s="15" customFormat="1" ht="19.5" customHeight="1">
      <c r="A51" s="13" t="s">
        <v>266</v>
      </c>
      <c r="B51" s="13"/>
      <c r="C51" s="13"/>
      <c r="D51" s="13"/>
      <c r="E51" s="13"/>
      <c r="F51" s="13"/>
      <c r="G51" s="13" t="s">
        <v>108</v>
      </c>
      <c r="H51" s="9" t="s">
        <v>109</v>
      </c>
      <c r="I51" s="36">
        <v>1000</v>
      </c>
      <c r="J51" s="11">
        <v>124</v>
      </c>
      <c r="K51" s="96">
        <v>2000</v>
      </c>
      <c r="L51" s="10">
        <f t="shared" si="1"/>
        <v>0.248</v>
      </c>
      <c r="M51" s="96">
        <v>500</v>
      </c>
      <c r="N51" s="10">
        <f t="shared" si="2"/>
        <v>6.2E-2</v>
      </c>
      <c r="O51" s="96">
        <v>500</v>
      </c>
      <c r="P51" s="10">
        <f t="shared" si="3"/>
        <v>6.2E-2</v>
      </c>
      <c r="Q51" s="26">
        <f t="shared" si="4"/>
        <v>3000</v>
      </c>
      <c r="R51" s="42">
        <f t="shared" si="5"/>
        <v>0.372</v>
      </c>
      <c r="S51" s="20"/>
      <c r="T51" s="10">
        <f t="shared" si="6"/>
        <v>0</v>
      </c>
      <c r="U51" s="20">
        <v>1000</v>
      </c>
      <c r="V51" s="10">
        <f t="shared" si="7"/>
        <v>0.124</v>
      </c>
      <c r="W51" s="20">
        <v>2000</v>
      </c>
      <c r="X51" s="10">
        <f t="shared" si="8"/>
        <v>0.248</v>
      </c>
      <c r="Y51" s="26">
        <f t="shared" si="9"/>
        <v>3000</v>
      </c>
      <c r="Z51" s="42">
        <f t="shared" si="10"/>
        <v>0.372</v>
      </c>
      <c r="AA51" s="20">
        <v>500</v>
      </c>
      <c r="AB51" s="10">
        <f t="shared" si="14"/>
        <v>6.2E-2</v>
      </c>
      <c r="AC51" s="20">
        <v>2550</v>
      </c>
      <c r="AD51" s="10">
        <f t="shared" si="15"/>
        <v>0.31619999999999998</v>
      </c>
      <c r="AE51" s="20">
        <v>1000</v>
      </c>
      <c r="AF51" s="10">
        <f t="shared" si="16"/>
        <v>0.124</v>
      </c>
      <c r="AG51" s="26">
        <f t="shared" si="20"/>
        <v>4050</v>
      </c>
      <c r="AH51" s="42">
        <f t="shared" si="21"/>
        <v>0.50219999999999998</v>
      </c>
      <c r="AI51" s="20">
        <v>150</v>
      </c>
      <c r="AJ51" s="10">
        <f t="shared" si="17"/>
        <v>1.8599999999999998E-2</v>
      </c>
      <c r="AK51" s="20">
        <v>200</v>
      </c>
      <c r="AL51" s="10">
        <f t="shared" si="18"/>
        <v>2.4799999999999999E-2</v>
      </c>
      <c r="AM51" s="20">
        <v>500</v>
      </c>
      <c r="AN51" s="10">
        <f t="shared" si="19"/>
        <v>6.2E-2</v>
      </c>
      <c r="AO51" s="26">
        <f t="shared" si="22"/>
        <v>850</v>
      </c>
      <c r="AP51" s="42">
        <f t="shared" si="23"/>
        <v>0.10539999999999999</v>
      </c>
      <c r="AQ51" s="26">
        <f t="shared" si="24"/>
        <v>10900</v>
      </c>
      <c r="AR51" s="42">
        <f t="shared" si="25"/>
        <v>1.3515999999999999</v>
      </c>
    </row>
    <row r="52" spans="1:44" s="15" customFormat="1" ht="19.5" customHeight="1">
      <c r="A52" s="13" t="s">
        <v>266</v>
      </c>
      <c r="B52" s="13"/>
      <c r="C52" s="13"/>
      <c r="D52" s="13"/>
      <c r="E52" s="13"/>
      <c r="F52" s="13"/>
      <c r="G52" s="13" t="s">
        <v>36</v>
      </c>
      <c r="H52" s="9" t="s">
        <v>109</v>
      </c>
      <c r="I52" s="36">
        <v>2000</v>
      </c>
      <c r="J52" s="11">
        <v>242</v>
      </c>
      <c r="K52" s="96">
        <v>500</v>
      </c>
      <c r="L52" s="10">
        <f t="shared" si="1"/>
        <v>0.121</v>
      </c>
      <c r="M52" s="96">
        <v>100</v>
      </c>
      <c r="N52" s="10">
        <f t="shared" si="2"/>
        <v>2.4199999999999999E-2</v>
      </c>
      <c r="O52" s="96"/>
      <c r="P52" s="10">
        <f t="shared" si="3"/>
        <v>0</v>
      </c>
      <c r="Q52" s="26">
        <f t="shared" si="4"/>
        <v>600</v>
      </c>
      <c r="R52" s="42">
        <f t="shared" si="5"/>
        <v>0.1452</v>
      </c>
      <c r="S52" s="20"/>
      <c r="T52" s="10">
        <f t="shared" si="6"/>
        <v>0</v>
      </c>
      <c r="U52" s="20"/>
      <c r="V52" s="10">
        <f t="shared" si="7"/>
        <v>0</v>
      </c>
      <c r="W52" s="20">
        <v>300</v>
      </c>
      <c r="X52" s="10">
        <f t="shared" si="8"/>
        <v>7.2599999999999998E-2</v>
      </c>
      <c r="Y52" s="26">
        <f t="shared" si="9"/>
        <v>300</v>
      </c>
      <c r="Z52" s="42">
        <f t="shared" si="10"/>
        <v>7.2599999999999998E-2</v>
      </c>
      <c r="AA52" s="20">
        <v>100</v>
      </c>
      <c r="AB52" s="10">
        <f t="shared" si="14"/>
        <v>2.4199999999999999E-2</v>
      </c>
      <c r="AC52" s="20">
        <v>200</v>
      </c>
      <c r="AD52" s="10">
        <f t="shared" si="15"/>
        <v>4.8399999999999999E-2</v>
      </c>
      <c r="AE52" s="20">
        <v>100</v>
      </c>
      <c r="AF52" s="10">
        <f t="shared" si="16"/>
        <v>2.4199999999999999E-2</v>
      </c>
      <c r="AG52" s="26">
        <f t="shared" si="20"/>
        <v>400</v>
      </c>
      <c r="AH52" s="42">
        <f t="shared" si="21"/>
        <v>9.6799999999999997E-2</v>
      </c>
      <c r="AI52" s="20"/>
      <c r="AJ52" s="10">
        <f t="shared" si="17"/>
        <v>0</v>
      </c>
      <c r="AK52" s="20"/>
      <c r="AL52" s="10">
        <f t="shared" si="18"/>
        <v>0</v>
      </c>
      <c r="AM52" s="20"/>
      <c r="AN52" s="10">
        <f t="shared" si="19"/>
        <v>0</v>
      </c>
      <c r="AO52" s="26">
        <f t="shared" si="22"/>
        <v>0</v>
      </c>
      <c r="AP52" s="42">
        <f t="shared" si="23"/>
        <v>0</v>
      </c>
      <c r="AQ52" s="26">
        <f t="shared" si="24"/>
        <v>1300</v>
      </c>
      <c r="AR52" s="42">
        <f t="shared" si="25"/>
        <v>0.31459999999999999</v>
      </c>
    </row>
    <row r="53" spans="1:44" s="15" customFormat="1" ht="19.5" customHeight="1">
      <c r="A53" s="31" t="s">
        <v>266</v>
      </c>
      <c r="B53" s="31"/>
      <c r="C53" s="31"/>
      <c r="D53" s="31"/>
      <c r="E53" s="31"/>
      <c r="F53" s="31"/>
      <c r="G53" s="13" t="s">
        <v>38</v>
      </c>
      <c r="H53" s="9" t="s">
        <v>110</v>
      </c>
      <c r="I53" s="36">
        <v>1000</v>
      </c>
      <c r="J53" s="11">
        <v>85</v>
      </c>
      <c r="K53" s="96"/>
      <c r="L53" s="10">
        <f t="shared" si="1"/>
        <v>0</v>
      </c>
      <c r="M53" s="96"/>
      <c r="N53" s="10">
        <f t="shared" si="2"/>
        <v>0</v>
      </c>
      <c r="O53" s="96"/>
      <c r="P53" s="10">
        <f t="shared" si="3"/>
        <v>0</v>
      </c>
      <c r="Q53" s="26">
        <f t="shared" si="4"/>
        <v>0</v>
      </c>
      <c r="R53" s="42">
        <f t="shared" si="5"/>
        <v>0</v>
      </c>
      <c r="S53" s="20"/>
      <c r="T53" s="10">
        <f t="shared" si="6"/>
        <v>0</v>
      </c>
      <c r="U53" s="20"/>
      <c r="V53" s="10">
        <f t="shared" si="7"/>
        <v>0</v>
      </c>
      <c r="W53" s="20">
        <v>300</v>
      </c>
      <c r="X53" s="10">
        <f t="shared" si="8"/>
        <v>2.5499999999999998E-2</v>
      </c>
      <c r="Y53" s="26">
        <f t="shared" si="9"/>
        <v>300</v>
      </c>
      <c r="Z53" s="42">
        <f t="shared" si="10"/>
        <v>2.5499999999999998E-2</v>
      </c>
      <c r="AA53" s="20"/>
      <c r="AB53" s="10">
        <f t="shared" si="14"/>
        <v>0</v>
      </c>
      <c r="AC53" s="20"/>
      <c r="AD53" s="10">
        <f t="shared" si="15"/>
        <v>0</v>
      </c>
      <c r="AE53" s="20"/>
      <c r="AF53" s="10">
        <f t="shared" si="16"/>
        <v>0</v>
      </c>
      <c r="AG53" s="26">
        <f t="shared" si="20"/>
        <v>0</v>
      </c>
      <c r="AH53" s="42">
        <f t="shared" si="21"/>
        <v>0</v>
      </c>
      <c r="AI53" s="20"/>
      <c r="AJ53" s="10">
        <f t="shared" si="17"/>
        <v>0</v>
      </c>
      <c r="AK53" s="20"/>
      <c r="AL53" s="10">
        <f t="shared" si="18"/>
        <v>0</v>
      </c>
      <c r="AM53" s="20"/>
      <c r="AN53" s="10">
        <f t="shared" si="19"/>
        <v>0</v>
      </c>
      <c r="AO53" s="26">
        <f t="shared" si="22"/>
        <v>0</v>
      </c>
      <c r="AP53" s="42">
        <f t="shared" si="23"/>
        <v>0</v>
      </c>
      <c r="AQ53" s="26">
        <f t="shared" si="24"/>
        <v>300</v>
      </c>
      <c r="AR53" s="42">
        <f t="shared" si="25"/>
        <v>2.5499999999999998E-2</v>
      </c>
    </row>
    <row r="54" spans="1:44" s="15" customFormat="1" ht="19.5" customHeight="1">
      <c r="A54" s="13" t="s">
        <v>266</v>
      </c>
      <c r="B54" s="13"/>
      <c r="C54" s="13"/>
      <c r="D54" s="13"/>
      <c r="E54" s="13"/>
      <c r="F54" s="13"/>
      <c r="G54" s="13" t="s">
        <v>39</v>
      </c>
      <c r="H54" s="9" t="s">
        <v>110</v>
      </c>
      <c r="I54" s="36">
        <v>2000</v>
      </c>
      <c r="J54" s="11">
        <v>163</v>
      </c>
      <c r="K54" s="96"/>
      <c r="L54" s="10">
        <f t="shared" si="1"/>
        <v>0</v>
      </c>
      <c r="M54" s="96"/>
      <c r="N54" s="10">
        <f t="shared" si="2"/>
        <v>0</v>
      </c>
      <c r="O54" s="96"/>
      <c r="P54" s="10">
        <f t="shared" si="3"/>
        <v>0</v>
      </c>
      <c r="Q54" s="26">
        <f t="shared" si="4"/>
        <v>0</v>
      </c>
      <c r="R54" s="42">
        <f t="shared" si="5"/>
        <v>0</v>
      </c>
      <c r="S54" s="20"/>
      <c r="T54" s="10">
        <f t="shared" si="6"/>
        <v>0</v>
      </c>
      <c r="U54" s="20"/>
      <c r="V54" s="10">
        <f t="shared" si="7"/>
        <v>0</v>
      </c>
      <c r="W54" s="20"/>
      <c r="X54" s="10">
        <f t="shared" si="8"/>
        <v>0</v>
      </c>
      <c r="Y54" s="26">
        <f t="shared" si="9"/>
        <v>0</v>
      </c>
      <c r="Z54" s="42">
        <f t="shared" si="10"/>
        <v>0</v>
      </c>
      <c r="AA54" s="20"/>
      <c r="AB54" s="10">
        <f t="shared" si="14"/>
        <v>0</v>
      </c>
      <c r="AC54" s="20"/>
      <c r="AD54" s="10">
        <f t="shared" si="15"/>
        <v>0</v>
      </c>
      <c r="AE54" s="20"/>
      <c r="AF54" s="10">
        <f t="shared" si="16"/>
        <v>0</v>
      </c>
      <c r="AG54" s="26">
        <f t="shared" si="20"/>
        <v>0</v>
      </c>
      <c r="AH54" s="42">
        <f t="shared" si="21"/>
        <v>0</v>
      </c>
      <c r="AI54" s="20"/>
      <c r="AJ54" s="10">
        <f t="shared" si="17"/>
        <v>0</v>
      </c>
      <c r="AK54" s="20"/>
      <c r="AL54" s="10">
        <f t="shared" si="18"/>
        <v>0</v>
      </c>
      <c r="AM54" s="20"/>
      <c r="AN54" s="10">
        <f t="shared" si="19"/>
        <v>0</v>
      </c>
      <c r="AO54" s="26">
        <f t="shared" si="22"/>
        <v>0</v>
      </c>
      <c r="AP54" s="42">
        <f t="shared" si="23"/>
        <v>0</v>
      </c>
      <c r="AQ54" s="26">
        <f t="shared" si="24"/>
        <v>0</v>
      </c>
      <c r="AR54" s="42">
        <f t="shared" si="25"/>
        <v>0</v>
      </c>
    </row>
    <row r="55" spans="1:44" s="15" customFormat="1" ht="19.5" customHeight="1">
      <c r="A55" s="13" t="s">
        <v>266</v>
      </c>
      <c r="B55" s="13"/>
      <c r="C55" s="13"/>
      <c r="D55" s="13"/>
      <c r="E55" s="13"/>
      <c r="F55" s="13"/>
      <c r="G55" s="13" t="s">
        <v>136</v>
      </c>
      <c r="H55" s="9" t="s">
        <v>112</v>
      </c>
      <c r="I55" s="36">
        <v>1000</v>
      </c>
      <c r="J55" s="11">
        <v>85</v>
      </c>
      <c r="K55" s="96">
        <v>2000</v>
      </c>
      <c r="L55" s="10">
        <f t="shared" si="1"/>
        <v>0.17</v>
      </c>
      <c r="M55" s="96">
        <v>1000</v>
      </c>
      <c r="N55" s="10">
        <f t="shared" si="2"/>
        <v>8.5000000000000006E-2</v>
      </c>
      <c r="O55" s="96">
        <v>300</v>
      </c>
      <c r="P55" s="10">
        <f t="shared" si="3"/>
        <v>2.5499999999999998E-2</v>
      </c>
      <c r="Q55" s="26">
        <f t="shared" si="4"/>
        <v>3300</v>
      </c>
      <c r="R55" s="42">
        <f t="shared" si="5"/>
        <v>0.28050000000000003</v>
      </c>
      <c r="S55" s="20">
        <v>100</v>
      </c>
      <c r="T55" s="10">
        <f t="shared" si="6"/>
        <v>8.5000000000000006E-3</v>
      </c>
      <c r="U55" s="20">
        <v>1000</v>
      </c>
      <c r="V55" s="10">
        <f t="shared" si="7"/>
        <v>8.5000000000000006E-2</v>
      </c>
      <c r="W55" s="20">
        <v>1000</v>
      </c>
      <c r="X55" s="10">
        <f t="shared" si="8"/>
        <v>8.5000000000000006E-2</v>
      </c>
      <c r="Y55" s="26">
        <f t="shared" si="9"/>
        <v>2100</v>
      </c>
      <c r="Z55" s="42">
        <f t="shared" si="10"/>
        <v>0.17849999999999999</v>
      </c>
      <c r="AA55" s="20">
        <v>1000</v>
      </c>
      <c r="AB55" s="10">
        <f t="shared" si="14"/>
        <v>8.5000000000000006E-2</v>
      </c>
      <c r="AC55" s="20">
        <v>150</v>
      </c>
      <c r="AD55" s="10">
        <f t="shared" si="15"/>
        <v>1.2749999999999999E-2</v>
      </c>
      <c r="AE55" s="20">
        <v>350</v>
      </c>
      <c r="AF55" s="10">
        <f t="shared" si="16"/>
        <v>2.9749999999999999E-2</v>
      </c>
      <c r="AG55" s="26">
        <f t="shared" si="20"/>
        <v>1500</v>
      </c>
      <c r="AH55" s="42">
        <f t="shared" si="21"/>
        <v>0.1275</v>
      </c>
      <c r="AI55" s="20"/>
      <c r="AJ55" s="10">
        <f t="shared" si="17"/>
        <v>0</v>
      </c>
      <c r="AK55" s="20">
        <v>300</v>
      </c>
      <c r="AL55" s="10">
        <f t="shared" si="18"/>
        <v>2.5499999999999998E-2</v>
      </c>
      <c r="AM55" s="20"/>
      <c r="AN55" s="10">
        <f t="shared" si="19"/>
        <v>0</v>
      </c>
      <c r="AO55" s="26">
        <f t="shared" si="22"/>
        <v>300</v>
      </c>
      <c r="AP55" s="42">
        <f t="shared" si="23"/>
        <v>2.5499999999999998E-2</v>
      </c>
      <c r="AQ55" s="26">
        <f t="shared" si="24"/>
        <v>7200</v>
      </c>
      <c r="AR55" s="42">
        <f t="shared" si="25"/>
        <v>0.61199999999999999</v>
      </c>
    </row>
    <row r="56" spans="1:44" s="15" customFormat="1" ht="19.5" customHeight="1">
      <c r="A56" s="31" t="s">
        <v>266</v>
      </c>
      <c r="B56" s="31"/>
      <c r="C56" s="31"/>
      <c r="D56" s="31"/>
      <c r="E56" s="31"/>
      <c r="F56" s="31"/>
      <c r="G56" s="13" t="s">
        <v>43</v>
      </c>
      <c r="H56" s="9" t="s">
        <v>112</v>
      </c>
      <c r="I56" s="36">
        <v>2000</v>
      </c>
      <c r="J56" s="11">
        <v>163</v>
      </c>
      <c r="K56" s="96">
        <v>500</v>
      </c>
      <c r="L56" s="10">
        <f t="shared" si="1"/>
        <v>8.1500000000000003E-2</v>
      </c>
      <c r="M56" s="96">
        <v>500</v>
      </c>
      <c r="N56" s="10">
        <f t="shared" si="2"/>
        <v>8.1500000000000003E-2</v>
      </c>
      <c r="O56" s="96">
        <v>200</v>
      </c>
      <c r="P56" s="10">
        <f t="shared" si="3"/>
        <v>3.2599999999999997E-2</v>
      </c>
      <c r="Q56" s="26">
        <f t="shared" si="4"/>
        <v>1200</v>
      </c>
      <c r="R56" s="42">
        <f t="shared" si="5"/>
        <v>0.1956</v>
      </c>
      <c r="S56" s="20"/>
      <c r="T56" s="10">
        <f t="shared" si="6"/>
        <v>0</v>
      </c>
      <c r="U56" s="20">
        <v>500</v>
      </c>
      <c r="V56" s="10">
        <f t="shared" si="7"/>
        <v>8.1500000000000003E-2</v>
      </c>
      <c r="W56" s="20">
        <v>1500</v>
      </c>
      <c r="X56" s="10">
        <f t="shared" si="8"/>
        <v>0.2445</v>
      </c>
      <c r="Y56" s="26">
        <f t="shared" si="9"/>
        <v>2000</v>
      </c>
      <c r="Z56" s="42">
        <f t="shared" si="10"/>
        <v>0.32600000000000001</v>
      </c>
      <c r="AA56" s="20">
        <v>500</v>
      </c>
      <c r="AB56" s="10">
        <f t="shared" si="14"/>
        <v>8.1500000000000003E-2</v>
      </c>
      <c r="AC56" s="20">
        <v>250</v>
      </c>
      <c r="AD56" s="10">
        <f t="shared" si="15"/>
        <v>4.0750000000000001E-2</v>
      </c>
      <c r="AE56" s="20">
        <v>300</v>
      </c>
      <c r="AF56" s="10">
        <f t="shared" si="16"/>
        <v>4.8899999999999999E-2</v>
      </c>
      <c r="AG56" s="26">
        <f t="shared" si="20"/>
        <v>1050</v>
      </c>
      <c r="AH56" s="42">
        <f t="shared" si="21"/>
        <v>0.17115</v>
      </c>
      <c r="AI56" s="20">
        <v>50</v>
      </c>
      <c r="AJ56" s="10">
        <f t="shared" si="17"/>
        <v>8.1499999999999993E-3</v>
      </c>
      <c r="AK56" s="20">
        <v>2</v>
      </c>
      <c r="AL56" s="10">
        <f t="shared" si="18"/>
        <v>3.2600000000000001E-4</v>
      </c>
      <c r="AM56" s="20"/>
      <c r="AN56" s="10">
        <f t="shared" si="19"/>
        <v>0</v>
      </c>
      <c r="AO56" s="26">
        <f t="shared" si="22"/>
        <v>52</v>
      </c>
      <c r="AP56" s="42">
        <f t="shared" si="23"/>
        <v>8.4759999999999992E-3</v>
      </c>
      <c r="AQ56" s="26">
        <f t="shared" si="24"/>
        <v>4302</v>
      </c>
      <c r="AR56" s="42">
        <f t="shared" si="25"/>
        <v>0.70122600000000013</v>
      </c>
    </row>
    <row r="57" spans="1:44" s="15" customFormat="1" ht="19.5" customHeight="1">
      <c r="A57" s="13" t="s">
        <v>266</v>
      </c>
      <c r="B57" s="13"/>
      <c r="C57" s="13"/>
      <c r="D57" s="13"/>
      <c r="E57" s="13"/>
      <c r="F57" s="13"/>
      <c r="G57" s="13" t="s">
        <v>44</v>
      </c>
      <c r="H57" s="9" t="s">
        <v>111</v>
      </c>
      <c r="I57" s="36">
        <v>1000</v>
      </c>
      <c r="J57" s="11">
        <v>152</v>
      </c>
      <c r="K57" s="96">
        <v>200</v>
      </c>
      <c r="L57" s="10">
        <f t="shared" si="1"/>
        <v>3.04E-2</v>
      </c>
      <c r="M57" s="96">
        <v>300</v>
      </c>
      <c r="N57" s="10">
        <f t="shared" si="2"/>
        <v>4.5600000000000002E-2</v>
      </c>
      <c r="O57" s="96">
        <v>300</v>
      </c>
      <c r="P57" s="10">
        <f t="shared" si="3"/>
        <v>4.5600000000000002E-2</v>
      </c>
      <c r="Q57" s="26">
        <f t="shared" si="4"/>
        <v>800</v>
      </c>
      <c r="R57" s="42">
        <f t="shared" si="5"/>
        <v>0.1216</v>
      </c>
      <c r="S57" s="20">
        <v>200</v>
      </c>
      <c r="T57" s="10">
        <f t="shared" si="6"/>
        <v>3.04E-2</v>
      </c>
      <c r="U57" s="20"/>
      <c r="V57" s="10">
        <f t="shared" si="7"/>
        <v>0</v>
      </c>
      <c r="W57" s="20">
        <v>1200</v>
      </c>
      <c r="X57" s="10">
        <f t="shared" si="8"/>
        <v>0.18240000000000001</v>
      </c>
      <c r="Y57" s="26">
        <f t="shared" si="9"/>
        <v>1400</v>
      </c>
      <c r="Z57" s="42">
        <f t="shared" si="10"/>
        <v>0.21280000000000002</v>
      </c>
      <c r="AA57" s="20">
        <v>200</v>
      </c>
      <c r="AB57" s="10">
        <f t="shared" si="14"/>
        <v>3.04E-2</v>
      </c>
      <c r="AC57" s="20">
        <v>680</v>
      </c>
      <c r="AD57" s="10">
        <f t="shared" si="15"/>
        <v>0.10335999999999999</v>
      </c>
      <c r="AE57" s="20">
        <v>800</v>
      </c>
      <c r="AF57" s="10">
        <f t="shared" si="16"/>
        <v>0.1216</v>
      </c>
      <c r="AG57" s="26">
        <f t="shared" si="20"/>
        <v>1680</v>
      </c>
      <c r="AH57" s="42">
        <f t="shared" si="21"/>
        <v>0.25535999999999998</v>
      </c>
      <c r="AI57" s="20"/>
      <c r="AJ57" s="10">
        <f t="shared" si="17"/>
        <v>0</v>
      </c>
      <c r="AK57" s="20">
        <v>250</v>
      </c>
      <c r="AL57" s="10">
        <f t="shared" si="18"/>
        <v>3.7999999999999999E-2</v>
      </c>
      <c r="AM57" s="20"/>
      <c r="AN57" s="10">
        <f t="shared" si="19"/>
        <v>0</v>
      </c>
      <c r="AO57" s="26">
        <f t="shared" si="22"/>
        <v>250</v>
      </c>
      <c r="AP57" s="42">
        <f t="shared" si="23"/>
        <v>3.7999999999999999E-2</v>
      </c>
      <c r="AQ57" s="26">
        <f t="shared" si="24"/>
        <v>4130</v>
      </c>
      <c r="AR57" s="42">
        <f t="shared" si="25"/>
        <v>0.6277600000000001</v>
      </c>
    </row>
    <row r="58" spans="1:44" s="15" customFormat="1" ht="19.5" customHeight="1">
      <c r="A58" s="13" t="s">
        <v>266</v>
      </c>
      <c r="B58" s="13"/>
      <c r="C58" s="13"/>
      <c r="D58" s="13"/>
      <c r="E58" s="13"/>
      <c r="F58" s="13"/>
      <c r="G58" s="13" t="s">
        <v>40</v>
      </c>
      <c r="H58" s="9" t="s">
        <v>111</v>
      </c>
      <c r="I58" s="36">
        <v>2000</v>
      </c>
      <c r="J58" s="11">
        <v>288</v>
      </c>
      <c r="K58" s="96"/>
      <c r="L58" s="10">
        <f t="shared" si="1"/>
        <v>0</v>
      </c>
      <c r="M58" s="96"/>
      <c r="N58" s="10">
        <f t="shared" si="2"/>
        <v>0</v>
      </c>
      <c r="O58" s="96"/>
      <c r="P58" s="10">
        <f t="shared" si="3"/>
        <v>0</v>
      </c>
      <c r="Q58" s="26">
        <f t="shared" si="4"/>
        <v>0</v>
      </c>
      <c r="R58" s="42">
        <f t="shared" si="5"/>
        <v>0</v>
      </c>
      <c r="S58" s="20"/>
      <c r="T58" s="10">
        <f t="shared" si="6"/>
        <v>0</v>
      </c>
      <c r="U58" s="20"/>
      <c r="V58" s="10">
        <f t="shared" si="7"/>
        <v>0</v>
      </c>
      <c r="W58" s="20">
        <v>200</v>
      </c>
      <c r="X58" s="10">
        <f t="shared" si="8"/>
        <v>5.7599999999999998E-2</v>
      </c>
      <c r="Y58" s="26">
        <f t="shared" si="9"/>
        <v>200</v>
      </c>
      <c r="Z58" s="42">
        <f t="shared" si="10"/>
        <v>5.7599999999999998E-2</v>
      </c>
      <c r="AA58" s="20"/>
      <c r="AB58" s="10">
        <f t="shared" si="14"/>
        <v>0</v>
      </c>
      <c r="AC58" s="20">
        <v>100</v>
      </c>
      <c r="AD58" s="10">
        <f t="shared" si="15"/>
        <v>2.8799999999999999E-2</v>
      </c>
      <c r="AE58" s="20">
        <v>220</v>
      </c>
      <c r="AF58" s="10">
        <f t="shared" si="16"/>
        <v>6.336E-2</v>
      </c>
      <c r="AG58" s="26">
        <f t="shared" si="20"/>
        <v>320</v>
      </c>
      <c r="AH58" s="42">
        <f t="shared" si="21"/>
        <v>9.2159999999999992E-2</v>
      </c>
      <c r="AI58" s="20"/>
      <c r="AJ58" s="10">
        <f t="shared" si="17"/>
        <v>0</v>
      </c>
      <c r="AK58" s="20"/>
      <c r="AL58" s="10">
        <f t="shared" si="18"/>
        <v>0</v>
      </c>
      <c r="AM58" s="20"/>
      <c r="AN58" s="10">
        <f t="shared" si="19"/>
        <v>0</v>
      </c>
      <c r="AO58" s="26">
        <f t="shared" si="22"/>
        <v>0</v>
      </c>
      <c r="AP58" s="42">
        <f t="shared" si="23"/>
        <v>0</v>
      </c>
      <c r="AQ58" s="26">
        <f t="shared" si="24"/>
        <v>520</v>
      </c>
      <c r="AR58" s="42">
        <f t="shared" si="25"/>
        <v>0.14976</v>
      </c>
    </row>
    <row r="59" spans="1:44" s="15" customFormat="1" ht="19.5" customHeight="1">
      <c r="A59" s="31" t="s">
        <v>266</v>
      </c>
      <c r="B59" s="31"/>
      <c r="C59" s="31"/>
      <c r="D59" s="31"/>
      <c r="E59" s="31"/>
      <c r="F59" s="31"/>
      <c r="G59" s="13" t="s">
        <v>115</v>
      </c>
      <c r="H59" s="9" t="s">
        <v>114</v>
      </c>
      <c r="I59" s="36">
        <v>500</v>
      </c>
      <c r="J59" s="11">
        <v>60</v>
      </c>
      <c r="K59" s="96"/>
      <c r="L59" s="10">
        <f t="shared" si="1"/>
        <v>0</v>
      </c>
      <c r="M59" s="96"/>
      <c r="N59" s="10">
        <f t="shared" si="2"/>
        <v>0</v>
      </c>
      <c r="O59" s="96"/>
      <c r="P59" s="10">
        <f t="shared" si="3"/>
        <v>0</v>
      </c>
      <c r="Q59" s="26">
        <f t="shared" si="4"/>
        <v>0</v>
      </c>
      <c r="R59" s="42">
        <f t="shared" si="5"/>
        <v>0</v>
      </c>
      <c r="S59" s="20"/>
      <c r="T59" s="10">
        <f t="shared" si="6"/>
        <v>0</v>
      </c>
      <c r="U59" s="20"/>
      <c r="V59" s="10">
        <f t="shared" si="7"/>
        <v>0</v>
      </c>
      <c r="W59" s="20"/>
      <c r="X59" s="10">
        <f t="shared" si="8"/>
        <v>0</v>
      </c>
      <c r="Y59" s="26">
        <f t="shared" si="9"/>
        <v>0</v>
      </c>
      <c r="Z59" s="42">
        <f t="shared" si="10"/>
        <v>0</v>
      </c>
      <c r="AA59" s="20">
        <v>200</v>
      </c>
      <c r="AB59" s="10">
        <f t="shared" si="14"/>
        <v>1.2E-2</v>
      </c>
      <c r="AC59" s="20"/>
      <c r="AD59" s="10">
        <f t="shared" si="15"/>
        <v>0</v>
      </c>
      <c r="AE59" s="20"/>
      <c r="AF59" s="10">
        <f t="shared" si="16"/>
        <v>0</v>
      </c>
      <c r="AG59" s="26">
        <f t="shared" si="20"/>
        <v>200</v>
      </c>
      <c r="AH59" s="42">
        <f t="shared" si="21"/>
        <v>1.2E-2</v>
      </c>
      <c r="AI59" s="20"/>
      <c r="AJ59" s="10">
        <f t="shared" si="17"/>
        <v>0</v>
      </c>
      <c r="AK59" s="20"/>
      <c r="AL59" s="10">
        <f t="shared" si="18"/>
        <v>0</v>
      </c>
      <c r="AM59" s="20"/>
      <c r="AN59" s="10">
        <f t="shared" si="19"/>
        <v>0</v>
      </c>
      <c r="AO59" s="26">
        <f t="shared" si="22"/>
        <v>0</v>
      </c>
      <c r="AP59" s="42">
        <f t="shared" si="23"/>
        <v>0</v>
      </c>
      <c r="AQ59" s="26">
        <f t="shared" si="24"/>
        <v>200</v>
      </c>
      <c r="AR59" s="42">
        <f t="shared" si="25"/>
        <v>1.2E-2</v>
      </c>
    </row>
    <row r="60" spans="1:44" s="15" customFormat="1" ht="19.5" customHeight="1">
      <c r="A60" s="13" t="s">
        <v>266</v>
      </c>
      <c r="B60" s="13"/>
      <c r="C60" s="13"/>
      <c r="D60" s="13"/>
      <c r="E60" s="13"/>
      <c r="F60" s="13"/>
      <c r="G60" s="13" t="s">
        <v>41</v>
      </c>
      <c r="H60" s="9" t="s">
        <v>114</v>
      </c>
      <c r="I60" s="36">
        <v>1000</v>
      </c>
      <c r="J60" s="11">
        <v>116</v>
      </c>
      <c r="K60" s="96"/>
      <c r="L60" s="10">
        <f t="shared" si="1"/>
        <v>0</v>
      </c>
      <c r="M60" s="96"/>
      <c r="N60" s="10">
        <f t="shared" si="2"/>
        <v>0</v>
      </c>
      <c r="O60" s="96"/>
      <c r="P60" s="10">
        <f t="shared" si="3"/>
        <v>0</v>
      </c>
      <c r="Q60" s="26">
        <f t="shared" si="4"/>
        <v>0</v>
      </c>
      <c r="R60" s="42">
        <f t="shared" si="5"/>
        <v>0</v>
      </c>
      <c r="S60" s="20"/>
      <c r="T60" s="10">
        <f t="shared" si="6"/>
        <v>0</v>
      </c>
      <c r="U60" s="20"/>
      <c r="V60" s="10">
        <f t="shared" si="7"/>
        <v>0</v>
      </c>
      <c r="W60" s="20">
        <v>200</v>
      </c>
      <c r="X60" s="10">
        <f t="shared" si="8"/>
        <v>2.3199999999999998E-2</v>
      </c>
      <c r="Y60" s="26">
        <f t="shared" si="9"/>
        <v>200</v>
      </c>
      <c r="Z60" s="42">
        <f t="shared" si="10"/>
        <v>2.3199999999999998E-2</v>
      </c>
      <c r="AA60" s="20"/>
      <c r="AB60" s="10">
        <f t="shared" si="14"/>
        <v>0</v>
      </c>
      <c r="AC60" s="20">
        <v>50</v>
      </c>
      <c r="AD60" s="10">
        <f t="shared" si="15"/>
        <v>5.7999999999999996E-3</v>
      </c>
      <c r="AE60" s="20"/>
      <c r="AF60" s="10">
        <f t="shared" si="16"/>
        <v>0</v>
      </c>
      <c r="AG60" s="26">
        <f t="shared" si="20"/>
        <v>50</v>
      </c>
      <c r="AH60" s="42">
        <f t="shared" si="21"/>
        <v>5.7999999999999996E-3</v>
      </c>
      <c r="AI60" s="20"/>
      <c r="AJ60" s="10">
        <f t="shared" si="17"/>
        <v>0</v>
      </c>
      <c r="AK60" s="20"/>
      <c r="AL60" s="10">
        <f t="shared" si="18"/>
        <v>0</v>
      </c>
      <c r="AM60" s="20"/>
      <c r="AN60" s="10">
        <f t="shared" si="19"/>
        <v>0</v>
      </c>
      <c r="AO60" s="26">
        <f t="shared" si="22"/>
        <v>0</v>
      </c>
      <c r="AP60" s="42">
        <f t="shared" si="23"/>
        <v>0</v>
      </c>
      <c r="AQ60" s="26">
        <f t="shared" si="24"/>
        <v>250</v>
      </c>
      <c r="AR60" s="42">
        <f t="shared" si="25"/>
        <v>2.8999999999999998E-2</v>
      </c>
    </row>
    <row r="61" spans="1:44" s="15" customFormat="1" ht="19.5" customHeight="1">
      <c r="A61" s="13" t="s">
        <v>266</v>
      </c>
      <c r="B61" s="13"/>
      <c r="C61" s="13"/>
      <c r="D61" s="13"/>
      <c r="E61" s="13"/>
      <c r="F61" s="13"/>
      <c r="G61" s="13" t="s">
        <v>42</v>
      </c>
      <c r="H61" s="9" t="s">
        <v>113</v>
      </c>
      <c r="I61" s="36">
        <v>1000</v>
      </c>
      <c r="J61" s="11">
        <v>132.5</v>
      </c>
      <c r="K61" s="96">
        <v>200</v>
      </c>
      <c r="L61" s="10">
        <f t="shared" si="1"/>
        <v>2.6499999999999999E-2</v>
      </c>
      <c r="M61" s="96">
        <v>200</v>
      </c>
      <c r="N61" s="10">
        <f t="shared" si="2"/>
        <v>2.6499999999999999E-2</v>
      </c>
      <c r="O61" s="96">
        <v>100</v>
      </c>
      <c r="P61" s="10">
        <f t="shared" si="3"/>
        <v>1.325E-2</v>
      </c>
      <c r="Q61" s="26">
        <f t="shared" si="4"/>
        <v>500</v>
      </c>
      <c r="R61" s="42">
        <f t="shared" si="5"/>
        <v>6.6250000000000003E-2</v>
      </c>
      <c r="S61" s="20"/>
      <c r="T61" s="10">
        <f t="shared" si="6"/>
        <v>0</v>
      </c>
      <c r="U61" s="20">
        <v>200</v>
      </c>
      <c r="V61" s="10">
        <f t="shared" si="7"/>
        <v>2.6499999999999999E-2</v>
      </c>
      <c r="W61" s="20">
        <v>300</v>
      </c>
      <c r="X61" s="10">
        <f t="shared" si="8"/>
        <v>3.9750000000000001E-2</v>
      </c>
      <c r="Y61" s="26">
        <f t="shared" si="9"/>
        <v>500</v>
      </c>
      <c r="Z61" s="42">
        <f t="shared" si="10"/>
        <v>6.6250000000000003E-2</v>
      </c>
      <c r="AA61" s="20">
        <v>200</v>
      </c>
      <c r="AB61" s="10">
        <f t="shared" si="14"/>
        <v>2.6499999999999999E-2</v>
      </c>
      <c r="AC61" s="20">
        <v>50</v>
      </c>
      <c r="AD61" s="10">
        <f t="shared" si="15"/>
        <v>6.6249999999999998E-3</v>
      </c>
      <c r="AE61" s="20">
        <v>200</v>
      </c>
      <c r="AF61" s="10">
        <f t="shared" si="16"/>
        <v>2.6499999999999999E-2</v>
      </c>
      <c r="AG61" s="26">
        <f t="shared" si="20"/>
        <v>450</v>
      </c>
      <c r="AH61" s="42">
        <f t="shared" si="21"/>
        <v>5.9624999999999997E-2</v>
      </c>
      <c r="AI61" s="20">
        <v>400</v>
      </c>
      <c r="AJ61" s="10">
        <f t="shared" si="17"/>
        <v>5.2999999999999999E-2</v>
      </c>
      <c r="AK61" s="20">
        <v>800</v>
      </c>
      <c r="AL61" s="10">
        <f t="shared" si="18"/>
        <v>0.106</v>
      </c>
      <c r="AM61" s="20"/>
      <c r="AN61" s="10">
        <f t="shared" si="19"/>
        <v>0</v>
      </c>
      <c r="AO61" s="26">
        <f t="shared" si="22"/>
        <v>1200</v>
      </c>
      <c r="AP61" s="42">
        <f t="shared" si="23"/>
        <v>0.159</v>
      </c>
      <c r="AQ61" s="26">
        <f t="shared" si="24"/>
        <v>2650</v>
      </c>
      <c r="AR61" s="42">
        <f t="shared" si="25"/>
        <v>0.35112500000000002</v>
      </c>
    </row>
    <row r="62" spans="1:44" s="15" customFormat="1" ht="19.5" customHeight="1">
      <c r="A62" s="31" t="s">
        <v>266</v>
      </c>
      <c r="B62" s="31"/>
      <c r="C62" s="31"/>
      <c r="D62" s="31"/>
      <c r="E62" s="31"/>
      <c r="F62" s="31"/>
      <c r="G62" s="13" t="s">
        <v>116</v>
      </c>
      <c r="H62" s="9" t="s">
        <v>113</v>
      </c>
      <c r="I62" s="36">
        <v>2000</v>
      </c>
      <c r="J62" s="11">
        <v>260</v>
      </c>
      <c r="K62" s="96"/>
      <c r="L62" s="10">
        <f t="shared" si="1"/>
        <v>0</v>
      </c>
      <c r="M62" s="96"/>
      <c r="N62" s="10">
        <f t="shared" si="2"/>
        <v>0</v>
      </c>
      <c r="O62" s="96"/>
      <c r="P62" s="10">
        <f t="shared" si="3"/>
        <v>0</v>
      </c>
      <c r="Q62" s="26">
        <f t="shared" si="4"/>
        <v>0</v>
      </c>
      <c r="R62" s="42">
        <f t="shared" si="5"/>
        <v>0</v>
      </c>
      <c r="S62" s="20"/>
      <c r="T62" s="10">
        <f t="shared" si="6"/>
        <v>0</v>
      </c>
      <c r="U62" s="20"/>
      <c r="V62" s="10">
        <f t="shared" si="7"/>
        <v>0</v>
      </c>
      <c r="W62" s="20"/>
      <c r="X62" s="10">
        <f t="shared" si="8"/>
        <v>0</v>
      </c>
      <c r="Y62" s="26">
        <f t="shared" si="9"/>
        <v>0</v>
      </c>
      <c r="Z62" s="42">
        <f t="shared" si="10"/>
        <v>0</v>
      </c>
      <c r="AA62" s="20"/>
      <c r="AB62" s="10">
        <f t="shared" si="14"/>
        <v>0</v>
      </c>
      <c r="AC62" s="20"/>
      <c r="AD62" s="10">
        <f t="shared" si="15"/>
        <v>0</v>
      </c>
      <c r="AE62" s="20"/>
      <c r="AF62" s="10">
        <f t="shared" si="16"/>
        <v>0</v>
      </c>
      <c r="AG62" s="26">
        <f t="shared" si="20"/>
        <v>0</v>
      </c>
      <c r="AH62" s="42">
        <f t="shared" si="21"/>
        <v>0</v>
      </c>
      <c r="AI62" s="20"/>
      <c r="AJ62" s="10">
        <f t="shared" si="17"/>
        <v>0</v>
      </c>
      <c r="AK62" s="20">
        <v>100</v>
      </c>
      <c r="AL62" s="10">
        <f t="shared" si="18"/>
        <v>2.5999999999999999E-2</v>
      </c>
      <c r="AM62" s="20"/>
      <c r="AN62" s="10">
        <f t="shared" si="19"/>
        <v>0</v>
      </c>
      <c r="AO62" s="26">
        <f t="shared" si="22"/>
        <v>100</v>
      </c>
      <c r="AP62" s="42">
        <f t="shared" si="23"/>
        <v>2.5999999999999999E-2</v>
      </c>
      <c r="AQ62" s="26">
        <f t="shared" si="24"/>
        <v>100</v>
      </c>
      <c r="AR62" s="42">
        <f t="shared" si="25"/>
        <v>2.5999999999999999E-2</v>
      </c>
    </row>
    <row r="63" spans="1:44" s="15" customFormat="1" ht="19.5" customHeight="1">
      <c r="A63" s="13" t="s">
        <v>266</v>
      </c>
      <c r="B63" s="13"/>
      <c r="C63" s="13"/>
      <c r="D63" s="13"/>
      <c r="E63" s="13"/>
      <c r="F63" s="13"/>
      <c r="G63" s="13" t="s">
        <v>61</v>
      </c>
      <c r="H63" s="9" t="s">
        <v>117</v>
      </c>
      <c r="I63" s="36">
        <v>50</v>
      </c>
      <c r="J63" s="11">
        <v>70</v>
      </c>
      <c r="K63" s="96">
        <v>100</v>
      </c>
      <c r="L63" s="10">
        <f t="shared" si="1"/>
        <v>7.0000000000000001E-3</v>
      </c>
      <c r="M63" s="96">
        <v>200</v>
      </c>
      <c r="N63" s="10">
        <f t="shared" si="2"/>
        <v>1.4E-2</v>
      </c>
      <c r="O63" s="96"/>
      <c r="P63" s="10">
        <f t="shared" si="3"/>
        <v>0</v>
      </c>
      <c r="Q63" s="26">
        <f t="shared" si="4"/>
        <v>300</v>
      </c>
      <c r="R63" s="42">
        <f t="shared" si="5"/>
        <v>2.1000000000000001E-2</v>
      </c>
      <c r="S63" s="27"/>
      <c r="T63" s="10">
        <f t="shared" si="6"/>
        <v>0</v>
      </c>
      <c r="U63" s="20"/>
      <c r="V63" s="10">
        <f t="shared" si="7"/>
        <v>0</v>
      </c>
      <c r="W63" s="27"/>
      <c r="X63" s="10">
        <f t="shared" si="8"/>
        <v>0</v>
      </c>
      <c r="Y63" s="26">
        <f t="shared" si="9"/>
        <v>0</v>
      </c>
      <c r="Z63" s="42">
        <f t="shared" si="10"/>
        <v>0</v>
      </c>
      <c r="AA63" s="27">
        <v>300</v>
      </c>
      <c r="AB63" s="10">
        <f t="shared" si="14"/>
        <v>2.1000000000000001E-2</v>
      </c>
      <c r="AC63" s="20">
        <v>200</v>
      </c>
      <c r="AD63" s="10">
        <f t="shared" si="15"/>
        <v>1.4E-2</v>
      </c>
      <c r="AE63" s="20">
        <v>300</v>
      </c>
      <c r="AF63" s="10">
        <f t="shared" si="16"/>
        <v>2.1000000000000001E-2</v>
      </c>
      <c r="AG63" s="26">
        <f t="shared" si="20"/>
        <v>800</v>
      </c>
      <c r="AH63" s="42">
        <f t="shared" si="21"/>
        <v>5.6000000000000008E-2</v>
      </c>
      <c r="AI63" s="27">
        <v>150</v>
      </c>
      <c r="AJ63" s="10">
        <f t="shared" si="17"/>
        <v>1.0500000000000001E-2</v>
      </c>
      <c r="AK63" s="20"/>
      <c r="AL63" s="10">
        <f t="shared" si="18"/>
        <v>0</v>
      </c>
      <c r="AM63" s="20"/>
      <c r="AN63" s="10">
        <f t="shared" si="19"/>
        <v>0</v>
      </c>
      <c r="AO63" s="26">
        <f t="shared" si="22"/>
        <v>150</v>
      </c>
      <c r="AP63" s="42">
        <f t="shared" si="23"/>
        <v>1.0500000000000001E-2</v>
      </c>
      <c r="AQ63" s="26">
        <f t="shared" si="24"/>
        <v>1250</v>
      </c>
      <c r="AR63" s="42">
        <f t="shared" si="25"/>
        <v>8.7500000000000008E-2</v>
      </c>
    </row>
    <row r="64" spans="1:44" s="15" customFormat="1" ht="19.5" customHeight="1">
      <c r="A64" s="13" t="s">
        <v>266</v>
      </c>
      <c r="B64" s="13"/>
      <c r="C64" s="13"/>
      <c r="D64" s="13"/>
      <c r="E64" s="13"/>
      <c r="F64" s="13"/>
      <c r="G64" s="13" t="s">
        <v>62</v>
      </c>
      <c r="H64" s="9" t="s">
        <v>117</v>
      </c>
      <c r="I64" s="36">
        <v>100</v>
      </c>
      <c r="J64" s="11">
        <v>130</v>
      </c>
      <c r="K64" s="96">
        <v>120</v>
      </c>
      <c r="L64" s="10">
        <f t="shared" si="1"/>
        <v>1.5599999999999999E-2</v>
      </c>
      <c r="M64" s="96">
        <v>150</v>
      </c>
      <c r="N64" s="10">
        <f t="shared" si="2"/>
        <v>1.95E-2</v>
      </c>
      <c r="O64" s="96">
        <v>150</v>
      </c>
      <c r="P64" s="10">
        <f t="shared" si="3"/>
        <v>1.95E-2</v>
      </c>
      <c r="Q64" s="26">
        <f t="shared" si="4"/>
        <v>420</v>
      </c>
      <c r="R64" s="42">
        <f t="shared" si="5"/>
        <v>5.4599999999999996E-2</v>
      </c>
      <c r="S64" s="27"/>
      <c r="T64" s="10">
        <f t="shared" si="6"/>
        <v>0</v>
      </c>
      <c r="U64" s="20"/>
      <c r="V64" s="10">
        <f t="shared" si="7"/>
        <v>0</v>
      </c>
      <c r="W64" s="27">
        <v>200</v>
      </c>
      <c r="X64" s="10">
        <f t="shared" si="8"/>
        <v>2.5999999999999999E-2</v>
      </c>
      <c r="Y64" s="26">
        <f t="shared" si="9"/>
        <v>200</v>
      </c>
      <c r="Z64" s="42">
        <f t="shared" si="10"/>
        <v>2.5999999999999999E-2</v>
      </c>
      <c r="AA64" s="27">
        <v>250</v>
      </c>
      <c r="AB64" s="10">
        <f t="shared" si="14"/>
        <v>3.2500000000000001E-2</v>
      </c>
      <c r="AC64" s="20">
        <v>300</v>
      </c>
      <c r="AD64" s="10">
        <f t="shared" si="15"/>
        <v>3.9E-2</v>
      </c>
      <c r="AE64" s="20">
        <v>250</v>
      </c>
      <c r="AF64" s="10">
        <f t="shared" si="16"/>
        <v>3.2500000000000001E-2</v>
      </c>
      <c r="AG64" s="26">
        <f t="shared" si="20"/>
        <v>800</v>
      </c>
      <c r="AH64" s="42">
        <f t="shared" si="21"/>
        <v>0.10400000000000001</v>
      </c>
      <c r="AI64" s="27">
        <v>190</v>
      </c>
      <c r="AJ64" s="10">
        <f t="shared" si="17"/>
        <v>2.47E-2</v>
      </c>
      <c r="AK64" s="20"/>
      <c r="AL64" s="10">
        <f t="shared" si="18"/>
        <v>0</v>
      </c>
      <c r="AM64" s="20"/>
      <c r="AN64" s="10">
        <f t="shared" si="19"/>
        <v>0</v>
      </c>
      <c r="AO64" s="26">
        <f t="shared" si="22"/>
        <v>190</v>
      </c>
      <c r="AP64" s="42">
        <f t="shared" si="23"/>
        <v>2.47E-2</v>
      </c>
      <c r="AQ64" s="26">
        <f t="shared" si="24"/>
        <v>1610</v>
      </c>
      <c r="AR64" s="42">
        <f t="shared" si="25"/>
        <v>0.20929999999999999</v>
      </c>
    </row>
    <row r="65" spans="1:44" s="15" customFormat="1" ht="19.5" customHeight="1">
      <c r="A65" s="31" t="s">
        <v>266</v>
      </c>
      <c r="B65" s="31"/>
      <c r="C65" s="31"/>
      <c r="D65" s="31"/>
      <c r="E65" s="31"/>
      <c r="F65" s="31"/>
      <c r="G65" s="13" t="s">
        <v>63</v>
      </c>
      <c r="H65" s="9" t="s">
        <v>117</v>
      </c>
      <c r="I65" s="36">
        <v>500</v>
      </c>
      <c r="J65" s="11">
        <v>620</v>
      </c>
      <c r="K65" s="96"/>
      <c r="L65" s="10">
        <f t="shared" si="1"/>
        <v>0</v>
      </c>
      <c r="M65" s="96">
        <v>20</v>
      </c>
      <c r="N65" s="10">
        <f t="shared" si="2"/>
        <v>1.24E-2</v>
      </c>
      <c r="O65" s="96">
        <v>20</v>
      </c>
      <c r="P65" s="10">
        <f t="shared" si="3"/>
        <v>1.24E-2</v>
      </c>
      <c r="Q65" s="26">
        <f t="shared" si="4"/>
        <v>40</v>
      </c>
      <c r="R65" s="42">
        <f t="shared" si="5"/>
        <v>2.4799999999999999E-2</v>
      </c>
      <c r="S65" s="27"/>
      <c r="T65" s="10">
        <f t="shared" si="6"/>
        <v>0</v>
      </c>
      <c r="U65" s="20"/>
      <c r="V65" s="10">
        <f t="shared" si="7"/>
        <v>0</v>
      </c>
      <c r="W65" s="27">
        <v>50</v>
      </c>
      <c r="X65" s="10">
        <f t="shared" si="8"/>
        <v>3.1E-2</v>
      </c>
      <c r="Y65" s="26">
        <f t="shared" si="9"/>
        <v>50</v>
      </c>
      <c r="Z65" s="42">
        <f t="shared" si="10"/>
        <v>3.1E-2</v>
      </c>
      <c r="AA65" s="27"/>
      <c r="AB65" s="10">
        <f t="shared" si="14"/>
        <v>0</v>
      </c>
      <c r="AC65" s="20"/>
      <c r="AD65" s="10">
        <f t="shared" si="15"/>
        <v>0</v>
      </c>
      <c r="AE65" s="20">
        <v>30</v>
      </c>
      <c r="AF65" s="10">
        <f t="shared" si="16"/>
        <v>1.8599999999999998E-2</v>
      </c>
      <c r="AG65" s="26">
        <f t="shared" si="20"/>
        <v>30</v>
      </c>
      <c r="AH65" s="42">
        <f t="shared" si="21"/>
        <v>1.8599999999999998E-2</v>
      </c>
      <c r="AI65" s="27">
        <v>20</v>
      </c>
      <c r="AJ65" s="10">
        <f t="shared" si="17"/>
        <v>1.24E-2</v>
      </c>
      <c r="AK65" s="20"/>
      <c r="AL65" s="10">
        <f t="shared" si="18"/>
        <v>0</v>
      </c>
      <c r="AM65" s="20"/>
      <c r="AN65" s="10">
        <f t="shared" si="19"/>
        <v>0</v>
      </c>
      <c r="AO65" s="26">
        <f t="shared" si="22"/>
        <v>20</v>
      </c>
      <c r="AP65" s="42">
        <f t="shared" si="23"/>
        <v>1.24E-2</v>
      </c>
      <c r="AQ65" s="26">
        <f t="shared" si="24"/>
        <v>140</v>
      </c>
      <c r="AR65" s="42">
        <f t="shared" si="25"/>
        <v>8.6799999999999988E-2</v>
      </c>
    </row>
    <row r="66" spans="1:44" s="15" customFormat="1" ht="19.5" customHeight="1">
      <c r="A66" s="13" t="s">
        <v>266</v>
      </c>
      <c r="B66" s="13"/>
      <c r="C66" s="13"/>
      <c r="D66" s="13"/>
      <c r="E66" s="13"/>
      <c r="F66" s="13"/>
      <c r="G66" s="13" t="s">
        <v>64</v>
      </c>
      <c r="H66" s="9" t="s">
        <v>118</v>
      </c>
      <c r="I66" s="36">
        <v>50</v>
      </c>
      <c r="J66" s="11">
        <v>60</v>
      </c>
      <c r="K66" s="96"/>
      <c r="L66" s="10">
        <f t="shared" si="1"/>
        <v>0</v>
      </c>
      <c r="M66" s="96"/>
      <c r="N66" s="10">
        <f t="shared" si="2"/>
        <v>0</v>
      </c>
      <c r="O66" s="96">
        <v>150</v>
      </c>
      <c r="P66" s="10">
        <f t="shared" si="3"/>
        <v>8.9999999999999993E-3</v>
      </c>
      <c r="Q66" s="26">
        <f t="shared" si="4"/>
        <v>150</v>
      </c>
      <c r="R66" s="42">
        <f t="shared" si="5"/>
        <v>8.9999999999999993E-3</v>
      </c>
      <c r="S66" s="27">
        <v>150</v>
      </c>
      <c r="T66" s="10">
        <f t="shared" si="6"/>
        <v>8.9999999999999993E-3</v>
      </c>
      <c r="U66" s="20">
        <v>400</v>
      </c>
      <c r="V66" s="10">
        <f t="shared" si="7"/>
        <v>2.4E-2</v>
      </c>
      <c r="W66" s="27">
        <v>300</v>
      </c>
      <c r="X66" s="10">
        <f t="shared" si="8"/>
        <v>1.7999999999999999E-2</v>
      </c>
      <c r="Y66" s="26">
        <f t="shared" si="9"/>
        <v>850</v>
      </c>
      <c r="Z66" s="42">
        <f t="shared" si="10"/>
        <v>5.1000000000000004E-2</v>
      </c>
      <c r="AA66" s="27">
        <v>350</v>
      </c>
      <c r="AB66" s="10">
        <f t="shared" si="14"/>
        <v>2.1000000000000001E-2</v>
      </c>
      <c r="AC66" s="20"/>
      <c r="AD66" s="10">
        <f t="shared" si="15"/>
        <v>0</v>
      </c>
      <c r="AE66" s="20"/>
      <c r="AF66" s="10">
        <f t="shared" si="16"/>
        <v>0</v>
      </c>
      <c r="AG66" s="26">
        <f t="shared" si="20"/>
        <v>350</v>
      </c>
      <c r="AH66" s="42">
        <f t="shared" si="21"/>
        <v>2.1000000000000001E-2</v>
      </c>
      <c r="AI66" s="27"/>
      <c r="AJ66" s="10">
        <f t="shared" si="17"/>
        <v>0</v>
      </c>
      <c r="AK66" s="20"/>
      <c r="AL66" s="10">
        <f t="shared" si="18"/>
        <v>0</v>
      </c>
      <c r="AM66" s="20"/>
      <c r="AN66" s="10">
        <f t="shared" si="19"/>
        <v>0</v>
      </c>
      <c r="AO66" s="26">
        <f t="shared" si="22"/>
        <v>0</v>
      </c>
      <c r="AP66" s="42">
        <f t="shared" si="23"/>
        <v>0</v>
      </c>
      <c r="AQ66" s="26">
        <f t="shared" si="24"/>
        <v>1350</v>
      </c>
      <c r="AR66" s="42">
        <f t="shared" si="25"/>
        <v>8.1000000000000003E-2</v>
      </c>
    </row>
    <row r="67" spans="1:44" s="15" customFormat="1" ht="19.5" customHeight="1">
      <c r="A67" s="13" t="s">
        <v>266</v>
      </c>
      <c r="B67" s="13"/>
      <c r="C67" s="13"/>
      <c r="D67" s="13"/>
      <c r="E67" s="13"/>
      <c r="F67" s="13"/>
      <c r="G67" s="13" t="s">
        <v>65</v>
      </c>
      <c r="H67" s="9" t="s">
        <v>118</v>
      </c>
      <c r="I67" s="36">
        <v>100</v>
      </c>
      <c r="J67" s="11">
        <v>110</v>
      </c>
      <c r="K67" s="96"/>
      <c r="L67" s="10">
        <f t="shared" si="1"/>
        <v>0</v>
      </c>
      <c r="M67" s="96"/>
      <c r="N67" s="10">
        <f t="shared" si="2"/>
        <v>0</v>
      </c>
      <c r="O67" s="96">
        <v>100</v>
      </c>
      <c r="P67" s="10">
        <f t="shared" si="3"/>
        <v>1.0999999999999999E-2</v>
      </c>
      <c r="Q67" s="26">
        <f t="shared" si="4"/>
        <v>100</v>
      </c>
      <c r="R67" s="42">
        <f t="shared" si="5"/>
        <v>1.0999999999999999E-2</v>
      </c>
      <c r="S67" s="27"/>
      <c r="T67" s="10">
        <f t="shared" si="6"/>
        <v>0</v>
      </c>
      <c r="U67" s="20">
        <v>120</v>
      </c>
      <c r="V67" s="10">
        <f t="shared" si="7"/>
        <v>1.32E-2</v>
      </c>
      <c r="W67" s="27">
        <v>60</v>
      </c>
      <c r="X67" s="10">
        <f t="shared" si="8"/>
        <v>6.6E-3</v>
      </c>
      <c r="Y67" s="26">
        <f t="shared" si="9"/>
        <v>180</v>
      </c>
      <c r="Z67" s="42">
        <f t="shared" si="10"/>
        <v>1.9799999999999998E-2</v>
      </c>
      <c r="AA67" s="27">
        <v>250</v>
      </c>
      <c r="AB67" s="10">
        <f t="shared" si="14"/>
        <v>2.75E-2</v>
      </c>
      <c r="AC67" s="20"/>
      <c r="AD67" s="10">
        <f t="shared" si="15"/>
        <v>0</v>
      </c>
      <c r="AE67" s="20">
        <v>40</v>
      </c>
      <c r="AF67" s="10">
        <f t="shared" si="16"/>
        <v>4.4000000000000003E-3</v>
      </c>
      <c r="AG67" s="26">
        <f t="shared" si="20"/>
        <v>290</v>
      </c>
      <c r="AH67" s="42">
        <f t="shared" si="21"/>
        <v>3.1899999999999998E-2</v>
      </c>
      <c r="AI67" s="27"/>
      <c r="AJ67" s="10">
        <f t="shared" si="17"/>
        <v>0</v>
      </c>
      <c r="AK67" s="20">
        <v>200</v>
      </c>
      <c r="AL67" s="10">
        <f t="shared" si="18"/>
        <v>2.1999999999999999E-2</v>
      </c>
      <c r="AM67" s="20"/>
      <c r="AN67" s="10">
        <f t="shared" si="19"/>
        <v>0</v>
      </c>
      <c r="AO67" s="26">
        <f t="shared" si="22"/>
        <v>200</v>
      </c>
      <c r="AP67" s="42">
        <f t="shared" si="23"/>
        <v>2.1999999999999999E-2</v>
      </c>
      <c r="AQ67" s="26">
        <f t="shared" si="24"/>
        <v>770</v>
      </c>
      <c r="AR67" s="42">
        <f t="shared" si="25"/>
        <v>8.4699999999999998E-2</v>
      </c>
    </row>
    <row r="68" spans="1:44" s="15" customFormat="1" ht="19.5" customHeight="1">
      <c r="A68" s="31" t="s">
        <v>266</v>
      </c>
      <c r="B68" s="31"/>
      <c r="C68" s="31"/>
      <c r="D68" s="31"/>
      <c r="E68" s="31"/>
      <c r="F68" s="31"/>
      <c r="G68" s="13" t="s">
        <v>66</v>
      </c>
      <c r="H68" s="9" t="s">
        <v>118</v>
      </c>
      <c r="I68" s="36">
        <v>400</v>
      </c>
      <c r="J68" s="11">
        <v>400</v>
      </c>
      <c r="K68" s="96"/>
      <c r="L68" s="10">
        <f t="shared" si="1"/>
        <v>0</v>
      </c>
      <c r="M68" s="96"/>
      <c r="N68" s="10">
        <f t="shared" si="2"/>
        <v>0</v>
      </c>
      <c r="O68" s="96"/>
      <c r="P68" s="10">
        <f t="shared" si="3"/>
        <v>0</v>
      </c>
      <c r="Q68" s="26">
        <f t="shared" si="4"/>
        <v>0</v>
      </c>
      <c r="R68" s="42">
        <f t="shared" si="5"/>
        <v>0</v>
      </c>
      <c r="S68" s="27"/>
      <c r="T68" s="10">
        <f t="shared" si="6"/>
        <v>0</v>
      </c>
      <c r="U68" s="20">
        <v>20</v>
      </c>
      <c r="V68" s="10">
        <f t="shared" si="7"/>
        <v>8.0000000000000002E-3</v>
      </c>
      <c r="W68" s="27"/>
      <c r="X68" s="10">
        <f t="shared" si="8"/>
        <v>0</v>
      </c>
      <c r="Y68" s="26">
        <f t="shared" si="9"/>
        <v>20</v>
      </c>
      <c r="Z68" s="42">
        <f t="shared" si="10"/>
        <v>8.0000000000000002E-3</v>
      </c>
      <c r="AA68" s="27"/>
      <c r="AB68" s="10">
        <f t="shared" si="14"/>
        <v>0</v>
      </c>
      <c r="AC68" s="20"/>
      <c r="AD68" s="10">
        <f t="shared" si="15"/>
        <v>0</v>
      </c>
      <c r="AE68" s="20"/>
      <c r="AF68" s="10">
        <f t="shared" si="16"/>
        <v>0</v>
      </c>
      <c r="AG68" s="26">
        <f t="shared" si="20"/>
        <v>0</v>
      </c>
      <c r="AH68" s="42">
        <f t="shared" si="21"/>
        <v>0</v>
      </c>
      <c r="AI68" s="27"/>
      <c r="AJ68" s="10">
        <f t="shared" si="17"/>
        <v>0</v>
      </c>
      <c r="AK68" s="20"/>
      <c r="AL68" s="10">
        <f t="shared" si="18"/>
        <v>0</v>
      </c>
      <c r="AM68" s="20"/>
      <c r="AN68" s="10">
        <f t="shared" si="19"/>
        <v>0</v>
      </c>
      <c r="AO68" s="26">
        <f t="shared" si="22"/>
        <v>0</v>
      </c>
      <c r="AP68" s="42">
        <f t="shared" si="23"/>
        <v>0</v>
      </c>
      <c r="AQ68" s="26">
        <f t="shared" si="24"/>
        <v>20</v>
      </c>
      <c r="AR68" s="42">
        <f t="shared" si="25"/>
        <v>8.0000000000000002E-3</v>
      </c>
    </row>
    <row r="69" spans="1:44" s="15" customFormat="1" ht="19.5" customHeight="1">
      <c r="A69" s="13" t="s">
        <v>266</v>
      </c>
      <c r="B69" s="13"/>
      <c r="C69" s="13"/>
      <c r="D69" s="13"/>
      <c r="E69" s="13"/>
      <c r="F69" s="13"/>
      <c r="G69" s="13" t="s">
        <v>67</v>
      </c>
      <c r="H69" s="9" t="s">
        <v>119</v>
      </c>
      <c r="I69" s="36">
        <v>25</v>
      </c>
      <c r="J69" s="11">
        <v>25.5</v>
      </c>
      <c r="K69" s="96">
        <v>200</v>
      </c>
      <c r="L69" s="10">
        <f t="shared" si="1"/>
        <v>5.1000000000000004E-3</v>
      </c>
      <c r="M69" s="96">
        <v>100</v>
      </c>
      <c r="N69" s="10">
        <f t="shared" si="2"/>
        <v>2.5500000000000002E-3</v>
      </c>
      <c r="O69" s="96">
        <v>100</v>
      </c>
      <c r="P69" s="10">
        <f t="shared" si="3"/>
        <v>2.5500000000000002E-3</v>
      </c>
      <c r="Q69" s="26">
        <f t="shared" si="4"/>
        <v>400</v>
      </c>
      <c r="R69" s="42">
        <f t="shared" si="5"/>
        <v>1.0200000000000001E-2</v>
      </c>
      <c r="S69" s="27"/>
      <c r="T69" s="10">
        <f t="shared" si="6"/>
        <v>0</v>
      </c>
      <c r="U69" s="20">
        <v>300</v>
      </c>
      <c r="V69" s="10">
        <f t="shared" si="7"/>
        <v>7.6499999999999997E-3</v>
      </c>
      <c r="W69" s="27"/>
      <c r="X69" s="10">
        <f t="shared" si="8"/>
        <v>0</v>
      </c>
      <c r="Y69" s="26">
        <f t="shared" si="9"/>
        <v>300</v>
      </c>
      <c r="Z69" s="42">
        <f t="shared" si="10"/>
        <v>7.6499999999999997E-3</v>
      </c>
      <c r="AA69" s="27"/>
      <c r="AB69" s="10">
        <f t="shared" si="14"/>
        <v>0</v>
      </c>
      <c r="AC69" s="20">
        <v>150</v>
      </c>
      <c r="AD69" s="10">
        <f t="shared" si="15"/>
        <v>3.8249999999999998E-3</v>
      </c>
      <c r="AE69" s="20">
        <v>100</v>
      </c>
      <c r="AF69" s="10">
        <f t="shared" si="16"/>
        <v>2.5500000000000002E-3</v>
      </c>
      <c r="AG69" s="26">
        <f t="shared" si="20"/>
        <v>250</v>
      </c>
      <c r="AH69" s="42">
        <f t="shared" si="21"/>
        <v>6.3750000000000005E-3</v>
      </c>
      <c r="AI69" s="27"/>
      <c r="AJ69" s="10">
        <f t="shared" si="17"/>
        <v>0</v>
      </c>
      <c r="AK69" s="20"/>
      <c r="AL69" s="10">
        <f t="shared" si="18"/>
        <v>0</v>
      </c>
      <c r="AM69" s="20"/>
      <c r="AN69" s="10">
        <f t="shared" si="19"/>
        <v>0</v>
      </c>
      <c r="AO69" s="26">
        <f t="shared" si="22"/>
        <v>0</v>
      </c>
      <c r="AP69" s="42">
        <f t="shared" si="23"/>
        <v>0</v>
      </c>
      <c r="AQ69" s="26">
        <f t="shared" si="24"/>
        <v>950</v>
      </c>
      <c r="AR69" s="42">
        <f t="shared" si="25"/>
        <v>2.4225000000000003E-2</v>
      </c>
    </row>
    <row r="70" spans="1:44" s="15" customFormat="1" ht="19.5" customHeight="1">
      <c r="A70" s="13" t="s">
        <v>266</v>
      </c>
      <c r="B70" s="13"/>
      <c r="C70" s="13"/>
      <c r="D70" s="13"/>
      <c r="E70" s="13"/>
      <c r="F70" s="13"/>
      <c r="G70" s="13" t="s">
        <v>138</v>
      </c>
      <c r="H70" s="9" t="s">
        <v>119</v>
      </c>
      <c r="I70" s="36">
        <v>50</v>
      </c>
      <c r="J70" s="11">
        <v>44</v>
      </c>
      <c r="K70" s="96">
        <v>400</v>
      </c>
      <c r="L70" s="10">
        <f t="shared" ref="L70:L105" si="26">$J70*K70/1000000</f>
        <v>1.7600000000000001E-2</v>
      </c>
      <c r="M70" s="96">
        <v>600</v>
      </c>
      <c r="N70" s="10">
        <f t="shared" ref="N70:N105" si="27">$J70*M70/1000000</f>
        <v>2.64E-2</v>
      </c>
      <c r="O70" s="96">
        <v>200</v>
      </c>
      <c r="P70" s="10">
        <f t="shared" ref="P70:P105" si="28">$J70*O70/1000000</f>
        <v>8.8000000000000005E-3</v>
      </c>
      <c r="Q70" s="26">
        <f t="shared" ref="Q70:Q105" si="29">K70+M70+O70</f>
        <v>1200</v>
      </c>
      <c r="R70" s="42">
        <f t="shared" ref="R70:R105" si="30">L70+N70+P70</f>
        <v>5.28E-2</v>
      </c>
      <c r="S70" s="27">
        <v>300</v>
      </c>
      <c r="T70" s="10">
        <f t="shared" ref="T70:T105" si="31">$J70*S70/1000000</f>
        <v>1.32E-2</v>
      </c>
      <c r="U70" s="20">
        <v>400</v>
      </c>
      <c r="V70" s="10">
        <f t="shared" ref="V70:V105" si="32">$J70*U70/1000000</f>
        <v>1.7600000000000001E-2</v>
      </c>
      <c r="W70" s="27">
        <v>100</v>
      </c>
      <c r="X70" s="10">
        <f t="shared" ref="X70:X105" si="33">$J70*W70/1000000</f>
        <v>4.4000000000000003E-3</v>
      </c>
      <c r="Y70" s="26">
        <f t="shared" ref="Y70:Y105" si="34">S70+U70+W70</f>
        <v>800</v>
      </c>
      <c r="Z70" s="42">
        <f t="shared" ref="Z70:Z105" si="35">T70+V70+X70</f>
        <v>3.5200000000000002E-2</v>
      </c>
      <c r="AA70" s="27">
        <v>150</v>
      </c>
      <c r="AB70" s="10">
        <f t="shared" si="14"/>
        <v>6.6E-3</v>
      </c>
      <c r="AC70" s="20">
        <v>350</v>
      </c>
      <c r="AD70" s="10">
        <f t="shared" si="15"/>
        <v>1.54E-2</v>
      </c>
      <c r="AE70" s="20">
        <v>500</v>
      </c>
      <c r="AF70" s="10">
        <f t="shared" si="16"/>
        <v>2.1999999999999999E-2</v>
      </c>
      <c r="AG70" s="26">
        <f t="shared" si="20"/>
        <v>1000</v>
      </c>
      <c r="AH70" s="42">
        <f t="shared" si="21"/>
        <v>4.3999999999999997E-2</v>
      </c>
      <c r="AI70" s="27">
        <v>420</v>
      </c>
      <c r="AJ70" s="10">
        <f t="shared" si="17"/>
        <v>1.848E-2</v>
      </c>
      <c r="AK70" s="20">
        <v>450</v>
      </c>
      <c r="AL70" s="10">
        <f t="shared" si="18"/>
        <v>1.9800000000000002E-2</v>
      </c>
      <c r="AM70" s="20">
        <v>600</v>
      </c>
      <c r="AN70" s="10">
        <f t="shared" si="19"/>
        <v>2.64E-2</v>
      </c>
      <c r="AO70" s="26">
        <f t="shared" si="22"/>
        <v>1470</v>
      </c>
      <c r="AP70" s="42">
        <f t="shared" si="23"/>
        <v>6.4680000000000001E-2</v>
      </c>
      <c r="AQ70" s="26">
        <f t="shared" si="24"/>
        <v>4470</v>
      </c>
      <c r="AR70" s="42">
        <f t="shared" si="25"/>
        <v>0.19668000000000002</v>
      </c>
    </row>
    <row r="71" spans="1:44" s="15" customFormat="1" ht="19.5" customHeight="1">
      <c r="A71" s="31" t="s">
        <v>266</v>
      </c>
      <c r="B71" s="31"/>
      <c r="C71" s="31"/>
      <c r="D71" s="31"/>
      <c r="E71" s="31"/>
      <c r="F71" s="31"/>
      <c r="G71" s="13" t="s">
        <v>68</v>
      </c>
      <c r="H71" s="9" t="s">
        <v>119</v>
      </c>
      <c r="I71" s="36">
        <v>100</v>
      </c>
      <c r="J71" s="11">
        <v>80</v>
      </c>
      <c r="K71" s="96">
        <v>300</v>
      </c>
      <c r="L71" s="10">
        <f t="shared" si="26"/>
        <v>2.4E-2</v>
      </c>
      <c r="M71" s="96">
        <v>400</v>
      </c>
      <c r="N71" s="10">
        <f t="shared" si="27"/>
        <v>3.2000000000000001E-2</v>
      </c>
      <c r="O71" s="96">
        <v>300</v>
      </c>
      <c r="P71" s="10">
        <f t="shared" si="28"/>
        <v>2.4E-2</v>
      </c>
      <c r="Q71" s="26">
        <f t="shared" si="29"/>
        <v>1000</v>
      </c>
      <c r="R71" s="42">
        <f t="shared" si="30"/>
        <v>0.08</v>
      </c>
      <c r="S71" s="27">
        <v>400</v>
      </c>
      <c r="T71" s="10">
        <f t="shared" si="31"/>
        <v>3.2000000000000001E-2</v>
      </c>
      <c r="U71" s="20">
        <v>300</v>
      </c>
      <c r="V71" s="10">
        <f t="shared" si="32"/>
        <v>2.4E-2</v>
      </c>
      <c r="W71" s="27">
        <v>100</v>
      </c>
      <c r="X71" s="10">
        <f t="shared" si="33"/>
        <v>8.0000000000000002E-3</v>
      </c>
      <c r="Y71" s="26">
        <f t="shared" si="34"/>
        <v>800</v>
      </c>
      <c r="Z71" s="42">
        <f t="shared" si="35"/>
        <v>6.4000000000000001E-2</v>
      </c>
      <c r="AA71" s="27">
        <v>120</v>
      </c>
      <c r="AB71" s="10">
        <f t="shared" ref="AB71:AB105" si="36">$J71*AA71/1000000</f>
        <v>9.5999999999999992E-3</v>
      </c>
      <c r="AC71" s="20">
        <v>150</v>
      </c>
      <c r="AD71" s="10">
        <f t="shared" ref="AD71:AD105" si="37">$J71*AC71/1000000</f>
        <v>1.2E-2</v>
      </c>
      <c r="AE71" s="20">
        <v>20</v>
      </c>
      <c r="AF71" s="10">
        <f t="shared" ref="AF71:AF105" si="38">$J71*AE71/1000000</f>
        <v>1.6000000000000001E-3</v>
      </c>
      <c r="AG71" s="26">
        <f t="shared" si="20"/>
        <v>290</v>
      </c>
      <c r="AH71" s="42">
        <f t="shared" si="21"/>
        <v>2.3200000000000002E-2</v>
      </c>
      <c r="AI71" s="27">
        <v>530</v>
      </c>
      <c r="AJ71" s="10">
        <f t="shared" ref="AJ71:AJ105" si="39">$J71*AI71/1000000</f>
        <v>4.24E-2</v>
      </c>
      <c r="AK71" s="20">
        <v>400</v>
      </c>
      <c r="AL71" s="10">
        <f t="shared" ref="AL71:AL105" si="40">$J71*AK71/1000000</f>
        <v>3.2000000000000001E-2</v>
      </c>
      <c r="AM71" s="20">
        <v>400</v>
      </c>
      <c r="AN71" s="10">
        <f t="shared" ref="AN71:AN105" si="41">$J71*AM71/1000000</f>
        <v>3.2000000000000001E-2</v>
      </c>
      <c r="AO71" s="26">
        <f t="shared" si="22"/>
        <v>1330</v>
      </c>
      <c r="AP71" s="42">
        <f t="shared" si="23"/>
        <v>0.10639999999999999</v>
      </c>
      <c r="AQ71" s="26">
        <f t="shared" si="24"/>
        <v>3420</v>
      </c>
      <c r="AR71" s="42">
        <f t="shared" si="25"/>
        <v>0.27360000000000001</v>
      </c>
    </row>
    <row r="72" spans="1:44" s="15" customFormat="1" ht="19.5" customHeight="1">
      <c r="A72" s="13" t="s">
        <v>266</v>
      </c>
      <c r="B72" s="13"/>
      <c r="C72" s="13"/>
      <c r="D72" s="13"/>
      <c r="E72" s="13"/>
      <c r="F72" s="13"/>
      <c r="G72" s="13" t="s">
        <v>76</v>
      </c>
      <c r="H72" s="9" t="s">
        <v>119</v>
      </c>
      <c r="I72" s="36">
        <v>500</v>
      </c>
      <c r="J72" s="11">
        <v>364</v>
      </c>
      <c r="K72" s="96">
        <v>30</v>
      </c>
      <c r="L72" s="10">
        <f t="shared" si="26"/>
        <v>1.0919999999999999E-2</v>
      </c>
      <c r="M72" s="96">
        <v>40</v>
      </c>
      <c r="N72" s="10">
        <f t="shared" si="27"/>
        <v>1.456E-2</v>
      </c>
      <c r="O72" s="96">
        <v>50</v>
      </c>
      <c r="P72" s="10">
        <f t="shared" si="28"/>
        <v>1.8200000000000001E-2</v>
      </c>
      <c r="Q72" s="26">
        <f t="shared" si="29"/>
        <v>120</v>
      </c>
      <c r="R72" s="42">
        <f t="shared" si="30"/>
        <v>4.3679999999999997E-2</v>
      </c>
      <c r="S72" s="27"/>
      <c r="T72" s="10">
        <f t="shared" si="31"/>
        <v>0</v>
      </c>
      <c r="U72" s="20"/>
      <c r="V72" s="10">
        <f t="shared" si="32"/>
        <v>0</v>
      </c>
      <c r="W72" s="27"/>
      <c r="X72" s="10">
        <f t="shared" si="33"/>
        <v>0</v>
      </c>
      <c r="Y72" s="26">
        <f t="shared" si="34"/>
        <v>0</v>
      </c>
      <c r="Z72" s="42">
        <f t="shared" si="35"/>
        <v>0</v>
      </c>
      <c r="AA72" s="27"/>
      <c r="AB72" s="10">
        <f t="shared" si="36"/>
        <v>0</v>
      </c>
      <c r="AC72" s="20">
        <v>50</v>
      </c>
      <c r="AD72" s="10">
        <f t="shared" si="37"/>
        <v>1.8200000000000001E-2</v>
      </c>
      <c r="AE72" s="20">
        <v>100</v>
      </c>
      <c r="AF72" s="10">
        <f t="shared" si="38"/>
        <v>3.6400000000000002E-2</v>
      </c>
      <c r="AG72" s="26">
        <f t="shared" ref="AG72:AG105" si="42">AA72+AC72+AE72</f>
        <v>150</v>
      </c>
      <c r="AH72" s="42">
        <f t="shared" ref="AH72:AH105" si="43">AB72+AD72+AF72</f>
        <v>5.4600000000000003E-2</v>
      </c>
      <c r="AI72" s="27">
        <v>50</v>
      </c>
      <c r="AJ72" s="10">
        <f t="shared" si="39"/>
        <v>1.8200000000000001E-2</v>
      </c>
      <c r="AK72" s="20">
        <v>50</v>
      </c>
      <c r="AL72" s="10">
        <f t="shared" si="40"/>
        <v>1.8200000000000001E-2</v>
      </c>
      <c r="AM72" s="20">
        <v>100</v>
      </c>
      <c r="AN72" s="10">
        <f t="shared" si="41"/>
        <v>3.6400000000000002E-2</v>
      </c>
      <c r="AO72" s="26">
        <f t="shared" ref="AO72:AO105" si="44">AI72+AK72+AM72</f>
        <v>200</v>
      </c>
      <c r="AP72" s="42">
        <f t="shared" ref="AP72:AP105" si="45">AJ72+AL72+AN72</f>
        <v>7.2800000000000004E-2</v>
      </c>
      <c r="AQ72" s="26">
        <f t="shared" ref="AQ72:AQ105" si="46">Q72+Y72+AG72+AO72</f>
        <v>470</v>
      </c>
      <c r="AR72" s="42">
        <f t="shared" ref="AR72:AR105" si="47">R72+Z72+AH72+AP72</f>
        <v>0.17108000000000001</v>
      </c>
    </row>
    <row r="73" spans="1:44" s="15" customFormat="1" ht="19.5" customHeight="1">
      <c r="A73" s="13" t="s">
        <v>266</v>
      </c>
      <c r="B73" s="13"/>
      <c r="C73" s="13"/>
      <c r="D73" s="13"/>
      <c r="E73" s="13"/>
      <c r="F73" s="13"/>
      <c r="G73" s="13" t="s">
        <v>69</v>
      </c>
      <c r="H73" s="9" t="s">
        <v>120</v>
      </c>
      <c r="I73" s="36">
        <v>50</v>
      </c>
      <c r="J73" s="11">
        <v>36</v>
      </c>
      <c r="K73" s="96"/>
      <c r="L73" s="10">
        <f t="shared" si="26"/>
        <v>0</v>
      </c>
      <c r="M73" s="96">
        <v>100</v>
      </c>
      <c r="N73" s="10">
        <f t="shared" si="27"/>
        <v>3.5999999999999999E-3</v>
      </c>
      <c r="O73" s="96"/>
      <c r="P73" s="10">
        <f t="shared" si="28"/>
        <v>0</v>
      </c>
      <c r="Q73" s="26">
        <f t="shared" si="29"/>
        <v>100</v>
      </c>
      <c r="R73" s="42">
        <f t="shared" si="30"/>
        <v>3.5999999999999999E-3</v>
      </c>
      <c r="S73" s="27"/>
      <c r="T73" s="10">
        <f t="shared" si="31"/>
        <v>0</v>
      </c>
      <c r="U73" s="20">
        <v>150</v>
      </c>
      <c r="V73" s="10">
        <f t="shared" si="32"/>
        <v>5.4000000000000003E-3</v>
      </c>
      <c r="W73" s="27"/>
      <c r="X73" s="10">
        <f t="shared" si="33"/>
        <v>0</v>
      </c>
      <c r="Y73" s="26">
        <f t="shared" si="34"/>
        <v>150</v>
      </c>
      <c r="Z73" s="42">
        <f t="shared" si="35"/>
        <v>5.4000000000000003E-3</v>
      </c>
      <c r="AA73" s="27"/>
      <c r="AB73" s="10">
        <f t="shared" si="36"/>
        <v>0</v>
      </c>
      <c r="AC73" s="20"/>
      <c r="AD73" s="10">
        <f t="shared" si="37"/>
        <v>0</v>
      </c>
      <c r="AE73" s="20"/>
      <c r="AF73" s="10">
        <f t="shared" si="38"/>
        <v>0</v>
      </c>
      <c r="AG73" s="26">
        <f t="shared" si="42"/>
        <v>0</v>
      </c>
      <c r="AH73" s="42">
        <f t="shared" si="43"/>
        <v>0</v>
      </c>
      <c r="AI73" s="27"/>
      <c r="AJ73" s="10">
        <f t="shared" si="39"/>
        <v>0</v>
      </c>
      <c r="AK73" s="20"/>
      <c r="AL73" s="10">
        <f t="shared" si="40"/>
        <v>0</v>
      </c>
      <c r="AM73" s="20"/>
      <c r="AN73" s="10">
        <f t="shared" si="41"/>
        <v>0</v>
      </c>
      <c r="AO73" s="26">
        <f t="shared" si="44"/>
        <v>0</v>
      </c>
      <c r="AP73" s="42">
        <f t="shared" si="45"/>
        <v>0</v>
      </c>
      <c r="AQ73" s="26">
        <f t="shared" si="46"/>
        <v>250</v>
      </c>
      <c r="AR73" s="42">
        <f t="shared" si="47"/>
        <v>9.0000000000000011E-3</v>
      </c>
    </row>
    <row r="74" spans="1:44" s="15" customFormat="1" ht="19.5" customHeight="1">
      <c r="A74" s="31" t="s">
        <v>266</v>
      </c>
      <c r="B74" s="31"/>
      <c r="C74" s="31"/>
      <c r="D74" s="31"/>
      <c r="E74" s="31"/>
      <c r="F74" s="31"/>
      <c r="G74" s="13" t="s">
        <v>70</v>
      </c>
      <c r="H74" s="9" t="s">
        <v>120</v>
      </c>
      <c r="I74" s="36">
        <v>100</v>
      </c>
      <c r="J74" s="11">
        <v>62</v>
      </c>
      <c r="K74" s="96"/>
      <c r="L74" s="10">
        <f t="shared" si="26"/>
        <v>0</v>
      </c>
      <c r="M74" s="96"/>
      <c r="N74" s="10">
        <f t="shared" si="27"/>
        <v>0</v>
      </c>
      <c r="O74" s="96"/>
      <c r="P74" s="10">
        <f t="shared" si="28"/>
        <v>0</v>
      </c>
      <c r="Q74" s="26">
        <f t="shared" si="29"/>
        <v>0</v>
      </c>
      <c r="R74" s="42">
        <f t="shared" si="30"/>
        <v>0</v>
      </c>
      <c r="S74" s="27"/>
      <c r="T74" s="10">
        <f t="shared" si="31"/>
        <v>0</v>
      </c>
      <c r="U74" s="20"/>
      <c r="V74" s="10">
        <f t="shared" si="32"/>
        <v>0</v>
      </c>
      <c r="W74" s="27"/>
      <c r="X74" s="10">
        <f t="shared" si="33"/>
        <v>0</v>
      </c>
      <c r="Y74" s="26">
        <f t="shared" si="34"/>
        <v>0</v>
      </c>
      <c r="Z74" s="42">
        <f t="shared" si="35"/>
        <v>0</v>
      </c>
      <c r="AA74" s="27"/>
      <c r="AB74" s="10">
        <f t="shared" si="36"/>
        <v>0</v>
      </c>
      <c r="AC74" s="20"/>
      <c r="AD74" s="10">
        <f t="shared" si="37"/>
        <v>0</v>
      </c>
      <c r="AE74" s="20"/>
      <c r="AF74" s="10">
        <f t="shared" si="38"/>
        <v>0</v>
      </c>
      <c r="AG74" s="26">
        <f t="shared" si="42"/>
        <v>0</v>
      </c>
      <c r="AH74" s="42">
        <f t="shared" si="43"/>
        <v>0</v>
      </c>
      <c r="AI74" s="27"/>
      <c r="AJ74" s="10">
        <f t="shared" si="39"/>
        <v>0</v>
      </c>
      <c r="AK74" s="20"/>
      <c r="AL74" s="10">
        <f t="shared" si="40"/>
        <v>0</v>
      </c>
      <c r="AM74" s="20"/>
      <c r="AN74" s="10">
        <f t="shared" si="41"/>
        <v>0</v>
      </c>
      <c r="AO74" s="26">
        <f t="shared" si="44"/>
        <v>0</v>
      </c>
      <c r="AP74" s="42">
        <f t="shared" si="45"/>
        <v>0</v>
      </c>
      <c r="AQ74" s="26">
        <f t="shared" si="46"/>
        <v>0</v>
      </c>
      <c r="AR74" s="42">
        <f t="shared" si="47"/>
        <v>0</v>
      </c>
    </row>
    <row r="75" spans="1:44" s="15" customFormat="1" ht="19.5" customHeight="1">
      <c r="A75" s="13" t="s">
        <v>266</v>
      </c>
      <c r="B75" s="13"/>
      <c r="C75" s="13"/>
      <c r="D75" s="13"/>
      <c r="E75" s="13"/>
      <c r="F75" s="13"/>
      <c r="G75" s="13" t="s">
        <v>71</v>
      </c>
      <c r="H75" s="9" t="s">
        <v>120</v>
      </c>
      <c r="I75" s="36">
        <v>400</v>
      </c>
      <c r="J75" s="11">
        <v>225</v>
      </c>
      <c r="K75" s="96"/>
      <c r="L75" s="10">
        <f t="shared" si="26"/>
        <v>0</v>
      </c>
      <c r="M75" s="96">
        <v>20</v>
      </c>
      <c r="N75" s="10">
        <f t="shared" si="27"/>
        <v>4.4999999999999997E-3</v>
      </c>
      <c r="O75" s="96"/>
      <c r="P75" s="10">
        <f t="shared" si="28"/>
        <v>0</v>
      </c>
      <c r="Q75" s="26">
        <f t="shared" si="29"/>
        <v>20</v>
      </c>
      <c r="R75" s="42">
        <f t="shared" si="30"/>
        <v>4.4999999999999997E-3</v>
      </c>
      <c r="S75" s="27"/>
      <c r="T75" s="10">
        <f t="shared" si="31"/>
        <v>0</v>
      </c>
      <c r="U75" s="20"/>
      <c r="V75" s="10">
        <f t="shared" si="32"/>
        <v>0</v>
      </c>
      <c r="W75" s="27"/>
      <c r="X75" s="10">
        <f t="shared" si="33"/>
        <v>0</v>
      </c>
      <c r="Y75" s="26">
        <f t="shared" si="34"/>
        <v>0</v>
      </c>
      <c r="Z75" s="42">
        <f t="shared" si="35"/>
        <v>0</v>
      </c>
      <c r="AA75" s="27"/>
      <c r="AB75" s="10">
        <f t="shared" si="36"/>
        <v>0</v>
      </c>
      <c r="AC75" s="20">
        <v>20</v>
      </c>
      <c r="AD75" s="10">
        <f t="shared" si="37"/>
        <v>4.4999999999999997E-3</v>
      </c>
      <c r="AE75" s="20"/>
      <c r="AF75" s="10">
        <f t="shared" si="38"/>
        <v>0</v>
      </c>
      <c r="AG75" s="26">
        <f t="shared" si="42"/>
        <v>20</v>
      </c>
      <c r="AH75" s="42">
        <f t="shared" si="43"/>
        <v>4.4999999999999997E-3</v>
      </c>
      <c r="AI75" s="27"/>
      <c r="AJ75" s="10">
        <f t="shared" si="39"/>
        <v>0</v>
      </c>
      <c r="AK75" s="20">
        <v>160</v>
      </c>
      <c r="AL75" s="10">
        <f t="shared" si="40"/>
        <v>3.5999999999999997E-2</v>
      </c>
      <c r="AM75" s="20">
        <v>200</v>
      </c>
      <c r="AN75" s="10">
        <f t="shared" si="41"/>
        <v>4.4999999999999998E-2</v>
      </c>
      <c r="AO75" s="26">
        <f t="shared" si="44"/>
        <v>360</v>
      </c>
      <c r="AP75" s="42">
        <f t="shared" si="45"/>
        <v>8.0999999999999989E-2</v>
      </c>
      <c r="AQ75" s="26">
        <f t="shared" si="46"/>
        <v>400</v>
      </c>
      <c r="AR75" s="42">
        <f t="shared" si="47"/>
        <v>8.9999999999999983E-2</v>
      </c>
    </row>
    <row r="76" spans="1:44" s="15" customFormat="1" ht="19.5" customHeight="1">
      <c r="A76" s="13" t="s">
        <v>266</v>
      </c>
      <c r="B76" s="13"/>
      <c r="C76" s="13"/>
      <c r="D76" s="13"/>
      <c r="E76" s="13"/>
      <c r="F76" s="13"/>
      <c r="G76" s="13" t="s">
        <v>72</v>
      </c>
      <c r="H76" s="9" t="s">
        <v>121</v>
      </c>
      <c r="I76" s="36">
        <v>25</v>
      </c>
      <c r="J76" s="11">
        <v>28</v>
      </c>
      <c r="K76" s="96">
        <v>200</v>
      </c>
      <c r="L76" s="10">
        <f t="shared" si="26"/>
        <v>5.5999999999999999E-3</v>
      </c>
      <c r="M76" s="96">
        <v>200</v>
      </c>
      <c r="N76" s="10">
        <f t="shared" si="27"/>
        <v>5.5999999999999999E-3</v>
      </c>
      <c r="O76" s="96">
        <v>50</v>
      </c>
      <c r="P76" s="10">
        <f t="shared" si="28"/>
        <v>1.4E-3</v>
      </c>
      <c r="Q76" s="26">
        <f t="shared" si="29"/>
        <v>450</v>
      </c>
      <c r="R76" s="42">
        <f t="shared" si="30"/>
        <v>1.26E-2</v>
      </c>
      <c r="S76" s="27">
        <v>200</v>
      </c>
      <c r="T76" s="10">
        <f t="shared" si="31"/>
        <v>5.5999999999999999E-3</v>
      </c>
      <c r="U76" s="20">
        <v>200</v>
      </c>
      <c r="V76" s="10">
        <f t="shared" si="32"/>
        <v>5.5999999999999999E-3</v>
      </c>
      <c r="W76" s="27"/>
      <c r="X76" s="10">
        <f t="shared" si="33"/>
        <v>0</v>
      </c>
      <c r="Y76" s="26">
        <f t="shared" si="34"/>
        <v>400</v>
      </c>
      <c r="Z76" s="42">
        <f t="shared" si="35"/>
        <v>1.12E-2</v>
      </c>
      <c r="AA76" s="27"/>
      <c r="AB76" s="10">
        <f t="shared" si="36"/>
        <v>0</v>
      </c>
      <c r="AC76" s="20"/>
      <c r="AD76" s="10">
        <f t="shared" si="37"/>
        <v>0</v>
      </c>
      <c r="AE76" s="20"/>
      <c r="AF76" s="10">
        <f t="shared" si="38"/>
        <v>0</v>
      </c>
      <c r="AG76" s="26">
        <f t="shared" si="42"/>
        <v>0</v>
      </c>
      <c r="AH76" s="42">
        <f t="shared" si="43"/>
        <v>0</v>
      </c>
      <c r="AI76" s="27">
        <v>150</v>
      </c>
      <c r="AJ76" s="10">
        <f t="shared" si="39"/>
        <v>4.1999999999999997E-3</v>
      </c>
      <c r="AK76" s="20"/>
      <c r="AL76" s="10">
        <f t="shared" si="40"/>
        <v>0</v>
      </c>
      <c r="AM76" s="20"/>
      <c r="AN76" s="10">
        <f t="shared" si="41"/>
        <v>0</v>
      </c>
      <c r="AO76" s="26">
        <f t="shared" si="44"/>
        <v>150</v>
      </c>
      <c r="AP76" s="42">
        <f t="shared" si="45"/>
        <v>4.1999999999999997E-3</v>
      </c>
      <c r="AQ76" s="26">
        <f t="shared" si="46"/>
        <v>1000</v>
      </c>
      <c r="AR76" s="42">
        <f t="shared" si="47"/>
        <v>2.8000000000000001E-2</v>
      </c>
    </row>
    <row r="77" spans="1:44" s="15" customFormat="1" ht="19.5" customHeight="1">
      <c r="A77" s="31" t="s">
        <v>266</v>
      </c>
      <c r="B77" s="31"/>
      <c r="C77" s="31"/>
      <c r="D77" s="31"/>
      <c r="E77" s="31"/>
      <c r="F77" s="31"/>
      <c r="G77" s="13" t="s">
        <v>73</v>
      </c>
      <c r="H77" s="9" t="s">
        <v>121</v>
      </c>
      <c r="I77" s="36">
        <v>50</v>
      </c>
      <c r="J77" s="11">
        <v>52</v>
      </c>
      <c r="K77" s="96">
        <v>300</v>
      </c>
      <c r="L77" s="10">
        <f t="shared" si="26"/>
        <v>1.5599999999999999E-2</v>
      </c>
      <c r="M77" s="96">
        <v>300</v>
      </c>
      <c r="N77" s="10">
        <f t="shared" si="27"/>
        <v>1.5599999999999999E-2</v>
      </c>
      <c r="O77" s="96">
        <v>100</v>
      </c>
      <c r="P77" s="10">
        <f t="shared" si="28"/>
        <v>5.1999999999999998E-3</v>
      </c>
      <c r="Q77" s="26">
        <f t="shared" si="29"/>
        <v>700</v>
      </c>
      <c r="R77" s="42">
        <f t="shared" si="30"/>
        <v>3.6400000000000002E-2</v>
      </c>
      <c r="S77" s="27">
        <v>300</v>
      </c>
      <c r="T77" s="10">
        <f t="shared" si="31"/>
        <v>1.5599999999999999E-2</v>
      </c>
      <c r="U77" s="20">
        <v>300</v>
      </c>
      <c r="V77" s="10">
        <f t="shared" si="32"/>
        <v>1.5599999999999999E-2</v>
      </c>
      <c r="W77" s="27"/>
      <c r="X77" s="10">
        <f t="shared" si="33"/>
        <v>0</v>
      </c>
      <c r="Y77" s="26">
        <f t="shared" si="34"/>
        <v>600</v>
      </c>
      <c r="Z77" s="42">
        <f t="shared" si="35"/>
        <v>3.1199999999999999E-2</v>
      </c>
      <c r="AA77" s="27">
        <v>600</v>
      </c>
      <c r="AB77" s="10">
        <f t="shared" si="36"/>
        <v>3.1199999999999999E-2</v>
      </c>
      <c r="AC77" s="20">
        <v>100</v>
      </c>
      <c r="AD77" s="10">
        <f t="shared" si="37"/>
        <v>5.1999999999999998E-3</v>
      </c>
      <c r="AE77" s="20">
        <v>250</v>
      </c>
      <c r="AF77" s="10">
        <f t="shared" si="38"/>
        <v>1.2999999999999999E-2</v>
      </c>
      <c r="AG77" s="26">
        <f t="shared" si="42"/>
        <v>950</v>
      </c>
      <c r="AH77" s="42">
        <f t="shared" si="43"/>
        <v>4.9399999999999999E-2</v>
      </c>
      <c r="AI77" s="27">
        <v>400</v>
      </c>
      <c r="AJ77" s="10">
        <f t="shared" si="39"/>
        <v>2.0799999999999999E-2</v>
      </c>
      <c r="AK77" s="20">
        <v>150</v>
      </c>
      <c r="AL77" s="10">
        <f t="shared" si="40"/>
        <v>7.7999999999999996E-3</v>
      </c>
      <c r="AM77" s="20">
        <v>400</v>
      </c>
      <c r="AN77" s="10">
        <f t="shared" si="41"/>
        <v>2.0799999999999999E-2</v>
      </c>
      <c r="AO77" s="26">
        <f t="shared" si="44"/>
        <v>950</v>
      </c>
      <c r="AP77" s="42">
        <f t="shared" si="45"/>
        <v>4.9399999999999999E-2</v>
      </c>
      <c r="AQ77" s="26">
        <f t="shared" si="46"/>
        <v>3200</v>
      </c>
      <c r="AR77" s="42">
        <f t="shared" si="47"/>
        <v>0.16639999999999999</v>
      </c>
    </row>
    <row r="78" spans="1:44" s="15" customFormat="1" ht="19.5" customHeight="1">
      <c r="A78" s="13" t="s">
        <v>266</v>
      </c>
      <c r="B78" s="13"/>
      <c r="C78" s="13"/>
      <c r="D78" s="13"/>
      <c r="E78" s="13"/>
      <c r="F78" s="13"/>
      <c r="G78" s="13" t="s">
        <v>75</v>
      </c>
      <c r="H78" s="9" t="s">
        <v>121</v>
      </c>
      <c r="I78" s="36">
        <v>100</v>
      </c>
      <c r="J78" s="11">
        <v>95</v>
      </c>
      <c r="K78" s="96">
        <v>300</v>
      </c>
      <c r="L78" s="10">
        <f t="shared" si="26"/>
        <v>2.8500000000000001E-2</v>
      </c>
      <c r="M78" s="96">
        <v>200</v>
      </c>
      <c r="N78" s="10">
        <f t="shared" si="27"/>
        <v>1.9E-2</v>
      </c>
      <c r="O78" s="96"/>
      <c r="P78" s="10">
        <f t="shared" si="28"/>
        <v>0</v>
      </c>
      <c r="Q78" s="26">
        <f t="shared" si="29"/>
        <v>500</v>
      </c>
      <c r="R78" s="42">
        <f t="shared" si="30"/>
        <v>4.7500000000000001E-2</v>
      </c>
      <c r="S78" s="27">
        <v>300</v>
      </c>
      <c r="T78" s="10">
        <f t="shared" si="31"/>
        <v>2.8500000000000001E-2</v>
      </c>
      <c r="U78" s="20">
        <v>200</v>
      </c>
      <c r="V78" s="10">
        <f t="shared" si="32"/>
        <v>1.9E-2</v>
      </c>
      <c r="W78" s="27">
        <v>100</v>
      </c>
      <c r="X78" s="10">
        <f t="shared" si="33"/>
        <v>9.4999999999999998E-3</v>
      </c>
      <c r="Y78" s="26">
        <f t="shared" si="34"/>
        <v>600</v>
      </c>
      <c r="Z78" s="42">
        <f t="shared" si="35"/>
        <v>5.7000000000000002E-2</v>
      </c>
      <c r="AA78" s="27">
        <v>500</v>
      </c>
      <c r="AB78" s="10">
        <f t="shared" si="36"/>
        <v>4.7500000000000001E-2</v>
      </c>
      <c r="AC78" s="20">
        <v>100</v>
      </c>
      <c r="AD78" s="10">
        <f t="shared" si="37"/>
        <v>9.4999999999999998E-3</v>
      </c>
      <c r="AE78" s="20">
        <v>200</v>
      </c>
      <c r="AF78" s="10">
        <f t="shared" si="38"/>
        <v>1.9E-2</v>
      </c>
      <c r="AG78" s="26">
        <f t="shared" si="42"/>
        <v>800</v>
      </c>
      <c r="AH78" s="42">
        <f t="shared" si="43"/>
        <v>7.5999999999999998E-2</v>
      </c>
      <c r="AI78" s="27">
        <v>400</v>
      </c>
      <c r="AJ78" s="10">
        <f t="shared" si="39"/>
        <v>3.7999999999999999E-2</v>
      </c>
      <c r="AK78" s="20">
        <v>150</v>
      </c>
      <c r="AL78" s="10">
        <f t="shared" si="40"/>
        <v>1.4250000000000001E-2</v>
      </c>
      <c r="AM78" s="20">
        <v>200</v>
      </c>
      <c r="AN78" s="10">
        <f t="shared" si="41"/>
        <v>1.9E-2</v>
      </c>
      <c r="AO78" s="26">
        <f t="shared" si="44"/>
        <v>750</v>
      </c>
      <c r="AP78" s="42">
        <f t="shared" si="45"/>
        <v>7.1249999999999994E-2</v>
      </c>
      <c r="AQ78" s="26">
        <f t="shared" si="46"/>
        <v>2650</v>
      </c>
      <c r="AR78" s="42">
        <f t="shared" si="47"/>
        <v>0.25174999999999997</v>
      </c>
    </row>
    <row r="79" spans="1:44" s="15" customFormat="1" ht="19.5" customHeight="1">
      <c r="A79" s="13" t="s">
        <v>266</v>
      </c>
      <c r="B79" s="13"/>
      <c r="C79" s="13"/>
      <c r="D79" s="13"/>
      <c r="E79" s="13"/>
      <c r="F79" s="13"/>
      <c r="G79" s="13" t="s">
        <v>77</v>
      </c>
      <c r="H79" s="9" t="s">
        <v>121</v>
      </c>
      <c r="I79" s="36">
        <v>500</v>
      </c>
      <c r="J79" s="11">
        <v>380</v>
      </c>
      <c r="K79" s="96">
        <v>20</v>
      </c>
      <c r="L79" s="10">
        <f t="shared" si="26"/>
        <v>7.6E-3</v>
      </c>
      <c r="M79" s="96">
        <v>10</v>
      </c>
      <c r="N79" s="10">
        <f t="shared" si="27"/>
        <v>3.8E-3</v>
      </c>
      <c r="O79" s="96">
        <v>10</v>
      </c>
      <c r="P79" s="10">
        <f t="shared" si="28"/>
        <v>3.8E-3</v>
      </c>
      <c r="Q79" s="26">
        <f t="shared" si="29"/>
        <v>40</v>
      </c>
      <c r="R79" s="42">
        <f t="shared" si="30"/>
        <v>1.52E-2</v>
      </c>
      <c r="S79" s="27"/>
      <c r="T79" s="10">
        <f t="shared" si="31"/>
        <v>0</v>
      </c>
      <c r="U79" s="20"/>
      <c r="V79" s="10">
        <f t="shared" si="32"/>
        <v>0</v>
      </c>
      <c r="W79" s="27"/>
      <c r="X79" s="10">
        <f t="shared" si="33"/>
        <v>0</v>
      </c>
      <c r="Y79" s="26">
        <f t="shared" si="34"/>
        <v>0</v>
      </c>
      <c r="Z79" s="42">
        <f t="shared" si="35"/>
        <v>0</v>
      </c>
      <c r="AA79" s="27"/>
      <c r="AB79" s="10">
        <f t="shared" si="36"/>
        <v>0</v>
      </c>
      <c r="AC79" s="20"/>
      <c r="AD79" s="10">
        <f t="shared" si="37"/>
        <v>0</v>
      </c>
      <c r="AE79" s="20">
        <v>20</v>
      </c>
      <c r="AF79" s="10">
        <f t="shared" si="38"/>
        <v>7.6E-3</v>
      </c>
      <c r="AG79" s="26">
        <f t="shared" si="42"/>
        <v>20</v>
      </c>
      <c r="AH79" s="42">
        <f t="shared" si="43"/>
        <v>7.6E-3</v>
      </c>
      <c r="AI79" s="27"/>
      <c r="AJ79" s="10">
        <f t="shared" si="39"/>
        <v>0</v>
      </c>
      <c r="AK79" s="20"/>
      <c r="AL79" s="10">
        <f t="shared" si="40"/>
        <v>0</v>
      </c>
      <c r="AM79" s="20">
        <v>40</v>
      </c>
      <c r="AN79" s="10">
        <f t="shared" si="41"/>
        <v>1.52E-2</v>
      </c>
      <c r="AO79" s="26">
        <f t="shared" si="44"/>
        <v>40</v>
      </c>
      <c r="AP79" s="42">
        <f t="shared" si="45"/>
        <v>1.52E-2</v>
      </c>
      <c r="AQ79" s="26">
        <f t="shared" si="46"/>
        <v>100</v>
      </c>
      <c r="AR79" s="42">
        <f t="shared" si="47"/>
        <v>3.7999999999999999E-2</v>
      </c>
    </row>
    <row r="80" spans="1:44" s="15" customFormat="1" ht="19.5" customHeight="1">
      <c r="A80" s="31" t="s">
        <v>266</v>
      </c>
      <c r="B80" s="31"/>
      <c r="C80" s="31"/>
      <c r="D80" s="31"/>
      <c r="E80" s="31"/>
      <c r="F80" s="31"/>
      <c r="G80" s="13" t="s">
        <v>78</v>
      </c>
      <c r="H80" s="9" t="s">
        <v>122</v>
      </c>
      <c r="I80" s="36">
        <v>50</v>
      </c>
      <c r="J80" s="11">
        <v>50</v>
      </c>
      <c r="K80" s="96"/>
      <c r="L80" s="10">
        <f t="shared" si="26"/>
        <v>0</v>
      </c>
      <c r="M80" s="96">
        <v>100</v>
      </c>
      <c r="N80" s="10">
        <f t="shared" si="27"/>
        <v>5.0000000000000001E-3</v>
      </c>
      <c r="O80" s="96"/>
      <c r="P80" s="10">
        <f t="shared" si="28"/>
        <v>0</v>
      </c>
      <c r="Q80" s="26">
        <f t="shared" si="29"/>
        <v>100</v>
      </c>
      <c r="R80" s="42">
        <f t="shared" si="30"/>
        <v>5.0000000000000001E-3</v>
      </c>
      <c r="S80" s="27"/>
      <c r="T80" s="10">
        <f t="shared" si="31"/>
        <v>0</v>
      </c>
      <c r="U80" s="20">
        <v>150</v>
      </c>
      <c r="V80" s="10">
        <f t="shared" si="32"/>
        <v>7.4999999999999997E-3</v>
      </c>
      <c r="W80" s="27"/>
      <c r="X80" s="10">
        <f t="shared" si="33"/>
        <v>0</v>
      </c>
      <c r="Y80" s="26">
        <f t="shared" si="34"/>
        <v>150</v>
      </c>
      <c r="Z80" s="42">
        <f t="shared" si="35"/>
        <v>7.4999999999999997E-3</v>
      </c>
      <c r="AA80" s="27">
        <v>450</v>
      </c>
      <c r="AB80" s="10">
        <f t="shared" si="36"/>
        <v>2.2499999999999999E-2</v>
      </c>
      <c r="AC80" s="20">
        <v>120</v>
      </c>
      <c r="AD80" s="10">
        <f t="shared" si="37"/>
        <v>6.0000000000000001E-3</v>
      </c>
      <c r="AE80" s="20">
        <v>150</v>
      </c>
      <c r="AF80" s="10">
        <f t="shared" si="38"/>
        <v>7.4999999999999997E-3</v>
      </c>
      <c r="AG80" s="26">
        <f t="shared" si="42"/>
        <v>720</v>
      </c>
      <c r="AH80" s="42">
        <f t="shared" si="43"/>
        <v>3.5999999999999997E-2</v>
      </c>
      <c r="AI80" s="27">
        <v>200</v>
      </c>
      <c r="AJ80" s="10">
        <f t="shared" si="39"/>
        <v>0.01</v>
      </c>
      <c r="AK80" s="20"/>
      <c r="AL80" s="10">
        <f t="shared" si="40"/>
        <v>0</v>
      </c>
      <c r="AM80" s="20">
        <v>100</v>
      </c>
      <c r="AN80" s="10">
        <f t="shared" si="41"/>
        <v>5.0000000000000001E-3</v>
      </c>
      <c r="AO80" s="26">
        <f t="shared" si="44"/>
        <v>300</v>
      </c>
      <c r="AP80" s="42">
        <f t="shared" si="45"/>
        <v>1.4999999999999999E-2</v>
      </c>
      <c r="AQ80" s="26">
        <f t="shared" si="46"/>
        <v>1270</v>
      </c>
      <c r="AR80" s="42">
        <f t="shared" si="47"/>
        <v>6.3500000000000001E-2</v>
      </c>
    </row>
    <row r="81" spans="1:44" s="15" customFormat="1" ht="19.5" customHeight="1">
      <c r="A81" s="13" t="s">
        <v>266</v>
      </c>
      <c r="B81" s="13"/>
      <c r="C81" s="13"/>
      <c r="D81" s="13"/>
      <c r="E81" s="13"/>
      <c r="F81" s="13"/>
      <c r="G81" s="13" t="s">
        <v>79</v>
      </c>
      <c r="H81" s="9" t="s">
        <v>122</v>
      </c>
      <c r="I81" s="36">
        <v>100</v>
      </c>
      <c r="J81" s="11">
        <v>94</v>
      </c>
      <c r="K81" s="96"/>
      <c r="L81" s="10">
        <f t="shared" si="26"/>
        <v>0</v>
      </c>
      <c r="M81" s="96">
        <v>150</v>
      </c>
      <c r="N81" s="10">
        <f t="shared" si="27"/>
        <v>1.41E-2</v>
      </c>
      <c r="O81" s="96"/>
      <c r="P81" s="10">
        <f t="shared" si="28"/>
        <v>0</v>
      </c>
      <c r="Q81" s="26">
        <f t="shared" si="29"/>
        <v>150</v>
      </c>
      <c r="R81" s="42">
        <f t="shared" si="30"/>
        <v>1.41E-2</v>
      </c>
      <c r="S81" s="27"/>
      <c r="T81" s="10">
        <f t="shared" si="31"/>
        <v>0</v>
      </c>
      <c r="U81" s="20">
        <v>100</v>
      </c>
      <c r="V81" s="10">
        <f t="shared" si="32"/>
        <v>9.4000000000000004E-3</v>
      </c>
      <c r="W81" s="27"/>
      <c r="X81" s="10">
        <f t="shared" si="33"/>
        <v>0</v>
      </c>
      <c r="Y81" s="26">
        <f t="shared" si="34"/>
        <v>100</v>
      </c>
      <c r="Z81" s="42">
        <f t="shared" si="35"/>
        <v>9.4000000000000004E-3</v>
      </c>
      <c r="AA81" s="27">
        <v>350</v>
      </c>
      <c r="AB81" s="10">
        <f t="shared" si="36"/>
        <v>3.2899999999999999E-2</v>
      </c>
      <c r="AC81" s="20">
        <v>130</v>
      </c>
      <c r="AD81" s="10">
        <f t="shared" si="37"/>
        <v>1.222E-2</v>
      </c>
      <c r="AE81" s="20">
        <v>100</v>
      </c>
      <c r="AF81" s="10">
        <f t="shared" si="38"/>
        <v>9.4000000000000004E-3</v>
      </c>
      <c r="AG81" s="26">
        <f t="shared" si="42"/>
        <v>580</v>
      </c>
      <c r="AH81" s="42">
        <f t="shared" si="43"/>
        <v>5.4519999999999999E-2</v>
      </c>
      <c r="AI81" s="27">
        <v>350</v>
      </c>
      <c r="AJ81" s="10">
        <f t="shared" si="39"/>
        <v>3.2899999999999999E-2</v>
      </c>
      <c r="AK81" s="20"/>
      <c r="AL81" s="10">
        <f t="shared" si="40"/>
        <v>0</v>
      </c>
      <c r="AM81" s="20">
        <v>20</v>
      </c>
      <c r="AN81" s="10">
        <f t="shared" si="41"/>
        <v>1.8799999999999999E-3</v>
      </c>
      <c r="AO81" s="26">
        <f t="shared" si="44"/>
        <v>370</v>
      </c>
      <c r="AP81" s="42">
        <f t="shared" si="45"/>
        <v>3.4779999999999998E-2</v>
      </c>
      <c r="AQ81" s="26">
        <f t="shared" si="46"/>
        <v>1200</v>
      </c>
      <c r="AR81" s="42">
        <f t="shared" si="47"/>
        <v>0.11280000000000001</v>
      </c>
    </row>
    <row r="82" spans="1:44" s="15" customFormat="1" ht="19.5" customHeight="1">
      <c r="A82" s="13" t="s">
        <v>266</v>
      </c>
      <c r="B82" s="13"/>
      <c r="C82" s="13"/>
      <c r="D82" s="13"/>
      <c r="E82" s="13"/>
      <c r="F82" s="13"/>
      <c r="G82" s="13" t="s">
        <v>80</v>
      </c>
      <c r="H82" s="9" t="s">
        <v>122</v>
      </c>
      <c r="I82" s="36">
        <v>400</v>
      </c>
      <c r="J82" s="11">
        <v>333</v>
      </c>
      <c r="K82" s="96">
        <v>50</v>
      </c>
      <c r="L82" s="10">
        <f t="shared" si="26"/>
        <v>1.6650000000000002E-2</v>
      </c>
      <c r="M82" s="96">
        <v>50</v>
      </c>
      <c r="N82" s="10">
        <f t="shared" si="27"/>
        <v>1.6650000000000002E-2</v>
      </c>
      <c r="O82" s="96">
        <v>50</v>
      </c>
      <c r="P82" s="10">
        <f t="shared" si="28"/>
        <v>1.6650000000000002E-2</v>
      </c>
      <c r="Q82" s="26">
        <f t="shared" si="29"/>
        <v>150</v>
      </c>
      <c r="R82" s="42">
        <f t="shared" si="30"/>
        <v>4.9950000000000008E-2</v>
      </c>
      <c r="S82" s="27"/>
      <c r="T82" s="10">
        <f t="shared" si="31"/>
        <v>0</v>
      </c>
      <c r="U82" s="20"/>
      <c r="V82" s="10">
        <f t="shared" si="32"/>
        <v>0</v>
      </c>
      <c r="W82" s="27"/>
      <c r="X82" s="10">
        <f t="shared" si="33"/>
        <v>0</v>
      </c>
      <c r="Y82" s="26">
        <f t="shared" si="34"/>
        <v>0</v>
      </c>
      <c r="Z82" s="42">
        <f t="shared" si="35"/>
        <v>0</v>
      </c>
      <c r="AA82" s="27"/>
      <c r="AB82" s="10">
        <f t="shared" si="36"/>
        <v>0</v>
      </c>
      <c r="AC82" s="20"/>
      <c r="AD82" s="10">
        <f t="shared" si="37"/>
        <v>0</v>
      </c>
      <c r="AE82" s="20">
        <v>20</v>
      </c>
      <c r="AF82" s="10">
        <f t="shared" si="38"/>
        <v>6.6600000000000001E-3</v>
      </c>
      <c r="AG82" s="26">
        <f t="shared" si="42"/>
        <v>20</v>
      </c>
      <c r="AH82" s="42">
        <f t="shared" si="43"/>
        <v>6.6600000000000001E-3</v>
      </c>
      <c r="AI82" s="27"/>
      <c r="AJ82" s="10">
        <f t="shared" si="39"/>
        <v>0</v>
      </c>
      <c r="AK82" s="20"/>
      <c r="AL82" s="10">
        <f t="shared" si="40"/>
        <v>0</v>
      </c>
      <c r="AM82" s="20">
        <v>30</v>
      </c>
      <c r="AN82" s="10">
        <f t="shared" si="41"/>
        <v>9.9900000000000006E-3</v>
      </c>
      <c r="AO82" s="26">
        <f t="shared" si="44"/>
        <v>30</v>
      </c>
      <c r="AP82" s="42">
        <f t="shared" si="45"/>
        <v>9.9900000000000006E-3</v>
      </c>
      <c r="AQ82" s="26">
        <f t="shared" si="46"/>
        <v>200</v>
      </c>
      <c r="AR82" s="42">
        <f t="shared" si="47"/>
        <v>6.6600000000000006E-2</v>
      </c>
    </row>
    <row r="83" spans="1:44" s="15" customFormat="1" ht="19.5" customHeight="1">
      <c r="A83" s="31" t="s">
        <v>266</v>
      </c>
      <c r="B83" s="31"/>
      <c r="C83" s="31"/>
      <c r="D83" s="31"/>
      <c r="E83" s="31"/>
      <c r="F83" s="31"/>
      <c r="G83" s="13" t="s">
        <v>127</v>
      </c>
      <c r="H83" s="9" t="s">
        <v>128</v>
      </c>
      <c r="I83" s="36">
        <v>25</v>
      </c>
      <c r="J83" s="11">
        <v>75.2</v>
      </c>
      <c r="K83" s="96">
        <v>100</v>
      </c>
      <c r="L83" s="10">
        <f t="shared" si="26"/>
        <v>7.5199999999999998E-3</v>
      </c>
      <c r="M83" s="96">
        <v>150</v>
      </c>
      <c r="N83" s="10">
        <f t="shared" si="27"/>
        <v>1.128E-2</v>
      </c>
      <c r="O83" s="96">
        <v>800</v>
      </c>
      <c r="P83" s="10">
        <f t="shared" si="28"/>
        <v>6.0159999999999998E-2</v>
      </c>
      <c r="Q83" s="26">
        <f t="shared" si="29"/>
        <v>1050</v>
      </c>
      <c r="R83" s="42">
        <f t="shared" si="30"/>
        <v>7.8960000000000002E-2</v>
      </c>
      <c r="S83" s="27">
        <v>200</v>
      </c>
      <c r="T83" s="10">
        <f t="shared" si="31"/>
        <v>1.504E-2</v>
      </c>
      <c r="U83" s="20">
        <v>200</v>
      </c>
      <c r="V83" s="10">
        <f t="shared" si="32"/>
        <v>1.504E-2</v>
      </c>
      <c r="W83" s="27"/>
      <c r="X83" s="10">
        <f t="shared" si="33"/>
        <v>0</v>
      </c>
      <c r="Y83" s="26">
        <f t="shared" si="34"/>
        <v>400</v>
      </c>
      <c r="Z83" s="42">
        <f t="shared" si="35"/>
        <v>3.0079999999999999E-2</v>
      </c>
      <c r="AA83" s="27">
        <v>300</v>
      </c>
      <c r="AB83" s="10">
        <f t="shared" si="36"/>
        <v>2.256E-2</v>
      </c>
      <c r="AC83" s="20"/>
      <c r="AD83" s="10">
        <f t="shared" si="37"/>
        <v>0</v>
      </c>
      <c r="AE83" s="20"/>
      <c r="AF83" s="10">
        <f t="shared" si="38"/>
        <v>0</v>
      </c>
      <c r="AG83" s="26">
        <f t="shared" si="42"/>
        <v>300</v>
      </c>
      <c r="AH83" s="42">
        <f t="shared" si="43"/>
        <v>2.256E-2</v>
      </c>
      <c r="AI83" s="27">
        <v>300</v>
      </c>
      <c r="AJ83" s="10">
        <f t="shared" si="39"/>
        <v>2.256E-2</v>
      </c>
      <c r="AK83" s="20">
        <v>50</v>
      </c>
      <c r="AL83" s="10">
        <f t="shared" si="40"/>
        <v>3.7599999999999999E-3</v>
      </c>
      <c r="AM83" s="20">
        <v>200</v>
      </c>
      <c r="AN83" s="10">
        <f t="shared" si="41"/>
        <v>1.504E-2</v>
      </c>
      <c r="AO83" s="26">
        <f t="shared" si="44"/>
        <v>550</v>
      </c>
      <c r="AP83" s="42">
        <f t="shared" si="45"/>
        <v>4.1360000000000001E-2</v>
      </c>
      <c r="AQ83" s="26">
        <f t="shared" si="46"/>
        <v>2300</v>
      </c>
      <c r="AR83" s="42">
        <f t="shared" si="47"/>
        <v>0.17296</v>
      </c>
    </row>
    <row r="84" spans="1:44" s="15" customFormat="1" ht="19.5" customHeight="1">
      <c r="A84" s="13" t="s">
        <v>266</v>
      </c>
      <c r="B84" s="13"/>
      <c r="C84" s="13"/>
      <c r="D84" s="13"/>
      <c r="E84" s="13"/>
      <c r="F84" s="13"/>
      <c r="G84" s="13" t="s">
        <v>81</v>
      </c>
      <c r="H84" s="9" t="s">
        <v>128</v>
      </c>
      <c r="I84" s="36">
        <v>50</v>
      </c>
      <c r="J84" s="11">
        <v>144.6</v>
      </c>
      <c r="K84" s="96">
        <v>100</v>
      </c>
      <c r="L84" s="10">
        <f t="shared" si="26"/>
        <v>1.4460000000000001E-2</v>
      </c>
      <c r="M84" s="96">
        <v>100</v>
      </c>
      <c r="N84" s="10">
        <f t="shared" si="27"/>
        <v>1.4460000000000001E-2</v>
      </c>
      <c r="O84" s="96">
        <v>100</v>
      </c>
      <c r="P84" s="10">
        <f t="shared" si="28"/>
        <v>1.4460000000000001E-2</v>
      </c>
      <c r="Q84" s="26">
        <f t="shared" si="29"/>
        <v>300</v>
      </c>
      <c r="R84" s="42">
        <f t="shared" si="30"/>
        <v>4.3380000000000002E-2</v>
      </c>
      <c r="S84" s="27">
        <v>200</v>
      </c>
      <c r="T84" s="10">
        <f t="shared" si="31"/>
        <v>2.8920000000000001E-2</v>
      </c>
      <c r="U84" s="20">
        <v>100</v>
      </c>
      <c r="V84" s="10">
        <f t="shared" si="32"/>
        <v>1.4460000000000001E-2</v>
      </c>
      <c r="W84" s="27"/>
      <c r="X84" s="10">
        <f t="shared" si="33"/>
        <v>0</v>
      </c>
      <c r="Y84" s="26">
        <f t="shared" si="34"/>
        <v>300</v>
      </c>
      <c r="Z84" s="42">
        <f t="shared" si="35"/>
        <v>4.3380000000000002E-2</v>
      </c>
      <c r="AA84" s="27">
        <v>200</v>
      </c>
      <c r="AB84" s="10">
        <f t="shared" si="36"/>
        <v>2.8920000000000001E-2</v>
      </c>
      <c r="AC84" s="20"/>
      <c r="AD84" s="10">
        <f t="shared" si="37"/>
        <v>0</v>
      </c>
      <c r="AE84" s="20"/>
      <c r="AF84" s="10">
        <f t="shared" si="38"/>
        <v>0</v>
      </c>
      <c r="AG84" s="26">
        <f t="shared" si="42"/>
        <v>200</v>
      </c>
      <c r="AH84" s="42">
        <f t="shared" si="43"/>
        <v>2.8920000000000001E-2</v>
      </c>
      <c r="AI84" s="27">
        <v>200</v>
      </c>
      <c r="AJ84" s="10">
        <f t="shared" si="39"/>
        <v>2.8920000000000001E-2</v>
      </c>
      <c r="AK84" s="20">
        <v>50</v>
      </c>
      <c r="AL84" s="10">
        <f t="shared" si="40"/>
        <v>7.2300000000000003E-3</v>
      </c>
      <c r="AM84" s="20">
        <v>100</v>
      </c>
      <c r="AN84" s="10">
        <f t="shared" si="41"/>
        <v>1.4460000000000001E-2</v>
      </c>
      <c r="AO84" s="26">
        <f t="shared" si="44"/>
        <v>350</v>
      </c>
      <c r="AP84" s="42">
        <f t="shared" si="45"/>
        <v>5.0610000000000002E-2</v>
      </c>
      <c r="AQ84" s="26">
        <f t="shared" si="46"/>
        <v>1150</v>
      </c>
      <c r="AR84" s="42">
        <f t="shared" si="47"/>
        <v>0.16628999999999999</v>
      </c>
    </row>
    <row r="85" spans="1:44" s="15" customFormat="1" ht="19.5" customHeight="1">
      <c r="A85" s="13" t="s">
        <v>266</v>
      </c>
      <c r="B85" s="13"/>
      <c r="C85" s="13"/>
      <c r="D85" s="13"/>
      <c r="E85" s="13"/>
      <c r="F85" s="13"/>
      <c r="G85" s="13" t="s">
        <v>82</v>
      </c>
      <c r="H85" s="9" t="s">
        <v>128</v>
      </c>
      <c r="I85" s="36">
        <v>100</v>
      </c>
      <c r="J85" s="11">
        <v>278.10000000000002</v>
      </c>
      <c r="K85" s="96"/>
      <c r="L85" s="10">
        <f t="shared" si="26"/>
        <v>0</v>
      </c>
      <c r="M85" s="96"/>
      <c r="N85" s="10">
        <f t="shared" si="27"/>
        <v>0</v>
      </c>
      <c r="O85" s="96"/>
      <c r="P85" s="10">
        <f t="shared" si="28"/>
        <v>0</v>
      </c>
      <c r="Q85" s="26">
        <f t="shared" si="29"/>
        <v>0</v>
      </c>
      <c r="R85" s="42">
        <f t="shared" si="30"/>
        <v>0</v>
      </c>
      <c r="S85" s="27">
        <v>100</v>
      </c>
      <c r="T85" s="10">
        <f t="shared" si="31"/>
        <v>2.7810000000000005E-2</v>
      </c>
      <c r="U85" s="20"/>
      <c r="V85" s="10">
        <f t="shared" si="32"/>
        <v>0</v>
      </c>
      <c r="W85" s="27"/>
      <c r="X85" s="10">
        <f t="shared" si="33"/>
        <v>0</v>
      </c>
      <c r="Y85" s="26">
        <f t="shared" si="34"/>
        <v>100</v>
      </c>
      <c r="Z85" s="42">
        <f t="shared" si="35"/>
        <v>2.7810000000000005E-2</v>
      </c>
      <c r="AA85" s="27"/>
      <c r="AB85" s="10">
        <f t="shared" si="36"/>
        <v>0</v>
      </c>
      <c r="AC85" s="20"/>
      <c r="AD85" s="10">
        <f t="shared" si="37"/>
        <v>0</v>
      </c>
      <c r="AE85" s="20"/>
      <c r="AF85" s="10">
        <f t="shared" si="38"/>
        <v>0</v>
      </c>
      <c r="AG85" s="26">
        <f t="shared" si="42"/>
        <v>0</v>
      </c>
      <c r="AH85" s="42">
        <f t="shared" si="43"/>
        <v>0</v>
      </c>
      <c r="AI85" s="27">
        <v>120</v>
      </c>
      <c r="AJ85" s="10">
        <f t="shared" si="39"/>
        <v>3.3371999999999999E-2</v>
      </c>
      <c r="AK85" s="20"/>
      <c r="AL85" s="10">
        <f t="shared" si="40"/>
        <v>0</v>
      </c>
      <c r="AM85" s="20">
        <v>100</v>
      </c>
      <c r="AN85" s="10">
        <f t="shared" si="41"/>
        <v>2.7810000000000005E-2</v>
      </c>
      <c r="AO85" s="26">
        <f t="shared" si="44"/>
        <v>220</v>
      </c>
      <c r="AP85" s="42">
        <f t="shared" si="45"/>
        <v>6.1182E-2</v>
      </c>
      <c r="AQ85" s="26">
        <f t="shared" si="46"/>
        <v>320</v>
      </c>
      <c r="AR85" s="42">
        <f t="shared" si="47"/>
        <v>8.8992000000000002E-2</v>
      </c>
    </row>
    <row r="86" spans="1:44" s="15" customFormat="1" ht="19.5" customHeight="1">
      <c r="A86" s="31" t="s">
        <v>266</v>
      </c>
      <c r="B86" s="31"/>
      <c r="C86" s="31"/>
      <c r="D86" s="31"/>
      <c r="E86" s="31"/>
      <c r="F86" s="31"/>
      <c r="G86" s="13" t="s">
        <v>139</v>
      </c>
      <c r="H86" s="9" t="s">
        <v>128</v>
      </c>
      <c r="I86" s="36">
        <v>400</v>
      </c>
      <c r="J86" s="11">
        <v>1098.6000000000001</v>
      </c>
      <c r="K86" s="96"/>
      <c r="L86" s="10">
        <f t="shared" si="26"/>
        <v>0</v>
      </c>
      <c r="M86" s="96"/>
      <c r="N86" s="10">
        <f t="shared" si="27"/>
        <v>0</v>
      </c>
      <c r="O86" s="96"/>
      <c r="P86" s="10">
        <f t="shared" si="28"/>
        <v>0</v>
      </c>
      <c r="Q86" s="26">
        <f t="shared" si="29"/>
        <v>0</v>
      </c>
      <c r="R86" s="42">
        <f t="shared" si="30"/>
        <v>0</v>
      </c>
      <c r="S86" s="27"/>
      <c r="T86" s="10">
        <f t="shared" si="31"/>
        <v>0</v>
      </c>
      <c r="U86" s="20"/>
      <c r="V86" s="10">
        <f t="shared" si="32"/>
        <v>0</v>
      </c>
      <c r="W86" s="27"/>
      <c r="X86" s="10">
        <f t="shared" si="33"/>
        <v>0</v>
      </c>
      <c r="Y86" s="26">
        <f t="shared" si="34"/>
        <v>0</v>
      </c>
      <c r="Z86" s="42">
        <f t="shared" si="35"/>
        <v>0</v>
      </c>
      <c r="AA86" s="27"/>
      <c r="AB86" s="10">
        <f t="shared" si="36"/>
        <v>0</v>
      </c>
      <c r="AC86" s="20"/>
      <c r="AD86" s="10">
        <f t="shared" si="37"/>
        <v>0</v>
      </c>
      <c r="AE86" s="20"/>
      <c r="AF86" s="10">
        <f t="shared" si="38"/>
        <v>0</v>
      </c>
      <c r="AG86" s="26">
        <f t="shared" si="42"/>
        <v>0</v>
      </c>
      <c r="AH86" s="42">
        <f t="shared" si="43"/>
        <v>0</v>
      </c>
      <c r="AI86" s="27"/>
      <c r="AJ86" s="10">
        <f t="shared" si="39"/>
        <v>0</v>
      </c>
      <c r="AK86" s="20"/>
      <c r="AL86" s="10">
        <f t="shared" si="40"/>
        <v>0</v>
      </c>
      <c r="AM86" s="20"/>
      <c r="AN86" s="10">
        <f t="shared" si="41"/>
        <v>0</v>
      </c>
      <c r="AO86" s="26">
        <f t="shared" si="44"/>
        <v>0</v>
      </c>
      <c r="AP86" s="42">
        <f t="shared" si="45"/>
        <v>0</v>
      </c>
      <c r="AQ86" s="26">
        <f t="shared" si="46"/>
        <v>0</v>
      </c>
      <c r="AR86" s="42">
        <f t="shared" si="47"/>
        <v>0</v>
      </c>
    </row>
    <row r="87" spans="1:44" s="15" customFormat="1" ht="19.5" customHeight="1">
      <c r="A87" s="13" t="s">
        <v>266</v>
      </c>
      <c r="B87" s="13"/>
      <c r="C87" s="13"/>
      <c r="D87" s="13"/>
      <c r="E87" s="13"/>
      <c r="F87" s="13"/>
      <c r="G87" s="13" t="s">
        <v>220</v>
      </c>
      <c r="H87" s="9" t="s">
        <v>147</v>
      </c>
      <c r="I87" s="36">
        <v>25</v>
      </c>
      <c r="J87" s="11">
        <v>75</v>
      </c>
      <c r="K87" s="96">
        <v>100</v>
      </c>
      <c r="L87" s="10">
        <f t="shared" si="26"/>
        <v>7.4999999999999997E-3</v>
      </c>
      <c r="M87" s="96">
        <v>100</v>
      </c>
      <c r="N87" s="10">
        <f t="shared" si="27"/>
        <v>7.4999999999999997E-3</v>
      </c>
      <c r="O87" s="96"/>
      <c r="P87" s="10">
        <f t="shared" si="28"/>
        <v>0</v>
      </c>
      <c r="Q87" s="26">
        <f t="shared" si="29"/>
        <v>200</v>
      </c>
      <c r="R87" s="42">
        <f t="shared" si="30"/>
        <v>1.4999999999999999E-2</v>
      </c>
      <c r="S87" s="12">
        <v>300</v>
      </c>
      <c r="T87" s="10">
        <f t="shared" si="31"/>
        <v>2.2499999999999999E-2</v>
      </c>
      <c r="U87" s="20"/>
      <c r="V87" s="10">
        <f t="shared" si="32"/>
        <v>0</v>
      </c>
      <c r="W87" s="12"/>
      <c r="X87" s="10">
        <f t="shared" si="33"/>
        <v>0</v>
      </c>
      <c r="Y87" s="26">
        <f t="shared" si="34"/>
        <v>300</v>
      </c>
      <c r="Z87" s="42">
        <f t="shared" si="35"/>
        <v>2.2499999999999999E-2</v>
      </c>
      <c r="AA87" s="12"/>
      <c r="AB87" s="10">
        <f t="shared" si="36"/>
        <v>0</v>
      </c>
      <c r="AC87" s="20"/>
      <c r="AD87" s="10">
        <f t="shared" si="37"/>
        <v>0</v>
      </c>
      <c r="AE87" s="20"/>
      <c r="AF87" s="10">
        <f t="shared" si="38"/>
        <v>0</v>
      </c>
      <c r="AG87" s="26">
        <f t="shared" si="42"/>
        <v>0</v>
      </c>
      <c r="AH87" s="42">
        <f t="shared" si="43"/>
        <v>0</v>
      </c>
      <c r="AI87" s="12"/>
      <c r="AJ87" s="10">
        <f t="shared" si="39"/>
        <v>0</v>
      </c>
      <c r="AK87" s="20"/>
      <c r="AL87" s="10">
        <f t="shared" si="40"/>
        <v>0</v>
      </c>
      <c r="AM87" s="20"/>
      <c r="AN87" s="10">
        <f t="shared" si="41"/>
        <v>0</v>
      </c>
      <c r="AO87" s="26">
        <f t="shared" si="44"/>
        <v>0</v>
      </c>
      <c r="AP87" s="42">
        <f t="shared" si="45"/>
        <v>0</v>
      </c>
      <c r="AQ87" s="26">
        <f t="shared" si="46"/>
        <v>500</v>
      </c>
      <c r="AR87" s="42">
        <f t="shared" si="47"/>
        <v>3.7499999999999999E-2</v>
      </c>
    </row>
    <row r="88" spans="1:44" s="15" customFormat="1" ht="19.5" customHeight="1">
      <c r="A88" s="13" t="s">
        <v>266</v>
      </c>
      <c r="B88" s="13"/>
      <c r="C88" s="13"/>
      <c r="D88" s="13"/>
      <c r="E88" s="13"/>
      <c r="F88" s="13"/>
      <c r="G88" s="13" t="s">
        <v>234</v>
      </c>
      <c r="H88" s="9" t="s">
        <v>147</v>
      </c>
      <c r="I88" s="36">
        <v>50</v>
      </c>
      <c r="J88" s="11">
        <v>130</v>
      </c>
      <c r="K88" s="96">
        <v>100</v>
      </c>
      <c r="L88" s="10">
        <f t="shared" si="26"/>
        <v>1.2999999999999999E-2</v>
      </c>
      <c r="M88" s="96">
        <v>100</v>
      </c>
      <c r="N88" s="10">
        <f t="shared" si="27"/>
        <v>1.2999999999999999E-2</v>
      </c>
      <c r="O88" s="96">
        <v>500</v>
      </c>
      <c r="P88" s="10">
        <f t="shared" si="28"/>
        <v>6.5000000000000002E-2</v>
      </c>
      <c r="Q88" s="26">
        <f t="shared" si="29"/>
        <v>700</v>
      </c>
      <c r="R88" s="42">
        <f t="shared" si="30"/>
        <v>9.0999999999999998E-2</v>
      </c>
      <c r="S88" s="12">
        <v>300</v>
      </c>
      <c r="T88" s="10">
        <f t="shared" si="31"/>
        <v>3.9E-2</v>
      </c>
      <c r="U88" s="20"/>
      <c r="V88" s="10">
        <f t="shared" si="32"/>
        <v>0</v>
      </c>
      <c r="W88" s="12"/>
      <c r="X88" s="10">
        <f t="shared" si="33"/>
        <v>0</v>
      </c>
      <c r="Y88" s="26">
        <f t="shared" si="34"/>
        <v>300</v>
      </c>
      <c r="Z88" s="42">
        <f t="shared" si="35"/>
        <v>3.9E-2</v>
      </c>
      <c r="AA88" s="12"/>
      <c r="AB88" s="10">
        <f t="shared" si="36"/>
        <v>0</v>
      </c>
      <c r="AC88" s="20"/>
      <c r="AD88" s="10">
        <f t="shared" si="37"/>
        <v>0</v>
      </c>
      <c r="AE88" s="20"/>
      <c r="AF88" s="10">
        <f t="shared" si="38"/>
        <v>0</v>
      </c>
      <c r="AG88" s="26">
        <f t="shared" si="42"/>
        <v>0</v>
      </c>
      <c r="AH88" s="42">
        <f t="shared" si="43"/>
        <v>0</v>
      </c>
      <c r="AI88" s="12"/>
      <c r="AJ88" s="10">
        <f t="shared" si="39"/>
        <v>0</v>
      </c>
      <c r="AK88" s="20"/>
      <c r="AL88" s="10">
        <f t="shared" si="40"/>
        <v>0</v>
      </c>
      <c r="AM88" s="20"/>
      <c r="AN88" s="10">
        <f t="shared" si="41"/>
        <v>0</v>
      </c>
      <c r="AO88" s="26">
        <f t="shared" si="44"/>
        <v>0</v>
      </c>
      <c r="AP88" s="42">
        <f t="shared" si="45"/>
        <v>0</v>
      </c>
      <c r="AQ88" s="26">
        <f t="shared" si="46"/>
        <v>1000</v>
      </c>
      <c r="AR88" s="42">
        <f t="shared" si="47"/>
        <v>0.13</v>
      </c>
    </row>
    <row r="89" spans="1:44" s="15" customFormat="1" ht="19.5" customHeight="1">
      <c r="A89" s="31" t="s">
        <v>266</v>
      </c>
      <c r="B89" s="31"/>
      <c r="C89" s="31"/>
      <c r="D89" s="31"/>
      <c r="E89" s="31"/>
      <c r="F89" s="31"/>
      <c r="G89" s="13" t="s">
        <v>225</v>
      </c>
      <c r="H89" s="9" t="s">
        <v>147</v>
      </c>
      <c r="I89" s="36">
        <v>100</v>
      </c>
      <c r="J89" s="11">
        <v>240</v>
      </c>
      <c r="K89" s="96">
        <v>100</v>
      </c>
      <c r="L89" s="10">
        <f t="shared" si="26"/>
        <v>2.4E-2</v>
      </c>
      <c r="M89" s="96">
        <v>100</v>
      </c>
      <c r="N89" s="10">
        <f t="shared" si="27"/>
        <v>2.4E-2</v>
      </c>
      <c r="O89" s="96">
        <v>100</v>
      </c>
      <c r="P89" s="10">
        <f t="shared" si="28"/>
        <v>2.4E-2</v>
      </c>
      <c r="Q89" s="26">
        <f t="shared" si="29"/>
        <v>300</v>
      </c>
      <c r="R89" s="42">
        <f t="shared" si="30"/>
        <v>7.2000000000000008E-2</v>
      </c>
      <c r="S89" s="12">
        <v>200</v>
      </c>
      <c r="T89" s="10">
        <f t="shared" si="31"/>
        <v>4.8000000000000001E-2</v>
      </c>
      <c r="U89" s="20"/>
      <c r="V89" s="10">
        <f t="shared" si="32"/>
        <v>0</v>
      </c>
      <c r="W89" s="12"/>
      <c r="X89" s="10">
        <f t="shared" si="33"/>
        <v>0</v>
      </c>
      <c r="Y89" s="26">
        <f t="shared" si="34"/>
        <v>200</v>
      </c>
      <c r="Z89" s="42">
        <f t="shared" si="35"/>
        <v>4.8000000000000001E-2</v>
      </c>
      <c r="AA89" s="12"/>
      <c r="AB89" s="10">
        <f t="shared" si="36"/>
        <v>0</v>
      </c>
      <c r="AC89" s="20">
        <v>50</v>
      </c>
      <c r="AD89" s="10">
        <f t="shared" si="37"/>
        <v>1.2E-2</v>
      </c>
      <c r="AE89" s="20"/>
      <c r="AF89" s="10">
        <f t="shared" si="38"/>
        <v>0</v>
      </c>
      <c r="AG89" s="26">
        <f t="shared" si="42"/>
        <v>50</v>
      </c>
      <c r="AH89" s="42">
        <f t="shared" si="43"/>
        <v>1.2E-2</v>
      </c>
      <c r="AI89" s="12"/>
      <c r="AJ89" s="10">
        <f t="shared" si="39"/>
        <v>0</v>
      </c>
      <c r="AK89" s="20"/>
      <c r="AL89" s="10">
        <f t="shared" si="40"/>
        <v>0</v>
      </c>
      <c r="AM89" s="20"/>
      <c r="AN89" s="10">
        <f t="shared" si="41"/>
        <v>0</v>
      </c>
      <c r="AO89" s="26">
        <f t="shared" si="44"/>
        <v>0</v>
      </c>
      <c r="AP89" s="42">
        <f t="shared" si="45"/>
        <v>0</v>
      </c>
      <c r="AQ89" s="26">
        <f t="shared" si="46"/>
        <v>550</v>
      </c>
      <c r="AR89" s="42">
        <f t="shared" si="47"/>
        <v>0.13200000000000001</v>
      </c>
    </row>
    <row r="90" spans="1:44" s="15" customFormat="1" ht="19.5" customHeight="1">
      <c r="A90" s="13" t="s">
        <v>266</v>
      </c>
      <c r="B90" s="13"/>
      <c r="C90" s="13"/>
      <c r="D90" s="13"/>
      <c r="E90" s="13"/>
      <c r="F90" s="13"/>
      <c r="G90" s="13" t="s">
        <v>84</v>
      </c>
      <c r="H90" s="9" t="s">
        <v>124</v>
      </c>
      <c r="I90" s="36">
        <v>5</v>
      </c>
      <c r="J90" s="11">
        <v>24</v>
      </c>
      <c r="K90" s="96"/>
      <c r="L90" s="10">
        <f t="shared" si="26"/>
        <v>0</v>
      </c>
      <c r="M90" s="96">
        <v>100</v>
      </c>
      <c r="N90" s="10">
        <f t="shared" si="27"/>
        <v>2.3999999999999998E-3</v>
      </c>
      <c r="O90" s="96"/>
      <c r="P90" s="10">
        <f t="shared" si="28"/>
        <v>0</v>
      </c>
      <c r="Q90" s="26">
        <f t="shared" si="29"/>
        <v>100</v>
      </c>
      <c r="R90" s="42">
        <f t="shared" si="30"/>
        <v>2.3999999999999998E-3</v>
      </c>
      <c r="S90" s="27">
        <v>300</v>
      </c>
      <c r="T90" s="10">
        <f t="shared" si="31"/>
        <v>7.1999999999999998E-3</v>
      </c>
      <c r="U90" s="20"/>
      <c r="V90" s="10">
        <f t="shared" si="32"/>
        <v>0</v>
      </c>
      <c r="W90" s="27"/>
      <c r="X90" s="10">
        <f t="shared" si="33"/>
        <v>0</v>
      </c>
      <c r="Y90" s="26">
        <f t="shared" si="34"/>
        <v>300</v>
      </c>
      <c r="Z90" s="42">
        <f t="shared" si="35"/>
        <v>7.1999999999999998E-3</v>
      </c>
      <c r="AA90" s="27"/>
      <c r="AB90" s="10">
        <f t="shared" si="36"/>
        <v>0</v>
      </c>
      <c r="AC90" s="20">
        <v>100</v>
      </c>
      <c r="AD90" s="10">
        <f t="shared" si="37"/>
        <v>2.3999999999999998E-3</v>
      </c>
      <c r="AE90" s="20"/>
      <c r="AF90" s="10">
        <f t="shared" si="38"/>
        <v>0</v>
      </c>
      <c r="AG90" s="26">
        <f t="shared" si="42"/>
        <v>100</v>
      </c>
      <c r="AH90" s="42">
        <f t="shared" si="43"/>
        <v>2.3999999999999998E-3</v>
      </c>
      <c r="AI90" s="27"/>
      <c r="AJ90" s="10">
        <f t="shared" si="39"/>
        <v>0</v>
      </c>
      <c r="AK90" s="20"/>
      <c r="AL90" s="10">
        <f t="shared" si="40"/>
        <v>0</v>
      </c>
      <c r="AM90" s="20"/>
      <c r="AN90" s="10">
        <f t="shared" si="41"/>
        <v>0</v>
      </c>
      <c r="AO90" s="26">
        <f t="shared" si="44"/>
        <v>0</v>
      </c>
      <c r="AP90" s="42">
        <f t="shared" si="45"/>
        <v>0</v>
      </c>
      <c r="AQ90" s="26">
        <f t="shared" si="46"/>
        <v>500</v>
      </c>
      <c r="AR90" s="42">
        <f t="shared" si="47"/>
        <v>1.1999999999999999E-2</v>
      </c>
    </row>
    <row r="91" spans="1:44" s="15" customFormat="1" ht="19.5" customHeight="1">
      <c r="A91" s="13" t="s">
        <v>266</v>
      </c>
      <c r="B91" s="13"/>
      <c r="C91" s="13"/>
      <c r="D91" s="13"/>
      <c r="E91" s="13"/>
      <c r="F91" s="13"/>
      <c r="G91" s="13" t="s">
        <v>83</v>
      </c>
      <c r="H91" s="9" t="s">
        <v>124</v>
      </c>
      <c r="I91" s="36">
        <v>20</v>
      </c>
      <c r="J91" s="11">
        <v>65</v>
      </c>
      <c r="K91" s="96"/>
      <c r="L91" s="10">
        <f t="shared" si="26"/>
        <v>0</v>
      </c>
      <c r="M91" s="96"/>
      <c r="N91" s="10">
        <f t="shared" si="27"/>
        <v>0</v>
      </c>
      <c r="O91" s="96"/>
      <c r="P91" s="10">
        <f t="shared" si="28"/>
        <v>0</v>
      </c>
      <c r="Q91" s="26">
        <f t="shared" si="29"/>
        <v>0</v>
      </c>
      <c r="R91" s="42">
        <f t="shared" si="30"/>
        <v>0</v>
      </c>
      <c r="S91" s="27"/>
      <c r="T91" s="10">
        <f t="shared" si="31"/>
        <v>0</v>
      </c>
      <c r="U91" s="20"/>
      <c r="V91" s="10">
        <f t="shared" si="32"/>
        <v>0</v>
      </c>
      <c r="W91" s="27"/>
      <c r="X91" s="10">
        <f t="shared" si="33"/>
        <v>0</v>
      </c>
      <c r="Y91" s="26">
        <f t="shared" si="34"/>
        <v>0</v>
      </c>
      <c r="Z91" s="42">
        <f t="shared" si="35"/>
        <v>0</v>
      </c>
      <c r="AA91" s="27"/>
      <c r="AB91" s="10">
        <f t="shared" si="36"/>
        <v>0</v>
      </c>
      <c r="AC91" s="20"/>
      <c r="AD91" s="10">
        <f t="shared" si="37"/>
        <v>0</v>
      </c>
      <c r="AE91" s="20"/>
      <c r="AF91" s="10">
        <f t="shared" si="38"/>
        <v>0</v>
      </c>
      <c r="AG91" s="26">
        <f t="shared" si="42"/>
        <v>0</v>
      </c>
      <c r="AH91" s="42">
        <f t="shared" si="43"/>
        <v>0</v>
      </c>
      <c r="AI91" s="27"/>
      <c r="AJ91" s="10">
        <f t="shared" si="39"/>
        <v>0</v>
      </c>
      <c r="AK91" s="20"/>
      <c r="AL91" s="10">
        <f t="shared" si="40"/>
        <v>0</v>
      </c>
      <c r="AM91" s="20"/>
      <c r="AN91" s="10">
        <f t="shared" si="41"/>
        <v>0</v>
      </c>
      <c r="AO91" s="26">
        <f t="shared" si="44"/>
        <v>0</v>
      </c>
      <c r="AP91" s="42">
        <f t="shared" si="45"/>
        <v>0</v>
      </c>
      <c r="AQ91" s="26">
        <f t="shared" si="46"/>
        <v>0</v>
      </c>
      <c r="AR91" s="42">
        <f t="shared" si="47"/>
        <v>0</v>
      </c>
    </row>
    <row r="92" spans="1:44" s="15" customFormat="1" ht="19.5" customHeight="1">
      <c r="A92" s="31" t="s">
        <v>266</v>
      </c>
      <c r="B92" s="31"/>
      <c r="C92" s="31"/>
      <c r="D92" s="31"/>
      <c r="E92" s="31"/>
      <c r="F92" s="31"/>
      <c r="G92" s="13" t="s">
        <v>85</v>
      </c>
      <c r="H92" s="18" t="s">
        <v>125</v>
      </c>
      <c r="I92" s="36">
        <v>10</v>
      </c>
      <c r="J92" s="11">
        <v>24</v>
      </c>
      <c r="K92" s="96">
        <v>400</v>
      </c>
      <c r="L92" s="10">
        <f t="shared" si="26"/>
        <v>9.5999999999999992E-3</v>
      </c>
      <c r="M92" s="96"/>
      <c r="N92" s="10">
        <f t="shared" si="27"/>
        <v>0</v>
      </c>
      <c r="O92" s="96">
        <v>1000</v>
      </c>
      <c r="P92" s="10">
        <f t="shared" si="28"/>
        <v>2.4E-2</v>
      </c>
      <c r="Q92" s="26">
        <f t="shared" si="29"/>
        <v>1400</v>
      </c>
      <c r="R92" s="42">
        <f t="shared" si="30"/>
        <v>3.3599999999999998E-2</v>
      </c>
      <c r="S92" s="27">
        <v>3000</v>
      </c>
      <c r="T92" s="10">
        <f t="shared" si="31"/>
        <v>7.1999999999999995E-2</v>
      </c>
      <c r="U92" s="20">
        <v>1500</v>
      </c>
      <c r="V92" s="10">
        <f t="shared" si="32"/>
        <v>3.5999999999999997E-2</v>
      </c>
      <c r="W92" s="27">
        <v>500</v>
      </c>
      <c r="X92" s="10">
        <f t="shared" si="33"/>
        <v>1.2E-2</v>
      </c>
      <c r="Y92" s="26">
        <f t="shared" si="34"/>
        <v>5000</v>
      </c>
      <c r="Z92" s="42">
        <f t="shared" si="35"/>
        <v>0.11999999999999998</v>
      </c>
      <c r="AA92" s="27"/>
      <c r="AB92" s="10">
        <f t="shared" si="36"/>
        <v>0</v>
      </c>
      <c r="AC92" s="20">
        <v>2000</v>
      </c>
      <c r="AD92" s="10">
        <f t="shared" si="37"/>
        <v>4.8000000000000001E-2</v>
      </c>
      <c r="AE92" s="20"/>
      <c r="AF92" s="10">
        <f t="shared" si="38"/>
        <v>0</v>
      </c>
      <c r="AG92" s="26">
        <f t="shared" si="42"/>
        <v>2000</v>
      </c>
      <c r="AH92" s="42">
        <f t="shared" si="43"/>
        <v>4.8000000000000001E-2</v>
      </c>
      <c r="AI92" s="27">
        <v>6000</v>
      </c>
      <c r="AJ92" s="10">
        <f t="shared" si="39"/>
        <v>0.14399999999999999</v>
      </c>
      <c r="AK92" s="20">
        <v>1100</v>
      </c>
      <c r="AL92" s="10">
        <f t="shared" si="40"/>
        <v>2.64E-2</v>
      </c>
      <c r="AM92" s="20">
        <v>700</v>
      </c>
      <c r="AN92" s="10">
        <f t="shared" si="41"/>
        <v>1.6799999999999999E-2</v>
      </c>
      <c r="AO92" s="26">
        <f t="shared" si="44"/>
        <v>7800</v>
      </c>
      <c r="AP92" s="42">
        <f t="shared" si="45"/>
        <v>0.18720000000000001</v>
      </c>
      <c r="AQ92" s="26">
        <f t="shared" si="46"/>
        <v>16200</v>
      </c>
      <c r="AR92" s="42">
        <f t="shared" si="47"/>
        <v>0.38880000000000003</v>
      </c>
    </row>
    <row r="93" spans="1:44" s="15" customFormat="1" ht="19.5" customHeight="1">
      <c r="A93" s="13" t="s">
        <v>266</v>
      </c>
      <c r="B93" s="13"/>
      <c r="C93" s="13"/>
      <c r="D93" s="13"/>
      <c r="E93" s="13"/>
      <c r="F93" s="13"/>
      <c r="G93" s="13" t="s">
        <v>86</v>
      </c>
      <c r="H93" s="18" t="s">
        <v>126</v>
      </c>
      <c r="I93" s="36">
        <v>500</v>
      </c>
      <c r="J93" s="11">
        <v>585</v>
      </c>
      <c r="K93" s="96"/>
      <c r="L93" s="10">
        <f t="shared" si="26"/>
        <v>0</v>
      </c>
      <c r="M93" s="96"/>
      <c r="N93" s="10">
        <f t="shared" si="27"/>
        <v>0</v>
      </c>
      <c r="O93" s="96"/>
      <c r="P93" s="10">
        <f t="shared" si="28"/>
        <v>0</v>
      </c>
      <c r="Q93" s="26">
        <f t="shared" si="29"/>
        <v>0</v>
      </c>
      <c r="R93" s="42">
        <f t="shared" si="30"/>
        <v>0</v>
      </c>
      <c r="S93" s="27"/>
      <c r="T93" s="10">
        <f t="shared" si="31"/>
        <v>0</v>
      </c>
      <c r="U93" s="20"/>
      <c r="V93" s="10">
        <f t="shared" si="32"/>
        <v>0</v>
      </c>
      <c r="W93" s="27"/>
      <c r="X93" s="10">
        <f t="shared" si="33"/>
        <v>0</v>
      </c>
      <c r="Y93" s="26">
        <f t="shared" si="34"/>
        <v>0</v>
      </c>
      <c r="Z93" s="42">
        <f t="shared" si="35"/>
        <v>0</v>
      </c>
      <c r="AA93" s="27"/>
      <c r="AB93" s="10">
        <f t="shared" si="36"/>
        <v>0</v>
      </c>
      <c r="AC93" s="20"/>
      <c r="AD93" s="10">
        <f t="shared" si="37"/>
        <v>0</v>
      </c>
      <c r="AE93" s="20"/>
      <c r="AF93" s="10">
        <f t="shared" si="38"/>
        <v>0</v>
      </c>
      <c r="AG93" s="26">
        <f t="shared" si="42"/>
        <v>0</v>
      </c>
      <c r="AH93" s="42">
        <f t="shared" si="43"/>
        <v>0</v>
      </c>
      <c r="AI93" s="27"/>
      <c r="AJ93" s="10">
        <f t="shared" si="39"/>
        <v>0</v>
      </c>
      <c r="AK93" s="20"/>
      <c r="AL93" s="10">
        <f t="shared" si="40"/>
        <v>0</v>
      </c>
      <c r="AM93" s="20"/>
      <c r="AN93" s="10">
        <f t="shared" si="41"/>
        <v>0</v>
      </c>
      <c r="AO93" s="26">
        <f t="shared" si="44"/>
        <v>0</v>
      </c>
      <c r="AP93" s="42">
        <f t="shared" si="45"/>
        <v>0</v>
      </c>
      <c r="AQ93" s="26">
        <f t="shared" si="46"/>
        <v>0</v>
      </c>
      <c r="AR93" s="42">
        <f t="shared" si="47"/>
        <v>0</v>
      </c>
    </row>
    <row r="94" spans="1:44" s="15" customFormat="1" ht="19.5" customHeight="1">
      <c r="A94" s="13" t="s">
        <v>266</v>
      </c>
      <c r="B94" s="13"/>
      <c r="C94" s="13"/>
      <c r="D94" s="13"/>
      <c r="E94" s="13"/>
      <c r="F94" s="13"/>
      <c r="G94" s="13" t="s">
        <v>74</v>
      </c>
      <c r="H94" s="9" t="s">
        <v>123</v>
      </c>
      <c r="I94" s="36">
        <v>50</v>
      </c>
      <c r="J94" s="11">
        <v>56</v>
      </c>
      <c r="K94" s="96">
        <v>100</v>
      </c>
      <c r="L94" s="10">
        <f t="shared" si="26"/>
        <v>5.5999999999999999E-3</v>
      </c>
      <c r="M94" s="96">
        <v>200</v>
      </c>
      <c r="N94" s="10">
        <f t="shared" si="27"/>
        <v>1.12E-2</v>
      </c>
      <c r="O94" s="96">
        <v>200</v>
      </c>
      <c r="P94" s="10">
        <f t="shared" si="28"/>
        <v>1.12E-2</v>
      </c>
      <c r="Q94" s="26">
        <f t="shared" si="29"/>
        <v>500</v>
      </c>
      <c r="R94" s="42">
        <f t="shared" si="30"/>
        <v>2.7999999999999997E-2</v>
      </c>
      <c r="S94" s="27">
        <v>300</v>
      </c>
      <c r="T94" s="10">
        <f t="shared" si="31"/>
        <v>1.6799999999999999E-2</v>
      </c>
      <c r="U94" s="20"/>
      <c r="V94" s="10">
        <f t="shared" si="32"/>
        <v>0</v>
      </c>
      <c r="W94" s="27"/>
      <c r="X94" s="10">
        <f t="shared" si="33"/>
        <v>0</v>
      </c>
      <c r="Y94" s="26">
        <f t="shared" si="34"/>
        <v>300</v>
      </c>
      <c r="Z94" s="42">
        <f t="shared" si="35"/>
        <v>1.6799999999999999E-2</v>
      </c>
      <c r="AA94" s="27"/>
      <c r="AB94" s="10">
        <f t="shared" si="36"/>
        <v>0</v>
      </c>
      <c r="AC94" s="20">
        <v>950</v>
      </c>
      <c r="AD94" s="10">
        <f t="shared" si="37"/>
        <v>5.3199999999999997E-2</v>
      </c>
      <c r="AE94" s="20">
        <v>500</v>
      </c>
      <c r="AF94" s="10">
        <f t="shared" si="38"/>
        <v>2.8000000000000001E-2</v>
      </c>
      <c r="AG94" s="26">
        <f t="shared" si="42"/>
        <v>1450</v>
      </c>
      <c r="AH94" s="42">
        <f t="shared" si="43"/>
        <v>8.1199999999999994E-2</v>
      </c>
      <c r="AI94" s="27">
        <v>160</v>
      </c>
      <c r="AJ94" s="10">
        <f t="shared" si="39"/>
        <v>8.9599999999999992E-3</v>
      </c>
      <c r="AK94" s="20"/>
      <c r="AL94" s="10">
        <f t="shared" si="40"/>
        <v>0</v>
      </c>
      <c r="AM94" s="20"/>
      <c r="AN94" s="10">
        <f t="shared" si="41"/>
        <v>0</v>
      </c>
      <c r="AO94" s="26">
        <f t="shared" si="44"/>
        <v>160</v>
      </c>
      <c r="AP94" s="42">
        <f t="shared" si="45"/>
        <v>8.9599999999999992E-3</v>
      </c>
      <c r="AQ94" s="26">
        <f t="shared" si="46"/>
        <v>2410</v>
      </c>
      <c r="AR94" s="42">
        <f t="shared" si="47"/>
        <v>0.13496</v>
      </c>
    </row>
    <row r="95" spans="1:44" s="15" customFormat="1" ht="19.5" customHeight="1">
      <c r="A95" s="31" t="s">
        <v>266</v>
      </c>
      <c r="B95" s="31"/>
      <c r="C95" s="31"/>
      <c r="D95" s="31"/>
      <c r="E95" s="31"/>
      <c r="F95" s="31"/>
      <c r="G95" s="13" t="s">
        <v>87</v>
      </c>
      <c r="H95" s="9" t="s">
        <v>123</v>
      </c>
      <c r="I95" s="36">
        <v>100</v>
      </c>
      <c r="J95" s="11">
        <v>105</v>
      </c>
      <c r="K95" s="96">
        <v>100</v>
      </c>
      <c r="L95" s="10">
        <f t="shared" si="26"/>
        <v>1.0500000000000001E-2</v>
      </c>
      <c r="M95" s="96">
        <v>300</v>
      </c>
      <c r="N95" s="10">
        <f t="shared" si="27"/>
        <v>3.15E-2</v>
      </c>
      <c r="O95" s="96">
        <v>300</v>
      </c>
      <c r="P95" s="10">
        <f t="shared" si="28"/>
        <v>3.15E-2</v>
      </c>
      <c r="Q95" s="26">
        <f t="shared" si="29"/>
        <v>700</v>
      </c>
      <c r="R95" s="42">
        <f t="shared" si="30"/>
        <v>7.350000000000001E-2</v>
      </c>
      <c r="S95" s="27">
        <v>300</v>
      </c>
      <c r="T95" s="10">
        <f t="shared" si="31"/>
        <v>3.15E-2</v>
      </c>
      <c r="U95" s="20">
        <v>200</v>
      </c>
      <c r="V95" s="10">
        <f t="shared" si="32"/>
        <v>2.1000000000000001E-2</v>
      </c>
      <c r="W95" s="27"/>
      <c r="X95" s="10">
        <f t="shared" si="33"/>
        <v>0</v>
      </c>
      <c r="Y95" s="26">
        <f t="shared" si="34"/>
        <v>500</v>
      </c>
      <c r="Z95" s="42">
        <f t="shared" si="35"/>
        <v>5.2500000000000005E-2</v>
      </c>
      <c r="AA95" s="27"/>
      <c r="AB95" s="10">
        <f t="shared" si="36"/>
        <v>0</v>
      </c>
      <c r="AC95" s="20">
        <v>800</v>
      </c>
      <c r="AD95" s="10">
        <f t="shared" si="37"/>
        <v>8.4000000000000005E-2</v>
      </c>
      <c r="AE95" s="20">
        <v>1000</v>
      </c>
      <c r="AF95" s="10">
        <f t="shared" si="38"/>
        <v>0.105</v>
      </c>
      <c r="AG95" s="26">
        <f t="shared" si="42"/>
        <v>1800</v>
      </c>
      <c r="AH95" s="42">
        <f t="shared" si="43"/>
        <v>0.189</v>
      </c>
      <c r="AI95" s="27">
        <v>300</v>
      </c>
      <c r="AJ95" s="10">
        <f t="shared" si="39"/>
        <v>3.15E-2</v>
      </c>
      <c r="AK95" s="20"/>
      <c r="AL95" s="10">
        <f t="shared" si="40"/>
        <v>0</v>
      </c>
      <c r="AM95" s="20"/>
      <c r="AN95" s="10">
        <f t="shared" si="41"/>
        <v>0</v>
      </c>
      <c r="AO95" s="26">
        <f t="shared" si="44"/>
        <v>300</v>
      </c>
      <c r="AP95" s="42">
        <f t="shared" si="45"/>
        <v>3.15E-2</v>
      </c>
      <c r="AQ95" s="26">
        <f t="shared" si="46"/>
        <v>3300</v>
      </c>
      <c r="AR95" s="42">
        <f t="shared" si="47"/>
        <v>0.34650000000000003</v>
      </c>
    </row>
    <row r="96" spans="1:44" s="15" customFormat="1" ht="19.5" customHeight="1">
      <c r="A96" s="13" t="s">
        <v>266</v>
      </c>
      <c r="B96" s="13"/>
      <c r="C96" s="13"/>
      <c r="D96" s="13"/>
      <c r="E96" s="13"/>
      <c r="F96" s="13"/>
      <c r="G96" s="13" t="s">
        <v>88</v>
      </c>
      <c r="H96" s="9" t="s">
        <v>123</v>
      </c>
      <c r="I96" s="36">
        <v>250</v>
      </c>
      <c r="J96" s="11">
        <v>240</v>
      </c>
      <c r="K96" s="96"/>
      <c r="L96" s="10">
        <f t="shared" si="26"/>
        <v>0</v>
      </c>
      <c r="M96" s="96"/>
      <c r="N96" s="10">
        <f t="shared" si="27"/>
        <v>0</v>
      </c>
      <c r="O96" s="96"/>
      <c r="P96" s="10">
        <f t="shared" si="28"/>
        <v>0</v>
      </c>
      <c r="Q96" s="26">
        <f t="shared" si="29"/>
        <v>0</v>
      </c>
      <c r="R96" s="42">
        <f t="shared" si="30"/>
        <v>0</v>
      </c>
      <c r="S96" s="27"/>
      <c r="T96" s="10">
        <f t="shared" si="31"/>
        <v>0</v>
      </c>
      <c r="U96" s="20"/>
      <c r="V96" s="10">
        <f t="shared" si="32"/>
        <v>0</v>
      </c>
      <c r="W96" s="27"/>
      <c r="X96" s="10">
        <f t="shared" si="33"/>
        <v>0</v>
      </c>
      <c r="Y96" s="26">
        <f t="shared" si="34"/>
        <v>0</v>
      </c>
      <c r="Z96" s="42">
        <f t="shared" si="35"/>
        <v>0</v>
      </c>
      <c r="AA96" s="27"/>
      <c r="AB96" s="10">
        <f t="shared" si="36"/>
        <v>0</v>
      </c>
      <c r="AC96" s="20"/>
      <c r="AD96" s="10">
        <f t="shared" si="37"/>
        <v>0</v>
      </c>
      <c r="AE96" s="20"/>
      <c r="AF96" s="10">
        <f t="shared" si="38"/>
        <v>0</v>
      </c>
      <c r="AG96" s="26">
        <f t="shared" si="42"/>
        <v>0</v>
      </c>
      <c r="AH96" s="42">
        <f t="shared" si="43"/>
        <v>0</v>
      </c>
      <c r="AI96" s="27"/>
      <c r="AJ96" s="10">
        <f t="shared" si="39"/>
        <v>0</v>
      </c>
      <c r="AK96" s="20"/>
      <c r="AL96" s="10">
        <f t="shared" si="40"/>
        <v>0</v>
      </c>
      <c r="AM96" s="20"/>
      <c r="AN96" s="10">
        <f t="shared" si="41"/>
        <v>0</v>
      </c>
      <c r="AO96" s="26">
        <f t="shared" si="44"/>
        <v>0</v>
      </c>
      <c r="AP96" s="42">
        <f t="shared" si="45"/>
        <v>0</v>
      </c>
      <c r="AQ96" s="26">
        <f t="shared" si="46"/>
        <v>0</v>
      </c>
      <c r="AR96" s="42">
        <f t="shared" si="47"/>
        <v>0</v>
      </c>
    </row>
    <row r="97" spans="1:50" s="15" customFormat="1" ht="19.5" customHeight="1">
      <c r="A97" s="13" t="s">
        <v>266</v>
      </c>
      <c r="B97" s="13"/>
      <c r="C97" s="13"/>
      <c r="D97" s="13"/>
      <c r="E97" s="13"/>
      <c r="F97" s="13"/>
      <c r="G97" s="13" t="s">
        <v>226</v>
      </c>
      <c r="H97" s="9" t="s">
        <v>149</v>
      </c>
      <c r="I97" s="36">
        <v>10</v>
      </c>
      <c r="J97" s="11">
        <v>95</v>
      </c>
      <c r="K97" s="96">
        <v>200</v>
      </c>
      <c r="L97" s="10">
        <f t="shared" si="26"/>
        <v>1.9E-2</v>
      </c>
      <c r="M97" s="96">
        <v>800</v>
      </c>
      <c r="N97" s="10">
        <f t="shared" si="27"/>
        <v>7.5999999999999998E-2</v>
      </c>
      <c r="O97" s="96">
        <v>1300</v>
      </c>
      <c r="P97" s="10">
        <f t="shared" si="28"/>
        <v>0.1235</v>
      </c>
      <c r="Q97" s="26">
        <f t="shared" si="29"/>
        <v>2300</v>
      </c>
      <c r="R97" s="42">
        <f t="shared" si="30"/>
        <v>0.2185</v>
      </c>
      <c r="S97" s="27"/>
      <c r="T97" s="10">
        <f t="shared" si="31"/>
        <v>0</v>
      </c>
      <c r="U97" s="20">
        <v>300</v>
      </c>
      <c r="V97" s="10">
        <f t="shared" si="32"/>
        <v>2.8500000000000001E-2</v>
      </c>
      <c r="W97" s="27">
        <v>200</v>
      </c>
      <c r="X97" s="10">
        <f t="shared" si="33"/>
        <v>1.9E-2</v>
      </c>
      <c r="Y97" s="26">
        <f t="shared" si="34"/>
        <v>500</v>
      </c>
      <c r="Z97" s="42">
        <f t="shared" si="35"/>
        <v>4.7500000000000001E-2</v>
      </c>
      <c r="AA97" s="27">
        <v>200</v>
      </c>
      <c r="AB97" s="10">
        <f t="shared" si="36"/>
        <v>1.9E-2</v>
      </c>
      <c r="AC97" s="20">
        <v>1200</v>
      </c>
      <c r="AD97" s="10">
        <f t="shared" si="37"/>
        <v>0.114</v>
      </c>
      <c r="AE97" s="20">
        <v>1000</v>
      </c>
      <c r="AF97" s="10">
        <f t="shared" si="38"/>
        <v>9.5000000000000001E-2</v>
      </c>
      <c r="AG97" s="26">
        <f t="shared" si="42"/>
        <v>2400</v>
      </c>
      <c r="AH97" s="42">
        <f t="shared" si="43"/>
        <v>0.22800000000000001</v>
      </c>
      <c r="AI97" s="27"/>
      <c r="AJ97" s="10">
        <f t="shared" si="39"/>
        <v>0</v>
      </c>
      <c r="AK97" s="20"/>
      <c r="AL97" s="10">
        <f t="shared" si="40"/>
        <v>0</v>
      </c>
      <c r="AM97" s="20">
        <v>200</v>
      </c>
      <c r="AN97" s="10">
        <f t="shared" si="41"/>
        <v>1.9E-2</v>
      </c>
      <c r="AO97" s="26">
        <f t="shared" si="44"/>
        <v>200</v>
      </c>
      <c r="AP97" s="42">
        <f t="shared" si="45"/>
        <v>1.9E-2</v>
      </c>
      <c r="AQ97" s="26">
        <f t="shared" si="46"/>
        <v>5400</v>
      </c>
      <c r="AR97" s="42">
        <f t="shared" si="47"/>
        <v>0.51300000000000001</v>
      </c>
    </row>
    <row r="98" spans="1:50" s="15" customFormat="1" ht="19.5" customHeight="1">
      <c r="A98" s="31" t="s">
        <v>266</v>
      </c>
      <c r="B98" s="31"/>
      <c r="C98" s="31"/>
      <c r="D98" s="31"/>
      <c r="E98" s="31"/>
      <c r="F98" s="31"/>
      <c r="G98" s="13" t="s">
        <v>227</v>
      </c>
      <c r="H98" s="9" t="s">
        <v>149</v>
      </c>
      <c r="I98" s="36">
        <v>30</v>
      </c>
      <c r="J98" s="11">
        <v>275</v>
      </c>
      <c r="K98" s="96"/>
      <c r="L98" s="10">
        <f t="shared" si="26"/>
        <v>0</v>
      </c>
      <c r="M98" s="96"/>
      <c r="N98" s="10">
        <f t="shared" si="27"/>
        <v>0</v>
      </c>
      <c r="O98" s="96"/>
      <c r="P98" s="10">
        <f t="shared" si="28"/>
        <v>0</v>
      </c>
      <c r="Q98" s="26">
        <f t="shared" si="29"/>
        <v>0</v>
      </c>
      <c r="R98" s="42">
        <f t="shared" si="30"/>
        <v>0</v>
      </c>
      <c r="S98" s="27"/>
      <c r="T98" s="10">
        <f t="shared" si="31"/>
        <v>0</v>
      </c>
      <c r="U98" s="20"/>
      <c r="V98" s="10">
        <f t="shared" si="32"/>
        <v>0</v>
      </c>
      <c r="W98" s="27"/>
      <c r="X98" s="10">
        <f t="shared" si="33"/>
        <v>0</v>
      </c>
      <c r="Y98" s="26">
        <f t="shared" si="34"/>
        <v>0</v>
      </c>
      <c r="Z98" s="42">
        <f t="shared" si="35"/>
        <v>0</v>
      </c>
      <c r="AA98" s="27"/>
      <c r="AB98" s="10">
        <f t="shared" si="36"/>
        <v>0</v>
      </c>
      <c r="AC98" s="20"/>
      <c r="AD98" s="10">
        <f t="shared" si="37"/>
        <v>0</v>
      </c>
      <c r="AE98" s="20"/>
      <c r="AF98" s="10">
        <f t="shared" si="38"/>
        <v>0</v>
      </c>
      <c r="AG98" s="26">
        <f t="shared" si="42"/>
        <v>0</v>
      </c>
      <c r="AH98" s="42">
        <f t="shared" si="43"/>
        <v>0</v>
      </c>
      <c r="AI98" s="27"/>
      <c r="AJ98" s="10">
        <f t="shared" si="39"/>
        <v>0</v>
      </c>
      <c r="AK98" s="20"/>
      <c r="AL98" s="10">
        <f t="shared" si="40"/>
        <v>0</v>
      </c>
      <c r="AM98" s="20"/>
      <c r="AN98" s="10">
        <f t="shared" si="41"/>
        <v>0</v>
      </c>
      <c r="AO98" s="26">
        <f t="shared" si="44"/>
        <v>0</v>
      </c>
      <c r="AP98" s="42">
        <f t="shared" si="45"/>
        <v>0</v>
      </c>
      <c r="AQ98" s="26">
        <f t="shared" si="46"/>
        <v>0</v>
      </c>
      <c r="AR98" s="42">
        <f t="shared" si="47"/>
        <v>0</v>
      </c>
    </row>
    <row r="99" spans="1:50" s="15" customFormat="1" ht="19.5" customHeight="1">
      <c r="A99" s="13" t="s">
        <v>266</v>
      </c>
      <c r="B99" s="13"/>
      <c r="C99" s="13"/>
      <c r="D99" s="13"/>
      <c r="E99" s="13"/>
      <c r="F99" s="13"/>
      <c r="G99" s="13" t="s">
        <v>228</v>
      </c>
      <c r="H99" s="9" t="s">
        <v>150</v>
      </c>
      <c r="I99" s="36">
        <v>10</v>
      </c>
      <c r="J99" s="11">
        <v>35</v>
      </c>
      <c r="K99" s="96"/>
      <c r="L99" s="10">
        <f t="shared" si="26"/>
        <v>0</v>
      </c>
      <c r="M99" s="96">
        <v>200</v>
      </c>
      <c r="N99" s="10">
        <f t="shared" si="27"/>
        <v>7.0000000000000001E-3</v>
      </c>
      <c r="O99" s="96"/>
      <c r="P99" s="10">
        <f t="shared" si="28"/>
        <v>0</v>
      </c>
      <c r="Q99" s="26">
        <f t="shared" si="29"/>
        <v>200</v>
      </c>
      <c r="R99" s="42">
        <f t="shared" si="30"/>
        <v>7.0000000000000001E-3</v>
      </c>
      <c r="S99" s="27">
        <v>300</v>
      </c>
      <c r="T99" s="10">
        <f t="shared" si="31"/>
        <v>1.0500000000000001E-2</v>
      </c>
      <c r="U99" s="20"/>
      <c r="V99" s="10">
        <f t="shared" si="32"/>
        <v>0</v>
      </c>
      <c r="W99" s="27"/>
      <c r="X99" s="10">
        <f t="shared" si="33"/>
        <v>0</v>
      </c>
      <c r="Y99" s="26">
        <f t="shared" si="34"/>
        <v>300</v>
      </c>
      <c r="Z99" s="42">
        <f t="shared" si="35"/>
        <v>1.0500000000000001E-2</v>
      </c>
      <c r="AA99" s="27">
        <v>300</v>
      </c>
      <c r="AB99" s="10">
        <f t="shared" si="36"/>
        <v>1.0500000000000001E-2</v>
      </c>
      <c r="AC99" s="20">
        <v>550</v>
      </c>
      <c r="AD99" s="10">
        <f t="shared" si="37"/>
        <v>1.925E-2</v>
      </c>
      <c r="AE99" s="20"/>
      <c r="AF99" s="10">
        <f t="shared" si="38"/>
        <v>0</v>
      </c>
      <c r="AG99" s="26">
        <f t="shared" si="42"/>
        <v>850</v>
      </c>
      <c r="AH99" s="42">
        <f t="shared" si="43"/>
        <v>2.9749999999999999E-2</v>
      </c>
      <c r="AI99" s="27"/>
      <c r="AJ99" s="10">
        <f t="shared" si="39"/>
        <v>0</v>
      </c>
      <c r="AK99" s="20"/>
      <c r="AL99" s="10">
        <f t="shared" si="40"/>
        <v>0</v>
      </c>
      <c r="AM99" s="20"/>
      <c r="AN99" s="10">
        <f t="shared" si="41"/>
        <v>0</v>
      </c>
      <c r="AO99" s="26">
        <f t="shared" si="44"/>
        <v>0</v>
      </c>
      <c r="AP99" s="42">
        <f t="shared" si="45"/>
        <v>0</v>
      </c>
      <c r="AQ99" s="26">
        <f t="shared" si="46"/>
        <v>1350</v>
      </c>
      <c r="AR99" s="42">
        <f t="shared" si="47"/>
        <v>4.725E-2</v>
      </c>
    </row>
    <row r="100" spans="1:50" s="15" customFormat="1" ht="19.5" customHeight="1">
      <c r="A100" s="13" t="s">
        <v>266</v>
      </c>
      <c r="B100" s="13"/>
      <c r="C100" s="13"/>
      <c r="D100" s="13"/>
      <c r="E100" s="13"/>
      <c r="F100" s="13"/>
      <c r="G100" s="13" t="s">
        <v>230</v>
      </c>
      <c r="H100" s="9" t="s">
        <v>229</v>
      </c>
      <c r="I100" s="36">
        <v>20</v>
      </c>
      <c r="J100" s="11">
        <v>58</v>
      </c>
      <c r="K100" s="96">
        <v>300</v>
      </c>
      <c r="L100" s="10">
        <f t="shared" si="26"/>
        <v>1.7399999999999999E-2</v>
      </c>
      <c r="M100" s="96">
        <v>500</v>
      </c>
      <c r="N100" s="10">
        <f t="shared" si="27"/>
        <v>2.9000000000000001E-2</v>
      </c>
      <c r="O100" s="96">
        <v>400</v>
      </c>
      <c r="P100" s="10">
        <f t="shared" si="28"/>
        <v>2.3199999999999998E-2</v>
      </c>
      <c r="Q100" s="26">
        <f t="shared" si="29"/>
        <v>1200</v>
      </c>
      <c r="R100" s="42">
        <f t="shared" si="30"/>
        <v>6.9599999999999995E-2</v>
      </c>
      <c r="S100" s="27">
        <v>300</v>
      </c>
      <c r="T100" s="10">
        <f t="shared" si="31"/>
        <v>1.7399999999999999E-2</v>
      </c>
      <c r="U100" s="20"/>
      <c r="V100" s="10">
        <f t="shared" si="32"/>
        <v>0</v>
      </c>
      <c r="W100" s="27"/>
      <c r="X100" s="10">
        <f t="shared" si="33"/>
        <v>0</v>
      </c>
      <c r="Y100" s="26">
        <f t="shared" si="34"/>
        <v>300</v>
      </c>
      <c r="Z100" s="42">
        <f t="shared" si="35"/>
        <v>1.7399999999999999E-2</v>
      </c>
      <c r="AA100" s="27">
        <v>500</v>
      </c>
      <c r="AB100" s="10">
        <f t="shared" si="36"/>
        <v>2.9000000000000001E-2</v>
      </c>
      <c r="AC100" s="20">
        <v>960</v>
      </c>
      <c r="AD100" s="10">
        <f t="shared" si="37"/>
        <v>5.568E-2</v>
      </c>
      <c r="AE100" s="20">
        <v>2000</v>
      </c>
      <c r="AF100" s="10">
        <f t="shared" si="38"/>
        <v>0.11600000000000001</v>
      </c>
      <c r="AG100" s="26">
        <f t="shared" si="42"/>
        <v>3460</v>
      </c>
      <c r="AH100" s="42">
        <f t="shared" si="43"/>
        <v>0.20068000000000003</v>
      </c>
      <c r="AI100" s="27">
        <v>400</v>
      </c>
      <c r="AJ100" s="10">
        <f t="shared" si="39"/>
        <v>2.3199999999999998E-2</v>
      </c>
      <c r="AK100" s="20"/>
      <c r="AL100" s="10">
        <f t="shared" si="40"/>
        <v>0</v>
      </c>
      <c r="AM100" s="20">
        <v>300</v>
      </c>
      <c r="AN100" s="10">
        <f t="shared" si="41"/>
        <v>1.7399999999999999E-2</v>
      </c>
      <c r="AO100" s="26">
        <f t="shared" si="44"/>
        <v>700</v>
      </c>
      <c r="AP100" s="42">
        <f t="shared" si="45"/>
        <v>4.0599999999999997E-2</v>
      </c>
      <c r="AQ100" s="26">
        <f t="shared" si="46"/>
        <v>5660</v>
      </c>
      <c r="AR100" s="42">
        <f t="shared" si="47"/>
        <v>0.32828000000000002</v>
      </c>
    </row>
    <row r="101" spans="1:50" s="15" customFormat="1" ht="19.5" customHeight="1">
      <c r="A101" s="31" t="s">
        <v>266</v>
      </c>
      <c r="B101" s="31"/>
      <c r="C101" s="31"/>
      <c r="D101" s="31"/>
      <c r="E101" s="31"/>
      <c r="F101" s="31"/>
      <c r="G101" s="13" t="s">
        <v>231</v>
      </c>
      <c r="H101" s="9" t="s">
        <v>229</v>
      </c>
      <c r="I101" s="36">
        <v>50</v>
      </c>
      <c r="J101" s="11">
        <v>140</v>
      </c>
      <c r="K101" s="96"/>
      <c r="L101" s="10">
        <f t="shared" si="26"/>
        <v>0</v>
      </c>
      <c r="M101" s="96"/>
      <c r="N101" s="10">
        <f t="shared" si="27"/>
        <v>0</v>
      </c>
      <c r="O101" s="96"/>
      <c r="P101" s="10">
        <f t="shared" si="28"/>
        <v>0</v>
      </c>
      <c r="Q101" s="26">
        <f t="shared" si="29"/>
        <v>0</v>
      </c>
      <c r="R101" s="42">
        <f t="shared" si="30"/>
        <v>0</v>
      </c>
      <c r="S101" s="27"/>
      <c r="T101" s="10">
        <f t="shared" si="31"/>
        <v>0</v>
      </c>
      <c r="U101" s="20"/>
      <c r="V101" s="10">
        <f t="shared" si="32"/>
        <v>0</v>
      </c>
      <c r="W101" s="27"/>
      <c r="X101" s="10">
        <f t="shared" si="33"/>
        <v>0</v>
      </c>
      <c r="Y101" s="26">
        <f t="shared" si="34"/>
        <v>0</v>
      </c>
      <c r="Z101" s="42">
        <f t="shared" si="35"/>
        <v>0</v>
      </c>
      <c r="AA101" s="27"/>
      <c r="AB101" s="10">
        <f t="shared" si="36"/>
        <v>0</v>
      </c>
      <c r="AC101" s="20"/>
      <c r="AD101" s="10">
        <f t="shared" si="37"/>
        <v>0</v>
      </c>
      <c r="AE101" s="20"/>
      <c r="AF101" s="10">
        <f t="shared" si="38"/>
        <v>0</v>
      </c>
      <c r="AG101" s="26">
        <f t="shared" si="42"/>
        <v>0</v>
      </c>
      <c r="AH101" s="42">
        <f t="shared" si="43"/>
        <v>0</v>
      </c>
      <c r="AI101" s="27"/>
      <c r="AJ101" s="10">
        <f t="shared" si="39"/>
        <v>0</v>
      </c>
      <c r="AK101" s="20"/>
      <c r="AL101" s="10">
        <f t="shared" si="40"/>
        <v>0</v>
      </c>
      <c r="AM101" s="20"/>
      <c r="AN101" s="10">
        <f t="shared" si="41"/>
        <v>0</v>
      </c>
      <c r="AO101" s="26">
        <f t="shared" si="44"/>
        <v>0</v>
      </c>
      <c r="AP101" s="42">
        <f t="shared" si="45"/>
        <v>0</v>
      </c>
      <c r="AQ101" s="26">
        <f t="shared" si="46"/>
        <v>0</v>
      </c>
      <c r="AR101" s="42">
        <f t="shared" si="47"/>
        <v>0</v>
      </c>
    </row>
    <row r="102" spans="1:50" s="15" customFormat="1" ht="19.5" customHeight="1">
      <c r="A102" s="13" t="s">
        <v>266</v>
      </c>
      <c r="B102" s="13"/>
      <c r="C102" s="13"/>
      <c r="D102" s="13"/>
      <c r="E102" s="13"/>
      <c r="F102" s="13"/>
      <c r="G102" s="13" t="s">
        <v>232</v>
      </c>
      <c r="H102" s="9" t="s">
        <v>229</v>
      </c>
      <c r="I102" s="36">
        <v>100</v>
      </c>
      <c r="J102" s="11">
        <v>235</v>
      </c>
      <c r="K102" s="96"/>
      <c r="L102" s="10">
        <f t="shared" si="26"/>
        <v>0</v>
      </c>
      <c r="M102" s="96"/>
      <c r="N102" s="10">
        <f t="shared" si="27"/>
        <v>0</v>
      </c>
      <c r="O102" s="96"/>
      <c r="P102" s="10">
        <f t="shared" si="28"/>
        <v>0</v>
      </c>
      <c r="Q102" s="26">
        <f t="shared" si="29"/>
        <v>0</v>
      </c>
      <c r="R102" s="42">
        <f t="shared" si="30"/>
        <v>0</v>
      </c>
      <c r="S102" s="27"/>
      <c r="T102" s="10">
        <f t="shared" si="31"/>
        <v>0</v>
      </c>
      <c r="U102" s="20"/>
      <c r="V102" s="10">
        <f t="shared" si="32"/>
        <v>0</v>
      </c>
      <c r="W102" s="27"/>
      <c r="X102" s="10">
        <f t="shared" si="33"/>
        <v>0</v>
      </c>
      <c r="Y102" s="26">
        <f t="shared" si="34"/>
        <v>0</v>
      </c>
      <c r="Z102" s="42">
        <f t="shared" si="35"/>
        <v>0</v>
      </c>
      <c r="AA102" s="27"/>
      <c r="AB102" s="10">
        <f t="shared" si="36"/>
        <v>0</v>
      </c>
      <c r="AC102" s="20"/>
      <c r="AD102" s="10">
        <f t="shared" si="37"/>
        <v>0</v>
      </c>
      <c r="AE102" s="20"/>
      <c r="AF102" s="10">
        <f t="shared" si="38"/>
        <v>0</v>
      </c>
      <c r="AG102" s="26">
        <f t="shared" si="42"/>
        <v>0</v>
      </c>
      <c r="AH102" s="42">
        <f t="shared" si="43"/>
        <v>0</v>
      </c>
      <c r="AI102" s="27"/>
      <c r="AJ102" s="10">
        <f t="shared" si="39"/>
        <v>0</v>
      </c>
      <c r="AK102" s="20"/>
      <c r="AL102" s="10">
        <f t="shared" si="40"/>
        <v>0</v>
      </c>
      <c r="AM102" s="20"/>
      <c r="AN102" s="10">
        <f t="shared" si="41"/>
        <v>0</v>
      </c>
      <c r="AO102" s="26">
        <f t="shared" si="44"/>
        <v>0</v>
      </c>
      <c r="AP102" s="42">
        <f t="shared" si="45"/>
        <v>0</v>
      </c>
      <c r="AQ102" s="26">
        <f t="shared" si="46"/>
        <v>0</v>
      </c>
      <c r="AR102" s="42">
        <f t="shared" si="47"/>
        <v>0</v>
      </c>
    </row>
    <row r="103" spans="1:50" s="16" customFormat="1" ht="19.5" customHeight="1">
      <c r="A103" s="13" t="s">
        <v>266</v>
      </c>
      <c r="B103" s="13"/>
      <c r="C103" s="13"/>
      <c r="D103" s="13"/>
      <c r="E103" s="13"/>
      <c r="F103" s="13"/>
      <c r="G103" s="13" t="s">
        <v>89</v>
      </c>
      <c r="H103" s="9" t="s">
        <v>132</v>
      </c>
      <c r="I103" s="37">
        <v>1000</v>
      </c>
      <c r="J103" s="11">
        <v>145</v>
      </c>
      <c r="K103" s="96">
        <v>15</v>
      </c>
      <c r="L103" s="10">
        <f t="shared" si="26"/>
        <v>2.1749999999999999E-3</v>
      </c>
      <c r="M103" s="96">
        <v>500</v>
      </c>
      <c r="N103" s="10">
        <f t="shared" si="27"/>
        <v>7.2499999999999995E-2</v>
      </c>
      <c r="O103" s="96">
        <v>255</v>
      </c>
      <c r="P103" s="10">
        <f t="shared" si="28"/>
        <v>3.6975000000000001E-2</v>
      </c>
      <c r="Q103" s="26">
        <f t="shared" si="29"/>
        <v>770</v>
      </c>
      <c r="R103" s="42">
        <f t="shared" si="30"/>
        <v>0.11165</v>
      </c>
      <c r="S103" s="20"/>
      <c r="T103" s="10">
        <f t="shared" si="31"/>
        <v>0</v>
      </c>
      <c r="U103" s="20"/>
      <c r="V103" s="10">
        <f t="shared" si="32"/>
        <v>0</v>
      </c>
      <c r="W103" s="20"/>
      <c r="X103" s="10">
        <f t="shared" si="33"/>
        <v>0</v>
      </c>
      <c r="Y103" s="26">
        <f t="shared" si="34"/>
        <v>0</v>
      </c>
      <c r="Z103" s="42">
        <f t="shared" si="35"/>
        <v>0</v>
      </c>
      <c r="AA103" s="20">
        <v>2500</v>
      </c>
      <c r="AB103" s="10">
        <f t="shared" si="36"/>
        <v>0.36249999999999999</v>
      </c>
      <c r="AC103" s="20">
        <v>1200</v>
      </c>
      <c r="AD103" s="10">
        <f t="shared" si="37"/>
        <v>0.17399999999999999</v>
      </c>
      <c r="AE103" s="20">
        <v>680</v>
      </c>
      <c r="AF103" s="10">
        <f t="shared" si="38"/>
        <v>9.8599999999999993E-2</v>
      </c>
      <c r="AG103" s="26">
        <f t="shared" si="42"/>
        <v>4380</v>
      </c>
      <c r="AH103" s="42">
        <f t="shared" si="43"/>
        <v>0.6351</v>
      </c>
      <c r="AI103" s="20">
        <v>100</v>
      </c>
      <c r="AJ103" s="10">
        <f t="shared" si="39"/>
        <v>1.4500000000000001E-2</v>
      </c>
      <c r="AK103" s="20">
        <v>230</v>
      </c>
      <c r="AL103" s="10">
        <f t="shared" si="40"/>
        <v>3.3349999999999998E-2</v>
      </c>
      <c r="AM103" s="20">
        <v>8000</v>
      </c>
      <c r="AN103" s="10">
        <f t="shared" si="41"/>
        <v>1.1599999999999999</v>
      </c>
      <c r="AO103" s="26">
        <f t="shared" si="44"/>
        <v>8330</v>
      </c>
      <c r="AP103" s="42">
        <f t="shared" si="45"/>
        <v>1.2078499999999999</v>
      </c>
      <c r="AQ103" s="26">
        <f t="shared" si="46"/>
        <v>13480</v>
      </c>
      <c r="AR103" s="42">
        <f t="shared" si="47"/>
        <v>1.9545999999999999</v>
      </c>
    </row>
    <row r="104" spans="1:50" s="15" customFormat="1" ht="19.5" customHeight="1">
      <c r="A104" s="31" t="s">
        <v>266</v>
      </c>
      <c r="B104" s="31"/>
      <c r="C104" s="31"/>
      <c r="D104" s="31"/>
      <c r="E104" s="31"/>
      <c r="F104" s="31"/>
      <c r="G104" s="13" t="s">
        <v>90</v>
      </c>
      <c r="H104" s="9" t="s">
        <v>132</v>
      </c>
      <c r="I104" s="37">
        <v>2000</v>
      </c>
      <c r="J104" s="11">
        <v>280</v>
      </c>
      <c r="K104" s="96"/>
      <c r="L104" s="10">
        <f t="shared" si="26"/>
        <v>0</v>
      </c>
      <c r="M104" s="96"/>
      <c r="N104" s="10">
        <f t="shared" si="27"/>
        <v>0</v>
      </c>
      <c r="O104" s="96"/>
      <c r="P104" s="10">
        <f t="shared" si="28"/>
        <v>0</v>
      </c>
      <c r="Q104" s="26">
        <f t="shared" si="29"/>
        <v>0</v>
      </c>
      <c r="R104" s="42">
        <f t="shared" si="30"/>
        <v>0</v>
      </c>
      <c r="S104" s="20"/>
      <c r="T104" s="10">
        <f t="shared" si="31"/>
        <v>0</v>
      </c>
      <c r="U104" s="20"/>
      <c r="V104" s="10">
        <f t="shared" si="32"/>
        <v>0</v>
      </c>
      <c r="W104" s="20"/>
      <c r="X104" s="10">
        <f t="shared" si="33"/>
        <v>0</v>
      </c>
      <c r="Y104" s="26">
        <f t="shared" si="34"/>
        <v>0</v>
      </c>
      <c r="Z104" s="42">
        <f t="shared" si="35"/>
        <v>0</v>
      </c>
      <c r="AA104" s="20">
        <v>40</v>
      </c>
      <c r="AB104" s="10">
        <f t="shared" si="36"/>
        <v>1.12E-2</v>
      </c>
      <c r="AC104" s="20"/>
      <c r="AD104" s="10">
        <f t="shared" si="37"/>
        <v>0</v>
      </c>
      <c r="AE104" s="20"/>
      <c r="AF104" s="10">
        <f t="shared" si="38"/>
        <v>0</v>
      </c>
      <c r="AG104" s="26">
        <f t="shared" si="42"/>
        <v>40</v>
      </c>
      <c r="AH104" s="42">
        <f t="shared" si="43"/>
        <v>1.12E-2</v>
      </c>
      <c r="AI104" s="20"/>
      <c r="AJ104" s="10">
        <f t="shared" si="39"/>
        <v>0</v>
      </c>
      <c r="AK104" s="20"/>
      <c r="AL104" s="10">
        <f t="shared" si="40"/>
        <v>0</v>
      </c>
      <c r="AM104" s="20"/>
      <c r="AN104" s="10">
        <f t="shared" si="41"/>
        <v>0</v>
      </c>
      <c r="AO104" s="26">
        <f t="shared" si="44"/>
        <v>0</v>
      </c>
      <c r="AP104" s="42">
        <f t="shared" si="45"/>
        <v>0</v>
      </c>
      <c r="AQ104" s="26">
        <f t="shared" si="46"/>
        <v>40</v>
      </c>
      <c r="AR104" s="42">
        <f t="shared" si="47"/>
        <v>1.12E-2</v>
      </c>
    </row>
    <row r="105" spans="1:50" s="15" customFormat="1" ht="19.5" customHeight="1">
      <c r="A105" s="13" t="s">
        <v>266</v>
      </c>
      <c r="B105" s="13"/>
      <c r="C105" s="13"/>
      <c r="D105" s="13"/>
      <c r="E105" s="13"/>
      <c r="F105" s="13"/>
      <c r="G105" s="13" t="s">
        <v>152</v>
      </c>
      <c r="H105" s="9" t="s">
        <v>132</v>
      </c>
      <c r="I105" s="37">
        <v>25000</v>
      </c>
      <c r="J105" s="11">
        <v>1925</v>
      </c>
      <c r="K105" s="96"/>
      <c r="L105" s="10">
        <f t="shared" si="26"/>
        <v>0</v>
      </c>
      <c r="M105" s="96"/>
      <c r="N105" s="10">
        <f t="shared" si="27"/>
        <v>0</v>
      </c>
      <c r="O105" s="96"/>
      <c r="P105" s="10">
        <f t="shared" si="28"/>
        <v>0</v>
      </c>
      <c r="Q105" s="26">
        <f t="shared" si="29"/>
        <v>0</v>
      </c>
      <c r="R105" s="42">
        <f t="shared" si="30"/>
        <v>0</v>
      </c>
      <c r="S105" s="20"/>
      <c r="T105" s="10">
        <f t="shared" si="31"/>
        <v>0</v>
      </c>
      <c r="U105" s="20"/>
      <c r="V105" s="10">
        <f t="shared" si="32"/>
        <v>0</v>
      </c>
      <c r="W105" s="20"/>
      <c r="X105" s="10">
        <f t="shared" si="33"/>
        <v>0</v>
      </c>
      <c r="Y105" s="26">
        <f t="shared" si="34"/>
        <v>0</v>
      </c>
      <c r="Z105" s="42">
        <f t="shared" si="35"/>
        <v>0</v>
      </c>
      <c r="AA105" s="20"/>
      <c r="AB105" s="10">
        <f t="shared" si="36"/>
        <v>0</v>
      </c>
      <c r="AC105" s="20"/>
      <c r="AD105" s="10">
        <f t="shared" si="37"/>
        <v>0</v>
      </c>
      <c r="AE105" s="20"/>
      <c r="AF105" s="10">
        <f t="shared" si="38"/>
        <v>0</v>
      </c>
      <c r="AG105" s="26">
        <f t="shared" si="42"/>
        <v>0</v>
      </c>
      <c r="AH105" s="42">
        <f t="shared" si="43"/>
        <v>0</v>
      </c>
      <c r="AI105" s="20"/>
      <c r="AJ105" s="10">
        <f t="shared" si="39"/>
        <v>0</v>
      </c>
      <c r="AK105" s="20"/>
      <c r="AL105" s="10">
        <f t="shared" si="40"/>
        <v>0</v>
      </c>
      <c r="AM105" s="20"/>
      <c r="AN105" s="10">
        <f t="shared" si="41"/>
        <v>0</v>
      </c>
      <c r="AO105" s="26">
        <f t="shared" si="44"/>
        <v>0</v>
      </c>
      <c r="AP105" s="42">
        <f t="shared" si="45"/>
        <v>0</v>
      </c>
      <c r="AQ105" s="26">
        <f t="shared" si="46"/>
        <v>0</v>
      </c>
      <c r="AR105" s="42">
        <f t="shared" si="47"/>
        <v>0</v>
      </c>
    </row>
    <row r="106" spans="1:50" s="15" customFormat="1" ht="19.5" customHeight="1">
      <c r="A106" s="31" t="s">
        <v>266</v>
      </c>
      <c r="B106" s="31"/>
      <c r="C106" s="31"/>
      <c r="D106" s="31"/>
      <c r="E106" s="31"/>
      <c r="F106" s="31"/>
      <c r="G106" s="13" t="s">
        <v>242</v>
      </c>
      <c r="H106" s="9" t="s">
        <v>240</v>
      </c>
      <c r="I106" s="37">
        <v>1000</v>
      </c>
      <c r="J106" s="11">
        <v>303</v>
      </c>
      <c r="K106" s="96"/>
      <c r="L106" s="10">
        <f t="shared" ref="L106:L107" si="48">$J106*K106/1000000</f>
        <v>0</v>
      </c>
      <c r="M106" s="96"/>
      <c r="N106" s="10">
        <f t="shared" ref="N106:N107" si="49">$J106*M106/1000000</f>
        <v>0</v>
      </c>
      <c r="O106" s="96"/>
      <c r="P106" s="10">
        <f t="shared" ref="P106:P107" si="50">$J106*O106/1000000</f>
        <v>0</v>
      </c>
      <c r="Q106" s="26">
        <f t="shared" ref="Q106:Q107" si="51">K106+M106+O106</f>
        <v>0</v>
      </c>
      <c r="R106" s="42">
        <f t="shared" ref="R106:R107" si="52">L106+N106+P106</f>
        <v>0</v>
      </c>
      <c r="S106" s="20"/>
      <c r="T106" s="10">
        <f t="shared" ref="T106:T107" si="53">$J106*S106/1000000</f>
        <v>0</v>
      </c>
      <c r="U106" s="20"/>
      <c r="V106" s="10">
        <f t="shared" ref="V106:V107" si="54">$J106*U106/1000000</f>
        <v>0</v>
      </c>
      <c r="W106" s="20"/>
      <c r="X106" s="10">
        <f t="shared" ref="X106:X107" si="55">$J106*W106/1000000</f>
        <v>0</v>
      </c>
      <c r="Y106" s="26">
        <f t="shared" ref="Y106:Y107" si="56">S106+U106+W106</f>
        <v>0</v>
      </c>
      <c r="Z106" s="42">
        <f t="shared" ref="Z106:Z107" si="57">T106+V106+X106</f>
        <v>0</v>
      </c>
      <c r="AA106" s="20"/>
      <c r="AB106" s="10">
        <f t="shared" ref="AB106:AB107" si="58">$J106*AA106/1000000</f>
        <v>0</v>
      </c>
      <c r="AC106" s="20"/>
      <c r="AD106" s="10">
        <f t="shared" ref="AD106:AD107" si="59">$J106*AC106/1000000</f>
        <v>0</v>
      </c>
      <c r="AE106" s="20"/>
      <c r="AF106" s="10">
        <f t="shared" ref="AF106:AF107" si="60">$J106*AE106/1000000</f>
        <v>0</v>
      </c>
      <c r="AG106" s="26">
        <f t="shared" ref="AG106:AG107" si="61">AA106+AC106+AE106</f>
        <v>0</v>
      </c>
      <c r="AH106" s="42">
        <f t="shared" ref="AH106:AH107" si="62">AB106+AD106+AF106</f>
        <v>0</v>
      </c>
      <c r="AI106" s="20"/>
      <c r="AJ106" s="10">
        <f t="shared" ref="AJ106:AJ107" si="63">$J106*AI106/1000000</f>
        <v>0</v>
      </c>
      <c r="AK106" s="20"/>
      <c r="AL106" s="10">
        <f t="shared" ref="AL106:AL107" si="64">$J106*AK106/1000000</f>
        <v>0</v>
      </c>
      <c r="AM106" s="20"/>
      <c r="AN106" s="10">
        <f t="shared" ref="AN106:AN107" si="65">$J106*AM106/1000000</f>
        <v>0</v>
      </c>
      <c r="AO106" s="26">
        <f t="shared" ref="AO106:AO107" si="66">AI106+AK106+AM106</f>
        <v>0</v>
      </c>
      <c r="AP106" s="42">
        <f t="shared" ref="AP106:AP107" si="67">AJ106+AL106+AN106</f>
        <v>0</v>
      </c>
      <c r="AQ106" s="26">
        <f t="shared" ref="AQ106:AQ107" si="68">Q106+Y106+AG106+AO106</f>
        <v>0</v>
      </c>
      <c r="AR106" s="42">
        <f t="shared" ref="AR106:AR107" si="69">R106+Z106+AH106+AP106</f>
        <v>0</v>
      </c>
    </row>
    <row r="107" spans="1:50" s="15" customFormat="1" ht="19.5" customHeight="1">
      <c r="A107" s="13" t="s">
        <v>266</v>
      </c>
      <c r="B107" s="13"/>
      <c r="C107" s="13"/>
      <c r="D107" s="13"/>
      <c r="E107" s="13"/>
      <c r="F107" s="13"/>
      <c r="G107" s="13" t="s">
        <v>243</v>
      </c>
      <c r="H107" s="9" t="s">
        <v>241</v>
      </c>
      <c r="I107" s="37">
        <v>1000</v>
      </c>
      <c r="J107" s="11">
        <v>580</v>
      </c>
      <c r="K107" s="96">
        <v>20</v>
      </c>
      <c r="L107" s="10">
        <f t="shared" si="48"/>
        <v>1.1599999999999999E-2</v>
      </c>
      <c r="M107" s="96">
        <v>15</v>
      </c>
      <c r="N107" s="10">
        <f t="shared" si="49"/>
        <v>8.6999999999999994E-3</v>
      </c>
      <c r="O107" s="96">
        <v>50</v>
      </c>
      <c r="P107" s="10">
        <f t="shared" si="50"/>
        <v>2.9000000000000001E-2</v>
      </c>
      <c r="Q107" s="26">
        <f t="shared" si="51"/>
        <v>85</v>
      </c>
      <c r="R107" s="42">
        <f t="shared" si="52"/>
        <v>4.9299999999999997E-2</v>
      </c>
      <c r="S107" s="20">
        <v>25</v>
      </c>
      <c r="T107" s="10">
        <f t="shared" si="53"/>
        <v>1.4500000000000001E-2</v>
      </c>
      <c r="U107" s="20">
        <v>20</v>
      </c>
      <c r="V107" s="10">
        <f t="shared" si="54"/>
        <v>1.1599999999999999E-2</v>
      </c>
      <c r="W107" s="20"/>
      <c r="X107" s="10">
        <f t="shared" si="55"/>
        <v>0</v>
      </c>
      <c r="Y107" s="26">
        <f t="shared" si="56"/>
        <v>45</v>
      </c>
      <c r="Z107" s="42">
        <f t="shared" si="57"/>
        <v>2.6099999999999998E-2</v>
      </c>
      <c r="AA107" s="20">
        <v>55</v>
      </c>
      <c r="AB107" s="10">
        <f t="shared" si="58"/>
        <v>3.1899999999999998E-2</v>
      </c>
      <c r="AC107" s="20">
        <v>10</v>
      </c>
      <c r="AD107" s="10">
        <f t="shared" si="59"/>
        <v>5.7999999999999996E-3</v>
      </c>
      <c r="AE107" s="20">
        <v>50</v>
      </c>
      <c r="AF107" s="10">
        <f t="shared" si="60"/>
        <v>2.9000000000000001E-2</v>
      </c>
      <c r="AG107" s="26">
        <f t="shared" si="61"/>
        <v>115</v>
      </c>
      <c r="AH107" s="42">
        <f t="shared" si="62"/>
        <v>6.6699999999999995E-2</v>
      </c>
      <c r="AI107" s="20">
        <v>30</v>
      </c>
      <c r="AJ107" s="10">
        <f t="shared" si="63"/>
        <v>1.7399999999999999E-2</v>
      </c>
      <c r="AK107" s="20">
        <v>20</v>
      </c>
      <c r="AL107" s="10">
        <f t="shared" si="64"/>
        <v>1.1599999999999999E-2</v>
      </c>
      <c r="AM107" s="20">
        <v>28</v>
      </c>
      <c r="AN107" s="10">
        <f t="shared" si="65"/>
        <v>1.6240000000000001E-2</v>
      </c>
      <c r="AO107" s="26">
        <f t="shared" si="66"/>
        <v>78</v>
      </c>
      <c r="AP107" s="42">
        <f t="shared" si="67"/>
        <v>4.5240000000000002E-2</v>
      </c>
      <c r="AQ107" s="26">
        <f t="shared" si="68"/>
        <v>323</v>
      </c>
      <c r="AR107" s="42">
        <f t="shared" si="69"/>
        <v>0.18734000000000001</v>
      </c>
    </row>
    <row r="108" spans="1:50" s="14" customFormat="1" ht="19.5" customHeight="1">
      <c r="A108" s="101" t="s">
        <v>153</v>
      </c>
      <c r="B108" s="101"/>
      <c r="C108" s="101"/>
      <c r="D108" s="101"/>
      <c r="E108" s="101"/>
      <c r="F108" s="101"/>
      <c r="G108" s="101"/>
      <c r="H108" s="101"/>
      <c r="I108" s="101"/>
      <c r="J108" s="101"/>
      <c r="K108" s="43"/>
      <c r="L108" s="29">
        <f>SUM(L5:L107)</f>
        <v>1.4801450000000003</v>
      </c>
      <c r="M108" s="29"/>
      <c r="N108" s="29">
        <f>SUM(N5:N107)</f>
        <v>1.1999</v>
      </c>
      <c r="O108" s="29"/>
      <c r="P108" s="29">
        <f>SUM(P5:P107)</f>
        <v>1.8003450000000001</v>
      </c>
      <c r="Q108" s="29"/>
      <c r="R108" s="29">
        <f>SUM(R5:R107)</f>
        <v>4.4803899999999999</v>
      </c>
      <c r="S108" s="29"/>
      <c r="T108" s="29">
        <f>SUM(T5:T107)</f>
        <v>0.69991999999999988</v>
      </c>
      <c r="U108" s="29"/>
      <c r="V108" s="29">
        <f>SUM(V5:V107)</f>
        <v>0.90050000000000008</v>
      </c>
      <c r="W108" s="29"/>
      <c r="X108" s="29">
        <f>SUM(X5:X107)</f>
        <v>1.70166</v>
      </c>
      <c r="Y108" s="29"/>
      <c r="Z108" s="29">
        <f>SUM(Z5:Z107)</f>
        <v>3.3020800000000006</v>
      </c>
      <c r="AA108" s="29"/>
      <c r="AB108" s="29">
        <f>SUM(AB5:AB107)</f>
        <v>1.4983299999999999</v>
      </c>
      <c r="AC108" s="29"/>
      <c r="AD108" s="29">
        <f>SUM(AD5:AD107)</f>
        <v>1.5992649999999999</v>
      </c>
      <c r="AE108" s="29"/>
      <c r="AF108" s="29">
        <f>SUM(AF5:AF107)</f>
        <v>1.4038200000000001</v>
      </c>
      <c r="AG108" s="29"/>
      <c r="AH108" s="29">
        <f>SUM(AH5:AH107)</f>
        <v>4.5014149999999997</v>
      </c>
      <c r="AI108" s="29"/>
      <c r="AJ108" s="29">
        <f>SUM(AJ5:AJ107)</f>
        <v>1.0040420000000001</v>
      </c>
      <c r="AK108" s="29"/>
      <c r="AL108" s="29">
        <f>SUM(AL5:AL107)</f>
        <v>1.1033860000000004</v>
      </c>
      <c r="AM108" s="29"/>
      <c r="AN108" s="29">
        <f>SUM(AN5:AN107)</f>
        <v>2.6043199999999995</v>
      </c>
      <c r="AO108" s="29"/>
      <c r="AP108" s="29">
        <f>SUM(AP5:AP107)</f>
        <v>4.7117479999999992</v>
      </c>
      <c r="AQ108" s="29"/>
      <c r="AR108" s="29">
        <f>SUM(AR5:AR107)</f>
        <v>16.995632999999998</v>
      </c>
      <c r="AX108" s="14">
        <v>18</v>
      </c>
    </row>
  </sheetData>
  <protectedRanges>
    <protectedRange sqref="AE5:AE107 AC5:AC107 AM5:AM107 AK5:AK107 AI5:AI107 AA5:AA107 W5:W107 U5:U107 S5:S107 O5:O107 M5:M107 K5:K107" name="Range1"/>
  </protectedRanges>
  <mergeCells count="23">
    <mergeCell ref="AG2:AI2"/>
    <mergeCell ref="AK2:AO2"/>
    <mergeCell ref="AP2:AR2"/>
    <mergeCell ref="AQ3:AR3"/>
    <mergeCell ref="A108:J108"/>
    <mergeCell ref="AE3:AF3"/>
    <mergeCell ref="AG3:AH3"/>
    <mergeCell ref="AI3:AJ3"/>
    <mergeCell ref="AK3:AL3"/>
    <mergeCell ref="A3:J3"/>
    <mergeCell ref="K3:L3"/>
    <mergeCell ref="M3:N3"/>
    <mergeCell ref="O3:P3"/>
    <mergeCell ref="AM3:AN3"/>
    <mergeCell ref="AO3:AP3"/>
    <mergeCell ref="S3:T3"/>
    <mergeCell ref="X2:Z2"/>
    <mergeCell ref="U3:V3"/>
    <mergeCell ref="AA3:AB3"/>
    <mergeCell ref="AC3:AD3"/>
    <mergeCell ref="Q3:R3"/>
    <mergeCell ref="W3:X3"/>
    <mergeCell ref="Y3:Z3"/>
  </mergeCells>
  <printOptions horizontalCentered="1"/>
  <pageMargins left="0.16" right="0.15" top="0.27" bottom="0.37" header="0.3" footer="0.19"/>
  <pageSetup paperSize="9" fitToWidth="0" orientation="landscape" r:id="rId1"/>
  <headerFooter>
    <oddFooter>&amp;RPage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00B050"/>
  </sheetPr>
  <dimension ref="A1:AS108"/>
  <sheetViews>
    <sheetView showGridLines="0" zoomScale="112" zoomScaleNormal="112" zoomScaleSheetLayoutView="100" workbookViewId="0">
      <pane xSplit="10" ySplit="4" topLeftCell="K5" activePane="bottomRight" state="frozen"/>
      <selection activeCell="E11" sqref="E11:E113"/>
      <selection pane="topRight" activeCell="E11" sqref="E11:E113"/>
      <selection pane="bottomLeft" activeCell="E11" sqref="E11:E113"/>
      <selection pane="bottomRight" activeCell="F112" sqref="F112"/>
    </sheetView>
  </sheetViews>
  <sheetFormatPr defaultRowHeight="12.75"/>
  <cols>
    <col min="1" max="1" width="4.85546875" style="4" bestFit="1" customWidth="1"/>
    <col min="2" max="6" width="3.85546875" style="4" customWidth="1"/>
    <col min="7" max="7" width="7" style="4" customWidth="1"/>
    <col min="8" max="8" width="16.140625" style="3" customWidth="1"/>
    <col min="9" max="9" width="6.85546875" style="8" customWidth="1"/>
    <col min="10" max="10" width="8" style="2" customWidth="1"/>
    <col min="11" max="11" width="8" style="23" customWidth="1"/>
    <col min="12" max="12" width="8" style="25" customWidth="1"/>
    <col min="13" max="13" width="8" style="23" customWidth="1"/>
    <col min="14" max="14" width="8" style="25" customWidth="1"/>
    <col min="15" max="15" width="8" style="23" customWidth="1"/>
    <col min="16" max="16" width="8" style="25" customWidth="1"/>
    <col min="17" max="17" width="8" style="17" customWidth="1"/>
    <col min="18" max="18" width="8" style="24" customWidth="1"/>
    <col min="19" max="19" width="8" style="23" customWidth="1"/>
    <col min="20" max="20" width="8" style="25" customWidth="1"/>
    <col min="21" max="21" width="8" style="23" customWidth="1"/>
    <col min="22" max="22" width="8" style="25" customWidth="1"/>
    <col min="23" max="23" width="8" style="23" customWidth="1"/>
    <col min="24" max="24" width="8" style="25" customWidth="1"/>
    <col min="25" max="25" width="8" style="17" customWidth="1"/>
    <col min="26" max="26" width="8" style="24" customWidth="1"/>
    <col min="27" max="27" width="8" style="23" customWidth="1"/>
    <col min="28" max="28" width="8" style="25" customWidth="1"/>
    <col min="29" max="29" width="8" style="23" customWidth="1"/>
    <col min="30" max="30" width="8" style="25" customWidth="1"/>
    <col min="31" max="31" width="8" style="23" customWidth="1"/>
    <col min="32" max="32" width="8" style="25" customWidth="1"/>
    <col min="33" max="33" width="8" style="17" customWidth="1"/>
    <col min="34" max="34" width="8" style="24" customWidth="1"/>
    <col min="35" max="35" width="8" style="23" customWidth="1"/>
    <col min="36" max="36" width="8" style="25" customWidth="1"/>
    <col min="37" max="37" width="8" style="23" customWidth="1"/>
    <col min="38" max="38" width="8" style="25" customWidth="1"/>
    <col min="39" max="39" width="8" style="23" customWidth="1"/>
    <col min="40" max="40" width="8" style="25" customWidth="1"/>
    <col min="41" max="41" width="8" style="17" customWidth="1"/>
    <col min="42" max="42" width="8" style="24" customWidth="1"/>
    <col min="43" max="43" width="8" style="23" customWidth="1"/>
    <col min="44" max="44" width="8" style="25" customWidth="1"/>
    <col min="46" max="16384" width="9.140625" style="2"/>
  </cols>
  <sheetData>
    <row r="1" spans="1:44" ht="14.25" customHeight="1"/>
    <row r="2" spans="1:44">
      <c r="A2" s="40"/>
      <c r="B2" s="40"/>
      <c r="C2" s="40"/>
      <c r="D2" s="40"/>
      <c r="E2" s="40"/>
      <c r="F2" s="40"/>
      <c r="I2" s="5"/>
      <c r="J2" s="6"/>
      <c r="S2" s="110" t="s">
        <v>156</v>
      </c>
      <c r="T2" s="110"/>
      <c r="U2" s="110"/>
      <c r="V2" s="110"/>
      <c r="W2" s="110"/>
      <c r="X2" s="109" t="s">
        <v>145</v>
      </c>
      <c r="Y2" s="109"/>
      <c r="Z2" s="109"/>
      <c r="AG2" s="109"/>
      <c r="AH2" s="109"/>
      <c r="AI2" s="109"/>
      <c r="AK2" s="110" t="s">
        <v>156</v>
      </c>
      <c r="AL2" s="110"/>
      <c r="AM2" s="110"/>
      <c r="AN2" s="110"/>
      <c r="AO2" s="110"/>
      <c r="AP2" s="109" t="s">
        <v>145</v>
      </c>
      <c r="AQ2" s="109"/>
      <c r="AR2" s="109"/>
    </row>
    <row r="3" spans="1:44" s="7" customFormat="1" ht="12.75" customHeight="1">
      <c r="A3" s="103" t="s">
        <v>131</v>
      </c>
      <c r="B3" s="104"/>
      <c r="C3" s="104"/>
      <c r="D3" s="104"/>
      <c r="E3" s="104"/>
      <c r="F3" s="104"/>
      <c r="G3" s="104"/>
      <c r="H3" s="104"/>
      <c r="I3" s="104"/>
      <c r="J3" s="105"/>
      <c r="K3" s="102" t="s">
        <v>3</v>
      </c>
      <c r="L3" s="102"/>
      <c r="M3" s="102" t="s">
        <v>4</v>
      </c>
      <c r="N3" s="102"/>
      <c r="O3" s="102" t="s">
        <v>5</v>
      </c>
      <c r="P3" s="102"/>
      <c r="Q3" s="102" t="s">
        <v>158</v>
      </c>
      <c r="R3" s="102"/>
      <c r="S3" s="102" t="s">
        <v>6</v>
      </c>
      <c r="T3" s="102"/>
      <c r="U3" s="102" t="s">
        <v>1</v>
      </c>
      <c r="V3" s="102"/>
      <c r="W3" s="102" t="s">
        <v>7</v>
      </c>
      <c r="X3" s="102"/>
      <c r="Y3" s="102" t="s">
        <v>159</v>
      </c>
      <c r="Z3" s="102"/>
      <c r="AA3" s="102" t="s">
        <v>8</v>
      </c>
      <c r="AB3" s="102"/>
      <c r="AC3" s="102" t="s">
        <v>9</v>
      </c>
      <c r="AD3" s="102"/>
      <c r="AE3" s="102" t="s">
        <v>13</v>
      </c>
      <c r="AF3" s="102"/>
      <c r="AG3" s="102" t="s">
        <v>160</v>
      </c>
      <c r="AH3" s="102"/>
      <c r="AI3" s="102" t="s">
        <v>10</v>
      </c>
      <c r="AJ3" s="102"/>
      <c r="AK3" s="102" t="s">
        <v>11</v>
      </c>
      <c r="AL3" s="102"/>
      <c r="AM3" s="102" t="s">
        <v>12</v>
      </c>
      <c r="AN3" s="102"/>
      <c r="AO3" s="102" t="s">
        <v>161</v>
      </c>
      <c r="AP3" s="102"/>
      <c r="AQ3" s="102" t="s">
        <v>0</v>
      </c>
      <c r="AR3" s="102"/>
    </row>
    <row r="4" spans="1:44" s="3" customFormat="1" ht="33.75">
      <c r="A4" s="32" t="s">
        <v>14</v>
      </c>
      <c r="B4" s="32"/>
      <c r="C4" s="32"/>
      <c r="D4" s="32"/>
      <c r="E4" s="32"/>
      <c r="F4" s="32"/>
      <c r="G4" s="32" t="s">
        <v>130</v>
      </c>
      <c r="H4" s="32" t="s">
        <v>2</v>
      </c>
      <c r="I4" s="32" t="s">
        <v>142</v>
      </c>
      <c r="J4" s="32" t="s">
        <v>144</v>
      </c>
      <c r="K4" s="33" t="s">
        <v>154</v>
      </c>
      <c r="L4" s="34" t="s">
        <v>155</v>
      </c>
      <c r="M4" s="33" t="s">
        <v>154</v>
      </c>
      <c r="N4" s="34" t="s">
        <v>155</v>
      </c>
      <c r="O4" s="33" t="s">
        <v>154</v>
      </c>
      <c r="P4" s="34" t="s">
        <v>155</v>
      </c>
      <c r="Q4" s="33" t="s">
        <v>154</v>
      </c>
      <c r="R4" s="34" t="s">
        <v>155</v>
      </c>
      <c r="S4" s="33" t="s">
        <v>154</v>
      </c>
      <c r="T4" s="34" t="s">
        <v>155</v>
      </c>
      <c r="U4" s="33" t="s">
        <v>154</v>
      </c>
      <c r="V4" s="34" t="s">
        <v>155</v>
      </c>
      <c r="W4" s="33" t="s">
        <v>154</v>
      </c>
      <c r="X4" s="34" t="s">
        <v>155</v>
      </c>
      <c r="Y4" s="33" t="s">
        <v>154</v>
      </c>
      <c r="Z4" s="34" t="s">
        <v>155</v>
      </c>
      <c r="AA4" s="33" t="s">
        <v>154</v>
      </c>
      <c r="AB4" s="34" t="s">
        <v>155</v>
      </c>
      <c r="AC4" s="33" t="s">
        <v>154</v>
      </c>
      <c r="AD4" s="34" t="s">
        <v>155</v>
      </c>
      <c r="AE4" s="33" t="s">
        <v>154</v>
      </c>
      <c r="AF4" s="34" t="s">
        <v>155</v>
      </c>
      <c r="AG4" s="33" t="s">
        <v>154</v>
      </c>
      <c r="AH4" s="34" t="s">
        <v>155</v>
      </c>
      <c r="AI4" s="33" t="s">
        <v>154</v>
      </c>
      <c r="AJ4" s="34" t="s">
        <v>155</v>
      </c>
      <c r="AK4" s="33" t="s">
        <v>154</v>
      </c>
      <c r="AL4" s="34" t="s">
        <v>155</v>
      </c>
      <c r="AM4" s="33" t="s">
        <v>154</v>
      </c>
      <c r="AN4" s="34" t="s">
        <v>155</v>
      </c>
      <c r="AO4" s="33" t="s">
        <v>154</v>
      </c>
      <c r="AP4" s="34" t="s">
        <v>155</v>
      </c>
      <c r="AQ4" s="33" t="s">
        <v>154</v>
      </c>
      <c r="AR4" s="34" t="s">
        <v>155</v>
      </c>
    </row>
    <row r="5" spans="1:44" s="15" customFormat="1" ht="19.5" customHeight="1">
      <c r="A5" s="31" t="s">
        <v>267</v>
      </c>
      <c r="B5" s="31"/>
      <c r="C5" s="31"/>
      <c r="D5" s="31"/>
      <c r="E5" s="31"/>
      <c r="F5" s="31"/>
      <c r="G5" s="31" t="s">
        <v>16</v>
      </c>
      <c r="H5" s="30" t="s">
        <v>15</v>
      </c>
      <c r="I5" s="35">
        <v>1000</v>
      </c>
      <c r="J5" s="11">
        <v>47</v>
      </c>
      <c r="K5" s="20">
        <v>7000</v>
      </c>
      <c r="L5" s="10">
        <f>$J5*K5/1000000</f>
        <v>0.32900000000000001</v>
      </c>
      <c r="M5" s="96">
        <v>1200</v>
      </c>
      <c r="N5" s="10">
        <f t="shared" ref="N5" si="0">$J5*M5/1000000</f>
        <v>5.6399999999999999E-2</v>
      </c>
      <c r="O5" s="96"/>
      <c r="P5" s="10">
        <f t="shared" ref="P5" si="1">$J5*O5/1000000</f>
        <v>0</v>
      </c>
      <c r="Q5" s="26">
        <f t="shared" ref="Q5:R5" si="2">K5+M5+O5</f>
        <v>8200</v>
      </c>
      <c r="R5" s="42">
        <f t="shared" si="2"/>
        <v>0.38540000000000002</v>
      </c>
      <c r="S5" s="20"/>
      <c r="T5" s="10">
        <f t="shared" ref="T5" si="3">$J5*S5/1000000</f>
        <v>0</v>
      </c>
      <c r="U5" s="20"/>
      <c r="V5" s="10">
        <f t="shared" ref="V5" si="4">$J5*U5/1000000</f>
        <v>0</v>
      </c>
      <c r="W5" s="20">
        <v>6000</v>
      </c>
      <c r="X5" s="10">
        <f>$J5*W5/1000000</f>
        <v>0.28199999999999997</v>
      </c>
      <c r="Y5" s="26">
        <f>S5+U5+W5</f>
        <v>6000</v>
      </c>
      <c r="Z5" s="42">
        <f>T5+V5+X5</f>
        <v>0.28199999999999997</v>
      </c>
      <c r="AA5" s="20">
        <v>8500</v>
      </c>
      <c r="AB5" s="10">
        <f t="shared" ref="AB5" si="5">$J5*AA5/1000000</f>
        <v>0.39950000000000002</v>
      </c>
      <c r="AC5" s="20">
        <v>4000</v>
      </c>
      <c r="AD5" s="10">
        <f t="shared" ref="AD5" si="6">$J5*AC5/1000000</f>
        <v>0.188</v>
      </c>
      <c r="AE5" s="20"/>
      <c r="AF5" s="10">
        <f t="shared" ref="AF5" si="7">$J5*AE5/1000000</f>
        <v>0</v>
      </c>
      <c r="AG5" s="26">
        <f>AA5+AC5+AE5</f>
        <v>12500</v>
      </c>
      <c r="AH5" s="42">
        <f>AB5+AD5+AF5</f>
        <v>0.58750000000000002</v>
      </c>
      <c r="AI5" s="20"/>
      <c r="AJ5" s="10">
        <f>$J5*AI5/1000000</f>
        <v>0</v>
      </c>
      <c r="AK5" s="20"/>
      <c r="AL5" s="10">
        <f>$J5*AK5/1000000</f>
        <v>0</v>
      </c>
      <c r="AM5" s="20">
        <v>8000</v>
      </c>
      <c r="AN5" s="10">
        <f>$J5*AM5/1000000</f>
        <v>0.376</v>
      </c>
      <c r="AO5" s="26">
        <f>AI5+AK5+AM5</f>
        <v>8000</v>
      </c>
      <c r="AP5" s="42">
        <f>AJ5+AL5+AN5</f>
        <v>0.376</v>
      </c>
      <c r="AQ5" s="26">
        <f>Q5+Y5+AG5+AO5</f>
        <v>34700</v>
      </c>
      <c r="AR5" s="42">
        <f>R5+Z5+AH5+AP5</f>
        <v>1.6309</v>
      </c>
    </row>
    <row r="6" spans="1:44" s="15" customFormat="1" ht="19.5" customHeight="1">
      <c r="A6" s="13" t="s">
        <v>267</v>
      </c>
      <c r="B6" s="13"/>
      <c r="C6" s="13"/>
      <c r="D6" s="13"/>
      <c r="E6" s="13"/>
      <c r="F6" s="13"/>
      <c r="G6" s="13" t="s">
        <v>17</v>
      </c>
      <c r="H6" s="9" t="s">
        <v>15</v>
      </c>
      <c r="I6" s="36">
        <v>2000</v>
      </c>
      <c r="J6" s="11">
        <v>87</v>
      </c>
      <c r="K6" s="96"/>
      <c r="L6" s="10">
        <f t="shared" ref="L6:L69" si="8">$J6*K6/1000000</f>
        <v>0</v>
      </c>
      <c r="M6" s="96"/>
      <c r="N6" s="10">
        <f t="shared" ref="N6:N69" si="9">$J6*M6/1000000</f>
        <v>0</v>
      </c>
      <c r="O6" s="96"/>
      <c r="P6" s="10">
        <f t="shared" ref="P6:P69" si="10">$J6*O6/1000000</f>
        <v>0</v>
      </c>
      <c r="Q6" s="26">
        <f t="shared" ref="Q6:Q69" si="11">K6+M6+O6</f>
        <v>0</v>
      </c>
      <c r="R6" s="42">
        <f t="shared" ref="R6:R69" si="12">L6+N6+P6</f>
        <v>0</v>
      </c>
      <c r="S6" s="20"/>
      <c r="T6" s="10">
        <f t="shared" ref="T6:T69" si="13">$J6*S6/1000000</f>
        <v>0</v>
      </c>
      <c r="U6" s="20"/>
      <c r="V6" s="10">
        <f t="shared" ref="V6:V69" si="14">$J6*U6/1000000</f>
        <v>0</v>
      </c>
      <c r="W6" s="20">
        <v>100</v>
      </c>
      <c r="X6" s="10">
        <f t="shared" ref="X6:X69" si="15">$J6*W6/1000000</f>
        <v>8.6999999999999994E-3</v>
      </c>
      <c r="Y6" s="26">
        <f t="shared" ref="Y6:Y69" si="16">S6+U6+W6</f>
        <v>100</v>
      </c>
      <c r="Z6" s="42">
        <f t="shared" ref="Z6:Z69" si="17">T6+V6+X6</f>
        <v>8.6999999999999994E-3</v>
      </c>
      <c r="AA6" s="20">
        <v>100</v>
      </c>
      <c r="AB6" s="10">
        <f t="shared" ref="AB6:AB69" si="18">$J6*AA6/1000000</f>
        <v>8.6999999999999994E-3</v>
      </c>
      <c r="AC6" s="20"/>
      <c r="AD6" s="10">
        <f t="shared" ref="AD6:AD69" si="19">$J6*AC6/1000000</f>
        <v>0</v>
      </c>
      <c r="AE6" s="20"/>
      <c r="AF6" s="10">
        <f t="shared" ref="AF6:AF69" si="20">$J6*AE6/1000000</f>
        <v>0</v>
      </c>
      <c r="AG6" s="26">
        <f t="shared" ref="AG6:AG69" si="21">AA6+AC6+AE6</f>
        <v>100</v>
      </c>
      <c r="AH6" s="42">
        <f t="shared" ref="AH6:AH69" si="22">AB6+AD6+AF6</f>
        <v>8.6999999999999994E-3</v>
      </c>
      <c r="AI6" s="20"/>
      <c r="AJ6" s="10">
        <f t="shared" ref="AJ6:AJ69" si="23">$J6*AI6/1000000</f>
        <v>0</v>
      </c>
      <c r="AK6" s="20"/>
      <c r="AL6" s="10">
        <f t="shared" ref="AL6:AL69" si="24">$J6*AK6/1000000</f>
        <v>0</v>
      </c>
      <c r="AM6" s="20"/>
      <c r="AN6" s="10">
        <f t="shared" ref="AN6:AN69" si="25">$J6*AM6/1000000</f>
        <v>0</v>
      </c>
      <c r="AO6" s="26">
        <f t="shared" ref="AO6:AO69" si="26">AI6+AK6+AM6</f>
        <v>0</v>
      </c>
      <c r="AP6" s="42">
        <f t="shared" ref="AP6:AP69" si="27">AJ6+AL6+AN6</f>
        <v>0</v>
      </c>
      <c r="AQ6" s="26">
        <f t="shared" ref="AQ6:AQ69" si="28">Q6+Y6+AG6+AO6</f>
        <v>200</v>
      </c>
      <c r="AR6" s="42">
        <f t="shared" ref="AR6:AR69" si="29">R6+Z6+AH6+AP6</f>
        <v>1.7399999999999999E-2</v>
      </c>
    </row>
    <row r="7" spans="1:44" s="15" customFormat="1" ht="19.5" customHeight="1">
      <c r="A7" s="13" t="s">
        <v>267</v>
      </c>
      <c r="B7" s="13"/>
      <c r="C7" s="13"/>
      <c r="D7" s="13"/>
      <c r="E7" s="13"/>
      <c r="F7" s="13"/>
      <c r="G7" s="13" t="s">
        <v>18</v>
      </c>
      <c r="H7" s="9" t="s">
        <v>97</v>
      </c>
      <c r="I7" s="36">
        <v>100</v>
      </c>
      <c r="J7" s="11">
        <v>76</v>
      </c>
      <c r="K7" s="96">
        <v>1000</v>
      </c>
      <c r="L7" s="10">
        <f t="shared" si="8"/>
        <v>7.5999999999999998E-2</v>
      </c>
      <c r="M7" s="96">
        <v>800</v>
      </c>
      <c r="N7" s="10">
        <f t="shared" si="9"/>
        <v>6.08E-2</v>
      </c>
      <c r="O7" s="96"/>
      <c r="P7" s="10">
        <f t="shared" si="10"/>
        <v>0</v>
      </c>
      <c r="Q7" s="26">
        <f t="shared" si="11"/>
        <v>1800</v>
      </c>
      <c r="R7" s="42">
        <f t="shared" si="12"/>
        <v>0.1368</v>
      </c>
      <c r="S7" s="20"/>
      <c r="T7" s="10">
        <f t="shared" si="13"/>
        <v>0</v>
      </c>
      <c r="U7" s="20"/>
      <c r="V7" s="10">
        <f t="shared" si="14"/>
        <v>0</v>
      </c>
      <c r="W7" s="20">
        <v>900</v>
      </c>
      <c r="X7" s="10">
        <f t="shared" si="15"/>
        <v>6.8400000000000002E-2</v>
      </c>
      <c r="Y7" s="26">
        <f t="shared" si="16"/>
        <v>900</v>
      </c>
      <c r="Z7" s="42">
        <f t="shared" si="17"/>
        <v>6.8400000000000002E-2</v>
      </c>
      <c r="AA7" s="20">
        <v>1200</v>
      </c>
      <c r="AB7" s="10">
        <f t="shared" si="18"/>
        <v>9.1200000000000003E-2</v>
      </c>
      <c r="AC7" s="20">
        <v>1000</v>
      </c>
      <c r="AD7" s="10">
        <f t="shared" si="19"/>
        <v>7.5999999999999998E-2</v>
      </c>
      <c r="AE7" s="20"/>
      <c r="AF7" s="10">
        <f t="shared" si="20"/>
        <v>0</v>
      </c>
      <c r="AG7" s="26">
        <f t="shared" si="21"/>
        <v>2200</v>
      </c>
      <c r="AH7" s="42">
        <f t="shared" si="22"/>
        <v>0.16720000000000002</v>
      </c>
      <c r="AI7" s="20"/>
      <c r="AJ7" s="10">
        <f t="shared" si="23"/>
        <v>0</v>
      </c>
      <c r="AK7" s="20"/>
      <c r="AL7" s="10">
        <f t="shared" si="24"/>
        <v>0</v>
      </c>
      <c r="AM7" s="20">
        <v>500</v>
      </c>
      <c r="AN7" s="10">
        <f t="shared" si="25"/>
        <v>3.7999999999999999E-2</v>
      </c>
      <c r="AO7" s="26">
        <f t="shared" si="26"/>
        <v>500</v>
      </c>
      <c r="AP7" s="42">
        <f t="shared" si="27"/>
        <v>3.7999999999999999E-2</v>
      </c>
      <c r="AQ7" s="26">
        <f t="shared" si="28"/>
        <v>5400</v>
      </c>
      <c r="AR7" s="42">
        <f t="shared" si="29"/>
        <v>0.41039999999999999</v>
      </c>
    </row>
    <row r="8" spans="1:44" s="15" customFormat="1" ht="19.5" customHeight="1">
      <c r="A8" s="31" t="s">
        <v>267</v>
      </c>
      <c r="B8" s="31"/>
      <c r="C8" s="31"/>
      <c r="D8" s="31"/>
      <c r="E8" s="31"/>
      <c r="F8" s="31"/>
      <c r="G8" s="13" t="s">
        <v>19</v>
      </c>
      <c r="H8" s="9" t="s">
        <v>97</v>
      </c>
      <c r="I8" s="36">
        <v>500</v>
      </c>
      <c r="J8" s="11">
        <v>330</v>
      </c>
      <c r="K8" s="96">
        <v>20</v>
      </c>
      <c r="L8" s="10">
        <f t="shared" si="8"/>
        <v>6.6E-3</v>
      </c>
      <c r="M8" s="96"/>
      <c r="N8" s="10">
        <f t="shared" si="9"/>
        <v>0</v>
      </c>
      <c r="O8" s="96"/>
      <c r="P8" s="10">
        <f t="shared" si="10"/>
        <v>0</v>
      </c>
      <c r="Q8" s="26">
        <f t="shared" si="11"/>
        <v>20</v>
      </c>
      <c r="R8" s="42">
        <f t="shared" si="12"/>
        <v>6.6E-3</v>
      </c>
      <c r="S8" s="20"/>
      <c r="T8" s="10">
        <f t="shared" si="13"/>
        <v>0</v>
      </c>
      <c r="U8" s="20"/>
      <c r="V8" s="10">
        <f t="shared" si="14"/>
        <v>0</v>
      </c>
      <c r="W8" s="20"/>
      <c r="X8" s="10">
        <f t="shared" si="15"/>
        <v>0</v>
      </c>
      <c r="Y8" s="26">
        <f t="shared" si="16"/>
        <v>0</v>
      </c>
      <c r="Z8" s="42">
        <f t="shared" si="17"/>
        <v>0</v>
      </c>
      <c r="AA8" s="20">
        <v>10</v>
      </c>
      <c r="AB8" s="10">
        <f t="shared" si="18"/>
        <v>3.3E-3</v>
      </c>
      <c r="AC8" s="20"/>
      <c r="AD8" s="10">
        <f t="shared" si="19"/>
        <v>0</v>
      </c>
      <c r="AE8" s="20"/>
      <c r="AF8" s="10">
        <f t="shared" si="20"/>
        <v>0</v>
      </c>
      <c r="AG8" s="26">
        <f t="shared" si="21"/>
        <v>10</v>
      </c>
      <c r="AH8" s="42">
        <f t="shared" si="22"/>
        <v>3.3E-3</v>
      </c>
      <c r="AI8" s="20"/>
      <c r="AJ8" s="10">
        <f t="shared" si="23"/>
        <v>0</v>
      </c>
      <c r="AK8" s="20"/>
      <c r="AL8" s="10">
        <f t="shared" si="24"/>
        <v>0</v>
      </c>
      <c r="AM8" s="20"/>
      <c r="AN8" s="10">
        <f t="shared" si="25"/>
        <v>0</v>
      </c>
      <c r="AO8" s="26">
        <f t="shared" si="26"/>
        <v>0</v>
      </c>
      <c r="AP8" s="42">
        <f t="shared" si="27"/>
        <v>0</v>
      </c>
      <c r="AQ8" s="26">
        <f t="shared" si="28"/>
        <v>30</v>
      </c>
      <c r="AR8" s="42">
        <f t="shared" si="29"/>
        <v>9.8999999999999991E-3</v>
      </c>
    </row>
    <row r="9" spans="1:44" s="15" customFormat="1" ht="19.5" customHeight="1">
      <c r="A9" s="13" t="s">
        <v>267</v>
      </c>
      <c r="B9" s="13"/>
      <c r="C9" s="13"/>
      <c r="D9" s="13"/>
      <c r="E9" s="13"/>
      <c r="F9" s="13"/>
      <c r="G9" s="13" t="s">
        <v>20</v>
      </c>
      <c r="H9" s="9" t="s">
        <v>98</v>
      </c>
      <c r="I9" s="36">
        <v>25</v>
      </c>
      <c r="J9" s="11">
        <v>28</v>
      </c>
      <c r="K9" s="96">
        <v>1250</v>
      </c>
      <c r="L9" s="10">
        <f t="shared" si="8"/>
        <v>3.5000000000000003E-2</v>
      </c>
      <c r="M9" s="96">
        <v>500</v>
      </c>
      <c r="N9" s="10">
        <f t="shared" si="9"/>
        <v>1.4E-2</v>
      </c>
      <c r="O9" s="96"/>
      <c r="P9" s="10">
        <f t="shared" si="10"/>
        <v>0</v>
      </c>
      <c r="Q9" s="26">
        <f t="shared" si="11"/>
        <v>1750</v>
      </c>
      <c r="R9" s="42">
        <f t="shared" si="12"/>
        <v>4.9000000000000002E-2</v>
      </c>
      <c r="S9" s="20"/>
      <c r="T9" s="10">
        <f t="shared" si="13"/>
        <v>0</v>
      </c>
      <c r="U9" s="20"/>
      <c r="V9" s="10">
        <f t="shared" si="14"/>
        <v>0</v>
      </c>
      <c r="W9" s="20">
        <v>300</v>
      </c>
      <c r="X9" s="10">
        <f t="shared" si="15"/>
        <v>8.3999999999999995E-3</v>
      </c>
      <c r="Y9" s="26">
        <f t="shared" si="16"/>
        <v>300</v>
      </c>
      <c r="Z9" s="42">
        <f t="shared" si="17"/>
        <v>8.3999999999999995E-3</v>
      </c>
      <c r="AA9" s="20">
        <v>2000</v>
      </c>
      <c r="AB9" s="10">
        <f t="shared" si="18"/>
        <v>5.6000000000000001E-2</v>
      </c>
      <c r="AC9" s="20">
        <v>2000</v>
      </c>
      <c r="AD9" s="10">
        <f t="shared" si="19"/>
        <v>5.6000000000000001E-2</v>
      </c>
      <c r="AE9" s="20"/>
      <c r="AF9" s="10">
        <f t="shared" si="20"/>
        <v>0</v>
      </c>
      <c r="AG9" s="26">
        <f t="shared" si="21"/>
        <v>4000</v>
      </c>
      <c r="AH9" s="42">
        <f t="shared" si="22"/>
        <v>0.112</v>
      </c>
      <c r="AI9" s="20"/>
      <c r="AJ9" s="10">
        <f t="shared" si="23"/>
        <v>0</v>
      </c>
      <c r="AK9" s="20"/>
      <c r="AL9" s="10">
        <f t="shared" si="24"/>
        <v>0</v>
      </c>
      <c r="AM9" s="20"/>
      <c r="AN9" s="10">
        <f t="shared" si="25"/>
        <v>0</v>
      </c>
      <c r="AO9" s="26">
        <f t="shared" si="26"/>
        <v>0</v>
      </c>
      <c r="AP9" s="42">
        <f t="shared" si="27"/>
        <v>0</v>
      </c>
      <c r="AQ9" s="26">
        <f t="shared" si="28"/>
        <v>6050</v>
      </c>
      <c r="AR9" s="42">
        <f t="shared" si="29"/>
        <v>0.1694</v>
      </c>
    </row>
    <row r="10" spans="1:44" s="15" customFormat="1" ht="19.5" customHeight="1">
      <c r="A10" s="13" t="s">
        <v>267</v>
      </c>
      <c r="B10" s="13"/>
      <c r="C10" s="13"/>
      <c r="D10" s="13"/>
      <c r="E10" s="13"/>
      <c r="F10" s="13"/>
      <c r="G10" s="13" t="s">
        <v>21</v>
      </c>
      <c r="H10" s="9" t="s">
        <v>98</v>
      </c>
      <c r="I10" s="36">
        <v>100</v>
      </c>
      <c r="J10" s="11">
        <v>100</v>
      </c>
      <c r="K10" s="96"/>
      <c r="L10" s="10">
        <f t="shared" si="8"/>
        <v>0</v>
      </c>
      <c r="M10" s="96"/>
      <c r="N10" s="10">
        <f t="shared" si="9"/>
        <v>0</v>
      </c>
      <c r="O10" s="96"/>
      <c r="P10" s="10">
        <f t="shared" si="10"/>
        <v>0</v>
      </c>
      <c r="Q10" s="26">
        <f t="shared" si="11"/>
        <v>0</v>
      </c>
      <c r="R10" s="42">
        <f t="shared" si="12"/>
        <v>0</v>
      </c>
      <c r="S10" s="20"/>
      <c r="T10" s="10">
        <f t="shared" si="13"/>
        <v>0</v>
      </c>
      <c r="U10" s="20"/>
      <c r="V10" s="10">
        <f t="shared" si="14"/>
        <v>0</v>
      </c>
      <c r="W10" s="20"/>
      <c r="X10" s="10">
        <f t="shared" si="15"/>
        <v>0</v>
      </c>
      <c r="Y10" s="26">
        <f t="shared" si="16"/>
        <v>0</v>
      </c>
      <c r="Z10" s="42">
        <f t="shared" si="17"/>
        <v>0</v>
      </c>
      <c r="AA10" s="20"/>
      <c r="AB10" s="10">
        <f t="shared" si="18"/>
        <v>0</v>
      </c>
      <c r="AC10" s="20"/>
      <c r="AD10" s="10">
        <f t="shared" si="19"/>
        <v>0</v>
      </c>
      <c r="AE10" s="20"/>
      <c r="AF10" s="10">
        <f t="shared" si="20"/>
        <v>0</v>
      </c>
      <c r="AG10" s="26">
        <f t="shared" si="21"/>
        <v>0</v>
      </c>
      <c r="AH10" s="42">
        <f t="shared" si="22"/>
        <v>0</v>
      </c>
      <c r="AI10" s="20"/>
      <c r="AJ10" s="10">
        <f t="shared" si="23"/>
        <v>0</v>
      </c>
      <c r="AK10" s="20"/>
      <c r="AL10" s="10">
        <f t="shared" si="24"/>
        <v>0</v>
      </c>
      <c r="AM10" s="20"/>
      <c r="AN10" s="10">
        <f t="shared" si="25"/>
        <v>0</v>
      </c>
      <c r="AO10" s="26">
        <f t="shared" si="26"/>
        <v>0</v>
      </c>
      <c r="AP10" s="42">
        <f t="shared" si="27"/>
        <v>0</v>
      </c>
      <c r="AQ10" s="26">
        <f t="shared" si="28"/>
        <v>0</v>
      </c>
      <c r="AR10" s="42">
        <f t="shared" si="29"/>
        <v>0</v>
      </c>
    </row>
    <row r="11" spans="1:44" s="15" customFormat="1" ht="19.5" customHeight="1">
      <c r="A11" s="31" t="s">
        <v>267</v>
      </c>
      <c r="B11" s="31"/>
      <c r="C11" s="31"/>
      <c r="D11" s="31"/>
      <c r="E11" s="31"/>
      <c r="F11" s="31"/>
      <c r="G11" s="13" t="s">
        <v>22</v>
      </c>
      <c r="H11" s="9" t="s">
        <v>99</v>
      </c>
      <c r="I11" s="36">
        <v>50</v>
      </c>
      <c r="J11" s="11">
        <v>88</v>
      </c>
      <c r="K11" s="96">
        <v>4200</v>
      </c>
      <c r="L11" s="10">
        <f t="shared" si="8"/>
        <v>0.36959999999999998</v>
      </c>
      <c r="M11" s="96">
        <v>100</v>
      </c>
      <c r="N11" s="10">
        <f t="shared" si="9"/>
        <v>8.8000000000000005E-3</v>
      </c>
      <c r="O11" s="96"/>
      <c r="P11" s="10">
        <f t="shared" si="10"/>
        <v>0</v>
      </c>
      <c r="Q11" s="26">
        <f t="shared" si="11"/>
        <v>4300</v>
      </c>
      <c r="R11" s="42">
        <f t="shared" si="12"/>
        <v>0.37839999999999996</v>
      </c>
      <c r="S11" s="20"/>
      <c r="T11" s="10">
        <f t="shared" si="13"/>
        <v>0</v>
      </c>
      <c r="U11" s="20"/>
      <c r="V11" s="10">
        <f t="shared" si="14"/>
        <v>0</v>
      </c>
      <c r="W11" s="20"/>
      <c r="X11" s="10">
        <f t="shared" si="15"/>
        <v>0</v>
      </c>
      <c r="Y11" s="26">
        <f t="shared" si="16"/>
        <v>0</v>
      </c>
      <c r="Z11" s="42">
        <f t="shared" si="17"/>
        <v>0</v>
      </c>
      <c r="AA11" s="20"/>
      <c r="AB11" s="10">
        <f t="shared" si="18"/>
        <v>0</v>
      </c>
      <c r="AC11" s="20"/>
      <c r="AD11" s="10">
        <f t="shared" si="19"/>
        <v>0</v>
      </c>
      <c r="AE11" s="20"/>
      <c r="AF11" s="10">
        <f t="shared" si="20"/>
        <v>0</v>
      </c>
      <c r="AG11" s="26">
        <f t="shared" si="21"/>
        <v>0</v>
      </c>
      <c r="AH11" s="42">
        <f t="shared" si="22"/>
        <v>0</v>
      </c>
      <c r="AI11" s="20">
        <v>1500</v>
      </c>
      <c r="AJ11" s="10">
        <f t="shared" si="23"/>
        <v>0.13200000000000001</v>
      </c>
      <c r="AK11" s="20">
        <v>3500</v>
      </c>
      <c r="AL11" s="10">
        <f t="shared" si="24"/>
        <v>0.308</v>
      </c>
      <c r="AM11" s="20">
        <v>3000</v>
      </c>
      <c r="AN11" s="10">
        <f t="shared" si="25"/>
        <v>0.26400000000000001</v>
      </c>
      <c r="AO11" s="26">
        <f t="shared" si="26"/>
        <v>8000</v>
      </c>
      <c r="AP11" s="42">
        <f t="shared" si="27"/>
        <v>0.70399999999999996</v>
      </c>
      <c r="AQ11" s="26">
        <f t="shared" si="28"/>
        <v>12300</v>
      </c>
      <c r="AR11" s="42">
        <f t="shared" si="29"/>
        <v>1.0823999999999998</v>
      </c>
    </row>
    <row r="12" spans="1:44" s="15" customFormat="1" ht="19.5" customHeight="1">
      <c r="A12" s="13" t="s">
        <v>267</v>
      </c>
      <c r="B12" s="13"/>
      <c r="C12" s="13"/>
      <c r="D12" s="13"/>
      <c r="E12" s="13"/>
      <c r="F12" s="13"/>
      <c r="G12" s="13" t="s">
        <v>23</v>
      </c>
      <c r="H12" s="9" t="s">
        <v>99</v>
      </c>
      <c r="I12" s="36">
        <v>100</v>
      </c>
      <c r="J12" s="11">
        <v>166</v>
      </c>
      <c r="K12" s="96">
        <v>1000</v>
      </c>
      <c r="L12" s="10">
        <f t="shared" si="8"/>
        <v>0.16600000000000001</v>
      </c>
      <c r="M12" s="96"/>
      <c r="N12" s="10">
        <f t="shared" si="9"/>
        <v>0</v>
      </c>
      <c r="O12" s="96"/>
      <c r="P12" s="10">
        <f t="shared" si="10"/>
        <v>0</v>
      </c>
      <c r="Q12" s="26">
        <f t="shared" si="11"/>
        <v>1000</v>
      </c>
      <c r="R12" s="42">
        <f t="shared" si="12"/>
        <v>0.16600000000000001</v>
      </c>
      <c r="S12" s="20"/>
      <c r="T12" s="10">
        <f t="shared" si="13"/>
        <v>0</v>
      </c>
      <c r="U12" s="20"/>
      <c r="V12" s="10">
        <f t="shared" si="14"/>
        <v>0</v>
      </c>
      <c r="W12" s="20"/>
      <c r="X12" s="10">
        <f t="shared" si="15"/>
        <v>0</v>
      </c>
      <c r="Y12" s="26">
        <f t="shared" si="16"/>
        <v>0</v>
      </c>
      <c r="Z12" s="42">
        <f t="shared" si="17"/>
        <v>0</v>
      </c>
      <c r="AA12" s="20"/>
      <c r="AB12" s="10">
        <f t="shared" si="18"/>
        <v>0</v>
      </c>
      <c r="AC12" s="20"/>
      <c r="AD12" s="10">
        <f t="shared" si="19"/>
        <v>0</v>
      </c>
      <c r="AE12" s="20"/>
      <c r="AF12" s="10">
        <f t="shared" si="20"/>
        <v>0</v>
      </c>
      <c r="AG12" s="26">
        <f t="shared" si="21"/>
        <v>0</v>
      </c>
      <c r="AH12" s="42">
        <f t="shared" si="22"/>
        <v>0</v>
      </c>
      <c r="AI12" s="20">
        <v>200</v>
      </c>
      <c r="AJ12" s="10">
        <f t="shared" si="23"/>
        <v>3.32E-2</v>
      </c>
      <c r="AK12" s="20">
        <v>600</v>
      </c>
      <c r="AL12" s="10">
        <f t="shared" si="24"/>
        <v>9.9599999999999994E-2</v>
      </c>
      <c r="AM12" s="20">
        <v>1500</v>
      </c>
      <c r="AN12" s="10">
        <f t="shared" si="25"/>
        <v>0.249</v>
      </c>
      <c r="AO12" s="26">
        <f t="shared" si="26"/>
        <v>2300</v>
      </c>
      <c r="AP12" s="42">
        <f t="shared" si="27"/>
        <v>0.38180000000000003</v>
      </c>
      <c r="AQ12" s="26">
        <f t="shared" si="28"/>
        <v>3300</v>
      </c>
      <c r="AR12" s="42">
        <f t="shared" si="29"/>
        <v>0.54780000000000006</v>
      </c>
    </row>
    <row r="13" spans="1:44" s="15" customFormat="1" ht="19.5" customHeight="1">
      <c r="A13" s="13" t="s">
        <v>267</v>
      </c>
      <c r="B13" s="13"/>
      <c r="C13" s="13"/>
      <c r="D13" s="13"/>
      <c r="E13" s="13"/>
      <c r="F13" s="13"/>
      <c r="G13" s="13" t="s">
        <v>24</v>
      </c>
      <c r="H13" s="9" t="s">
        <v>99</v>
      </c>
      <c r="I13" s="36">
        <v>400</v>
      </c>
      <c r="J13" s="11">
        <v>640</v>
      </c>
      <c r="K13" s="96"/>
      <c r="L13" s="10">
        <f t="shared" si="8"/>
        <v>0</v>
      </c>
      <c r="M13" s="96"/>
      <c r="N13" s="10">
        <f t="shared" si="9"/>
        <v>0</v>
      </c>
      <c r="O13" s="96"/>
      <c r="P13" s="10">
        <f t="shared" si="10"/>
        <v>0</v>
      </c>
      <c r="Q13" s="26">
        <f t="shared" si="11"/>
        <v>0</v>
      </c>
      <c r="R13" s="42">
        <f t="shared" si="12"/>
        <v>0</v>
      </c>
      <c r="S13" s="20"/>
      <c r="T13" s="10">
        <f t="shared" si="13"/>
        <v>0</v>
      </c>
      <c r="U13" s="20"/>
      <c r="V13" s="10">
        <f t="shared" si="14"/>
        <v>0</v>
      </c>
      <c r="W13" s="20"/>
      <c r="X13" s="10">
        <f t="shared" si="15"/>
        <v>0</v>
      </c>
      <c r="Y13" s="26">
        <f t="shared" si="16"/>
        <v>0</v>
      </c>
      <c r="Z13" s="42">
        <f t="shared" si="17"/>
        <v>0</v>
      </c>
      <c r="AA13" s="20"/>
      <c r="AB13" s="10">
        <f t="shared" si="18"/>
        <v>0</v>
      </c>
      <c r="AC13" s="20"/>
      <c r="AD13" s="10">
        <f t="shared" si="19"/>
        <v>0</v>
      </c>
      <c r="AE13" s="20"/>
      <c r="AF13" s="10">
        <f t="shared" si="20"/>
        <v>0</v>
      </c>
      <c r="AG13" s="26">
        <f t="shared" si="21"/>
        <v>0</v>
      </c>
      <c r="AH13" s="42">
        <f t="shared" si="22"/>
        <v>0</v>
      </c>
      <c r="AI13" s="20"/>
      <c r="AJ13" s="10">
        <f t="shared" si="23"/>
        <v>0</v>
      </c>
      <c r="AK13" s="20"/>
      <c r="AL13" s="10">
        <f t="shared" si="24"/>
        <v>0</v>
      </c>
      <c r="AM13" s="20"/>
      <c r="AN13" s="10">
        <f t="shared" si="25"/>
        <v>0</v>
      </c>
      <c r="AO13" s="26">
        <f t="shared" si="26"/>
        <v>0</v>
      </c>
      <c r="AP13" s="42">
        <f t="shared" si="27"/>
        <v>0</v>
      </c>
      <c r="AQ13" s="26">
        <f t="shared" si="28"/>
        <v>0</v>
      </c>
      <c r="AR13" s="42">
        <f t="shared" si="29"/>
        <v>0</v>
      </c>
    </row>
    <row r="14" spans="1:44" s="15" customFormat="1" ht="19.5" customHeight="1">
      <c r="A14" s="31" t="s">
        <v>267</v>
      </c>
      <c r="B14" s="31"/>
      <c r="C14" s="31"/>
      <c r="D14" s="31"/>
      <c r="E14" s="31"/>
      <c r="F14" s="31"/>
      <c r="G14" s="13" t="s">
        <v>25</v>
      </c>
      <c r="H14" s="9" t="s">
        <v>133</v>
      </c>
      <c r="I14" s="36">
        <v>100</v>
      </c>
      <c r="J14" s="11">
        <v>60</v>
      </c>
      <c r="K14" s="96">
        <v>2000</v>
      </c>
      <c r="L14" s="10">
        <f t="shared" si="8"/>
        <v>0.12</v>
      </c>
      <c r="M14" s="96"/>
      <c r="N14" s="10">
        <f t="shared" si="9"/>
        <v>0</v>
      </c>
      <c r="O14" s="96"/>
      <c r="P14" s="10">
        <f t="shared" si="10"/>
        <v>0</v>
      </c>
      <c r="Q14" s="26">
        <f t="shared" si="11"/>
        <v>2000</v>
      </c>
      <c r="R14" s="42">
        <f t="shared" si="12"/>
        <v>0.12</v>
      </c>
      <c r="S14" s="20">
        <v>600</v>
      </c>
      <c r="T14" s="10">
        <f t="shared" si="13"/>
        <v>3.5999999999999997E-2</v>
      </c>
      <c r="U14" s="20">
        <v>1500</v>
      </c>
      <c r="V14" s="10">
        <f t="shared" si="14"/>
        <v>0.09</v>
      </c>
      <c r="W14" s="20">
        <v>1000</v>
      </c>
      <c r="X14" s="10">
        <f t="shared" si="15"/>
        <v>0.06</v>
      </c>
      <c r="Y14" s="26">
        <f t="shared" si="16"/>
        <v>3100</v>
      </c>
      <c r="Z14" s="42">
        <f t="shared" si="17"/>
        <v>0.186</v>
      </c>
      <c r="AA14" s="20">
        <v>1500</v>
      </c>
      <c r="AB14" s="10">
        <f t="shared" si="18"/>
        <v>0.09</v>
      </c>
      <c r="AC14" s="20">
        <v>4000</v>
      </c>
      <c r="AD14" s="10">
        <f t="shared" si="19"/>
        <v>0.24</v>
      </c>
      <c r="AE14" s="20">
        <v>1000</v>
      </c>
      <c r="AF14" s="10">
        <f t="shared" si="20"/>
        <v>0.06</v>
      </c>
      <c r="AG14" s="26">
        <f t="shared" si="21"/>
        <v>6500</v>
      </c>
      <c r="AH14" s="42">
        <f t="shared" si="22"/>
        <v>0.38999999999999996</v>
      </c>
      <c r="AI14" s="20">
        <v>2000</v>
      </c>
      <c r="AJ14" s="10">
        <f t="shared" si="23"/>
        <v>0.12</v>
      </c>
      <c r="AK14" s="20">
        <v>600</v>
      </c>
      <c r="AL14" s="10">
        <f t="shared" si="24"/>
        <v>3.5999999999999997E-2</v>
      </c>
      <c r="AM14" s="20">
        <v>6000</v>
      </c>
      <c r="AN14" s="10">
        <f t="shared" si="25"/>
        <v>0.36</v>
      </c>
      <c r="AO14" s="26">
        <f t="shared" si="26"/>
        <v>8600</v>
      </c>
      <c r="AP14" s="42">
        <f t="shared" si="27"/>
        <v>0.51600000000000001</v>
      </c>
      <c r="AQ14" s="26">
        <f t="shared" si="28"/>
        <v>20200</v>
      </c>
      <c r="AR14" s="42">
        <f t="shared" si="29"/>
        <v>1.212</v>
      </c>
    </row>
    <row r="15" spans="1:44" s="15" customFormat="1" ht="19.5" customHeight="1">
      <c r="A15" s="13" t="s">
        <v>267</v>
      </c>
      <c r="B15" s="13"/>
      <c r="C15" s="13"/>
      <c r="D15" s="13"/>
      <c r="E15" s="13"/>
      <c r="F15" s="13"/>
      <c r="G15" s="13" t="s">
        <v>26</v>
      </c>
      <c r="H15" s="9" t="s">
        <v>133</v>
      </c>
      <c r="I15" s="36">
        <v>400</v>
      </c>
      <c r="J15" s="11">
        <v>210</v>
      </c>
      <c r="K15" s="96"/>
      <c r="L15" s="10">
        <f t="shared" si="8"/>
        <v>0</v>
      </c>
      <c r="M15" s="96"/>
      <c r="N15" s="10">
        <f t="shared" si="9"/>
        <v>0</v>
      </c>
      <c r="O15" s="96"/>
      <c r="P15" s="10">
        <f t="shared" si="10"/>
        <v>0</v>
      </c>
      <c r="Q15" s="26">
        <f t="shared" si="11"/>
        <v>0</v>
      </c>
      <c r="R15" s="42">
        <f t="shared" si="12"/>
        <v>0</v>
      </c>
      <c r="S15" s="20"/>
      <c r="T15" s="10">
        <f t="shared" si="13"/>
        <v>0</v>
      </c>
      <c r="U15" s="20"/>
      <c r="V15" s="10">
        <f t="shared" si="14"/>
        <v>0</v>
      </c>
      <c r="W15" s="20"/>
      <c r="X15" s="10">
        <f t="shared" si="15"/>
        <v>0</v>
      </c>
      <c r="Y15" s="26">
        <f t="shared" si="16"/>
        <v>0</v>
      </c>
      <c r="Z15" s="42">
        <f t="shared" si="17"/>
        <v>0</v>
      </c>
      <c r="AA15" s="20"/>
      <c r="AB15" s="10">
        <f t="shared" si="18"/>
        <v>0</v>
      </c>
      <c r="AC15" s="20"/>
      <c r="AD15" s="10">
        <f t="shared" si="19"/>
        <v>0</v>
      </c>
      <c r="AE15" s="20"/>
      <c r="AF15" s="10">
        <f t="shared" si="20"/>
        <v>0</v>
      </c>
      <c r="AG15" s="26">
        <f t="shared" si="21"/>
        <v>0</v>
      </c>
      <c r="AH15" s="42">
        <f t="shared" si="22"/>
        <v>0</v>
      </c>
      <c r="AI15" s="20"/>
      <c r="AJ15" s="10">
        <f t="shared" si="23"/>
        <v>0</v>
      </c>
      <c r="AK15" s="20"/>
      <c r="AL15" s="10">
        <f t="shared" si="24"/>
        <v>0</v>
      </c>
      <c r="AM15" s="20"/>
      <c r="AN15" s="10">
        <f t="shared" si="25"/>
        <v>0</v>
      </c>
      <c r="AO15" s="26">
        <f t="shared" si="26"/>
        <v>0</v>
      </c>
      <c r="AP15" s="42">
        <f t="shared" si="27"/>
        <v>0</v>
      </c>
      <c r="AQ15" s="26">
        <f t="shared" si="28"/>
        <v>0</v>
      </c>
      <c r="AR15" s="42">
        <f t="shared" si="29"/>
        <v>0</v>
      </c>
    </row>
    <row r="16" spans="1:44" s="15" customFormat="1" ht="19.5" customHeight="1">
      <c r="A16" s="13" t="s">
        <v>267</v>
      </c>
      <c r="B16" s="13"/>
      <c r="C16" s="13"/>
      <c r="D16" s="13"/>
      <c r="E16" s="13"/>
      <c r="F16" s="13"/>
      <c r="G16" s="13" t="s">
        <v>27</v>
      </c>
      <c r="H16" s="9" t="s">
        <v>140</v>
      </c>
      <c r="I16" s="36">
        <v>500</v>
      </c>
      <c r="J16" s="11">
        <v>270</v>
      </c>
      <c r="K16" s="96">
        <v>50</v>
      </c>
      <c r="L16" s="10">
        <f t="shared" si="8"/>
        <v>1.35E-2</v>
      </c>
      <c r="M16" s="96">
        <v>100</v>
      </c>
      <c r="N16" s="10">
        <f t="shared" si="9"/>
        <v>2.7E-2</v>
      </c>
      <c r="O16" s="96">
        <v>20</v>
      </c>
      <c r="P16" s="10">
        <f t="shared" si="10"/>
        <v>5.4000000000000003E-3</v>
      </c>
      <c r="Q16" s="26">
        <f t="shared" si="11"/>
        <v>170</v>
      </c>
      <c r="R16" s="42">
        <f t="shared" si="12"/>
        <v>4.5900000000000003E-2</v>
      </c>
      <c r="S16" s="20"/>
      <c r="T16" s="10">
        <f t="shared" si="13"/>
        <v>0</v>
      </c>
      <c r="U16" s="20">
        <v>300</v>
      </c>
      <c r="V16" s="10">
        <f t="shared" si="14"/>
        <v>8.1000000000000003E-2</v>
      </c>
      <c r="W16" s="20">
        <v>400</v>
      </c>
      <c r="X16" s="10">
        <f t="shared" si="15"/>
        <v>0.108</v>
      </c>
      <c r="Y16" s="26">
        <f t="shared" si="16"/>
        <v>700</v>
      </c>
      <c r="Z16" s="42">
        <f t="shared" si="17"/>
        <v>0.189</v>
      </c>
      <c r="AA16" s="20">
        <v>200</v>
      </c>
      <c r="AB16" s="10">
        <f t="shared" si="18"/>
        <v>5.3999999999999999E-2</v>
      </c>
      <c r="AC16" s="20">
        <v>200</v>
      </c>
      <c r="AD16" s="10">
        <f t="shared" si="19"/>
        <v>5.3999999999999999E-2</v>
      </c>
      <c r="AE16" s="20">
        <v>300</v>
      </c>
      <c r="AF16" s="10">
        <f t="shared" si="20"/>
        <v>8.1000000000000003E-2</v>
      </c>
      <c r="AG16" s="26">
        <f t="shared" si="21"/>
        <v>700</v>
      </c>
      <c r="AH16" s="42">
        <f t="shared" si="22"/>
        <v>0.189</v>
      </c>
      <c r="AI16" s="20">
        <v>300</v>
      </c>
      <c r="AJ16" s="10">
        <f t="shared" si="23"/>
        <v>8.1000000000000003E-2</v>
      </c>
      <c r="AK16" s="20">
        <v>100</v>
      </c>
      <c r="AL16" s="10">
        <f t="shared" si="24"/>
        <v>2.7E-2</v>
      </c>
      <c r="AM16" s="20"/>
      <c r="AN16" s="10">
        <f t="shared" si="25"/>
        <v>0</v>
      </c>
      <c r="AO16" s="26">
        <f t="shared" si="26"/>
        <v>400</v>
      </c>
      <c r="AP16" s="42">
        <f t="shared" si="27"/>
        <v>0.108</v>
      </c>
      <c r="AQ16" s="26">
        <f t="shared" si="28"/>
        <v>1970</v>
      </c>
      <c r="AR16" s="42">
        <f t="shared" si="29"/>
        <v>0.53190000000000004</v>
      </c>
    </row>
    <row r="17" spans="1:44" s="15" customFormat="1" ht="19.5" customHeight="1">
      <c r="A17" s="31" t="s">
        <v>267</v>
      </c>
      <c r="B17" s="31"/>
      <c r="C17" s="31"/>
      <c r="D17" s="31"/>
      <c r="E17" s="31"/>
      <c r="F17" s="31"/>
      <c r="G17" s="13" t="s">
        <v>28</v>
      </c>
      <c r="H17" s="9" t="s">
        <v>140</v>
      </c>
      <c r="I17" s="36">
        <v>1000</v>
      </c>
      <c r="J17" s="11">
        <v>525</v>
      </c>
      <c r="K17" s="96">
        <v>70</v>
      </c>
      <c r="L17" s="10">
        <f t="shared" si="8"/>
        <v>3.6749999999999998E-2</v>
      </c>
      <c r="M17" s="96">
        <v>80</v>
      </c>
      <c r="N17" s="10">
        <f t="shared" si="9"/>
        <v>4.2000000000000003E-2</v>
      </c>
      <c r="O17" s="96">
        <v>10</v>
      </c>
      <c r="P17" s="10">
        <f t="shared" si="10"/>
        <v>5.2500000000000003E-3</v>
      </c>
      <c r="Q17" s="26">
        <f t="shared" si="11"/>
        <v>160</v>
      </c>
      <c r="R17" s="42">
        <f t="shared" si="12"/>
        <v>8.4000000000000005E-2</v>
      </c>
      <c r="S17" s="20"/>
      <c r="T17" s="10">
        <f t="shared" si="13"/>
        <v>0</v>
      </c>
      <c r="U17" s="20"/>
      <c r="V17" s="10">
        <f t="shared" si="14"/>
        <v>0</v>
      </c>
      <c r="W17" s="20">
        <v>10</v>
      </c>
      <c r="X17" s="10">
        <f t="shared" si="15"/>
        <v>5.2500000000000003E-3</v>
      </c>
      <c r="Y17" s="26">
        <f t="shared" si="16"/>
        <v>10</v>
      </c>
      <c r="Z17" s="42">
        <f t="shared" si="17"/>
        <v>5.2500000000000003E-3</v>
      </c>
      <c r="AA17" s="20">
        <v>50</v>
      </c>
      <c r="AB17" s="10">
        <f t="shared" si="18"/>
        <v>2.6249999999999999E-2</v>
      </c>
      <c r="AC17" s="20">
        <v>30</v>
      </c>
      <c r="AD17" s="10">
        <f t="shared" si="19"/>
        <v>1.575E-2</v>
      </c>
      <c r="AE17" s="20">
        <v>20</v>
      </c>
      <c r="AF17" s="10">
        <f t="shared" si="20"/>
        <v>1.0500000000000001E-2</v>
      </c>
      <c r="AG17" s="26">
        <f t="shared" si="21"/>
        <v>100</v>
      </c>
      <c r="AH17" s="42">
        <f t="shared" si="22"/>
        <v>5.2499999999999998E-2</v>
      </c>
      <c r="AI17" s="20">
        <v>20</v>
      </c>
      <c r="AJ17" s="10">
        <f t="shared" si="23"/>
        <v>1.0500000000000001E-2</v>
      </c>
      <c r="AK17" s="20">
        <v>20</v>
      </c>
      <c r="AL17" s="10">
        <f t="shared" si="24"/>
        <v>1.0500000000000001E-2</v>
      </c>
      <c r="AM17" s="20"/>
      <c r="AN17" s="10">
        <f t="shared" si="25"/>
        <v>0</v>
      </c>
      <c r="AO17" s="26">
        <f t="shared" si="26"/>
        <v>40</v>
      </c>
      <c r="AP17" s="42">
        <f t="shared" si="27"/>
        <v>2.1000000000000001E-2</v>
      </c>
      <c r="AQ17" s="26">
        <f t="shared" si="28"/>
        <v>310</v>
      </c>
      <c r="AR17" s="42">
        <f t="shared" si="29"/>
        <v>0.16275000000000001</v>
      </c>
    </row>
    <row r="18" spans="1:44" s="15" customFormat="1" ht="19.5" customHeight="1">
      <c r="A18" s="13" t="s">
        <v>267</v>
      </c>
      <c r="B18" s="13"/>
      <c r="C18" s="13"/>
      <c r="D18" s="13"/>
      <c r="E18" s="13"/>
      <c r="F18" s="13"/>
      <c r="G18" s="13" t="s">
        <v>29</v>
      </c>
      <c r="H18" s="9" t="s">
        <v>140</v>
      </c>
      <c r="I18" s="36">
        <v>5000</v>
      </c>
      <c r="J18" s="11">
        <v>2525</v>
      </c>
      <c r="K18" s="96"/>
      <c r="L18" s="10">
        <f t="shared" si="8"/>
        <v>0</v>
      </c>
      <c r="M18" s="96"/>
      <c r="N18" s="10">
        <f t="shared" si="9"/>
        <v>0</v>
      </c>
      <c r="O18" s="96"/>
      <c r="P18" s="10">
        <f t="shared" si="10"/>
        <v>0</v>
      </c>
      <c r="Q18" s="26">
        <f t="shared" si="11"/>
        <v>0</v>
      </c>
      <c r="R18" s="42">
        <f t="shared" si="12"/>
        <v>0</v>
      </c>
      <c r="S18" s="20"/>
      <c r="T18" s="10">
        <f t="shared" si="13"/>
        <v>0</v>
      </c>
      <c r="U18" s="20"/>
      <c r="V18" s="10">
        <f t="shared" si="14"/>
        <v>0</v>
      </c>
      <c r="W18" s="20"/>
      <c r="X18" s="10">
        <f t="shared" si="15"/>
        <v>0</v>
      </c>
      <c r="Y18" s="26">
        <f t="shared" si="16"/>
        <v>0</v>
      </c>
      <c r="Z18" s="42">
        <f t="shared" si="17"/>
        <v>0</v>
      </c>
      <c r="AA18" s="20"/>
      <c r="AB18" s="10">
        <f t="shared" si="18"/>
        <v>0</v>
      </c>
      <c r="AC18" s="20"/>
      <c r="AD18" s="10">
        <f t="shared" si="19"/>
        <v>0</v>
      </c>
      <c r="AE18" s="20"/>
      <c r="AF18" s="10">
        <f t="shared" si="20"/>
        <v>0</v>
      </c>
      <c r="AG18" s="26">
        <f t="shared" si="21"/>
        <v>0</v>
      </c>
      <c r="AH18" s="42">
        <f t="shared" si="22"/>
        <v>0</v>
      </c>
      <c r="AI18" s="20">
        <v>5</v>
      </c>
      <c r="AJ18" s="10">
        <f t="shared" si="23"/>
        <v>1.2625000000000001E-2</v>
      </c>
      <c r="AK18" s="20"/>
      <c r="AL18" s="10">
        <f t="shared" si="24"/>
        <v>0</v>
      </c>
      <c r="AM18" s="20"/>
      <c r="AN18" s="10">
        <f t="shared" si="25"/>
        <v>0</v>
      </c>
      <c r="AO18" s="26">
        <f t="shared" si="26"/>
        <v>5</v>
      </c>
      <c r="AP18" s="42">
        <f t="shared" si="27"/>
        <v>1.2625000000000001E-2</v>
      </c>
      <c r="AQ18" s="26">
        <f t="shared" si="28"/>
        <v>5</v>
      </c>
      <c r="AR18" s="42">
        <f t="shared" si="29"/>
        <v>1.2625000000000001E-2</v>
      </c>
    </row>
    <row r="19" spans="1:44" s="15" customFormat="1" ht="19.5" customHeight="1">
      <c r="A19" s="13" t="s">
        <v>267</v>
      </c>
      <c r="B19" s="13"/>
      <c r="C19" s="13"/>
      <c r="D19" s="13"/>
      <c r="E19" s="13"/>
      <c r="F19" s="13"/>
      <c r="G19" s="13" t="s">
        <v>30</v>
      </c>
      <c r="H19" s="9" t="s">
        <v>140</v>
      </c>
      <c r="I19" s="36">
        <v>20000</v>
      </c>
      <c r="J19" s="11">
        <v>7560</v>
      </c>
      <c r="K19" s="96"/>
      <c r="L19" s="10">
        <f t="shared" si="8"/>
        <v>0</v>
      </c>
      <c r="M19" s="96"/>
      <c r="N19" s="10">
        <f t="shared" si="9"/>
        <v>0</v>
      </c>
      <c r="O19" s="96"/>
      <c r="P19" s="10">
        <f t="shared" si="10"/>
        <v>0</v>
      </c>
      <c r="Q19" s="26">
        <f t="shared" si="11"/>
        <v>0</v>
      </c>
      <c r="R19" s="42">
        <f t="shared" si="12"/>
        <v>0</v>
      </c>
      <c r="S19" s="20"/>
      <c r="T19" s="10">
        <f t="shared" si="13"/>
        <v>0</v>
      </c>
      <c r="U19" s="20"/>
      <c r="V19" s="10">
        <f t="shared" si="14"/>
        <v>0</v>
      </c>
      <c r="W19" s="20"/>
      <c r="X19" s="10">
        <f t="shared" si="15"/>
        <v>0</v>
      </c>
      <c r="Y19" s="26">
        <f t="shared" si="16"/>
        <v>0</v>
      </c>
      <c r="Z19" s="42">
        <f t="shared" si="17"/>
        <v>0</v>
      </c>
      <c r="AA19" s="20"/>
      <c r="AB19" s="10">
        <f t="shared" si="18"/>
        <v>0</v>
      </c>
      <c r="AC19" s="20"/>
      <c r="AD19" s="10">
        <f t="shared" si="19"/>
        <v>0</v>
      </c>
      <c r="AE19" s="20"/>
      <c r="AF19" s="10">
        <f t="shared" si="20"/>
        <v>0</v>
      </c>
      <c r="AG19" s="26">
        <f t="shared" si="21"/>
        <v>0</v>
      </c>
      <c r="AH19" s="42">
        <f t="shared" si="22"/>
        <v>0</v>
      </c>
      <c r="AI19" s="20"/>
      <c r="AJ19" s="10">
        <f t="shared" si="23"/>
        <v>0</v>
      </c>
      <c r="AK19" s="20"/>
      <c r="AL19" s="10">
        <f t="shared" si="24"/>
        <v>0</v>
      </c>
      <c r="AM19" s="20"/>
      <c r="AN19" s="10">
        <f t="shared" si="25"/>
        <v>0</v>
      </c>
      <c r="AO19" s="26">
        <f t="shared" si="26"/>
        <v>0</v>
      </c>
      <c r="AP19" s="42">
        <f t="shared" si="27"/>
        <v>0</v>
      </c>
      <c r="AQ19" s="26">
        <f t="shared" si="28"/>
        <v>0</v>
      </c>
      <c r="AR19" s="42">
        <f t="shared" si="29"/>
        <v>0</v>
      </c>
    </row>
    <row r="20" spans="1:44" s="15" customFormat="1" ht="19.5" customHeight="1">
      <c r="A20" s="31" t="s">
        <v>267</v>
      </c>
      <c r="B20" s="31"/>
      <c r="C20" s="31"/>
      <c r="D20" s="31"/>
      <c r="E20" s="31"/>
      <c r="F20" s="31"/>
      <c r="G20" s="13" t="s">
        <v>31</v>
      </c>
      <c r="H20" s="9" t="s">
        <v>134</v>
      </c>
      <c r="I20" s="36">
        <v>400</v>
      </c>
      <c r="J20" s="11">
        <v>235</v>
      </c>
      <c r="K20" s="96"/>
      <c r="L20" s="10">
        <f t="shared" si="8"/>
        <v>0</v>
      </c>
      <c r="M20" s="96">
        <v>500</v>
      </c>
      <c r="N20" s="10">
        <f t="shared" si="9"/>
        <v>0.11749999999999999</v>
      </c>
      <c r="O20" s="96">
        <v>200</v>
      </c>
      <c r="P20" s="10">
        <f t="shared" si="10"/>
        <v>4.7E-2</v>
      </c>
      <c r="Q20" s="26">
        <f t="shared" si="11"/>
        <v>700</v>
      </c>
      <c r="R20" s="42">
        <f t="shared" si="12"/>
        <v>0.16449999999999998</v>
      </c>
      <c r="S20" s="20">
        <v>200</v>
      </c>
      <c r="T20" s="10">
        <f t="shared" si="13"/>
        <v>4.7E-2</v>
      </c>
      <c r="U20" s="20">
        <v>300</v>
      </c>
      <c r="V20" s="10">
        <f t="shared" si="14"/>
        <v>7.0499999999999993E-2</v>
      </c>
      <c r="W20" s="20">
        <v>400</v>
      </c>
      <c r="X20" s="10">
        <f t="shared" si="15"/>
        <v>9.4E-2</v>
      </c>
      <c r="Y20" s="26">
        <f t="shared" si="16"/>
        <v>900</v>
      </c>
      <c r="Z20" s="42">
        <f t="shared" si="17"/>
        <v>0.21149999999999999</v>
      </c>
      <c r="AA20" s="20">
        <v>400</v>
      </c>
      <c r="AB20" s="10">
        <f t="shared" si="18"/>
        <v>9.4E-2</v>
      </c>
      <c r="AC20" s="20">
        <v>300</v>
      </c>
      <c r="AD20" s="10">
        <f t="shared" si="19"/>
        <v>7.0499999999999993E-2</v>
      </c>
      <c r="AE20" s="20">
        <v>1600</v>
      </c>
      <c r="AF20" s="10">
        <f t="shared" si="20"/>
        <v>0.376</v>
      </c>
      <c r="AG20" s="26">
        <f t="shared" si="21"/>
        <v>2300</v>
      </c>
      <c r="AH20" s="42">
        <f t="shared" si="22"/>
        <v>0.54049999999999998</v>
      </c>
      <c r="AI20" s="20">
        <v>1000</v>
      </c>
      <c r="AJ20" s="10">
        <f t="shared" si="23"/>
        <v>0.23499999999999999</v>
      </c>
      <c r="AK20" s="20">
        <v>50</v>
      </c>
      <c r="AL20" s="10">
        <f t="shared" si="24"/>
        <v>1.175E-2</v>
      </c>
      <c r="AM20" s="20">
        <v>200</v>
      </c>
      <c r="AN20" s="10">
        <f t="shared" si="25"/>
        <v>4.7E-2</v>
      </c>
      <c r="AO20" s="26">
        <f t="shared" si="26"/>
        <v>1250</v>
      </c>
      <c r="AP20" s="42">
        <f t="shared" si="27"/>
        <v>0.29375000000000001</v>
      </c>
      <c r="AQ20" s="26">
        <f t="shared" si="28"/>
        <v>5150</v>
      </c>
      <c r="AR20" s="42">
        <f t="shared" si="29"/>
        <v>1.21025</v>
      </c>
    </row>
    <row r="21" spans="1:44" s="15" customFormat="1" ht="19.5" customHeight="1">
      <c r="A21" s="13" t="s">
        <v>267</v>
      </c>
      <c r="B21" s="13"/>
      <c r="C21" s="13"/>
      <c r="D21" s="13"/>
      <c r="E21" s="13"/>
      <c r="F21" s="13"/>
      <c r="G21" s="13" t="s">
        <v>32</v>
      </c>
      <c r="H21" s="9" t="s">
        <v>134</v>
      </c>
      <c r="I21" s="36">
        <v>1000</v>
      </c>
      <c r="J21" s="11">
        <v>520</v>
      </c>
      <c r="K21" s="96"/>
      <c r="L21" s="10">
        <f t="shared" si="8"/>
        <v>0</v>
      </c>
      <c r="M21" s="96"/>
      <c r="N21" s="10">
        <f t="shared" si="9"/>
        <v>0</v>
      </c>
      <c r="O21" s="96">
        <v>50</v>
      </c>
      <c r="P21" s="10">
        <f t="shared" si="10"/>
        <v>2.5999999999999999E-2</v>
      </c>
      <c r="Q21" s="26">
        <f t="shared" si="11"/>
        <v>50</v>
      </c>
      <c r="R21" s="42">
        <f t="shared" si="12"/>
        <v>2.5999999999999999E-2</v>
      </c>
      <c r="S21" s="20">
        <v>10</v>
      </c>
      <c r="T21" s="10">
        <f t="shared" si="13"/>
        <v>5.1999999999999998E-3</v>
      </c>
      <c r="U21" s="20">
        <v>20</v>
      </c>
      <c r="V21" s="10">
        <f t="shared" si="14"/>
        <v>1.04E-2</v>
      </c>
      <c r="W21" s="20">
        <v>100</v>
      </c>
      <c r="X21" s="10">
        <f t="shared" si="15"/>
        <v>5.1999999999999998E-2</v>
      </c>
      <c r="Y21" s="26">
        <f t="shared" si="16"/>
        <v>130</v>
      </c>
      <c r="Z21" s="42">
        <f t="shared" si="17"/>
        <v>6.7599999999999993E-2</v>
      </c>
      <c r="AA21" s="20">
        <v>20</v>
      </c>
      <c r="AB21" s="10">
        <f t="shared" si="18"/>
        <v>1.04E-2</v>
      </c>
      <c r="AC21" s="20">
        <v>150</v>
      </c>
      <c r="AD21" s="10">
        <f t="shared" si="19"/>
        <v>7.8E-2</v>
      </c>
      <c r="AE21" s="20">
        <v>540</v>
      </c>
      <c r="AF21" s="10">
        <f t="shared" si="20"/>
        <v>0.28079999999999999</v>
      </c>
      <c r="AG21" s="26">
        <f t="shared" si="21"/>
        <v>710</v>
      </c>
      <c r="AH21" s="42">
        <f t="shared" si="22"/>
        <v>0.36919999999999997</v>
      </c>
      <c r="AI21" s="20">
        <v>200</v>
      </c>
      <c r="AJ21" s="10">
        <f t="shared" si="23"/>
        <v>0.104</v>
      </c>
      <c r="AK21" s="20"/>
      <c r="AL21" s="10">
        <f t="shared" si="24"/>
        <v>0</v>
      </c>
      <c r="AM21" s="20"/>
      <c r="AN21" s="10">
        <f t="shared" si="25"/>
        <v>0</v>
      </c>
      <c r="AO21" s="26">
        <f t="shared" si="26"/>
        <v>200</v>
      </c>
      <c r="AP21" s="42">
        <f t="shared" si="27"/>
        <v>0.104</v>
      </c>
      <c r="AQ21" s="26">
        <f t="shared" si="28"/>
        <v>1090</v>
      </c>
      <c r="AR21" s="42">
        <f t="shared" si="29"/>
        <v>0.56679999999999997</v>
      </c>
    </row>
    <row r="22" spans="1:44" s="15" customFormat="1" ht="19.5" customHeight="1">
      <c r="A22" s="13" t="s">
        <v>267</v>
      </c>
      <c r="B22" s="13"/>
      <c r="C22" s="13"/>
      <c r="D22" s="13"/>
      <c r="E22" s="13"/>
      <c r="F22" s="13"/>
      <c r="G22" s="13" t="s">
        <v>33</v>
      </c>
      <c r="H22" s="9" t="s">
        <v>143</v>
      </c>
      <c r="I22" s="36">
        <v>5000</v>
      </c>
      <c r="J22" s="11">
        <v>2475</v>
      </c>
      <c r="K22" s="96"/>
      <c r="L22" s="10">
        <f t="shared" si="8"/>
        <v>0</v>
      </c>
      <c r="M22" s="96"/>
      <c r="N22" s="10">
        <f t="shared" si="9"/>
        <v>0</v>
      </c>
      <c r="O22" s="96"/>
      <c r="P22" s="10">
        <f t="shared" si="10"/>
        <v>0</v>
      </c>
      <c r="Q22" s="26">
        <f t="shared" si="11"/>
        <v>0</v>
      </c>
      <c r="R22" s="42">
        <f t="shared" si="12"/>
        <v>0</v>
      </c>
      <c r="S22" s="20"/>
      <c r="T22" s="10">
        <f t="shared" si="13"/>
        <v>0</v>
      </c>
      <c r="U22" s="20"/>
      <c r="V22" s="10">
        <f t="shared" si="14"/>
        <v>0</v>
      </c>
      <c r="W22" s="20"/>
      <c r="X22" s="10">
        <f t="shared" si="15"/>
        <v>0</v>
      </c>
      <c r="Y22" s="26">
        <f t="shared" si="16"/>
        <v>0</v>
      </c>
      <c r="Z22" s="42">
        <f t="shared" si="17"/>
        <v>0</v>
      </c>
      <c r="AA22" s="20"/>
      <c r="AB22" s="10">
        <f t="shared" si="18"/>
        <v>0</v>
      </c>
      <c r="AC22" s="20"/>
      <c r="AD22" s="10">
        <f t="shared" si="19"/>
        <v>0</v>
      </c>
      <c r="AE22" s="20"/>
      <c r="AF22" s="10">
        <f t="shared" si="20"/>
        <v>0</v>
      </c>
      <c r="AG22" s="26">
        <f t="shared" si="21"/>
        <v>0</v>
      </c>
      <c r="AH22" s="42">
        <f t="shared" si="22"/>
        <v>0</v>
      </c>
      <c r="AI22" s="20"/>
      <c r="AJ22" s="10">
        <f t="shared" si="23"/>
        <v>0</v>
      </c>
      <c r="AK22" s="20"/>
      <c r="AL22" s="10">
        <f t="shared" si="24"/>
        <v>0</v>
      </c>
      <c r="AM22" s="20"/>
      <c r="AN22" s="10">
        <f t="shared" si="25"/>
        <v>0</v>
      </c>
      <c r="AO22" s="26">
        <f t="shared" si="26"/>
        <v>0</v>
      </c>
      <c r="AP22" s="42">
        <f t="shared" si="27"/>
        <v>0</v>
      </c>
      <c r="AQ22" s="26">
        <f t="shared" si="28"/>
        <v>0</v>
      </c>
      <c r="AR22" s="42">
        <f t="shared" si="29"/>
        <v>0</v>
      </c>
    </row>
    <row r="23" spans="1:44" s="15" customFormat="1" ht="19.5" customHeight="1">
      <c r="A23" s="31" t="s">
        <v>267</v>
      </c>
      <c r="B23" s="31"/>
      <c r="C23" s="31"/>
      <c r="D23" s="31"/>
      <c r="E23" s="31"/>
      <c r="F23" s="31"/>
      <c r="G23" s="13" t="s">
        <v>34</v>
      </c>
      <c r="H23" s="9" t="s">
        <v>143</v>
      </c>
      <c r="I23" s="36">
        <v>20000</v>
      </c>
      <c r="J23" s="11">
        <v>7600</v>
      </c>
      <c r="K23" s="96"/>
      <c r="L23" s="10">
        <f t="shared" si="8"/>
        <v>0</v>
      </c>
      <c r="M23" s="96"/>
      <c r="N23" s="10">
        <f t="shared" si="9"/>
        <v>0</v>
      </c>
      <c r="O23" s="96"/>
      <c r="P23" s="10">
        <f t="shared" si="10"/>
        <v>0</v>
      </c>
      <c r="Q23" s="26">
        <f t="shared" si="11"/>
        <v>0</v>
      </c>
      <c r="R23" s="42">
        <f t="shared" si="12"/>
        <v>0</v>
      </c>
      <c r="S23" s="20"/>
      <c r="T23" s="10">
        <f t="shared" si="13"/>
        <v>0</v>
      </c>
      <c r="U23" s="20"/>
      <c r="V23" s="10">
        <f t="shared" si="14"/>
        <v>0</v>
      </c>
      <c r="W23" s="20"/>
      <c r="X23" s="10">
        <f t="shared" si="15"/>
        <v>0</v>
      </c>
      <c r="Y23" s="26">
        <f t="shared" si="16"/>
        <v>0</v>
      </c>
      <c r="Z23" s="42">
        <f t="shared" si="17"/>
        <v>0</v>
      </c>
      <c r="AA23" s="20"/>
      <c r="AB23" s="10">
        <f t="shared" si="18"/>
        <v>0</v>
      </c>
      <c r="AC23" s="20"/>
      <c r="AD23" s="10">
        <f t="shared" si="19"/>
        <v>0</v>
      </c>
      <c r="AE23" s="20"/>
      <c r="AF23" s="10">
        <f t="shared" si="20"/>
        <v>0</v>
      </c>
      <c r="AG23" s="26">
        <f t="shared" si="21"/>
        <v>0</v>
      </c>
      <c r="AH23" s="42">
        <f t="shared" si="22"/>
        <v>0</v>
      </c>
      <c r="AI23" s="20"/>
      <c r="AJ23" s="10">
        <f t="shared" si="23"/>
        <v>0</v>
      </c>
      <c r="AK23" s="20"/>
      <c r="AL23" s="10">
        <f t="shared" si="24"/>
        <v>0</v>
      </c>
      <c r="AM23" s="20"/>
      <c r="AN23" s="10">
        <f t="shared" si="25"/>
        <v>0</v>
      </c>
      <c r="AO23" s="26">
        <f t="shared" si="26"/>
        <v>0</v>
      </c>
      <c r="AP23" s="42">
        <f t="shared" si="27"/>
        <v>0</v>
      </c>
      <c r="AQ23" s="26">
        <f t="shared" si="28"/>
        <v>0</v>
      </c>
      <c r="AR23" s="42">
        <f t="shared" si="29"/>
        <v>0</v>
      </c>
    </row>
    <row r="24" spans="1:44" s="15" customFormat="1" ht="19.5" customHeight="1">
      <c r="A24" s="13" t="s">
        <v>267</v>
      </c>
      <c r="B24" s="13"/>
      <c r="C24" s="13"/>
      <c r="D24" s="13"/>
      <c r="E24" s="13"/>
      <c r="F24" s="13"/>
      <c r="G24" s="13" t="s">
        <v>35</v>
      </c>
      <c r="H24" s="18" t="s">
        <v>100</v>
      </c>
      <c r="I24" s="36">
        <v>100</v>
      </c>
      <c r="J24" s="11">
        <v>175</v>
      </c>
      <c r="K24" s="96">
        <v>800</v>
      </c>
      <c r="L24" s="10">
        <f t="shared" si="8"/>
        <v>0.14000000000000001</v>
      </c>
      <c r="M24" s="96">
        <v>100</v>
      </c>
      <c r="N24" s="10">
        <f t="shared" si="9"/>
        <v>1.7500000000000002E-2</v>
      </c>
      <c r="O24" s="96">
        <v>700</v>
      </c>
      <c r="P24" s="10">
        <f t="shared" si="10"/>
        <v>0.1225</v>
      </c>
      <c r="Q24" s="26">
        <f t="shared" si="11"/>
        <v>1600</v>
      </c>
      <c r="R24" s="42">
        <f t="shared" si="12"/>
        <v>0.28000000000000003</v>
      </c>
      <c r="S24" s="20">
        <v>1000</v>
      </c>
      <c r="T24" s="10">
        <f t="shared" si="13"/>
        <v>0.17499999999999999</v>
      </c>
      <c r="U24" s="20">
        <v>300</v>
      </c>
      <c r="V24" s="10">
        <f t="shared" si="14"/>
        <v>5.2499999999999998E-2</v>
      </c>
      <c r="W24" s="20">
        <v>100</v>
      </c>
      <c r="X24" s="10">
        <f t="shared" si="15"/>
        <v>1.7500000000000002E-2</v>
      </c>
      <c r="Y24" s="26">
        <f t="shared" si="16"/>
        <v>1400</v>
      </c>
      <c r="Z24" s="42">
        <f t="shared" si="17"/>
        <v>0.245</v>
      </c>
      <c r="AA24" s="20">
        <v>200</v>
      </c>
      <c r="AB24" s="10">
        <f t="shared" si="18"/>
        <v>3.5000000000000003E-2</v>
      </c>
      <c r="AC24" s="20">
        <v>100</v>
      </c>
      <c r="AD24" s="10">
        <f t="shared" si="19"/>
        <v>1.7500000000000002E-2</v>
      </c>
      <c r="AE24" s="20"/>
      <c r="AF24" s="10">
        <f t="shared" si="20"/>
        <v>0</v>
      </c>
      <c r="AG24" s="26">
        <f t="shared" si="21"/>
        <v>300</v>
      </c>
      <c r="AH24" s="42">
        <f t="shared" si="22"/>
        <v>5.2500000000000005E-2</v>
      </c>
      <c r="AI24" s="20">
        <v>200</v>
      </c>
      <c r="AJ24" s="10">
        <f t="shared" si="23"/>
        <v>3.5000000000000003E-2</v>
      </c>
      <c r="AK24" s="20">
        <v>1000</v>
      </c>
      <c r="AL24" s="10">
        <f t="shared" si="24"/>
        <v>0.17499999999999999</v>
      </c>
      <c r="AM24" s="20"/>
      <c r="AN24" s="10">
        <f t="shared" si="25"/>
        <v>0</v>
      </c>
      <c r="AO24" s="26">
        <f t="shared" si="26"/>
        <v>1200</v>
      </c>
      <c r="AP24" s="42">
        <f t="shared" si="27"/>
        <v>0.21</v>
      </c>
      <c r="AQ24" s="26">
        <f t="shared" si="28"/>
        <v>4500</v>
      </c>
      <c r="AR24" s="42">
        <f t="shared" si="29"/>
        <v>0.78749999999999998</v>
      </c>
    </row>
    <row r="25" spans="1:44" s="15" customFormat="1" ht="19.5" customHeight="1">
      <c r="A25" s="13" t="s">
        <v>267</v>
      </c>
      <c r="B25" s="13"/>
      <c r="C25" s="13"/>
      <c r="D25" s="13"/>
      <c r="E25" s="13"/>
      <c r="F25" s="13"/>
      <c r="G25" s="13" t="s">
        <v>216</v>
      </c>
      <c r="H25" s="18" t="s">
        <v>215</v>
      </c>
      <c r="I25" s="36">
        <v>100</v>
      </c>
      <c r="J25" s="11">
        <v>48</v>
      </c>
      <c r="K25" s="96"/>
      <c r="L25" s="10">
        <f t="shared" si="8"/>
        <v>0</v>
      </c>
      <c r="M25" s="96">
        <v>500</v>
      </c>
      <c r="N25" s="10">
        <f t="shared" si="9"/>
        <v>2.4E-2</v>
      </c>
      <c r="O25" s="96"/>
      <c r="P25" s="10">
        <f t="shared" si="10"/>
        <v>0</v>
      </c>
      <c r="Q25" s="26">
        <f t="shared" si="11"/>
        <v>500</v>
      </c>
      <c r="R25" s="42">
        <f t="shared" si="12"/>
        <v>2.4E-2</v>
      </c>
      <c r="S25" s="20"/>
      <c r="T25" s="10">
        <f t="shared" si="13"/>
        <v>0</v>
      </c>
      <c r="U25" s="20"/>
      <c r="V25" s="10">
        <f t="shared" si="14"/>
        <v>0</v>
      </c>
      <c r="W25" s="20"/>
      <c r="X25" s="10">
        <f t="shared" si="15"/>
        <v>0</v>
      </c>
      <c r="Y25" s="26">
        <f t="shared" si="16"/>
        <v>0</v>
      </c>
      <c r="Z25" s="42">
        <f t="shared" si="17"/>
        <v>0</v>
      </c>
      <c r="AA25" s="20">
        <v>500</v>
      </c>
      <c r="AB25" s="10">
        <f t="shared" si="18"/>
        <v>2.4E-2</v>
      </c>
      <c r="AC25" s="20">
        <v>2000</v>
      </c>
      <c r="AD25" s="10">
        <f t="shared" si="19"/>
        <v>9.6000000000000002E-2</v>
      </c>
      <c r="AE25" s="20"/>
      <c r="AF25" s="10">
        <f t="shared" si="20"/>
        <v>0</v>
      </c>
      <c r="AG25" s="26">
        <f t="shared" si="21"/>
        <v>2500</v>
      </c>
      <c r="AH25" s="42">
        <f t="shared" si="22"/>
        <v>0.12</v>
      </c>
      <c r="AI25" s="20"/>
      <c r="AJ25" s="10">
        <f t="shared" si="23"/>
        <v>0</v>
      </c>
      <c r="AK25" s="20"/>
      <c r="AL25" s="10">
        <f t="shared" si="24"/>
        <v>0</v>
      </c>
      <c r="AM25" s="20"/>
      <c r="AN25" s="10">
        <f t="shared" si="25"/>
        <v>0</v>
      </c>
      <c r="AO25" s="26">
        <f t="shared" si="26"/>
        <v>0</v>
      </c>
      <c r="AP25" s="42">
        <f t="shared" si="27"/>
        <v>0</v>
      </c>
      <c r="AQ25" s="26">
        <f t="shared" si="28"/>
        <v>3000</v>
      </c>
      <c r="AR25" s="42">
        <f t="shared" si="29"/>
        <v>0.14399999999999999</v>
      </c>
    </row>
    <row r="26" spans="1:44" s="15" customFormat="1" ht="19.5" customHeight="1">
      <c r="A26" s="31" t="s">
        <v>267</v>
      </c>
      <c r="B26" s="31"/>
      <c r="C26" s="31"/>
      <c r="D26" s="31"/>
      <c r="E26" s="31"/>
      <c r="F26" s="31"/>
      <c r="G26" s="13" t="s">
        <v>218</v>
      </c>
      <c r="H26" s="18" t="s">
        <v>217</v>
      </c>
      <c r="I26" s="36">
        <v>100</v>
      </c>
      <c r="J26" s="11">
        <v>125</v>
      </c>
      <c r="K26" s="96"/>
      <c r="L26" s="10">
        <f t="shared" si="8"/>
        <v>0</v>
      </c>
      <c r="M26" s="96"/>
      <c r="N26" s="10">
        <f t="shared" si="9"/>
        <v>0</v>
      </c>
      <c r="O26" s="96">
        <v>9500</v>
      </c>
      <c r="P26" s="10">
        <f t="shared" si="10"/>
        <v>1.1875</v>
      </c>
      <c r="Q26" s="26">
        <f t="shared" si="11"/>
        <v>9500</v>
      </c>
      <c r="R26" s="42">
        <f t="shared" si="12"/>
        <v>1.1875</v>
      </c>
      <c r="S26" s="20">
        <v>4500</v>
      </c>
      <c r="T26" s="10">
        <f t="shared" si="13"/>
        <v>0.5625</v>
      </c>
      <c r="U26" s="20"/>
      <c r="V26" s="10">
        <f t="shared" si="14"/>
        <v>0</v>
      </c>
      <c r="W26" s="20"/>
      <c r="X26" s="10">
        <f t="shared" si="15"/>
        <v>0</v>
      </c>
      <c r="Y26" s="26">
        <f t="shared" si="16"/>
        <v>4500</v>
      </c>
      <c r="Z26" s="42">
        <f t="shared" si="17"/>
        <v>0.5625</v>
      </c>
      <c r="AA26" s="20"/>
      <c r="AB26" s="10">
        <f t="shared" si="18"/>
        <v>0</v>
      </c>
      <c r="AC26" s="20"/>
      <c r="AD26" s="10">
        <f t="shared" si="19"/>
        <v>0</v>
      </c>
      <c r="AE26" s="20"/>
      <c r="AF26" s="10">
        <f t="shared" si="20"/>
        <v>0</v>
      </c>
      <c r="AG26" s="26">
        <f t="shared" si="21"/>
        <v>0</v>
      </c>
      <c r="AH26" s="42">
        <f t="shared" si="22"/>
        <v>0</v>
      </c>
      <c r="AI26" s="20"/>
      <c r="AJ26" s="10">
        <f t="shared" si="23"/>
        <v>0</v>
      </c>
      <c r="AK26" s="20"/>
      <c r="AL26" s="10">
        <f t="shared" si="24"/>
        <v>0</v>
      </c>
      <c r="AM26" s="20">
        <v>500</v>
      </c>
      <c r="AN26" s="10">
        <f t="shared" si="25"/>
        <v>6.25E-2</v>
      </c>
      <c r="AO26" s="26">
        <f t="shared" si="26"/>
        <v>500</v>
      </c>
      <c r="AP26" s="42">
        <f t="shared" si="27"/>
        <v>6.25E-2</v>
      </c>
      <c r="AQ26" s="26">
        <f t="shared" si="28"/>
        <v>14500</v>
      </c>
      <c r="AR26" s="42">
        <f t="shared" si="29"/>
        <v>1.8125</v>
      </c>
    </row>
    <row r="27" spans="1:44" s="15" customFormat="1" ht="19.5" customHeight="1">
      <c r="A27" s="13" t="s">
        <v>267</v>
      </c>
      <c r="B27" s="13"/>
      <c r="C27" s="13"/>
      <c r="D27" s="13"/>
      <c r="E27" s="13"/>
      <c r="F27" s="13"/>
      <c r="G27" s="13" t="s">
        <v>45</v>
      </c>
      <c r="H27" s="9" t="s">
        <v>102</v>
      </c>
      <c r="I27" s="36">
        <v>25</v>
      </c>
      <c r="J27" s="11">
        <v>37</v>
      </c>
      <c r="K27" s="96">
        <v>250</v>
      </c>
      <c r="L27" s="10">
        <f t="shared" si="8"/>
        <v>9.2499999999999995E-3</v>
      </c>
      <c r="M27" s="96">
        <v>300</v>
      </c>
      <c r="N27" s="10">
        <f t="shared" si="9"/>
        <v>1.11E-2</v>
      </c>
      <c r="O27" s="96">
        <v>100</v>
      </c>
      <c r="P27" s="10">
        <f t="shared" si="10"/>
        <v>3.7000000000000002E-3</v>
      </c>
      <c r="Q27" s="26">
        <f t="shared" si="11"/>
        <v>650</v>
      </c>
      <c r="R27" s="42">
        <f t="shared" si="12"/>
        <v>2.4050000000000002E-2</v>
      </c>
      <c r="S27" s="20">
        <v>100</v>
      </c>
      <c r="T27" s="10">
        <f t="shared" si="13"/>
        <v>3.7000000000000002E-3</v>
      </c>
      <c r="U27" s="20">
        <v>100</v>
      </c>
      <c r="V27" s="10">
        <f t="shared" si="14"/>
        <v>3.7000000000000002E-3</v>
      </c>
      <c r="W27" s="20"/>
      <c r="X27" s="10">
        <f t="shared" si="15"/>
        <v>0</v>
      </c>
      <c r="Y27" s="26">
        <f t="shared" si="16"/>
        <v>200</v>
      </c>
      <c r="Z27" s="42">
        <f t="shared" si="17"/>
        <v>7.4000000000000003E-3</v>
      </c>
      <c r="AA27" s="20">
        <v>100</v>
      </c>
      <c r="AB27" s="10">
        <f t="shared" si="18"/>
        <v>3.7000000000000002E-3</v>
      </c>
      <c r="AC27" s="20">
        <v>100</v>
      </c>
      <c r="AD27" s="10">
        <f t="shared" si="19"/>
        <v>3.7000000000000002E-3</v>
      </c>
      <c r="AE27" s="20">
        <v>500</v>
      </c>
      <c r="AF27" s="10">
        <f t="shared" si="20"/>
        <v>1.8499999999999999E-2</v>
      </c>
      <c r="AG27" s="26">
        <f t="shared" si="21"/>
        <v>700</v>
      </c>
      <c r="AH27" s="42">
        <f t="shared" si="22"/>
        <v>2.5899999999999999E-2</v>
      </c>
      <c r="AI27" s="20">
        <v>100</v>
      </c>
      <c r="AJ27" s="10">
        <f t="shared" si="23"/>
        <v>3.7000000000000002E-3</v>
      </c>
      <c r="AK27" s="20">
        <v>900</v>
      </c>
      <c r="AL27" s="10">
        <f t="shared" si="24"/>
        <v>3.3300000000000003E-2</v>
      </c>
      <c r="AM27" s="20">
        <v>300</v>
      </c>
      <c r="AN27" s="10">
        <f t="shared" si="25"/>
        <v>1.11E-2</v>
      </c>
      <c r="AO27" s="26">
        <f t="shared" si="26"/>
        <v>1300</v>
      </c>
      <c r="AP27" s="42">
        <f t="shared" si="27"/>
        <v>4.8100000000000004E-2</v>
      </c>
      <c r="AQ27" s="26">
        <f t="shared" si="28"/>
        <v>2850</v>
      </c>
      <c r="AR27" s="42">
        <f t="shared" si="29"/>
        <v>0.10545000000000002</v>
      </c>
    </row>
    <row r="28" spans="1:44" s="15" customFormat="1" ht="19.5" customHeight="1">
      <c r="A28" s="13" t="s">
        <v>267</v>
      </c>
      <c r="B28" s="13"/>
      <c r="C28" s="13"/>
      <c r="D28" s="13"/>
      <c r="E28" s="13"/>
      <c r="F28" s="13"/>
      <c r="G28" s="13" t="s">
        <v>46</v>
      </c>
      <c r="H28" s="9" t="s">
        <v>102</v>
      </c>
      <c r="I28" s="36">
        <v>50</v>
      </c>
      <c r="J28" s="11">
        <v>68</v>
      </c>
      <c r="K28" s="96">
        <v>300</v>
      </c>
      <c r="L28" s="10">
        <f t="shared" si="8"/>
        <v>2.0400000000000001E-2</v>
      </c>
      <c r="M28" s="96">
        <v>300</v>
      </c>
      <c r="N28" s="10">
        <f t="shared" si="9"/>
        <v>2.0400000000000001E-2</v>
      </c>
      <c r="O28" s="96">
        <v>100</v>
      </c>
      <c r="P28" s="10">
        <f t="shared" si="10"/>
        <v>6.7999999999999996E-3</v>
      </c>
      <c r="Q28" s="26">
        <f t="shared" si="11"/>
        <v>700</v>
      </c>
      <c r="R28" s="42">
        <f t="shared" si="12"/>
        <v>4.7600000000000003E-2</v>
      </c>
      <c r="S28" s="20">
        <v>100</v>
      </c>
      <c r="T28" s="10">
        <f t="shared" si="13"/>
        <v>6.7999999999999996E-3</v>
      </c>
      <c r="U28" s="20">
        <v>100</v>
      </c>
      <c r="V28" s="10">
        <f t="shared" si="14"/>
        <v>6.7999999999999996E-3</v>
      </c>
      <c r="W28" s="20"/>
      <c r="X28" s="10">
        <f t="shared" si="15"/>
        <v>0</v>
      </c>
      <c r="Y28" s="26">
        <f t="shared" si="16"/>
        <v>200</v>
      </c>
      <c r="Z28" s="42">
        <f t="shared" si="17"/>
        <v>1.3599999999999999E-2</v>
      </c>
      <c r="AA28" s="20"/>
      <c r="AB28" s="10">
        <f t="shared" si="18"/>
        <v>0</v>
      </c>
      <c r="AC28" s="20">
        <v>50</v>
      </c>
      <c r="AD28" s="10">
        <f t="shared" si="19"/>
        <v>3.3999999999999998E-3</v>
      </c>
      <c r="AE28" s="20">
        <v>300</v>
      </c>
      <c r="AF28" s="10">
        <f t="shared" si="20"/>
        <v>2.0400000000000001E-2</v>
      </c>
      <c r="AG28" s="26">
        <f t="shared" si="21"/>
        <v>350</v>
      </c>
      <c r="AH28" s="42">
        <f t="shared" si="22"/>
        <v>2.3800000000000002E-2</v>
      </c>
      <c r="AI28" s="20">
        <v>100</v>
      </c>
      <c r="AJ28" s="10">
        <f t="shared" si="23"/>
        <v>6.7999999999999996E-3</v>
      </c>
      <c r="AK28" s="20">
        <v>400</v>
      </c>
      <c r="AL28" s="10">
        <f t="shared" si="24"/>
        <v>2.7199999999999998E-2</v>
      </c>
      <c r="AM28" s="20">
        <v>400</v>
      </c>
      <c r="AN28" s="10">
        <f t="shared" si="25"/>
        <v>2.7199999999999998E-2</v>
      </c>
      <c r="AO28" s="26">
        <f t="shared" si="26"/>
        <v>900</v>
      </c>
      <c r="AP28" s="42">
        <f t="shared" si="27"/>
        <v>6.1199999999999991E-2</v>
      </c>
      <c r="AQ28" s="26">
        <f t="shared" si="28"/>
        <v>2150</v>
      </c>
      <c r="AR28" s="42">
        <f t="shared" si="29"/>
        <v>0.1462</v>
      </c>
    </row>
    <row r="29" spans="1:44" s="15" customFormat="1" ht="19.5" customHeight="1">
      <c r="A29" s="31" t="s">
        <v>267</v>
      </c>
      <c r="B29" s="31"/>
      <c r="C29" s="31"/>
      <c r="D29" s="31"/>
      <c r="E29" s="31"/>
      <c r="F29" s="31"/>
      <c r="G29" s="13" t="s">
        <v>47</v>
      </c>
      <c r="H29" s="9" t="s">
        <v>102</v>
      </c>
      <c r="I29" s="36">
        <v>100</v>
      </c>
      <c r="J29" s="11">
        <v>122</v>
      </c>
      <c r="K29" s="96">
        <v>100</v>
      </c>
      <c r="L29" s="10">
        <f t="shared" si="8"/>
        <v>1.2200000000000001E-2</v>
      </c>
      <c r="M29" s="96">
        <v>100</v>
      </c>
      <c r="N29" s="10">
        <f t="shared" si="9"/>
        <v>1.2200000000000001E-2</v>
      </c>
      <c r="O29" s="96"/>
      <c r="P29" s="10">
        <f t="shared" si="10"/>
        <v>0</v>
      </c>
      <c r="Q29" s="26">
        <f t="shared" si="11"/>
        <v>200</v>
      </c>
      <c r="R29" s="42">
        <f t="shared" si="12"/>
        <v>2.4400000000000002E-2</v>
      </c>
      <c r="S29" s="20">
        <v>25</v>
      </c>
      <c r="T29" s="10">
        <f t="shared" si="13"/>
        <v>3.0500000000000002E-3</v>
      </c>
      <c r="U29" s="20">
        <v>100</v>
      </c>
      <c r="V29" s="10">
        <f t="shared" si="14"/>
        <v>1.2200000000000001E-2</v>
      </c>
      <c r="W29" s="20"/>
      <c r="X29" s="10">
        <f t="shared" si="15"/>
        <v>0</v>
      </c>
      <c r="Y29" s="26">
        <f t="shared" si="16"/>
        <v>125</v>
      </c>
      <c r="Z29" s="42">
        <f t="shared" si="17"/>
        <v>1.5250000000000001E-2</v>
      </c>
      <c r="AA29" s="20"/>
      <c r="AB29" s="10">
        <f t="shared" si="18"/>
        <v>0</v>
      </c>
      <c r="AC29" s="20"/>
      <c r="AD29" s="10">
        <f t="shared" si="19"/>
        <v>0</v>
      </c>
      <c r="AE29" s="20"/>
      <c r="AF29" s="10">
        <f t="shared" si="20"/>
        <v>0</v>
      </c>
      <c r="AG29" s="26">
        <f t="shared" si="21"/>
        <v>0</v>
      </c>
      <c r="AH29" s="42">
        <f t="shared" si="22"/>
        <v>0</v>
      </c>
      <c r="AI29" s="20">
        <v>50</v>
      </c>
      <c r="AJ29" s="10">
        <f t="shared" si="23"/>
        <v>6.1000000000000004E-3</v>
      </c>
      <c r="AK29" s="20">
        <v>200</v>
      </c>
      <c r="AL29" s="10">
        <f t="shared" si="24"/>
        <v>2.4400000000000002E-2</v>
      </c>
      <c r="AM29" s="20">
        <v>200</v>
      </c>
      <c r="AN29" s="10">
        <f t="shared" si="25"/>
        <v>2.4400000000000002E-2</v>
      </c>
      <c r="AO29" s="26">
        <f t="shared" si="26"/>
        <v>450</v>
      </c>
      <c r="AP29" s="42">
        <f t="shared" si="27"/>
        <v>5.4900000000000004E-2</v>
      </c>
      <c r="AQ29" s="26">
        <f t="shared" si="28"/>
        <v>775</v>
      </c>
      <c r="AR29" s="42">
        <f t="shared" si="29"/>
        <v>9.4550000000000009E-2</v>
      </c>
    </row>
    <row r="30" spans="1:44" s="15" customFormat="1" ht="19.5" customHeight="1">
      <c r="A30" s="13" t="s">
        <v>267</v>
      </c>
      <c r="B30" s="13"/>
      <c r="C30" s="13"/>
      <c r="D30" s="13"/>
      <c r="E30" s="13"/>
      <c r="F30" s="13"/>
      <c r="G30" s="13" t="s">
        <v>48</v>
      </c>
      <c r="H30" s="9" t="s">
        <v>102</v>
      </c>
      <c r="I30" s="36">
        <v>500</v>
      </c>
      <c r="J30" s="11">
        <v>517</v>
      </c>
      <c r="K30" s="96"/>
      <c r="L30" s="10">
        <f t="shared" si="8"/>
        <v>0</v>
      </c>
      <c r="M30" s="96"/>
      <c r="N30" s="10">
        <f t="shared" si="9"/>
        <v>0</v>
      </c>
      <c r="O30" s="96"/>
      <c r="P30" s="10">
        <f t="shared" si="10"/>
        <v>0</v>
      </c>
      <c r="Q30" s="26">
        <f t="shared" si="11"/>
        <v>0</v>
      </c>
      <c r="R30" s="42">
        <f t="shared" si="12"/>
        <v>0</v>
      </c>
      <c r="S30" s="20"/>
      <c r="T30" s="10">
        <f t="shared" si="13"/>
        <v>0</v>
      </c>
      <c r="U30" s="20"/>
      <c r="V30" s="10">
        <f t="shared" si="14"/>
        <v>0</v>
      </c>
      <c r="W30" s="20"/>
      <c r="X30" s="10">
        <f t="shared" si="15"/>
        <v>0</v>
      </c>
      <c r="Y30" s="26">
        <f t="shared" si="16"/>
        <v>0</v>
      </c>
      <c r="Z30" s="42">
        <f t="shared" si="17"/>
        <v>0</v>
      </c>
      <c r="AA30" s="20"/>
      <c r="AB30" s="10">
        <f t="shared" si="18"/>
        <v>0</v>
      </c>
      <c r="AC30" s="20"/>
      <c r="AD30" s="10">
        <f t="shared" si="19"/>
        <v>0</v>
      </c>
      <c r="AE30" s="20"/>
      <c r="AF30" s="10">
        <f t="shared" si="20"/>
        <v>0</v>
      </c>
      <c r="AG30" s="26">
        <f t="shared" si="21"/>
        <v>0</v>
      </c>
      <c r="AH30" s="42">
        <f t="shared" si="22"/>
        <v>0</v>
      </c>
      <c r="AI30" s="20"/>
      <c r="AJ30" s="10">
        <f t="shared" si="23"/>
        <v>0</v>
      </c>
      <c r="AK30" s="20"/>
      <c r="AL30" s="10">
        <f t="shared" si="24"/>
        <v>0</v>
      </c>
      <c r="AM30" s="20"/>
      <c r="AN30" s="10">
        <f t="shared" si="25"/>
        <v>0</v>
      </c>
      <c r="AO30" s="26">
        <f t="shared" si="26"/>
        <v>0</v>
      </c>
      <c r="AP30" s="42">
        <f t="shared" si="27"/>
        <v>0</v>
      </c>
      <c r="AQ30" s="26">
        <f t="shared" si="28"/>
        <v>0</v>
      </c>
      <c r="AR30" s="42">
        <f t="shared" si="29"/>
        <v>0</v>
      </c>
    </row>
    <row r="31" spans="1:44" s="15" customFormat="1" ht="19.5" customHeight="1">
      <c r="A31" s="13" t="s">
        <v>267</v>
      </c>
      <c r="B31" s="13"/>
      <c r="C31" s="13"/>
      <c r="D31" s="13"/>
      <c r="E31" s="13"/>
      <c r="F31" s="13"/>
      <c r="G31" s="13" t="s">
        <v>135</v>
      </c>
      <c r="H31" s="9" t="s">
        <v>102</v>
      </c>
      <c r="I31" s="36">
        <v>25000</v>
      </c>
      <c r="J31" s="11">
        <v>13125</v>
      </c>
      <c r="K31" s="96"/>
      <c r="L31" s="10">
        <f t="shared" si="8"/>
        <v>0</v>
      </c>
      <c r="M31" s="96"/>
      <c r="N31" s="10">
        <f t="shared" si="9"/>
        <v>0</v>
      </c>
      <c r="O31" s="96"/>
      <c r="P31" s="10">
        <f t="shared" si="10"/>
        <v>0</v>
      </c>
      <c r="Q31" s="26">
        <f t="shared" si="11"/>
        <v>0</v>
      </c>
      <c r="R31" s="42">
        <f t="shared" si="12"/>
        <v>0</v>
      </c>
      <c r="S31" s="20"/>
      <c r="T31" s="10">
        <f t="shared" si="13"/>
        <v>0</v>
      </c>
      <c r="U31" s="20"/>
      <c r="V31" s="10">
        <f t="shared" si="14"/>
        <v>0</v>
      </c>
      <c r="W31" s="20"/>
      <c r="X31" s="10">
        <f t="shared" si="15"/>
        <v>0</v>
      </c>
      <c r="Y31" s="26">
        <f t="shared" si="16"/>
        <v>0</v>
      </c>
      <c r="Z31" s="42">
        <f t="shared" si="17"/>
        <v>0</v>
      </c>
      <c r="AA31" s="20"/>
      <c r="AB31" s="10">
        <f t="shared" si="18"/>
        <v>0</v>
      </c>
      <c r="AC31" s="20"/>
      <c r="AD31" s="10">
        <f t="shared" si="19"/>
        <v>0</v>
      </c>
      <c r="AE31" s="20"/>
      <c r="AF31" s="10">
        <f t="shared" si="20"/>
        <v>0</v>
      </c>
      <c r="AG31" s="26">
        <f t="shared" si="21"/>
        <v>0</v>
      </c>
      <c r="AH31" s="42">
        <f t="shared" si="22"/>
        <v>0</v>
      </c>
      <c r="AI31" s="20"/>
      <c r="AJ31" s="10">
        <f t="shared" si="23"/>
        <v>0</v>
      </c>
      <c r="AK31" s="20"/>
      <c r="AL31" s="10">
        <f t="shared" si="24"/>
        <v>0</v>
      </c>
      <c r="AM31" s="20"/>
      <c r="AN31" s="10">
        <f t="shared" si="25"/>
        <v>0</v>
      </c>
      <c r="AO31" s="26">
        <f t="shared" si="26"/>
        <v>0</v>
      </c>
      <c r="AP31" s="42">
        <f t="shared" si="27"/>
        <v>0</v>
      </c>
      <c r="AQ31" s="26">
        <f t="shared" si="28"/>
        <v>0</v>
      </c>
      <c r="AR31" s="42">
        <f t="shared" si="29"/>
        <v>0</v>
      </c>
    </row>
    <row r="32" spans="1:44" s="15" customFormat="1" ht="19.5" customHeight="1">
      <c r="A32" s="31" t="s">
        <v>267</v>
      </c>
      <c r="B32" s="31"/>
      <c r="C32" s="31"/>
      <c r="D32" s="31"/>
      <c r="E32" s="31"/>
      <c r="F32" s="31"/>
      <c r="G32" s="13" t="s">
        <v>52</v>
      </c>
      <c r="H32" s="9" t="s">
        <v>101</v>
      </c>
      <c r="I32" s="36">
        <v>100</v>
      </c>
      <c r="J32" s="11">
        <v>74</v>
      </c>
      <c r="K32" s="96">
        <v>300</v>
      </c>
      <c r="L32" s="10">
        <f t="shared" si="8"/>
        <v>2.2200000000000001E-2</v>
      </c>
      <c r="M32" s="96">
        <v>100</v>
      </c>
      <c r="N32" s="10">
        <f t="shared" si="9"/>
        <v>7.4000000000000003E-3</v>
      </c>
      <c r="O32" s="96">
        <v>100</v>
      </c>
      <c r="P32" s="10">
        <f t="shared" si="10"/>
        <v>7.4000000000000003E-3</v>
      </c>
      <c r="Q32" s="26">
        <f t="shared" si="11"/>
        <v>500</v>
      </c>
      <c r="R32" s="42">
        <f t="shared" si="12"/>
        <v>3.7000000000000005E-2</v>
      </c>
      <c r="S32" s="20"/>
      <c r="T32" s="10">
        <f t="shared" si="13"/>
        <v>0</v>
      </c>
      <c r="U32" s="20">
        <v>100</v>
      </c>
      <c r="V32" s="10">
        <f t="shared" si="14"/>
        <v>7.4000000000000003E-3</v>
      </c>
      <c r="W32" s="20"/>
      <c r="X32" s="10">
        <f t="shared" si="15"/>
        <v>0</v>
      </c>
      <c r="Y32" s="26">
        <f t="shared" si="16"/>
        <v>100</v>
      </c>
      <c r="Z32" s="42">
        <f t="shared" si="17"/>
        <v>7.4000000000000003E-3</v>
      </c>
      <c r="AA32" s="20"/>
      <c r="AB32" s="10">
        <f t="shared" si="18"/>
        <v>0</v>
      </c>
      <c r="AC32" s="20"/>
      <c r="AD32" s="10">
        <f t="shared" si="19"/>
        <v>0</v>
      </c>
      <c r="AE32" s="20">
        <v>300</v>
      </c>
      <c r="AF32" s="10">
        <f t="shared" si="20"/>
        <v>2.2200000000000001E-2</v>
      </c>
      <c r="AG32" s="26">
        <f t="shared" si="21"/>
        <v>300</v>
      </c>
      <c r="AH32" s="42">
        <f t="shared" si="22"/>
        <v>2.2200000000000001E-2</v>
      </c>
      <c r="AI32" s="20">
        <v>100</v>
      </c>
      <c r="AJ32" s="10">
        <f t="shared" si="23"/>
        <v>7.4000000000000003E-3</v>
      </c>
      <c r="AK32" s="20">
        <v>100</v>
      </c>
      <c r="AL32" s="10">
        <f t="shared" si="24"/>
        <v>7.4000000000000003E-3</v>
      </c>
      <c r="AM32" s="20"/>
      <c r="AN32" s="10">
        <f t="shared" si="25"/>
        <v>0</v>
      </c>
      <c r="AO32" s="26">
        <f t="shared" si="26"/>
        <v>200</v>
      </c>
      <c r="AP32" s="42">
        <f t="shared" si="27"/>
        <v>1.4800000000000001E-2</v>
      </c>
      <c r="AQ32" s="26">
        <f t="shared" si="28"/>
        <v>1100</v>
      </c>
      <c r="AR32" s="42">
        <f t="shared" si="29"/>
        <v>8.14E-2</v>
      </c>
    </row>
    <row r="33" spans="1:44" s="15" customFormat="1" ht="19.5" customHeight="1">
      <c r="A33" s="13" t="s">
        <v>267</v>
      </c>
      <c r="B33" s="13"/>
      <c r="C33" s="13"/>
      <c r="D33" s="13"/>
      <c r="E33" s="13"/>
      <c r="F33" s="13"/>
      <c r="G33" s="13" t="s">
        <v>53</v>
      </c>
      <c r="H33" s="9" t="s">
        <v>101</v>
      </c>
      <c r="I33" s="36">
        <v>500</v>
      </c>
      <c r="J33" s="11">
        <v>360</v>
      </c>
      <c r="K33" s="96"/>
      <c r="L33" s="10">
        <f t="shared" si="8"/>
        <v>0</v>
      </c>
      <c r="M33" s="96"/>
      <c r="N33" s="10">
        <f t="shared" si="9"/>
        <v>0</v>
      </c>
      <c r="O33" s="96"/>
      <c r="P33" s="10">
        <f t="shared" si="10"/>
        <v>0</v>
      </c>
      <c r="Q33" s="26">
        <f t="shared" si="11"/>
        <v>0</v>
      </c>
      <c r="R33" s="42">
        <f t="shared" si="12"/>
        <v>0</v>
      </c>
      <c r="S33" s="20"/>
      <c r="T33" s="10">
        <f t="shared" si="13"/>
        <v>0</v>
      </c>
      <c r="U33" s="20"/>
      <c r="V33" s="10">
        <f t="shared" si="14"/>
        <v>0</v>
      </c>
      <c r="W33" s="20"/>
      <c r="X33" s="10">
        <f t="shared" si="15"/>
        <v>0</v>
      </c>
      <c r="Y33" s="26">
        <f t="shared" si="16"/>
        <v>0</v>
      </c>
      <c r="Z33" s="42">
        <f t="shared" si="17"/>
        <v>0</v>
      </c>
      <c r="AA33" s="20"/>
      <c r="AB33" s="10">
        <f t="shared" si="18"/>
        <v>0</v>
      </c>
      <c r="AC33" s="20"/>
      <c r="AD33" s="10">
        <f t="shared" si="19"/>
        <v>0</v>
      </c>
      <c r="AE33" s="20"/>
      <c r="AF33" s="10">
        <f t="shared" si="20"/>
        <v>0</v>
      </c>
      <c r="AG33" s="26">
        <f t="shared" si="21"/>
        <v>0</v>
      </c>
      <c r="AH33" s="42">
        <f t="shared" si="22"/>
        <v>0</v>
      </c>
      <c r="AI33" s="20"/>
      <c r="AJ33" s="10">
        <f t="shared" si="23"/>
        <v>0</v>
      </c>
      <c r="AK33" s="20"/>
      <c r="AL33" s="10">
        <f t="shared" si="24"/>
        <v>0</v>
      </c>
      <c r="AM33" s="20"/>
      <c r="AN33" s="10">
        <f t="shared" si="25"/>
        <v>0</v>
      </c>
      <c r="AO33" s="26">
        <f t="shared" si="26"/>
        <v>0</v>
      </c>
      <c r="AP33" s="42">
        <f t="shared" si="27"/>
        <v>0</v>
      </c>
      <c r="AQ33" s="26">
        <f t="shared" si="28"/>
        <v>0</v>
      </c>
      <c r="AR33" s="42">
        <f t="shared" si="29"/>
        <v>0</v>
      </c>
    </row>
    <row r="34" spans="1:44" s="15" customFormat="1" ht="19.5" customHeight="1">
      <c r="A34" s="13" t="s">
        <v>267</v>
      </c>
      <c r="B34" s="13"/>
      <c r="C34" s="13"/>
      <c r="D34" s="13"/>
      <c r="E34" s="13"/>
      <c r="F34" s="13"/>
      <c r="G34" s="13" t="s">
        <v>49</v>
      </c>
      <c r="H34" s="9" t="s">
        <v>103</v>
      </c>
      <c r="I34" s="36">
        <v>100</v>
      </c>
      <c r="J34" s="11">
        <v>75</v>
      </c>
      <c r="K34" s="96">
        <v>50</v>
      </c>
      <c r="L34" s="10">
        <f t="shared" si="8"/>
        <v>3.7499999999999999E-3</v>
      </c>
      <c r="M34" s="96"/>
      <c r="N34" s="10">
        <f t="shared" si="9"/>
        <v>0</v>
      </c>
      <c r="O34" s="96">
        <v>50</v>
      </c>
      <c r="P34" s="10">
        <f t="shared" si="10"/>
        <v>3.7499999999999999E-3</v>
      </c>
      <c r="Q34" s="26">
        <f t="shared" si="11"/>
        <v>100</v>
      </c>
      <c r="R34" s="42">
        <f t="shared" si="12"/>
        <v>7.4999999999999997E-3</v>
      </c>
      <c r="S34" s="20">
        <v>50</v>
      </c>
      <c r="T34" s="10">
        <f t="shared" si="13"/>
        <v>3.7499999999999999E-3</v>
      </c>
      <c r="U34" s="20"/>
      <c r="V34" s="10">
        <f t="shared" si="14"/>
        <v>0</v>
      </c>
      <c r="W34" s="20"/>
      <c r="X34" s="10">
        <f t="shared" si="15"/>
        <v>0</v>
      </c>
      <c r="Y34" s="26">
        <f t="shared" si="16"/>
        <v>50</v>
      </c>
      <c r="Z34" s="42">
        <f t="shared" si="17"/>
        <v>3.7499999999999999E-3</v>
      </c>
      <c r="AA34" s="20"/>
      <c r="AB34" s="10">
        <f t="shared" si="18"/>
        <v>0</v>
      </c>
      <c r="AC34" s="20"/>
      <c r="AD34" s="10">
        <f t="shared" si="19"/>
        <v>0</v>
      </c>
      <c r="AE34" s="20"/>
      <c r="AF34" s="10">
        <f t="shared" si="20"/>
        <v>0</v>
      </c>
      <c r="AG34" s="26">
        <f t="shared" si="21"/>
        <v>0</v>
      </c>
      <c r="AH34" s="42">
        <f t="shared" si="22"/>
        <v>0</v>
      </c>
      <c r="AI34" s="20">
        <v>300</v>
      </c>
      <c r="AJ34" s="10">
        <f t="shared" si="23"/>
        <v>2.2499999999999999E-2</v>
      </c>
      <c r="AK34" s="20"/>
      <c r="AL34" s="10">
        <f t="shared" si="24"/>
        <v>0</v>
      </c>
      <c r="AM34" s="20"/>
      <c r="AN34" s="10">
        <f t="shared" si="25"/>
        <v>0</v>
      </c>
      <c r="AO34" s="26">
        <f t="shared" si="26"/>
        <v>300</v>
      </c>
      <c r="AP34" s="42">
        <f t="shared" si="27"/>
        <v>2.2499999999999999E-2</v>
      </c>
      <c r="AQ34" s="26">
        <f t="shared" si="28"/>
        <v>450</v>
      </c>
      <c r="AR34" s="42">
        <f t="shared" si="29"/>
        <v>3.3750000000000002E-2</v>
      </c>
    </row>
    <row r="35" spans="1:44" s="15" customFormat="1" ht="19.5" customHeight="1">
      <c r="A35" s="31" t="s">
        <v>267</v>
      </c>
      <c r="B35" s="31"/>
      <c r="C35" s="31"/>
      <c r="D35" s="31"/>
      <c r="E35" s="31"/>
      <c r="F35" s="31"/>
      <c r="G35" s="13" t="s">
        <v>50</v>
      </c>
      <c r="H35" s="9" t="s">
        <v>103</v>
      </c>
      <c r="I35" s="36">
        <v>500</v>
      </c>
      <c r="J35" s="11">
        <v>320</v>
      </c>
      <c r="K35" s="96"/>
      <c r="L35" s="10">
        <f t="shared" si="8"/>
        <v>0</v>
      </c>
      <c r="M35" s="96"/>
      <c r="N35" s="10">
        <f t="shared" si="9"/>
        <v>0</v>
      </c>
      <c r="O35" s="96"/>
      <c r="P35" s="10">
        <f t="shared" si="10"/>
        <v>0</v>
      </c>
      <c r="Q35" s="26">
        <f t="shared" si="11"/>
        <v>0</v>
      </c>
      <c r="R35" s="42">
        <f t="shared" si="12"/>
        <v>0</v>
      </c>
      <c r="S35" s="20"/>
      <c r="T35" s="10">
        <f t="shared" si="13"/>
        <v>0</v>
      </c>
      <c r="U35" s="20"/>
      <c r="V35" s="10">
        <f t="shared" si="14"/>
        <v>0</v>
      </c>
      <c r="W35" s="20"/>
      <c r="X35" s="10">
        <f t="shared" si="15"/>
        <v>0</v>
      </c>
      <c r="Y35" s="26">
        <f t="shared" si="16"/>
        <v>0</v>
      </c>
      <c r="Z35" s="42">
        <f t="shared" si="17"/>
        <v>0</v>
      </c>
      <c r="AA35" s="20"/>
      <c r="AB35" s="10">
        <f t="shared" si="18"/>
        <v>0</v>
      </c>
      <c r="AC35" s="20"/>
      <c r="AD35" s="10">
        <f t="shared" si="19"/>
        <v>0</v>
      </c>
      <c r="AE35" s="20"/>
      <c r="AF35" s="10">
        <f t="shared" si="20"/>
        <v>0</v>
      </c>
      <c r="AG35" s="26">
        <f t="shared" si="21"/>
        <v>0</v>
      </c>
      <c r="AH35" s="42">
        <f t="shared" si="22"/>
        <v>0</v>
      </c>
      <c r="AI35" s="20"/>
      <c r="AJ35" s="10">
        <f t="shared" si="23"/>
        <v>0</v>
      </c>
      <c r="AK35" s="20"/>
      <c r="AL35" s="10">
        <f t="shared" si="24"/>
        <v>0</v>
      </c>
      <c r="AM35" s="20"/>
      <c r="AN35" s="10">
        <f t="shared" si="25"/>
        <v>0</v>
      </c>
      <c r="AO35" s="26">
        <f t="shared" si="26"/>
        <v>0</v>
      </c>
      <c r="AP35" s="42">
        <f t="shared" si="27"/>
        <v>0</v>
      </c>
      <c r="AQ35" s="26">
        <f t="shared" si="28"/>
        <v>0</v>
      </c>
      <c r="AR35" s="42">
        <f t="shared" si="29"/>
        <v>0</v>
      </c>
    </row>
    <row r="36" spans="1:44" s="15" customFormat="1" ht="19.5" customHeight="1">
      <c r="A36" s="13" t="s">
        <v>267</v>
      </c>
      <c r="B36" s="13"/>
      <c r="C36" s="13"/>
      <c r="D36" s="13"/>
      <c r="E36" s="13"/>
      <c r="F36" s="13"/>
      <c r="G36" s="13" t="s">
        <v>51</v>
      </c>
      <c r="H36" s="9" t="s">
        <v>103</v>
      </c>
      <c r="I36" s="36">
        <v>1000</v>
      </c>
      <c r="J36" s="11">
        <v>590</v>
      </c>
      <c r="K36" s="96"/>
      <c r="L36" s="10">
        <f t="shared" si="8"/>
        <v>0</v>
      </c>
      <c r="M36" s="96"/>
      <c r="N36" s="10">
        <f t="shared" si="9"/>
        <v>0</v>
      </c>
      <c r="O36" s="96"/>
      <c r="P36" s="10">
        <f t="shared" si="10"/>
        <v>0</v>
      </c>
      <c r="Q36" s="26">
        <f t="shared" si="11"/>
        <v>0</v>
      </c>
      <c r="R36" s="42">
        <f t="shared" si="12"/>
        <v>0</v>
      </c>
      <c r="S36" s="20"/>
      <c r="T36" s="10">
        <f t="shared" si="13"/>
        <v>0</v>
      </c>
      <c r="U36" s="20"/>
      <c r="V36" s="10">
        <f t="shared" si="14"/>
        <v>0</v>
      </c>
      <c r="W36" s="20"/>
      <c r="X36" s="10">
        <f t="shared" si="15"/>
        <v>0</v>
      </c>
      <c r="Y36" s="26">
        <f t="shared" si="16"/>
        <v>0</v>
      </c>
      <c r="Z36" s="42">
        <f t="shared" si="17"/>
        <v>0</v>
      </c>
      <c r="AA36" s="20"/>
      <c r="AB36" s="10">
        <f t="shared" si="18"/>
        <v>0</v>
      </c>
      <c r="AC36" s="20"/>
      <c r="AD36" s="10">
        <f t="shared" si="19"/>
        <v>0</v>
      </c>
      <c r="AE36" s="20"/>
      <c r="AF36" s="10">
        <f t="shared" si="20"/>
        <v>0</v>
      </c>
      <c r="AG36" s="26">
        <f t="shared" si="21"/>
        <v>0</v>
      </c>
      <c r="AH36" s="42">
        <f t="shared" si="22"/>
        <v>0</v>
      </c>
      <c r="AI36" s="20"/>
      <c r="AJ36" s="10">
        <f t="shared" si="23"/>
        <v>0</v>
      </c>
      <c r="AK36" s="20"/>
      <c r="AL36" s="10">
        <f t="shared" si="24"/>
        <v>0</v>
      </c>
      <c r="AM36" s="20"/>
      <c r="AN36" s="10">
        <f t="shared" si="25"/>
        <v>0</v>
      </c>
      <c r="AO36" s="26">
        <f t="shared" si="26"/>
        <v>0</v>
      </c>
      <c r="AP36" s="42">
        <f t="shared" si="27"/>
        <v>0</v>
      </c>
      <c r="AQ36" s="26">
        <f t="shared" si="28"/>
        <v>0</v>
      </c>
      <c r="AR36" s="42">
        <f t="shared" si="29"/>
        <v>0</v>
      </c>
    </row>
    <row r="37" spans="1:44" s="15" customFormat="1" ht="19.5" customHeight="1">
      <c r="A37" s="13" t="s">
        <v>267</v>
      </c>
      <c r="B37" s="13"/>
      <c r="C37" s="13"/>
      <c r="D37" s="13"/>
      <c r="E37" s="13"/>
      <c r="F37" s="13"/>
      <c r="G37" s="13" t="s">
        <v>54</v>
      </c>
      <c r="H37" s="9" t="s">
        <v>104</v>
      </c>
      <c r="I37" s="36">
        <v>100</v>
      </c>
      <c r="J37" s="11">
        <v>100</v>
      </c>
      <c r="K37" s="96">
        <v>800</v>
      </c>
      <c r="L37" s="10">
        <f t="shared" si="8"/>
        <v>0.08</v>
      </c>
      <c r="M37" s="96">
        <v>1000</v>
      </c>
      <c r="N37" s="10">
        <f t="shared" si="9"/>
        <v>0.1</v>
      </c>
      <c r="O37" s="96">
        <v>500</v>
      </c>
      <c r="P37" s="10">
        <f t="shared" si="10"/>
        <v>0.05</v>
      </c>
      <c r="Q37" s="26">
        <f t="shared" si="11"/>
        <v>2300</v>
      </c>
      <c r="R37" s="42">
        <f t="shared" si="12"/>
        <v>0.22999999999999998</v>
      </c>
      <c r="S37" s="20">
        <v>100</v>
      </c>
      <c r="T37" s="10">
        <f t="shared" si="13"/>
        <v>0.01</v>
      </c>
      <c r="U37" s="20"/>
      <c r="V37" s="10">
        <f t="shared" si="14"/>
        <v>0</v>
      </c>
      <c r="W37" s="20"/>
      <c r="X37" s="10">
        <f t="shared" si="15"/>
        <v>0</v>
      </c>
      <c r="Y37" s="26">
        <f t="shared" si="16"/>
        <v>100</v>
      </c>
      <c r="Z37" s="42">
        <f t="shared" si="17"/>
        <v>0.01</v>
      </c>
      <c r="AA37" s="20"/>
      <c r="AB37" s="10">
        <f t="shared" si="18"/>
        <v>0</v>
      </c>
      <c r="AC37" s="20"/>
      <c r="AD37" s="10">
        <f t="shared" si="19"/>
        <v>0</v>
      </c>
      <c r="AE37" s="20">
        <v>500</v>
      </c>
      <c r="AF37" s="10">
        <f t="shared" si="20"/>
        <v>0.05</v>
      </c>
      <c r="AG37" s="26">
        <f t="shared" si="21"/>
        <v>500</v>
      </c>
      <c r="AH37" s="42">
        <f t="shared" si="22"/>
        <v>0.05</v>
      </c>
      <c r="AI37" s="20">
        <v>2200</v>
      </c>
      <c r="AJ37" s="10">
        <f t="shared" si="23"/>
        <v>0.22</v>
      </c>
      <c r="AK37" s="20">
        <v>500</v>
      </c>
      <c r="AL37" s="10">
        <f t="shared" si="24"/>
        <v>0.05</v>
      </c>
      <c r="AM37" s="20">
        <v>1000</v>
      </c>
      <c r="AN37" s="10">
        <f t="shared" si="25"/>
        <v>0.1</v>
      </c>
      <c r="AO37" s="26">
        <f t="shared" si="26"/>
        <v>3700</v>
      </c>
      <c r="AP37" s="42">
        <f t="shared" si="27"/>
        <v>0.37</v>
      </c>
      <c r="AQ37" s="26">
        <f t="shared" si="28"/>
        <v>6600</v>
      </c>
      <c r="AR37" s="42">
        <f t="shared" si="29"/>
        <v>0.65999999999999992</v>
      </c>
    </row>
    <row r="38" spans="1:44" s="15" customFormat="1" ht="19.5" customHeight="1">
      <c r="A38" s="31" t="s">
        <v>267</v>
      </c>
      <c r="B38" s="31"/>
      <c r="C38" s="31"/>
      <c r="D38" s="31"/>
      <c r="E38" s="31"/>
      <c r="F38" s="31"/>
      <c r="G38" s="13" t="s">
        <v>55</v>
      </c>
      <c r="H38" s="9" t="s">
        <v>104</v>
      </c>
      <c r="I38" s="36">
        <v>500</v>
      </c>
      <c r="J38" s="11">
        <v>450</v>
      </c>
      <c r="K38" s="96">
        <v>50</v>
      </c>
      <c r="L38" s="10">
        <f t="shared" si="8"/>
        <v>2.2499999999999999E-2</v>
      </c>
      <c r="M38" s="96">
        <v>40</v>
      </c>
      <c r="N38" s="10">
        <f t="shared" si="9"/>
        <v>1.7999999999999999E-2</v>
      </c>
      <c r="O38" s="96"/>
      <c r="P38" s="10">
        <f t="shared" si="10"/>
        <v>0</v>
      </c>
      <c r="Q38" s="26">
        <f t="shared" si="11"/>
        <v>90</v>
      </c>
      <c r="R38" s="42">
        <f t="shared" si="12"/>
        <v>4.0499999999999994E-2</v>
      </c>
      <c r="S38" s="20">
        <v>100</v>
      </c>
      <c r="T38" s="10">
        <f t="shared" si="13"/>
        <v>4.4999999999999998E-2</v>
      </c>
      <c r="U38" s="20"/>
      <c r="V38" s="10">
        <f t="shared" si="14"/>
        <v>0</v>
      </c>
      <c r="W38" s="20"/>
      <c r="X38" s="10">
        <f t="shared" si="15"/>
        <v>0</v>
      </c>
      <c r="Y38" s="26">
        <f t="shared" si="16"/>
        <v>100</v>
      </c>
      <c r="Z38" s="42">
        <f t="shared" si="17"/>
        <v>4.4999999999999998E-2</v>
      </c>
      <c r="AA38" s="20"/>
      <c r="AB38" s="10">
        <f t="shared" si="18"/>
        <v>0</v>
      </c>
      <c r="AC38" s="20"/>
      <c r="AD38" s="10">
        <f t="shared" si="19"/>
        <v>0</v>
      </c>
      <c r="AE38" s="20">
        <v>50</v>
      </c>
      <c r="AF38" s="10">
        <f t="shared" si="20"/>
        <v>2.2499999999999999E-2</v>
      </c>
      <c r="AG38" s="26">
        <f t="shared" si="21"/>
        <v>50</v>
      </c>
      <c r="AH38" s="42">
        <f t="shared" si="22"/>
        <v>2.2499999999999999E-2</v>
      </c>
      <c r="AI38" s="20">
        <v>100</v>
      </c>
      <c r="AJ38" s="10">
        <f t="shared" si="23"/>
        <v>4.4999999999999998E-2</v>
      </c>
      <c r="AK38" s="20">
        <v>20</v>
      </c>
      <c r="AL38" s="10">
        <f t="shared" si="24"/>
        <v>8.9999999999999993E-3</v>
      </c>
      <c r="AM38" s="20">
        <v>50</v>
      </c>
      <c r="AN38" s="10">
        <f t="shared" si="25"/>
        <v>2.2499999999999999E-2</v>
      </c>
      <c r="AO38" s="26">
        <f t="shared" si="26"/>
        <v>170</v>
      </c>
      <c r="AP38" s="42">
        <f t="shared" si="27"/>
        <v>7.6499999999999999E-2</v>
      </c>
      <c r="AQ38" s="26">
        <f t="shared" si="28"/>
        <v>410</v>
      </c>
      <c r="AR38" s="42">
        <f t="shared" si="29"/>
        <v>0.1845</v>
      </c>
    </row>
    <row r="39" spans="1:44" s="15" customFormat="1" ht="19.5" customHeight="1">
      <c r="A39" s="13" t="s">
        <v>267</v>
      </c>
      <c r="B39" s="13"/>
      <c r="C39" s="13"/>
      <c r="D39" s="13"/>
      <c r="E39" s="13"/>
      <c r="F39" s="13"/>
      <c r="G39" s="13" t="s">
        <v>56</v>
      </c>
      <c r="H39" s="9" t="s">
        <v>105</v>
      </c>
      <c r="I39" s="36">
        <v>50</v>
      </c>
      <c r="J39" s="11">
        <v>80</v>
      </c>
      <c r="K39" s="96">
        <v>200</v>
      </c>
      <c r="L39" s="10">
        <f t="shared" si="8"/>
        <v>1.6E-2</v>
      </c>
      <c r="M39" s="96">
        <v>300</v>
      </c>
      <c r="N39" s="10">
        <f t="shared" si="9"/>
        <v>2.4E-2</v>
      </c>
      <c r="O39" s="96"/>
      <c r="P39" s="10">
        <f t="shared" si="10"/>
        <v>0</v>
      </c>
      <c r="Q39" s="26">
        <f t="shared" si="11"/>
        <v>500</v>
      </c>
      <c r="R39" s="42">
        <f t="shared" si="12"/>
        <v>0.04</v>
      </c>
      <c r="S39" s="20">
        <v>50</v>
      </c>
      <c r="T39" s="10">
        <f t="shared" si="13"/>
        <v>4.0000000000000001E-3</v>
      </c>
      <c r="U39" s="20">
        <v>100</v>
      </c>
      <c r="V39" s="10">
        <f t="shared" si="14"/>
        <v>8.0000000000000002E-3</v>
      </c>
      <c r="W39" s="20"/>
      <c r="X39" s="10">
        <f t="shared" si="15"/>
        <v>0</v>
      </c>
      <c r="Y39" s="26">
        <f t="shared" si="16"/>
        <v>150</v>
      </c>
      <c r="Z39" s="42">
        <f t="shared" si="17"/>
        <v>1.2E-2</v>
      </c>
      <c r="AA39" s="20">
        <v>50</v>
      </c>
      <c r="AB39" s="10">
        <f t="shared" si="18"/>
        <v>4.0000000000000001E-3</v>
      </c>
      <c r="AC39" s="20"/>
      <c r="AD39" s="10">
        <f t="shared" si="19"/>
        <v>0</v>
      </c>
      <c r="AE39" s="20"/>
      <c r="AF39" s="10">
        <f t="shared" si="20"/>
        <v>0</v>
      </c>
      <c r="AG39" s="26">
        <f t="shared" si="21"/>
        <v>50</v>
      </c>
      <c r="AH39" s="42">
        <f t="shared" si="22"/>
        <v>4.0000000000000001E-3</v>
      </c>
      <c r="AI39" s="20"/>
      <c r="AJ39" s="10">
        <f t="shared" si="23"/>
        <v>0</v>
      </c>
      <c r="AK39" s="20"/>
      <c r="AL39" s="10">
        <f t="shared" si="24"/>
        <v>0</v>
      </c>
      <c r="AM39" s="20"/>
      <c r="AN39" s="10">
        <f t="shared" si="25"/>
        <v>0</v>
      </c>
      <c r="AO39" s="26">
        <f t="shared" si="26"/>
        <v>0</v>
      </c>
      <c r="AP39" s="42">
        <f t="shared" si="27"/>
        <v>0</v>
      </c>
      <c r="AQ39" s="26">
        <f t="shared" si="28"/>
        <v>700</v>
      </c>
      <c r="AR39" s="42">
        <f t="shared" si="29"/>
        <v>5.6000000000000008E-2</v>
      </c>
    </row>
    <row r="40" spans="1:44" s="15" customFormat="1" ht="19.5" customHeight="1">
      <c r="A40" s="13" t="s">
        <v>267</v>
      </c>
      <c r="B40" s="13"/>
      <c r="C40" s="13"/>
      <c r="D40" s="13"/>
      <c r="E40" s="13"/>
      <c r="F40" s="13"/>
      <c r="G40" s="13" t="s">
        <v>57</v>
      </c>
      <c r="H40" s="9" t="s">
        <v>105</v>
      </c>
      <c r="I40" s="36">
        <v>100</v>
      </c>
      <c r="J40" s="11">
        <v>148</v>
      </c>
      <c r="K40" s="96">
        <v>80</v>
      </c>
      <c r="L40" s="10">
        <f t="shared" si="8"/>
        <v>1.184E-2</v>
      </c>
      <c r="M40" s="96">
        <v>200</v>
      </c>
      <c r="N40" s="10">
        <f t="shared" si="9"/>
        <v>2.9600000000000001E-2</v>
      </c>
      <c r="O40" s="96"/>
      <c r="P40" s="10">
        <f t="shared" si="10"/>
        <v>0</v>
      </c>
      <c r="Q40" s="26">
        <f t="shared" si="11"/>
        <v>280</v>
      </c>
      <c r="R40" s="42">
        <f t="shared" si="12"/>
        <v>4.1440000000000005E-2</v>
      </c>
      <c r="S40" s="20"/>
      <c r="T40" s="10">
        <f t="shared" si="13"/>
        <v>0</v>
      </c>
      <c r="U40" s="20"/>
      <c r="V40" s="10">
        <f t="shared" si="14"/>
        <v>0</v>
      </c>
      <c r="W40" s="20"/>
      <c r="X40" s="10">
        <f t="shared" si="15"/>
        <v>0</v>
      </c>
      <c r="Y40" s="26">
        <f t="shared" si="16"/>
        <v>0</v>
      </c>
      <c r="Z40" s="42">
        <f t="shared" si="17"/>
        <v>0</v>
      </c>
      <c r="AA40" s="20"/>
      <c r="AB40" s="10">
        <f t="shared" si="18"/>
        <v>0</v>
      </c>
      <c r="AC40" s="20"/>
      <c r="AD40" s="10">
        <f t="shared" si="19"/>
        <v>0</v>
      </c>
      <c r="AE40" s="20"/>
      <c r="AF40" s="10">
        <f t="shared" si="20"/>
        <v>0</v>
      </c>
      <c r="AG40" s="26">
        <f t="shared" si="21"/>
        <v>0</v>
      </c>
      <c r="AH40" s="42">
        <f t="shared" si="22"/>
        <v>0</v>
      </c>
      <c r="AI40" s="20"/>
      <c r="AJ40" s="10">
        <f t="shared" si="23"/>
        <v>0</v>
      </c>
      <c r="AK40" s="20"/>
      <c r="AL40" s="10">
        <f t="shared" si="24"/>
        <v>0</v>
      </c>
      <c r="AM40" s="20"/>
      <c r="AN40" s="10">
        <f t="shared" si="25"/>
        <v>0</v>
      </c>
      <c r="AO40" s="26">
        <f t="shared" si="26"/>
        <v>0</v>
      </c>
      <c r="AP40" s="42">
        <f t="shared" si="27"/>
        <v>0</v>
      </c>
      <c r="AQ40" s="26">
        <f t="shared" si="28"/>
        <v>280</v>
      </c>
      <c r="AR40" s="42">
        <f t="shared" si="29"/>
        <v>4.1440000000000005E-2</v>
      </c>
    </row>
    <row r="41" spans="1:44" s="15" customFormat="1" ht="19.5" customHeight="1">
      <c r="A41" s="31" t="s">
        <v>267</v>
      </c>
      <c r="B41" s="31"/>
      <c r="C41" s="31"/>
      <c r="D41" s="31"/>
      <c r="E41" s="31"/>
      <c r="F41" s="31"/>
      <c r="G41" s="13" t="s">
        <v>137</v>
      </c>
      <c r="H41" s="9" t="s">
        <v>105</v>
      </c>
      <c r="I41" s="36">
        <v>450</v>
      </c>
      <c r="J41" s="11">
        <v>640</v>
      </c>
      <c r="K41" s="96"/>
      <c r="L41" s="10">
        <f t="shared" si="8"/>
        <v>0</v>
      </c>
      <c r="M41" s="96"/>
      <c r="N41" s="10">
        <f t="shared" si="9"/>
        <v>0</v>
      </c>
      <c r="O41" s="96"/>
      <c r="P41" s="10">
        <f t="shared" si="10"/>
        <v>0</v>
      </c>
      <c r="Q41" s="26">
        <f t="shared" si="11"/>
        <v>0</v>
      </c>
      <c r="R41" s="42">
        <f t="shared" si="12"/>
        <v>0</v>
      </c>
      <c r="S41" s="20"/>
      <c r="T41" s="10">
        <f t="shared" si="13"/>
        <v>0</v>
      </c>
      <c r="U41" s="20"/>
      <c r="V41" s="10">
        <f t="shared" si="14"/>
        <v>0</v>
      </c>
      <c r="W41" s="20"/>
      <c r="X41" s="10">
        <f t="shared" si="15"/>
        <v>0</v>
      </c>
      <c r="Y41" s="26">
        <f t="shared" si="16"/>
        <v>0</v>
      </c>
      <c r="Z41" s="42">
        <f t="shared" si="17"/>
        <v>0</v>
      </c>
      <c r="AA41" s="20"/>
      <c r="AB41" s="10">
        <f t="shared" si="18"/>
        <v>0</v>
      </c>
      <c r="AC41" s="20"/>
      <c r="AD41" s="10">
        <f t="shared" si="19"/>
        <v>0</v>
      </c>
      <c r="AE41" s="20"/>
      <c r="AF41" s="10">
        <f t="shared" si="20"/>
        <v>0</v>
      </c>
      <c r="AG41" s="26">
        <f t="shared" si="21"/>
        <v>0</v>
      </c>
      <c r="AH41" s="42">
        <f t="shared" si="22"/>
        <v>0</v>
      </c>
      <c r="AI41" s="20"/>
      <c r="AJ41" s="10">
        <f t="shared" si="23"/>
        <v>0</v>
      </c>
      <c r="AK41" s="20"/>
      <c r="AL41" s="10">
        <f t="shared" si="24"/>
        <v>0</v>
      </c>
      <c r="AM41" s="20"/>
      <c r="AN41" s="10">
        <f t="shared" si="25"/>
        <v>0</v>
      </c>
      <c r="AO41" s="26">
        <f t="shared" si="26"/>
        <v>0</v>
      </c>
      <c r="AP41" s="42">
        <f t="shared" si="27"/>
        <v>0</v>
      </c>
      <c r="AQ41" s="26">
        <f t="shared" si="28"/>
        <v>0</v>
      </c>
      <c r="AR41" s="42">
        <f t="shared" si="29"/>
        <v>0</v>
      </c>
    </row>
    <row r="42" spans="1:44" s="15" customFormat="1" ht="19.5" customHeight="1">
      <c r="A42" s="13" t="s">
        <v>267</v>
      </c>
      <c r="B42" s="13"/>
      <c r="C42" s="13"/>
      <c r="D42" s="13"/>
      <c r="E42" s="13"/>
      <c r="F42" s="13"/>
      <c r="G42" s="13" t="s">
        <v>58</v>
      </c>
      <c r="H42" s="9" t="s">
        <v>106</v>
      </c>
      <c r="I42" s="36">
        <v>50</v>
      </c>
      <c r="J42" s="11">
        <v>126</v>
      </c>
      <c r="K42" s="96">
        <v>600</v>
      </c>
      <c r="L42" s="10">
        <f t="shared" si="8"/>
        <v>7.5600000000000001E-2</v>
      </c>
      <c r="M42" s="96">
        <v>1200</v>
      </c>
      <c r="N42" s="10">
        <f t="shared" si="9"/>
        <v>0.1512</v>
      </c>
      <c r="O42" s="96"/>
      <c r="P42" s="10">
        <f t="shared" si="10"/>
        <v>0</v>
      </c>
      <c r="Q42" s="26">
        <f t="shared" si="11"/>
        <v>1800</v>
      </c>
      <c r="R42" s="42">
        <f t="shared" si="12"/>
        <v>0.2268</v>
      </c>
      <c r="S42" s="20"/>
      <c r="T42" s="10">
        <f t="shared" si="13"/>
        <v>0</v>
      </c>
      <c r="U42" s="20"/>
      <c r="V42" s="10">
        <f t="shared" si="14"/>
        <v>0</v>
      </c>
      <c r="W42" s="20"/>
      <c r="X42" s="10">
        <f t="shared" si="15"/>
        <v>0</v>
      </c>
      <c r="Y42" s="26">
        <f t="shared" si="16"/>
        <v>0</v>
      </c>
      <c r="Z42" s="42">
        <f t="shared" si="17"/>
        <v>0</v>
      </c>
      <c r="AA42" s="20"/>
      <c r="AB42" s="10">
        <f t="shared" si="18"/>
        <v>0</v>
      </c>
      <c r="AC42" s="20"/>
      <c r="AD42" s="10">
        <f t="shared" si="19"/>
        <v>0</v>
      </c>
      <c r="AE42" s="20"/>
      <c r="AF42" s="10">
        <f t="shared" si="20"/>
        <v>0</v>
      </c>
      <c r="AG42" s="26">
        <f t="shared" si="21"/>
        <v>0</v>
      </c>
      <c r="AH42" s="42">
        <f t="shared" si="22"/>
        <v>0</v>
      </c>
      <c r="AI42" s="20">
        <v>700</v>
      </c>
      <c r="AJ42" s="10">
        <f t="shared" si="23"/>
        <v>8.8200000000000001E-2</v>
      </c>
      <c r="AK42" s="20">
        <v>1500</v>
      </c>
      <c r="AL42" s="10">
        <f t="shared" si="24"/>
        <v>0.189</v>
      </c>
      <c r="AM42" s="20">
        <v>2000</v>
      </c>
      <c r="AN42" s="10">
        <f t="shared" si="25"/>
        <v>0.252</v>
      </c>
      <c r="AO42" s="26">
        <f t="shared" si="26"/>
        <v>4200</v>
      </c>
      <c r="AP42" s="42">
        <f t="shared" si="27"/>
        <v>0.5292</v>
      </c>
      <c r="AQ42" s="26">
        <f t="shared" si="28"/>
        <v>6000</v>
      </c>
      <c r="AR42" s="42">
        <f t="shared" si="29"/>
        <v>0.75600000000000001</v>
      </c>
    </row>
    <row r="43" spans="1:44" s="15" customFormat="1" ht="19.5" customHeight="1">
      <c r="A43" s="13" t="s">
        <v>267</v>
      </c>
      <c r="B43" s="13"/>
      <c r="C43" s="13"/>
      <c r="D43" s="13"/>
      <c r="E43" s="13"/>
      <c r="F43" s="13"/>
      <c r="G43" s="13" t="s">
        <v>59</v>
      </c>
      <c r="H43" s="9" t="s">
        <v>106</v>
      </c>
      <c r="I43" s="36">
        <v>100</v>
      </c>
      <c r="J43" s="11">
        <v>240</v>
      </c>
      <c r="K43" s="96">
        <v>300</v>
      </c>
      <c r="L43" s="10">
        <f t="shared" si="8"/>
        <v>7.1999999999999995E-2</v>
      </c>
      <c r="M43" s="96">
        <v>1000</v>
      </c>
      <c r="N43" s="10">
        <f t="shared" si="9"/>
        <v>0.24</v>
      </c>
      <c r="O43" s="96"/>
      <c r="P43" s="10">
        <f t="shared" si="10"/>
        <v>0</v>
      </c>
      <c r="Q43" s="26">
        <f t="shared" si="11"/>
        <v>1300</v>
      </c>
      <c r="R43" s="42">
        <f t="shared" si="12"/>
        <v>0.312</v>
      </c>
      <c r="S43" s="20"/>
      <c r="T43" s="10">
        <f t="shared" si="13"/>
        <v>0</v>
      </c>
      <c r="U43" s="20"/>
      <c r="V43" s="10">
        <f t="shared" si="14"/>
        <v>0</v>
      </c>
      <c r="W43" s="20"/>
      <c r="X43" s="10">
        <f t="shared" si="15"/>
        <v>0</v>
      </c>
      <c r="Y43" s="26">
        <f t="shared" si="16"/>
        <v>0</v>
      </c>
      <c r="Z43" s="42">
        <f t="shared" si="17"/>
        <v>0</v>
      </c>
      <c r="AA43" s="20"/>
      <c r="AB43" s="10">
        <f t="shared" si="18"/>
        <v>0</v>
      </c>
      <c r="AC43" s="20"/>
      <c r="AD43" s="10">
        <f t="shared" si="19"/>
        <v>0</v>
      </c>
      <c r="AE43" s="20"/>
      <c r="AF43" s="10">
        <f t="shared" si="20"/>
        <v>0</v>
      </c>
      <c r="AG43" s="26">
        <f t="shared" si="21"/>
        <v>0</v>
      </c>
      <c r="AH43" s="42">
        <f t="shared" si="22"/>
        <v>0</v>
      </c>
      <c r="AI43" s="20">
        <v>300</v>
      </c>
      <c r="AJ43" s="10">
        <f t="shared" si="23"/>
        <v>7.1999999999999995E-2</v>
      </c>
      <c r="AK43" s="20">
        <v>1000</v>
      </c>
      <c r="AL43" s="10">
        <f t="shared" si="24"/>
        <v>0.24</v>
      </c>
      <c r="AM43" s="20">
        <v>1500</v>
      </c>
      <c r="AN43" s="10">
        <f t="shared" si="25"/>
        <v>0.36</v>
      </c>
      <c r="AO43" s="26">
        <f t="shared" si="26"/>
        <v>2800</v>
      </c>
      <c r="AP43" s="42">
        <f t="shared" si="27"/>
        <v>0.67199999999999993</v>
      </c>
      <c r="AQ43" s="26">
        <f t="shared" si="28"/>
        <v>4100</v>
      </c>
      <c r="AR43" s="42">
        <f t="shared" si="29"/>
        <v>0.98399999999999999</v>
      </c>
    </row>
    <row r="44" spans="1:44" s="15" customFormat="1" ht="19.5" customHeight="1">
      <c r="A44" s="31" t="s">
        <v>267</v>
      </c>
      <c r="B44" s="31"/>
      <c r="C44" s="31"/>
      <c r="D44" s="31"/>
      <c r="E44" s="31"/>
      <c r="F44" s="31"/>
      <c r="G44" s="13" t="s">
        <v>96</v>
      </c>
      <c r="H44" s="9" t="s">
        <v>107</v>
      </c>
      <c r="I44" s="36">
        <v>100</v>
      </c>
      <c r="J44" s="11">
        <v>100</v>
      </c>
      <c r="K44" s="96"/>
      <c r="L44" s="10">
        <f t="shared" si="8"/>
        <v>0</v>
      </c>
      <c r="M44" s="96"/>
      <c r="N44" s="10">
        <f t="shared" si="9"/>
        <v>0</v>
      </c>
      <c r="O44" s="96"/>
      <c r="P44" s="10">
        <f t="shared" si="10"/>
        <v>0</v>
      </c>
      <c r="Q44" s="26">
        <f t="shared" si="11"/>
        <v>0</v>
      </c>
      <c r="R44" s="42">
        <f t="shared" si="12"/>
        <v>0</v>
      </c>
      <c r="S44" s="20"/>
      <c r="T44" s="10">
        <f t="shared" si="13"/>
        <v>0</v>
      </c>
      <c r="U44" s="20"/>
      <c r="V44" s="10">
        <f t="shared" si="14"/>
        <v>0</v>
      </c>
      <c r="W44" s="20"/>
      <c r="X44" s="10">
        <f t="shared" si="15"/>
        <v>0</v>
      </c>
      <c r="Y44" s="26">
        <f t="shared" si="16"/>
        <v>0</v>
      </c>
      <c r="Z44" s="42">
        <f t="shared" si="17"/>
        <v>0</v>
      </c>
      <c r="AA44" s="20"/>
      <c r="AB44" s="10">
        <f t="shared" si="18"/>
        <v>0</v>
      </c>
      <c r="AC44" s="20"/>
      <c r="AD44" s="10">
        <f t="shared" si="19"/>
        <v>0</v>
      </c>
      <c r="AE44" s="20"/>
      <c r="AF44" s="10">
        <f t="shared" si="20"/>
        <v>0</v>
      </c>
      <c r="AG44" s="26">
        <f t="shared" si="21"/>
        <v>0</v>
      </c>
      <c r="AH44" s="42">
        <f t="shared" si="22"/>
        <v>0</v>
      </c>
      <c r="AI44" s="20"/>
      <c r="AJ44" s="10">
        <f t="shared" si="23"/>
        <v>0</v>
      </c>
      <c r="AK44" s="20"/>
      <c r="AL44" s="10">
        <f t="shared" si="24"/>
        <v>0</v>
      </c>
      <c r="AM44" s="20"/>
      <c r="AN44" s="10">
        <f t="shared" si="25"/>
        <v>0</v>
      </c>
      <c r="AO44" s="26">
        <f t="shared" si="26"/>
        <v>0</v>
      </c>
      <c r="AP44" s="42">
        <f t="shared" si="27"/>
        <v>0</v>
      </c>
      <c r="AQ44" s="26">
        <f t="shared" si="28"/>
        <v>0</v>
      </c>
      <c r="AR44" s="42">
        <f t="shared" si="29"/>
        <v>0</v>
      </c>
    </row>
    <row r="45" spans="1:44" s="15" customFormat="1" ht="19.5" customHeight="1">
      <c r="A45" s="13" t="s">
        <v>267</v>
      </c>
      <c r="B45" s="13"/>
      <c r="C45" s="13"/>
      <c r="D45" s="13"/>
      <c r="E45" s="13"/>
      <c r="F45" s="13"/>
      <c r="G45" s="13" t="s">
        <v>60</v>
      </c>
      <c r="H45" s="9" t="s">
        <v>107</v>
      </c>
      <c r="I45" s="36">
        <v>500</v>
      </c>
      <c r="J45" s="11">
        <v>450</v>
      </c>
      <c r="K45" s="96"/>
      <c r="L45" s="10">
        <f t="shared" si="8"/>
        <v>0</v>
      </c>
      <c r="M45" s="96"/>
      <c r="N45" s="10">
        <f t="shared" si="9"/>
        <v>0</v>
      </c>
      <c r="O45" s="96"/>
      <c r="P45" s="10">
        <f t="shared" si="10"/>
        <v>0</v>
      </c>
      <c r="Q45" s="26">
        <f t="shared" si="11"/>
        <v>0</v>
      </c>
      <c r="R45" s="42">
        <f t="shared" si="12"/>
        <v>0</v>
      </c>
      <c r="S45" s="20"/>
      <c r="T45" s="10">
        <f t="shared" si="13"/>
        <v>0</v>
      </c>
      <c r="U45" s="20"/>
      <c r="V45" s="10">
        <f t="shared" si="14"/>
        <v>0</v>
      </c>
      <c r="W45" s="20"/>
      <c r="X45" s="10">
        <f t="shared" si="15"/>
        <v>0</v>
      </c>
      <c r="Y45" s="26">
        <f t="shared" si="16"/>
        <v>0</v>
      </c>
      <c r="Z45" s="42">
        <f t="shared" si="17"/>
        <v>0</v>
      </c>
      <c r="AA45" s="20"/>
      <c r="AB45" s="10">
        <f t="shared" si="18"/>
        <v>0</v>
      </c>
      <c r="AC45" s="20"/>
      <c r="AD45" s="10">
        <f t="shared" si="19"/>
        <v>0</v>
      </c>
      <c r="AE45" s="20"/>
      <c r="AF45" s="10">
        <f t="shared" si="20"/>
        <v>0</v>
      </c>
      <c r="AG45" s="26">
        <f t="shared" si="21"/>
        <v>0</v>
      </c>
      <c r="AH45" s="42">
        <f t="shared" si="22"/>
        <v>0</v>
      </c>
      <c r="AI45" s="20"/>
      <c r="AJ45" s="10">
        <f t="shared" si="23"/>
        <v>0</v>
      </c>
      <c r="AK45" s="20"/>
      <c r="AL45" s="10">
        <f t="shared" si="24"/>
        <v>0</v>
      </c>
      <c r="AM45" s="20"/>
      <c r="AN45" s="10">
        <f t="shared" si="25"/>
        <v>0</v>
      </c>
      <c r="AO45" s="26">
        <f t="shared" si="26"/>
        <v>0</v>
      </c>
      <c r="AP45" s="42">
        <f t="shared" si="27"/>
        <v>0</v>
      </c>
      <c r="AQ45" s="26">
        <f t="shared" si="28"/>
        <v>0</v>
      </c>
      <c r="AR45" s="42">
        <f t="shared" si="29"/>
        <v>0</v>
      </c>
    </row>
    <row r="46" spans="1:44" s="15" customFormat="1" ht="19.5" customHeight="1">
      <c r="A46" s="13" t="s">
        <v>267</v>
      </c>
      <c r="B46" s="13"/>
      <c r="C46" s="13"/>
      <c r="D46" s="13"/>
      <c r="E46" s="13"/>
      <c r="F46" s="13"/>
      <c r="G46" s="13" t="s">
        <v>221</v>
      </c>
      <c r="H46" s="9" t="s">
        <v>219</v>
      </c>
      <c r="I46" s="36">
        <v>25</v>
      </c>
      <c r="J46" s="11">
        <v>70</v>
      </c>
      <c r="K46" s="96"/>
      <c r="L46" s="10">
        <f t="shared" si="8"/>
        <v>0</v>
      </c>
      <c r="M46" s="96"/>
      <c r="N46" s="10">
        <f t="shared" si="9"/>
        <v>0</v>
      </c>
      <c r="O46" s="96"/>
      <c r="P46" s="10">
        <f t="shared" si="10"/>
        <v>0</v>
      </c>
      <c r="Q46" s="26">
        <f t="shared" si="11"/>
        <v>0</v>
      </c>
      <c r="R46" s="42">
        <f t="shared" si="12"/>
        <v>0</v>
      </c>
      <c r="S46" s="20"/>
      <c r="T46" s="10">
        <f t="shared" si="13"/>
        <v>0</v>
      </c>
      <c r="U46" s="20">
        <v>100</v>
      </c>
      <c r="V46" s="10">
        <f t="shared" si="14"/>
        <v>7.0000000000000001E-3</v>
      </c>
      <c r="W46" s="20">
        <v>100</v>
      </c>
      <c r="X46" s="10">
        <f t="shared" si="15"/>
        <v>7.0000000000000001E-3</v>
      </c>
      <c r="Y46" s="26">
        <f t="shared" si="16"/>
        <v>200</v>
      </c>
      <c r="Z46" s="42">
        <f t="shared" si="17"/>
        <v>1.4E-2</v>
      </c>
      <c r="AA46" s="20">
        <v>100</v>
      </c>
      <c r="AB46" s="10">
        <f t="shared" si="18"/>
        <v>7.0000000000000001E-3</v>
      </c>
      <c r="AC46" s="20">
        <v>300</v>
      </c>
      <c r="AD46" s="10">
        <f t="shared" si="19"/>
        <v>2.1000000000000001E-2</v>
      </c>
      <c r="AE46" s="20">
        <v>100</v>
      </c>
      <c r="AF46" s="10">
        <f t="shared" si="20"/>
        <v>7.0000000000000001E-3</v>
      </c>
      <c r="AG46" s="26">
        <f t="shared" si="21"/>
        <v>500</v>
      </c>
      <c r="AH46" s="42">
        <f t="shared" si="22"/>
        <v>3.5000000000000003E-2</v>
      </c>
      <c r="AI46" s="20">
        <v>700</v>
      </c>
      <c r="AJ46" s="10">
        <f t="shared" si="23"/>
        <v>4.9000000000000002E-2</v>
      </c>
      <c r="AK46" s="20"/>
      <c r="AL46" s="10">
        <f t="shared" si="24"/>
        <v>0</v>
      </c>
      <c r="AM46" s="20">
        <v>1000</v>
      </c>
      <c r="AN46" s="10">
        <f t="shared" si="25"/>
        <v>7.0000000000000007E-2</v>
      </c>
      <c r="AO46" s="26">
        <f t="shared" si="26"/>
        <v>1700</v>
      </c>
      <c r="AP46" s="42">
        <f t="shared" si="27"/>
        <v>0.11900000000000001</v>
      </c>
      <c r="AQ46" s="26">
        <f t="shared" si="28"/>
        <v>2400</v>
      </c>
      <c r="AR46" s="42">
        <f t="shared" si="29"/>
        <v>0.16800000000000001</v>
      </c>
    </row>
    <row r="47" spans="1:44" s="15" customFormat="1" ht="19.5" customHeight="1">
      <c r="A47" s="31" t="s">
        <v>267</v>
      </c>
      <c r="B47" s="31"/>
      <c r="C47" s="31"/>
      <c r="D47" s="31"/>
      <c r="E47" s="31"/>
      <c r="F47" s="31"/>
      <c r="G47" s="13" t="s">
        <v>222</v>
      </c>
      <c r="H47" s="9" t="s">
        <v>219</v>
      </c>
      <c r="I47" s="36">
        <v>50</v>
      </c>
      <c r="J47" s="11">
        <v>137</v>
      </c>
      <c r="K47" s="96"/>
      <c r="L47" s="10">
        <f t="shared" si="8"/>
        <v>0</v>
      </c>
      <c r="M47" s="96"/>
      <c r="N47" s="10">
        <f t="shared" si="9"/>
        <v>0</v>
      </c>
      <c r="O47" s="96"/>
      <c r="P47" s="10">
        <f t="shared" si="10"/>
        <v>0</v>
      </c>
      <c r="Q47" s="26">
        <f t="shared" si="11"/>
        <v>0</v>
      </c>
      <c r="R47" s="42">
        <f t="shared" si="12"/>
        <v>0</v>
      </c>
      <c r="S47" s="20">
        <v>100</v>
      </c>
      <c r="T47" s="10">
        <f t="shared" si="13"/>
        <v>1.37E-2</v>
      </c>
      <c r="U47" s="20">
        <v>350</v>
      </c>
      <c r="V47" s="10">
        <f t="shared" si="14"/>
        <v>4.795E-2</v>
      </c>
      <c r="W47" s="20">
        <v>200</v>
      </c>
      <c r="X47" s="10">
        <f t="shared" si="15"/>
        <v>2.7400000000000001E-2</v>
      </c>
      <c r="Y47" s="26">
        <f t="shared" si="16"/>
        <v>650</v>
      </c>
      <c r="Z47" s="42">
        <f t="shared" si="17"/>
        <v>8.904999999999999E-2</v>
      </c>
      <c r="AA47" s="20">
        <v>300</v>
      </c>
      <c r="AB47" s="10">
        <f t="shared" si="18"/>
        <v>4.1099999999999998E-2</v>
      </c>
      <c r="AC47" s="20">
        <v>200</v>
      </c>
      <c r="AD47" s="10">
        <f t="shared" si="19"/>
        <v>2.7400000000000001E-2</v>
      </c>
      <c r="AE47" s="20">
        <v>300</v>
      </c>
      <c r="AF47" s="10">
        <f t="shared" si="20"/>
        <v>4.1099999999999998E-2</v>
      </c>
      <c r="AG47" s="26">
        <f t="shared" si="21"/>
        <v>800</v>
      </c>
      <c r="AH47" s="42">
        <f t="shared" si="22"/>
        <v>0.1096</v>
      </c>
      <c r="AI47" s="20">
        <v>1000</v>
      </c>
      <c r="AJ47" s="10">
        <f t="shared" si="23"/>
        <v>0.13700000000000001</v>
      </c>
      <c r="AK47" s="20"/>
      <c r="AL47" s="10">
        <f t="shared" si="24"/>
        <v>0</v>
      </c>
      <c r="AM47" s="20">
        <v>1000</v>
      </c>
      <c r="AN47" s="10">
        <f t="shared" si="25"/>
        <v>0.13700000000000001</v>
      </c>
      <c r="AO47" s="26">
        <f t="shared" si="26"/>
        <v>2000</v>
      </c>
      <c r="AP47" s="42">
        <f t="shared" si="27"/>
        <v>0.27400000000000002</v>
      </c>
      <c r="AQ47" s="26">
        <f t="shared" si="28"/>
        <v>3450</v>
      </c>
      <c r="AR47" s="42">
        <f t="shared" si="29"/>
        <v>0.47265000000000001</v>
      </c>
    </row>
    <row r="48" spans="1:44" s="15" customFormat="1" ht="19.5" customHeight="1">
      <c r="A48" s="13" t="s">
        <v>267</v>
      </c>
      <c r="B48" s="13"/>
      <c r="C48" s="13"/>
      <c r="D48" s="13"/>
      <c r="E48" s="13"/>
      <c r="F48" s="13"/>
      <c r="G48" s="13" t="s">
        <v>223</v>
      </c>
      <c r="H48" s="9" t="s">
        <v>219</v>
      </c>
      <c r="I48" s="36">
        <v>100</v>
      </c>
      <c r="J48" s="11">
        <v>270</v>
      </c>
      <c r="K48" s="96"/>
      <c r="L48" s="10">
        <f t="shared" si="8"/>
        <v>0</v>
      </c>
      <c r="M48" s="96"/>
      <c r="N48" s="10">
        <f t="shared" si="9"/>
        <v>0</v>
      </c>
      <c r="O48" s="96"/>
      <c r="P48" s="10">
        <f t="shared" si="10"/>
        <v>0</v>
      </c>
      <c r="Q48" s="26">
        <f t="shared" si="11"/>
        <v>0</v>
      </c>
      <c r="R48" s="42">
        <f t="shared" si="12"/>
        <v>0</v>
      </c>
      <c r="S48" s="20">
        <v>100</v>
      </c>
      <c r="T48" s="10">
        <f t="shared" si="13"/>
        <v>2.7E-2</v>
      </c>
      <c r="U48" s="20">
        <v>200</v>
      </c>
      <c r="V48" s="10">
        <f t="shared" si="14"/>
        <v>5.3999999999999999E-2</v>
      </c>
      <c r="W48" s="20"/>
      <c r="X48" s="10">
        <f t="shared" si="15"/>
        <v>0</v>
      </c>
      <c r="Y48" s="26">
        <f t="shared" si="16"/>
        <v>300</v>
      </c>
      <c r="Z48" s="42">
        <f t="shared" si="17"/>
        <v>8.1000000000000003E-2</v>
      </c>
      <c r="AA48" s="20">
        <v>150</v>
      </c>
      <c r="AB48" s="10">
        <f t="shared" si="18"/>
        <v>4.0500000000000001E-2</v>
      </c>
      <c r="AC48" s="20"/>
      <c r="AD48" s="10">
        <f t="shared" si="19"/>
        <v>0</v>
      </c>
      <c r="AE48" s="20"/>
      <c r="AF48" s="10">
        <f t="shared" si="20"/>
        <v>0</v>
      </c>
      <c r="AG48" s="26">
        <f t="shared" si="21"/>
        <v>150</v>
      </c>
      <c r="AH48" s="42">
        <f t="shared" si="22"/>
        <v>4.0500000000000001E-2</v>
      </c>
      <c r="AI48" s="20">
        <v>200</v>
      </c>
      <c r="AJ48" s="10">
        <f t="shared" si="23"/>
        <v>5.3999999999999999E-2</v>
      </c>
      <c r="AK48" s="20"/>
      <c r="AL48" s="10">
        <f t="shared" si="24"/>
        <v>0</v>
      </c>
      <c r="AM48" s="20">
        <v>500</v>
      </c>
      <c r="AN48" s="10">
        <f t="shared" si="25"/>
        <v>0.13500000000000001</v>
      </c>
      <c r="AO48" s="26">
        <f t="shared" si="26"/>
        <v>700</v>
      </c>
      <c r="AP48" s="42">
        <f t="shared" si="27"/>
        <v>0.189</v>
      </c>
      <c r="AQ48" s="26">
        <f t="shared" si="28"/>
        <v>1150</v>
      </c>
      <c r="AR48" s="42">
        <f t="shared" si="29"/>
        <v>0.3105</v>
      </c>
    </row>
    <row r="49" spans="1:44" s="15" customFormat="1" ht="19.5" customHeight="1">
      <c r="A49" s="13" t="s">
        <v>267</v>
      </c>
      <c r="B49" s="13"/>
      <c r="C49" s="13"/>
      <c r="D49" s="13"/>
      <c r="E49" s="13"/>
      <c r="F49" s="13"/>
      <c r="G49" s="13" t="s">
        <v>224</v>
      </c>
      <c r="H49" s="9" t="s">
        <v>219</v>
      </c>
      <c r="I49" s="36">
        <v>400</v>
      </c>
      <c r="J49" s="11">
        <v>1070</v>
      </c>
      <c r="K49" s="96"/>
      <c r="L49" s="10">
        <f t="shared" si="8"/>
        <v>0</v>
      </c>
      <c r="M49" s="96"/>
      <c r="N49" s="10">
        <f t="shared" si="9"/>
        <v>0</v>
      </c>
      <c r="O49" s="96"/>
      <c r="P49" s="10">
        <f t="shared" si="10"/>
        <v>0</v>
      </c>
      <c r="Q49" s="26">
        <f t="shared" si="11"/>
        <v>0</v>
      </c>
      <c r="R49" s="42">
        <f t="shared" si="12"/>
        <v>0</v>
      </c>
      <c r="S49" s="20"/>
      <c r="T49" s="10">
        <f t="shared" si="13"/>
        <v>0</v>
      </c>
      <c r="U49" s="20"/>
      <c r="V49" s="10">
        <f t="shared" si="14"/>
        <v>0</v>
      </c>
      <c r="W49" s="20"/>
      <c r="X49" s="10">
        <f t="shared" si="15"/>
        <v>0</v>
      </c>
      <c r="Y49" s="26">
        <f t="shared" si="16"/>
        <v>0</v>
      </c>
      <c r="Z49" s="42">
        <f t="shared" si="17"/>
        <v>0</v>
      </c>
      <c r="AA49" s="20"/>
      <c r="AB49" s="10">
        <f t="shared" si="18"/>
        <v>0</v>
      </c>
      <c r="AC49" s="20"/>
      <c r="AD49" s="10">
        <f t="shared" si="19"/>
        <v>0</v>
      </c>
      <c r="AE49" s="20"/>
      <c r="AF49" s="10">
        <f t="shared" si="20"/>
        <v>0</v>
      </c>
      <c r="AG49" s="26">
        <f t="shared" si="21"/>
        <v>0</v>
      </c>
      <c r="AH49" s="42">
        <f t="shared" si="22"/>
        <v>0</v>
      </c>
      <c r="AI49" s="20"/>
      <c r="AJ49" s="10">
        <f t="shared" si="23"/>
        <v>0</v>
      </c>
      <c r="AK49" s="20"/>
      <c r="AL49" s="10">
        <f t="shared" si="24"/>
        <v>0</v>
      </c>
      <c r="AM49" s="20"/>
      <c r="AN49" s="10">
        <f t="shared" si="25"/>
        <v>0</v>
      </c>
      <c r="AO49" s="26">
        <f t="shared" si="26"/>
        <v>0</v>
      </c>
      <c r="AP49" s="42">
        <f t="shared" si="27"/>
        <v>0</v>
      </c>
      <c r="AQ49" s="26">
        <f t="shared" si="28"/>
        <v>0</v>
      </c>
      <c r="AR49" s="42">
        <f t="shared" si="29"/>
        <v>0</v>
      </c>
    </row>
    <row r="50" spans="1:44" s="15" customFormat="1" ht="19.5" customHeight="1">
      <c r="A50" s="31" t="s">
        <v>267</v>
      </c>
      <c r="B50" s="31"/>
      <c r="C50" s="31"/>
      <c r="D50" s="31"/>
      <c r="E50" s="31"/>
      <c r="F50" s="31"/>
      <c r="G50" s="13" t="s">
        <v>37</v>
      </c>
      <c r="H50" s="9" t="s">
        <v>109</v>
      </c>
      <c r="I50" s="36">
        <v>500</v>
      </c>
      <c r="J50" s="11">
        <v>64</v>
      </c>
      <c r="K50" s="96">
        <v>50</v>
      </c>
      <c r="L50" s="10">
        <f t="shared" si="8"/>
        <v>3.2000000000000002E-3</v>
      </c>
      <c r="M50" s="96">
        <v>300</v>
      </c>
      <c r="N50" s="10">
        <f t="shared" si="9"/>
        <v>1.9199999999999998E-2</v>
      </c>
      <c r="O50" s="96">
        <v>200</v>
      </c>
      <c r="P50" s="10">
        <f t="shared" si="10"/>
        <v>1.2800000000000001E-2</v>
      </c>
      <c r="Q50" s="26">
        <f t="shared" si="11"/>
        <v>550</v>
      </c>
      <c r="R50" s="42">
        <f t="shared" si="12"/>
        <v>3.5200000000000002E-2</v>
      </c>
      <c r="S50" s="20"/>
      <c r="T50" s="10">
        <f t="shared" si="13"/>
        <v>0</v>
      </c>
      <c r="U50" s="20"/>
      <c r="V50" s="10">
        <f t="shared" si="14"/>
        <v>0</v>
      </c>
      <c r="W50" s="20"/>
      <c r="X50" s="10">
        <f t="shared" si="15"/>
        <v>0</v>
      </c>
      <c r="Y50" s="26">
        <f t="shared" si="16"/>
        <v>0</v>
      </c>
      <c r="Z50" s="42">
        <f t="shared" si="17"/>
        <v>0</v>
      </c>
      <c r="AA50" s="20">
        <v>100</v>
      </c>
      <c r="AB50" s="10">
        <f t="shared" si="18"/>
        <v>6.4000000000000003E-3</v>
      </c>
      <c r="AC50" s="20">
        <v>400</v>
      </c>
      <c r="AD50" s="10">
        <f t="shared" si="19"/>
        <v>2.5600000000000001E-2</v>
      </c>
      <c r="AE50" s="20">
        <v>200</v>
      </c>
      <c r="AF50" s="10">
        <f t="shared" si="20"/>
        <v>1.2800000000000001E-2</v>
      </c>
      <c r="AG50" s="26">
        <f t="shared" si="21"/>
        <v>700</v>
      </c>
      <c r="AH50" s="42">
        <f t="shared" si="22"/>
        <v>4.48E-2</v>
      </c>
      <c r="AI50" s="20">
        <v>50</v>
      </c>
      <c r="AJ50" s="10">
        <f t="shared" si="23"/>
        <v>3.2000000000000002E-3</v>
      </c>
      <c r="AK50" s="20"/>
      <c r="AL50" s="10">
        <f t="shared" si="24"/>
        <v>0</v>
      </c>
      <c r="AM50" s="20"/>
      <c r="AN50" s="10">
        <f t="shared" si="25"/>
        <v>0</v>
      </c>
      <c r="AO50" s="26">
        <f t="shared" si="26"/>
        <v>50</v>
      </c>
      <c r="AP50" s="42">
        <f t="shared" si="27"/>
        <v>3.2000000000000002E-3</v>
      </c>
      <c r="AQ50" s="26">
        <f t="shared" si="28"/>
        <v>1300</v>
      </c>
      <c r="AR50" s="42">
        <f t="shared" si="29"/>
        <v>8.3199999999999996E-2</v>
      </c>
    </row>
    <row r="51" spans="1:44" s="15" customFormat="1" ht="19.5" customHeight="1">
      <c r="A51" s="13" t="s">
        <v>267</v>
      </c>
      <c r="B51" s="13"/>
      <c r="C51" s="13"/>
      <c r="D51" s="13"/>
      <c r="E51" s="13"/>
      <c r="F51" s="13"/>
      <c r="G51" s="13" t="s">
        <v>108</v>
      </c>
      <c r="H51" s="9" t="s">
        <v>109</v>
      </c>
      <c r="I51" s="36">
        <v>1000</v>
      </c>
      <c r="J51" s="11">
        <v>124</v>
      </c>
      <c r="K51" s="96">
        <v>2200</v>
      </c>
      <c r="L51" s="10">
        <f t="shared" si="8"/>
        <v>0.27279999999999999</v>
      </c>
      <c r="M51" s="96">
        <v>3200</v>
      </c>
      <c r="N51" s="10">
        <f t="shared" si="9"/>
        <v>0.39679999999999999</v>
      </c>
      <c r="O51" s="96">
        <v>1000</v>
      </c>
      <c r="P51" s="10">
        <f t="shared" si="10"/>
        <v>0.124</v>
      </c>
      <c r="Q51" s="26">
        <f t="shared" si="11"/>
        <v>6400</v>
      </c>
      <c r="R51" s="42">
        <f t="shared" si="12"/>
        <v>0.79359999999999997</v>
      </c>
      <c r="S51" s="20"/>
      <c r="T51" s="10">
        <f t="shared" si="13"/>
        <v>0</v>
      </c>
      <c r="U51" s="20">
        <v>100</v>
      </c>
      <c r="V51" s="10">
        <f t="shared" si="14"/>
        <v>1.24E-2</v>
      </c>
      <c r="W51" s="20">
        <v>3000</v>
      </c>
      <c r="X51" s="10">
        <f t="shared" si="15"/>
        <v>0.372</v>
      </c>
      <c r="Y51" s="26">
        <f t="shared" si="16"/>
        <v>3100</v>
      </c>
      <c r="Z51" s="42">
        <f t="shared" si="17"/>
        <v>0.38440000000000002</v>
      </c>
      <c r="AA51" s="20">
        <v>4000</v>
      </c>
      <c r="AB51" s="10">
        <f t="shared" si="18"/>
        <v>0.496</v>
      </c>
      <c r="AC51" s="20">
        <v>2200</v>
      </c>
      <c r="AD51" s="10">
        <f t="shared" si="19"/>
        <v>0.27279999999999999</v>
      </c>
      <c r="AE51" s="20">
        <v>2000</v>
      </c>
      <c r="AF51" s="10">
        <f t="shared" si="20"/>
        <v>0.248</v>
      </c>
      <c r="AG51" s="26">
        <f t="shared" si="21"/>
        <v>8200</v>
      </c>
      <c r="AH51" s="42">
        <f t="shared" si="22"/>
        <v>1.0167999999999999</v>
      </c>
      <c r="AI51" s="20">
        <v>1200</v>
      </c>
      <c r="AJ51" s="10">
        <f t="shared" si="23"/>
        <v>0.14879999999999999</v>
      </c>
      <c r="AK51" s="20">
        <v>1100</v>
      </c>
      <c r="AL51" s="10">
        <f t="shared" si="24"/>
        <v>0.13639999999999999</v>
      </c>
      <c r="AM51" s="20"/>
      <c r="AN51" s="10">
        <f t="shared" si="25"/>
        <v>0</v>
      </c>
      <c r="AO51" s="26">
        <f t="shared" si="26"/>
        <v>2300</v>
      </c>
      <c r="AP51" s="42">
        <f t="shared" si="27"/>
        <v>0.28520000000000001</v>
      </c>
      <c r="AQ51" s="26">
        <f t="shared" si="28"/>
        <v>20000</v>
      </c>
      <c r="AR51" s="42">
        <f t="shared" si="29"/>
        <v>2.48</v>
      </c>
    </row>
    <row r="52" spans="1:44" s="15" customFormat="1" ht="19.5" customHeight="1">
      <c r="A52" s="13" t="s">
        <v>267</v>
      </c>
      <c r="B52" s="13"/>
      <c r="C52" s="13"/>
      <c r="D52" s="13"/>
      <c r="E52" s="13"/>
      <c r="F52" s="13"/>
      <c r="G52" s="13" t="s">
        <v>36</v>
      </c>
      <c r="H52" s="9" t="s">
        <v>109</v>
      </c>
      <c r="I52" s="36">
        <v>2000</v>
      </c>
      <c r="J52" s="11">
        <v>242</v>
      </c>
      <c r="K52" s="96">
        <v>450</v>
      </c>
      <c r="L52" s="10">
        <f t="shared" si="8"/>
        <v>0.1089</v>
      </c>
      <c r="M52" s="96">
        <v>600</v>
      </c>
      <c r="N52" s="10">
        <f t="shared" si="9"/>
        <v>0.1452</v>
      </c>
      <c r="O52" s="96">
        <v>200</v>
      </c>
      <c r="P52" s="10">
        <f t="shared" si="10"/>
        <v>4.8399999999999999E-2</v>
      </c>
      <c r="Q52" s="26">
        <f t="shared" si="11"/>
        <v>1250</v>
      </c>
      <c r="R52" s="42">
        <f t="shared" si="12"/>
        <v>0.30249999999999999</v>
      </c>
      <c r="S52" s="20"/>
      <c r="T52" s="10">
        <f t="shared" si="13"/>
        <v>0</v>
      </c>
      <c r="U52" s="20">
        <v>50</v>
      </c>
      <c r="V52" s="10">
        <f t="shared" si="14"/>
        <v>1.21E-2</v>
      </c>
      <c r="W52" s="20">
        <v>850</v>
      </c>
      <c r="X52" s="10">
        <f t="shared" si="15"/>
        <v>0.20569999999999999</v>
      </c>
      <c r="Y52" s="26">
        <f t="shared" si="16"/>
        <v>900</v>
      </c>
      <c r="Z52" s="42">
        <f t="shared" si="17"/>
        <v>0.21779999999999999</v>
      </c>
      <c r="AA52" s="20">
        <v>900</v>
      </c>
      <c r="AB52" s="10">
        <f t="shared" si="18"/>
        <v>0.21779999999999999</v>
      </c>
      <c r="AC52" s="20">
        <v>100</v>
      </c>
      <c r="AD52" s="10">
        <f t="shared" si="19"/>
        <v>2.4199999999999999E-2</v>
      </c>
      <c r="AE52" s="20">
        <v>200</v>
      </c>
      <c r="AF52" s="10">
        <f t="shared" si="20"/>
        <v>4.8399999999999999E-2</v>
      </c>
      <c r="AG52" s="26">
        <f t="shared" si="21"/>
        <v>1200</v>
      </c>
      <c r="AH52" s="42">
        <f t="shared" si="22"/>
        <v>0.29039999999999999</v>
      </c>
      <c r="AI52" s="20">
        <v>150</v>
      </c>
      <c r="AJ52" s="10">
        <f t="shared" si="23"/>
        <v>3.6299999999999999E-2</v>
      </c>
      <c r="AK52" s="20">
        <v>50</v>
      </c>
      <c r="AL52" s="10">
        <f t="shared" si="24"/>
        <v>1.21E-2</v>
      </c>
      <c r="AM52" s="20"/>
      <c r="AN52" s="10">
        <f t="shared" si="25"/>
        <v>0</v>
      </c>
      <c r="AO52" s="26">
        <f t="shared" si="26"/>
        <v>200</v>
      </c>
      <c r="AP52" s="42">
        <f t="shared" si="27"/>
        <v>4.8399999999999999E-2</v>
      </c>
      <c r="AQ52" s="26">
        <f t="shared" si="28"/>
        <v>3550</v>
      </c>
      <c r="AR52" s="42">
        <f t="shared" si="29"/>
        <v>0.85909999999999997</v>
      </c>
    </row>
    <row r="53" spans="1:44" s="15" customFormat="1" ht="19.5" customHeight="1">
      <c r="A53" s="31" t="s">
        <v>267</v>
      </c>
      <c r="B53" s="31"/>
      <c r="C53" s="31"/>
      <c r="D53" s="31"/>
      <c r="E53" s="31"/>
      <c r="F53" s="31"/>
      <c r="G53" s="13" t="s">
        <v>38</v>
      </c>
      <c r="H53" s="9" t="s">
        <v>110</v>
      </c>
      <c r="I53" s="36">
        <v>1000</v>
      </c>
      <c r="J53" s="11">
        <v>85</v>
      </c>
      <c r="K53" s="96"/>
      <c r="L53" s="10">
        <f t="shared" si="8"/>
        <v>0</v>
      </c>
      <c r="M53" s="96"/>
      <c r="N53" s="10">
        <f t="shared" si="9"/>
        <v>0</v>
      </c>
      <c r="O53" s="96"/>
      <c r="P53" s="10">
        <f t="shared" si="10"/>
        <v>0</v>
      </c>
      <c r="Q53" s="26">
        <f t="shared" si="11"/>
        <v>0</v>
      </c>
      <c r="R53" s="42">
        <f t="shared" si="12"/>
        <v>0</v>
      </c>
      <c r="S53" s="20"/>
      <c r="T53" s="10">
        <f t="shared" si="13"/>
        <v>0</v>
      </c>
      <c r="U53" s="20"/>
      <c r="V53" s="10">
        <f t="shared" si="14"/>
        <v>0</v>
      </c>
      <c r="W53" s="20"/>
      <c r="X53" s="10">
        <f t="shared" si="15"/>
        <v>0</v>
      </c>
      <c r="Y53" s="26">
        <f t="shared" si="16"/>
        <v>0</v>
      </c>
      <c r="Z53" s="42">
        <f t="shared" si="17"/>
        <v>0</v>
      </c>
      <c r="AA53" s="20"/>
      <c r="AB53" s="10">
        <f t="shared" si="18"/>
        <v>0</v>
      </c>
      <c r="AC53" s="20"/>
      <c r="AD53" s="10">
        <f t="shared" si="19"/>
        <v>0</v>
      </c>
      <c r="AE53" s="20"/>
      <c r="AF53" s="10">
        <f t="shared" si="20"/>
        <v>0</v>
      </c>
      <c r="AG53" s="26">
        <f t="shared" si="21"/>
        <v>0</v>
      </c>
      <c r="AH53" s="42">
        <f t="shared" si="22"/>
        <v>0</v>
      </c>
      <c r="AI53" s="20"/>
      <c r="AJ53" s="10">
        <f t="shared" si="23"/>
        <v>0</v>
      </c>
      <c r="AK53" s="20"/>
      <c r="AL53" s="10">
        <f t="shared" si="24"/>
        <v>0</v>
      </c>
      <c r="AM53" s="20"/>
      <c r="AN53" s="10">
        <f t="shared" si="25"/>
        <v>0</v>
      </c>
      <c r="AO53" s="26">
        <f t="shared" si="26"/>
        <v>0</v>
      </c>
      <c r="AP53" s="42">
        <f t="shared" si="27"/>
        <v>0</v>
      </c>
      <c r="AQ53" s="26">
        <f t="shared" si="28"/>
        <v>0</v>
      </c>
      <c r="AR53" s="42">
        <f t="shared" si="29"/>
        <v>0</v>
      </c>
    </row>
    <row r="54" spans="1:44" s="15" customFormat="1" ht="19.5" customHeight="1">
      <c r="A54" s="13" t="s">
        <v>267</v>
      </c>
      <c r="B54" s="13"/>
      <c r="C54" s="13"/>
      <c r="D54" s="13"/>
      <c r="E54" s="13"/>
      <c r="F54" s="13"/>
      <c r="G54" s="13" t="s">
        <v>39</v>
      </c>
      <c r="H54" s="9" t="s">
        <v>110</v>
      </c>
      <c r="I54" s="36">
        <v>2000</v>
      </c>
      <c r="J54" s="11">
        <v>163</v>
      </c>
      <c r="K54" s="96"/>
      <c r="L54" s="10">
        <f t="shared" si="8"/>
        <v>0</v>
      </c>
      <c r="M54" s="96"/>
      <c r="N54" s="10">
        <f t="shared" si="9"/>
        <v>0</v>
      </c>
      <c r="O54" s="96"/>
      <c r="P54" s="10">
        <f t="shared" si="10"/>
        <v>0</v>
      </c>
      <c r="Q54" s="26">
        <f t="shared" si="11"/>
        <v>0</v>
      </c>
      <c r="R54" s="42">
        <f t="shared" si="12"/>
        <v>0</v>
      </c>
      <c r="S54" s="20"/>
      <c r="T54" s="10">
        <f t="shared" si="13"/>
        <v>0</v>
      </c>
      <c r="U54" s="20"/>
      <c r="V54" s="10">
        <f t="shared" si="14"/>
        <v>0</v>
      </c>
      <c r="W54" s="20"/>
      <c r="X54" s="10">
        <f t="shared" si="15"/>
        <v>0</v>
      </c>
      <c r="Y54" s="26">
        <f t="shared" si="16"/>
        <v>0</v>
      </c>
      <c r="Z54" s="42">
        <f t="shared" si="17"/>
        <v>0</v>
      </c>
      <c r="AA54" s="20"/>
      <c r="AB54" s="10">
        <f t="shared" si="18"/>
        <v>0</v>
      </c>
      <c r="AC54" s="20"/>
      <c r="AD54" s="10">
        <f t="shared" si="19"/>
        <v>0</v>
      </c>
      <c r="AE54" s="20"/>
      <c r="AF54" s="10">
        <f t="shared" si="20"/>
        <v>0</v>
      </c>
      <c r="AG54" s="26">
        <f t="shared" si="21"/>
        <v>0</v>
      </c>
      <c r="AH54" s="42">
        <f t="shared" si="22"/>
        <v>0</v>
      </c>
      <c r="AI54" s="20"/>
      <c r="AJ54" s="10">
        <f t="shared" si="23"/>
        <v>0</v>
      </c>
      <c r="AK54" s="20"/>
      <c r="AL54" s="10">
        <f t="shared" si="24"/>
        <v>0</v>
      </c>
      <c r="AM54" s="20"/>
      <c r="AN54" s="10">
        <f t="shared" si="25"/>
        <v>0</v>
      </c>
      <c r="AO54" s="26">
        <f t="shared" si="26"/>
        <v>0</v>
      </c>
      <c r="AP54" s="42">
        <f t="shared" si="27"/>
        <v>0</v>
      </c>
      <c r="AQ54" s="26">
        <f t="shared" si="28"/>
        <v>0</v>
      </c>
      <c r="AR54" s="42">
        <f t="shared" si="29"/>
        <v>0</v>
      </c>
    </row>
    <row r="55" spans="1:44" s="15" customFormat="1" ht="19.5" customHeight="1">
      <c r="A55" s="13" t="s">
        <v>267</v>
      </c>
      <c r="B55" s="13"/>
      <c r="C55" s="13"/>
      <c r="D55" s="13"/>
      <c r="E55" s="13"/>
      <c r="F55" s="13"/>
      <c r="G55" s="13" t="s">
        <v>136</v>
      </c>
      <c r="H55" s="9" t="s">
        <v>112</v>
      </c>
      <c r="I55" s="36">
        <v>1000</v>
      </c>
      <c r="J55" s="11">
        <v>85</v>
      </c>
      <c r="K55" s="96"/>
      <c r="L55" s="10">
        <f t="shared" si="8"/>
        <v>0</v>
      </c>
      <c r="M55" s="96"/>
      <c r="N55" s="10">
        <f t="shared" si="9"/>
        <v>0</v>
      </c>
      <c r="O55" s="96"/>
      <c r="P55" s="10">
        <f t="shared" si="10"/>
        <v>0</v>
      </c>
      <c r="Q55" s="26">
        <f t="shared" si="11"/>
        <v>0</v>
      </c>
      <c r="R55" s="42">
        <f t="shared" si="12"/>
        <v>0</v>
      </c>
      <c r="S55" s="20">
        <v>50</v>
      </c>
      <c r="T55" s="10">
        <f t="shared" si="13"/>
        <v>4.2500000000000003E-3</v>
      </c>
      <c r="U55" s="20"/>
      <c r="V55" s="10">
        <f t="shared" si="14"/>
        <v>0</v>
      </c>
      <c r="W55" s="20"/>
      <c r="X55" s="10">
        <f t="shared" si="15"/>
        <v>0</v>
      </c>
      <c r="Y55" s="26">
        <f t="shared" si="16"/>
        <v>50</v>
      </c>
      <c r="Z55" s="42">
        <f t="shared" si="17"/>
        <v>4.2500000000000003E-3</v>
      </c>
      <c r="AA55" s="20">
        <v>50</v>
      </c>
      <c r="AB55" s="10">
        <f t="shared" si="18"/>
        <v>4.2500000000000003E-3</v>
      </c>
      <c r="AC55" s="20">
        <v>200</v>
      </c>
      <c r="AD55" s="10">
        <f t="shared" si="19"/>
        <v>1.7000000000000001E-2</v>
      </c>
      <c r="AE55" s="20">
        <v>100</v>
      </c>
      <c r="AF55" s="10">
        <f t="shared" si="20"/>
        <v>8.5000000000000006E-3</v>
      </c>
      <c r="AG55" s="26">
        <f t="shared" si="21"/>
        <v>350</v>
      </c>
      <c r="AH55" s="42">
        <f t="shared" si="22"/>
        <v>2.9750000000000002E-2</v>
      </c>
      <c r="AI55" s="20">
        <v>200</v>
      </c>
      <c r="AJ55" s="10">
        <f t="shared" si="23"/>
        <v>1.7000000000000001E-2</v>
      </c>
      <c r="AK55" s="20"/>
      <c r="AL55" s="10">
        <f t="shared" si="24"/>
        <v>0</v>
      </c>
      <c r="AM55" s="20"/>
      <c r="AN55" s="10">
        <f t="shared" si="25"/>
        <v>0</v>
      </c>
      <c r="AO55" s="26">
        <f t="shared" si="26"/>
        <v>200</v>
      </c>
      <c r="AP55" s="42">
        <f t="shared" si="27"/>
        <v>1.7000000000000001E-2</v>
      </c>
      <c r="AQ55" s="26">
        <f t="shared" si="28"/>
        <v>600</v>
      </c>
      <c r="AR55" s="42">
        <f t="shared" si="29"/>
        <v>5.1000000000000004E-2</v>
      </c>
    </row>
    <row r="56" spans="1:44" s="15" customFormat="1" ht="19.5" customHeight="1">
      <c r="A56" s="31" t="s">
        <v>267</v>
      </c>
      <c r="B56" s="31"/>
      <c r="C56" s="31"/>
      <c r="D56" s="31"/>
      <c r="E56" s="31"/>
      <c r="F56" s="31"/>
      <c r="G56" s="13" t="s">
        <v>43</v>
      </c>
      <c r="H56" s="9" t="s">
        <v>112</v>
      </c>
      <c r="I56" s="36">
        <v>2000</v>
      </c>
      <c r="J56" s="11">
        <v>163</v>
      </c>
      <c r="K56" s="96"/>
      <c r="L56" s="10">
        <f t="shared" si="8"/>
        <v>0</v>
      </c>
      <c r="M56" s="96"/>
      <c r="N56" s="10">
        <f t="shared" si="9"/>
        <v>0</v>
      </c>
      <c r="O56" s="96"/>
      <c r="P56" s="10">
        <f t="shared" si="10"/>
        <v>0</v>
      </c>
      <c r="Q56" s="26">
        <f t="shared" si="11"/>
        <v>0</v>
      </c>
      <c r="R56" s="42">
        <f t="shared" si="12"/>
        <v>0</v>
      </c>
      <c r="S56" s="20"/>
      <c r="T56" s="10">
        <f t="shared" si="13"/>
        <v>0</v>
      </c>
      <c r="U56" s="20"/>
      <c r="V56" s="10">
        <f t="shared" si="14"/>
        <v>0</v>
      </c>
      <c r="W56" s="20"/>
      <c r="X56" s="10">
        <f t="shared" si="15"/>
        <v>0</v>
      </c>
      <c r="Y56" s="26">
        <f t="shared" si="16"/>
        <v>0</v>
      </c>
      <c r="Z56" s="42">
        <f t="shared" si="17"/>
        <v>0</v>
      </c>
      <c r="AA56" s="20">
        <v>50</v>
      </c>
      <c r="AB56" s="10">
        <f t="shared" si="18"/>
        <v>8.1499999999999993E-3</v>
      </c>
      <c r="AC56" s="20">
        <v>100</v>
      </c>
      <c r="AD56" s="10">
        <f t="shared" si="19"/>
        <v>1.6299999999999999E-2</v>
      </c>
      <c r="AE56" s="20">
        <v>50</v>
      </c>
      <c r="AF56" s="10">
        <f t="shared" si="20"/>
        <v>8.1499999999999993E-3</v>
      </c>
      <c r="AG56" s="26">
        <f t="shared" si="21"/>
        <v>200</v>
      </c>
      <c r="AH56" s="42">
        <f t="shared" si="22"/>
        <v>3.2599999999999997E-2</v>
      </c>
      <c r="AI56" s="20"/>
      <c r="AJ56" s="10">
        <f t="shared" si="23"/>
        <v>0</v>
      </c>
      <c r="AK56" s="20"/>
      <c r="AL56" s="10">
        <f t="shared" si="24"/>
        <v>0</v>
      </c>
      <c r="AM56" s="20"/>
      <c r="AN56" s="10">
        <f t="shared" si="25"/>
        <v>0</v>
      </c>
      <c r="AO56" s="26">
        <f t="shared" si="26"/>
        <v>0</v>
      </c>
      <c r="AP56" s="42">
        <f t="shared" si="27"/>
        <v>0</v>
      </c>
      <c r="AQ56" s="26">
        <f t="shared" si="28"/>
        <v>200</v>
      </c>
      <c r="AR56" s="42">
        <f t="shared" si="29"/>
        <v>3.2599999999999997E-2</v>
      </c>
    </row>
    <row r="57" spans="1:44" s="15" customFormat="1" ht="19.5" customHeight="1">
      <c r="A57" s="13" t="s">
        <v>267</v>
      </c>
      <c r="B57" s="13"/>
      <c r="C57" s="13"/>
      <c r="D57" s="13"/>
      <c r="E57" s="13"/>
      <c r="F57" s="13"/>
      <c r="G57" s="13" t="s">
        <v>44</v>
      </c>
      <c r="H57" s="9" t="s">
        <v>111</v>
      </c>
      <c r="I57" s="36">
        <v>1000</v>
      </c>
      <c r="J57" s="11">
        <v>152</v>
      </c>
      <c r="K57" s="96">
        <v>300</v>
      </c>
      <c r="L57" s="10">
        <f t="shared" si="8"/>
        <v>4.5600000000000002E-2</v>
      </c>
      <c r="M57" s="96">
        <v>300</v>
      </c>
      <c r="N57" s="10">
        <f t="shared" si="9"/>
        <v>4.5600000000000002E-2</v>
      </c>
      <c r="O57" s="96">
        <v>500</v>
      </c>
      <c r="P57" s="10">
        <f t="shared" si="10"/>
        <v>7.5999999999999998E-2</v>
      </c>
      <c r="Q57" s="26">
        <f t="shared" si="11"/>
        <v>1100</v>
      </c>
      <c r="R57" s="42">
        <f t="shared" si="12"/>
        <v>0.16720000000000002</v>
      </c>
      <c r="S57" s="20"/>
      <c r="T57" s="10">
        <f t="shared" si="13"/>
        <v>0</v>
      </c>
      <c r="U57" s="20"/>
      <c r="V57" s="10">
        <f t="shared" si="14"/>
        <v>0</v>
      </c>
      <c r="W57" s="20">
        <v>200</v>
      </c>
      <c r="X57" s="10">
        <f t="shared" si="15"/>
        <v>3.04E-2</v>
      </c>
      <c r="Y57" s="26">
        <f t="shared" si="16"/>
        <v>200</v>
      </c>
      <c r="Z57" s="42">
        <f t="shared" si="17"/>
        <v>3.04E-2</v>
      </c>
      <c r="AA57" s="20">
        <v>200</v>
      </c>
      <c r="AB57" s="10">
        <f t="shared" si="18"/>
        <v>3.04E-2</v>
      </c>
      <c r="AC57" s="20">
        <v>500</v>
      </c>
      <c r="AD57" s="10">
        <f t="shared" si="19"/>
        <v>7.5999999999999998E-2</v>
      </c>
      <c r="AE57" s="20">
        <v>800</v>
      </c>
      <c r="AF57" s="10">
        <f t="shared" si="20"/>
        <v>0.1216</v>
      </c>
      <c r="AG57" s="26">
        <f t="shared" si="21"/>
        <v>1500</v>
      </c>
      <c r="AH57" s="42">
        <f t="shared" si="22"/>
        <v>0.22799999999999998</v>
      </c>
      <c r="AI57" s="20">
        <v>600</v>
      </c>
      <c r="AJ57" s="10">
        <f t="shared" si="23"/>
        <v>9.1200000000000003E-2</v>
      </c>
      <c r="AK57" s="20"/>
      <c r="AL57" s="10">
        <f t="shared" si="24"/>
        <v>0</v>
      </c>
      <c r="AM57" s="20"/>
      <c r="AN57" s="10">
        <f t="shared" si="25"/>
        <v>0</v>
      </c>
      <c r="AO57" s="26">
        <f t="shared" si="26"/>
        <v>600</v>
      </c>
      <c r="AP57" s="42">
        <f t="shared" si="27"/>
        <v>9.1200000000000003E-2</v>
      </c>
      <c r="AQ57" s="26">
        <f t="shared" si="28"/>
        <v>3400</v>
      </c>
      <c r="AR57" s="42">
        <f t="shared" si="29"/>
        <v>0.51679999999999993</v>
      </c>
    </row>
    <row r="58" spans="1:44" s="15" customFormat="1" ht="19.5" customHeight="1">
      <c r="A58" s="13" t="s">
        <v>267</v>
      </c>
      <c r="B58" s="13"/>
      <c r="C58" s="13"/>
      <c r="D58" s="13"/>
      <c r="E58" s="13"/>
      <c r="F58" s="13"/>
      <c r="G58" s="13" t="s">
        <v>40</v>
      </c>
      <c r="H58" s="9" t="s">
        <v>111</v>
      </c>
      <c r="I58" s="36">
        <v>2000</v>
      </c>
      <c r="J58" s="11">
        <v>288</v>
      </c>
      <c r="K58" s="96">
        <v>50</v>
      </c>
      <c r="L58" s="10">
        <f t="shared" si="8"/>
        <v>1.44E-2</v>
      </c>
      <c r="M58" s="96"/>
      <c r="N58" s="10">
        <f t="shared" si="9"/>
        <v>0</v>
      </c>
      <c r="O58" s="96">
        <v>50</v>
      </c>
      <c r="P58" s="10">
        <f t="shared" si="10"/>
        <v>1.44E-2</v>
      </c>
      <c r="Q58" s="26">
        <f t="shared" si="11"/>
        <v>100</v>
      </c>
      <c r="R58" s="42">
        <f t="shared" si="12"/>
        <v>2.8799999999999999E-2</v>
      </c>
      <c r="S58" s="20"/>
      <c r="T58" s="10">
        <f t="shared" si="13"/>
        <v>0</v>
      </c>
      <c r="U58" s="20"/>
      <c r="V58" s="10">
        <f t="shared" si="14"/>
        <v>0</v>
      </c>
      <c r="W58" s="20">
        <v>100</v>
      </c>
      <c r="X58" s="10">
        <f t="shared" si="15"/>
        <v>2.8799999999999999E-2</v>
      </c>
      <c r="Y58" s="26">
        <f t="shared" si="16"/>
        <v>100</v>
      </c>
      <c r="Z58" s="42">
        <f t="shared" si="17"/>
        <v>2.8799999999999999E-2</v>
      </c>
      <c r="AA58" s="20">
        <v>50</v>
      </c>
      <c r="AB58" s="10">
        <f t="shared" si="18"/>
        <v>1.44E-2</v>
      </c>
      <c r="AC58" s="20">
        <v>50</v>
      </c>
      <c r="AD58" s="10">
        <f t="shared" si="19"/>
        <v>1.44E-2</v>
      </c>
      <c r="AE58" s="20">
        <v>200</v>
      </c>
      <c r="AF58" s="10">
        <f t="shared" si="20"/>
        <v>5.7599999999999998E-2</v>
      </c>
      <c r="AG58" s="26">
        <f t="shared" si="21"/>
        <v>300</v>
      </c>
      <c r="AH58" s="42">
        <f t="shared" si="22"/>
        <v>8.6400000000000005E-2</v>
      </c>
      <c r="AI58" s="20">
        <v>250</v>
      </c>
      <c r="AJ58" s="10">
        <f t="shared" si="23"/>
        <v>7.1999999999999995E-2</v>
      </c>
      <c r="AK58" s="20"/>
      <c r="AL58" s="10">
        <f t="shared" si="24"/>
        <v>0</v>
      </c>
      <c r="AM58" s="20"/>
      <c r="AN58" s="10">
        <f t="shared" si="25"/>
        <v>0</v>
      </c>
      <c r="AO58" s="26">
        <f t="shared" si="26"/>
        <v>250</v>
      </c>
      <c r="AP58" s="42">
        <f t="shared" si="27"/>
        <v>7.1999999999999995E-2</v>
      </c>
      <c r="AQ58" s="26">
        <f t="shared" si="28"/>
        <v>750</v>
      </c>
      <c r="AR58" s="42">
        <f t="shared" si="29"/>
        <v>0.21600000000000003</v>
      </c>
    </row>
    <row r="59" spans="1:44" s="15" customFormat="1" ht="19.5" customHeight="1">
      <c r="A59" s="31" t="s">
        <v>267</v>
      </c>
      <c r="B59" s="31"/>
      <c r="C59" s="31"/>
      <c r="D59" s="31"/>
      <c r="E59" s="31"/>
      <c r="F59" s="31"/>
      <c r="G59" s="13" t="s">
        <v>115</v>
      </c>
      <c r="H59" s="9" t="s">
        <v>114</v>
      </c>
      <c r="I59" s="36">
        <v>500</v>
      </c>
      <c r="J59" s="11">
        <v>60</v>
      </c>
      <c r="K59" s="96"/>
      <c r="L59" s="10">
        <f t="shared" si="8"/>
        <v>0</v>
      </c>
      <c r="M59" s="96"/>
      <c r="N59" s="10">
        <f t="shared" si="9"/>
        <v>0</v>
      </c>
      <c r="O59" s="96"/>
      <c r="P59" s="10">
        <f t="shared" si="10"/>
        <v>0</v>
      </c>
      <c r="Q59" s="26">
        <f t="shared" si="11"/>
        <v>0</v>
      </c>
      <c r="R59" s="42">
        <f t="shared" si="12"/>
        <v>0</v>
      </c>
      <c r="S59" s="20"/>
      <c r="T59" s="10">
        <f t="shared" si="13"/>
        <v>0</v>
      </c>
      <c r="U59" s="20"/>
      <c r="V59" s="10">
        <f t="shared" si="14"/>
        <v>0</v>
      </c>
      <c r="W59" s="20"/>
      <c r="X59" s="10">
        <f t="shared" si="15"/>
        <v>0</v>
      </c>
      <c r="Y59" s="26">
        <f t="shared" si="16"/>
        <v>0</v>
      </c>
      <c r="Z59" s="42">
        <f t="shared" si="17"/>
        <v>0</v>
      </c>
      <c r="AA59" s="20"/>
      <c r="AB59" s="10">
        <f t="shared" si="18"/>
        <v>0</v>
      </c>
      <c r="AC59" s="20"/>
      <c r="AD59" s="10">
        <f t="shared" si="19"/>
        <v>0</v>
      </c>
      <c r="AE59" s="20"/>
      <c r="AF59" s="10">
        <f t="shared" si="20"/>
        <v>0</v>
      </c>
      <c r="AG59" s="26">
        <f t="shared" si="21"/>
        <v>0</v>
      </c>
      <c r="AH59" s="42">
        <f t="shared" si="22"/>
        <v>0</v>
      </c>
      <c r="AI59" s="20"/>
      <c r="AJ59" s="10">
        <f t="shared" si="23"/>
        <v>0</v>
      </c>
      <c r="AK59" s="20"/>
      <c r="AL59" s="10">
        <f t="shared" si="24"/>
        <v>0</v>
      </c>
      <c r="AM59" s="20"/>
      <c r="AN59" s="10">
        <f t="shared" si="25"/>
        <v>0</v>
      </c>
      <c r="AO59" s="26">
        <f t="shared" si="26"/>
        <v>0</v>
      </c>
      <c r="AP59" s="42">
        <f t="shared" si="27"/>
        <v>0</v>
      </c>
      <c r="AQ59" s="26">
        <f t="shared" si="28"/>
        <v>0</v>
      </c>
      <c r="AR59" s="42">
        <f t="shared" si="29"/>
        <v>0</v>
      </c>
    </row>
    <row r="60" spans="1:44" s="15" customFormat="1" ht="19.5" customHeight="1">
      <c r="A60" s="13" t="s">
        <v>267</v>
      </c>
      <c r="B60" s="13"/>
      <c r="C60" s="13"/>
      <c r="D60" s="13"/>
      <c r="E60" s="13"/>
      <c r="F60" s="13"/>
      <c r="G60" s="13" t="s">
        <v>41</v>
      </c>
      <c r="H60" s="9" t="s">
        <v>114</v>
      </c>
      <c r="I60" s="36">
        <v>1000</v>
      </c>
      <c r="J60" s="11">
        <v>116</v>
      </c>
      <c r="K60" s="96"/>
      <c r="L60" s="10">
        <f t="shared" si="8"/>
        <v>0</v>
      </c>
      <c r="M60" s="96"/>
      <c r="N60" s="10">
        <f t="shared" si="9"/>
        <v>0</v>
      </c>
      <c r="O60" s="96"/>
      <c r="P60" s="10">
        <f t="shared" si="10"/>
        <v>0</v>
      </c>
      <c r="Q60" s="26">
        <f t="shared" si="11"/>
        <v>0</v>
      </c>
      <c r="R60" s="42">
        <f t="shared" si="12"/>
        <v>0</v>
      </c>
      <c r="S60" s="20"/>
      <c r="T60" s="10">
        <f t="shared" si="13"/>
        <v>0</v>
      </c>
      <c r="U60" s="20"/>
      <c r="V60" s="10">
        <f t="shared" si="14"/>
        <v>0</v>
      </c>
      <c r="W60" s="20"/>
      <c r="X60" s="10">
        <f t="shared" si="15"/>
        <v>0</v>
      </c>
      <c r="Y60" s="26">
        <f t="shared" si="16"/>
        <v>0</v>
      </c>
      <c r="Z60" s="42">
        <f t="shared" si="17"/>
        <v>0</v>
      </c>
      <c r="AA60" s="20"/>
      <c r="AB60" s="10">
        <f t="shared" si="18"/>
        <v>0</v>
      </c>
      <c r="AC60" s="20"/>
      <c r="AD60" s="10">
        <f t="shared" si="19"/>
        <v>0</v>
      </c>
      <c r="AE60" s="20"/>
      <c r="AF60" s="10">
        <f t="shared" si="20"/>
        <v>0</v>
      </c>
      <c r="AG60" s="26">
        <f t="shared" si="21"/>
        <v>0</v>
      </c>
      <c r="AH60" s="42">
        <f t="shared" si="22"/>
        <v>0</v>
      </c>
      <c r="AI60" s="20"/>
      <c r="AJ60" s="10">
        <f t="shared" si="23"/>
        <v>0</v>
      </c>
      <c r="AK60" s="20"/>
      <c r="AL60" s="10">
        <f t="shared" si="24"/>
        <v>0</v>
      </c>
      <c r="AM60" s="20"/>
      <c r="AN60" s="10">
        <f t="shared" si="25"/>
        <v>0</v>
      </c>
      <c r="AO60" s="26">
        <f t="shared" si="26"/>
        <v>0</v>
      </c>
      <c r="AP60" s="42">
        <f t="shared" si="27"/>
        <v>0</v>
      </c>
      <c r="AQ60" s="26">
        <f t="shared" si="28"/>
        <v>0</v>
      </c>
      <c r="AR60" s="42">
        <f t="shared" si="29"/>
        <v>0</v>
      </c>
    </row>
    <row r="61" spans="1:44" s="15" customFormat="1" ht="19.5" customHeight="1">
      <c r="A61" s="13" t="s">
        <v>267</v>
      </c>
      <c r="B61" s="13"/>
      <c r="C61" s="13"/>
      <c r="D61" s="13"/>
      <c r="E61" s="13"/>
      <c r="F61" s="13"/>
      <c r="G61" s="13" t="s">
        <v>42</v>
      </c>
      <c r="H61" s="9" t="s">
        <v>113</v>
      </c>
      <c r="I61" s="36">
        <v>1000</v>
      </c>
      <c r="J61" s="11">
        <v>132.5</v>
      </c>
      <c r="K61" s="96"/>
      <c r="L61" s="10">
        <f t="shared" si="8"/>
        <v>0</v>
      </c>
      <c r="M61" s="96">
        <v>100</v>
      </c>
      <c r="N61" s="10">
        <f t="shared" si="9"/>
        <v>1.325E-2</v>
      </c>
      <c r="O61" s="96"/>
      <c r="P61" s="10">
        <f t="shared" si="10"/>
        <v>0</v>
      </c>
      <c r="Q61" s="26">
        <f t="shared" si="11"/>
        <v>100</v>
      </c>
      <c r="R61" s="42">
        <f t="shared" si="12"/>
        <v>1.325E-2</v>
      </c>
      <c r="S61" s="20"/>
      <c r="T61" s="10">
        <f t="shared" si="13"/>
        <v>0</v>
      </c>
      <c r="U61" s="20">
        <v>100</v>
      </c>
      <c r="V61" s="10">
        <f t="shared" si="14"/>
        <v>1.325E-2</v>
      </c>
      <c r="W61" s="20"/>
      <c r="X61" s="10">
        <f t="shared" si="15"/>
        <v>0</v>
      </c>
      <c r="Y61" s="26">
        <f t="shared" si="16"/>
        <v>100</v>
      </c>
      <c r="Z61" s="42">
        <f t="shared" si="17"/>
        <v>1.325E-2</v>
      </c>
      <c r="AA61" s="20">
        <v>100</v>
      </c>
      <c r="AB61" s="10">
        <f t="shared" si="18"/>
        <v>1.325E-2</v>
      </c>
      <c r="AC61" s="20">
        <v>100</v>
      </c>
      <c r="AD61" s="10">
        <f t="shared" si="19"/>
        <v>1.325E-2</v>
      </c>
      <c r="AE61" s="20"/>
      <c r="AF61" s="10">
        <f t="shared" si="20"/>
        <v>0</v>
      </c>
      <c r="AG61" s="26">
        <f t="shared" si="21"/>
        <v>200</v>
      </c>
      <c r="AH61" s="42">
        <f t="shared" si="22"/>
        <v>2.6499999999999999E-2</v>
      </c>
      <c r="AI61" s="20">
        <v>900</v>
      </c>
      <c r="AJ61" s="10">
        <f t="shared" si="23"/>
        <v>0.11924999999999999</v>
      </c>
      <c r="AK61" s="20">
        <v>500</v>
      </c>
      <c r="AL61" s="10">
        <f t="shared" si="24"/>
        <v>6.6250000000000003E-2</v>
      </c>
      <c r="AM61" s="20"/>
      <c r="AN61" s="10">
        <f t="shared" si="25"/>
        <v>0</v>
      </c>
      <c r="AO61" s="26">
        <f t="shared" si="26"/>
        <v>1400</v>
      </c>
      <c r="AP61" s="42">
        <f t="shared" si="27"/>
        <v>0.1855</v>
      </c>
      <c r="AQ61" s="26">
        <f t="shared" si="28"/>
        <v>1800</v>
      </c>
      <c r="AR61" s="42">
        <f t="shared" si="29"/>
        <v>0.23849999999999999</v>
      </c>
    </row>
    <row r="62" spans="1:44" s="15" customFormat="1" ht="19.5" customHeight="1">
      <c r="A62" s="31" t="s">
        <v>267</v>
      </c>
      <c r="B62" s="31"/>
      <c r="C62" s="31"/>
      <c r="D62" s="31"/>
      <c r="E62" s="31"/>
      <c r="F62" s="31"/>
      <c r="G62" s="13" t="s">
        <v>116</v>
      </c>
      <c r="H62" s="9" t="s">
        <v>113</v>
      </c>
      <c r="I62" s="36">
        <v>2000</v>
      </c>
      <c r="J62" s="11">
        <v>260</v>
      </c>
      <c r="K62" s="96"/>
      <c r="L62" s="10">
        <f t="shared" si="8"/>
        <v>0</v>
      </c>
      <c r="M62" s="96"/>
      <c r="N62" s="10">
        <f t="shared" si="9"/>
        <v>0</v>
      </c>
      <c r="O62" s="96"/>
      <c r="P62" s="10">
        <f t="shared" si="10"/>
        <v>0</v>
      </c>
      <c r="Q62" s="26">
        <f t="shared" si="11"/>
        <v>0</v>
      </c>
      <c r="R62" s="42">
        <f t="shared" si="12"/>
        <v>0</v>
      </c>
      <c r="S62" s="20"/>
      <c r="T62" s="10">
        <f t="shared" si="13"/>
        <v>0</v>
      </c>
      <c r="U62" s="20"/>
      <c r="V62" s="10">
        <f t="shared" si="14"/>
        <v>0</v>
      </c>
      <c r="W62" s="20"/>
      <c r="X62" s="10">
        <f t="shared" si="15"/>
        <v>0</v>
      </c>
      <c r="Y62" s="26">
        <f t="shared" si="16"/>
        <v>0</v>
      </c>
      <c r="Z62" s="42">
        <f t="shared" si="17"/>
        <v>0</v>
      </c>
      <c r="AA62" s="20"/>
      <c r="AB62" s="10">
        <f t="shared" si="18"/>
        <v>0</v>
      </c>
      <c r="AC62" s="20"/>
      <c r="AD62" s="10">
        <f t="shared" si="19"/>
        <v>0</v>
      </c>
      <c r="AE62" s="20"/>
      <c r="AF62" s="10">
        <f t="shared" si="20"/>
        <v>0</v>
      </c>
      <c r="AG62" s="26">
        <f t="shared" si="21"/>
        <v>0</v>
      </c>
      <c r="AH62" s="42">
        <f t="shared" si="22"/>
        <v>0</v>
      </c>
      <c r="AI62" s="20"/>
      <c r="AJ62" s="10">
        <f t="shared" si="23"/>
        <v>0</v>
      </c>
      <c r="AK62" s="20"/>
      <c r="AL62" s="10">
        <f t="shared" si="24"/>
        <v>0</v>
      </c>
      <c r="AM62" s="20"/>
      <c r="AN62" s="10">
        <f t="shared" si="25"/>
        <v>0</v>
      </c>
      <c r="AO62" s="26">
        <f t="shared" si="26"/>
        <v>0</v>
      </c>
      <c r="AP62" s="42">
        <f t="shared" si="27"/>
        <v>0</v>
      </c>
      <c r="AQ62" s="26">
        <f t="shared" si="28"/>
        <v>0</v>
      </c>
      <c r="AR62" s="42">
        <f t="shared" si="29"/>
        <v>0</v>
      </c>
    </row>
    <row r="63" spans="1:44" s="15" customFormat="1" ht="19.5" customHeight="1">
      <c r="A63" s="13" t="s">
        <v>267</v>
      </c>
      <c r="B63" s="13"/>
      <c r="C63" s="13"/>
      <c r="D63" s="13"/>
      <c r="E63" s="13"/>
      <c r="F63" s="13"/>
      <c r="G63" s="13" t="s">
        <v>61</v>
      </c>
      <c r="H63" s="9" t="s">
        <v>117</v>
      </c>
      <c r="I63" s="36">
        <v>50</v>
      </c>
      <c r="J63" s="11">
        <v>70</v>
      </c>
      <c r="K63" s="96">
        <v>300</v>
      </c>
      <c r="L63" s="10">
        <f t="shared" si="8"/>
        <v>2.1000000000000001E-2</v>
      </c>
      <c r="M63" s="96">
        <v>300</v>
      </c>
      <c r="N63" s="10">
        <f t="shared" si="9"/>
        <v>2.1000000000000001E-2</v>
      </c>
      <c r="O63" s="96">
        <v>100</v>
      </c>
      <c r="P63" s="10">
        <f t="shared" si="10"/>
        <v>7.0000000000000001E-3</v>
      </c>
      <c r="Q63" s="26">
        <f t="shared" si="11"/>
        <v>700</v>
      </c>
      <c r="R63" s="42">
        <f t="shared" si="12"/>
        <v>4.9000000000000002E-2</v>
      </c>
      <c r="S63" s="20">
        <v>200</v>
      </c>
      <c r="T63" s="10">
        <f t="shared" si="13"/>
        <v>1.4E-2</v>
      </c>
      <c r="U63" s="20">
        <v>200</v>
      </c>
      <c r="V63" s="10">
        <f t="shared" si="14"/>
        <v>1.4E-2</v>
      </c>
      <c r="W63" s="20">
        <v>100</v>
      </c>
      <c r="X63" s="10">
        <f t="shared" si="15"/>
        <v>7.0000000000000001E-3</v>
      </c>
      <c r="Y63" s="26">
        <f t="shared" si="16"/>
        <v>500</v>
      </c>
      <c r="Z63" s="42">
        <f t="shared" si="17"/>
        <v>3.5000000000000003E-2</v>
      </c>
      <c r="AA63" s="20">
        <v>100</v>
      </c>
      <c r="AB63" s="10">
        <f t="shared" si="18"/>
        <v>7.0000000000000001E-3</v>
      </c>
      <c r="AC63" s="20">
        <v>600</v>
      </c>
      <c r="AD63" s="10">
        <f t="shared" si="19"/>
        <v>4.2000000000000003E-2</v>
      </c>
      <c r="AE63" s="20">
        <v>300</v>
      </c>
      <c r="AF63" s="10">
        <f t="shared" si="20"/>
        <v>2.1000000000000001E-2</v>
      </c>
      <c r="AG63" s="26">
        <f t="shared" si="21"/>
        <v>1000</v>
      </c>
      <c r="AH63" s="42">
        <f t="shared" si="22"/>
        <v>7.0000000000000007E-2</v>
      </c>
      <c r="AI63" s="20">
        <v>200</v>
      </c>
      <c r="AJ63" s="10">
        <f t="shared" si="23"/>
        <v>1.4E-2</v>
      </c>
      <c r="AK63" s="20">
        <v>200</v>
      </c>
      <c r="AL63" s="10">
        <f t="shared" si="24"/>
        <v>1.4E-2</v>
      </c>
      <c r="AM63" s="20"/>
      <c r="AN63" s="10">
        <f t="shared" si="25"/>
        <v>0</v>
      </c>
      <c r="AO63" s="26">
        <f t="shared" si="26"/>
        <v>400</v>
      </c>
      <c r="AP63" s="42">
        <f t="shared" si="27"/>
        <v>2.8000000000000001E-2</v>
      </c>
      <c r="AQ63" s="26">
        <f t="shared" si="28"/>
        <v>2600</v>
      </c>
      <c r="AR63" s="42">
        <f t="shared" si="29"/>
        <v>0.18200000000000002</v>
      </c>
    </row>
    <row r="64" spans="1:44" s="15" customFormat="1" ht="19.5" customHeight="1">
      <c r="A64" s="13" t="s">
        <v>267</v>
      </c>
      <c r="B64" s="13"/>
      <c r="C64" s="13"/>
      <c r="D64" s="13"/>
      <c r="E64" s="13"/>
      <c r="F64" s="13"/>
      <c r="G64" s="13" t="s">
        <v>62</v>
      </c>
      <c r="H64" s="9" t="s">
        <v>117</v>
      </c>
      <c r="I64" s="36">
        <v>100</v>
      </c>
      <c r="J64" s="11">
        <v>130</v>
      </c>
      <c r="K64" s="96">
        <v>200</v>
      </c>
      <c r="L64" s="10">
        <f t="shared" si="8"/>
        <v>2.5999999999999999E-2</v>
      </c>
      <c r="M64" s="96">
        <v>400</v>
      </c>
      <c r="N64" s="10">
        <f t="shared" si="9"/>
        <v>5.1999999999999998E-2</v>
      </c>
      <c r="O64" s="96">
        <v>100</v>
      </c>
      <c r="P64" s="10">
        <f t="shared" si="10"/>
        <v>1.2999999999999999E-2</v>
      </c>
      <c r="Q64" s="26">
        <f t="shared" si="11"/>
        <v>700</v>
      </c>
      <c r="R64" s="42">
        <f t="shared" si="12"/>
        <v>9.0999999999999998E-2</v>
      </c>
      <c r="S64" s="20">
        <v>200</v>
      </c>
      <c r="T64" s="10">
        <f t="shared" si="13"/>
        <v>2.5999999999999999E-2</v>
      </c>
      <c r="U64" s="20">
        <v>100</v>
      </c>
      <c r="V64" s="10">
        <f t="shared" si="14"/>
        <v>1.2999999999999999E-2</v>
      </c>
      <c r="W64" s="20">
        <v>100</v>
      </c>
      <c r="X64" s="10">
        <f t="shared" si="15"/>
        <v>1.2999999999999999E-2</v>
      </c>
      <c r="Y64" s="26">
        <f t="shared" si="16"/>
        <v>400</v>
      </c>
      <c r="Z64" s="42">
        <f t="shared" si="17"/>
        <v>5.1999999999999998E-2</v>
      </c>
      <c r="AA64" s="20">
        <v>100</v>
      </c>
      <c r="AB64" s="10">
        <f t="shared" si="18"/>
        <v>1.2999999999999999E-2</v>
      </c>
      <c r="AC64" s="20">
        <v>600</v>
      </c>
      <c r="AD64" s="10">
        <f t="shared" si="19"/>
        <v>7.8E-2</v>
      </c>
      <c r="AE64" s="20">
        <v>700</v>
      </c>
      <c r="AF64" s="10">
        <f t="shared" si="20"/>
        <v>9.0999999999999998E-2</v>
      </c>
      <c r="AG64" s="26">
        <f t="shared" si="21"/>
        <v>1400</v>
      </c>
      <c r="AH64" s="42">
        <f t="shared" si="22"/>
        <v>0.182</v>
      </c>
      <c r="AI64" s="20">
        <v>200</v>
      </c>
      <c r="AJ64" s="10">
        <f t="shared" si="23"/>
        <v>2.5999999999999999E-2</v>
      </c>
      <c r="AK64" s="20">
        <v>200</v>
      </c>
      <c r="AL64" s="10">
        <f t="shared" si="24"/>
        <v>2.5999999999999999E-2</v>
      </c>
      <c r="AM64" s="20"/>
      <c r="AN64" s="10">
        <f t="shared" si="25"/>
        <v>0</v>
      </c>
      <c r="AO64" s="26">
        <f t="shared" si="26"/>
        <v>400</v>
      </c>
      <c r="AP64" s="42">
        <f t="shared" si="27"/>
        <v>5.1999999999999998E-2</v>
      </c>
      <c r="AQ64" s="26">
        <f t="shared" si="28"/>
        <v>2900</v>
      </c>
      <c r="AR64" s="42">
        <f t="shared" si="29"/>
        <v>0.37699999999999995</v>
      </c>
    </row>
    <row r="65" spans="1:44" s="15" customFormat="1" ht="19.5" customHeight="1">
      <c r="A65" s="31" t="s">
        <v>267</v>
      </c>
      <c r="B65" s="31"/>
      <c r="C65" s="31"/>
      <c r="D65" s="31"/>
      <c r="E65" s="31"/>
      <c r="F65" s="31"/>
      <c r="G65" s="13" t="s">
        <v>63</v>
      </c>
      <c r="H65" s="9" t="s">
        <v>117</v>
      </c>
      <c r="I65" s="36">
        <v>500</v>
      </c>
      <c r="J65" s="11">
        <v>620</v>
      </c>
      <c r="K65" s="96"/>
      <c r="L65" s="10">
        <f t="shared" si="8"/>
        <v>0</v>
      </c>
      <c r="M65" s="96"/>
      <c r="N65" s="10">
        <f t="shared" si="9"/>
        <v>0</v>
      </c>
      <c r="O65" s="96">
        <v>20</v>
      </c>
      <c r="P65" s="10">
        <f t="shared" si="10"/>
        <v>1.24E-2</v>
      </c>
      <c r="Q65" s="26">
        <f t="shared" si="11"/>
        <v>20</v>
      </c>
      <c r="R65" s="42">
        <f t="shared" si="12"/>
        <v>1.24E-2</v>
      </c>
      <c r="S65" s="20"/>
      <c r="T65" s="10">
        <f t="shared" si="13"/>
        <v>0</v>
      </c>
      <c r="U65" s="20"/>
      <c r="V65" s="10">
        <f t="shared" si="14"/>
        <v>0</v>
      </c>
      <c r="W65" s="20">
        <v>10</v>
      </c>
      <c r="X65" s="10">
        <f t="shared" si="15"/>
        <v>6.1999999999999998E-3</v>
      </c>
      <c r="Y65" s="26">
        <f t="shared" si="16"/>
        <v>10</v>
      </c>
      <c r="Z65" s="42">
        <f t="shared" si="17"/>
        <v>6.1999999999999998E-3</v>
      </c>
      <c r="AA65" s="20"/>
      <c r="AB65" s="10">
        <f t="shared" si="18"/>
        <v>0</v>
      </c>
      <c r="AC65" s="20">
        <v>50</v>
      </c>
      <c r="AD65" s="10">
        <f t="shared" si="19"/>
        <v>3.1E-2</v>
      </c>
      <c r="AE65" s="20">
        <v>50</v>
      </c>
      <c r="AF65" s="10">
        <f t="shared" si="20"/>
        <v>3.1E-2</v>
      </c>
      <c r="AG65" s="26">
        <f t="shared" si="21"/>
        <v>100</v>
      </c>
      <c r="AH65" s="42">
        <f t="shared" si="22"/>
        <v>6.2E-2</v>
      </c>
      <c r="AI65" s="20">
        <v>50</v>
      </c>
      <c r="AJ65" s="10">
        <f t="shared" si="23"/>
        <v>3.1E-2</v>
      </c>
      <c r="AK65" s="20">
        <v>30</v>
      </c>
      <c r="AL65" s="10">
        <f t="shared" si="24"/>
        <v>1.8599999999999998E-2</v>
      </c>
      <c r="AM65" s="20"/>
      <c r="AN65" s="10">
        <f t="shared" si="25"/>
        <v>0</v>
      </c>
      <c r="AO65" s="26">
        <f t="shared" si="26"/>
        <v>80</v>
      </c>
      <c r="AP65" s="42">
        <f t="shared" si="27"/>
        <v>4.9599999999999998E-2</v>
      </c>
      <c r="AQ65" s="26">
        <f t="shared" si="28"/>
        <v>210</v>
      </c>
      <c r="AR65" s="42">
        <f t="shared" si="29"/>
        <v>0.13020000000000001</v>
      </c>
    </row>
    <row r="66" spans="1:44" s="15" customFormat="1" ht="19.5" customHeight="1">
      <c r="A66" s="13" t="s">
        <v>267</v>
      </c>
      <c r="B66" s="13"/>
      <c r="C66" s="13"/>
      <c r="D66" s="13"/>
      <c r="E66" s="13"/>
      <c r="F66" s="13"/>
      <c r="G66" s="13" t="s">
        <v>64</v>
      </c>
      <c r="H66" s="9" t="s">
        <v>118</v>
      </c>
      <c r="I66" s="36">
        <v>50</v>
      </c>
      <c r="J66" s="11">
        <v>60</v>
      </c>
      <c r="K66" s="96"/>
      <c r="L66" s="10">
        <f t="shared" si="8"/>
        <v>0</v>
      </c>
      <c r="M66" s="96"/>
      <c r="N66" s="10">
        <f t="shared" si="9"/>
        <v>0</v>
      </c>
      <c r="O66" s="96">
        <v>400</v>
      </c>
      <c r="P66" s="10">
        <f t="shared" si="10"/>
        <v>2.4E-2</v>
      </c>
      <c r="Q66" s="26">
        <f t="shared" si="11"/>
        <v>400</v>
      </c>
      <c r="R66" s="42">
        <f t="shared" si="12"/>
        <v>2.4E-2</v>
      </c>
      <c r="S66" s="20">
        <v>100</v>
      </c>
      <c r="T66" s="10">
        <f t="shared" si="13"/>
        <v>6.0000000000000001E-3</v>
      </c>
      <c r="U66" s="20">
        <v>200</v>
      </c>
      <c r="V66" s="10">
        <f t="shared" si="14"/>
        <v>1.2E-2</v>
      </c>
      <c r="W66" s="20">
        <v>200</v>
      </c>
      <c r="X66" s="10">
        <f t="shared" si="15"/>
        <v>1.2E-2</v>
      </c>
      <c r="Y66" s="26">
        <f t="shared" si="16"/>
        <v>500</v>
      </c>
      <c r="Z66" s="42">
        <f t="shared" si="17"/>
        <v>3.0000000000000002E-2</v>
      </c>
      <c r="AA66" s="20">
        <v>50</v>
      </c>
      <c r="AB66" s="10">
        <f t="shared" si="18"/>
        <v>3.0000000000000001E-3</v>
      </c>
      <c r="AC66" s="20"/>
      <c r="AD66" s="10">
        <f t="shared" si="19"/>
        <v>0</v>
      </c>
      <c r="AE66" s="20"/>
      <c r="AF66" s="10">
        <f t="shared" si="20"/>
        <v>0</v>
      </c>
      <c r="AG66" s="26">
        <f t="shared" si="21"/>
        <v>50</v>
      </c>
      <c r="AH66" s="42">
        <f t="shared" si="22"/>
        <v>3.0000000000000001E-3</v>
      </c>
      <c r="AI66" s="20">
        <v>50</v>
      </c>
      <c r="AJ66" s="10">
        <f t="shared" si="23"/>
        <v>3.0000000000000001E-3</v>
      </c>
      <c r="AK66" s="20"/>
      <c r="AL66" s="10">
        <f t="shared" si="24"/>
        <v>0</v>
      </c>
      <c r="AM66" s="20"/>
      <c r="AN66" s="10">
        <f t="shared" si="25"/>
        <v>0</v>
      </c>
      <c r="AO66" s="26">
        <f t="shared" si="26"/>
        <v>50</v>
      </c>
      <c r="AP66" s="42">
        <f t="shared" si="27"/>
        <v>3.0000000000000001E-3</v>
      </c>
      <c r="AQ66" s="26">
        <f t="shared" si="28"/>
        <v>1000</v>
      </c>
      <c r="AR66" s="42">
        <f t="shared" si="29"/>
        <v>6.0000000000000012E-2</v>
      </c>
    </row>
    <row r="67" spans="1:44" s="15" customFormat="1" ht="19.5" customHeight="1">
      <c r="A67" s="13" t="s">
        <v>267</v>
      </c>
      <c r="B67" s="13"/>
      <c r="C67" s="13"/>
      <c r="D67" s="13"/>
      <c r="E67" s="13"/>
      <c r="F67" s="13"/>
      <c r="G67" s="13" t="s">
        <v>65</v>
      </c>
      <c r="H67" s="9" t="s">
        <v>118</v>
      </c>
      <c r="I67" s="36">
        <v>100</v>
      </c>
      <c r="J67" s="11">
        <v>110</v>
      </c>
      <c r="K67" s="96"/>
      <c r="L67" s="10">
        <f t="shared" si="8"/>
        <v>0</v>
      </c>
      <c r="M67" s="96"/>
      <c r="N67" s="10">
        <f t="shared" si="9"/>
        <v>0</v>
      </c>
      <c r="O67" s="96">
        <v>200</v>
      </c>
      <c r="P67" s="10">
        <f t="shared" si="10"/>
        <v>2.1999999999999999E-2</v>
      </c>
      <c r="Q67" s="26">
        <f t="shared" si="11"/>
        <v>200</v>
      </c>
      <c r="R67" s="42">
        <f t="shared" si="12"/>
        <v>2.1999999999999999E-2</v>
      </c>
      <c r="S67" s="20">
        <v>50</v>
      </c>
      <c r="T67" s="10">
        <f t="shared" si="13"/>
        <v>5.4999999999999997E-3</v>
      </c>
      <c r="U67" s="20">
        <v>100</v>
      </c>
      <c r="V67" s="10">
        <f t="shared" si="14"/>
        <v>1.0999999999999999E-2</v>
      </c>
      <c r="W67" s="20">
        <v>100</v>
      </c>
      <c r="X67" s="10">
        <f t="shared" si="15"/>
        <v>1.0999999999999999E-2</v>
      </c>
      <c r="Y67" s="26">
        <f t="shared" si="16"/>
        <v>250</v>
      </c>
      <c r="Z67" s="42">
        <f t="shared" si="17"/>
        <v>2.75E-2</v>
      </c>
      <c r="AA67" s="20"/>
      <c r="AB67" s="10">
        <f t="shared" si="18"/>
        <v>0</v>
      </c>
      <c r="AC67" s="20"/>
      <c r="AD67" s="10">
        <f t="shared" si="19"/>
        <v>0</v>
      </c>
      <c r="AE67" s="20"/>
      <c r="AF67" s="10">
        <f t="shared" si="20"/>
        <v>0</v>
      </c>
      <c r="AG67" s="26">
        <f t="shared" si="21"/>
        <v>0</v>
      </c>
      <c r="AH67" s="42">
        <f t="shared" si="22"/>
        <v>0</v>
      </c>
      <c r="AI67" s="20">
        <v>50</v>
      </c>
      <c r="AJ67" s="10">
        <f t="shared" si="23"/>
        <v>5.4999999999999997E-3</v>
      </c>
      <c r="AK67" s="20"/>
      <c r="AL67" s="10">
        <f t="shared" si="24"/>
        <v>0</v>
      </c>
      <c r="AM67" s="20"/>
      <c r="AN67" s="10">
        <f t="shared" si="25"/>
        <v>0</v>
      </c>
      <c r="AO67" s="26">
        <f t="shared" si="26"/>
        <v>50</v>
      </c>
      <c r="AP67" s="42">
        <f t="shared" si="27"/>
        <v>5.4999999999999997E-3</v>
      </c>
      <c r="AQ67" s="26">
        <f t="shared" si="28"/>
        <v>500</v>
      </c>
      <c r="AR67" s="42">
        <f t="shared" si="29"/>
        <v>5.5E-2</v>
      </c>
    </row>
    <row r="68" spans="1:44" s="15" customFormat="1" ht="19.5" customHeight="1">
      <c r="A68" s="31" t="s">
        <v>267</v>
      </c>
      <c r="B68" s="31"/>
      <c r="C68" s="31"/>
      <c r="D68" s="31"/>
      <c r="E68" s="31"/>
      <c r="F68" s="31"/>
      <c r="G68" s="13" t="s">
        <v>66</v>
      </c>
      <c r="H68" s="9" t="s">
        <v>118</v>
      </c>
      <c r="I68" s="36">
        <v>400</v>
      </c>
      <c r="J68" s="11">
        <v>400</v>
      </c>
      <c r="K68" s="96"/>
      <c r="L68" s="10">
        <f t="shared" si="8"/>
        <v>0</v>
      </c>
      <c r="M68" s="96"/>
      <c r="N68" s="10">
        <f t="shared" si="9"/>
        <v>0</v>
      </c>
      <c r="O68" s="96"/>
      <c r="P68" s="10">
        <f t="shared" si="10"/>
        <v>0</v>
      </c>
      <c r="Q68" s="26">
        <f t="shared" si="11"/>
        <v>0</v>
      </c>
      <c r="R68" s="42">
        <f t="shared" si="12"/>
        <v>0</v>
      </c>
      <c r="S68" s="20"/>
      <c r="T68" s="10">
        <f t="shared" si="13"/>
        <v>0</v>
      </c>
      <c r="U68" s="20"/>
      <c r="V68" s="10">
        <f t="shared" si="14"/>
        <v>0</v>
      </c>
      <c r="W68" s="20"/>
      <c r="X68" s="10">
        <f t="shared" si="15"/>
        <v>0</v>
      </c>
      <c r="Y68" s="26">
        <f t="shared" si="16"/>
        <v>0</v>
      </c>
      <c r="Z68" s="42">
        <f t="shared" si="17"/>
        <v>0</v>
      </c>
      <c r="AA68" s="20"/>
      <c r="AB68" s="10">
        <f t="shared" si="18"/>
        <v>0</v>
      </c>
      <c r="AC68" s="20"/>
      <c r="AD68" s="10">
        <f t="shared" si="19"/>
        <v>0</v>
      </c>
      <c r="AE68" s="20"/>
      <c r="AF68" s="10">
        <f t="shared" si="20"/>
        <v>0</v>
      </c>
      <c r="AG68" s="26">
        <f t="shared" si="21"/>
        <v>0</v>
      </c>
      <c r="AH68" s="42">
        <f t="shared" si="22"/>
        <v>0</v>
      </c>
      <c r="AI68" s="20"/>
      <c r="AJ68" s="10">
        <f t="shared" si="23"/>
        <v>0</v>
      </c>
      <c r="AK68" s="20"/>
      <c r="AL68" s="10">
        <f t="shared" si="24"/>
        <v>0</v>
      </c>
      <c r="AM68" s="20"/>
      <c r="AN68" s="10">
        <f t="shared" si="25"/>
        <v>0</v>
      </c>
      <c r="AO68" s="26">
        <f t="shared" si="26"/>
        <v>0</v>
      </c>
      <c r="AP68" s="42">
        <f t="shared" si="27"/>
        <v>0</v>
      </c>
      <c r="AQ68" s="26">
        <f t="shared" si="28"/>
        <v>0</v>
      </c>
      <c r="AR68" s="42">
        <f t="shared" si="29"/>
        <v>0</v>
      </c>
    </row>
    <row r="69" spans="1:44" s="15" customFormat="1" ht="19.5" customHeight="1">
      <c r="A69" s="13" t="s">
        <v>267</v>
      </c>
      <c r="B69" s="13"/>
      <c r="C69" s="13"/>
      <c r="D69" s="13"/>
      <c r="E69" s="13"/>
      <c r="F69" s="13"/>
      <c r="G69" s="13" t="s">
        <v>67</v>
      </c>
      <c r="H69" s="9" t="s">
        <v>119</v>
      </c>
      <c r="I69" s="36">
        <v>25</v>
      </c>
      <c r="J69" s="11">
        <v>25.5</v>
      </c>
      <c r="K69" s="96">
        <v>100</v>
      </c>
      <c r="L69" s="10">
        <f t="shared" si="8"/>
        <v>2.5500000000000002E-3</v>
      </c>
      <c r="M69" s="96">
        <v>400</v>
      </c>
      <c r="N69" s="10">
        <f t="shared" si="9"/>
        <v>1.0200000000000001E-2</v>
      </c>
      <c r="O69" s="96">
        <v>300</v>
      </c>
      <c r="P69" s="10">
        <f t="shared" si="10"/>
        <v>7.6499999999999997E-3</v>
      </c>
      <c r="Q69" s="26">
        <f t="shared" si="11"/>
        <v>800</v>
      </c>
      <c r="R69" s="42">
        <f t="shared" si="12"/>
        <v>2.0400000000000001E-2</v>
      </c>
      <c r="S69" s="20">
        <v>100</v>
      </c>
      <c r="T69" s="10">
        <f t="shared" si="13"/>
        <v>2.5500000000000002E-3</v>
      </c>
      <c r="U69" s="20">
        <v>400</v>
      </c>
      <c r="V69" s="10">
        <f t="shared" si="14"/>
        <v>1.0200000000000001E-2</v>
      </c>
      <c r="W69" s="20"/>
      <c r="X69" s="10">
        <f t="shared" si="15"/>
        <v>0</v>
      </c>
      <c r="Y69" s="26">
        <f t="shared" si="16"/>
        <v>500</v>
      </c>
      <c r="Z69" s="42">
        <f t="shared" si="17"/>
        <v>1.2750000000000001E-2</v>
      </c>
      <c r="AA69" s="20">
        <v>300</v>
      </c>
      <c r="AB69" s="10">
        <f t="shared" si="18"/>
        <v>7.6499999999999997E-3</v>
      </c>
      <c r="AC69" s="20">
        <v>300</v>
      </c>
      <c r="AD69" s="10">
        <f t="shared" si="19"/>
        <v>7.6499999999999997E-3</v>
      </c>
      <c r="AE69" s="20">
        <v>200</v>
      </c>
      <c r="AF69" s="10">
        <f t="shared" si="20"/>
        <v>5.1000000000000004E-3</v>
      </c>
      <c r="AG69" s="26">
        <f t="shared" si="21"/>
        <v>800</v>
      </c>
      <c r="AH69" s="42">
        <f t="shared" si="22"/>
        <v>2.0400000000000001E-2</v>
      </c>
      <c r="AI69" s="20">
        <v>200</v>
      </c>
      <c r="AJ69" s="10">
        <f t="shared" si="23"/>
        <v>5.1000000000000004E-3</v>
      </c>
      <c r="AK69" s="20">
        <v>200</v>
      </c>
      <c r="AL69" s="10">
        <f t="shared" si="24"/>
        <v>5.1000000000000004E-3</v>
      </c>
      <c r="AM69" s="20">
        <v>200</v>
      </c>
      <c r="AN69" s="10">
        <f t="shared" si="25"/>
        <v>5.1000000000000004E-3</v>
      </c>
      <c r="AO69" s="26">
        <f t="shared" si="26"/>
        <v>600</v>
      </c>
      <c r="AP69" s="42">
        <f t="shared" si="27"/>
        <v>1.5300000000000001E-2</v>
      </c>
      <c r="AQ69" s="26">
        <f t="shared" si="28"/>
        <v>2700</v>
      </c>
      <c r="AR69" s="42">
        <f t="shared" si="29"/>
        <v>6.8849999999999995E-2</v>
      </c>
    </row>
    <row r="70" spans="1:44" s="15" customFormat="1" ht="19.5" customHeight="1">
      <c r="A70" s="13" t="s">
        <v>267</v>
      </c>
      <c r="B70" s="13"/>
      <c r="C70" s="13"/>
      <c r="D70" s="13"/>
      <c r="E70" s="13"/>
      <c r="F70" s="13"/>
      <c r="G70" s="13" t="s">
        <v>138</v>
      </c>
      <c r="H70" s="9" t="s">
        <v>119</v>
      </c>
      <c r="I70" s="36">
        <v>50</v>
      </c>
      <c r="J70" s="11">
        <v>44</v>
      </c>
      <c r="K70" s="96">
        <v>550</v>
      </c>
      <c r="L70" s="10">
        <f t="shared" ref="L70:L105" si="30">$J70*K70/1000000</f>
        <v>2.4199999999999999E-2</v>
      </c>
      <c r="M70" s="96">
        <v>700</v>
      </c>
      <c r="N70" s="10">
        <f t="shared" ref="N70:N105" si="31">$J70*M70/1000000</f>
        <v>3.0800000000000001E-2</v>
      </c>
      <c r="O70" s="96">
        <v>100</v>
      </c>
      <c r="P70" s="10">
        <f t="shared" ref="P70:P105" si="32">$J70*O70/1000000</f>
        <v>4.4000000000000003E-3</v>
      </c>
      <c r="Q70" s="26">
        <f t="shared" ref="Q70:Q105" si="33">K70+M70+O70</f>
        <v>1350</v>
      </c>
      <c r="R70" s="42">
        <f t="shared" ref="R70:R105" si="34">L70+N70+P70</f>
        <v>5.9400000000000001E-2</v>
      </c>
      <c r="S70" s="20">
        <v>100</v>
      </c>
      <c r="T70" s="10">
        <f t="shared" ref="T70:T105" si="35">$J70*S70/1000000</f>
        <v>4.4000000000000003E-3</v>
      </c>
      <c r="U70" s="20">
        <v>500</v>
      </c>
      <c r="V70" s="10">
        <f t="shared" ref="V70:V105" si="36">$J70*U70/1000000</f>
        <v>2.1999999999999999E-2</v>
      </c>
      <c r="W70" s="20"/>
      <c r="X70" s="10">
        <f t="shared" ref="X70:X105" si="37">$J70*W70/1000000</f>
        <v>0</v>
      </c>
      <c r="Y70" s="26">
        <f t="shared" ref="Y70:Y105" si="38">S70+U70+W70</f>
        <v>600</v>
      </c>
      <c r="Z70" s="42">
        <f t="shared" ref="Z70:Z105" si="39">T70+V70+X70</f>
        <v>2.64E-2</v>
      </c>
      <c r="AA70" s="20">
        <v>200</v>
      </c>
      <c r="AB70" s="10">
        <f t="shared" ref="AB70:AB105" si="40">$J70*AA70/1000000</f>
        <v>8.8000000000000005E-3</v>
      </c>
      <c r="AC70" s="20">
        <v>200</v>
      </c>
      <c r="AD70" s="10">
        <f t="shared" ref="AD70:AD105" si="41">$J70*AC70/1000000</f>
        <v>8.8000000000000005E-3</v>
      </c>
      <c r="AE70" s="20">
        <v>200</v>
      </c>
      <c r="AF70" s="10">
        <f t="shared" ref="AF70:AF105" si="42">$J70*AE70/1000000</f>
        <v>8.8000000000000005E-3</v>
      </c>
      <c r="AG70" s="26">
        <f t="shared" ref="AG70:AG105" si="43">AA70+AC70+AE70</f>
        <v>600</v>
      </c>
      <c r="AH70" s="42">
        <f t="shared" ref="AH70:AH105" si="44">AB70+AD70+AF70</f>
        <v>2.64E-2</v>
      </c>
      <c r="AI70" s="20">
        <v>500</v>
      </c>
      <c r="AJ70" s="10">
        <f t="shared" ref="AJ70:AJ105" si="45">$J70*AI70/1000000</f>
        <v>2.1999999999999999E-2</v>
      </c>
      <c r="AK70" s="20">
        <v>400</v>
      </c>
      <c r="AL70" s="10">
        <f t="shared" ref="AL70:AL105" si="46">$J70*AK70/1000000</f>
        <v>1.7600000000000001E-2</v>
      </c>
      <c r="AM70" s="20">
        <v>500</v>
      </c>
      <c r="AN70" s="10">
        <f t="shared" ref="AN70:AN105" si="47">$J70*AM70/1000000</f>
        <v>2.1999999999999999E-2</v>
      </c>
      <c r="AO70" s="26">
        <f t="shared" ref="AO70:AO105" si="48">AI70+AK70+AM70</f>
        <v>1400</v>
      </c>
      <c r="AP70" s="42">
        <f t="shared" ref="AP70:AP105" si="49">AJ70+AL70+AN70</f>
        <v>6.1599999999999995E-2</v>
      </c>
      <c r="AQ70" s="26">
        <f t="shared" ref="AQ70:AQ105" si="50">Q70+Y70+AG70+AO70</f>
        <v>3950</v>
      </c>
      <c r="AR70" s="42">
        <f t="shared" ref="AR70:AR105" si="51">R70+Z70+AH70+AP70</f>
        <v>0.17379999999999998</v>
      </c>
    </row>
    <row r="71" spans="1:44" s="15" customFormat="1" ht="19.5" customHeight="1">
      <c r="A71" s="31" t="s">
        <v>267</v>
      </c>
      <c r="B71" s="31"/>
      <c r="C71" s="31"/>
      <c r="D71" s="31"/>
      <c r="E71" s="31"/>
      <c r="F71" s="31"/>
      <c r="G71" s="13" t="s">
        <v>68</v>
      </c>
      <c r="H71" s="9" t="s">
        <v>119</v>
      </c>
      <c r="I71" s="36">
        <v>100</v>
      </c>
      <c r="J71" s="11">
        <v>80</v>
      </c>
      <c r="K71" s="96">
        <v>500</v>
      </c>
      <c r="L71" s="10">
        <f t="shared" si="30"/>
        <v>0.04</v>
      </c>
      <c r="M71" s="96">
        <v>1200</v>
      </c>
      <c r="N71" s="10">
        <f t="shared" si="31"/>
        <v>9.6000000000000002E-2</v>
      </c>
      <c r="O71" s="96">
        <v>200</v>
      </c>
      <c r="P71" s="10">
        <f t="shared" si="32"/>
        <v>1.6E-2</v>
      </c>
      <c r="Q71" s="26">
        <f t="shared" si="33"/>
        <v>1900</v>
      </c>
      <c r="R71" s="42">
        <f t="shared" si="34"/>
        <v>0.15200000000000002</v>
      </c>
      <c r="S71" s="20">
        <v>100</v>
      </c>
      <c r="T71" s="10">
        <f t="shared" si="35"/>
        <v>8.0000000000000002E-3</v>
      </c>
      <c r="U71" s="20">
        <v>500</v>
      </c>
      <c r="V71" s="10">
        <f t="shared" si="36"/>
        <v>0.04</v>
      </c>
      <c r="W71" s="20"/>
      <c r="X71" s="10">
        <f t="shared" si="37"/>
        <v>0</v>
      </c>
      <c r="Y71" s="26">
        <f t="shared" si="38"/>
        <v>600</v>
      </c>
      <c r="Z71" s="42">
        <f t="shared" si="39"/>
        <v>4.8000000000000001E-2</v>
      </c>
      <c r="AA71" s="20">
        <v>200</v>
      </c>
      <c r="AB71" s="10">
        <f t="shared" si="40"/>
        <v>1.6E-2</v>
      </c>
      <c r="AC71" s="20">
        <v>200</v>
      </c>
      <c r="AD71" s="10">
        <f t="shared" si="41"/>
        <v>1.6E-2</v>
      </c>
      <c r="AE71" s="20">
        <v>100</v>
      </c>
      <c r="AF71" s="10">
        <f t="shared" si="42"/>
        <v>8.0000000000000002E-3</v>
      </c>
      <c r="AG71" s="26">
        <f t="shared" si="43"/>
        <v>500</v>
      </c>
      <c r="AH71" s="42">
        <f t="shared" si="44"/>
        <v>0.04</v>
      </c>
      <c r="AI71" s="20">
        <v>300</v>
      </c>
      <c r="AJ71" s="10">
        <f t="shared" si="45"/>
        <v>2.4E-2</v>
      </c>
      <c r="AK71" s="20">
        <v>200</v>
      </c>
      <c r="AL71" s="10">
        <f t="shared" si="46"/>
        <v>1.6E-2</v>
      </c>
      <c r="AM71" s="20">
        <v>500</v>
      </c>
      <c r="AN71" s="10">
        <f t="shared" si="47"/>
        <v>0.04</v>
      </c>
      <c r="AO71" s="26">
        <f t="shared" si="48"/>
        <v>1000</v>
      </c>
      <c r="AP71" s="42">
        <f t="shared" si="49"/>
        <v>0.08</v>
      </c>
      <c r="AQ71" s="26">
        <f t="shared" si="50"/>
        <v>4000</v>
      </c>
      <c r="AR71" s="42">
        <f t="shared" si="51"/>
        <v>0.32</v>
      </c>
    </row>
    <row r="72" spans="1:44" s="15" customFormat="1" ht="19.5" customHeight="1">
      <c r="A72" s="13" t="s">
        <v>267</v>
      </c>
      <c r="B72" s="13"/>
      <c r="C72" s="13"/>
      <c r="D72" s="13"/>
      <c r="E72" s="13"/>
      <c r="F72" s="13"/>
      <c r="G72" s="13" t="s">
        <v>76</v>
      </c>
      <c r="H72" s="9" t="s">
        <v>119</v>
      </c>
      <c r="I72" s="36">
        <v>500</v>
      </c>
      <c r="J72" s="11">
        <v>364</v>
      </c>
      <c r="K72" s="96">
        <v>50</v>
      </c>
      <c r="L72" s="10">
        <f t="shared" si="30"/>
        <v>1.8200000000000001E-2</v>
      </c>
      <c r="M72" s="96">
        <v>50</v>
      </c>
      <c r="N72" s="10">
        <f t="shared" si="31"/>
        <v>1.8200000000000001E-2</v>
      </c>
      <c r="O72" s="96">
        <v>20</v>
      </c>
      <c r="P72" s="10">
        <f t="shared" si="32"/>
        <v>7.28E-3</v>
      </c>
      <c r="Q72" s="26">
        <f t="shared" si="33"/>
        <v>120</v>
      </c>
      <c r="R72" s="42">
        <f t="shared" si="34"/>
        <v>4.3680000000000004E-2</v>
      </c>
      <c r="S72" s="20">
        <v>20</v>
      </c>
      <c r="T72" s="10">
        <f t="shared" si="35"/>
        <v>7.28E-3</v>
      </c>
      <c r="U72" s="20">
        <v>50</v>
      </c>
      <c r="V72" s="10">
        <f t="shared" si="36"/>
        <v>1.8200000000000001E-2</v>
      </c>
      <c r="W72" s="20"/>
      <c r="X72" s="10">
        <f t="shared" si="37"/>
        <v>0</v>
      </c>
      <c r="Y72" s="26">
        <f t="shared" si="38"/>
        <v>70</v>
      </c>
      <c r="Z72" s="42">
        <f t="shared" si="39"/>
        <v>2.5480000000000003E-2</v>
      </c>
      <c r="AA72" s="20"/>
      <c r="AB72" s="10">
        <f t="shared" si="40"/>
        <v>0</v>
      </c>
      <c r="AC72" s="20">
        <v>20</v>
      </c>
      <c r="AD72" s="10">
        <f t="shared" si="41"/>
        <v>7.28E-3</v>
      </c>
      <c r="AE72" s="20"/>
      <c r="AF72" s="10">
        <f t="shared" si="42"/>
        <v>0</v>
      </c>
      <c r="AG72" s="26">
        <f t="shared" si="43"/>
        <v>20</v>
      </c>
      <c r="AH72" s="42">
        <f t="shared" si="44"/>
        <v>7.28E-3</v>
      </c>
      <c r="AI72" s="20">
        <v>50</v>
      </c>
      <c r="AJ72" s="10">
        <f t="shared" si="45"/>
        <v>1.8200000000000001E-2</v>
      </c>
      <c r="AK72" s="20">
        <v>40</v>
      </c>
      <c r="AL72" s="10">
        <f t="shared" si="46"/>
        <v>1.456E-2</v>
      </c>
      <c r="AM72" s="20">
        <v>50</v>
      </c>
      <c r="AN72" s="10">
        <f t="shared" si="47"/>
        <v>1.8200000000000001E-2</v>
      </c>
      <c r="AO72" s="26">
        <f t="shared" si="48"/>
        <v>140</v>
      </c>
      <c r="AP72" s="42">
        <f t="shared" si="49"/>
        <v>5.0959999999999998E-2</v>
      </c>
      <c r="AQ72" s="26">
        <f t="shared" si="50"/>
        <v>350</v>
      </c>
      <c r="AR72" s="42">
        <f t="shared" si="51"/>
        <v>0.12739999999999999</v>
      </c>
    </row>
    <row r="73" spans="1:44" s="15" customFormat="1" ht="19.5" customHeight="1">
      <c r="A73" s="13" t="s">
        <v>267</v>
      </c>
      <c r="B73" s="13"/>
      <c r="C73" s="13"/>
      <c r="D73" s="13"/>
      <c r="E73" s="13"/>
      <c r="F73" s="13"/>
      <c r="G73" s="13" t="s">
        <v>69</v>
      </c>
      <c r="H73" s="9" t="s">
        <v>120</v>
      </c>
      <c r="I73" s="36">
        <v>50</v>
      </c>
      <c r="J73" s="11">
        <v>36</v>
      </c>
      <c r="K73" s="96"/>
      <c r="L73" s="10">
        <f t="shared" si="30"/>
        <v>0</v>
      </c>
      <c r="M73" s="96"/>
      <c r="N73" s="10">
        <f t="shared" si="31"/>
        <v>0</v>
      </c>
      <c r="O73" s="96"/>
      <c r="P73" s="10">
        <f t="shared" si="32"/>
        <v>0</v>
      </c>
      <c r="Q73" s="26">
        <f t="shared" si="33"/>
        <v>0</v>
      </c>
      <c r="R73" s="42">
        <f t="shared" si="34"/>
        <v>0</v>
      </c>
      <c r="S73" s="20"/>
      <c r="T73" s="10">
        <f t="shared" si="35"/>
        <v>0</v>
      </c>
      <c r="U73" s="20"/>
      <c r="V73" s="10">
        <f t="shared" si="36"/>
        <v>0</v>
      </c>
      <c r="W73" s="20"/>
      <c r="X73" s="10">
        <f t="shared" si="37"/>
        <v>0</v>
      </c>
      <c r="Y73" s="26">
        <f t="shared" si="38"/>
        <v>0</v>
      </c>
      <c r="Z73" s="42">
        <f t="shared" si="39"/>
        <v>0</v>
      </c>
      <c r="AA73" s="20"/>
      <c r="AB73" s="10">
        <f t="shared" si="40"/>
        <v>0</v>
      </c>
      <c r="AC73" s="20"/>
      <c r="AD73" s="10">
        <f t="shared" si="41"/>
        <v>0</v>
      </c>
      <c r="AE73" s="20"/>
      <c r="AF73" s="10">
        <f t="shared" si="42"/>
        <v>0</v>
      </c>
      <c r="AG73" s="26">
        <f t="shared" si="43"/>
        <v>0</v>
      </c>
      <c r="AH73" s="42">
        <f t="shared" si="44"/>
        <v>0</v>
      </c>
      <c r="AI73" s="20"/>
      <c r="AJ73" s="10">
        <f t="shared" si="45"/>
        <v>0</v>
      </c>
      <c r="AK73" s="20"/>
      <c r="AL73" s="10">
        <f t="shared" si="46"/>
        <v>0</v>
      </c>
      <c r="AM73" s="20"/>
      <c r="AN73" s="10">
        <f t="shared" si="47"/>
        <v>0</v>
      </c>
      <c r="AO73" s="26">
        <f t="shared" si="48"/>
        <v>0</v>
      </c>
      <c r="AP73" s="42">
        <f t="shared" si="49"/>
        <v>0</v>
      </c>
      <c r="AQ73" s="26">
        <f t="shared" si="50"/>
        <v>0</v>
      </c>
      <c r="AR73" s="42">
        <f t="shared" si="51"/>
        <v>0</v>
      </c>
    </row>
    <row r="74" spans="1:44" s="15" customFormat="1" ht="19.5" customHeight="1">
      <c r="A74" s="31" t="s">
        <v>267</v>
      </c>
      <c r="B74" s="31"/>
      <c r="C74" s="31"/>
      <c r="D74" s="31"/>
      <c r="E74" s="31"/>
      <c r="F74" s="31"/>
      <c r="G74" s="13" t="s">
        <v>70</v>
      </c>
      <c r="H74" s="9" t="s">
        <v>120</v>
      </c>
      <c r="I74" s="36">
        <v>100</v>
      </c>
      <c r="J74" s="11">
        <v>62</v>
      </c>
      <c r="K74" s="96"/>
      <c r="L74" s="10">
        <f t="shared" si="30"/>
        <v>0</v>
      </c>
      <c r="M74" s="96"/>
      <c r="N74" s="10">
        <f t="shared" si="31"/>
        <v>0</v>
      </c>
      <c r="O74" s="96"/>
      <c r="P74" s="10">
        <f t="shared" si="32"/>
        <v>0</v>
      </c>
      <c r="Q74" s="26">
        <f t="shared" si="33"/>
        <v>0</v>
      </c>
      <c r="R74" s="42">
        <f t="shared" si="34"/>
        <v>0</v>
      </c>
      <c r="S74" s="20"/>
      <c r="T74" s="10">
        <f t="shared" si="35"/>
        <v>0</v>
      </c>
      <c r="U74" s="20"/>
      <c r="V74" s="10">
        <f t="shared" si="36"/>
        <v>0</v>
      </c>
      <c r="W74" s="20"/>
      <c r="X74" s="10">
        <f t="shared" si="37"/>
        <v>0</v>
      </c>
      <c r="Y74" s="26">
        <f t="shared" si="38"/>
        <v>0</v>
      </c>
      <c r="Z74" s="42">
        <f t="shared" si="39"/>
        <v>0</v>
      </c>
      <c r="AA74" s="20"/>
      <c r="AB74" s="10">
        <f t="shared" si="40"/>
        <v>0</v>
      </c>
      <c r="AC74" s="20"/>
      <c r="AD74" s="10">
        <f t="shared" si="41"/>
        <v>0</v>
      </c>
      <c r="AE74" s="20"/>
      <c r="AF74" s="10">
        <f t="shared" si="42"/>
        <v>0</v>
      </c>
      <c r="AG74" s="26">
        <f t="shared" si="43"/>
        <v>0</v>
      </c>
      <c r="AH74" s="42">
        <f t="shared" si="44"/>
        <v>0</v>
      </c>
      <c r="AI74" s="20"/>
      <c r="AJ74" s="10">
        <f t="shared" si="45"/>
        <v>0</v>
      </c>
      <c r="AK74" s="20"/>
      <c r="AL74" s="10">
        <f t="shared" si="46"/>
        <v>0</v>
      </c>
      <c r="AM74" s="20"/>
      <c r="AN74" s="10">
        <f t="shared" si="47"/>
        <v>0</v>
      </c>
      <c r="AO74" s="26">
        <f t="shared" si="48"/>
        <v>0</v>
      </c>
      <c r="AP74" s="42">
        <f t="shared" si="49"/>
        <v>0</v>
      </c>
      <c r="AQ74" s="26">
        <f t="shared" si="50"/>
        <v>0</v>
      </c>
      <c r="AR74" s="42">
        <f t="shared" si="51"/>
        <v>0</v>
      </c>
    </row>
    <row r="75" spans="1:44" s="15" customFormat="1" ht="19.5" customHeight="1">
      <c r="A75" s="13" t="s">
        <v>267</v>
      </c>
      <c r="B75" s="13"/>
      <c r="C75" s="13"/>
      <c r="D75" s="13"/>
      <c r="E75" s="13"/>
      <c r="F75" s="13"/>
      <c r="G75" s="13" t="s">
        <v>71</v>
      </c>
      <c r="H75" s="9" t="s">
        <v>120</v>
      </c>
      <c r="I75" s="36">
        <v>400</v>
      </c>
      <c r="J75" s="11">
        <v>225</v>
      </c>
      <c r="K75" s="96"/>
      <c r="L75" s="10">
        <f t="shared" si="30"/>
        <v>0</v>
      </c>
      <c r="M75" s="96"/>
      <c r="N75" s="10">
        <f t="shared" si="31"/>
        <v>0</v>
      </c>
      <c r="O75" s="96"/>
      <c r="P75" s="10">
        <f t="shared" si="32"/>
        <v>0</v>
      </c>
      <c r="Q75" s="26">
        <f t="shared" si="33"/>
        <v>0</v>
      </c>
      <c r="R75" s="42">
        <f t="shared" si="34"/>
        <v>0</v>
      </c>
      <c r="S75" s="20"/>
      <c r="T75" s="10">
        <f t="shared" si="35"/>
        <v>0</v>
      </c>
      <c r="U75" s="20"/>
      <c r="V75" s="10">
        <f t="shared" si="36"/>
        <v>0</v>
      </c>
      <c r="W75" s="20"/>
      <c r="X75" s="10">
        <f t="shared" si="37"/>
        <v>0</v>
      </c>
      <c r="Y75" s="26">
        <f t="shared" si="38"/>
        <v>0</v>
      </c>
      <c r="Z75" s="42">
        <f t="shared" si="39"/>
        <v>0</v>
      </c>
      <c r="AA75" s="20"/>
      <c r="AB75" s="10">
        <f t="shared" si="40"/>
        <v>0</v>
      </c>
      <c r="AC75" s="20"/>
      <c r="AD75" s="10">
        <f t="shared" si="41"/>
        <v>0</v>
      </c>
      <c r="AE75" s="20"/>
      <c r="AF75" s="10">
        <f t="shared" si="42"/>
        <v>0</v>
      </c>
      <c r="AG75" s="26">
        <f t="shared" si="43"/>
        <v>0</v>
      </c>
      <c r="AH75" s="42">
        <f t="shared" si="44"/>
        <v>0</v>
      </c>
      <c r="AI75" s="20"/>
      <c r="AJ75" s="10">
        <f t="shared" si="45"/>
        <v>0</v>
      </c>
      <c r="AK75" s="20"/>
      <c r="AL75" s="10">
        <f t="shared" si="46"/>
        <v>0</v>
      </c>
      <c r="AM75" s="20"/>
      <c r="AN75" s="10">
        <f t="shared" si="47"/>
        <v>0</v>
      </c>
      <c r="AO75" s="26">
        <f t="shared" si="48"/>
        <v>0</v>
      </c>
      <c r="AP75" s="42">
        <f t="shared" si="49"/>
        <v>0</v>
      </c>
      <c r="AQ75" s="26">
        <f t="shared" si="50"/>
        <v>0</v>
      </c>
      <c r="AR75" s="42">
        <f t="shared" si="51"/>
        <v>0</v>
      </c>
    </row>
    <row r="76" spans="1:44" s="15" customFormat="1" ht="19.5" customHeight="1">
      <c r="A76" s="13" t="s">
        <v>267</v>
      </c>
      <c r="B76" s="13"/>
      <c r="C76" s="13"/>
      <c r="D76" s="13"/>
      <c r="E76" s="13"/>
      <c r="F76" s="13"/>
      <c r="G76" s="13" t="s">
        <v>72</v>
      </c>
      <c r="H76" s="9" t="s">
        <v>121</v>
      </c>
      <c r="I76" s="36">
        <v>25</v>
      </c>
      <c r="J76" s="11">
        <v>28</v>
      </c>
      <c r="K76" s="96">
        <v>100</v>
      </c>
      <c r="L76" s="10">
        <f t="shared" si="30"/>
        <v>2.8E-3</v>
      </c>
      <c r="M76" s="96">
        <v>200</v>
      </c>
      <c r="N76" s="10">
        <f t="shared" si="31"/>
        <v>5.5999999999999999E-3</v>
      </c>
      <c r="O76" s="96">
        <v>200</v>
      </c>
      <c r="P76" s="10">
        <f t="shared" si="32"/>
        <v>5.5999999999999999E-3</v>
      </c>
      <c r="Q76" s="26">
        <f t="shared" si="33"/>
        <v>500</v>
      </c>
      <c r="R76" s="42">
        <f t="shared" si="34"/>
        <v>1.3999999999999999E-2</v>
      </c>
      <c r="S76" s="20">
        <v>100</v>
      </c>
      <c r="T76" s="10">
        <f t="shared" si="35"/>
        <v>2.8E-3</v>
      </c>
      <c r="U76" s="20">
        <v>100</v>
      </c>
      <c r="V76" s="10">
        <f t="shared" si="36"/>
        <v>2.8E-3</v>
      </c>
      <c r="W76" s="20"/>
      <c r="X76" s="10">
        <f t="shared" si="37"/>
        <v>0</v>
      </c>
      <c r="Y76" s="26">
        <f t="shared" si="38"/>
        <v>200</v>
      </c>
      <c r="Z76" s="42">
        <f t="shared" si="39"/>
        <v>5.5999999999999999E-3</v>
      </c>
      <c r="AA76" s="20">
        <v>500</v>
      </c>
      <c r="AB76" s="10">
        <f t="shared" si="40"/>
        <v>1.4E-2</v>
      </c>
      <c r="AC76" s="20">
        <v>300</v>
      </c>
      <c r="AD76" s="10">
        <f t="shared" si="41"/>
        <v>8.3999999999999995E-3</v>
      </c>
      <c r="AE76" s="20">
        <v>200</v>
      </c>
      <c r="AF76" s="10">
        <f t="shared" si="42"/>
        <v>5.5999999999999999E-3</v>
      </c>
      <c r="AG76" s="26">
        <f t="shared" si="43"/>
        <v>1000</v>
      </c>
      <c r="AH76" s="42">
        <f t="shared" si="44"/>
        <v>2.8000000000000001E-2</v>
      </c>
      <c r="AI76" s="20">
        <v>150</v>
      </c>
      <c r="AJ76" s="10">
        <f t="shared" si="45"/>
        <v>4.1999999999999997E-3</v>
      </c>
      <c r="AK76" s="20">
        <v>300</v>
      </c>
      <c r="AL76" s="10">
        <f t="shared" si="46"/>
        <v>8.3999999999999995E-3</v>
      </c>
      <c r="AM76" s="20"/>
      <c r="AN76" s="10">
        <f t="shared" si="47"/>
        <v>0</v>
      </c>
      <c r="AO76" s="26">
        <f t="shared" si="48"/>
        <v>450</v>
      </c>
      <c r="AP76" s="42">
        <f t="shared" si="49"/>
        <v>1.26E-2</v>
      </c>
      <c r="AQ76" s="26">
        <f t="shared" si="50"/>
        <v>2150</v>
      </c>
      <c r="AR76" s="42">
        <f t="shared" si="51"/>
        <v>6.0200000000000004E-2</v>
      </c>
    </row>
    <row r="77" spans="1:44" s="15" customFormat="1" ht="19.5" customHeight="1">
      <c r="A77" s="31" t="s">
        <v>267</v>
      </c>
      <c r="B77" s="31"/>
      <c r="C77" s="31"/>
      <c r="D77" s="31"/>
      <c r="E77" s="31"/>
      <c r="F77" s="31"/>
      <c r="G77" s="13" t="s">
        <v>73</v>
      </c>
      <c r="H77" s="9" t="s">
        <v>121</v>
      </c>
      <c r="I77" s="36">
        <v>50</v>
      </c>
      <c r="J77" s="11">
        <v>52</v>
      </c>
      <c r="K77" s="96">
        <v>250</v>
      </c>
      <c r="L77" s="10">
        <f t="shared" si="30"/>
        <v>1.2999999999999999E-2</v>
      </c>
      <c r="M77" s="96">
        <v>500</v>
      </c>
      <c r="N77" s="10">
        <f t="shared" si="31"/>
        <v>2.5999999999999999E-2</v>
      </c>
      <c r="O77" s="96">
        <v>200</v>
      </c>
      <c r="P77" s="10">
        <f t="shared" si="32"/>
        <v>1.04E-2</v>
      </c>
      <c r="Q77" s="26">
        <f t="shared" si="33"/>
        <v>950</v>
      </c>
      <c r="R77" s="42">
        <f t="shared" si="34"/>
        <v>4.9399999999999999E-2</v>
      </c>
      <c r="S77" s="20">
        <v>100</v>
      </c>
      <c r="T77" s="10">
        <f t="shared" si="35"/>
        <v>5.1999999999999998E-3</v>
      </c>
      <c r="U77" s="20">
        <v>300</v>
      </c>
      <c r="V77" s="10">
        <f t="shared" si="36"/>
        <v>1.5599999999999999E-2</v>
      </c>
      <c r="W77" s="20">
        <v>100</v>
      </c>
      <c r="X77" s="10">
        <f t="shared" si="37"/>
        <v>5.1999999999999998E-3</v>
      </c>
      <c r="Y77" s="26">
        <f t="shared" si="38"/>
        <v>500</v>
      </c>
      <c r="Z77" s="42">
        <f t="shared" si="39"/>
        <v>2.5999999999999999E-2</v>
      </c>
      <c r="AA77" s="20">
        <v>800</v>
      </c>
      <c r="AB77" s="10">
        <f t="shared" si="40"/>
        <v>4.1599999999999998E-2</v>
      </c>
      <c r="AC77" s="20">
        <v>500</v>
      </c>
      <c r="AD77" s="10">
        <f t="shared" si="41"/>
        <v>2.5999999999999999E-2</v>
      </c>
      <c r="AE77" s="20">
        <v>200</v>
      </c>
      <c r="AF77" s="10">
        <f t="shared" si="42"/>
        <v>1.04E-2</v>
      </c>
      <c r="AG77" s="26">
        <f t="shared" si="43"/>
        <v>1500</v>
      </c>
      <c r="AH77" s="42">
        <f t="shared" si="44"/>
        <v>7.7999999999999986E-2</v>
      </c>
      <c r="AI77" s="20">
        <v>250</v>
      </c>
      <c r="AJ77" s="10">
        <f t="shared" si="45"/>
        <v>1.2999999999999999E-2</v>
      </c>
      <c r="AK77" s="20">
        <v>300</v>
      </c>
      <c r="AL77" s="10">
        <f t="shared" si="46"/>
        <v>1.5599999999999999E-2</v>
      </c>
      <c r="AM77" s="20">
        <v>1000</v>
      </c>
      <c r="AN77" s="10">
        <f t="shared" si="47"/>
        <v>5.1999999999999998E-2</v>
      </c>
      <c r="AO77" s="26">
        <f t="shared" si="48"/>
        <v>1550</v>
      </c>
      <c r="AP77" s="42">
        <f t="shared" si="49"/>
        <v>8.0600000000000005E-2</v>
      </c>
      <c r="AQ77" s="26">
        <f t="shared" si="50"/>
        <v>4500</v>
      </c>
      <c r="AR77" s="42">
        <f t="shared" si="51"/>
        <v>0.23399999999999999</v>
      </c>
    </row>
    <row r="78" spans="1:44" s="15" customFormat="1" ht="19.5" customHeight="1">
      <c r="A78" s="13" t="s">
        <v>267</v>
      </c>
      <c r="B78" s="13"/>
      <c r="C78" s="13"/>
      <c r="D78" s="13"/>
      <c r="E78" s="13"/>
      <c r="F78" s="13"/>
      <c r="G78" s="13" t="s">
        <v>75</v>
      </c>
      <c r="H78" s="9" t="s">
        <v>121</v>
      </c>
      <c r="I78" s="36">
        <v>100</v>
      </c>
      <c r="J78" s="11">
        <v>95</v>
      </c>
      <c r="K78" s="96">
        <v>100</v>
      </c>
      <c r="L78" s="10">
        <f t="shared" si="30"/>
        <v>9.4999999999999998E-3</v>
      </c>
      <c r="M78" s="96">
        <v>500</v>
      </c>
      <c r="N78" s="10">
        <f t="shared" si="31"/>
        <v>4.7500000000000001E-2</v>
      </c>
      <c r="O78" s="96">
        <v>200</v>
      </c>
      <c r="P78" s="10">
        <f t="shared" si="32"/>
        <v>1.9E-2</v>
      </c>
      <c r="Q78" s="26">
        <f t="shared" si="33"/>
        <v>800</v>
      </c>
      <c r="R78" s="42">
        <f t="shared" si="34"/>
        <v>7.5999999999999998E-2</v>
      </c>
      <c r="S78" s="20">
        <v>50</v>
      </c>
      <c r="T78" s="10">
        <f t="shared" si="35"/>
        <v>4.7499999999999999E-3</v>
      </c>
      <c r="U78" s="20">
        <v>200</v>
      </c>
      <c r="V78" s="10">
        <f t="shared" si="36"/>
        <v>1.9E-2</v>
      </c>
      <c r="W78" s="20">
        <v>50</v>
      </c>
      <c r="X78" s="10">
        <f t="shared" si="37"/>
        <v>4.7499999999999999E-3</v>
      </c>
      <c r="Y78" s="26">
        <f t="shared" si="38"/>
        <v>300</v>
      </c>
      <c r="Z78" s="42">
        <f t="shared" si="39"/>
        <v>2.8500000000000001E-2</v>
      </c>
      <c r="AA78" s="20">
        <v>400</v>
      </c>
      <c r="AB78" s="10">
        <f t="shared" si="40"/>
        <v>3.7999999999999999E-2</v>
      </c>
      <c r="AC78" s="20">
        <v>250</v>
      </c>
      <c r="AD78" s="10">
        <f t="shared" si="41"/>
        <v>2.375E-2</v>
      </c>
      <c r="AE78" s="20">
        <v>200</v>
      </c>
      <c r="AF78" s="10">
        <f t="shared" si="42"/>
        <v>1.9E-2</v>
      </c>
      <c r="AG78" s="26">
        <f t="shared" si="43"/>
        <v>850</v>
      </c>
      <c r="AH78" s="42">
        <f t="shared" si="44"/>
        <v>8.0750000000000002E-2</v>
      </c>
      <c r="AI78" s="20">
        <v>200</v>
      </c>
      <c r="AJ78" s="10">
        <f t="shared" si="45"/>
        <v>1.9E-2</v>
      </c>
      <c r="AK78" s="20">
        <v>400</v>
      </c>
      <c r="AL78" s="10">
        <f t="shared" si="46"/>
        <v>3.7999999999999999E-2</v>
      </c>
      <c r="AM78" s="20">
        <v>300</v>
      </c>
      <c r="AN78" s="10">
        <f t="shared" si="47"/>
        <v>2.8500000000000001E-2</v>
      </c>
      <c r="AO78" s="26">
        <f t="shared" si="48"/>
        <v>900</v>
      </c>
      <c r="AP78" s="42">
        <f t="shared" si="49"/>
        <v>8.5499999999999993E-2</v>
      </c>
      <c r="AQ78" s="26">
        <f t="shared" si="50"/>
        <v>2850</v>
      </c>
      <c r="AR78" s="42">
        <f t="shared" si="51"/>
        <v>0.27074999999999999</v>
      </c>
    </row>
    <row r="79" spans="1:44" s="15" customFormat="1" ht="19.5" customHeight="1">
      <c r="A79" s="13" t="s">
        <v>267</v>
      </c>
      <c r="B79" s="13"/>
      <c r="C79" s="13"/>
      <c r="D79" s="13"/>
      <c r="E79" s="13"/>
      <c r="F79" s="13"/>
      <c r="G79" s="13" t="s">
        <v>77</v>
      </c>
      <c r="H79" s="9" t="s">
        <v>121</v>
      </c>
      <c r="I79" s="36">
        <v>500</v>
      </c>
      <c r="J79" s="11">
        <v>380</v>
      </c>
      <c r="K79" s="96"/>
      <c r="L79" s="10">
        <f t="shared" si="30"/>
        <v>0</v>
      </c>
      <c r="M79" s="96">
        <v>10</v>
      </c>
      <c r="N79" s="10">
        <f t="shared" si="31"/>
        <v>3.8E-3</v>
      </c>
      <c r="O79" s="96">
        <v>50</v>
      </c>
      <c r="P79" s="10">
        <f t="shared" si="32"/>
        <v>1.9E-2</v>
      </c>
      <c r="Q79" s="26">
        <f t="shared" si="33"/>
        <v>60</v>
      </c>
      <c r="R79" s="42">
        <f t="shared" si="34"/>
        <v>2.2800000000000001E-2</v>
      </c>
      <c r="S79" s="20"/>
      <c r="T79" s="10">
        <f t="shared" si="35"/>
        <v>0</v>
      </c>
      <c r="U79" s="20">
        <v>20</v>
      </c>
      <c r="V79" s="10">
        <f t="shared" si="36"/>
        <v>7.6E-3</v>
      </c>
      <c r="W79" s="20"/>
      <c r="X79" s="10">
        <f t="shared" si="37"/>
        <v>0</v>
      </c>
      <c r="Y79" s="26">
        <f t="shared" si="38"/>
        <v>20</v>
      </c>
      <c r="Z79" s="42">
        <f t="shared" si="39"/>
        <v>7.6E-3</v>
      </c>
      <c r="AA79" s="20"/>
      <c r="AB79" s="10">
        <f t="shared" si="40"/>
        <v>0</v>
      </c>
      <c r="AC79" s="20"/>
      <c r="AD79" s="10">
        <f t="shared" si="41"/>
        <v>0</v>
      </c>
      <c r="AE79" s="20">
        <v>20</v>
      </c>
      <c r="AF79" s="10">
        <f t="shared" si="42"/>
        <v>7.6E-3</v>
      </c>
      <c r="AG79" s="26">
        <f t="shared" si="43"/>
        <v>20</v>
      </c>
      <c r="AH79" s="42">
        <f t="shared" si="44"/>
        <v>7.6E-3</v>
      </c>
      <c r="AI79" s="20">
        <v>10</v>
      </c>
      <c r="AJ79" s="10">
        <f t="shared" si="45"/>
        <v>3.8E-3</v>
      </c>
      <c r="AK79" s="20">
        <v>30</v>
      </c>
      <c r="AL79" s="10">
        <f t="shared" si="46"/>
        <v>1.14E-2</v>
      </c>
      <c r="AM79" s="20"/>
      <c r="AN79" s="10">
        <f t="shared" si="47"/>
        <v>0</v>
      </c>
      <c r="AO79" s="26">
        <f t="shared" si="48"/>
        <v>40</v>
      </c>
      <c r="AP79" s="42">
        <f t="shared" si="49"/>
        <v>1.52E-2</v>
      </c>
      <c r="AQ79" s="26">
        <f t="shared" si="50"/>
        <v>140</v>
      </c>
      <c r="AR79" s="42">
        <f t="shared" si="51"/>
        <v>5.3199999999999997E-2</v>
      </c>
    </row>
    <row r="80" spans="1:44" s="15" customFormat="1" ht="19.5" customHeight="1">
      <c r="A80" s="31" t="s">
        <v>267</v>
      </c>
      <c r="B80" s="31"/>
      <c r="C80" s="31"/>
      <c r="D80" s="31"/>
      <c r="E80" s="31"/>
      <c r="F80" s="31"/>
      <c r="G80" s="13" t="s">
        <v>78</v>
      </c>
      <c r="H80" s="9" t="s">
        <v>122</v>
      </c>
      <c r="I80" s="36">
        <v>50</v>
      </c>
      <c r="J80" s="11">
        <v>50</v>
      </c>
      <c r="K80" s="96">
        <v>100</v>
      </c>
      <c r="L80" s="10">
        <f t="shared" si="30"/>
        <v>5.0000000000000001E-3</v>
      </c>
      <c r="M80" s="96">
        <v>700</v>
      </c>
      <c r="N80" s="10">
        <f t="shared" si="31"/>
        <v>3.5000000000000003E-2</v>
      </c>
      <c r="O80" s="96">
        <v>200</v>
      </c>
      <c r="P80" s="10">
        <f t="shared" si="32"/>
        <v>0.01</v>
      </c>
      <c r="Q80" s="26">
        <f t="shared" si="33"/>
        <v>1000</v>
      </c>
      <c r="R80" s="42">
        <f t="shared" si="34"/>
        <v>0.05</v>
      </c>
      <c r="S80" s="20">
        <v>100</v>
      </c>
      <c r="T80" s="10">
        <f t="shared" si="35"/>
        <v>5.0000000000000001E-3</v>
      </c>
      <c r="U80" s="20">
        <v>100</v>
      </c>
      <c r="V80" s="10">
        <f t="shared" si="36"/>
        <v>5.0000000000000001E-3</v>
      </c>
      <c r="W80" s="20"/>
      <c r="X80" s="10">
        <f t="shared" si="37"/>
        <v>0</v>
      </c>
      <c r="Y80" s="26">
        <f t="shared" si="38"/>
        <v>200</v>
      </c>
      <c r="Z80" s="42">
        <f t="shared" si="39"/>
        <v>0.01</v>
      </c>
      <c r="AA80" s="20">
        <v>400</v>
      </c>
      <c r="AB80" s="10">
        <f t="shared" si="40"/>
        <v>0.02</v>
      </c>
      <c r="AC80" s="20">
        <v>500</v>
      </c>
      <c r="AD80" s="10">
        <f t="shared" si="41"/>
        <v>2.5000000000000001E-2</v>
      </c>
      <c r="AE80" s="20">
        <v>500</v>
      </c>
      <c r="AF80" s="10">
        <f t="shared" si="42"/>
        <v>2.5000000000000001E-2</v>
      </c>
      <c r="AG80" s="26">
        <f t="shared" si="43"/>
        <v>1400</v>
      </c>
      <c r="AH80" s="42">
        <f t="shared" si="44"/>
        <v>7.0000000000000007E-2</v>
      </c>
      <c r="AI80" s="20">
        <v>100</v>
      </c>
      <c r="AJ80" s="10">
        <f t="shared" si="45"/>
        <v>5.0000000000000001E-3</v>
      </c>
      <c r="AK80" s="20">
        <v>200</v>
      </c>
      <c r="AL80" s="10">
        <f t="shared" si="46"/>
        <v>0.01</v>
      </c>
      <c r="AM80" s="20"/>
      <c r="AN80" s="10">
        <f t="shared" si="47"/>
        <v>0</v>
      </c>
      <c r="AO80" s="26">
        <f t="shared" si="48"/>
        <v>300</v>
      </c>
      <c r="AP80" s="42">
        <f t="shared" si="49"/>
        <v>1.4999999999999999E-2</v>
      </c>
      <c r="AQ80" s="26">
        <f t="shared" si="50"/>
        <v>2900</v>
      </c>
      <c r="AR80" s="42">
        <f t="shared" si="51"/>
        <v>0.14500000000000002</v>
      </c>
    </row>
    <row r="81" spans="1:44" s="15" customFormat="1" ht="19.5" customHeight="1">
      <c r="A81" s="13" t="s">
        <v>267</v>
      </c>
      <c r="B81" s="13"/>
      <c r="C81" s="13"/>
      <c r="D81" s="13"/>
      <c r="E81" s="13"/>
      <c r="F81" s="13"/>
      <c r="G81" s="13" t="s">
        <v>79</v>
      </c>
      <c r="H81" s="9" t="s">
        <v>122</v>
      </c>
      <c r="I81" s="36">
        <v>100</v>
      </c>
      <c r="J81" s="11">
        <v>94</v>
      </c>
      <c r="K81" s="96">
        <v>100</v>
      </c>
      <c r="L81" s="10">
        <f t="shared" si="30"/>
        <v>9.4000000000000004E-3</v>
      </c>
      <c r="M81" s="96">
        <v>100</v>
      </c>
      <c r="N81" s="10">
        <f t="shared" si="31"/>
        <v>9.4000000000000004E-3</v>
      </c>
      <c r="O81" s="96">
        <v>300</v>
      </c>
      <c r="P81" s="10">
        <f t="shared" si="32"/>
        <v>2.8199999999999999E-2</v>
      </c>
      <c r="Q81" s="26">
        <f t="shared" si="33"/>
        <v>500</v>
      </c>
      <c r="R81" s="42">
        <f t="shared" si="34"/>
        <v>4.7E-2</v>
      </c>
      <c r="S81" s="20">
        <v>50</v>
      </c>
      <c r="T81" s="10">
        <f t="shared" si="35"/>
        <v>4.7000000000000002E-3</v>
      </c>
      <c r="U81" s="20">
        <v>100</v>
      </c>
      <c r="V81" s="10">
        <f t="shared" si="36"/>
        <v>9.4000000000000004E-3</v>
      </c>
      <c r="W81" s="20"/>
      <c r="X81" s="10">
        <f t="shared" si="37"/>
        <v>0</v>
      </c>
      <c r="Y81" s="26">
        <f t="shared" si="38"/>
        <v>150</v>
      </c>
      <c r="Z81" s="42">
        <f t="shared" si="39"/>
        <v>1.4100000000000001E-2</v>
      </c>
      <c r="AA81" s="20">
        <v>200</v>
      </c>
      <c r="AB81" s="10">
        <f t="shared" si="40"/>
        <v>1.8800000000000001E-2</v>
      </c>
      <c r="AC81" s="20">
        <v>600</v>
      </c>
      <c r="AD81" s="10">
        <f t="shared" si="41"/>
        <v>5.6399999999999999E-2</v>
      </c>
      <c r="AE81" s="20">
        <v>500</v>
      </c>
      <c r="AF81" s="10">
        <f t="shared" si="42"/>
        <v>4.7E-2</v>
      </c>
      <c r="AG81" s="26">
        <f t="shared" si="43"/>
        <v>1300</v>
      </c>
      <c r="AH81" s="42">
        <f t="shared" si="44"/>
        <v>0.1222</v>
      </c>
      <c r="AI81" s="20">
        <v>300</v>
      </c>
      <c r="AJ81" s="10">
        <f t="shared" si="45"/>
        <v>2.8199999999999999E-2</v>
      </c>
      <c r="AK81" s="20"/>
      <c r="AL81" s="10">
        <f t="shared" si="46"/>
        <v>0</v>
      </c>
      <c r="AM81" s="20"/>
      <c r="AN81" s="10">
        <f t="shared" si="47"/>
        <v>0</v>
      </c>
      <c r="AO81" s="26">
        <f t="shared" si="48"/>
        <v>300</v>
      </c>
      <c r="AP81" s="42">
        <f t="shared" si="49"/>
        <v>2.8199999999999999E-2</v>
      </c>
      <c r="AQ81" s="26">
        <f t="shared" si="50"/>
        <v>2250</v>
      </c>
      <c r="AR81" s="42">
        <f t="shared" si="51"/>
        <v>0.21150000000000002</v>
      </c>
    </row>
    <row r="82" spans="1:44" s="15" customFormat="1" ht="19.5" customHeight="1">
      <c r="A82" s="13" t="s">
        <v>267</v>
      </c>
      <c r="B82" s="13"/>
      <c r="C82" s="13"/>
      <c r="D82" s="13"/>
      <c r="E82" s="13"/>
      <c r="F82" s="13"/>
      <c r="G82" s="13" t="s">
        <v>80</v>
      </c>
      <c r="H82" s="9" t="s">
        <v>122</v>
      </c>
      <c r="I82" s="36">
        <v>400</v>
      </c>
      <c r="J82" s="11">
        <v>333</v>
      </c>
      <c r="K82" s="96"/>
      <c r="L82" s="10">
        <f t="shared" si="30"/>
        <v>0</v>
      </c>
      <c r="M82" s="96">
        <v>100</v>
      </c>
      <c r="N82" s="10">
        <f t="shared" si="31"/>
        <v>3.3300000000000003E-2</v>
      </c>
      <c r="O82" s="96">
        <v>20</v>
      </c>
      <c r="P82" s="10">
        <f t="shared" si="32"/>
        <v>6.6600000000000001E-3</v>
      </c>
      <c r="Q82" s="26">
        <f t="shared" si="33"/>
        <v>120</v>
      </c>
      <c r="R82" s="42">
        <f t="shared" si="34"/>
        <v>3.9960000000000002E-2</v>
      </c>
      <c r="S82" s="20"/>
      <c r="T82" s="10">
        <f t="shared" si="35"/>
        <v>0</v>
      </c>
      <c r="U82" s="20"/>
      <c r="V82" s="10">
        <f t="shared" si="36"/>
        <v>0</v>
      </c>
      <c r="W82" s="20"/>
      <c r="X82" s="10">
        <f t="shared" si="37"/>
        <v>0</v>
      </c>
      <c r="Y82" s="26">
        <f t="shared" si="38"/>
        <v>0</v>
      </c>
      <c r="Z82" s="42">
        <f t="shared" si="39"/>
        <v>0</v>
      </c>
      <c r="AA82" s="20">
        <v>50</v>
      </c>
      <c r="AB82" s="10">
        <f t="shared" si="40"/>
        <v>1.6650000000000002E-2</v>
      </c>
      <c r="AC82" s="20">
        <v>50</v>
      </c>
      <c r="AD82" s="10">
        <f t="shared" si="41"/>
        <v>1.6650000000000002E-2</v>
      </c>
      <c r="AE82" s="20">
        <v>100</v>
      </c>
      <c r="AF82" s="10">
        <f t="shared" si="42"/>
        <v>3.3300000000000003E-2</v>
      </c>
      <c r="AG82" s="26">
        <f t="shared" si="43"/>
        <v>200</v>
      </c>
      <c r="AH82" s="42">
        <f t="shared" si="44"/>
        <v>6.6600000000000006E-2</v>
      </c>
      <c r="AI82" s="20"/>
      <c r="AJ82" s="10">
        <f t="shared" si="45"/>
        <v>0</v>
      </c>
      <c r="AK82" s="20"/>
      <c r="AL82" s="10">
        <f t="shared" si="46"/>
        <v>0</v>
      </c>
      <c r="AM82" s="20"/>
      <c r="AN82" s="10">
        <f t="shared" si="47"/>
        <v>0</v>
      </c>
      <c r="AO82" s="26">
        <f t="shared" si="48"/>
        <v>0</v>
      </c>
      <c r="AP82" s="42">
        <f t="shared" si="49"/>
        <v>0</v>
      </c>
      <c r="AQ82" s="26">
        <f t="shared" si="50"/>
        <v>320</v>
      </c>
      <c r="AR82" s="42">
        <f t="shared" si="51"/>
        <v>0.10656000000000002</v>
      </c>
    </row>
    <row r="83" spans="1:44" s="15" customFormat="1" ht="19.5" customHeight="1">
      <c r="A83" s="31" t="s">
        <v>267</v>
      </c>
      <c r="B83" s="31"/>
      <c r="C83" s="31"/>
      <c r="D83" s="31"/>
      <c r="E83" s="31"/>
      <c r="F83" s="31"/>
      <c r="G83" s="13" t="s">
        <v>127</v>
      </c>
      <c r="H83" s="9" t="s">
        <v>128</v>
      </c>
      <c r="I83" s="36">
        <v>25</v>
      </c>
      <c r="J83" s="11">
        <v>75.2</v>
      </c>
      <c r="K83" s="96"/>
      <c r="L83" s="10">
        <f t="shared" si="30"/>
        <v>0</v>
      </c>
      <c r="M83" s="96">
        <v>800</v>
      </c>
      <c r="N83" s="10">
        <f t="shared" si="31"/>
        <v>6.0159999999999998E-2</v>
      </c>
      <c r="O83" s="96">
        <v>300</v>
      </c>
      <c r="P83" s="10">
        <f t="shared" si="32"/>
        <v>2.256E-2</v>
      </c>
      <c r="Q83" s="26">
        <f t="shared" si="33"/>
        <v>1100</v>
      </c>
      <c r="R83" s="42">
        <f t="shared" si="34"/>
        <v>8.2720000000000002E-2</v>
      </c>
      <c r="S83" s="20"/>
      <c r="T83" s="10">
        <f t="shared" si="35"/>
        <v>0</v>
      </c>
      <c r="U83" s="20">
        <v>300</v>
      </c>
      <c r="V83" s="10">
        <f t="shared" si="36"/>
        <v>2.256E-2</v>
      </c>
      <c r="W83" s="20"/>
      <c r="X83" s="10">
        <f t="shared" si="37"/>
        <v>0</v>
      </c>
      <c r="Y83" s="26">
        <f t="shared" si="38"/>
        <v>300</v>
      </c>
      <c r="Z83" s="42">
        <f t="shared" si="39"/>
        <v>2.256E-2</v>
      </c>
      <c r="AA83" s="20">
        <v>100</v>
      </c>
      <c r="AB83" s="10">
        <f t="shared" si="40"/>
        <v>7.5199999999999998E-3</v>
      </c>
      <c r="AC83" s="20"/>
      <c r="AD83" s="10">
        <f t="shared" si="41"/>
        <v>0</v>
      </c>
      <c r="AE83" s="20">
        <v>100</v>
      </c>
      <c r="AF83" s="10">
        <f t="shared" si="42"/>
        <v>7.5199999999999998E-3</v>
      </c>
      <c r="AG83" s="26">
        <f t="shared" si="43"/>
        <v>200</v>
      </c>
      <c r="AH83" s="42">
        <f t="shared" si="44"/>
        <v>1.504E-2</v>
      </c>
      <c r="AI83" s="20"/>
      <c r="AJ83" s="10">
        <f t="shared" si="45"/>
        <v>0</v>
      </c>
      <c r="AK83" s="20">
        <v>200</v>
      </c>
      <c r="AL83" s="10">
        <f t="shared" si="46"/>
        <v>1.504E-2</v>
      </c>
      <c r="AM83" s="20">
        <v>150</v>
      </c>
      <c r="AN83" s="10">
        <f t="shared" si="47"/>
        <v>1.128E-2</v>
      </c>
      <c r="AO83" s="26">
        <f t="shared" si="48"/>
        <v>350</v>
      </c>
      <c r="AP83" s="42">
        <f t="shared" si="49"/>
        <v>2.632E-2</v>
      </c>
      <c r="AQ83" s="26">
        <f t="shared" si="50"/>
        <v>1950</v>
      </c>
      <c r="AR83" s="42">
        <f t="shared" si="51"/>
        <v>0.14663999999999999</v>
      </c>
    </row>
    <row r="84" spans="1:44" s="15" customFormat="1" ht="19.5" customHeight="1">
      <c r="A84" s="13" t="s">
        <v>267</v>
      </c>
      <c r="B84" s="13"/>
      <c r="C84" s="13"/>
      <c r="D84" s="13"/>
      <c r="E84" s="13"/>
      <c r="F84" s="13"/>
      <c r="G84" s="13" t="s">
        <v>81</v>
      </c>
      <c r="H84" s="9" t="s">
        <v>128</v>
      </c>
      <c r="I84" s="36">
        <v>50</v>
      </c>
      <c r="J84" s="11">
        <v>144.6</v>
      </c>
      <c r="K84" s="96">
        <v>100</v>
      </c>
      <c r="L84" s="10">
        <f t="shared" si="30"/>
        <v>1.4460000000000001E-2</v>
      </c>
      <c r="M84" s="96">
        <v>400</v>
      </c>
      <c r="N84" s="10">
        <f t="shared" si="31"/>
        <v>5.7840000000000003E-2</v>
      </c>
      <c r="O84" s="96">
        <v>100</v>
      </c>
      <c r="P84" s="10">
        <f t="shared" si="32"/>
        <v>1.4460000000000001E-2</v>
      </c>
      <c r="Q84" s="26">
        <f t="shared" si="33"/>
        <v>600</v>
      </c>
      <c r="R84" s="42">
        <f t="shared" si="34"/>
        <v>8.6760000000000004E-2</v>
      </c>
      <c r="S84" s="20"/>
      <c r="T84" s="10">
        <f t="shared" si="35"/>
        <v>0</v>
      </c>
      <c r="U84" s="20">
        <v>200</v>
      </c>
      <c r="V84" s="10">
        <f t="shared" si="36"/>
        <v>2.8920000000000001E-2</v>
      </c>
      <c r="W84" s="20"/>
      <c r="X84" s="10">
        <f t="shared" si="37"/>
        <v>0</v>
      </c>
      <c r="Y84" s="26">
        <f t="shared" si="38"/>
        <v>200</v>
      </c>
      <c r="Z84" s="42">
        <f t="shared" si="39"/>
        <v>2.8920000000000001E-2</v>
      </c>
      <c r="AA84" s="20"/>
      <c r="AB84" s="10">
        <f t="shared" si="40"/>
        <v>0</v>
      </c>
      <c r="AC84" s="20"/>
      <c r="AD84" s="10">
        <f t="shared" si="41"/>
        <v>0</v>
      </c>
      <c r="AE84" s="20"/>
      <c r="AF84" s="10">
        <f t="shared" si="42"/>
        <v>0</v>
      </c>
      <c r="AG84" s="26">
        <f t="shared" si="43"/>
        <v>0</v>
      </c>
      <c r="AH84" s="42">
        <f t="shared" si="44"/>
        <v>0</v>
      </c>
      <c r="AI84" s="20"/>
      <c r="AJ84" s="10">
        <f t="shared" si="45"/>
        <v>0</v>
      </c>
      <c r="AK84" s="20">
        <v>100</v>
      </c>
      <c r="AL84" s="10">
        <f t="shared" si="46"/>
        <v>1.4460000000000001E-2</v>
      </c>
      <c r="AM84" s="20">
        <v>100</v>
      </c>
      <c r="AN84" s="10">
        <f t="shared" si="47"/>
        <v>1.4460000000000001E-2</v>
      </c>
      <c r="AO84" s="26">
        <f t="shared" si="48"/>
        <v>200</v>
      </c>
      <c r="AP84" s="42">
        <f t="shared" si="49"/>
        <v>2.8920000000000001E-2</v>
      </c>
      <c r="AQ84" s="26">
        <f t="shared" si="50"/>
        <v>1000</v>
      </c>
      <c r="AR84" s="42">
        <f t="shared" si="51"/>
        <v>0.14460000000000001</v>
      </c>
    </row>
    <row r="85" spans="1:44" s="15" customFormat="1" ht="19.5" customHeight="1">
      <c r="A85" s="13" t="s">
        <v>267</v>
      </c>
      <c r="B85" s="13"/>
      <c r="C85" s="13"/>
      <c r="D85" s="13"/>
      <c r="E85" s="13"/>
      <c r="F85" s="13"/>
      <c r="G85" s="13" t="s">
        <v>82</v>
      </c>
      <c r="H85" s="9" t="s">
        <v>128</v>
      </c>
      <c r="I85" s="36">
        <v>100</v>
      </c>
      <c r="J85" s="11">
        <v>278.10000000000002</v>
      </c>
      <c r="K85" s="96"/>
      <c r="L85" s="10">
        <f t="shared" si="30"/>
        <v>0</v>
      </c>
      <c r="M85" s="96"/>
      <c r="N85" s="10">
        <f t="shared" si="31"/>
        <v>0</v>
      </c>
      <c r="O85" s="96"/>
      <c r="P85" s="10">
        <f t="shared" si="32"/>
        <v>0</v>
      </c>
      <c r="Q85" s="26">
        <f t="shared" si="33"/>
        <v>0</v>
      </c>
      <c r="R85" s="42">
        <f t="shared" si="34"/>
        <v>0</v>
      </c>
      <c r="S85" s="20"/>
      <c r="T85" s="10">
        <f t="shared" si="35"/>
        <v>0</v>
      </c>
      <c r="U85" s="20">
        <v>50</v>
      </c>
      <c r="V85" s="10">
        <f t="shared" si="36"/>
        <v>1.3905000000000002E-2</v>
      </c>
      <c r="W85" s="20"/>
      <c r="X85" s="10">
        <f t="shared" si="37"/>
        <v>0</v>
      </c>
      <c r="Y85" s="26">
        <f t="shared" si="38"/>
        <v>50</v>
      </c>
      <c r="Z85" s="42">
        <f t="shared" si="39"/>
        <v>1.3905000000000002E-2</v>
      </c>
      <c r="AA85" s="20"/>
      <c r="AB85" s="10">
        <f t="shared" si="40"/>
        <v>0</v>
      </c>
      <c r="AC85" s="20"/>
      <c r="AD85" s="10">
        <f t="shared" si="41"/>
        <v>0</v>
      </c>
      <c r="AE85" s="20"/>
      <c r="AF85" s="10">
        <f t="shared" si="42"/>
        <v>0</v>
      </c>
      <c r="AG85" s="26">
        <f t="shared" si="43"/>
        <v>0</v>
      </c>
      <c r="AH85" s="42">
        <f t="shared" si="44"/>
        <v>0</v>
      </c>
      <c r="AI85" s="20"/>
      <c r="AJ85" s="10">
        <f t="shared" si="45"/>
        <v>0</v>
      </c>
      <c r="AK85" s="20"/>
      <c r="AL85" s="10">
        <f t="shared" si="46"/>
        <v>0</v>
      </c>
      <c r="AM85" s="20"/>
      <c r="AN85" s="10">
        <f t="shared" si="47"/>
        <v>0</v>
      </c>
      <c r="AO85" s="26">
        <f t="shared" si="48"/>
        <v>0</v>
      </c>
      <c r="AP85" s="42">
        <f t="shared" si="49"/>
        <v>0</v>
      </c>
      <c r="AQ85" s="26">
        <f t="shared" si="50"/>
        <v>50</v>
      </c>
      <c r="AR85" s="42">
        <f t="shared" si="51"/>
        <v>1.3905000000000002E-2</v>
      </c>
    </row>
    <row r="86" spans="1:44" s="15" customFormat="1" ht="19.5" customHeight="1">
      <c r="A86" s="31" t="s">
        <v>267</v>
      </c>
      <c r="B86" s="31"/>
      <c r="C86" s="31"/>
      <c r="D86" s="31"/>
      <c r="E86" s="31"/>
      <c r="F86" s="31"/>
      <c r="G86" s="13" t="s">
        <v>139</v>
      </c>
      <c r="H86" s="9" t="s">
        <v>128</v>
      </c>
      <c r="I86" s="36">
        <v>400</v>
      </c>
      <c r="J86" s="11">
        <v>1098.6000000000001</v>
      </c>
      <c r="K86" s="96"/>
      <c r="L86" s="10">
        <f t="shared" si="30"/>
        <v>0</v>
      </c>
      <c r="M86" s="96"/>
      <c r="N86" s="10">
        <f t="shared" si="31"/>
        <v>0</v>
      </c>
      <c r="O86" s="96"/>
      <c r="P86" s="10">
        <f t="shared" si="32"/>
        <v>0</v>
      </c>
      <c r="Q86" s="26">
        <f t="shared" si="33"/>
        <v>0</v>
      </c>
      <c r="R86" s="42">
        <f t="shared" si="34"/>
        <v>0</v>
      </c>
      <c r="S86" s="20"/>
      <c r="T86" s="10">
        <f t="shared" si="35"/>
        <v>0</v>
      </c>
      <c r="U86" s="20"/>
      <c r="V86" s="10">
        <f t="shared" si="36"/>
        <v>0</v>
      </c>
      <c r="W86" s="20"/>
      <c r="X86" s="10">
        <f t="shared" si="37"/>
        <v>0</v>
      </c>
      <c r="Y86" s="26">
        <f t="shared" si="38"/>
        <v>0</v>
      </c>
      <c r="Z86" s="42">
        <f t="shared" si="39"/>
        <v>0</v>
      </c>
      <c r="AA86" s="20"/>
      <c r="AB86" s="10">
        <f t="shared" si="40"/>
        <v>0</v>
      </c>
      <c r="AC86" s="20"/>
      <c r="AD86" s="10">
        <f t="shared" si="41"/>
        <v>0</v>
      </c>
      <c r="AE86" s="20"/>
      <c r="AF86" s="10">
        <f t="shared" si="42"/>
        <v>0</v>
      </c>
      <c r="AG86" s="26">
        <f t="shared" si="43"/>
        <v>0</v>
      </c>
      <c r="AH86" s="42">
        <f t="shared" si="44"/>
        <v>0</v>
      </c>
      <c r="AI86" s="20"/>
      <c r="AJ86" s="10">
        <f t="shared" si="45"/>
        <v>0</v>
      </c>
      <c r="AK86" s="20"/>
      <c r="AL86" s="10">
        <f t="shared" si="46"/>
        <v>0</v>
      </c>
      <c r="AM86" s="20"/>
      <c r="AN86" s="10">
        <f t="shared" si="47"/>
        <v>0</v>
      </c>
      <c r="AO86" s="26">
        <f t="shared" si="48"/>
        <v>0</v>
      </c>
      <c r="AP86" s="42">
        <f t="shared" si="49"/>
        <v>0</v>
      </c>
      <c r="AQ86" s="26">
        <f t="shared" si="50"/>
        <v>0</v>
      </c>
      <c r="AR86" s="42">
        <f t="shared" si="51"/>
        <v>0</v>
      </c>
    </row>
    <row r="87" spans="1:44" s="15" customFormat="1" ht="19.5" customHeight="1">
      <c r="A87" s="13" t="s">
        <v>267</v>
      </c>
      <c r="B87" s="13"/>
      <c r="C87" s="13"/>
      <c r="D87" s="13"/>
      <c r="E87" s="13"/>
      <c r="F87" s="13"/>
      <c r="G87" s="13" t="s">
        <v>220</v>
      </c>
      <c r="H87" s="9" t="s">
        <v>147</v>
      </c>
      <c r="I87" s="36">
        <v>25</v>
      </c>
      <c r="J87" s="11">
        <v>75</v>
      </c>
      <c r="K87" s="96"/>
      <c r="L87" s="10">
        <f t="shared" si="30"/>
        <v>0</v>
      </c>
      <c r="M87" s="96"/>
      <c r="N87" s="10">
        <f t="shared" si="31"/>
        <v>0</v>
      </c>
      <c r="O87" s="96"/>
      <c r="P87" s="10">
        <f t="shared" si="32"/>
        <v>0</v>
      </c>
      <c r="Q87" s="26">
        <f t="shared" si="33"/>
        <v>0</v>
      </c>
      <c r="R87" s="42">
        <f t="shared" si="34"/>
        <v>0</v>
      </c>
      <c r="S87" s="20"/>
      <c r="T87" s="10">
        <f t="shared" si="35"/>
        <v>0</v>
      </c>
      <c r="U87" s="20"/>
      <c r="V87" s="10">
        <f t="shared" si="36"/>
        <v>0</v>
      </c>
      <c r="W87" s="20"/>
      <c r="X87" s="10">
        <f t="shared" si="37"/>
        <v>0</v>
      </c>
      <c r="Y87" s="26">
        <f t="shared" si="38"/>
        <v>0</v>
      </c>
      <c r="Z87" s="42">
        <f t="shared" si="39"/>
        <v>0</v>
      </c>
      <c r="AA87" s="20"/>
      <c r="AB87" s="10">
        <f t="shared" si="40"/>
        <v>0</v>
      </c>
      <c r="AC87" s="20"/>
      <c r="AD87" s="10">
        <f t="shared" si="41"/>
        <v>0</v>
      </c>
      <c r="AE87" s="20"/>
      <c r="AF87" s="10">
        <f t="shared" si="42"/>
        <v>0</v>
      </c>
      <c r="AG87" s="26">
        <f t="shared" si="43"/>
        <v>0</v>
      </c>
      <c r="AH87" s="42">
        <f t="shared" si="44"/>
        <v>0</v>
      </c>
      <c r="AI87" s="20"/>
      <c r="AJ87" s="10">
        <f t="shared" si="45"/>
        <v>0</v>
      </c>
      <c r="AK87" s="20"/>
      <c r="AL87" s="10">
        <f t="shared" si="46"/>
        <v>0</v>
      </c>
      <c r="AM87" s="20"/>
      <c r="AN87" s="10">
        <f t="shared" si="47"/>
        <v>0</v>
      </c>
      <c r="AO87" s="26">
        <f t="shared" si="48"/>
        <v>0</v>
      </c>
      <c r="AP87" s="42">
        <f t="shared" si="49"/>
        <v>0</v>
      </c>
      <c r="AQ87" s="26">
        <f t="shared" si="50"/>
        <v>0</v>
      </c>
      <c r="AR87" s="42">
        <f t="shared" si="51"/>
        <v>0</v>
      </c>
    </row>
    <row r="88" spans="1:44" s="15" customFormat="1" ht="19.5" customHeight="1">
      <c r="A88" s="13" t="s">
        <v>267</v>
      </c>
      <c r="B88" s="13"/>
      <c r="C88" s="13"/>
      <c r="D88" s="13"/>
      <c r="E88" s="13"/>
      <c r="F88" s="13"/>
      <c r="G88" s="13" t="s">
        <v>234</v>
      </c>
      <c r="H88" s="9" t="s">
        <v>147</v>
      </c>
      <c r="I88" s="36">
        <v>50</v>
      </c>
      <c r="J88" s="11">
        <v>130</v>
      </c>
      <c r="K88" s="96"/>
      <c r="L88" s="10">
        <f t="shared" si="30"/>
        <v>0</v>
      </c>
      <c r="M88" s="96"/>
      <c r="N88" s="10">
        <f t="shared" si="31"/>
        <v>0</v>
      </c>
      <c r="O88" s="96"/>
      <c r="P88" s="10">
        <f t="shared" si="32"/>
        <v>0</v>
      </c>
      <c r="Q88" s="26">
        <f t="shared" si="33"/>
        <v>0</v>
      </c>
      <c r="R88" s="42">
        <f t="shared" si="34"/>
        <v>0</v>
      </c>
      <c r="S88" s="20"/>
      <c r="T88" s="10">
        <f t="shared" si="35"/>
        <v>0</v>
      </c>
      <c r="U88" s="20"/>
      <c r="V88" s="10">
        <f t="shared" si="36"/>
        <v>0</v>
      </c>
      <c r="W88" s="20"/>
      <c r="X88" s="10">
        <f t="shared" si="37"/>
        <v>0</v>
      </c>
      <c r="Y88" s="26">
        <f t="shared" si="38"/>
        <v>0</v>
      </c>
      <c r="Z88" s="42">
        <f t="shared" si="39"/>
        <v>0</v>
      </c>
      <c r="AA88" s="20"/>
      <c r="AB88" s="10">
        <f t="shared" si="40"/>
        <v>0</v>
      </c>
      <c r="AC88" s="20"/>
      <c r="AD88" s="10">
        <f t="shared" si="41"/>
        <v>0</v>
      </c>
      <c r="AE88" s="20"/>
      <c r="AF88" s="10">
        <f t="shared" si="42"/>
        <v>0</v>
      </c>
      <c r="AG88" s="26">
        <f t="shared" si="43"/>
        <v>0</v>
      </c>
      <c r="AH88" s="42">
        <f t="shared" si="44"/>
        <v>0</v>
      </c>
      <c r="AI88" s="20"/>
      <c r="AJ88" s="10">
        <f t="shared" si="45"/>
        <v>0</v>
      </c>
      <c r="AK88" s="20"/>
      <c r="AL88" s="10">
        <f t="shared" si="46"/>
        <v>0</v>
      </c>
      <c r="AM88" s="20"/>
      <c r="AN88" s="10">
        <f t="shared" si="47"/>
        <v>0</v>
      </c>
      <c r="AO88" s="26">
        <f t="shared" si="48"/>
        <v>0</v>
      </c>
      <c r="AP88" s="42">
        <f t="shared" si="49"/>
        <v>0</v>
      </c>
      <c r="AQ88" s="26">
        <f t="shared" si="50"/>
        <v>0</v>
      </c>
      <c r="AR88" s="42">
        <f t="shared" si="51"/>
        <v>0</v>
      </c>
    </row>
    <row r="89" spans="1:44" s="15" customFormat="1" ht="19.5" customHeight="1">
      <c r="A89" s="31" t="s">
        <v>267</v>
      </c>
      <c r="B89" s="31"/>
      <c r="C89" s="31"/>
      <c r="D89" s="31"/>
      <c r="E89" s="31"/>
      <c r="F89" s="31"/>
      <c r="G89" s="13" t="s">
        <v>225</v>
      </c>
      <c r="H89" s="9" t="s">
        <v>147</v>
      </c>
      <c r="I89" s="36">
        <v>100</v>
      </c>
      <c r="J89" s="11">
        <v>240</v>
      </c>
      <c r="K89" s="96"/>
      <c r="L89" s="10">
        <f t="shared" si="30"/>
        <v>0</v>
      </c>
      <c r="M89" s="96"/>
      <c r="N89" s="10">
        <f t="shared" si="31"/>
        <v>0</v>
      </c>
      <c r="O89" s="96"/>
      <c r="P89" s="10">
        <f t="shared" si="32"/>
        <v>0</v>
      </c>
      <c r="Q89" s="26">
        <f t="shared" si="33"/>
        <v>0</v>
      </c>
      <c r="R89" s="42">
        <f t="shared" si="34"/>
        <v>0</v>
      </c>
      <c r="S89" s="20"/>
      <c r="T89" s="10">
        <f t="shared" si="35"/>
        <v>0</v>
      </c>
      <c r="U89" s="20"/>
      <c r="V89" s="10">
        <f t="shared" si="36"/>
        <v>0</v>
      </c>
      <c r="W89" s="20"/>
      <c r="X89" s="10">
        <f t="shared" si="37"/>
        <v>0</v>
      </c>
      <c r="Y89" s="26">
        <f t="shared" si="38"/>
        <v>0</v>
      </c>
      <c r="Z89" s="42">
        <f t="shared" si="39"/>
        <v>0</v>
      </c>
      <c r="AA89" s="20"/>
      <c r="AB89" s="10">
        <f t="shared" si="40"/>
        <v>0</v>
      </c>
      <c r="AC89" s="20"/>
      <c r="AD89" s="10">
        <f t="shared" si="41"/>
        <v>0</v>
      </c>
      <c r="AE89" s="20"/>
      <c r="AF89" s="10">
        <f t="shared" si="42"/>
        <v>0</v>
      </c>
      <c r="AG89" s="26">
        <f t="shared" si="43"/>
        <v>0</v>
      </c>
      <c r="AH89" s="42">
        <f t="shared" si="44"/>
        <v>0</v>
      </c>
      <c r="AI89" s="20"/>
      <c r="AJ89" s="10">
        <f t="shared" si="45"/>
        <v>0</v>
      </c>
      <c r="AK89" s="20"/>
      <c r="AL89" s="10">
        <f t="shared" si="46"/>
        <v>0</v>
      </c>
      <c r="AM89" s="20"/>
      <c r="AN89" s="10">
        <f t="shared" si="47"/>
        <v>0</v>
      </c>
      <c r="AO89" s="26">
        <f t="shared" si="48"/>
        <v>0</v>
      </c>
      <c r="AP89" s="42">
        <f t="shared" si="49"/>
        <v>0</v>
      </c>
      <c r="AQ89" s="26">
        <f t="shared" si="50"/>
        <v>0</v>
      </c>
      <c r="AR89" s="42">
        <f t="shared" si="51"/>
        <v>0</v>
      </c>
    </row>
    <row r="90" spans="1:44" s="15" customFormat="1" ht="19.5" customHeight="1">
      <c r="A90" s="13" t="s">
        <v>267</v>
      </c>
      <c r="B90" s="13"/>
      <c r="C90" s="13"/>
      <c r="D90" s="13"/>
      <c r="E90" s="13"/>
      <c r="F90" s="13"/>
      <c r="G90" s="13" t="s">
        <v>84</v>
      </c>
      <c r="H90" s="9" t="s">
        <v>124</v>
      </c>
      <c r="I90" s="36">
        <v>5</v>
      </c>
      <c r="J90" s="11">
        <v>24</v>
      </c>
      <c r="K90" s="96"/>
      <c r="L90" s="10">
        <f t="shared" si="30"/>
        <v>0</v>
      </c>
      <c r="M90" s="96">
        <v>1000</v>
      </c>
      <c r="N90" s="10">
        <f t="shared" si="31"/>
        <v>2.4E-2</v>
      </c>
      <c r="O90" s="96">
        <v>300</v>
      </c>
      <c r="P90" s="10">
        <f t="shared" si="32"/>
        <v>7.1999999999999998E-3</v>
      </c>
      <c r="Q90" s="26">
        <f t="shared" si="33"/>
        <v>1300</v>
      </c>
      <c r="R90" s="42">
        <f t="shared" si="34"/>
        <v>3.1199999999999999E-2</v>
      </c>
      <c r="S90" s="20"/>
      <c r="T90" s="10">
        <f t="shared" si="35"/>
        <v>0</v>
      </c>
      <c r="U90" s="20">
        <v>200</v>
      </c>
      <c r="V90" s="10">
        <f t="shared" si="36"/>
        <v>4.7999999999999996E-3</v>
      </c>
      <c r="W90" s="20">
        <v>100</v>
      </c>
      <c r="X90" s="10">
        <f t="shared" si="37"/>
        <v>2.3999999999999998E-3</v>
      </c>
      <c r="Y90" s="26">
        <f t="shared" si="38"/>
        <v>300</v>
      </c>
      <c r="Z90" s="42">
        <f t="shared" si="39"/>
        <v>7.1999999999999998E-3</v>
      </c>
      <c r="AA90" s="20">
        <v>100</v>
      </c>
      <c r="AB90" s="10">
        <f t="shared" si="40"/>
        <v>2.3999999999999998E-3</v>
      </c>
      <c r="AC90" s="20"/>
      <c r="AD90" s="10">
        <f t="shared" si="41"/>
        <v>0</v>
      </c>
      <c r="AE90" s="20"/>
      <c r="AF90" s="10">
        <f t="shared" si="42"/>
        <v>0</v>
      </c>
      <c r="AG90" s="26">
        <f t="shared" si="43"/>
        <v>100</v>
      </c>
      <c r="AH90" s="42">
        <f t="shared" si="44"/>
        <v>2.3999999999999998E-3</v>
      </c>
      <c r="AI90" s="20">
        <v>200</v>
      </c>
      <c r="AJ90" s="10">
        <f t="shared" si="45"/>
        <v>4.7999999999999996E-3</v>
      </c>
      <c r="AK90" s="20"/>
      <c r="AL90" s="10">
        <f t="shared" si="46"/>
        <v>0</v>
      </c>
      <c r="AM90" s="20"/>
      <c r="AN90" s="10">
        <f t="shared" si="47"/>
        <v>0</v>
      </c>
      <c r="AO90" s="26">
        <f t="shared" si="48"/>
        <v>200</v>
      </c>
      <c r="AP90" s="42">
        <f t="shared" si="49"/>
        <v>4.7999999999999996E-3</v>
      </c>
      <c r="AQ90" s="26">
        <f t="shared" si="50"/>
        <v>1900</v>
      </c>
      <c r="AR90" s="42">
        <f t="shared" si="51"/>
        <v>4.5599999999999995E-2</v>
      </c>
    </row>
    <row r="91" spans="1:44" s="15" customFormat="1" ht="19.5" customHeight="1">
      <c r="A91" s="13" t="s">
        <v>267</v>
      </c>
      <c r="B91" s="13"/>
      <c r="C91" s="13"/>
      <c r="D91" s="13"/>
      <c r="E91" s="13"/>
      <c r="F91" s="13"/>
      <c r="G91" s="13" t="s">
        <v>83</v>
      </c>
      <c r="H91" s="9" t="s">
        <v>124</v>
      </c>
      <c r="I91" s="36">
        <v>20</v>
      </c>
      <c r="J91" s="11">
        <v>65</v>
      </c>
      <c r="K91" s="96"/>
      <c r="L91" s="10">
        <f t="shared" si="30"/>
        <v>0</v>
      </c>
      <c r="M91" s="96"/>
      <c r="N91" s="10">
        <f t="shared" si="31"/>
        <v>0</v>
      </c>
      <c r="O91" s="96"/>
      <c r="P91" s="10">
        <f t="shared" si="32"/>
        <v>0</v>
      </c>
      <c r="Q91" s="26">
        <f t="shared" si="33"/>
        <v>0</v>
      </c>
      <c r="R91" s="42">
        <f t="shared" si="34"/>
        <v>0</v>
      </c>
      <c r="S91" s="20"/>
      <c r="T91" s="10">
        <f t="shared" si="35"/>
        <v>0</v>
      </c>
      <c r="U91" s="20"/>
      <c r="V91" s="10">
        <f t="shared" si="36"/>
        <v>0</v>
      </c>
      <c r="W91" s="20"/>
      <c r="X91" s="10">
        <f t="shared" si="37"/>
        <v>0</v>
      </c>
      <c r="Y91" s="26">
        <f t="shared" si="38"/>
        <v>0</v>
      </c>
      <c r="Z91" s="42">
        <f t="shared" si="39"/>
        <v>0</v>
      </c>
      <c r="AA91" s="20">
        <v>200</v>
      </c>
      <c r="AB91" s="10">
        <f t="shared" si="40"/>
        <v>1.2999999999999999E-2</v>
      </c>
      <c r="AC91" s="20"/>
      <c r="AD91" s="10">
        <f t="shared" si="41"/>
        <v>0</v>
      </c>
      <c r="AE91" s="20"/>
      <c r="AF91" s="10">
        <f t="shared" si="42"/>
        <v>0</v>
      </c>
      <c r="AG91" s="26">
        <f t="shared" si="43"/>
        <v>200</v>
      </c>
      <c r="AH91" s="42">
        <f t="shared" si="44"/>
        <v>1.2999999999999999E-2</v>
      </c>
      <c r="AI91" s="20"/>
      <c r="AJ91" s="10">
        <f t="shared" si="45"/>
        <v>0</v>
      </c>
      <c r="AK91" s="20"/>
      <c r="AL91" s="10">
        <f t="shared" si="46"/>
        <v>0</v>
      </c>
      <c r="AM91" s="20"/>
      <c r="AN91" s="10">
        <f t="shared" si="47"/>
        <v>0</v>
      </c>
      <c r="AO91" s="26">
        <f t="shared" si="48"/>
        <v>0</v>
      </c>
      <c r="AP91" s="42">
        <f t="shared" si="49"/>
        <v>0</v>
      </c>
      <c r="AQ91" s="26">
        <f t="shared" si="50"/>
        <v>200</v>
      </c>
      <c r="AR91" s="42">
        <f t="shared" si="51"/>
        <v>1.2999999999999999E-2</v>
      </c>
    </row>
    <row r="92" spans="1:44" s="15" customFormat="1" ht="19.5" customHeight="1">
      <c r="A92" s="31" t="s">
        <v>267</v>
      </c>
      <c r="B92" s="31"/>
      <c r="C92" s="31"/>
      <c r="D92" s="31"/>
      <c r="E92" s="31"/>
      <c r="F92" s="31"/>
      <c r="G92" s="13" t="s">
        <v>85</v>
      </c>
      <c r="H92" s="18" t="s">
        <v>125</v>
      </c>
      <c r="I92" s="36">
        <v>10</v>
      </c>
      <c r="J92" s="11">
        <v>24</v>
      </c>
      <c r="K92" s="96"/>
      <c r="L92" s="10">
        <f t="shared" si="30"/>
        <v>0</v>
      </c>
      <c r="M92" s="96">
        <v>1200</v>
      </c>
      <c r="N92" s="10">
        <f t="shared" si="31"/>
        <v>2.8799999999999999E-2</v>
      </c>
      <c r="O92" s="96">
        <v>1000</v>
      </c>
      <c r="P92" s="10">
        <f t="shared" si="32"/>
        <v>2.4E-2</v>
      </c>
      <c r="Q92" s="26">
        <f t="shared" si="33"/>
        <v>2200</v>
      </c>
      <c r="R92" s="42">
        <f t="shared" si="34"/>
        <v>5.28E-2</v>
      </c>
      <c r="S92" s="20">
        <v>4000</v>
      </c>
      <c r="T92" s="10">
        <f t="shared" si="35"/>
        <v>9.6000000000000002E-2</v>
      </c>
      <c r="U92" s="20">
        <v>1200</v>
      </c>
      <c r="V92" s="10">
        <f t="shared" si="36"/>
        <v>2.8799999999999999E-2</v>
      </c>
      <c r="W92" s="20">
        <v>200</v>
      </c>
      <c r="X92" s="10">
        <f t="shared" si="37"/>
        <v>4.7999999999999996E-3</v>
      </c>
      <c r="Y92" s="26">
        <f t="shared" si="38"/>
        <v>5400</v>
      </c>
      <c r="Z92" s="42">
        <f t="shared" si="39"/>
        <v>0.12959999999999999</v>
      </c>
      <c r="AA92" s="20"/>
      <c r="AB92" s="10">
        <f t="shared" si="40"/>
        <v>0</v>
      </c>
      <c r="AC92" s="20">
        <v>100</v>
      </c>
      <c r="AD92" s="10">
        <f t="shared" si="41"/>
        <v>2.3999999999999998E-3</v>
      </c>
      <c r="AE92" s="20"/>
      <c r="AF92" s="10">
        <f t="shared" si="42"/>
        <v>0</v>
      </c>
      <c r="AG92" s="26">
        <f t="shared" si="43"/>
        <v>100</v>
      </c>
      <c r="AH92" s="42">
        <f t="shared" si="44"/>
        <v>2.3999999999999998E-3</v>
      </c>
      <c r="AI92" s="20">
        <v>1500</v>
      </c>
      <c r="AJ92" s="10">
        <f t="shared" si="45"/>
        <v>3.5999999999999997E-2</v>
      </c>
      <c r="AK92" s="20">
        <v>2000</v>
      </c>
      <c r="AL92" s="10">
        <f t="shared" si="46"/>
        <v>4.8000000000000001E-2</v>
      </c>
      <c r="AM92" s="20">
        <v>1200</v>
      </c>
      <c r="AN92" s="10">
        <f t="shared" si="47"/>
        <v>2.8799999999999999E-2</v>
      </c>
      <c r="AO92" s="26">
        <f t="shared" si="48"/>
        <v>4700</v>
      </c>
      <c r="AP92" s="42">
        <f t="shared" si="49"/>
        <v>0.11279999999999998</v>
      </c>
      <c r="AQ92" s="26">
        <f t="shared" si="50"/>
        <v>12400</v>
      </c>
      <c r="AR92" s="42">
        <f t="shared" si="51"/>
        <v>0.29759999999999998</v>
      </c>
    </row>
    <row r="93" spans="1:44" s="15" customFormat="1" ht="19.5" customHeight="1">
      <c r="A93" s="13" t="s">
        <v>267</v>
      </c>
      <c r="B93" s="13"/>
      <c r="C93" s="13"/>
      <c r="D93" s="13"/>
      <c r="E93" s="13"/>
      <c r="F93" s="13"/>
      <c r="G93" s="13" t="s">
        <v>86</v>
      </c>
      <c r="H93" s="18" t="s">
        <v>126</v>
      </c>
      <c r="I93" s="36">
        <v>500</v>
      </c>
      <c r="J93" s="11">
        <v>585</v>
      </c>
      <c r="K93" s="96"/>
      <c r="L93" s="10">
        <f t="shared" si="30"/>
        <v>0</v>
      </c>
      <c r="M93" s="96"/>
      <c r="N93" s="10">
        <f t="shared" si="31"/>
        <v>0</v>
      </c>
      <c r="O93" s="96"/>
      <c r="P93" s="10">
        <f t="shared" si="32"/>
        <v>0</v>
      </c>
      <c r="Q93" s="26">
        <f t="shared" si="33"/>
        <v>0</v>
      </c>
      <c r="R93" s="42">
        <f t="shared" si="34"/>
        <v>0</v>
      </c>
      <c r="S93" s="20"/>
      <c r="T93" s="10">
        <f t="shared" si="35"/>
        <v>0</v>
      </c>
      <c r="U93" s="20"/>
      <c r="V93" s="10">
        <f t="shared" si="36"/>
        <v>0</v>
      </c>
      <c r="W93" s="20"/>
      <c r="X93" s="10">
        <f t="shared" si="37"/>
        <v>0</v>
      </c>
      <c r="Y93" s="26">
        <f t="shared" si="38"/>
        <v>0</v>
      </c>
      <c r="Z93" s="42">
        <f t="shared" si="39"/>
        <v>0</v>
      </c>
      <c r="AA93" s="20"/>
      <c r="AB93" s="10">
        <f t="shared" si="40"/>
        <v>0</v>
      </c>
      <c r="AC93" s="20"/>
      <c r="AD93" s="10">
        <f t="shared" si="41"/>
        <v>0</v>
      </c>
      <c r="AE93" s="20"/>
      <c r="AF93" s="10">
        <f t="shared" si="42"/>
        <v>0</v>
      </c>
      <c r="AG93" s="26">
        <f t="shared" si="43"/>
        <v>0</v>
      </c>
      <c r="AH93" s="42">
        <f t="shared" si="44"/>
        <v>0</v>
      </c>
      <c r="AI93" s="20"/>
      <c r="AJ93" s="10">
        <f t="shared" si="45"/>
        <v>0</v>
      </c>
      <c r="AK93" s="20"/>
      <c r="AL93" s="10">
        <f t="shared" si="46"/>
        <v>0</v>
      </c>
      <c r="AM93" s="20"/>
      <c r="AN93" s="10">
        <f t="shared" si="47"/>
        <v>0</v>
      </c>
      <c r="AO93" s="26">
        <f t="shared" si="48"/>
        <v>0</v>
      </c>
      <c r="AP93" s="42">
        <f t="shared" si="49"/>
        <v>0</v>
      </c>
      <c r="AQ93" s="26">
        <f t="shared" si="50"/>
        <v>0</v>
      </c>
      <c r="AR93" s="42">
        <f t="shared" si="51"/>
        <v>0</v>
      </c>
    </row>
    <row r="94" spans="1:44" s="15" customFormat="1" ht="19.5" customHeight="1">
      <c r="A94" s="13" t="s">
        <v>267</v>
      </c>
      <c r="B94" s="13"/>
      <c r="C94" s="13"/>
      <c r="D94" s="13"/>
      <c r="E94" s="13"/>
      <c r="F94" s="13"/>
      <c r="G94" s="13" t="s">
        <v>74</v>
      </c>
      <c r="H94" s="9" t="s">
        <v>123</v>
      </c>
      <c r="I94" s="36">
        <v>50</v>
      </c>
      <c r="J94" s="11">
        <v>56</v>
      </c>
      <c r="K94" s="96"/>
      <c r="L94" s="10">
        <f t="shared" si="30"/>
        <v>0</v>
      </c>
      <c r="M94" s="96">
        <v>200</v>
      </c>
      <c r="N94" s="10">
        <f t="shared" si="31"/>
        <v>1.12E-2</v>
      </c>
      <c r="O94" s="96">
        <v>200</v>
      </c>
      <c r="P94" s="10">
        <f t="shared" si="32"/>
        <v>1.12E-2</v>
      </c>
      <c r="Q94" s="26">
        <f t="shared" si="33"/>
        <v>400</v>
      </c>
      <c r="R94" s="42">
        <f t="shared" si="34"/>
        <v>2.24E-2</v>
      </c>
      <c r="S94" s="20">
        <v>100</v>
      </c>
      <c r="T94" s="10">
        <f t="shared" si="35"/>
        <v>5.5999999999999999E-3</v>
      </c>
      <c r="U94" s="20">
        <v>200</v>
      </c>
      <c r="V94" s="10">
        <f t="shared" si="36"/>
        <v>1.12E-2</v>
      </c>
      <c r="W94" s="20">
        <v>100</v>
      </c>
      <c r="X94" s="10">
        <f t="shared" si="37"/>
        <v>5.5999999999999999E-3</v>
      </c>
      <c r="Y94" s="26">
        <f t="shared" si="38"/>
        <v>400</v>
      </c>
      <c r="Z94" s="42">
        <f t="shared" si="39"/>
        <v>2.24E-2</v>
      </c>
      <c r="AA94" s="20"/>
      <c r="AB94" s="10">
        <f t="shared" si="40"/>
        <v>0</v>
      </c>
      <c r="AC94" s="20">
        <v>200</v>
      </c>
      <c r="AD94" s="10">
        <f t="shared" si="41"/>
        <v>1.12E-2</v>
      </c>
      <c r="AE94" s="20">
        <v>100</v>
      </c>
      <c r="AF94" s="10">
        <f t="shared" si="42"/>
        <v>5.5999999999999999E-3</v>
      </c>
      <c r="AG94" s="26">
        <f t="shared" si="43"/>
        <v>300</v>
      </c>
      <c r="AH94" s="42">
        <f t="shared" si="44"/>
        <v>1.6799999999999999E-2</v>
      </c>
      <c r="AI94" s="20">
        <v>100</v>
      </c>
      <c r="AJ94" s="10">
        <f t="shared" si="45"/>
        <v>5.5999999999999999E-3</v>
      </c>
      <c r="AK94" s="20"/>
      <c r="AL94" s="10">
        <f t="shared" si="46"/>
        <v>0</v>
      </c>
      <c r="AM94" s="20"/>
      <c r="AN94" s="10">
        <f t="shared" si="47"/>
        <v>0</v>
      </c>
      <c r="AO94" s="26">
        <f t="shared" si="48"/>
        <v>100</v>
      </c>
      <c r="AP94" s="42">
        <f t="shared" si="49"/>
        <v>5.5999999999999999E-3</v>
      </c>
      <c r="AQ94" s="26">
        <f t="shared" si="50"/>
        <v>1200</v>
      </c>
      <c r="AR94" s="42">
        <f t="shared" si="51"/>
        <v>6.7199999999999996E-2</v>
      </c>
    </row>
    <row r="95" spans="1:44" s="15" customFormat="1" ht="19.5" customHeight="1">
      <c r="A95" s="31" t="s">
        <v>267</v>
      </c>
      <c r="B95" s="31"/>
      <c r="C95" s="31"/>
      <c r="D95" s="31"/>
      <c r="E95" s="31"/>
      <c r="F95" s="31"/>
      <c r="G95" s="13" t="s">
        <v>87</v>
      </c>
      <c r="H95" s="9" t="s">
        <v>123</v>
      </c>
      <c r="I95" s="36">
        <v>100</v>
      </c>
      <c r="J95" s="11">
        <v>105</v>
      </c>
      <c r="K95" s="96"/>
      <c r="L95" s="10">
        <f t="shared" si="30"/>
        <v>0</v>
      </c>
      <c r="M95" s="96">
        <v>200</v>
      </c>
      <c r="N95" s="10">
        <f t="shared" si="31"/>
        <v>2.1000000000000001E-2</v>
      </c>
      <c r="O95" s="96">
        <v>200</v>
      </c>
      <c r="P95" s="10">
        <f t="shared" si="32"/>
        <v>2.1000000000000001E-2</v>
      </c>
      <c r="Q95" s="26">
        <f t="shared" si="33"/>
        <v>400</v>
      </c>
      <c r="R95" s="42">
        <f t="shared" si="34"/>
        <v>4.2000000000000003E-2</v>
      </c>
      <c r="S95" s="20">
        <v>100</v>
      </c>
      <c r="T95" s="10">
        <f t="shared" si="35"/>
        <v>1.0500000000000001E-2</v>
      </c>
      <c r="U95" s="20">
        <v>100</v>
      </c>
      <c r="V95" s="10">
        <f t="shared" si="36"/>
        <v>1.0500000000000001E-2</v>
      </c>
      <c r="W95" s="20"/>
      <c r="X95" s="10">
        <f t="shared" si="37"/>
        <v>0</v>
      </c>
      <c r="Y95" s="26">
        <f t="shared" si="38"/>
        <v>200</v>
      </c>
      <c r="Z95" s="42">
        <f t="shared" si="39"/>
        <v>2.1000000000000001E-2</v>
      </c>
      <c r="AA95" s="20">
        <v>50</v>
      </c>
      <c r="AB95" s="10">
        <f t="shared" si="40"/>
        <v>5.2500000000000003E-3</v>
      </c>
      <c r="AC95" s="20">
        <v>200</v>
      </c>
      <c r="AD95" s="10">
        <f t="shared" si="41"/>
        <v>2.1000000000000001E-2</v>
      </c>
      <c r="AE95" s="20">
        <v>300</v>
      </c>
      <c r="AF95" s="10">
        <f t="shared" si="42"/>
        <v>3.15E-2</v>
      </c>
      <c r="AG95" s="26">
        <f t="shared" si="43"/>
        <v>550</v>
      </c>
      <c r="AH95" s="42">
        <f t="shared" si="44"/>
        <v>5.7750000000000003E-2</v>
      </c>
      <c r="AI95" s="20">
        <v>100</v>
      </c>
      <c r="AJ95" s="10">
        <f t="shared" si="45"/>
        <v>1.0500000000000001E-2</v>
      </c>
      <c r="AK95" s="20"/>
      <c r="AL95" s="10">
        <f t="shared" si="46"/>
        <v>0</v>
      </c>
      <c r="AM95" s="20"/>
      <c r="AN95" s="10">
        <f t="shared" si="47"/>
        <v>0</v>
      </c>
      <c r="AO95" s="26">
        <f t="shared" si="48"/>
        <v>100</v>
      </c>
      <c r="AP95" s="42">
        <f t="shared" si="49"/>
        <v>1.0500000000000001E-2</v>
      </c>
      <c r="AQ95" s="26">
        <f t="shared" si="50"/>
        <v>1250</v>
      </c>
      <c r="AR95" s="42">
        <f t="shared" si="51"/>
        <v>0.13125000000000001</v>
      </c>
    </row>
    <row r="96" spans="1:44" s="15" customFormat="1" ht="19.5" customHeight="1">
      <c r="A96" s="13" t="s">
        <v>267</v>
      </c>
      <c r="B96" s="13"/>
      <c r="C96" s="13"/>
      <c r="D96" s="13"/>
      <c r="E96" s="13"/>
      <c r="F96" s="13"/>
      <c r="G96" s="13" t="s">
        <v>88</v>
      </c>
      <c r="H96" s="9" t="s">
        <v>123</v>
      </c>
      <c r="I96" s="36">
        <v>250</v>
      </c>
      <c r="J96" s="11">
        <v>240</v>
      </c>
      <c r="K96" s="96"/>
      <c r="L96" s="10">
        <f t="shared" si="30"/>
        <v>0</v>
      </c>
      <c r="M96" s="96"/>
      <c r="N96" s="10">
        <f t="shared" si="31"/>
        <v>0</v>
      </c>
      <c r="O96" s="96"/>
      <c r="P96" s="10">
        <f t="shared" si="32"/>
        <v>0</v>
      </c>
      <c r="Q96" s="26">
        <f t="shared" si="33"/>
        <v>0</v>
      </c>
      <c r="R96" s="42">
        <f t="shared" si="34"/>
        <v>0</v>
      </c>
      <c r="S96" s="20"/>
      <c r="T96" s="10">
        <f t="shared" si="35"/>
        <v>0</v>
      </c>
      <c r="U96" s="20"/>
      <c r="V96" s="10">
        <f t="shared" si="36"/>
        <v>0</v>
      </c>
      <c r="W96" s="20"/>
      <c r="X96" s="10">
        <f t="shared" si="37"/>
        <v>0</v>
      </c>
      <c r="Y96" s="26">
        <f t="shared" si="38"/>
        <v>0</v>
      </c>
      <c r="Z96" s="42">
        <f t="shared" si="39"/>
        <v>0</v>
      </c>
      <c r="AA96" s="20"/>
      <c r="AB96" s="10">
        <f t="shared" si="40"/>
        <v>0</v>
      </c>
      <c r="AC96" s="20"/>
      <c r="AD96" s="10">
        <f t="shared" si="41"/>
        <v>0</v>
      </c>
      <c r="AE96" s="20"/>
      <c r="AF96" s="10">
        <f t="shared" si="42"/>
        <v>0</v>
      </c>
      <c r="AG96" s="26">
        <f t="shared" si="43"/>
        <v>0</v>
      </c>
      <c r="AH96" s="42">
        <f t="shared" si="44"/>
        <v>0</v>
      </c>
      <c r="AI96" s="20"/>
      <c r="AJ96" s="10">
        <f t="shared" si="45"/>
        <v>0</v>
      </c>
      <c r="AK96" s="20"/>
      <c r="AL96" s="10">
        <f t="shared" si="46"/>
        <v>0</v>
      </c>
      <c r="AM96" s="20"/>
      <c r="AN96" s="10">
        <f t="shared" si="47"/>
        <v>0</v>
      </c>
      <c r="AO96" s="26">
        <f t="shared" si="48"/>
        <v>0</v>
      </c>
      <c r="AP96" s="42">
        <f t="shared" si="49"/>
        <v>0</v>
      </c>
      <c r="AQ96" s="26">
        <f t="shared" si="50"/>
        <v>0</v>
      </c>
      <c r="AR96" s="42">
        <f t="shared" si="51"/>
        <v>0</v>
      </c>
    </row>
    <row r="97" spans="1:44" s="15" customFormat="1" ht="19.5" customHeight="1">
      <c r="A97" s="13" t="s">
        <v>267</v>
      </c>
      <c r="B97" s="13"/>
      <c r="C97" s="13"/>
      <c r="D97" s="13"/>
      <c r="E97" s="13"/>
      <c r="F97" s="13"/>
      <c r="G97" s="13" t="s">
        <v>226</v>
      </c>
      <c r="H97" s="9" t="s">
        <v>149</v>
      </c>
      <c r="I97" s="36">
        <v>10</v>
      </c>
      <c r="J97" s="11">
        <v>95</v>
      </c>
      <c r="K97" s="96"/>
      <c r="L97" s="10">
        <f t="shared" si="30"/>
        <v>0</v>
      </c>
      <c r="M97" s="96">
        <v>300</v>
      </c>
      <c r="N97" s="10">
        <f t="shared" si="31"/>
        <v>2.8500000000000001E-2</v>
      </c>
      <c r="O97" s="96">
        <v>3000</v>
      </c>
      <c r="P97" s="10">
        <f t="shared" si="32"/>
        <v>0.28499999999999998</v>
      </c>
      <c r="Q97" s="26">
        <f t="shared" si="33"/>
        <v>3300</v>
      </c>
      <c r="R97" s="42">
        <f t="shared" si="34"/>
        <v>0.3135</v>
      </c>
      <c r="S97" s="20">
        <v>200</v>
      </c>
      <c r="T97" s="10">
        <f t="shared" si="35"/>
        <v>1.9E-2</v>
      </c>
      <c r="U97" s="20">
        <v>300</v>
      </c>
      <c r="V97" s="10">
        <f t="shared" si="36"/>
        <v>2.8500000000000001E-2</v>
      </c>
      <c r="W97" s="20"/>
      <c r="X97" s="10">
        <f t="shared" si="37"/>
        <v>0</v>
      </c>
      <c r="Y97" s="26">
        <f t="shared" si="38"/>
        <v>500</v>
      </c>
      <c r="Z97" s="42">
        <f t="shared" si="39"/>
        <v>4.7500000000000001E-2</v>
      </c>
      <c r="AA97" s="20">
        <v>1200</v>
      </c>
      <c r="AB97" s="10">
        <f t="shared" si="40"/>
        <v>0.114</v>
      </c>
      <c r="AC97" s="20">
        <v>2000</v>
      </c>
      <c r="AD97" s="10">
        <f t="shared" si="41"/>
        <v>0.19</v>
      </c>
      <c r="AE97" s="20">
        <v>1000</v>
      </c>
      <c r="AF97" s="10">
        <f t="shared" si="42"/>
        <v>9.5000000000000001E-2</v>
      </c>
      <c r="AG97" s="26">
        <f t="shared" si="43"/>
        <v>4200</v>
      </c>
      <c r="AH97" s="42">
        <f t="shared" si="44"/>
        <v>0.39900000000000002</v>
      </c>
      <c r="AI97" s="20">
        <v>900</v>
      </c>
      <c r="AJ97" s="10">
        <f t="shared" si="45"/>
        <v>8.5500000000000007E-2</v>
      </c>
      <c r="AK97" s="20">
        <v>200</v>
      </c>
      <c r="AL97" s="10">
        <f t="shared" si="46"/>
        <v>1.9E-2</v>
      </c>
      <c r="AM97" s="20"/>
      <c r="AN97" s="10">
        <f t="shared" si="47"/>
        <v>0</v>
      </c>
      <c r="AO97" s="26">
        <f t="shared" si="48"/>
        <v>1100</v>
      </c>
      <c r="AP97" s="42">
        <f t="shared" si="49"/>
        <v>0.10450000000000001</v>
      </c>
      <c r="AQ97" s="26">
        <f t="shared" si="50"/>
        <v>9100</v>
      </c>
      <c r="AR97" s="42">
        <f t="shared" si="51"/>
        <v>0.86450000000000005</v>
      </c>
    </row>
    <row r="98" spans="1:44" s="15" customFormat="1" ht="19.5" customHeight="1">
      <c r="A98" s="31" t="s">
        <v>267</v>
      </c>
      <c r="B98" s="31"/>
      <c r="C98" s="31"/>
      <c r="D98" s="31"/>
      <c r="E98" s="31"/>
      <c r="F98" s="31"/>
      <c r="G98" s="13" t="s">
        <v>227</v>
      </c>
      <c r="H98" s="9" t="s">
        <v>149</v>
      </c>
      <c r="I98" s="36">
        <v>30</v>
      </c>
      <c r="J98" s="11">
        <v>275</v>
      </c>
      <c r="K98" s="96"/>
      <c r="L98" s="10">
        <f t="shared" si="30"/>
        <v>0</v>
      </c>
      <c r="M98" s="96"/>
      <c r="N98" s="10">
        <f t="shared" si="31"/>
        <v>0</v>
      </c>
      <c r="O98" s="96"/>
      <c r="P98" s="10">
        <f t="shared" si="32"/>
        <v>0</v>
      </c>
      <c r="Q98" s="26">
        <f t="shared" si="33"/>
        <v>0</v>
      </c>
      <c r="R98" s="42">
        <f t="shared" si="34"/>
        <v>0</v>
      </c>
      <c r="S98" s="20"/>
      <c r="T98" s="10">
        <f t="shared" si="35"/>
        <v>0</v>
      </c>
      <c r="U98" s="20"/>
      <c r="V98" s="10">
        <f t="shared" si="36"/>
        <v>0</v>
      </c>
      <c r="W98" s="20"/>
      <c r="X98" s="10">
        <f t="shared" si="37"/>
        <v>0</v>
      </c>
      <c r="Y98" s="26">
        <f t="shared" si="38"/>
        <v>0</v>
      </c>
      <c r="Z98" s="42">
        <f t="shared" si="39"/>
        <v>0</v>
      </c>
      <c r="AA98" s="20"/>
      <c r="AB98" s="10">
        <f t="shared" si="40"/>
        <v>0</v>
      </c>
      <c r="AC98" s="20"/>
      <c r="AD98" s="10">
        <f t="shared" si="41"/>
        <v>0</v>
      </c>
      <c r="AE98" s="20"/>
      <c r="AF98" s="10">
        <f t="shared" si="42"/>
        <v>0</v>
      </c>
      <c r="AG98" s="26">
        <f t="shared" si="43"/>
        <v>0</v>
      </c>
      <c r="AH98" s="42">
        <f t="shared" si="44"/>
        <v>0</v>
      </c>
      <c r="AI98" s="20"/>
      <c r="AJ98" s="10">
        <f t="shared" si="45"/>
        <v>0</v>
      </c>
      <c r="AK98" s="20"/>
      <c r="AL98" s="10">
        <f t="shared" si="46"/>
        <v>0</v>
      </c>
      <c r="AM98" s="20"/>
      <c r="AN98" s="10">
        <f t="shared" si="47"/>
        <v>0</v>
      </c>
      <c r="AO98" s="26">
        <f t="shared" si="48"/>
        <v>0</v>
      </c>
      <c r="AP98" s="42">
        <f t="shared" si="49"/>
        <v>0</v>
      </c>
      <c r="AQ98" s="26">
        <f t="shared" si="50"/>
        <v>0</v>
      </c>
      <c r="AR98" s="42">
        <f t="shared" si="51"/>
        <v>0</v>
      </c>
    </row>
    <row r="99" spans="1:44" s="15" customFormat="1" ht="19.5" customHeight="1">
      <c r="A99" s="13" t="s">
        <v>267</v>
      </c>
      <c r="B99" s="13"/>
      <c r="C99" s="13"/>
      <c r="D99" s="13"/>
      <c r="E99" s="13"/>
      <c r="F99" s="13"/>
      <c r="G99" s="13" t="s">
        <v>228</v>
      </c>
      <c r="H99" s="9" t="s">
        <v>150</v>
      </c>
      <c r="I99" s="36">
        <v>10</v>
      </c>
      <c r="J99" s="11">
        <v>35</v>
      </c>
      <c r="K99" s="96"/>
      <c r="L99" s="10">
        <f t="shared" si="30"/>
        <v>0</v>
      </c>
      <c r="M99" s="96">
        <v>500</v>
      </c>
      <c r="N99" s="10">
        <f t="shared" si="31"/>
        <v>1.7500000000000002E-2</v>
      </c>
      <c r="O99" s="96"/>
      <c r="P99" s="10">
        <f t="shared" si="32"/>
        <v>0</v>
      </c>
      <c r="Q99" s="26">
        <f t="shared" si="33"/>
        <v>500</v>
      </c>
      <c r="R99" s="42">
        <f t="shared" si="34"/>
        <v>1.7500000000000002E-2</v>
      </c>
      <c r="S99" s="20">
        <v>100</v>
      </c>
      <c r="T99" s="10">
        <f t="shared" si="35"/>
        <v>3.5000000000000001E-3</v>
      </c>
      <c r="U99" s="20"/>
      <c r="V99" s="10">
        <f t="shared" si="36"/>
        <v>0</v>
      </c>
      <c r="W99" s="20"/>
      <c r="X99" s="10">
        <f t="shared" si="37"/>
        <v>0</v>
      </c>
      <c r="Y99" s="26">
        <f t="shared" si="38"/>
        <v>100</v>
      </c>
      <c r="Z99" s="42">
        <f t="shared" si="39"/>
        <v>3.5000000000000001E-3</v>
      </c>
      <c r="AA99" s="20"/>
      <c r="AB99" s="10">
        <f t="shared" si="40"/>
        <v>0</v>
      </c>
      <c r="AC99" s="20">
        <v>500</v>
      </c>
      <c r="AD99" s="10">
        <f t="shared" si="41"/>
        <v>1.7500000000000002E-2</v>
      </c>
      <c r="AE99" s="20">
        <v>200</v>
      </c>
      <c r="AF99" s="10">
        <f t="shared" si="42"/>
        <v>7.0000000000000001E-3</v>
      </c>
      <c r="AG99" s="26">
        <f t="shared" si="43"/>
        <v>700</v>
      </c>
      <c r="AH99" s="42">
        <f t="shared" si="44"/>
        <v>2.4500000000000001E-2</v>
      </c>
      <c r="AI99" s="20">
        <v>400</v>
      </c>
      <c r="AJ99" s="10">
        <f t="shared" si="45"/>
        <v>1.4E-2</v>
      </c>
      <c r="AK99" s="20">
        <v>500</v>
      </c>
      <c r="AL99" s="10">
        <f t="shared" si="46"/>
        <v>1.7500000000000002E-2</v>
      </c>
      <c r="AM99" s="20"/>
      <c r="AN99" s="10">
        <f t="shared" si="47"/>
        <v>0</v>
      </c>
      <c r="AO99" s="26">
        <f t="shared" si="48"/>
        <v>900</v>
      </c>
      <c r="AP99" s="42">
        <f t="shared" si="49"/>
        <v>3.15E-2</v>
      </c>
      <c r="AQ99" s="26">
        <f t="shared" si="50"/>
        <v>2200</v>
      </c>
      <c r="AR99" s="42">
        <f t="shared" si="51"/>
        <v>7.6999999999999999E-2</v>
      </c>
    </row>
    <row r="100" spans="1:44" s="15" customFormat="1" ht="19.5" customHeight="1">
      <c r="A100" s="13" t="s">
        <v>267</v>
      </c>
      <c r="B100" s="13"/>
      <c r="C100" s="13"/>
      <c r="D100" s="13"/>
      <c r="E100" s="13"/>
      <c r="F100" s="13"/>
      <c r="G100" s="13" t="s">
        <v>230</v>
      </c>
      <c r="H100" s="9" t="s">
        <v>229</v>
      </c>
      <c r="I100" s="36">
        <v>20</v>
      </c>
      <c r="J100" s="11">
        <v>58</v>
      </c>
      <c r="K100" s="96">
        <v>30</v>
      </c>
      <c r="L100" s="10">
        <f t="shared" si="30"/>
        <v>1.74E-3</v>
      </c>
      <c r="M100" s="96">
        <v>170</v>
      </c>
      <c r="N100" s="10">
        <f t="shared" si="31"/>
        <v>9.8600000000000007E-3</v>
      </c>
      <c r="O100" s="96"/>
      <c r="P100" s="10">
        <f t="shared" si="32"/>
        <v>0</v>
      </c>
      <c r="Q100" s="26">
        <f t="shared" si="33"/>
        <v>200</v>
      </c>
      <c r="R100" s="42">
        <f t="shared" si="34"/>
        <v>1.1600000000000001E-2</v>
      </c>
      <c r="S100" s="20"/>
      <c r="T100" s="10">
        <f t="shared" si="35"/>
        <v>0</v>
      </c>
      <c r="U100" s="20"/>
      <c r="V100" s="10">
        <f t="shared" si="36"/>
        <v>0</v>
      </c>
      <c r="W100" s="20"/>
      <c r="X100" s="10">
        <f t="shared" si="37"/>
        <v>0</v>
      </c>
      <c r="Y100" s="26">
        <f t="shared" si="38"/>
        <v>0</v>
      </c>
      <c r="Z100" s="42">
        <f t="shared" si="39"/>
        <v>0</v>
      </c>
      <c r="AA100" s="20"/>
      <c r="AB100" s="10">
        <f t="shared" si="40"/>
        <v>0</v>
      </c>
      <c r="AC100" s="20">
        <v>800</v>
      </c>
      <c r="AD100" s="10">
        <f t="shared" si="41"/>
        <v>4.6399999999999997E-2</v>
      </c>
      <c r="AE100" s="20">
        <v>400</v>
      </c>
      <c r="AF100" s="10">
        <f t="shared" si="42"/>
        <v>2.3199999999999998E-2</v>
      </c>
      <c r="AG100" s="26">
        <f t="shared" si="43"/>
        <v>1200</v>
      </c>
      <c r="AH100" s="42">
        <f t="shared" si="44"/>
        <v>6.9599999999999995E-2</v>
      </c>
      <c r="AI100" s="20">
        <v>500</v>
      </c>
      <c r="AJ100" s="10">
        <f t="shared" si="45"/>
        <v>2.9000000000000001E-2</v>
      </c>
      <c r="AK100" s="20">
        <v>200</v>
      </c>
      <c r="AL100" s="10">
        <f t="shared" si="46"/>
        <v>1.1599999999999999E-2</v>
      </c>
      <c r="AM100" s="20">
        <v>150</v>
      </c>
      <c r="AN100" s="10">
        <f t="shared" si="47"/>
        <v>8.6999999999999994E-3</v>
      </c>
      <c r="AO100" s="26">
        <f t="shared" si="48"/>
        <v>850</v>
      </c>
      <c r="AP100" s="42">
        <f t="shared" si="49"/>
        <v>4.9299999999999997E-2</v>
      </c>
      <c r="AQ100" s="26">
        <f t="shared" si="50"/>
        <v>2250</v>
      </c>
      <c r="AR100" s="42">
        <f t="shared" si="51"/>
        <v>0.1305</v>
      </c>
    </row>
    <row r="101" spans="1:44" s="15" customFormat="1" ht="19.5" customHeight="1">
      <c r="A101" s="31" t="s">
        <v>267</v>
      </c>
      <c r="B101" s="31"/>
      <c r="C101" s="31"/>
      <c r="D101" s="31"/>
      <c r="E101" s="31"/>
      <c r="F101" s="31"/>
      <c r="G101" s="13" t="s">
        <v>231</v>
      </c>
      <c r="H101" s="9" t="s">
        <v>229</v>
      </c>
      <c r="I101" s="36">
        <v>50</v>
      </c>
      <c r="J101" s="11">
        <v>140</v>
      </c>
      <c r="K101" s="96"/>
      <c r="L101" s="10">
        <f t="shared" si="30"/>
        <v>0</v>
      </c>
      <c r="M101" s="96"/>
      <c r="N101" s="10">
        <f t="shared" si="31"/>
        <v>0</v>
      </c>
      <c r="O101" s="96"/>
      <c r="P101" s="10">
        <f t="shared" si="32"/>
        <v>0</v>
      </c>
      <c r="Q101" s="26">
        <f t="shared" si="33"/>
        <v>0</v>
      </c>
      <c r="R101" s="42">
        <f t="shared" si="34"/>
        <v>0</v>
      </c>
      <c r="S101" s="20"/>
      <c r="T101" s="10">
        <f t="shared" si="35"/>
        <v>0</v>
      </c>
      <c r="U101" s="20"/>
      <c r="V101" s="10">
        <f t="shared" si="36"/>
        <v>0</v>
      </c>
      <c r="W101" s="20"/>
      <c r="X101" s="10">
        <f t="shared" si="37"/>
        <v>0</v>
      </c>
      <c r="Y101" s="26">
        <f t="shared" si="38"/>
        <v>0</v>
      </c>
      <c r="Z101" s="42">
        <f t="shared" si="39"/>
        <v>0</v>
      </c>
      <c r="AA101" s="20">
        <v>100</v>
      </c>
      <c r="AB101" s="10">
        <f t="shared" si="40"/>
        <v>1.4E-2</v>
      </c>
      <c r="AC101" s="20">
        <v>50</v>
      </c>
      <c r="AD101" s="10">
        <f t="shared" si="41"/>
        <v>7.0000000000000001E-3</v>
      </c>
      <c r="AE101" s="20"/>
      <c r="AF101" s="10">
        <f t="shared" si="42"/>
        <v>0</v>
      </c>
      <c r="AG101" s="26">
        <f t="shared" si="43"/>
        <v>150</v>
      </c>
      <c r="AH101" s="42">
        <f t="shared" si="44"/>
        <v>2.1000000000000001E-2</v>
      </c>
      <c r="AI101" s="20"/>
      <c r="AJ101" s="10">
        <f t="shared" si="45"/>
        <v>0</v>
      </c>
      <c r="AK101" s="20"/>
      <c r="AL101" s="10">
        <f t="shared" si="46"/>
        <v>0</v>
      </c>
      <c r="AM101" s="20"/>
      <c r="AN101" s="10">
        <f t="shared" si="47"/>
        <v>0</v>
      </c>
      <c r="AO101" s="26">
        <f t="shared" si="48"/>
        <v>0</v>
      </c>
      <c r="AP101" s="42">
        <f t="shared" si="49"/>
        <v>0</v>
      </c>
      <c r="AQ101" s="26">
        <f t="shared" si="50"/>
        <v>150</v>
      </c>
      <c r="AR101" s="42">
        <f t="shared" si="51"/>
        <v>2.1000000000000001E-2</v>
      </c>
    </row>
    <row r="102" spans="1:44" s="15" customFormat="1" ht="19.5" customHeight="1">
      <c r="A102" s="13" t="s">
        <v>267</v>
      </c>
      <c r="B102" s="13"/>
      <c r="C102" s="13"/>
      <c r="D102" s="13"/>
      <c r="E102" s="13"/>
      <c r="F102" s="13"/>
      <c r="G102" s="13" t="s">
        <v>232</v>
      </c>
      <c r="H102" s="9" t="s">
        <v>229</v>
      </c>
      <c r="I102" s="36">
        <v>100</v>
      </c>
      <c r="J102" s="11">
        <v>235</v>
      </c>
      <c r="K102" s="96"/>
      <c r="L102" s="10">
        <f t="shared" si="30"/>
        <v>0</v>
      </c>
      <c r="M102" s="96"/>
      <c r="N102" s="10">
        <f t="shared" si="31"/>
        <v>0</v>
      </c>
      <c r="O102" s="96"/>
      <c r="P102" s="10">
        <f t="shared" si="32"/>
        <v>0</v>
      </c>
      <c r="Q102" s="26">
        <f t="shared" si="33"/>
        <v>0</v>
      </c>
      <c r="R102" s="42">
        <f t="shared" si="34"/>
        <v>0</v>
      </c>
      <c r="S102" s="20"/>
      <c r="T102" s="10">
        <f t="shared" si="35"/>
        <v>0</v>
      </c>
      <c r="U102" s="20"/>
      <c r="V102" s="10">
        <f t="shared" si="36"/>
        <v>0</v>
      </c>
      <c r="W102" s="20"/>
      <c r="X102" s="10">
        <f t="shared" si="37"/>
        <v>0</v>
      </c>
      <c r="Y102" s="26">
        <f t="shared" si="38"/>
        <v>0</v>
      </c>
      <c r="Z102" s="42">
        <f t="shared" si="39"/>
        <v>0</v>
      </c>
      <c r="AA102" s="20"/>
      <c r="AB102" s="10">
        <f t="shared" si="40"/>
        <v>0</v>
      </c>
      <c r="AC102" s="20"/>
      <c r="AD102" s="10">
        <f t="shared" si="41"/>
        <v>0</v>
      </c>
      <c r="AE102" s="20"/>
      <c r="AF102" s="10">
        <f t="shared" si="42"/>
        <v>0</v>
      </c>
      <c r="AG102" s="26">
        <f t="shared" si="43"/>
        <v>0</v>
      </c>
      <c r="AH102" s="42">
        <f t="shared" si="44"/>
        <v>0</v>
      </c>
      <c r="AI102" s="20"/>
      <c r="AJ102" s="10">
        <f t="shared" si="45"/>
        <v>0</v>
      </c>
      <c r="AK102" s="20"/>
      <c r="AL102" s="10">
        <f t="shared" si="46"/>
        <v>0</v>
      </c>
      <c r="AM102" s="20"/>
      <c r="AN102" s="10">
        <f t="shared" si="47"/>
        <v>0</v>
      </c>
      <c r="AO102" s="26">
        <f t="shared" si="48"/>
        <v>0</v>
      </c>
      <c r="AP102" s="42">
        <f t="shared" si="49"/>
        <v>0</v>
      </c>
      <c r="AQ102" s="26">
        <f t="shared" si="50"/>
        <v>0</v>
      </c>
      <c r="AR102" s="42">
        <f t="shared" si="51"/>
        <v>0</v>
      </c>
    </row>
    <row r="103" spans="1:44" s="16" customFormat="1" ht="19.5" customHeight="1">
      <c r="A103" s="13" t="s">
        <v>267</v>
      </c>
      <c r="B103" s="13"/>
      <c r="C103" s="13"/>
      <c r="D103" s="13"/>
      <c r="E103" s="13"/>
      <c r="F103" s="13"/>
      <c r="G103" s="13" t="s">
        <v>89</v>
      </c>
      <c r="H103" s="9" t="s">
        <v>132</v>
      </c>
      <c r="I103" s="37">
        <v>1000</v>
      </c>
      <c r="J103" s="11">
        <v>145</v>
      </c>
      <c r="K103" s="96">
        <v>2200</v>
      </c>
      <c r="L103" s="10">
        <f t="shared" si="30"/>
        <v>0.31900000000000001</v>
      </c>
      <c r="M103" s="96">
        <v>1500</v>
      </c>
      <c r="N103" s="10">
        <f t="shared" si="31"/>
        <v>0.2175</v>
      </c>
      <c r="O103" s="96"/>
      <c r="P103" s="10">
        <f t="shared" si="32"/>
        <v>0</v>
      </c>
      <c r="Q103" s="26">
        <f t="shared" si="33"/>
        <v>3700</v>
      </c>
      <c r="R103" s="42">
        <f t="shared" si="34"/>
        <v>0.53649999999999998</v>
      </c>
      <c r="S103" s="20"/>
      <c r="T103" s="10">
        <f t="shared" si="35"/>
        <v>0</v>
      </c>
      <c r="U103" s="20">
        <v>290</v>
      </c>
      <c r="V103" s="10">
        <f t="shared" si="36"/>
        <v>4.2049999999999997E-2</v>
      </c>
      <c r="W103" s="20">
        <v>9000</v>
      </c>
      <c r="X103" s="10">
        <f t="shared" si="37"/>
        <v>1.3049999999999999</v>
      </c>
      <c r="Y103" s="26">
        <f t="shared" si="38"/>
        <v>9290</v>
      </c>
      <c r="Z103" s="42">
        <f t="shared" si="39"/>
        <v>1.3470499999999999</v>
      </c>
      <c r="AA103" s="20">
        <v>500</v>
      </c>
      <c r="AB103" s="10">
        <f t="shared" si="40"/>
        <v>7.2499999999999995E-2</v>
      </c>
      <c r="AC103" s="20">
        <v>800</v>
      </c>
      <c r="AD103" s="10">
        <f t="shared" si="41"/>
        <v>0.11600000000000001</v>
      </c>
      <c r="AE103" s="20">
        <v>4500</v>
      </c>
      <c r="AF103" s="10">
        <f t="shared" si="42"/>
        <v>0.65249999999999997</v>
      </c>
      <c r="AG103" s="26">
        <f t="shared" si="43"/>
        <v>5800</v>
      </c>
      <c r="AH103" s="42">
        <f t="shared" si="44"/>
        <v>0.84099999999999997</v>
      </c>
      <c r="AI103" s="20"/>
      <c r="AJ103" s="10">
        <f t="shared" si="45"/>
        <v>0</v>
      </c>
      <c r="AK103" s="20">
        <v>2000</v>
      </c>
      <c r="AL103" s="10">
        <f t="shared" si="46"/>
        <v>0.28999999999999998</v>
      </c>
      <c r="AM103" s="20">
        <v>3000</v>
      </c>
      <c r="AN103" s="10">
        <f t="shared" si="47"/>
        <v>0.435</v>
      </c>
      <c r="AO103" s="26">
        <f t="shared" si="48"/>
        <v>5000</v>
      </c>
      <c r="AP103" s="42">
        <f t="shared" si="49"/>
        <v>0.72499999999999998</v>
      </c>
      <c r="AQ103" s="26">
        <f t="shared" si="50"/>
        <v>23790</v>
      </c>
      <c r="AR103" s="42">
        <f t="shared" si="51"/>
        <v>3.4495499999999999</v>
      </c>
    </row>
    <row r="104" spans="1:44" s="15" customFormat="1" ht="19.5" customHeight="1">
      <c r="A104" s="31" t="s">
        <v>267</v>
      </c>
      <c r="B104" s="31"/>
      <c r="C104" s="31"/>
      <c r="D104" s="31"/>
      <c r="E104" s="31"/>
      <c r="F104" s="31"/>
      <c r="G104" s="13" t="s">
        <v>90</v>
      </c>
      <c r="H104" s="9" t="s">
        <v>132</v>
      </c>
      <c r="I104" s="37">
        <v>2000</v>
      </c>
      <c r="J104" s="11">
        <v>280</v>
      </c>
      <c r="K104" s="96">
        <v>10</v>
      </c>
      <c r="L104" s="10">
        <f t="shared" si="30"/>
        <v>2.8E-3</v>
      </c>
      <c r="M104" s="96">
        <v>120</v>
      </c>
      <c r="N104" s="10">
        <f t="shared" si="31"/>
        <v>3.3599999999999998E-2</v>
      </c>
      <c r="O104" s="96"/>
      <c r="P104" s="10">
        <f t="shared" si="32"/>
        <v>0</v>
      </c>
      <c r="Q104" s="26">
        <f t="shared" si="33"/>
        <v>130</v>
      </c>
      <c r="R104" s="42">
        <f t="shared" si="34"/>
        <v>3.6399999999999995E-2</v>
      </c>
      <c r="S104" s="20"/>
      <c r="T104" s="10">
        <f t="shared" si="35"/>
        <v>0</v>
      </c>
      <c r="U104" s="20"/>
      <c r="V104" s="10">
        <f t="shared" si="36"/>
        <v>0</v>
      </c>
      <c r="W104" s="20">
        <v>800</v>
      </c>
      <c r="X104" s="10">
        <f t="shared" si="37"/>
        <v>0.224</v>
      </c>
      <c r="Y104" s="26">
        <f t="shared" si="38"/>
        <v>800</v>
      </c>
      <c r="Z104" s="42">
        <f t="shared" si="39"/>
        <v>0.224</v>
      </c>
      <c r="AA104" s="20"/>
      <c r="AB104" s="10">
        <f t="shared" si="40"/>
        <v>0</v>
      </c>
      <c r="AC104" s="20">
        <v>10</v>
      </c>
      <c r="AD104" s="10">
        <f t="shared" si="41"/>
        <v>2.8E-3</v>
      </c>
      <c r="AE104" s="20">
        <v>300</v>
      </c>
      <c r="AF104" s="10">
        <f t="shared" si="42"/>
        <v>8.4000000000000005E-2</v>
      </c>
      <c r="AG104" s="26">
        <f t="shared" si="43"/>
        <v>310</v>
      </c>
      <c r="AH104" s="42">
        <f t="shared" si="44"/>
        <v>8.6800000000000002E-2</v>
      </c>
      <c r="AI104" s="20"/>
      <c r="AJ104" s="10">
        <f t="shared" si="45"/>
        <v>0</v>
      </c>
      <c r="AK104" s="20">
        <v>200</v>
      </c>
      <c r="AL104" s="10">
        <f t="shared" si="46"/>
        <v>5.6000000000000001E-2</v>
      </c>
      <c r="AM104" s="20"/>
      <c r="AN104" s="10">
        <f t="shared" si="47"/>
        <v>0</v>
      </c>
      <c r="AO104" s="26">
        <f t="shared" si="48"/>
        <v>200</v>
      </c>
      <c r="AP104" s="42">
        <f t="shared" si="49"/>
        <v>5.6000000000000001E-2</v>
      </c>
      <c r="AQ104" s="26">
        <f t="shared" si="50"/>
        <v>1440</v>
      </c>
      <c r="AR104" s="42">
        <f t="shared" si="51"/>
        <v>0.4032</v>
      </c>
    </row>
    <row r="105" spans="1:44" s="15" customFormat="1" ht="19.5" customHeight="1">
      <c r="A105" s="13" t="s">
        <v>267</v>
      </c>
      <c r="B105" s="13"/>
      <c r="C105" s="13"/>
      <c r="D105" s="13"/>
      <c r="E105" s="13"/>
      <c r="F105" s="13"/>
      <c r="G105" s="13" t="s">
        <v>152</v>
      </c>
      <c r="H105" s="9" t="s">
        <v>132</v>
      </c>
      <c r="I105" s="37">
        <v>25000</v>
      </c>
      <c r="J105" s="11">
        <v>1925</v>
      </c>
      <c r="K105" s="96"/>
      <c r="L105" s="10">
        <f t="shared" si="30"/>
        <v>0</v>
      </c>
      <c r="M105" s="96"/>
      <c r="N105" s="10">
        <f t="shared" si="31"/>
        <v>0</v>
      </c>
      <c r="O105" s="96"/>
      <c r="P105" s="10">
        <f t="shared" si="32"/>
        <v>0</v>
      </c>
      <c r="Q105" s="26">
        <f t="shared" si="33"/>
        <v>0</v>
      </c>
      <c r="R105" s="42">
        <f t="shared" si="34"/>
        <v>0</v>
      </c>
      <c r="S105" s="20"/>
      <c r="T105" s="10">
        <f t="shared" si="35"/>
        <v>0</v>
      </c>
      <c r="U105" s="20"/>
      <c r="V105" s="10">
        <f t="shared" si="36"/>
        <v>0</v>
      </c>
      <c r="W105" s="20"/>
      <c r="X105" s="10">
        <f t="shared" si="37"/>
        <v>0</v>
      </c>
      <c r="Y105" s="26">
        <f t="shared" si="38"/>
        <v>0</v>
      </c>
      <c r="Z105" s="42">
        <f t="shared" si="39"/>
        <v>0</v>
      </c>
      <c r="AA105" s="20"/>
      <c r="AB105" s="10">
        <f t="shared" si="40"/>
        <v>0</v>
      </c>
      <c r="AC105" s="20"/>
      <c r="AD105" s="10">
        <f t="shared" si="41"/>
        <v>0</v>
      </c>
      <c r="AE105" s="20"/>
      <c r="AF105" s="10">
        <f t="shared" si="42"/>
        <v>0</v>
      </c>
      <c r="AG105" s="26">
        <f t="shared" si="43"/>
        <v>0</v>
      </c>
      <c r="AH105" s="42">
        <f t="shared" si="44"/>
        <v>0</v>
      </c>
      <c r="AI105" s="20"/>
      <c r="AJ105" s="10">
        <f t="shared" si="45"/>
        <v>0</v>
      </c>
      <c r="AK105" s="20"/>
      <c r="AL105" s="10">
        <f t="shared" si="46"/>
        <v>0</v>
      </c>
      <c r="AM105" s="20"/>
      <c r="AN105" s="10">
        <f t="shared" si="47"/>
        <v>0</v>
      </c>
      <c r="AO105" s="26">
        <f t="shared" si="48"/>
        <v>0</v>
      </c>
      <c r="AP105" s="42">
        <f t="shared" si="49"/>
        <v>0</v>
      </c>
      <c r="AQ105" s="26">
        <f t="shared" si="50"/>
        <v>0</v>
      </c>
      <c r="AR105" s="42">
        <f t="shared" si="51"/>
        <v>0</v>
      </c>
    </row>
    <row r="106" spans="1:44" s="15" customFormat="1" ht="19.5" customHeight="1">
      <c r="A106" s="31" t="s">
        <v>267</v>
      </c>
      <c r="B106" s="31"/>
      <c r="C106" s="31"/>
      <c r="D106" s="31"/>
      <c r="E106" s="31"/>
      <c r="F106" s="31"/>
      <c r="G106" s="13" t="s">
        <v>242</v>
      </c>
      <c r="H106" s="9" t="s">
        <v>240</v>
      </c>
      <c r="I106" s="37">
        <v>1000</v>
      </c>
      <c r="J106" s="11">
        <v>303</v>
      </c>
      <c r="K106" s="96">
        <v>100</v>
      </c>
      <c r="L106" s="10">
        <f t="shared" ref="L106:L107" si="52">$J106*K106/1000000</f>
        <v>3.0300000000000001E-2</v>
      </c>
      <c r="M106" s="96"/>
      <c r="N106" s="10">
        <f t="shared" ref="N106:N107" si="53">$J106*M106/1000000</f>
        <v>0</v>
      </c>
      <c r="O106" s="96">
        <v>200</v>
      </c>
      <c r="P106" s="10">
        <f t="shared" ref="P106:P107" si="54">$J106*O106/1000000</f>
        <v>6.0600000000000001E-2</v>
      </c>
      <c r="Q106" s="26">
        <f t="shared" ref="Q106:Q107" si="55">K106+M106+O106</f>
        <v>300</v>
      </c>
      <c r="R106" s="42">
        <f t="shared" ref="R106:R107" si="56">L106+N106+P106</f>
        <v>9.0900000000000009E-2</v>
      </c>
      <c r="S106" s="20">
        <v>200</v>
      </c>
      <c r="T106" s="10">
        <f t="shared" ref="T106:T107" si="57">$J106*S106/1000000</f>
        <v>6.0600000000000001E-2</v>
      </c>
      <c r="U106" s="20">
        <v>200</v>
      </c>
      <c r="V106" s="10">
        <f t="shared" ref="V106:V107" si="58">$J106*U106/1000000</f>
        <v>6.0600000000000001E-2</v>
      </c>
      <c r="W106" s="20">
        <v>70</v>
      </c>
      <c r="X106" s="10">
        <f t="shared" ref="X106:X107" si="59">$J106*W106/1000000</f>
        <v>2.121E-2</v>
      </c>
      <c r="Y106" s="26">
        <f t="shared" ref="Y106:Y107" si="60">S106+U106+W106</f>
        <v>470</v>
      </c>
      <c r="Z106" s="42">
        <f t="shared" ref="Z106:Z107" si="61">T106+V106+X106</f>
        <v>0.14241000000000001</v>
      </c>
      <c r="AA106" s="20">
        <v>100</v>
      </c>
      <c r="AB106" s="10">
        <f t="shared" ref="AB106:AB107" si="62">$J106*AA106/1000000</f>
        <v>3.0300000000000001E-2</v>
      </c>
      <c r="AC106" s="20"/>
      <c r="AD106" s="10">
        <f t="shared" ref="AD106:AD107" si="63">$J106*AC106/1000000</f>
        <v>0</v>
      </c>
      <c r="AE106" s="20">
        <v>100</v>
      </c>
      <c r="AF106" s="10">
        <f t="shared" ref="AF106:AF107" si="64">$J106*AE106/1000000</f>
        <v>3.0300000000000001E-2</v>
      </c>
      <c r="AG106" s="26">
        <f t="shared" ref="AG106:AG107" si="65">AA106+AC106+AE106</f>
        <v>200</v>
      </c>
      <c r="AH106" s="42">
        <f t="shared" ref="AH106:AH107" si="66">AB106+AD106+AF106</f>
        <v>6.0600000000000001E-2</v>
      </c>
      <c r="AI106" s="20">
        <v>100</v>
      </c>
      <c r="AJ106" s="10">
        <f t="shared" ref="AJ106:AJ107" si="67">$J106*AI106/1000000</f>
        <v>3.0300000000000001E-2</v>
      </c>
      <c r="AK106" s="20">
        <v>100</v>
      </c>
      <c r="AL106" s="10">
        <f t="shared" ref="AL106:AL107" si="68">$J106*AK106/1000000</f>
        <v>3.0300000000000001E-2</v>
      </c>
      <c r="AM106" s="20"/>
      <c r="AN106" s="10">
        <f t="shared" ref="AN106:AN107" si="69">$J106*AM106/1000000</f>
        <v>0</v>
      </c>
      <c r="AO106" s="26">
        <f t="shared" ref="AO106:AO107" si="70">AI106+AK106+AM106</f>
        <v>200</v>
      </c>
      <c r="AP106" s="42">
        <f t="shared" ref="AP106:AP107" si="71">AJ106+AL106+AN106</f>
        <v>6.0600000000000001E-2</v>
      </c>
      <c r="AQ106" s="26">
        <f t="shared" ref="AQ106:AQ107" si="72">Q106+Y106+AG106+AO106</f>
        <v>1170</v>
      </c>
      <c r="AR106" s="42">
        <f t="shared" ref="AR106:AR107" si="73">R106+Z106+AH106+AP106</f>
        <v>0.35450999999999999</v>
      </c>
    </row>
    <row r="107" spans="1:44" s="15" customFormat="1" ht="19.5" customHeight="1">
      <c r="A107" s="13" t="s">
        <v>267</v>
      </c>
      <c r="B107" s="13"/>
      <c r="C107" s="13"/>
      <c r="D107" s="13"/>
      <c r="E107" s="13"/>
      <c r="F107" s="13"/>
      <c r="G107" s="13" t="s">
        <v>243</v>
      </c>
      <c r="H107" s="9" t="s">
        <v>241</v>
      </c>
      <c r="I107" s="37">
        <v>1000</v>
      </c>
      <c r="J107" s="11">
        <v>580</v>
      </c>
      <c r="K107" s="96">
        <v>30</v>
      </c>
      <c r="L107" s="10">
        <f t="shared" si="52"/>
        <v>1.7399999999999999E-2</v>
      </c>
      <c r="M107" s="96"/>
      <c r="N107" s="10">
        <f t="shared" si="53"/>
        <v>0</v>
      </c>
      <c r="O107" s="96"/>
      <c r="P107" s="10">
        <f t="shared" si="54"/>
        <v>0</v>
      </c>
      <c r="Q107" s="26">
        <f t="shared" si="55"/>
        <v>30</v>
      </c>
      <c r="R107" s="42">
        <f t="shared" si="56"/>
        <v>1.7399999999999999E-2</v>
      </c>
      <c r="S107" s="20">
        <v>105</v>
      </c>
      <c r="T107" s="10">
        <f t="shared" si="57"/>
        <v>6.0900000000000003E-2</v>
      </c>
      <c r="U107" s="20">
        <v>100</v>
      </c>
      <c r="V107" s="10">
        <f t="shared" si="58"/>
        <v>5.8000000000000003E-2</v>
      </c>
      <c r="W107" s="20">
        <v>95</v>
      </c>
      <c r="X107" s="10">
        <f t="shared" si="59"/>
        <v>5.5100000000000003E-2</v>
      </c>
      <c r="Y107" s="26">
        <f t="shared" si="60"/>
        <v>300</v>
      </c>
      <c r="Z107" s="42">
        <f t="shared" si="61"/>
        <v>0.17400000000000002</v>
      </c>
      <c r="AA107" s="20">
        <v>105</v>
      </c>
      <c r="AB107" s="10">
        <f t="shared" si="62"/>
        <v>6.0900000000000003E-2</v>
      </c>
      <c r="AC107" s="20">
        <v>50</v>
      </c>
      <c r="AD107" s="10">
        <f t="shared" si="63"/>
        <v>2.9000000000000001E-2</v>
      </c>
      <c r="AE107" s="20">
        <v>95</v>
      </c>
      <c r="AF107" s="10">
        <f t="shared" si="64"/>
        <v>5.5100000000000003E-2</v>
      </c>
      <c r="AG107" s="26">
        <f t="shared" si="65"/>
        <v>250</v>
      </c>
      <c r="AH107" s="42">
        <f t="shared" si="66"/>
        <v>0.14500000000000002</v>
      </c>
      <c r="AI107" s="20"/>
      <c r="AJ107" s="10">
        <f t="shared" si="67"/>
        <v>0</v>
      </c>
      <c r="AK107" s="20">
        <v>75</v>
      </c>
      <c r="AL107" s="10">
        <f t="shared" si="68"/>
        <v>4.3499999999999997E-2</v>
      </c>
      <c r="AM107" s="20"/>
      <c r="AN107" s="10">
        <f t="shared" si="69"/>
        <v>0</v>
      </c>
      <c r="AO107" s="26">
        <f t="shared" si="70"/>
        <v>75</v>
      </c>
      <c r="AP107" s="42">
        <f t="shared" si="71"/>
        <v>4.3499999999999997E-2</v>
      </c>
      <c r="AQ107" s="26">
        <f t="shared" si="72"/>
        <v>655</v>
      </c>
      <c r="AR107" s="42">
        <f t="shared" si="73"/>
        <v>0.37990000000000002</v>
      </c>
    </row>
    <row r="108" spans="1:44" s="14" customFormat="1" ht="19.5" customHeight="1">
      <c r="A108" s="101" t="s">
        <v>153</v>
      </c>
      <c r="B108" s="101"/>
      <c r="C108" s="101"/>
      <c r="D108" s="101"/>
      <c r="E108" s="101"/>
      <c r="F108" s="101"/>
      <c r="G108" s="101"/>
      <c r="H108" s="101"/>
      <c r="I108" s="101"/>
      <c r="J108" s="101"/>
      <c r="K108" s="43"/>
      <c r="L108" s="29">
        <f>SUM(L5:L107)</f>
        <v>2.6404399999999999</v>
      </c>
      <c r="M108" s="29"/>
      <c r="N108" s="29">
        <f>SUM(N5:N107)</f>
        <v>2.5007100000000007</v>
      </c>
      <c r="O108" s="29"/>
      <c r="P108" s="29">
        <f>SUM(P5:P107)</f>
        <v>2.3995099999999998</v>
      </c>
      <c r="Q108" s="29"/>
      <c r="R108" s="29">
        <f>SUM(R5:R107)</f>
        <v>7.5406600000000044</v>
      </c>
      <c r="S108" s="29"/>
      <c r="T108" s="29">
        <f>SUM(T5:T107)</f>
        <v>1.2992299999999999</v>
      </c>
      <c r="U108" s="29"/>
      <c r="V108" s="29">
        <f>SUM(V5:V107)</f>
        <v>0.99883500000000014</v>
      </c>
      <c r="W108" s="29"/>
      <c r="X108" s="29">
        <f>SUM(X5:X107)</f>
        <v>3.0528099999999996</v>
      </c>
      <c r="Y108" s="29"/>
      <c r="Z108" s="29">
        <f>SUM(Z5:Z107)</f>
        <v>5.3508749999999994</v>
      </c>
      <c r="AA108" s="29"/>
      <c r="AB108" s="29">
        <f>SUM(AB5:AB107)</f>
        <v>2.3036699999999994</v>
      </c>
      <c r="AC108" s="29"/>
      <c r="AD108" s="29">
        <f>SUM(AD5:AD107)</f>
        <v>2.1970299999999998</v>
      </c>
      <c r="AE108" s="29"/>
      <c r="AF108" s="29">
        <f>SUM(AF5:AF107)</f>
        <v>2.7995699999999997</v>
      </c>
      <c r="AG108" s="29"/>
      <c r="AH108" s="29">
        <f>SUM(AH5:AH107)</f>
        <v>7.3002700000000029</v>
      </c>
      <c r="AI108" s="29"/>
      <c r="AJ108" s="29">
        <f>SUM(AJ5:AJ107)</f>
        <v>2.4004750000000001</v>
      </c>
      <c r="AK108" s="29"/>
      <c r="AL108" s="29">
        <f>SUM(AL5:AL107)</f>
        <v>2.20356</v>
      </c>
      <c r="AM108" s="29"/>
      <c r="AN108" s="29">
        <f>SUM(AN5:AN107)</f>
        <v>3.1997400000000003</v>
      </c>
      <c r="AO108" s="29"/>
      <c r="AP108" s="29">
        <f>SUM(AP5:AP107)</f>
        <v>7.8037749999999981</v>
      </c>
      <c r="AQ108" s="29"/>
      <c r="AR108" s="29">
        <f>SUM(AR5:AR107)</f>
        <v>27.99558</v>
      </c>
    </row>
  </sheetData>
  <protectedRanges>
    <protectedRange sqref="AK5:AK107 AM5:AM107 K5:K107 M5:M107 O5:O107 S5:S107 U5:U107 W5:W107 AA5:AA107 AC5:AC107 AE5:AE107 AI5:AI107" name="Range1"/>
  </protectedRanges>
  <mergeCells count="24">
    <mergeCell ref="AP2:AR2"/>
    <mergeCell ref="U3:V3"/>
    <mergeCell ref="W3:X3"/>
    <mergeCell ref="Y3:Z3"/>
    <mergeCell ref="AG2:AI2"/>
    <mergeCell ref="AK2:AO2"/>
    <mergeCell ref="S2:W2"/>
    <mergeCell ref="X2:Z2"/>
    <mergeCell ref="AQ3:AR3"/>
    <mergeCell ref="AK3:AL3"/>
    <mergeCell ref="AM3:AN3"/>
    <mergeCell ref="AO3:AP3"/>
    <mergeCell ref="A108:J108"/>
    <mergeCell ref="A3:J3"/>
    <mergeCell ref="AE3:AF3"/>
    <mergeCell ref="AG3:AH3"/>
    <mergeCell ref="AI3:AJ3"/>
    <mergeCell ref="K3:L3"/>
    <mergeCell ref="M3:N3"/>
    <mergeCell ref="O3:P3"/>
    <mergeCell ref="Q3:R3"/>
    <mergeCell ref="S3:T3"/>
    <mergeCell ref="AA3:AB3"/>
    <mergeCell ref="AC3:AD3"/>
  </mergeCells>
  <printOptions horizontalCentered="1"/>
  <pageMargins left="0.16" right="0.15" top="0.27" bottom="0.37" header="0.3" footer="0.19"/>
  <pageSetup paperSize="9" fitToWidth="0" orientation="landscape" r:id="rId1"/>
  <headerFooter>
    <oddFooter>&amp;RPage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F00B050"/>
  </sheetPr>
  <dimension ref="A1:AS108"/>
  <sheetViews>
    <sheetView showGridLines="0" zoomScale="112" zoomScaleNormal="112" zoomScaleSheetLayoutView="100" workbookViewId="0">
      <pane xSplit="10" ySplit="4" topLeftCell="K5" activePane="bottomRight" state="frozen"/>
      <selection activeCell="E11" sqref="E11:E113"/>
      <selection pane="topRight" activeCell="E11" sqref="E11:E113"/>
      <selection pane="bottomLeft" activeCell="E11" sqref="E11:E113"/>
      <selection pane="bottomRight" activeCell="M10" sqref="M10"/>
    </sheetView>
  </sheetViews>
  <sheetFormatPr defaultRowHeight="12.75"/>
  <cols>
    <col min="1" max="1" width="4.85546875" style="4" bestFit="1" customWidth="1"/>
    <col min="2" max="6" width="3.85546875" style="4" customWidth="1"/>
    <col min="7" max="7" width="7" style="4" customWidth="1"/>
    <col min="8" max="8" width="16.140625" style="3" customWidth="1"/>
    <col min="9" max="9" width="6.85546875" style="8" customWidth="1"/>
    <col min="10" max="10" width="8" style="2" customWidth="1"/>
    <col min="11" max="11" width="8" style="23" customWidth="1"/>
    <col min="12" max="12" width="8" style="25" customWidth="1"/>
    <col min="13" max="13" width="8" style="23" customWidth="1"/>
    <col min="14" max="14" width="8" style="25" customWidth="1"/>
    <col min="15" max="15" width="8" style="23" customWidth="1"/>
    <col min="16" max="16" width="8" style="25" customWidth="1"/>
    <col min="17" max="17" width="8" style="17" customWidth="1"/>
    <col min="18" max="18" width="8" style="24" customWidth="1"/>
    <col min="19" max="19" width="8" style="23" customWidth="1"/>
    <col min="20" max="20" width="8" style="25" customWidth="1"/>
    <col min="21" max="21" width="8" style="23" customWidth="1"/>
    <col min="22" max="22" width="8" style="25" customWidth="1"/>
    <col min="23" max="23" width="8" style="23" customWidth="1"/>
    <col min="24" max="24" width="8" style="25" customWidth="1"/>
    <col min="25" max="25" width="8" style="17" customWidth="1"/>
    <col min="26" max="26" width="8" style="24" customWidth="1"/>
    <col min="27" max="27" width="8" style="23" customWidth="1"/>
    <col min="28" max="28" width="8" style="25" customWidth="1"/>
    <col min="29" max="29" width="8" style="23" customWidth="1"/>
    <col min="30" max="30" width="8" style="25" customWidth="1"/>
    <col min="31" max="31" width="8" style="23" customWidth="1"/>
    <col min="32" max="32" width="8" style="25" customWidth="1"/>
    <col min="33" max="33" width="8" style="17" customWidth="1"/>
    <col min="34" max="34" width="8" style="24" customWidth="1"/>
    <col min="35" max="35" width="8" style="23" customWidth="1"/>
    <col min="36" max="36" width="8" style="25" customWidth="1"/>
    <col min="37" max="37" width="8" style="23" customWidth="1"/>
    <col min="38" max="38" width="8" style="25" customWidth="1"/>
    <col min="39" max="39" width="8" style="23" customWidth="1"/>
    <col min="40" max="40" width="8" style="25" customWidth="1"/>
    <col min="41" max="41" width="8" style="17" customWidth="1"/>
    <col min="42" max="42" width="8" style="24" customWidth="1"/>
    <col min="43" max="43" width="8" style="23" customWidth="1"/>
    <col min="44" max="44" width="8" style="25" customWidth="1"/>
    <col min="46" max="16384" width="9.140625" style="2"/>
  </cols>
  <sheetData>
    <row r="1" spans="1:44" ht="14.25" customHeight="1"/>
    <row r="2" spans="1:44">
      <c r="A2" s="40"/>
      <c r="B2" s="40"/>
      <c r="C2" s="40"/>
      <c r="D2" s="40"/>
      <c r="E2" s="40"/>
      <c r="F2" s="40"/>
      <c r="I2" s="5"/>
      <c r="J2" s="6"/>
      <c r="S2" s="110" t="s">
        <v>156</v>
      </c>
      <c r="T2" s="110"/>
      <c r="U2" s="110"/>
      <c r="V2" s="110"/>
      <c r="W2" s="110"/>
      <c r="X2" s="109" t="s">
        <v>145</v>
      </c>
      <c r="Y2" s="109"/>
      <c r="Z2" s="109"/>
      <c r="AG2" s="109"/>
      <c r="AH2" s="109"/>
      <c r="AI2" s="109"/>
      <c r="AK2" s="110" t="s">
        <v>156</v>
      </c>
      <c r="AL2" s="110"/>
      <c r="AM2" s="110"/>
      <c r="AN2" s="110"/>
      <c r="AO2" s="110"/>
      <c r="AP2" s="109" t="s">
        <v>145</v>
      </c>
      <c r="AQ2" s="109"/>
      <c r="AR2" s="109"/>
    </row>
    <row r="3" spans="1:44" s="7" customFormat="1" ht="12.75" customHeight="1">
      <c r="A3" s="103" t="s">
        <v>131</v>
      </c>
      <c r="B3" s="104"/>
      <c r="C3" s="104"/>
      <c r="D3" s="104"/>
      <c r="E3" s="104"/>
      <c r="F3" s="104"/>
      <c r="G3" s="104"/>
      <c r="H3" s="104"/>
      <c r="I3" s="104"/>
      <c r="J3" s="105"/>
      <c r="K3" s="102" t="s">
        <v>3</v>
      </c>
      <c r="L3" s="102"/>
      <c r="M3" s="102" t="s">
        <v>4</v>
      </c>
      <c r="N3" s="102"/>
      <c r="O3" s="102" t="s">
        <v>5</v>
      </c>
      <c r="P3" s="102"/>
      <c r="Q3" s="102" t="s">
        <v>158</v>
      </c>
      <c r="R3" s="102"/>
      <c r="S3" s="102" t="s">
        <v>6</v>
      </c>
      <c r="T3" s="102"/>
      <c r="U3" s="102" t="s">
        <v>1</v>
      </c>
      <c r="V3" s="102"/>
      <c r="W3" s="102" t="s">
        <v>7</v>
      </c>
      <c r="X3" s="102"/>
      <c r="Y3" s="102" t="s">
        <v>159</v>
      </c>
      <c r="Z3" s="102"/>
      <c r="AA3" s="102" t="s">
        <v>8</v>
      </c>
      <c r="AB3" s="102"/>
      <c r="AC3" s="102" t="s">
        <v>9</v>
      </c>
      <c r="AD3" s="102"/>
      <c r="AE3" s="102" t="s">
        <v>13</v>
      </c>
      <c r="AF3" s="102"/>
      <c r="AG3" s="102" t="s">
        <v>160</v>
      </c>
      <c r="AH3" s="102"/>
      <c r="AI3" s="102" t="s">
        <v>10</v>
      </c>
      <c r="AJ3" s="102"/>
      <c r="AK3" s="102" t="s">
        <v>11</v>
      </c>
      <c r="AL3" s="102"/>
      <c r="AM3" s="102" t="s">
        <v>12</v>
      </c>
      <c r="AN3" s="102"/>
      <c r="AO3" s="102" t="s">
        <v>161</v>
      </c>
      <c r="AP3" s="102"/>
      <c r="AQ3" s="102" t="s">
        <v>0</v>
      </c>
      <c r="AR3" s="102"/>
    </row>
    <row r="4" spans="1:44" s="3" customFormat="1" ht="33.75">
      <c r="A4" s="32" t="s">
        <v>14</v>
      </c>
      <c r="B4" s="32"/>
      <c r="C4" s="32"/>
      <c r="D4" s="32"/>
      <c r="E4" s="32"/>
      <c r="F4" s="32"/>
      <c r="G4" s="32" t="s">
        <v>130</v>
      </c>
      <c r="H4" s="32" t="s">
        <v>2</v>
      </c>
      <c r="I4" s="32" t="s">
        <v>142</v>
      </c>
      <c r="J4" s="32" t="s">
        <v>144</v>
      </c>
      <c r="K4" s="33" t="s">
        <v>154</v>
      </c>
      <c r="L4" s="34" t="s">
        <v>155</v>
      </c>
      <c r="M4" s="33" t="s">
        <v>154</v>
      </c>
      <c r="N4" s="34" t="s">
        <v>155</v>
      </c>
      <c r="O4" s="33" t="s">
        <v>154</v>
      </c>
      <c r="P4" s="34" t="s">
        <v>155</v>
      </c>
      <c r="Q4" s="33" t="s">
        <v>154</v>
      </c>
      <c r="R4" s="34" t="s">
        <v>155</v>
      </c>
      <c r="S4" s="33" t="s">
        <v>154</v>
      </c>
      <c r="T4" s="34" t="s">
        <v>155</v>
      </c>
      <c r="U4" s="33" t="s">
        <v>154</v>
      </c>
      <c r="V4" s="34" t="s">
        <v>155</v>
      </c>
      <c r="W4" s="33" t="s">
        <v>154</v>
      </c>
      <c r="X4" s="34" t="s">
        <v>155</v>
      </c>
      <c r="Y4" s="33" t="s">
        <v>154</v>
      </c>
      <c r="Z4" s="34" t="s">
        <v>155</v>
      </c>
      <c r="AA4" s="33" t="s">
        <v>154</v>
      </c>
      <c r="AB4" s="34" t="s">
        <v>155</v>
      </c>
      <c r="AC4" s="33" t="s">
        <v>154</v>
      </c>
      <c r="AD4" s="34" t="s">
        <v>155</v>
      </c>
      <c r="AE4" s="33" t="s">
        <v>154</v>
      </c>
      <c r="AF4" s="34" t="s">
        <v>155</v>
      </c>
      <c r="AG4" s="33" t="s">
        <v>154</v>
      </c>
      <c r="AH4" s="34" t="s">
        <v>155</v>
      </c>
      <c r="AI4" s="33" t="s">
        <v>154</v>
      </c>
      <c r="AJ4" s="34" t="s">
        <v>155</v>
      </c>
      <c r="AK4" s="33" t="s">
        <v>154</v>
      </c>
      <c r="AL4" s="34" t="s">
        <v>155</v>
      </c>
      <c r="AM4" s="33" t="s">
        <v>154</v>
      </c>
      <c r="AN4" s="34" t="s">
        <v>155</v>
      </c>
      <c r="AO4" s="33" t="s">
        <v>154</v>
      </c>
      <c r="AP4" s="34" t="s">
        <v>155</v>
      </c>
      <c r="AQ4" s="33" t="s">
        <v>154</v>
      </c>
      <c r="AR4" s="34" t="s">
        <v>155</v>
      </c>
    </row>
    <row r="5" spans="1:44" s="15" customFormat="1" ht="19.5" customHeight="1">
      <c r="A5" s="31" t="s">
        <v>268</v>
      </c>
      <c r="B5" s="31"/>
      <c r="C5" s="31"/>
      <c r="D5" s="31"/>
      <c r="E5" s="31"/>
      <c r="F5" s="31"/>
      <c r="G5" s="31" t="s">
        <v>16</v>
      </c>
      <c r="H5" s="30" t="s">
        <v>15</v>
      </c>
      <c r="I5" s="35">
        <v>1000</v>
      </c>
      <c r="J5" s="11">
        <v>47</v>
      </c>
      <c r="K5" s="20">
        <v>500</v>
      </c>
      <c r="L5" s="10">
        <f>$J5*K5/1000000</f>
        <v>2.35E-2</v>
      </c>
      <c r="M5" s="20"/>
      <c r="N5" s="10">
        <f>$J5*M5/1000000</f>
        <v>0</v>
      </c>
      <c r="O5" s="20"/>
      <c r="P5" s="10">
        <f>$J5*O5/1000000</f>
        <v>0</v>
      </c>
      <c r="Q5" s="26">
        <f>K5+M5+O5</f>
        <v>500</v>
      </c>
      <c r="R5" s="42">
        <f>L5+N5+P5</f>
        <v>2.35E-2</v>
      </c>
      <c r="S5" s="20"/>
      <c r="T5" s="10">
        <f t="shared" ref="T5" si="0">$J5*S5/1000000</f>
        <v>0</v>
      </c>
      <c r="U5" s="20"/>
      <c r="V5" s="10">
        <f>$J5*U5/1000000</f>
        <v>0</v>
      </c>
      <c r="W5" s="20"/>
      <c r="X5" s="10">
        <f>$J5*W5/1000000</f>
        <v>0</v>
      </c>
      <c r="Y5" s="26">
        <f>S5+U5+W5</f>
        <v>0</v>
      </c>
      <c r="Z5" s="42">
        <f>T5+V5+X5</f>
        <v>0</v>
      </c>
      <c r="AA5" s="20">
        <v>900</v>
      </c>
      <c r="AB5" s="10">
        <f>$J5*AA5/1000000</f>
        <v>4.2299999999999997E-2</v>
      </c>
      <c r="AC5" s="20">
        <v>100</v>
      </c>
      <c r="AD5" s="10">
        <f>$J5*AC5/1000000</f>
        <v>4.7000000000000002E-3</v>
      </c>
      <c r="AE5" s="20"/>
      <c r="AF5" s="10">
        <f>$J5*AE5/1000000</f>
        <v>0</v>
      </c>
      <c r="AG5" s="26">
        <f>AA5+AC5+AE5</f>
        <v>1000</v>
      </c>
      <c r="AH5" s="42">
        <f>AB5+AD5+AF5</f>
        <v>4.7E-2</v>
      </c>
      <c r="AI5" s="20"/>
      <c r="AJ5" s="10">
        <f>$J5*AI5/1000000</f>
        <v>0</v>
      </c>
      <c r="AK5" s="20"/>
      <c r="AL5" s="10">
        <f>$J5*AK5/1000000</f>
        <v>0</v>
      </c>
      <c r="AM5" s="20">
        <v>200</v>
      </c>
      <c r="AN5" s="10">
        <f>$J5*AM5/1000000</f>
        <v>9.4000000000000004E-3</v>
      </c>
      <c r="AO5" s="26">
        <f>AI5+AK5+AM5</f>
        <v>200</v>
      </c>
      <c r="AP5" s="42">
        <f>AJ5+AL5+AN5</f>
        <v>9.4000000000000004E-3</v>
      </c>
      <c r="AQ5" s="26">
        <f>Q5+Y5+AG5+AO5</f>
        <v>1700</v>
      </c>
      <c r="AR5" s="42">
        <f>R5+Z5+AH5+AP5</f>
        <v>7.9900000000000013E-2</v>
      </c>
    </row>
    <row r="6" spans="1:44" s="15" customFormat="1" ht="19.5" customHeight="1">
      <c r="A6" s="13" t="s">
        <v>268</v>
      </c>
      <c r="B6" s="13"/>
      <c r="C6" s="13"/>
      <c r="D6" s="13"/>
      <c r="E6" s="13"/>
      <c r="F6" s="13"/>
      <c r="G6" s="13" t="s">
        <v>17</v>
      </c>
      <c r="H6" s="9" t="s">
        <v>15</v>
      </c>
      <c r="I6" s="36">
        <v>2000</v>
      </c>
      <c r="J6" s="11">
        <v>87</v>
      </c>
      <c r="K6" s="96"/>
      <c r="L6" s="10">
        <f t="shared" ref="L6:L69" si="1">$J6*K6/1000000</f>
        <v>0</v>
      </c>
      <c r="M6" s="96"/>
      <c r="N6" s="10">
        <f t="shared" ref="N6:N69" si="2">$J6*M6/1000000</f>
        <v>0</v>
      </c>
      <c r="O6" s="96"/>
      <c r="P6" s="10">
        <f t="shared" ref="P6:P69" si="3">$J6*O6/1000000</f>
        <v>0</v>
      </c>
      <c r="Q6" s="26">
        <f t="shared" ref="Q6:Q69" si="4">K6+M6+O6</f>
        <v>0</v>
      </c>
      <c r="R6" s="42">
        <f t="shared" ref="R6:R69" si="5">L6+N6+P6</f>
        <v>0</v>
      </c>
      <c r="S6" s="20"/>
      <c r="T6" s="10">
        <f t="shared" ref="T6:T69" si="6">$J6*S6/1000000</f>
        <v>0</v>
      </c>
      <c r="U6" s="20"/>
      <c r="V6" s="10">
        <f t="shared" ref="V6:V69" si="7">$J6*U6/1000000</f>
        <v>0</v>
      </c>
      <c r="W6" s="20"/>
      <c r="X6" s="10">
        <f t="shared" ref="X6:X69" si="8">$J6*W6/1000000</f>
        <v>0</v>
      </c>
      <c r="Y6" s="26">
        <f t="shared" ref="Y6:Y69" si="9">S6+U6+W6</f>
        <v>0</v>
      </c>
      <c r="Z6" s="42">
        <f t="shared" ref="Z6:Z69" si="10">T6+V6+X6</f>
        <v>0</v>
      </c>
      <c r="AA6" s="20"/>
      <c r="AB6" s="10">
        <f t="shared" ref="AB6:AB69" si="11">$J6*AA6/1000000</f>
        <v>0</v>
      </c>
      <c r="AC6" s="20"/>
      <c r="AD6" s="10">
        <f t="shared" ref="AD6:AD69" si="12">$J6*AC6/1000000</f>
        <v>0</v>
      </c>
      <c r="AE6" s="20"/>
      <c r="AF6" s="10">
        <f t="shared" ref="AF6:AF69" si="13">$J6*AE6/1000000</f>
        <v>0</v>
      </c>
      <c r="AG6" s="26">
        <f t="shared" ref="AG6:AG69" si="14">AA6+AC6+AE6</f>
        <v>0</v>
      </c>
      <c r="AH6" s="42">
        <f t="shared" ref="AH6:AH69" si="15">AB6+AD6+AF6</f>
        <v>0</v>
      </c>
      <c r="AI6" s="20"/>
      <c r="AJ6" s="10">
        <f t="shared" ref="AJ6:AJ69" si="16">$J6*AI6/1000000</f>
        <v>0</v>
      </c>
      <c r="AK6" s="20"/>
      <c r="AL6" s="10">
        <f t="shared" ref="AL6:AL69" si="17">$J6*AK6/1000000</f>
        <v>0</v>
      </c>
      <c r="AM6" s="20"/>
      <c r="AN6" s="10">
        <f t="shared" ref="AN6:AN69" si="18">$J6*AM6/1000000</f>
        <v>0</v>
      </c>
      <c r="AO6" s="26">
        <f t="shared" ref="AO6:AO69" si="19">AI6+AK6+AM6</f>
        <v>0</v>
      </c>
      <c r="AP6" s="42">
        <f t="shared" ref="AP6:AP69" si="20">AJ6+AL6+AN6</f>
        <v>0</v>
      </c>
      <c r="AQ6" s="26">
        <f t="shared" ref="AQ6:AQ69" si="21">Q6+Y6+AG6+AO6</f>
        <v>0</v>
      </c>
      <c r="AR6" s="42">
        <f t="shared" ref="AR6:AR69" si="22">R6+Z6+AH6+AP6</f>
        <v>0</v>
      </c>
    </row>
    <row r="7" spans="1:44" s="15" customFormat="1" ht="19.5" customHeight="1">
      <c r="A7" s="13" t="s">
        <v>268</v>
      </c>
      <c r="B7" s="13"/>
      <c r="C7" s="13"/>
      <c r="D7" s="13"/>
      <c r="E7" s="13"/>
      <c r="F7" s="13"/>
      <c r="G7" s="13" t="s">
        <v>18</v>
      </c>
      <c r="H7" s="9" t="s">
        <v>97</v>
      </c>
      <c r="I7" s="36">
        <v>100</v>
      </c>
      <c r="J7" s="11">
        <v>76</v>
      </c>
      <c r="K7" s="96">
        <v>100</v>
      </c>
      <c r="L7" s="10">
        <f t="shared" si="1"/>
        <v>7.6E-3</v>
      </c>
      <c r="M7" s="96"/>
      <c r="N7" s="10">
        <f t="shared" si="2"/>
        <v>0</v>
      </c>
      <c r="O7" s="96">
        <v>100</v>
      </c>
      <c r="P7" s="10">
        <f t="shared" si="3"/>
        <v>7.6E-3</v>
      </c>
      <c r="Q7" s="26">
        <f t="shared" si="4"/>
        <v>200</v>
      </c>
      <c r="R7" s="42">
        <f t="shared" si="5"/>
        <v>1.52E-2</v>
      </c>
      <c r="S7" s="20"/>
      <c r="T7" s="10">
        <f t="shared" si="6"/>
        <v>0</v>
      </c>
      <c r="U7" s="20"/>
      <c r="V7" s="10">
        <f t="shared" si="7"/>
        <v>0</v>
      </c>
      <c r="W7" s="20">
        <v>32</v>
      </c>
      <c r="X7" s="10">
        <f t="shared" si="8"/>
        <v>2.4320000000000001E-3</v>
      </c>
      <c r="Y7" s="26">
        <f t="shared" si="9"/>
        <v>32</v>
      </c>
      <c r="Z7" s="42">
        <f t="shared" si="10"/>
        <v>2.4320000000000001E-3</v>
      </c>
      <c r="AA7" s="20">
        <v>200</v>
      </c>
      <c r="AB7" s="10">
        <f t="shared" si="11"/>
        <v>1.52E-2</v>
      </c>
      <c r="AC7" s="20">
        <v>100</v>
      </c>
      <c r="AD7" s="10">
        <f t="shared" si="12"/>
        <v>7.6E-3</v>
      </c>
      <c r="AE7" s="20"/>
      <c r="AF7" s="10">
        <f t="shared" si="13"/>
        <v>0</v>
      </c>
      <c r="AG7" s="26">
        <f t="shared" si="14"/>
        <v>300</v>
      </c>
      <c r="AH7" s="42">
        <f t="shared" si="15"/>
        <v>2.2800000000000001E-2</v>
      </c>
      <c r="AI7" s="20"/>
      <c r="AJ7" s="10">
        <f t="shared" si="16"/>
        <v>0</v>
      </c>
      <c r="AK7" s="20"/>
      <c r="AL7" s="10">
        <f t="shared" si="17"/>
        <v>0</v>
      </c>
      <c r="AM7" s="20">
        <v>100</v>
      </c>
      <c r="AN7" s="10">
        <f t="shared" si="18"/>
        <v>7.6E-3</v>
      </c>
      <c r="AO7" s="26">
        <f t="shared" si="19"/>
        <v>100</v>
      </c>
      <c r="AP7" s="42">
        <f t="shared" si="20"/>
        <v>7.6E-3</v>
      </c>
      <c r="AQ7" s="26">
        <f t="shared" si="21"/>
        <v>632</v>
      </c>
      <c r="AR7" s="42">
        <f t="shared" si="22"/>
        <v>4.8032000000000005E-2</v>
      </c>
    </row>
    <row r="8" spans="1:44" s="15" customFormat="1" ht="19.5" customHeight="1">
      <c r="A8" s="31" t="s">
        <v>268</v>
      </c>
      <c r="B8" s="31"/>
      <c r="C8" s="31"/>
      <c r="D8" s="31"/>
      <c r="E8" s="31"/>
      <c r="F8" s="31"/>
      <c r="G8" s="13" t="s">
        <v>19</v>
      </c>
      <c r="H8" s="9" t="s">
        <v>97</v>
      </c>
      <c r="I8" s="36">
        <v>500</v>
      </c>
      <c r="J8" s="11">
        <v>330</v>
      </c>
      <c r="K8" s="96"/>
      <c r="L8" s="10">
        <f t="shared" si="1"/>
        <v>0</v>
      </c>
      <c r="M8" s="96"/>
      <c r="N8" s="10">
        <f t="shared" si="2"/>
        <v>0</v>
      </c>
      <c r="O8" s="96"/>
      <c r="P8" s="10">
        <f t="shared" si="3"/>
        <v>0</v>
      </c>
      <c r="Q8" s="26">
        <f t="shared" si="4"/>
        <v>0</v>
      </c>
      <c r="R8" s="42">
        <f t="shared" si="5"/>
        <v>0</v>
      </c>
      <c r="S8" s="20"/>
      <c r="T8" s="10">
        <f t="shared" si="6"/>
        <v>0</v>
      </c>
      <c r="U8" s="20"/>
      <c r="V8" s="10">
        <f t="shared" si="7"/>
        <v>0</v>
      </c>
      <c r="W8" s="20"/>
      <c r="X8" s="10">
        <f t="shared" si="8"/>
        <v>0</v>
      </c>
      <c r="Y8" s="26">
        <f t="shared" si="9"/>
        <v>0</v>
      </c>
      <c r="Z8" s="42">
        <f t="shared" si="10"/>
        <v>0</v>
      </c>
      <c r="AA8" s="20"/>
      <c r="AB8" s="10">
        <f t="shared" si="11"/>
        <v>0</v>
      </c>
      <c r="AC8" s="20"/>
      <c r="AD8" s="10">
        <f t="shared" si="12"/>
        <v>0</v>
      </c>
      <c r="AE8" s="20"/>
      <c r="AF8" s="10">
        <f t="shared" si="13"/>
        <v>0</v>
      </c>
      <c r="AG8" s="26">
        <f t="shared" si="14"/>
        <v>0</v>
      </c>
      <c r="AH8" s="42">
        <f t="shared" si="15"/>
        <v>0</v>
      </c>
      <c r="AI8" s="20"/>
      <c r="AJ8" s="10">
        <f t="shared" si="16"/>
        <v>0</v>
      </c>
      <c r="AK8" s="20"/>
      <c r="AL8" s="10">
        <f t="shared" si="17"/>
        <v>0</v>
      </c>
      <c r="AM8" s="20"/>
      <c r="AN8" s="10">
        <f t="shared" si="18"/>
        <v>0</v>
      </c>
      <c r="AO8" s="26">
        <f t="shared" si="19"/>
        <v>0</v>
      </c>
      <c r="AP8" s="42">
        <f t="shared" si="20"/>
        <v>0</v>
      </c>
      <c r="AQ8" s="26">
        <f t="shared" si="21"/>
        <v>0</v>
      </c>
      <c r="AR8" s="42">
        <f t="shared" si="22"/>
        <v>0</v>
      </c>
    </row>
    <row r="9" spans="1:44" s="15" customFormat="1" ht="19.5" customHeight="1">
      <c r="A9" s="13" t="s">
        <v>268</v>
      </c>
      <c r="B9" s="13"/>
      <c r="C9" s="13"/>
      <c r="D9" s="13"/>
      <c r="E9" s="13"/>
      <c r="F9" s="13"/>
      <c r="G9" s="13" t="s">
        <v>20</v>
      </c>
      <c r="H9" s="9" t="s">
        <v>98</v>
      </c>
      <c r="I9" s="36">
        <v>25</v>
      </c>
      <c r="J9" s="11">
        <v>28</v>
      </c>
      <c r="K9" s="96">
        <v>600</v>
      </c>
      <c r="L9" s="10">
        <f t="shared" si="1"/>
        <v>1.6799999999999999E-2</v>
      </c>
      <c r="M9" s="96"/>
      <c r="N9" s="10">
        <f t="shared" si="2"/>
        <v>0</v>
      </c>
      <c r="O9" s="96"/>
      <c r="P9" s="10">
        <f t="shared" si="3"/>
        <v>0</v>
      </c>
      <c r="Q9" s="26">
        <f t="shared" si="4"/>
        <v>600</v>
      </c>
      <c r="R9" s="42">
        <f t="shared" si="5"/>
        <v>1.6799999999999999E-2</v>
      </c>
      <c r="S9" s="20"/>
      <c r="T9" s="10">
        <f t="shared" si="6"/>
        <v>0</v>
      </c>
      <c r="U9" s="20"/>
      <c r="V9" s="10">
        <f t="shared" si="7"/>
        <v>0</v>
      </c>
      <c r="W9" s="20"/>
      <c r="X9" s="10">
        <f t="shared" si="8"/>
        <v>0</v>
      </c>
      <c r="Y9" s="26">
        <f t="shared" si="9"/>
        <v>0</v>
      </c>
      <c r="Z9" s="42">
        <f t="shared" si="10"/>
        <v>0</v>
      </c>
      <c r="AA9" s="20">
        <v>300</v>
      </c>
      <c r="AB9" s="10">
        <f t="shared" si="11"/>
        <v>8.3999999999999995E-3</v>
      </c>
      <c r="AC9" s="20">
        <v>500</v>
      </c>
      <c r="AD9" s="10">
        <f t="shared" si="12"/>
        <v>1.4E-2</v>
      </c>
      <c r="AE9" s="20">
        <v>200</v>
      </c>
      <c r="AF9" s="10">
        <f t="shared" si="13"/>
        <v>5.5999999999999999E-3</v>
      </c>
      <c r="AG9" s="26">
        <f t="shared" si="14"/>
        <v>1000</v>
      </c>
      <c r="AH9" s="42">
        <f t="shared" si="15"/>
        <v>2.8000000000000001E-2</v>
      </c>
      <c r="AI9" s="20"/>
      <c r="AJ9" s="10">
        <f t="shared" si="16"/>
        <v>0</v>
      </c>
      <c r="AK9" s="20"/>
      <c r="AL9" s="10">
        <f t="shared" si="17"/>
        <v>0</v>
      </c>
      <c r="AM9" s="20">
        <v>300</v>
      </c>
      <c r="AN9" s="10">
        <f t="shared" si="18"/>
        <v>8.3999999999999995E-3</v>
      </c>
      <c r="AO9" s="26">
        <f t="shared" si="19"/>
        <v>300</v>
      </c>
      <c r="AP9" s="42">
        <f t="shared" si="20"/>
        <v>8.3999999999999995E-3</v>
      </c>
      <c r="AQ9" s="26">
        <f t="shared" si="21"/>
        <v>1900</v>
      </c>
      <c r="AR9" s="42">
        <f t="shared" si="22"/>
        <v>5.3199999999999997E-2</v>
      </c>
    </row>
    <row r="10" spans="1:44" s="15" customFormat="1" ht="19.5" customHeight="1">
      <c r="A10" s="13" t="s">
        <v>268</v>
      </c>
      <c r="B10" s="13"/>
      <c r="C10" s="13"/>
      <c r="D10" s="13"/>
      <c r="E10" s="13"/>
      <c r="F10" s="13"/>
      <c r="G10" s="13" t="s">
        <v>21</v>
      </c>
      <c r="H10" s="9" t="s">
        <v>98</v>
      </c>
      <c r="I10" s="36">
        <v>100</v>
      </c>
      <c r="J10" s="11">
        <v>100</v>
      </c>
      <c r="K10" s="96"/>
      <c r="L10" s="10">
        <f t="shared" si="1"/>
        <v>0</v>
      </c>
      <c r="M10" s="96"/>
      <c r="N10" s="10">
        <f t="shared" si="2"/>
        <v>0</v>
      </c>
      <c r="O10" s="96"/>
      <c r="P10" s="10">
        <f t="shared" si="3"/>
        <v>0</v>
      </c>
      <c r="Q10" s="26">
        <f t="shared" si="4"/>
        <v>0</v>
      </c>
      <c r="R10" s="42">
        <f t="shared" si="5"/>
        <v>0</v>
      </c>
      <c r="S10" s="20"/>
      <c r="T10" s="10">
        <f t="shared" si="6"/>
        <v>0</v>
      </c>
      <c r="U10" s="20"/>
      <c r="V10" s="10">
        <f t="shared" si="7"/>
        <v>0</v>
      </c>
      <c r="W10" s="20"/>
      <c r="X10" s="10">
        <f t="shared" si="8"/>
        <v>0</v>
      </c>
      <c r="Y10" s="26">
        <f t="shared" si="9"/>
        <v>0</v>
      </c>
      <c r="Z10" s="42">
        <f t="shared" si="10"/>
        <v>0</v>
      </c>
      <c r="AA10" s="20"/>
      <c r="AB10" s="10">
        <f t="shared" si="11"/>
        <v>0</v>
      </c>
      <c r="AC10" s="20"/>
      <c r="AD10" s="10">
        <f t="shared" si="12"/>
        <v>0</v>
      </c>
      <c r="AE10" s="20"/>
      <c r="AF10" s="10">
        <f t="shared" si="13"/>
        <v>0</v>
      </c>
      <c r="AG10" s="26">
        <f t="shared" si="14"/>
        <v>0</v>
      </c>
      <c r="AH10" s="42">
        <f t="shared" si="15"/>
        <v>0</v>
      </c>
      <c r="AI10" s="20"/>
      <c r="AJ10" s="10">
        <f t="shared" si="16"/>
        <v>0</v>
      </c>
      <c r="AK10" s="20"/>
      <c r="AL10" s="10">
        <f t="shared" si="17"/>
        <v>0</v>
      </c>
      <c r="AM10" s="20"/>
      <c r="AN10" s="10">
        <f t="shared" si="18"/>
        <v>0</v>
      </c>
      <c r="AO10" s="26">
        <f t="shared" si="19"/>
        <v>0</v>
      </c>
      <c r="AP10" s="42">
        <f t="shared" si="20"/>
        <v>0</v>
      </c>
      <c r="AQ10" s="26">
        <f t="shared" si="21"/>
        <v>0</v>
      </c>
      <c r="AR10" s="42">
        <f t="shared" si="22"/>
        <v>0</v>
      </c>
    </row>
    <row r="11" spans="1:44" s="15" customFormat="1" ht="19.5" customHeight="1">
      <c r="A11" s="31" t="s">
        <v>268</v>
      </c>
      <c r="B11" s="31"/>
      <c r="C11" s="31"/>
      <c r="D11" s="31"/>
      <c r="E11" s="31"/>
      <c r="F11" s="31"/>
      <c r="G11" s="13" t="s">
        <v>22</v>
      </c>
      <c r="H11" s="9" t="s">
        <v>99</v>
      </c>
      <c r="I11" s="36">
        <v>50</v>
      </c>
      <c r="J11" s="11">
        <v>88</v>
      </c>
      <c r="K11" s="96">
        <v>700</v>
      </c>
      <c r="L11" s="10">
        <f t="shared" si="1"/>
        <v>6.1600000000000002E-2</v>
      </c>
      <c r="M11" s="96"/>
      <c r="N11" s="10">
        <f t="shared" si="2"/>
        <v>0</v>
      </c>
      <c r="O11" s="96"/>
      <c r="P11" s="10">
        <f t="shared" si="3"/>
        <v>0</v>
      </c>
      <c r="Q11" s="26">
        <f t="shared" si="4"/>
        <v>700</v>
      </c>
      <c r="R11" s="42">
        <f t="shared" si="5"/>
        <v>6.1600000000000002E-2</v>
      </c>
      <c r="S11" s="20"/>
      <c r="T11" s="10">
        <f t="shared" si="6"/>
        <v>0</v>
      </c>
      <c r="U11" s="20"/>
      <c r="V11" s="10">
        <f t="shared" si="7"/>
        <v>0</v>
      </c>
      <c r="W11" s="20"/>
      <c r="X11" s="10">
        <f t="shared" si="8"/>
        <v>0</v>
      </c>
      <c r="Y11" s="26">
        <f t="shared" si="9"/>
        <v>0</v>
      </c>
      <c r="Z11" s="42">
        <f t="shared" si="10"/>
        <v>0</v>
      </c>
      <c r="AA11" s="20"/>
      <c r="AB11" s="10">
        <f t="shared" si="11"/>
        <v>0</v>
      </c>
      <c r="AC11" s="20"/>
      <c r="AD11" s="10">
        <f t="shared" si="12"/>
        <v>0</v>
      </c>
      <c r="AE11" s="20"/>
      <c r="AF11" s="10">
        <f t="shared" si="13"/>
        <v>0</v>
      </c>
      <c r="AG11" s="26">
        <f t="shared" si="14"/>
        <v>0</v>
      </c>
      <c r="AH11" s="42">
        <f t="shared" si="15"/>
        <v>0</v>
      </c>
      <c r="AI11" s="20">
        <v>120</v>
      </c>
      <c r="AJ11" s="10">
        <f t="shared" si="16"/>
        <v>1.056E-2</v>
      </c>
      <c r="AK11" s="20">
        <v>1300</v>
      </c>
      <c r="AL11" s="10">
        <f t="shared" si="17"/>
        <v>0.1144</v>
      </c>
      <c r="AM11" s="20">
        <v>400</v>
      </c>
      <c r="AN11" s="10">
        <f t="shared" si="18"/>
        <v>3.5200000000000002E-2</v>
      </c>
      <c r="AO11" s="26">
        <f t="shared" si="19"/>
        <v>1820</v>
      </c>
      <c r="AP11" s="42">
        <f t="shared" si="20"/>
        <v>0.16016</v>
      </c>
      <c r="AQ11" s="26">
        <f t="shared" si="21"/>
        <v>2520</v>
      </c>
      <c r="AR11" s="42">
        <f t="shared" si="22"/>
        <v>0.22176000000000001</v>
      </c>
    </row>
    <row r="12" spans="1:44" s="15" customFormat="1" ht="19.5" customHeight="1">
      <c r="A12" s="13" t="s">
        <v>268</v>
      </c>
      <c r="B12" s="13"/>
      <c r="C12" s="13"/>
      <c r="D12" s="13"/>
      <c r="E12" s="13"/>
      <c r="F12" s="13"/>
      <c r="G12" s="13" t="s">
        <v>23</v>
      </c>
      <c r="H12" s="9" t="s">
        <v>99</v>
      </c>
      <c r="I12" s="36">
        <v>100</v>
      </c>
      <c r="J12" s="11">
        <v>166</v>
      </c>
      <c r="K12" s="96">
        <v>1500</v>
      </c>
      <c r="L12" s="10">
        <f t="shared" si="1"/>
        <v>0.249</v>
      </c>
      <c r="M12" s="96"/>
      <c r="N12" s="10">
        <f t="shared" si="2"/>
        <v>0</v>
      </c>
      <c r="O12" s="96"/>
      <c r="P12" s="10">
        <f t="shared" si="3"/>
        <v>0</v>
      </c>
      <c r="Q12" s="26">
        <f t="shared" si="4"/>
        <v>1500</v>
      </c>
      <c r="R12" s="42">
        <f t="shared" si="5"/>
        <v>0.249</v>
      </c>
      <c r="S12" s="20"/>
      <c r="T12" s="10">
        <f t="shared" si="6"/>
        <v>0</v>
      </c>
      <c r="U12" s="20"/>
      <c r="V12" s="10">
        <f t="shared" si="7"/>
        <v>0</v>
      </c>
      <c r="W12" s="20"/>
      <c r="X12" s="10">
        <f t="shared" si="8"/>
        <v>0</v>
      </c>
      <c r="Y12" s="26">
        <f t="shared" si="9"/>
        <v>0</v>
      </c>
      <c r="Z12" s="42">
        <f t="shared" si="10"/>
        <v>0</v>
      </c>
      <c r="AA12" s="20"/>
      <c r="AB12" s="10">
        <f t="shared" si="11"/>
        <v>0</v>
      </c>
      <c r="AC12" s="20"/>
      <c r="AD12" s="10">
        <f t="shared" si="12"/>
        <v>0</v>
      </c>
      <c r="AE12" s="20"/>
      <c r="AF12" s="10">
        <f t="shared" si="13"/>
        <v>0</v>
      </c>
      <c r="AG12" s="26">
        <f t="shared" si="14"/>
        <v>0</v>
      </c>
      <c r="AH12" s="42">
        <f t="shared" si="15"/>
        <v>0</v>
      </c>
      <c r="AI12" s="20"/>
      <c r="AJ12" s="10">
        <f t="shared" si="16"/>
        <v>0</v>
      </c>
      <c r="AK12" s="20">
        <v>580</v>
      </c>
      <c r="AL12" s="10">
        <f t="shared" si="17"/>
        <v>9.6280000000000004E-2</v>
      </c>
      <c r="AM12" s="20">
        <v>500</v>
      </c>
      <c r="AN12" s="10">
        <f t="shared" si="18"/>
        <v>8.3000000000000004E-2</v>
      </c>
      <c r="AO12" s="26">
        <f t="shared" si="19"/>
        <v>1080</v>
      </c>
      <c r="AP12" s="42">
        <f t="shared" si="20"/>
        <v>0.17927999999999999</v>
      </c>
      <c r="AQ12" s="26">
        <f t="shared" si="21"/>
        <v>2580</v>
      </c>
      <c r="AR12" s="42">
        <f t="shared" si="22"/>
        <v>0.42827999999999999</v>
      </c>
    </row>
    <row r="13" spans="1:44" s="15" customFormat="1" ht="19.5" customHeight="1">
      <c r="A13" s="13" t="s">
        <v>268</v>
      </c>
      <c r="B13" s="13"/>
      <c r="C13" s="13"/>
      <c r="D13" s="13"/>
      <c r="E13" s="13"/>
      <c r="F13" s="13"/>
      <c r="G13" s="13" t="s">
        <v>24</v>
      </c>
      <c r="H13" s="9" t="s">
        <v>99</v>
      </c>
      <c r="I13" s="36">
        <v>400</v>
      </c>
      <c r="J13" s="11">
        <v>640</v>
      </c>
      <c r="K13" s="96"/>
      <c r="L13" s="10">
        <f t="shared" si="1"/>
        <v>0</v>
      </c>
      <c r="M13" s="96"/>
      <c r="N13" s="10">
        <f t="shared" si="2"/>
        <v>0</v>
      </c>
      <c r="O13" s="96"/>
      <c r="P13" s="10">
        <f t="shared" si="3"/>
        <v>0</v>
      </c>
      <c r="Q13" s="26">
        <f t="shared" si="4"/>
        <v>0</v>
      </c>
      <c r="R13" s="42">
        <f t="shared" si="5"/>
        <v>0</v>
      </c>
      <c r="S13" s="20"/>
      <c r="T13" s="10">
        <f t="shared" si="6"/>
        <v>0</v>
      </c>
      <c r="U13" s="20"/>
      <c r="V13" s="10">
        <f t="shared" si="7"/>
        <v>0</v>
      </c>
      <c r="W13" s="20"/>
      <c r="X13" s="10">
        <f t="shared" si="8"/>
        <v>0</v>
      </c>
      <c r="Y13" s="26">
        <f t="shared" si="9"/>
        <v>0</v>
      </c>
      <c r="Z13" s="42">
        <f t="shared" si="10"/>
        <v>0</v>
      </c>
      <c r="AA13" s="20"/>
      <c r="AB13" s="10">
        <f t="shared" si="11"/>
        <v>0</v>
      </c>
      <c r="AC13" s="20"/>
      <c r="AD13" s="10">
        <f t="shared" si="12"/>
        <v>0</v>
      </c>
      <c r="AE13" s="20"/>
      <c r="AF13" s="10">
        <f t="shared" si="13"/>
        <v>0</v>
      </c>
      <c r="AG13" s="26">
        <f t="shared" si="14"/>
        <v>0</v>
      </c>
      <c r="AH13" s="42">
        <f t="shared" si="15"/>
        <v>0</v>
      </c>
      <c r="AI13" s="20"/>
      <c r="AJ13" s="10">
        <f t="shared" si="16"/>
        <v>0</v>
      </c>
      <c r="AK13" s="20"/>
      <c r="AL13" s="10">
        <f t="shared" si="17"/>
        <v>0</v>
      </c>
      <c r="AM13" s="20"/>
      <c r="AN13" s="10">
        <f t="shared" si="18"/>
        <v>0</v>
      </c>
      <c r="AO13" s="26">
        <f t="shared" si="19"/>
        <v>0</v>
      </c>
      <c r="AP13" s="42">
        <f t="shared" si="20"/>
        <v>0</v>
      </c>
      <c r="AQ13" s="26">
        <f t="shared" si="21"/>
        <v>0</v>
      </c>
      <c r="AR13" s="42">
        <f t="shared" si="22"/>
        <v>0</v>
      </c>
    </row>
    <row r="14" spans="1:44" s="15" customFormat="1" ht="19.5" customHeight="1">
      <c r="A14" s="31" t="s">
        <v>268</v>
      </c>
      <c r="B14" s="31"/>
      <c r="C14" s="31"/>
      <c r="D14" s="31"/>
      <c r="E14" s="31"/>
      <c r="F14" s="31"/>
      <c r="G14" s="13" t="s">
        <v>25</v>
      </c>
      <c r="H14" s="9" t="s">
        <v>133</v>
      </c>
      <c r="I14" s="36">
        <v>100</v>
      </c>
      <c r="J14" s="11">
        <v>60</v>
      </c>
      <c r="K14" s="96">
        <v>780</v>
      </c>
      <c r="L14" s="10">
        <f t="shared" si="1"/>
        <v>4.6800000000000001E-2</v>
      </c>
      <c r="M14" s="96"/>
      <c r="N14" s="10">
        <f t="shared" si="2"/>
        <v>0</v>
      </c>
      <c r="O14" s="96"/>
      <c r="P14" s="10">
        <f t="shared" si="3"/>
        <v>0</v>
      </c>
      <c r="Q14" s="26">
        <f t="shared" si="4"/>
        <v>780</v>
      </c>
      <c r="R14" s="42">
        <f t="shared" si="5"/>
        <v>4.6800000000000001E-2</v>
      </c>
      <c r="S14" s="20">
        <v>2200</v>
      </c>
      <c r="T14" s="10">
        <f t="shared" si="6"/>
        <v>0.13200000000000001</v>
      </c>
      <c r="U14" s="20">
        <v>5100</v>
      </c>
      <c r="V14" s="10">
        <f t="shared" si="7"/>
        <v>0.30599999999999999</v>
      </c>
      <c r="W14" s="20">
        <v>2500</v>
      </c>
      <c r="X14" s="10">
        <f t="shared" si="8"/>
        <v>0.15</v>
      </c>
      <c r="Y14" s="26">
        <f t="shared" si="9"/>
        <v>9800</v>
      </c>
      <c r="Z14" s="42">
        <f t="shared" si="10"/>
        <v>0.58799999999999997</v>
      </c>
      <c r="AA14" s="20">
        <v>600</v>
      </c>
      <c r="AB14" s="10">
        <f t="shared" si="11"/>
        <v>3.5999999999999997E-2</v>
      </c>
      <c r="AC14" s="20">
        <v>5440</v>
      </c>
      <c r="AD14" s="10">
        <f t="shared" si="12"/>
        <v>0.32640000000000002</v>
      </c>
      <c r="AE14" s="20">
        <v>360</v>
      </c>
      <c r="AF14" s="10">
        <f t="shared" si="13"/>
        <v>2.1600000000000001E-2</v>
      </c>
      <c r="AG14" s="26">
        <f t="shared" si="14"/>
        <v>6400</v>
      </c>
      <c r="AH14" s="42">
        <f t="shared" si="15"/>
        <v>0.38400000000000001</v>
      </c>
      <c r="AI14" s="20">
        <v>2440</v>
      </c>
      <c r="AJ14" s="10">
        <f t="shared" si="16"/>
        <v>0.1464</v>
      </c>
      <c r="AK14" s="20">
        <v>5000</v>
      </c>
      <c r="AL14" s="10">
        <f t="shared" si="17"/>
        <v>0.3</v>
      </c>
      <c r="AM14" s="20">
        <v>4000</v>
      </c>
      <c r="AN14" s="10">
        <f t="shared" si="18"/>
        <v>0.24</v>
      </c>
      <c r="AO14" s="26">
        <f t="shared" si="19"/>
        <v>11440</v>
      </c>
      <c r="AP14" s="42">
        <f t="shared" si="20"/>
        <v>0.68640000000000001</v>
      </c>
      <c r="AQ14" s="26">
        <f t="shared" si="21"/>
        <v>28420</v>
      </c>
      <c r="AR14" s="42">
        <f t="shared" si="22"/>
        <v>1.7052</v>
      </c>
    </row>
    <row r="15" spans="1:44" s="15" customFormat="1" ht="19.5" customHeight="1">
      <c r="A15" s="13" t="s">
        <v>268</v>
      </c>
      <c r="B15" s="13"/>
      <c r="C15" s="13"/>
      <c r="D15" s="13"/>
      <c r="E15" s="13"/>
      <c r="F15" s="13"/>
      <c r="G15" s="13" t="s">
        <v>26</v>
      </c>
      <c r="H15" s="9" t="s">
        <v>133</v>
      </c>
      <c r="I15" s="36">
        <v>400</v>
      </c>
      <c r="J15" s="11">
        <v>210</v>
      </c>
      <c r="K15" s="96"/>
      <c r="L15" s="10">
        <f t="shared" si="1"/>
        <v>0</v>
      </c>
      <c r="M15" s="96"/>
      <c r="N15" s="10">
        <f t="shared" si="2"/>
        <v>0</v>
      </c>
      <c r="O15" s="96"/>
      <c r="P15" s="10">
        <f t="shared" si="3"/>
        <v>0</v>
      </c>
      <c r="Q15" s="26">
        <f t="shared" si="4"/>
        <v>0</v>
      </c>
      <c r="R15" s="42">
        <f t="shared" si="5"/>
        <v>0</v>
      </c>
      <c r="S15" s="20">
        <v>500</v>
      </c>
      <c r="T15" s="10">
        <f t="shared" si="6"/>
        <v>0.105</v>
      </c>
      <c r="U15" s="20">
        <v>250</v>
      </c>
      <c r="V15" s="10">
        <f t="shared" si="7"/>
        <v>5.2499999999999998E-2</v>
      </c>
      <c r="W15" s="20">
        <v>300</v>
      </c>
      <c r="X15" s="10">
        <f t="shared" si="8"/>
        <v>6.3E-2</v>
      </c>
      <c r="Y15" s="26">
        <f t="shared" si="9"/>
        <v>1050</v>
      </c>
      <c r="Z15" s="42">
        <f t="shared" si="10"/>
        <v>0.2205</v>
      </c>
      <c r="AA15" s="20">
        <v>100</v>
      </c>
      <c r="AB15" s="10">
        <f t="shared" si="11"/>
        <v>2.1000000000000001E-2</v>
      </c>
      <c r="AC15" s="20">
        <v>100</v>
      </c>
      <c r="AD15" s="10">
        <f t="shared" si="12"/>
        <v>2.1000000000000001E-2</v>
      </c>
      <c r="AE15" s="20">
        <v>60</v>
      </c>
      <c r="AF15" s="10">
        <f t="shared" si="13"/>
        <v>1.26E-2</v>
      </c>
      <c r="AG15" s="26">
        <f t="shared" si="14"/>
        <v>260</v>
      </c>
      <c r="AH15" s="42">
        <f t="shared" si="15"/>
        <v>5.4600000000000003E-2</v>
      </c>
      <c r="AI15" s="20">
        <v>200</v>
      </c>
      <c r="AJ15" s="10">
        <f t="shared" si="16"/>
        <v>4.2000000000000003E-2</v>
      </c>
      <c r="AK15" s="20">
        <v>200</v>
      </c>
      <c r="AL15" s="10">
        <f t="shared" si="17"/>
        <v>4.2000000000000003E-2</v>
      </c>
      <c r="AM15" s="20">
        <v>350</v>
      </c>
      <c r="AN15" s="10">
        <f t="shared" si="18"/>
        <v>7.3499999999999996E-2</v>
      </c>
      <c r="AO15" s="26">
        <f t="shared" si="19"/>
        <v>750</v>
      </c>
      <c r="AP15" s="42">
        <f t="shared" si="20"/>
        <v>0.1575</v>
      </c>
      <c r="AQ15" s="26">
        <f t="shared" si="21"/>
        <v>2060</v>
      </c>
      <c r="AR15" s="42">
        <f t="shared" si="22"/>
        <v>0.43259999999999998</v>
      </c>
    </row>
    <row r="16" spans="1:44" s="15" customFormat="1" ht="19.5" customHeight="1">
      <c r="A16" s="13" t="s">
        <v>268</v>
      </c>
      <c r="B16" s="13"/>
      <c r="C16" s="13"/>
      <c r="D16" s="13"/>
      <c r="E16" s="13"/>
      <c r="F16" s="13"/>
      <c r="G16" s="13" t="s">
        <v>27</v>
      </c>
      <c r="H16" s="9" t="s">
        <v>140</v>
      </c>
      <c r="I16" s="36">
        <v>500</v>
      </c>
      <c r="J16" s="11">
        <v>270</v>
      </c>
      <c r="K16" s="96"/>
      <c r="L16" s="10">
        <f t="shared" si="1"/>
        <v>0</v>
      </c>
      <c r="M16" s="96"/>
      <c r="N16" s="10">
        <f t="shared" si="2"/>
        <v>0</v>
      </c>
      <c r="O16" s="96">
        <v>100</v>
      </c>
      <c r="P16" s="10">
        <f t="shared" si="3"/>
        <v>2.7E-2</v>
      </c>
      <c r="Q16" s="26">
        <f t="shared" si="4"/>
        <v>100</v>
      </c>
      <c r="R16" s="42">
        <f t="shared" si="5"/>
        <v>2.7E-2</v>
      </c>
      <c r="S16" s="20">
        <v>50</v>
      </c>
      <c r="T16" s="10">
        <f t="shared" si="6"/>
        <v>1.35E-2</v>
      </c>
      <c r="U16" s="20">
        <v>150</v>
      </c>
      <c r="V16" s="10">
        <f t="shared" si="7"/>
        <v>4.0500000000000001E-2</v>
      </c>
      <c r="W16" s="20">
        <v>148</v>
      </c>
      <c r="X16" s="10">
        <f t="shared" si="8"/>
        <v>3.9960000000000002E-2</v>
      </c>
      <c r="Y16" s="26">
        <f t="shared" si="9"/>
        <v>348</v>
      </c>
      <c r="Z16" s="42">
        <f t="shared" si="10"/>
        <v>9.3960000000000002E-2</v>
      </c>
      <c r="AA16" s="20"/>
      <c r="AB16" s="10">
        <f t="shared" si="11"/>
        <v>0</v>
      </c>
      <c r="AC16" s="20"/>
      <c r="AD16" s="10">
        <f t="shared" si="12"/>
        <v>0</v>
      </c>
      <c r="AE16" s="20">
        <v>144</v>
      </c>
      <c r="AF16" s="10">
        <f t="shared" si="13"/>
        <v>3.8879999999999998E-2</v>
      </c>
      <c r="AG16" s="26">
        <f t="shared" si="14"/>
        <v>144</v>
      </c>
      <c r="AH16" s="42">
        <f t="shared" si="15"/>
        <v>3.8879999999999998E-2</v>
      </c>
      <c r="AI16" s="20">
        <v>340</v>
      </c>
      <c r="AJ16" s="10">
        <f t="shared" si="16"/>
        <v>9.1800000000000007E-2</v>
      </c>
      <c r="AK16" s="20">
        <v>200</v>
      </c>
      <c r="AL16" s="10">
        <f t="shared" si="17"/>
        <v>5.3999999999999999E-2</v>
      </c>
      <c r="AM16" s="20">
        <v>300</v>
      </c>
      <c r="AN16" s="10">
        <f t="shared" si="18"/>
        <v>8.1000000000000003E-2</v>
      </c>
      <c r="AO16" s="26">
        <f t="shared" si="19"/>
        <v>840</v>
      </c>
      <c r="AP16" s="42">
        <f t="shared" si="20"/>
        <v>0.2268</v>
      </c>
      <c r="AQ16" s="26">
        <f t="shared" si="21"/>
        <v>1432</v>
      </c>
      <c r="AR16" s="42">
        <f t="shared" si="22"/>
        <v>0.38663999999999998</v>
      </c>
    </row>
    <row r="17" spans="1:44" s="15" customFormat="1" ht="19.5" customHeight="1">
      <c r="A17" s="31" t="s">
        <v>268</v>
      </c>
      <c r="B17" s="31"/>
      <c r="C17" s="31"/>
      <c r="D17" s="31"/>
      <c r="E17" s="31"/>
      <c r="F17" s="31"/>
      <c r="G17" s="13" t="s">
        <v>28</v>
      </c>
      <c r="H17" s="9" t="s">
        <v>140</v>
      </c>
      <c r="I17" s="36">
        <v>1000</v>
      </c>
      <c r="J17" s="11">
        <v>525</v>
      </c>
      <c r="K17" s="96"/>
      <c r="L17" s="10">
        <f t="shared" si="1"/>
        <v>0</v>
      </c>
      <c r="M17" s="96"/>
      <c r="N17" s="10">
        <f t="shared" si="2"/>
        <v>0</v>
      </c>
      <c r="O17" s="96"/>
      <c r="P17" s="10">
        <f t="shared" si="3"/>
        <v>0</v>
      </c>
      <c r="Q17" s="26">
        <f t="shared" si="4"/>
        <v>0</v>
      </c>
      <c r="R17" s="42">
        <f t="shared" si="5"/>
        <v>0</v>
      </c>
      <c r="S17" s="20"/>
      <c r="T17" s="10">
        <f t="shared" si="6"/>
        <v>0</v>
      </c>
      <c r="U17" s="20"/>
      <c r="V17" s="10">
        <f t="shared" si="7"/>
        <v>0</v>
      </c>
      <c r="W17" s="20"/>
      <c r="X17" s="10">
        <f t="shared" si="8"/>
        <v>0</v>
      </c>
      <c r="Y17" s="26">
        <f t="shared" si="9"/>
        <v>0</v>
      </c>
      <c r="Z17" s="42">
        <f t="shared" si="10"/>
        <v>0</v>
      </c>
      <c r="AA17" s="20"/>
      <c r="AB17" s="10">
        <f t="shared" si="11"/>
        <v>0</v>
      </c>
      <c r="AC17" s="20"/>
      <c r="AD17" s="10">
        <f t="shared" si="12"/>
        <v>0</v>
      </c>
      <c r="AE17" s="20"/>
      <c r="AF17" s="10">
        <f t="shared" si="13"/>
        <v>0</v>
      </c>
      <c r="AG17" s="26">
        <f t="shared" si="14"/>
        <v>0</v>
      </c>
      <c r="AH17" s="42">
        <f t="shared" si="15"/>
        <v>0</v>
      </c>
      <c r="AI17" s="20">
        <v>12</v>
      </c>
      <c r="AJ17" s="10">
        <f t="shared" si="16"/>
        <v>6.3E-3</v>
      </c>
      <c r="AK17" s="20"/>
      <c r="AL17" s="10">
        <f t="shared" si="17"/>
        <v>0</v>
      </c>
      <c r="AM17" s="20"/>
      <c r="AN17" s="10">
        <f t="shared" si="18"/>
        <v>0</v>
      </c>
      <c r="AO17" s="26">
        <f t="shared" si="19"/>
        <v>12</v>
      </c>
      <c r="AP17" s="42">
        <f t="shared" si="20"/>
        <v>6.3E-3</v>
      </c>
      <c r="AQ17" s="26">
        <f t="shared" si="21"/>
        <v>12</v>
      </c>
      <c r="AR17" s="42">
        <f t="shared" si="22"/>
        <v>6.3E-3</v>
      </c>
    </row>
    <row r="18" spans="1:44" s="15" customFormat="1" ht="19.5" customHeight="1">
      <c r="A18" s="13" t="s">
        <v>268</v>
      </c>
      <c r="B18" s="13"/>
      <c r="C18" s="13"/>
      <c r="D18" s="13"/>
      <c r="E18" s="13"/>
      <c r="F18" s="13"/>
      <c r="G18" s="13" t="s">
        <v>29</v>
      </c>
      <c r="H18" s="9" t="s">
        <v>140</v>
      </c>
      <c r="I18" s="36">
        <v>5000</v>
      </c>
      <c r="J18" s="11">
        <v>2525</v>
      </c>
      <c r="K18" s="96"/>
      <c r="L18" s="10">
        <f t="shared" si="1"/>
        <v>0</v>
      </c>
      <c r="M18" s="96"/>
      <c r="N18" s="10">
        <f t="shared" si="2"/>
        <v>0</v>
      </c>
      <c r="O18" s="96"/>
      <c r="P18" s="10">
        <f t="shared" si="3"/>
        <v>0</v>
      </c>
      <c r="Q18" s="26">
        <f t="shared" si="4"/>
        <v>0</v>
      </c>
      <c r="R18" s="42">
        <f t="shared" si="5"/>
        <v>0</v>
      </c>
      <c r="S18" s="20"/>
      <c r="T18" s="10">
        <f t="shared" si="6"/>
        <v>0</v>
      </c>
      <c r="U18" s="20"/>
      <c r="V18" s="10">
        <f t="shared" si="7"/>
        <v>0</v>
      </c>
      <c r="W18" s="20"/>
      <c r="X18" s="10">
        <f t="shared" si="8"/>
        <v>0</v>
      </c>
      <c r="Y18" s="26">
        <f t="shared" si="9"/>
        <v>0</v>
      </c>
      <c r="Z18" s="42">
        <f t="shared" si="10"/>
        <v>0</v>
      </c>
      <c r="AA18" s="20"/>
      <c r="AB18" s="10">
        <f t="shared" si="11"/>
        <v>0</v>
      </c>
      <c r="AC18" s="20"/>
      <c r="AD18" s="10">
        <f t="shared" si="12"/>
        <v>0</v>
      </c>
      <c r="AE18" s="20"/>
      <c r="AF18" s="10">
        <f t="shared" si="13"/>
        <v>0</v>
      </c>
      <c r="AG18" s="26">
        <f t="shared" si="14"/>
        <v>0</v>
      </c>
      <c r="AH18" s="42">
        <f t="shared" si="15"/>
        <v>0</v>
      </c>
      <c r="AI18" s="20"/>
      <c r="AJ18" s="10">
        <f t="shared" si="16"/>
        <v>0</v>
      </c>
      <c r="AK18" s="20"/>
      <c r="AL18" s="10">
        <f t="shared" si="17"/>
        <v>0</v>
      </c>
      <c r="AM18" s="20"/>
      <c r="AN18" s="10">
        <f t="shared" si="18"/>
        <v>0</v>
      </c>
      <c r="AO18" s="26">
        <f t="shared" si="19"/>
        <v>0</v>
      </c>
      <c r="AP18" s="42">
        <f t="shared" si="20"/>
        <v>0</v>
      </c>
      <c r="AQ18" s="26">
        <f t="shared" si="21"/>
        <v>0</v>
      </c>
      <c r="AR18" s="42">
        <f t="shared" si="22"/>
        <v>0</v>
      </c>
    </row>
    <row r="19" spans="1:44" s="15" customFormat="1" ht="19.5" customHeight="1">
      <c r="A19" s="13" t="s">
        <v>268</v>
      </c>
      <c r="B19" s="13"/>
      <c r="C19" s="13"/>
      <c r="D19" s="13"/>
      <c r="E19" s="13"/>
      <c r="F19" s="13"/>
      <c r="G19" s="13" t="s">
        <v>30</v>
      </c>
      <c r="H19" s="9" t="s">
        <v>140</v>
      </c>
      <c r="I19" s="36">
        <v>20000</v>
      </c>
      <c r="J19" s="11">
        <v>7560</v>
      </c>
      <c r="K19" s="96"/>
      <c r="L19" s="10">
        <f t="shared" si="1"/>
        <v>0</v>
      </c>
      <c r="M19" s="96"/>
      <c r="N19" s="10">
        <f t="shared" si="2"/>
        <v>0</v>
      </c>
      <c r="O19" s="96"/>
      <c r="P19" s="10">
        <f t="shared" si="3"/>
        <v>0</v>
      </c>
      <c r="Q19" s="26">
        <f t="shared" si="4"/>
        <v>0</v>
      </c>
      <c r="R19" s="42">
        <f t="shared" si="5"/>
        <v>0</v>
      </c>
      <c r="S19" s="20"/>
      <c r="T19" s="10">
        <f t="shared" si="6"/>
        <v>0</v>
      </c>
      <c r="U19" s="20"/>
      <c r="V19" s="10">
        <f t="shared" si="7"/>
        <v>0</v>
      </c>
      <c r="W19" s="20"/>
      <c r="X19" s="10">
        <f t="shared" si="8"/>
        <v>0</v>
      </c>
      <c r="Y19" s="26">
        <f t="shared" si="9"/>
        <v>0</v>
      </c>
      <c r="Z19" s="42">
        <f t="shared" si="10"/>
        <v>0</v>
      </c>
      <c r="AA19" s="20"/>
      <c r="AB19" s="10">
        <f t="shared" si="11"/>
        <v>0</v>
      </c>
      <c r="AC19" s="20"/>
      <c r="AD19" s="10">
        <f t="shared" si="12"/>
        <v>0</v>
      </c>
      <c r="AE19" s="20"/>
      <c r="AF19" s="10">
        <f t="shared" si="13"/>
        <v>0</v>
      </c>
      <c r="AG19" s="26">
        <f t="shared" si="14"/>
        <v>0</v>
      </c>
      <c r="AH19" s="42">
        <f t="shared" si="15"/>
        <v>0</v>
      </c>
      <c r="AI19" s="20"/>
      <c r="AJ19" s="10">
        <f t="shared" si="16"/>
        <v>0</v>
      </c>
      <c r="AK19" s="20"/>
      <c r="AL19" s="10">
        <f t="shared" si="17"/>
        <v>0</v>
      </c>
      <c r="AM19" s="20"/>
      <c r="AN19" s="10">
        <f t="shared" si="18"/>
        <v>0</v>
      </c>
      <c r="AO19" s="26">
        <f t="shared" si="19"/>
        <v>0</v>
      </c>
      <c r="AP19" s="42">
        <f t="shared" si="20"/>
        <v>0</v>
      </c>
      <c r="AQ19" s="26">
        <f t="shared" si="21"/>
        <v>0</v>
      </c>
      <c r="AR19" s="42">
        <f t="shared" si="22"/>
        <v>0</v>
      </c>
    </row>
    <row r="20" spans="1:44" s="15" customFormat="1" ht="19.5" customHeight="1">
      <c r="A20" s="31" t="s">
        <v>268</v>
      </c>
      <c r="B20" s="31"/>
      <c r="C20" s="31"/>
      <c r="D20" s="31"/>
      <c r="E20" s="31"/>
      <c r="F20" s="31"/>
      <c r="G20" s="13" t="s">
        <v>31</v>
      </c>
      <c r="H20" s="9" t="s">
        <v>134</v>
      </c>
      <c r="I20" s="36">
        <v>400</v>
      </c>
      <c r="J20" s="11">
        <v>235</v>
      </c>
      <c r="K20" s="96">
        <v>180</v>
      </c>
      <c r="L20" s="10">
        <f t="shared" si="1"/>
        <v>4.2299999999999997E-2</v>
      </c>
      <c r="M20" s="96"/>
      <c r="N20" s="10">
        <f t="shared" si="2"/>
        <v>0</v>
      </c>
      <c r="O20" s="96">
        <v>700</v>
      </c>
      <c r="P20" s="10">
        <f t="shared" si="3"/>
        <v>0.16450000000000001</v>
      </c>
      <c r="Q20" s="26">
        <f t="shared" si="4"/>
        <v>880</v>
      </c>
      <c r="R20" s="42">
        <f t="shared" si="5"/>
        <v>0.20680000000000001</v>
      </c>
      <c r="S20" s="20">
        <v>1200</v>
      </c>
      <c r="T20" s="10">
        <f t="shared" si="6"/>
        <v>0.28199999999999997</v>
      </c>
      <c r="U20" s="20">
        <v>350</v>
      </c>
      <c r="V20" s="10">
        <f t="shared" si="7"/>
        <v>8.2250000000000004E-2</v>
      </c>
      <c r="W20" s="20">
        <v>300</v>
      </c>
      <c r="X20" s="10">
        <f t="shared" si="8"/>
        <v>7.0499999999999993E-2</v>
      </c>
      <c r="Y20" s="26">
        <f t="shared" si="9"/>
        <v>1850</v>
      </c>
      <c r="Z20" s="42">
        <f t="shared" si="10"/>
        <v>0.43474999999999997</v>
      </c>
      <c r="AA20" s="20"/>
      <c r="AB20" s="10">
        <f t="shared" si="11"/>
        <v>0</v>
      </c>
      <c r="AC20" s="20">
        <v>300</v>
      </c>
      <c r="AD20" s="10">
        <f t="shared" si="12"/>
        <v>7.0499999999999993E-2</v>
      </c>
      <c r="AE20" s="20">
        <v>688</v>
      </c>
      <c r="AF20" s="10">
        <f t="shared" si="13"/>
        <v>0.16167999999999999</v>
      </c>
      <c r="AG20" s="26">
        <f t="shared" si="14"/>
        <v>988</v>
      </c>
      <c r="AH20" s="42">
        <f t="shared" si="15"/>
        <v>0.23218</v>
      </c>
      <c r="AI20" s="20">
        <v>1200</v>
      </c>
      <c r="AJ20" s="10">
        <f t="shared" si="16"/>
        <v>0.28199999999999997</v>
      </c>
      <c r="AK20" s="20"/>
      <c r="AL20" s="10">
        <f t="shared" si="17"/>
        <v>0</v>
      </c>
      <c r="AM20" s="20"/>
      <c r="AN20" s="10">
        <f t="shared" si="18"/>
        <v>0</v>
      </c>
      <c r="AO20" s="26">
        <f t="shared" si="19"/>
        <v>1200</v>
      </c>
      <c r="AP20" s="42">
        <f t="shared" si="20"/>
        <v>0.28199999999999997</v>
      </c>
      <c r="AQ20" s="26">
        <f t="shared" si="21"/>
        <v>4918</v>
      </c>
      <c r="AR20" s="42">
        <f t="shared" si="22"/>
        <v>1.1557299999999999</v>
      </c>
    </row>
    <row r="21" spans="1:44" s="15" customFormat="1" ht="19.5" customHeight="1">
      <c r="A21" s="13" t="s">
        <v>268</v>
      </c>
      <c r="B21" s="13"/>
      <c r="C21" s="13"/>
      <c r="D21" s="13"/>
      <c r="E21" s="13"/>
      <c r="F21" s="13"/>
      <c r="G21" s="13" t="s">
        <v>32</v>
      </c>
      <c r="H21" s="9" t="s">
        <v>134</v>
      </c>
      <c r="I21" s="36">
        <v>1000</v>
      </c>
      <c r="J21" s="11">
        <v>520</v>
      </c>
      <c r="K21" s="96"/>
      <c r="L21" s="10">
        <f t="shared" si="1"/>
        <v>0</v>
      </c>
      <c r="M21" s="96"/>
      <c r="N21" s="10">
        <f t="shared" si="2"/>
        <v>0</v>
      </c>
      <c r="O21" s="96"/>
      <c r="P21" s="10">
        <f t="shared" si="3"/>
        <v>0</v>
      </c>
      <c r="Q21" s="26">
        <f t="shared" si="4"/>
        <v>0</v>
      </c>
      <c r="R21" s="42">
        <f t="shared" si="5"/>
        <v>0</v>
      </c>
      <c r="S21" s="20">
        <v>300</v>
      </c>
      <c r="T21" s="10">
        <f t="shared" si="6"/>
        <v>0.156</v>
      </c>
      <c r="U21" s="20">
        <v>100</v>
      </c>
      <c r="V21" s="10">
        <f t="shared" si="7"/>
        <v>5.1999999999999998E-2</v>
      </c>
      <c r="W21" s="20">
        <v>100</v>
      </c>
      <c r="X21" s="10">
        <f t="shared" si="8"/>
        <v>5.1999999999999998E-2</v>
      </c>
      <c r="Y21" s="26">
        <f t="shared" si="9"/>
        <v>500</v>
      </c>
      <c r="Z21" s="42">
        <f t="shared" si="10"/>
        <v>0.26</v>
      </c>
      <c r="AA21" s="20"/>
      <c r="AB21" s="10">
        <f t="shared" si="11"/>
        <v>0</v>
      </c>
      <c r="AC21" s="20"/>
      <c r="AD21" s="10">
        <f t="shared" si="12"/>
        <v>0</v>
      </c>
      <c r="AE21" s="20">
        <v>60</v>
      </c>
      <c r="AF21" s="10">
        <f t="shared" si="13"/>
        <v>3.1199999999999999E-2</v>
      </c>
      <c r="AG21" s="26">
        <f t="shared" si="14"/>
        <v>60</v>
      </c>
      <c r="AH21" s="42">
        <f t="shared" si="15"/>
        <v>3.1199999999999999E-2</v>
      </c>
      <c r="AI21" s="20">
        <v>250</v>
      </c>
      <c r="AJ21" s="10">
        <f t="shared" si="16"/>
        <v>0.13</v>
      </c>
      <c r="AK21" s="20"/>
      <c r="AL21" s="10">
        <f t="shared" si="17"/>
        <v>0</v>
      </c>
      <c r="AM21" s="20"/>
      <c r="AN21" s="10">
        <f t="shared" si="18"/>
        <v>0</v>
      </c>
      <c r="AO21" s="26">
        <f t="shared" si="19"/>
        <v>250</v>
      </c>
      <c r="AP21" s="42">
        <f t="shared" si="20"/>
        <v>0.13</v>
      </c>
      <c r="AQ21" s="26">
        <f t="shared" si="21"/>
        <v>810</v>
      </c>
      <c r="AR21" s="42">
        <f t="shared" si="22"/>
        <v>0.42120000000000002</v>
      </c>
    </row>
    <row r="22" spans="1:44" s="15" customFormat="1" ht="19.5" customHeight="1">
      <c r="A22" s="13" t="s">
        <v>268</v>
      </c>
      <c r="B22" s="13"/>
      <c r="C22" s="13"/>
      <c r="D22" s="13"/>
      <c r="E22" s="13"/>
      <c r="F22" s="13"/>
      <c r="G22" s="13" t="s">
        <v>33</v>
      </c>
      <c r="H22" s="9" t="s">
        <v>143</v>
      </c>
      <c r="I22" s="36">
        <v>5000</v>
      </c>
      <c r="J22" s="11">
        <v>2475</v>
      </c>
      <c r="K22" s="96"/>
      <c r="L22" s="10">
        <f t="shared" si="1"/>
        <v>0</v>
      </c>
      <c r="M22" s="96"/>
      <c r="N22" s="10">
        <f t="shared" si="2"/>
        <v>0</v>
      </c>
      <c r="O22" s="96"/>
      <c r="P22" s="10">
        <f t="shared" si="3"/>
        <v>0</v>
      </c>
      <c r="Q22" s="26">
        <f t="shared" si="4"/>
        <v>0</v>
      </c>
      <c r="R22" s="42">
        <f t="shared" si="5"/>
        <v>0</v>
      </c>
      <c r="S22" s="20"/>
      <c r="T22" s="10">
        <f t="shared" si="6"/>
        <v>0</v>
      </c>
      <c r="U22" s="20"/>
      <c r="V22" s="10">
        <f t="shared" si="7"/>
        <v>0</v>
      </c>
      <c r="W22" s="20"/>
      <c r="X22" s="10">
        <f t="shared" si="8"/>
        <v>0</v>
      </c>
      <c r="Y22" s="26">
        <f t="shared" si="9"/>
        <v>0</v>
      </c>
      <c r="Z22" s="42">
        <f t="shared" si="10"/>
        <v>0</v>
      </c>
      <c r="AA22" s="20"/>
      <c r="AB22" s="10">
        <f t="shared" si="11"/>
        <v>0</v>
      </c>
      <c r="AC22" s="20"/>
      <c r="AD22" s="10">
        <f t="shared" si="12"/>
        <v>0</v>
      </c>
      <c r="AE22" s="20"/>
      <c r="AF22" s="10">
        <f t="shared" si="13"/>
        <v>0</v>
      </c>
      <c r="AG22" s="26">
        <f t="shared" si="14"/>
        <v>0</v>
      </c>
      <c r="AH22" s="42">
        <f t="shared" si="15"/>
        <v>0</v>
      </c>
      <c r="AI22" s="20"/>
      <c r="AJ22" s="10">
        <f t="shared" si="16"/>
        <v>0</v>
      </c>
      <c r="AK22" s="20"/>
      <c r="AL22" s="10">
        <f t="shared" si="17"/>
        <v>0</v>
      </c>
      <c r="AM22" s="20"/>
      <c r="AN22" s="10">
        <f t="shared" si="18"/>
        <v>0</v>
      </c>
      <c r="AO22" s="26">
        <f t="shared" si="19"/>
        <v>0</v>
      </c>
      <c r="AP22" s="42">
        <f t="shared" si="20"/>
        <v>0</v>
      </c>
      <c r="AQ22" s="26">
        <f t="shared" si="21"/>
        <v>0</v>
      </c>
      <c r="AR22" s="42">
        <f t="shared" si="22"/>
        <v>0</v>
      </c>
    </row>
    <row r="23" spans="1:44" s="15" customFormat="1" ht="19.5" customHeight="1">
      <c r="A23" s="31" t="s">
        <v>268</v>
      </c>
      <c r="B23" s="31"/>
      <c r="C23" s="31"/>
      <c r="D23" s="31"/>
      <c r="E23" s="31"/>
      <c r="F23" s="31"/>
      <c r="G23" s="13" t="s">
        <v>34</v>
      </c>
      <c r="H23" s="9" t="s">
        <v>143</v>
      </c>
      <c r="I23" s="36">
        <v>20000</v>
      </c>
      <c r="J23" s="11">
        <v>7600</v>
      </c>
      <c r="K23" s="96"/>
      <c r="L23" s="10">
        <f t="shared" si="1"/>
        <v>0</v>
      </c>
      <c r="M23" s="96"/>
      <c r="N23" s="10">
        <f t="shared" si="2"/>
        <v>0</v>
      </c>
      <c r="O23" s="96"/>
      <c r="P23" s="10">
        <f t="shared" si="3"/>
        <v>0</v>
      </c>
      <c r="Q23" s="26">
        <f t="shared" si="4"/>
        <v>0</v>
      </c>
      <c r="R23" s="42">
        <f t="shared" si="5"/>
        <v>0</v>
      </c>
      <c r="S23" s="20"/>
      <c r="T23" s="10">
        <f t="shared" si="6"/>
        <v>0</v>
      </c>
      <c r="U23" s="20"/>
      <c r="V23" s="10">
        <f t="shared" si="7"/>
        <v>0</v>
      </c>
      <c r="W23" s="20"/>
      <c r="X23" s="10">
        <f t="shared" si="8"/>
        <v>0</v>
      </c>
      <c r="Y23" s="26">
        <f t="shared" si="9"/>
        <v>0</v>
      </c>
      <c r="Z23" s="42">
        <f t="shared" si="10"/>
        <v>0</v>
      </c>
      <c r="AA23" s="20"/>
      <c r="AB23" s="10">
        <f t="shared" si="11"/>
        <v>0</v>
      </c>
      <c r="AC23" s="20"/>
      <c r="AD23" s="10">
        <f t="shared" si="12"/>
        <v>0</v>
      </c>
      <c r="AE23" s="20"/>
      <c r="AF23" s="10">
        <f t="shared" si="13"/>
        <v>0</v>
      </c>
      <c r="AG23" s="26">
        <f t="shared" si="14"/>
        <v>0</v>
      </c>
      <c r="AH23" s="42">
        <f t="shared" si="15"/>
        <v>0</v>
      </c>
      <c r="AI23" s="20"/>
      <c r="AJ23" s="10">
        <f t="shared" si="16"/>
        <v>0</v>
      </c>
      <c r="AK23" s="20"/>
      <c r="AL23" s="10">
        <f t="shared" si="17"/>
        <v>0</v>
      </c>
      <c r="AM23" s="20"/>
      <c r="AN23" s="10">
        <f t="shared" si="18"/>
        <v>0</v>
      </c>
      <c r="AO23" s="26">
        <f t="shared" si="19"/>
        <v>0</v>
      </c>
      <c r="AP23" s="42">
        <f t="shared" si="20"/>
        <v>0</v>
      </c>
      <c r="AQ23" s="26">
        <f t="shared" si="21"/>
        <v>0</v>
      </c>
      <c r="AR23" s="42">
        <f t="shared" si="22"/>
        <v>0</v>
      </c>
    </row>
    <row r="24" spans="1:44" s="15" customFormat="1" ht="19.5" customHeight="1">
      <c r="A24" s="13" t="s">
        <v>268</v>
      </c>
      <c r="B24" s="13"/>
      <c r="C24" s="13"/>
      <c r="D24" s="13"/>
      <c r="E24" s="13"/>
      <c r="F24" s="13"/>
      <c r="G24" s="13" t="s">
        <v>35</v>
      </c>
      <c r="H24" s="18" t="s">
        <v>100</v>
      </c>
      <c r="I24" s="36">
        <v>100</v>
      </c>
      <c r="J24" s="11">
        <v>175</v>
      </c>
      <c r="K24" s="96"/>
      <c r="L24" s="10">
        <f t="shared" si="1"/>
        <v>0</v>
      </c>
      <c r="M24" s="96"/>
      <c r="N24" s="10">
        <f t="shared" si="2"/>
        <v>0</v>
      </c>
      <c r="O24" s="96">
        <v>1000</v>
      </c>
      <c r="P24" s="10">
        <f t="shared" si="3"/>
        <v>0.17499999999999999</v>
      </c>
      <c r="Q24" s="26">
        <f t="shared" si="4"/>
        <v>1000</v>
      </c>
      <c r="R24" s="42">
        <f t="shared" si="5"/>
        <v>0.17499999999999999</v>
      </c>
      <c r="S24" s="20">
        <v>1160</v>
      </c>
      <c r="T24" s="10">
        <f t="shared" si="6"/>
        <v>0.20300000000000001</v>
      </c>
      <c r="U24" s="20">
        <v>650</v>
      </c>
      <c r="V24" s="10">
        <f t="shared" si="7"/>
        <v>0.11375</v>
      </c>
      <c r="W24" s="20">
        <v>216</v>
      </c>
      <c r="X24" s="10">
        <f t="shared" si="8"/>
        <v>3.78E-2</v>
      </c>
      <c r="Y24" s="26">
        <f t="shared" si="9"/>
        <v>2026</v>
      </c>
      <c r="Z24" s="42">
        <f t="shared" si="10"/>
        <v>0.35455000000000003</v>
      </c>
      <c r="AA24" s="20"/>
      <c r="AB24" s="10">
        <f t="shared" si="11"/>
        <v>0</v>
      </c>
      <c r="AC24" s="20">
        <v>200</v>
      </c>
      <c r="AD24" s="10">
        <f t="shared" si="12"/>
        <v>3.5000000000000003E-2</v>
      </c>
      <c r="AE24" s="20"/>
      <c r="AF24" s="10">
        <f t="shared" si="13"/>
        <v>0</v>
      </c>
      <c r="AG24" s="26">
        <f t="shared" si="14"/>
        <v>200</v>
      </c>
      <c r="AH24" s="42">
        <f t="shared" si="15"/>
        <v>3.5000000000000003E-2</v>
      </c>
      <c r="AI24" s="20"/>
      <c r="AJ24" s="10">
        <f t="shared" si="16"/>
        <v>0</v>
      </c>
      <c r="AK24" s="20"/>
      <c r="AL24" s="10">
        <f t="shared" si="17"/>
        <v>0</v>
      </c>
      <c r="AM24" s="20"/>
      <c r="AN24" s="10">
        <f t="shared" si="18"/>
        <v>0</v>
      </c>
      <c r="AO24" s="26">
        <f t="shared" si="19"/>
        <v>0</v>
      </c>
      <c r="AP24" s="42">
        <f t="shared" si="20"/>
        <v>0</v>
      </c>
      <c r="AQ24" s="26">
        <f t="shared" si="21"/>
        <v>3226</v>
      </c>
      <c r="AR24" s="42">
        <f t="shared" si="22"/>
        <v>0.56455</v>
      </c>
    </row>
    <row r="25" spans="1:44" s="15" customFormat="1" ht="19.5" customHeight="1">
      <c r="A25" s="13" t="s">
        <v>268</v>
      </c>
      <c r="B25" s="13"/>
      <c r="C25" s="13"/>
      <c r="D25" s="13"/>
      <c r="E25" s="13"/>
      <c r="F25" s="13"/>
      <c r="G25" s="13" t="s">
        <v>216</v>
      </c>
      <c r="H25" s="18" t="s">
        <v>215</v>
      </c>
      <c r="I25" s="36">
        <v>100</v>
      </c>
      <c r="J25" s="11">
        <v>48</v>
      </c>
      <c r="K25" s="96"/>
      <c r="L25" s="10">
        <f t="shared" si="1"/>
        <v>0</v>
      </c>
      <c r="M25" s="96"/>
      <c r="N25" s="10">
        <f t="shared" si="2"/>
        <v>0</v>
      </c>
      <c r="O25" s="96"/>
      <c r="P25" s="10">
        <f t="shared" si="3"/>
        <v>0</v>
      </c>
      <c r="Q25" s="26">
        <f t="shared" si="4"/>
        <v>0</v>
      </c>
      <c r="R25" s="42">
        <f t="shared" si="5"/>
        <v>0</v>
      </c>
      <c r="S25" s="20"/>
      <c r="T25" s="10">
        <f t="shared" si="6"/>
        <v>0</v>
      </c>
      <c r="U25" s="20"/>
      <c r="V25" s="10">
        <f t="shared" si="7"/>
        <v>0</v>
      </c>
      <c r="W25" s="20"/>
      <c r="X25" s="10">
        <f t="shared" si="8"/>
        <v>0</v>
      </c>
      <c r="Y25" s="26">
        <f t="shared" si="9"/>
        <v>0</v>
      </c>
      <c r="Z25" s="42">
        <f t="shared" si="10"/>
        <v>0</v>
      </c>
      <c r="AA25" s="20">
        <v>100</v>
      </c>
      <c r="AB25" s="10">
        <f t="shared" si="11"/>
        <v>4.7999999999999996E-3</v>
      </c>
      <c r="AC25" s="20"/>
      <c r="AD25" s="10">
        <f t="shared" si="12"/>
        <v>0</v>
      </c>
      <c r="AE25" s="20"/>
      <c r="AF25" s="10">
        <f t="shared" si="13"/>
        <v>0</v>
      </c>
      <c r="AG25" s="26">
        <f t="shared" si="14"/>
        <v>100</v>
      </c>
      <c r="AH25" s="42">
        <f t="shared" si="15"/>
        <v>4.7999999999999996E-3</v>
      </c>
      <c r="AI25" s="20"/>
      <c r="AJ25" s="10">
        <f t="shared" si="16"/>
        <v>0</v>
      </c>
      <c r="AK25" s="20"/>
      <c r="AL25" s="10">
        <f t="shared" si="17"/>
        <v>0</v>
      </c>
      <c r="AM25" s="20"/>
      <c r="AN25" s="10">
        <f t="shared" si="18"/>
        <v>0</v>
      </c>
      <c r="AO25" s="26">
        <f t="shared" si="19"/>
        <v>0</v>
      </c>
      <c r="AP25" s="42">
        <f t="shared" si="20"/>
        <v>0</v>
      </c>
      <c r="AQ25" s="26">
        <f t="shared" si="21"/>
        <v>100</v>
      </c>
      <c r="AR25" s="42">
        <f t="shared" si="22"/>
        <v>4.7999999999999996E-3</v>
      </c>
    </row>
    <row r="26" spans="1:44" s="15" customFormat="1" ht="19.5" customHeight="1">
      <c r="A26" s="31" t="s">
        <v>268</v>
      </c>
      <c r="B26" s="31"/>
      <c r="C26" s="31"/>
      <c r="D26" s="31"/>
      <c r="E26" s="31"/>
      <c r="F26" s="31"/>
      <c r="G26" s="13" t="s">
        <v>218</v>
      </c>
      <c r="H26" s="18" t="s">
        <v>217</v>
      </c>
      <c r="I26" s="36">
        <v>100</v>
      </c>
      <c r="J26" s="11">
        <v>125</v>
      </c>
      <c r="K26" s="96"/>
      <c r="L26" s="10">
        <f t="shared" si="1"/>
        <v>0</v>
      </c>
      <c r="M26" s="96"/>
      <c r="N26" s="10">
        <f t="shared" si="2"/>
        <v>0</v>
      </c>
      <c r="O26" s="96">
        <v>4500</v>
      </c>
      <c r="P26" s="10">
        <f t="shared" si="3"/>
        <v>0.5625</v>
      </c>
      <c r="Q26" s="26">
        <f t="shared" si="4"/>
        <v>4500</v>
      </c>
      <c r="R26" s="42">
        <f t="shared" si="5"/>
        <v>0.5625</v>
      </c>
      <c r="S26" s="20">
        <v>1840</v>
      </c>
      <c r="T26" s="10">
        <f t="shared" si="6"/>
        <v>0.23</v>
      </c>
      <c r="U26" s="20"/>
      <c r="V26" s="10">
        <f t="shared" si="7"/>
        <v>0</v>
      </c>
      <c r="W26" s="20"/>
      <c r="X26" s="10">
        <f t="shared" si="8"/>
        <v>0</v>
      </c>
      <c r="Y26" s="26">
        <f t="shared" si="9"/>
        <v>1840</v>
      </c>
      <c r="Z26" s="42">
        <f t="shared" si="10"/>
        <v>0.23</v>
      </c>
      <c r="AA26" s="20"/>
      <c r="AB26" s="10">
        <f t="shared" si="11"/>
        <v>0</v>
      </c>
      <c r="AC26" s="20"/>
      <c r="AD26" s="10">
        <f t="shared" si="12"/>
        <v>0</v>
      </c>
      <c r="AE26" s="20"/>
      <c r="AF26" s="10">
        <f t="shared" si="13"/>
        <v>0</v>
      </c>
      <c r="AG26" s="26">
        <f t="shared" si="14"/>
        <v>0</v>
      </c>
      <c r="AH26" s="42">
        <f t="shared" si="15"/>
        <v>0</v>
      </c>
      <c r="AI26" s="20"/>
      <c r="AJ26" s="10">
        <f t="shared" si="16"/>
        <v>0</v>
      </c>
      <c r="AK26" s="20"/>
      <c r="AL26" s="10">
        <f t="shared" si="17"/>
        <v>0</v>
      </c>
      <c r="AM26" s="20"/>
      <c r="AN26" s="10">
        <f t="shared" si="18"/>
        <v>0</v>
      </c>
      <c r="AO26" s="26">
        <f t="shared" si="19"/>
        <v>0</v>
      </c>
      <c r="AP26" s="42">
        <f t="shared" si="20"/>
        <v>0</v>
      </c>
      <c r="AQ26" s="26">
        <f t="shared" si="21"/>
        <v>6340</v>
      </c>
      <c r="AR26" s="42">
        <f t="shared" si="22"/>
        <v>0.79249999999999998</v>
      </c>
    </row>
    <row r="27" spans="1:44" s="15" customFormat="1" ht="19.5" customHeight="1">
      <c r="A27" s="13" t="s">
        <v>268</v>
      </c>
      <c r="B27" s="13"/>
      <c r="C27" s="13"/>
      <c r="D27" s="13"/>
      <c r="E27" s="13"/>
      <c r="F27" s="13"/>
      <c r="G27" s="13" t="s">
        <v>45</v>
      </c>
      <c r="H27" s="9" t="s">
        <v>102</v>
      </c>
      <c r="I27" s="36">
        <v>25</v>
      </c>
      <c r="J27" s="11">
        <v>37</v>
      </c>
      <c r="K27" s="96">
        <v>100</v>
      </c>
      <c r="L27" s="10">
        <f t="shared" si="1"/>
        <v>3.7000000000000002E-3</v>
      </c>
      <c r="M27" s="96"/>
      <c r="N27" s="10">
        <f t="shared" si="2"/>
        <v>0</v>
      </c>
      <c r="O27" s="96"/>
      <c r="P27" s="10">
        <f t="shared" si="3"/>
        <v>0</v>
      </c>
      <c r="Q27" s="26">
        <f t="shared" si="4"/>
        <v>100</v>
      </c>
      <c r="R27" s="42">
        <f t="shared" si="5"/>
        <v>3.7000000000000002E-3</v>
      </c>
      <c r="S27" s="20"/>
      <c r="T27" s="10">
        <f t="shared" si="6"/>
        <v>0</v>
      </c>
      <c r="U27" s="20">
        <v>40</v>
      </c>
      <c r="V27" s="10">
        <f t="shared" si="7"/>
        <v>1.48E-3</v>
      </c>
      <c r="W27" s="20"/>
      <c r="X27" s="10">
        <f t="shared" si="8"/>
        <v>0</v>
      </c>
      <c r="Y27" s="26">
        <f t="shared" si="9"/>
        <v>40</v>
      </c>
      <c r="Z27" s="42">
        <f t="shared" si="10"/>
        <v>1.48E-3</v>
      </c>
      <c r="AA27" s="20"/>
      <c r="AB27" s="10">
        <f t="shared" si="11"/>
        <v>0</v>
      </c>
      <c r="AC27" s="20">
        <v>400</v>
      </c>
      <c r="AD27" s="10">
        <f t="shared" si="12"/>
        <v>1.4800000000000001E-2</v>
      </c>
      <c r="AE27" s="20">
        <v>100</v>
      </c>
      <c r="AF27" s="10">
        <f t="shared" si="13"/>
        <v>3.7000000000000002E-3</v>
      </c>
      <c r="AG27" s="26">
        <f t="shared" si="14"/>
        <v>500</v>
      </c>
      <c r="AH27" s="42">
        <f t="shared" si="15"/>
        <v>1.8500000000000003E-2</v>
      </c>
      <c r="AI27" s="20"/>
      <c r="AJ27" s="10">
        <f t="shared" si="16"/>
        <v>0</v>
      </c>
      <c r="AK27" s="20"/>
      <c r="AL27" s="10">
        <f t="shared" si="17"/>
        <v>0</v>
      </c>
      <c r="AM27" s="20">
        <v>100</v>
      </c>
      <c r="AN27" s="10">
        <f t="shared" si="18"/>
        <v>3.7000000000000002E-3</v>
      </c>
      <c r="AO27" s="26">
        <f t="shared" si="19"/>
        <v>100</v>
      </c>
      <c r="AP27" s="42">
        <f t="shared" si="20"/>
        <v>3.7000000000000002E-3</v>
      </c>
      <c r="AQ27" s="26">
        <f t="shared" si="21"/>
        <v>740</v>
      </c>
      <c r="AR27" s="42">
        <f t="shared" si="22"/>
        <v>2.7380000000000002E-2</v>
      </c>
    </row>
    <row r="28" spans="1:44" s="15" customFormat="1" ht="19.5" customHeight="1">
      <c r="A28" s="13" t="s">
        <v>268</v>
      </c>
      <c r="B28" s="13"/>
      <c r="C28" s="13"/>
      <c r="D28" s="13"/>
      <c r="E28" s="13"/>
      <c r="F28" s="13"/>
      <c r="G28" s="13" t="s">
        <v>46</v>
      </c>
      <c r="H28" s="9" t="s">
        <v>102</v>
      </c>
      <c r="I28" s="36">
        <v>50</v>
      </c>
      <c r="J28" s="11">
        <v>68</v>
      </c>
      <c r="K28" s="96">
        <v>500</v>
      </c>
      <c r="L28" s="10">
        <f t="shared" si="1"/>
        <v>3.4000000000000002E-2</v>
      </c>
      <c r="M28" s="96">
        <v>400</v>
      </c>
      <c r="N28" s="10">
        <f t="shared" si="2"/>
        <v>2.7199999999999998E-2</v>
      </c>
      <c r="O28" s="96"/>
      <c r="P28" s="10">
        <f t="shared" si="3"/>
        <v>0</v>
      </c>
      <c r="Q28" s="26">
        <f t="shared" si="4"/>
        <v>900</v>
      </c>
      <c r="R28" s="42">
        <f t="shared" si="5"/>
        <v>6.1200000000000004E-2</v>
      </c>
      <c r="S28" s="20"/>
      <c r="T28" s="10">
        <f t="shared" si="6"/>
        <v>0</v>
      </c>
      <c r="U28" s="20"/>
      <c r="V28" s="10">
        <f t="shared" si="7"/>
        <v>0</v>
      </c>
      <c r="W28" s="20"/>
      <c r="X28" s="10">
        <f t="shared" si="8"/>
        <v>0</v>
      </c>
      <c r="Y28" s="26">
        <f t="shared" si="9"/>
        <v>0</v>
      </c>
      <c r="Z28" s="42">
        <f t="shared" si="10"/>
        <v>0</v>
      </c>
      <c r="AA28" s="20"/>
      <c r="AB28" s="10">
        <f t="shared" si="11"/>
        <v>0</v>
      </c>
      <c r="AC28" s="20">
        <v>300</v>
      </c>
      <c r="AD28" s="10">
        <f t="shared" si="12"/>
        <v>2.0400000000000001E-2</v>
      </c>
      <c r="AE28" s="20">
        <v>80</v>
      </c>
      <c r="AF28" s="10">
        <f t="shared" si="13"/>
        <v>5.4400000000000004E-3</v>
      </c>
      <c r="AG28" s="26">
        <f t="shared" si="14"/>
        <v>380</v>
      </c>
      <c r="AH28" s="42">
        <f t="shared" si="15"/>
        <v>2.5840000000000002E-2</v>
      </c>
      <c r="AI28" s="20"/>
      <c r="AJ28" s="10">
        <f t="shared" si="16"/>
        <v>0</v>
      </c>
      <c r="AK28" s="20">
        <v>400</v>
      </c>
      <c r="AL28" s="10">
        <f t="shared" si="17"/>
        <v>2.7199999999999998E-2</v>
      </c>
      <c r="AM28" s="20">
        <v>200</v>
      </c>
      <c r="AN28" s="10">
        <f t="shared" si="18"/>
        <v>1.3599999999999999E-2</v>
      </c>
      <c r="AO28" s="26">
        <f t="shared" si="19"/>
        <v>600</v>
      </c>
      <c r="AP28" s="42">
        <f t="shared" si="20"/>
        <v>4.0799999999999996E-2</v>
      </c>
      <c r="AQ28" s="26">
        <f t="shared" si="21"/>
        <v>1880</v>
      </c>
      <c r="AR28" s="42">
        <f t="shared" si="22"/>
        <v>0.12784000000000001</v>
      </c>
    </row>
    <row r="29" spans="1:44" s="15" customFormat="1" ht="19.5" customHeight="1">
      <c r="A29" s="31" t="s">
        <v>268</v>
      </c>
      <c r="B29" s="31"/>
      <c r="C29" s="31"/>
      <c r="D29" s="31"/>
      <c r="E29" s="31"/>
      <c r="F29" s="31"/>
      <c r="G29" s="13" t="s">
        <v>47</v>
      </c>
      <c r="H29" s="9" t="s">
        <v>102</v>
      </c>
      <c r="I29" s="36">
        <v>100</v>
      </c>
      <c r="J29" s="11">
        <v>122</v>
      </c>
      <c r="K29" s="96">
        <v>155</v>
      </c>
      <c r="L29" s="10">
        <f t="shared" si="1"/>
        <v>1.891E-2</v>
      </c>
      <c r="M29" s="96">
        <v>200</v>
      </c>
      <c r="N29" s="10">
        <f t="shared" si="2"/>
        <v>2.4400000000000002E-2</v>
      </c>
      <c r="O29" s="96"/>
      <c r="P29" s="10">
        <f t="shared" si="3"/>
        <v>0</v>
      </c>
      <c r="Q29" s="26">
        <f t="shared" si="4"/>
        <v>355</v>
      </c>
      <c r="R29" s="42">
        <f t="shared" si="5"/>
        <v>4.3310000000000001E-2</v>
      </c>
      <c r="S29" s="20"/>
      <c r="T29" s="10">
        <f t="shared" si="6"/>
        <v>0</v>
      </c>
      <c r="U29" s="20"/>
      <c r="V29" s="10">
        <f t="shared" si="7"/>
        <v>0</v>
      </c>
      <c r="W29" s="20"/>
      <c r="X29" s="10">
        <f t="shared" si="8"/>
        <v>0</v>
      </c>
      <c r="Y29" s="26">
        <f t="shared" si="9"/>
        <v>0</v>
      </c>
      <c r="Z29" s="42">
        <f t="shared" si="10"/>
        <v>0</v>
      </c>
      <c r="AA29" s="20"/>
      <c r="AB29" s="10">
        <f t="shared" si="11"/>
        <v>0</v>
      </c>
      <c r="AC29" s="20">
        <v>200</v>
      </c>
      <c r="AD29" s="10">
        <f t="shared" si="12"/>
        <v>2.4400000000000002E-2</v>
      </c>
      <c r="AE29" s="20">
        <v>60</v>
      </c>
      <c r="AF29" s="10">
        <f t="shared" si="13"/>
        <v>7.3200000000000001E-3</v>
      </c>
      <c r="AG29" s="26">
        <f t="shared" si="14"/>
        <v>260</v>
      </c>
      <c r="AH29" s="42">
        <f t="shared" si="15"/>
        <v>3.1719999999999998E-2</v>
      </c>
      <c r="AI29" s="20"/>
      <c r="AJ29" s="10">
        <f t="shared" si="16"/>
        <v>0</v>
      </c>
      <c r="AK29" s="20">
        <v>200</v>
      </c>
      <c r="AL29" s="10">
        <f t="shared" si="17"/>
        <v>2.4400000000000002E-2</v>
      </c>
      <c r="AM29" s="20">
        <v>100</v>
      </c>
      <c r="AN29" s="10">
        <f t="shared" si="18"/>
        <v>1.2200000000000001E-2</v>
      </c>
      <c r="AO29" s="26">
        <f t="shared" si="19"/>
        <v>300</v>
      </c>
      <c r="AP29" s="42">
        <f t="shared" si="20"/>
        <v>3.6600000000000001E-2</v>
      </c>
      <c r="AQ29" s="26">
        <f t="shared" si="21"/>
        <v>915</v>
      </c>
      <c r="AR29" s="42">
        <f t="shared" si="22"/>
        <v>0.11163000000000001</v>
      </c>
    </row>
    <row r="30" spans="1:44" s="15" customFormat="1" ht="19.5" customHeight="1">
      <c r="A30" s="13" t="s">
        <v>268</v>
      </c>
      <c r="B30" s="13"/>
      <c r="C30" s="13"/>
      <c r="D30" s="13"/>
      <c r="E30" s="13"/>
      <c r="F30" s="13"/>
      <c r="G30" s="13" t="s">
        <v>48</v>
      </c>
      <c r="H30" s="9" t="s">
        <v>102</v>
      </c>
      <c r="I30" s="36">
        <v>500</v>
      </c>
      <c r="J30" s="11">
        <v>517</v>
      </c>
      <c r="K30" s="96"/>
      <c r="L30" s="10">
        <f t="shared" si="1"/>
        <v>0</v>
      </c>
      <c r="M30" s="96"/>
      <c r="N30" s="10">
        <f t="shared" si="2"/>
        <v>0</v>
      </c>
      <c r="O30" s="96"/>
      <c r="P30" s="10">
        <f t="shared" si="3"/>
        <v>0</v>
      </c>
      <c r="Q30" s="26">
        <f t="shared" si="4"/>
        <v>0</v>
      </c>
      <c r="R30" s="42">
        <f t="shared" si="5"/>
        <v>0</v>
      </c>
      <c r="S30" s="20"/>
      <c r="T30" s="10">
        <f t="shared" si="6"/>
        <v>0</v>
      </c>
      <c r="U30" s="20"/>
      <c r="V30" s="10">
        <f t="shared" si="7"/>
        <v>0</v>
      </c>
      <c r="W30" s="20"/>
      <c r="X30" s="10">
        <f t="shared" si="8"/>
        <v>0</v>
      </c>
      <c r="Y30" s="26">
        <f t="shared" si="9"/>
        <v>0</v>
      </c>
      <c r="Z30" s="42">
        <f t="shared" si="10"/>
        <v>0</v>
      </c>
      <c r="AA30" s="20"/>
      <c r="AB30" s="10">
        <f t="shared" si="11"/>
        <v>0</v>
      </c>
      <c r="AC30" s="20"/>
      <c r="AD30" s="10">
        <f t="shared" si="12"/>
        <v>0</v>
      </c>
      <c r="AE30" s="20"/>
      <c r="AF30" s="10">
        <f t="shared" si="13"/>
        <v>0</v>
      </c>
      <c r="AG30" s="26">
        <f t="shared" si="14"/>
        <v>0</v>
      </c>
      <c r="AH30" s="42">
        <f t="shared" si="15"/>
        <v>0</v>
      </c>
      <c r="AI30" s="20"/>
      <c r="AJ30" s="10">
        <f t="shared" si="16"/>
        <v>0</v>
      </c>
      <c r="AK30" s="20"/>
      <c r="AL30" s="10">
        <f t="shared" si="17"/>
        <v>0</v>
      </c>
      <c r="AM30" s="20"/>
      <c r="AN30" s="10">
        <f t="shared" si="18"/>
        <v>0</v>
      </c>
      <c r="AO30" s="26">
        <f t="shared" si="19"/>
        <v>0</v>
      </c>
      <c r="AP30" s="42">
        <f t="shared" si="20"/>
        <v>0</v>
      </c>
      <c r="AQ30" s="26">
        <f t="shared" si="21"/>
        <v>0</v>
      </c>
      <c r="AR30" s="42">
        <f t="shared" si="22"/>
        <v>0</v>
      </c>
    </row>
    <row r="31" spans="1:44" s="15" customFormat="1" ht="19.5" customHeight="1">
      <c r="A31" s="13" t="s">
        <v>268</v>
      </c>
      <c r="B31" s="13"/>
      <c r="C31" s="13"/>
      <c r="D31" s="13"/>
      <c r="E31" s="13"/>
      <c r="F31" s="13"/>
      <c r="G31" s="13" t="s">
        <v>135</v>
      </c>
      <c r="H31" s="9" t="s">
        <v>102</v>
      </c>
      <c r="I31" s="36">
        <v>25000</v>
      </c>
      <c r="J31" s="11">
        <v>13125</v>
      </c>
      <c r="K31" s="96"/>
      <c r="L31" s="10">
        <f t="shared" si="1"/>
        <v>0</v>
      </c>
      <c r="M31" s="96"/>
      <c r="N31" s="10">
        <f t="shared" si="2"/>
        <v>0</v>
      </c>
      <c r="O31" s="96"/>
      <c r="P31" s="10">
        <f t="shared" si="3"/>
        <v>0</v>
      </c>
      <c r="Q31" s="26">
        <f t="shared" si="4"/>
        <v>0</v>
      </c>
      <c r="R31" s="42">
        <f t="shared" si="5"/>
        <v>0</v>
      </c>
      <c r="S31" s="20"/>
      <c r="T31" s="10">
        <f t="shared" si="6"/>
        <v>0</v>
      </c>
      <c r="U31" s="20"/>
      <c r="V31" s="10">
        <f t="shared" si="7"/>
        <v>0</v>
      </c>
      <c r="W31" s="20"/>
      <c r="X31" s="10">
        <f t="shared" si="8"/>
        <v>0</v>
      </c>
      <c r="Y31" s="26">
        <f t="shared" si="9"/>
        <v>0</v>
      </c>
      <c r="Z31" s="42">
        <f t="shared" si="10"/>
        <v>0</v>
      </c>
      <c r="AA31" s="20"/>
      <c r="AB31" s="10">
        <f t="shared" si="11"/>
        <v>0</v>
      </c>
      <c r="AC31" s="20"/>
      <c r="AD31" s="10">
        <f t="shared" si="12"/>
        <v>0</v>
      </c>
      <c r="AE31" s="20"/>
      <c r="AF31" s="10">
        <f t="shared" si="13"/>
        <v>0</v>
      </c>
      <c r="AG31" s="26">
        <f t="shared" si="14"/>
        <v>0</v>
      </c>
      <c r="AH31" s="42">
        <f t="shared" si="15"/>
        <v>0</v>
      </c>
      <c r="AI31" s="20"/>
      <c r="AJ31" s="10">
        <f t="shared" si="16"/>
        <v>0</v>
      </c>
      <c r="AK31" s="20"/>
      <c r="AL31" s="10">
        <f t="shared" si="17"/>
        <v>0</v>
      </c>
      <c r="AM31" s="20"/>
      <c r="AN31" s="10">
        <f t="shared" si="18"/>
        <v>0</v>
      </c>
      <c r="AO31" s="26">
        <f t="shared" si="19"/>
        <v>0</v>
      </c>
      <c r="AP31" s="42">
        <f t="shared" si="20"/>
        <v>0</v>
      </c>
      <c r="AQ31" s="26">
        <f t="shared" si="21"/>
        <v>0</v>
      </c>
      <c r="AR31" s="42">
        <f t="shared" si="22"/>
        <v>0</v>
      </c>
    </row>
    <row r="32" spans="1:44" s="15" customFormat="1" ht="19.5" customHeight="1">
      <c r="A32" s="31" t="s">
        <v>268</v>
      </c>
      <c r="B32" s="31"/>
      <c r="C32" s="31"/>
      <c r="D32" s="31"/>
      <c r="E32" s="31"/>
      <c r="F32" s="31"/>
      <c r="G32" s="13" t="s">
        <v>52</v>
      </c>
      <c r="H32" s="9" t="s">
        <v>101</v>
      </c>
      <c r="I32" s="36">
        <v>100</v>
      </c>
      <c r="J32" s="11">
        <v>74</v>
      </c>
      <c r="K32" s="96"/>
      <c r="L32" s="10">
        <f t="shared" si="1"/>
        <v>0</v>
      </c>
      <c r="M32" s="96"/>
      <c r="N32" s="10">
        <f t="shared" si="2"/>
        <v>0</v>
      </c>
      <c r="O32" s="96"/>
      <c r="P32" s="10">
        <f t="shared" si="3"/>
        <v>0</v>
      </c>
      <c r="Q32" s="26">
        <f t="shared" si="4"/>
        <v>0</v>
      </c>
      <c r="R32" s="42">
        <f t="shared" si="5"/>
        <v>0</v>
      </c>
      <c r="S32" s="20"/>
      <c r="T32" s="10">
        <f t="shared" si="6"/>
        <v>0</v>
      </c>
      <c r="U32" s="20"/>
      <c r="V32" s="10">
        <f t="shared" si="7"/>
        <v>0</v>
      </c>
      <c r="W32" s="20"/>
      <c r="X32" s="10">
        <f t="shared" si="8"/>
        <v>0</v>
      </c>
      <c r="Y32" s="26">
        <f t="shared" si="9"/>
        <v>0</v>
      </c>
      <c r="Z32" s="42">
        <f t="shared" si="10"/>
        <v>0</v>
      </c>
      <c r="AA32" s="20">
        <v>30</v>
      </c>
      <c r="AB32" s="10">
        <f t="shared" si="11"/>
        <v>2.2200000000000002E-3</v>
      </c>
      <c r="AC32" s="20"/>
      <c r="AD32" s="10">
        <f t="shared" si="12"/>
        <v>0</v>
      </c>
      <c r="AE32" s="20">
        <v>72</v>
      </c>
      <c r="AF32" s="10">
        <f t="shared" si="13"/>
        <v>5.3280000000000003E-3</v>
      </c>
      <c r="AG32" s="26">
        <f t="shared" si="14"/>
        <v>102</v>
      </c>
      <c r="AH32" s="42">
        <f t="shared" si="15"/>
        <v>7.5480000000000009E-3</v>
      </c>
      <c r="AI32" s="20"/>
      <c r="AJ32" s="10">
        <f t="shared" si="16"/>
        <v>0</v>
      </c>
      <c r="AK32" s="20"/>
      <c r="AL32" s="10">
        <f t="shared" si="17"/>
        <v>0</v>
      </c>
      <c r="AM32" s="20"/>
      <c r="AN32" s="10">
        <f t="shared" si="18"/>
        <v>0</v>
      </c>
      <c r="AO32" s="26">
        <f t="shared" si="19"/>
        <v>0</v>
      </c>
      <c r="AP32" s="42">
        <f t="shared" si="20"/>
        <v>0</v>
      </c>
      <c r="AQ32" s="26">
        <f t="shared" si="21"/>
        <v>102</v>
      </c>
      <c r="AR32" s="42">
        <f t="shared" si="22"/>
        <v>7.5480000000000009E-3</v>
      </c>
    </row>
    <row r="33" spans="1:44" s="15" customFormat="1" ht="19.5" customHeight="1">
      <c r="A33" s="13" t="s">
        <v>268</v>
      </c>
      <c r="B33" s="13"/>
      <c r="C33" s="13"/>
      <c r="D33" s="13"/>
      <c r="E33" s="13"/>
      <c r="F33" s="13"/>
      <c r="G33" s="13" t="s">
        <v>53</v>
      </c>
      <c r="H33" s="9" t="s">
        <v>101</v>
      </c>
      <c r="I33" s="36">
        <v>500</v>
      </c>
      <c r="J33" s="11">
        <v>360</v>
      </c>
      <c r="K33" s="96"/>
      <c r="L33" s="10">
        <f t="shared" si="1"/>
        <v>0</v>
      </c>
      <c r="M33" s="96"/>
      <c r="N33" s="10">
        <f t="shared" si="2"/>
        <v>0</v>
      </c>
      <c r="O33" s="96"/>
      <c r="P33" s="10">
        <f t="shared" si="3"/>
        <v>0</v>
      </c>
      <c r="Q33" s="26">
        <f t="shared" si="4"/>
        <v>0</v>
      </c>
      <c r="R33" s="42">
        <f t="shared" si="5"/>
        <v>0</v>
      </c>
      <c r="S33" s="20"/>
      <c r="T33" s="10">
        <f t="shared" si="6"/>
        <v>0</v>
      </c>
      <c r="U33" s="20"/>
      <c r="V33" s="10">
        <f t="shared" si="7"/>
        <v>0</v>
      </c>
      <c r="W33" s="20"/>
      <c r="X33" s="10">
        <f t="shared" si="8"/>
        <v>0</v>
      </c>
      <c r="Y33" s="26">
        <f t="shared" si="9"/>
        <v>0</v>
      </c>
      <c r="Z33" s="42">
        <f t="shared" si="10"/>
        <v>0</v>
      </c>
      <c r="AA33" s="20"/>
      <c r="AB33" s="10">
        <f t="shared" si="11"/>
        <v>0</v>
      </c>
      <c r="AC33" s="20"/>
      <c r="AD33" s="10">
        <f t="shared" si="12"/>
        <v>0</v>
      </c>
      <c r="AE33" s="20"/>
      <c r="AF33" s="10">
        <f t="shared" si="13"/>
        <v>0</v>
      </c>
      <c r="AG33" s="26">
        <f t="shared" si="14"/>
        <v>0</v>
      </c>
      <c r="AH33" s="42">
        <f t="shared" si="15"/>
        <v>0</v>
      </c>
      <c r="AI33" s="20"/>
      <c r="AJ33" s="10">
        <f t="shared" si="16"/>
        <v>0</v>
      </c>
      <c r="AK33" s="20"/>
      <c r="AL33" s="10">
        <f t="shared" si="17"/>
        <v>0</v>
      </c>
      <c r="AM33" s="20"/>
      <c r="AN33" s="10">
        <f t="shared" si="18"/>
        <v>0</v>
      </c>
      <c r="AO33" s="26">
        <f t="shared" si="19"/>
        <v>0</v>
      </c>
      <c r="AP33" s="42">
        <f t="shared" si="20"/>
        <v>0</v>
      </c>
      <c r="AQ33" s="26">
        <f t="shared" si="21"/>
        <v>0</v>
      </c>
      <c r="AR33" s="42">
        <f t="shared" si="22"/>
        <v>0</v>
      </c>
    </row>
    <row r="34" spans="1:44" s="15" customFormat="1" ht="19.5" customHeight="1">
      <c r="A34" s="13" t="s">
        <v>268</v>
      </c>
      <c r="B34" s="13"/>
      <c r="C34" s="13"/>
      <c r="D34" s="13"/>
      <c r="E34" s="13"/>
      <c r="F34" s="13"/>
      <c r="G34" s="13" t="s">
        <v>49</v>
      </c>
      <c r="H34" s="9" t="s">
        <v>103</v>
      </c>
      <c r="I34" s="36">
        <v>100</v>
      </c>
      <c r="J34" s="11">
        <v>75</v>
      </c>
      <c r="K34" s="96">
        <v>50</v>
      </c>
      <c r="L34" s="10">
        <f t="shared" si="1"/>
        <v>3.7499999999999999E-3</v>
      </c>
      <c r="M34" s="96"/>
      <c r="N34" s="10">
        <f t="shared" si="2"/>
        <v>0</v>
      </c>
      <c r="O34" s="96"/>
      <c r="P34" s="10">
        <f t="shared" si="3"/>
        <v>0</v>
      </c>
      <c r="Q34" s="26">
        <f t="shared" si="4"/>
        <v>50</v>
      </c>
      <c r="R34" s="42">
        <f t="shared" si="5"/>
        <v>3.7499999999999999E-3</v>
      </c>
      <c r="S34" s="20"/>
      <c r="T34" s="10">
        <f t="shared" si="6"/>
        <v>0</v>
      </c>
      <c r="U34" s="20"/>
      <c r="V34" s="10">
        <f t="shared" si="7"/>
        <v>0</v>
      </c>
      <c r="W34" s="20"/>
      <c r="X34" s="10">
        <f t="shared" si="8"/>
        <v>0</v>
      </c>
      <c r="Y34" s="26">
        <f t="shared" si="9"/>
        <v>0</v>
      </c>
      <c r="Z34" s="42">
        <f t="shared" si="10"/>
        <v>0</v>
      </c>
      <c r="AA34" s="20"/>
      <c r="AB34" s="10">
        <f t="shared" si="11"/>
        <v>0</v>
      </c>
      <c r="AC34" s="20"/>
      <c r="AD34" s="10">
        <f t="shared" si="12"/>
        <v>0</v>
      </c>
      <c r="AE34" s="20"/>
      <c r="AF34" s="10">
        <f t="shared" si="13"/>
        <v>0</v>
      </c>
      <c r="AG34" s="26">
        <f t="shared" si="14"/>
        <v>0</v>
      </c>
      <c r="AH34" s="42">
        <f t="shared" si="15"/>
        <v>0</v>
      </c>
      <c r="AI34" s="20"/>
      <c r="AJ34" s="10">
        <f t="shared" si="16"/>
        <v>0</v>
      </c>
      <c r="AK34" s="20"/>
      <c r="AL34" s="10">
        <f t="shared" si="17"/>
        <v>0</v>
      </c>
      <c r="AM34" s="20"/>
      <c r="AN34" s="10">
        <f t="shared" si="18"/>
        <v>0</v>
      </c>
      <c r="AO34" s="26">
        <f t="shared" si="19"/>
        <v>0</v>
      </c>
      <c r="AP34" s="42">
        <f t="shared" si="20"/>
        <v>0</v>
      </c>
      <c r="AQ34" s="26">
        <f t="shared" si="21"/>
        <v>50</v>
      </c>
      <c r="AR34" s="42">
        <f t="shared" si="22"/>
        <v>3.7499999999999999E-3</v>
      </c>
    </row>
    <row r="35" spans="1:44" s="15" customFormat="1" ht="19.5" customHeight="1">
      <c r="A35" s="31" t="s">
        <v>268</v>
      </c>
      <c r="B35" s="31"/>
      <c r="C35" s="31"/>
      <c r="D35" s="31"/>
      <c r="E35" s="31"/>
      <c r="F35" s="31"/>
      <c r="G35" s="13" t="s">
        <v>50</v>
      </c>
      <c r="H35" s="9" t="s">
        <v>103</v>
      </c>
      <c r="I35" s="36">
        <v>500</v>
      </c>
      <c r="J35" s="11">
        <v>320</v>
      </c>
      <c r="K35" s="96"/>
      <c r="L35" s="10">
        <f t="shared" si="1"/>
        <v>0</v>
      </c>
      <c r="M35" s="96"/>
      <c r="N35" s="10">
        <f t="shared" si="2"/>
        <v>0</v>
      </c>
      <c r="O35" s="96"/>
      <c r="P35" s="10">
        <f t="shared" si="3"/>
        <v>0</v>
      </c>
      <c r="Q35" s="26">
        <f t="shared" si="4"/>
        <v>0</v>
      </c>
      <c r="R35" s="42">
        <f t="shared" si="5"/>
        <v>0</v>
      </c>
      <c r="S35" s="20"/>
      <c r="T35" s="10">
        <f t="shared" si="6"/>
        <v>0</v>
      </c>
      <c r="U35" s="20"/>
      <c r="V35" s="10">
        <f t="shared" si="7"/>
        <v>0</v>
      </c>
      <c r="W35" s="20"/>
      <c r="X35" s="10">
        <f t="shared" si="8"/>
        <v>0</v>
      </c>
      <c r="Y35" s="26">
        <f t="shared" si="9"/>
        <v>0</v>
      </c>
      <c r="Z35" s="42">
        <f t="shared" si="10"/>
        <v>0</v>
      </c>
      <c r="AA35" s="20"/>
      <c r="AB35" s="10">
        <f t="shared" si="11"/>
        <v>0</v>
      </c>
      <c r="AC35" s="20"/>
      <c r="AD35" s="10">
        <f t="shared" si="12"/>
        <v>0</v>
      </c>
      <c r="AE35" s="20"/>
      <c r="AF35" s="10">
        <f t="shared" si="13"/>
        <v>0</v>
      </c>
      <c r="AG35" s="26">
        <f t="shared" si="14"/>
        <v>0</v>
      </c>
      <c r="AH35" s="42">
        <f t="shared" si="15"/>
        <v>0</v>
      </c>
      <c r="AI35" s="20"/>
      <c r="AJ35" s="10">
        <f t="shared" si="16"/>
        <v>0</v>
      </c>
      <c r="AK35" s="20"/>
      <c r="AL35" s="10">
        <f t="shared" si="17"/>
        <v>0</v>
      </c>
      <c r="AM35" s="20"/>
      <c r="AN35" s="10">
        <f t="shared" si="18"/>
        <v>0</v>
      </c>
      <c r="AO35" s="26">
        <f t="shared" si="19"/>
        <v>0</v>
      </c>
      <c r="AP35" s="42">
        <f t="shared" si="20"/>
        <v>0</v>
      </c>
      <c r="AQ35" s="26">
        <f t="shared" si="21"/>
        <v>0</v>
      </c>
      <c r="AR35" s="42">
        <f t="shared" si="22"/>
        <v>0</v>
      </c>
    </row>
    <row r="36" spans="1:44" s="15" customFormat="1" ht="19.5" customHeight="1">
      <c r="A36" s="13" t="s">
        <v>268</v>
      </c>
      <c r="B36" s="13"/>
      <c r="C36" s="13"/>
      <c r="D36" s="13"/>
      <c r="E36" s="13"/>
      <c r="F36" s="13"/>
      <c r="G36" s="13" t="s">
        <v>51</v>
      </c>
      <c r="H36" s="9" t="s">
        <v>103</v>
      </c>
      <c r="I36" s="36">
        <v>1000</v>
      </c>
      <c r="J36" s="11">
        <v>590</v>
      </c>
      <c r="K36" s="96"/>
      <c r="L36" s="10">
        <f t="shared" si="1"/>
        <v>0</v>
      </c>
      <c r="M36" s="96"/>
      <c r="N36" s="10">
        <f t="shared" si="2"/>
        <v>0</v>
      </c>
      <c r="O36" s="96"/>
      <c r="P36" s="10">
        <f t="shared" si="3"/>
        <v>0</v>
      </c>
      <c r="Q36" s="26">
        <f t="shared" si="4"/>
        <v>0</v>
      </c>
      <c r="R36" s="42">
        <f t="shared" si="5"/>
        <v>0</v>
      </c>
      <c r="S36" s="20"/>
      <c r="T36" s="10">
        <f t="shared" si="6"/>
        <v>0</v>
      </c>
      <c r="U36" s="20"/>
      <c r="V36" s="10">
        <f t="shared" si="7"/>
        <v>0</v>
      </c>
      <c r="W36" s="20"/>
      <c r="X36" s="10">
        <f t="shared" si="8"/>
        <v>0</v>
      </c>
      <c r="Y36" s="26">
        <f t="shared" si="9"/>
        <v>0</v>
      </c>
      <c r="Z36" s="42">
        <f t="shared" si="10"/>
        <v>0</v>
      </c>
      <c r="AA36" s="20"/>
      <c r="AB36" s="10">
        <f t="shared" si="11"/>
        <v>0</v>
      </c>
      <c r="AC36" s="20"/>
      <c r="AD36" s="10">
        <f t="shared" si="12"/>
        <v>0</v>
      </c>
      <c r="AE36" s="20"/>
      <c r="AF36" s="10">
        <f t="shared" si="13"/>
        <v>0</v>
      </c>
      <c r="AG36" s="26">
        <f t="shared" si="14"/>
        <v>0</v>
      </c>
      <c r="AH36" s="42">
        <f t="shared" si="15"/>
        <v>0</v>
      </c>
      <c r="AI36" s="20"/>
      <c r="AJ36" s="10">
        <f t="shared" si="16"/>
        <v>0</v>
      </c>
      <c r="AK36" s="20"/>
      <c r="AL36" s="10">
        <f t="shared" si="17"/>
        <v>0</v>
      </c>
      <c r="AM36" s="20"/>
      <c r="AN36" s="10">
        <f t="shared" si="18"/>
        <v>0</v>
      </c>
      <c r="AO36" s="26">
        <f t="shared" si="19"/>
        <v>0</v>
      </c>
      <c r="AP36" s="42">
        <f t="shared" si="20"/>
        <v>0</v>
      </c>
      <c r="AQ36" s="26">
        <f t="shared" si="21"/>
        <v>0</v>
      </c>
      <c r="AR36" s="42">
        <f t="shared" si="22"/>
        <v>0</v>
      </c>
    </row>
    <row r="37" spans="1:44" s="15" customFormat="1" ht="19.5" customHeight="1">
      <c r="A37" s="13" t="s">
        <v>268</v>
      </c>
      <c r="B37" s="13"/>
      <c r="C37" s="13"/>
      <c r="D37" s="13"/>
      <c r="E37" s="13"/>
      <c r="F37" s="13"/>
      <c r="G37" s="13" t="s">
        <v>54</v>
      </c>
      <c r="H37" s="9" t="s">
        <v>104</v>
      </c>
      <c r="I37" s="36">
        <v>100</v>
      </c>
      <c r="J37" s="11">
        <v>100</v>
      </c>
      <c r="K37" s="96">
        <v>30</v>
      </c>
      <c r="L37" s="10">
        <f t="shared" si="1"/>
        <v>3.0000000000000001E-3</v>
      </c>
      <c r="M37" s="96"/>
      <c r="N37" s="10">
        <f t="shared" si="2"/>
        <v>0</v>
      </c>
      <c r="O37" s="96">
        <v>50</v>
      </c>
      <c r="P37" s="10">
        <f t="shared" si="3"/>
        <v>5.0000000000000001E-3</v>
      </c>
      <c r="Q37" s="26">
        <f t="shared" si="4"/>
        <v>80</v>
      </c>
      <c r="R37" s="42">
        <f t="shared" si="5"/>
        <v>8.0000000000000002E-3</v>
      </c>
      <c r="S37" s="20"/>
      <c r="T37" s="10">
        <f t="shared" si="6"/>
        <v>0</v>
      </c>
      <c r="U37" s="20"/>
      <c r="V37" s="10">
        <f t="shared" si="7"/>
        <v>0</v>
      </c>
      <c r="W37" s="20"/>
      <c r="X37" s="10">
        <f t="shared" si="8"/>
        <v>0</v>
      </c>
      <c r="Y37" s="26">
        <f t="shared" si="9"/>
        <v>0</v>
      </c>
      <c r="Z37" s="42">
        <f t="shared" si="10"/>
        <v>0</v>
      </c>
      <c r="AA37" s="20"/>
      <c r="AB37" s="10">
        <f t="shared" si="11"/>
        <v>0</v>
      </c>
      <c r="AC37" s="20"/>
      <c r="AD37" s="10">
        <f t="shared" si="12"/>
        <v>0</v>
      </c>
      <c r="AE37" s="20"/>
      <c r="AF37" s="10">
        <f t="shared" si="13"/>
        <v>0</v>
      </c>
      <c r="AG37" s="26">
        <f t="shared" si="14"/>
        <v>0</v>
      </c>
      <c r="AH37" s="42">
        <f t="shared" si="15"/>
        <v>0</v>
      </c>
      <c r="AI37" s="20"/>
      <c r="AJ37" s="10">
        <f t="shared" si="16"/>
        <v>0</v>
      </c>
      <c r="AK37" s="20"/>
      <c r="AL37" s="10">
        <f t="shared" si="17"/>
        <v>0</v>
      </c>
      <c r="AM37" s="20"/>
      <c r="AN37" s="10">
        <f t="shared" si="18"/>
        <v>0</v>
      </c>
      <c r="AO37" s="26">
        <f t="shared" si="19"/>
        <v>0</v>
      </c>
      <c r="AP37" s="42">
        <f t="shared" si="20"/>
        <v>0</v>
      </c>
      <c r="AQ37" s="26">
        <f t="shared" si="21"/>
        <v>80</v>
      </c>
      <c r="AR37" s="42">
        <f t="shared" si="22"/>
        <v>8.0000000000000002E-3</v>
      </c>
    </row>
    <row r="38" spans="1:44" s="15" customFormat="1" ht="19.5" customHeight="1">
      <c r="A38" s="31" t="s">
        <v>268</v>
      </c>
      <c r="B38" s="31"/>
      <c r="C38" s="31"/>
      <c r="D38" s="31"/>
      <c r="E38" s="31"/>
      <c r="F38" s="31"/>
      <c r="G38" s="13" t="s">
        <v>55</v>
      </c>
      <c r="H38" s="9" t="s">
        <v>104</v>
      </c>
      <c r="I38" s="36">
        <v>500</v>
      </c>
      <c r="J38" s="11">
        <v>450</v>
      </c>
      <c r="K38" s="96"/>
      <c r="L38" s="10">
        <f t="shared" si="1"/>
        <v>0</v>
      </c>
      <c r="M38" s="96"/>
      <c r="N38" s="10">
        <f t="shared" si="2"/>
        <v>0</v>
      </c>
      <c r="O38" s="96"/>
      <c r="P38" s="10">
        <f t="shared" si="3"/>
        <v>0</v>
      </c>
      <c r="Q38" s="26">
        <f t="shared" si="4"/>
        <v>0</v>
      </c>
      <c r="R38" s="42">
        <f t="shared" si="5"/>
        <v>0</v>
      </c>
      <c r="S38" s="20"/>
      <c r="T38" s="10">
        <f t="shared" si="6"/>
        <v>0</v>
      </c>
      <c r="U38" s="20"/>
      <c r="V38" s="10">
        <f t="shared" si="7"/>
        <v>0</v>
      </c>
      <c r="W38" s="20"/>
      <c r="X38" s="10">
        <f t="shared" si="8"/>
        <v>0</v>
      </c>
      <c r="Y38" s="26">
        <f t="shared" si="9"/>
        <v>0</v>
      </c>
      <c r="Z38" s="42">
        <f t="shared" si="10"/>
        <v>0</v>
      </c>
      <c r="AA38" s="20"/>
      <c r="AB38" s="10">
        <f t="shared" si="11"/>
        <v>0</v>
      </c>
      <c r="AC38" s="20"/>
      <c r="AD38" s="10">
        <f t="shared" si="12"/>
        <v>0</v>
      </c>
      <c r="AE38" s="20"/>
      <c r="AF38" s="10">
        <f t="shared" si="13"/>
        <v>0</v>
      </c>
      <c r="AG38" s="26">
        <f t="shared" si="14"/>
        <v>0</v>
      </c>
      <c r="AH38" s="42">
        <f t="shared" si="15"/>
        <v>0</v>
      </c>
      <c r="AI38" s="20"/>
      <c r="AJ38" s="10">
        <f t="shared" si="16"/>
        <v>0</v>
      </c>
      <c r="AK38" s="20"/>
      <c r="AL38" s="10">
        <f t="shared" si="17"/>
        <v>0</v>
      </c>
      <c r="AM38" s="20"/>
      <c r="AN38" s="10">
        <f t="shared" si="18"/>
        <v>0</v>
      </c>
      <c r="AO38" s="26">
        <f t="shared" si="19"/>
        <v>0</v>
      </c>
      <c r="AP38" s="42">
        <f t="shared" si="20"/>
        <v>0</v>
      </c>
      <c r="AQ38" s="26">
        <f t="shared" si="21"/>
        <v>0</v>
      </c>
      <c r="AR38" s="42">
        <f t="shared" si="22"/>
        <v>0</v>
      </c>
    </row>
    <row r="39" spans="1:44" s="15" customFormat="1" ht="19.5" customHeight="1">
      <c r="A39" s="13" t="s">
        <v>268</v>
      </c>
      <c r="B39" s="13"/>
      <c r="C39" s="13"/>
      <c r="D39" s="13"/>
      <c r="E39" s="13"/>
      <c r="F39" s="13"/>
      <c r="G39" s="13" t="s">
        <v>56</v>
      </c>
      <c r="H39" s="9" t="s">
        <v>105</v>
      </c>
      <c r="I39" s="36">
        <v>50</v>
      </c>
      <c r="J39" s="11">
        <v>80</v>
      </c>
      <c r="K39" s="96"/>
      <c r="L39" s="10">
        <f t="shared" si="1"/>
        <v>0</v>
      </c>
      <c r="M39" s="96"/>
      <c r="N39" s="10">
        <f t="shared" si="2"/>
        <v>0</v>
      </c>
      <c r="O39" s="96"/>
      <c r="P39" s="10">
        <f t="shared" si="3"/>
        <v>0</v>
      </c>
      <c r="Q39" s="26">
        <f t="shared" si="4"/>
        <v>0</v>
      </c>
      <c r="R39" s="42">
        <f t="shared" si="5"/>
        <v>0</v>
      </c>
      <c r="S39" s="20"/>
      <c r="T39" s="10">
        <f t="shared" si="6"/>
        <v>0</v>
      </c>
      <c r="U39" s="20"/>
      <c r="V39" s="10">
        <f t="shared" si="7"/>
        <v>0</v>
      </c>
      <c r="W39" s="20"/>
      <c r="X39" s="10">
        <f t="shared" si="8"/>
        <v>0</v>
      </c>
      <c r="Y39" s="26">
        <f t="shared" si="9"/>
        <v>0</v>
      </c>
      <c r="Z39" s="42">
        <f t="shared" si="10"/>
        <v>0</v>
      </c>
      <c r="AA39" s="20"/>
      <c r="AB39" s="10">
        <f t="shared" si="11"/>
        <v>0</v>
      </c>
      <c r="AC39" s="20"/>
      <c r="AD39" s="10">
        <f t="shared" si="12"/>
        <v>0</v>
      </c>
      <c r="AE39" s="20"/>
      <c r="AF39" s="10">
        <f t="shared" si="13"/>
        <v>0</v>
      </c>
      <c r="AG39" s="26">
        <f t="shared" si="14"/>
        <v>0</v>
      </c>
      <c r="AH39" s="42">
        <f t="shared" si="15"/>
        <v>0</v>
      </c>
      <c r="AI39" s="20"/>
      <c r="AJ39" s="10">
        <f t="shared" si="16"/>
        <v>0</v>
      </c>
      <c r="AK39" s="20"/>
      <c r="AL39" s="10">
        <f t="shared" si="17"/>
        <v>0</v>
      </c>
      <c r="AM39" s="20"/>
      <c r="AN39" s="10">
        <f t="shared" si="18"/>
        <v>0</v>
      </c>
      <c r="AO39" s="26">
        <f t="shared" si="19"/>
        <v>0</v>
      </c>
      <c r="AP39" s="42">
        <f t="shared" si="20"/>
        <v>0</v>
      </c>
      <c r="AQ39" s="26">
        <f t="shared" si="21"/>
        <v>0</v>
      </c>
      <c r="AR39" s="42">
        <f t="shared" si="22"/>
        <v>0</v>
      </c>
    </row>
    <row r="40" spans="1:44" s="15" customFormat="1" ht="19.5" customHeight="1">
      <c r="A40" s="13" t="s">
        <v>268</v>
      </c>
      <c r="B40" s="13"/>
      <c r="C40" s="13"/>
      <c r="D40" s="13"/>
      <c r="E40" s="13"/>
      <c r="F40" s="13"/>
      <c r="G40" s="13" t="s">
        <v>57</v>
      </c>
      <c r="H40" s="9" t="s">
        <v>105</v>
      </c>
      <c r="I40" s="36">
        <v>100</v>
      </c>
      <c r="J40" s="11">
        <v>148</v>
      </c>
      <c r="K40" s="96"/>
      <c r="L40" s="10">
        <f t="shared" si="1"/>
        <v>0</v>
      </c>
      <c r="M40" s="96"/>
      <c r="N40" s="10">
        <f t="shared" si="2"/>
        <v>0</v>
      </c>
      <c r="O40" s="96"/>
      <c r="P40" s="10">
        <f t="shared" si="3"/>
        <v>0</v>
      </c>
      <c r="Q40" s="26">
        <f t="shared" si="4"/>
        <v>0</v>
      </c>
      <c r="R40" s="42">
        <f t="shared" si="5"/>
        <v>0</v>
      </c>
      <c r="S40" s="20"/>
      <c r="T40" s="10">
        <f t="shared" si="6"/>
        <v>0</v>
      </c>
      <c r="U40" s="20"/>
      <c r="V40" s="10">
        <f t="shared" si="7"/>
        <v>0</v>
      </c>
      <c r="W40" s="20"/>
      <c r="X40" s="10">
        <f t="shared" si="8"/>
        <v>0</v>
      </c>
      <c r="Y40" s="26">
        <f t="shared" si="9"/>
        <v>0</v>
      </c>
      <c r="Z40" s="42">
        <f t="shared" si="10"/>
        <v>0</v>
      </c>
      <c r="AA40" s="20"/>
      <c r="AB40" s="10">
        <f t="shared" si="11"/>
        <v>0</v>
      </c>
      <c r="AC40" s="20"/>
      <c r="AD40" s="10">
        <f t="shared" si="12"/>
        <v>0</v>
      </c>
      <c r="AE40" s="20"/>
      <c r="AF40" s="10">
        <f t="shared" si="13"/>
        <v>0</v>
      </c>
      <c r="AG40" s="26">
        <f t="shared" si="14"/>
        <v>0</v>
      </c>
      <c r="AH40" s="42">
        <f t="shared" si="15"/>
        <v>0</v>
      </c>
      <c r="AI40" s="20">
        <v>24</v>
      </c>
      <c r="AJ40" s="10">
        <f t="shared" si="16"/>
        <v>3.552E-3</v>
      </c>
      <c r="AK40" s="20"/>
      <c r="AL40" s="10">
        <f t="shared" si="17"/>
        <v>0</v>
      </c>
      <c r="AM40" s="20"/>
      <c r="AN40" s="10">
        <f t="shared" si="18"/>
        <v>0</v>
      </c>
      <c r="AO40" s="26">
        <f t="shared" si="19"/>
        <v>24</v>
      </c>
      <c r="AP40" s="42">
        <f t="shared" si="20"/>
        <v>3.552E-3</v>
      </c>
      <c r="AQ40" s="26">
        <f t="shared" si="21"/>
        <v>24</v>
      </c>
      <c r="AR40" s="42">
        <f t="shared" si="22"/>
        <v>3.552E-3</v>
      </c>
    </row>
    <row r="41" spans="1:44" s="15" customFormat="1" ht="19.5" customHeight="1">
      <c r="A41" s="31" t="s">
        <v>268</v>
      </c>
      <c r="B41" s="31"/>
      <c r="C41" s="31"/>
      <c r="D41" s="31"/>
      <c r="E41" s="31"/>
      <c r="F41" s="31"/>
      <c r="G41" s="13" t="s">
        <v>137</v>
      </c>
      <c r="H41" s="9" t="s">
        <v>105</v>
      </c>
      <c r="I41" s="36">
        <v>450</v>
      </c>
      <c r="J41" s="11">
        <v>640</v>
      </c>
      <c r="K41" s="96"/>
      <c r="L41" s="10">
        <f t="shared" si="1"/>
        <v>0</v>
      </c>
      <c r="M41" s="96"/>
      <c r="N41" s="10">
        <f t="shared" si="2"/>
        <v>0</v>
      </c>
      <c r="O41" s="96"/>
      <c r="P41" s="10">
        <f t="shared" si="3"/>
        <v>0</v>
      </c>
      <c r="Q41" s="26">
        <f t="shared" si="4"/>
        <v>0</v>
      </c>
      <c r="R41" s="42">
        <f t="shared" si="5"/>
        <v>0</v>
      </c>
      <c r="S41" s="20"/>
      <c r="T41" s="10">
        <f t="shared" si="6"/>
        <v>0</v>
      </c>
      <c r="U41" s="20"/>
      <c r="V41" s="10">
        <f t="shared" si="7"/>
        <v>0</v>
      </c>
      <c r="W41" s="20"/>
      <c r="X41" s="10">
        <f t="shared" si="8"/>
        <v>0</v>
      </c>
      <c r="Y41" s="26">
        <f t="shared" si="9"/>
        <v>0</v>
      </c>
      <c r="Z41" s="42">
        <f t="shared" si="10"/>
        <v>0</v>
      </c>
      <c r="AA41" s="20"/>
      <c r="AB41" s="10">
        <f t="shared" si="11"/>
        <v>0</v>
      </c>
      <c r="AC41" s="20"/>
      <c r="AD41" s="10">
        <f t="shared" si="12"/>
        <v>0</v>
      </c>
      <c r="AE41" s="20"/>
      <c r="AF41" s="10">
        <f t="shared" si="13"/>
        <v>0</v>
      </c>
      <c r="AG41" s="26">
        <f t="shared" si="14"/>
        <v>0</v>
      </c>
      <c r="AH41" s="42">
        <f t="shared" si="15"/>
        <v>0</v>
      </c>
      <c r="AI41" s="20"/>
      <c r="AJ41" s="10">
        <f t="shared" si="16"/>
        <v>0</v>
      </c>
      <c r="AK41" s="20"/>
      <c r="AL41" s="10">
        <f t="shared" si="17"/>
        <v>0</v>
      </c>
      <c r="AM41" s="20"/>
      <c r="AN41" s="10">
        <f t="shared" si="18"/>
        <v>0</v>
      </c>
      <c r="AO41" s="26">
        <f t="shared" si="19"/>
        <v>0</v>
      </c>
      <c r="AP41" s="42">
        <f t="shared" si="20"/>
        <v>0</v>
      </c>
      <c r="AQ41" s="26">
        <f t="shared" si="21"/>
        <v>0</v>
      </c>
      <c r="AR41" s="42">
        <f t="shared" si="22"/>
        <v>0</v>
      </c>
    </row>
    <row r="42" spans="1:44" s="15" customFormat="1" ht="19.5" customHeight="1">
      <c r="A42" s="13" t="s">
        <v>268</v>
      </c>
      <c r="B42" s="13"/>
      <c r="C42" s="13"/>
      <c r="D42" s="13"/>
      <c r="E42" s="13"/>
      <c r="F42" s="13"/>
      <c r="G42" s="13" t="s">
        <v>58</v>
      </c>
      <c r="H42" s="9" t="s">
        <v>106</v>
      </c>
      <c r="I42" s="36">
        <v>50</v>
      </c>
      <c r="J42" s="11">
        <v>126</v>
      </c>
      <c r="K42" s="96">
        <v>1400</v>
      </c>
      <c r="L42" s="10">
        <f t="shared" si="1"/>
        <v>0.1764</v>
      </c>
      <c r="M42" s="96">
        <v>300</v>
      </c>
      <c r="N42" s="10">
        <f t="shared" si="2"/>
        <v>3.78E-2</v>
      </c>
      <c r="O42" s="96"/>
      <c r="P42" s="10">
        <f t="shared" si="3"/>
        <v>0</v>
      </c>
      <c r="Q42" s="26">
        <f t="shared" si="4"/>
        <v>1700</v>
      </c>
      <c r="R42" s="42">
        <f t="shared" si="5"/>
        <v>0.2142</v>
      </c>
      <c r="S42" s="20"/>
      <c r="T42" s="10">
        <f t="shared" si="6"/>
        <v>0</v>
      </c>
      <c r="U42" s="20"/>
      <c r="V42" s="10">
        <f t="shared" si="7"/>
        <v>0</v>
      </c>
      <c r="W42" s="20"/>
      <c r="X42" s="10">
        <f t="shared" si="8"/>
        <v>0</v>
      </c>
      <c r="Y42" s="26">
        <f t="shared" si="9"/>
        <v>0</v>
      </c>
      <c r="Z42" s="42">
        <f t="shared" si="10"/>
        <v>0</v>
      </c>
      <c r="AA42" s="20"/>
      <c r="AB42" s="10">
        <f t="shared" si="11"/>
        <v>0</v>
      </c>
      <c r="AC42" s="20"/>
      <c r="AD42" s="10">
        <f t="shared" si="12"/>
        <v>0</v>
      </c>
      <c r="AE42" s="20"/>
      <c r="AF42" s="10">
        <f t="shared" si="13"/>
        <v>0</v>
      </c>
      <c r="AG42" s="26">
        <f t="shared" si="14"/>
        <v>0</v>
      </c>
      <c r="AH42" s="42">
        <f t="shared" si="15"/>
        <v>0</v>
      </c>
      <c r="AI42" s="20">
        <v>160</v>
      </c>
      <c r="AJ42" s="10">
        <f t="shared" si="16"/>
        <v>2.0160000000000001E-2</v>
      </c>
      <c r="AK42" s="20">
        <v>1000</v>
      </c>
      <c r="AL42" s="10">
        <f t="shared" si="17"/>
        <v>0.126</v>
      </c>
      <c r="AM42" s="20">
        <v>1500</v>
      </c>
      <c r="AN42" s="10">
        <f t="shared" si="18"/>
        <v>0.189</v>
      </c>
      <c r="AO42" s="26">
        <f t="shared" si="19"/>
        <v>2660</v>
      </c>
      <c r="AP42" s="42">
        <f t="shared" si="20"/>
        <v>0.33516000000000001</v>
      </c>
      <c r="AQ42" s="26">
        <f t="shared" si="21"/>
        <v>4360</v>
      </c>
      <c r="AR42" s="42">
        <f t="shared" si="22"/>
        <v>0.54936000000000007</v>
      </c>
    </row>
    <row r="43" spans="1:44" s="15" customFormat="1" ht="19.5" customHeight="1">
      <c r="A43" s="13" t="s">
        <v>268</v>
      </c>
      <c r="B43" s="13"/>
      <c r="C43" s="13"/>
      <c r="D43" s="13"/>
      <c r="E43" s="13"/>
      <c r="F43" s="13"/>
      <c r="G43" s="13" t="s">
        <v>59</v>
      </c>
      <c r="H43" s="9" t="s">
        <v>106</v>
      </c>
      <c r="I43" s="36">
        <v>100</v>
      </c>
      <c r="J43" s="11">
        <v>240</v>
      </c>
      <c r="K43" s="96">
        <v>700</v>
      </c>
      <c r="L43" s="10">
        <f t="shared" si="1"/>
        <v>0.16800000000000001</v>
      </c>
      <c r="M43" s="96">
        <v>200</v>
      </c>
      <c r="N43" s="10">
        <f t="shared" si="2"/>
        <v>4.8000000000000001E-2</v>
      </c>
      <c r="O43" s="96"/>
      <c r="P43" s="10">
        <f t="shared" si="3"/>
        <v>0</v>
      </c>
      <c r="Q43" s="26">
        <f t="shared" si="4"/>
        <v>900</v>
      </c>
      <c r="R43" s="42">
        <f t="shared" si="5"/>
        <v>0.21600000000000003</v>
      </c>
      <c r="S43" s="20"/>
      <c r="T43" s="10">
        <f t="shared" si="6"/>
        <v>0</v>
      </c>
      <c r="U43" s="20"/>
      <c r="V43" s="10">
        <f t="shared" si="7"/>
        <v>0</v>
      </c>
      <c r="W43" s="20"/>
      <c r="X43" s="10">
        <f t="shared" si="8"/>
        <v>0</v>
      </c>
      <c r="Y43" s="26">
        <f t="shared" si="9"/>
        <v>0</v>
      </c>
      <c r="Z43" s="42">
        <f t="shared" si="10"/>
        <v>0</v>
      </c>
      <c r="AA43" s="20"/>
      <c r="AB43" s="10">
        <f t="shared" si="11"/>
        <v>0</v>
      </c>
      <c r="AC43" s="20"/>
      <c r="AD43" s="10">
        <f t="shared" si="12"/>
        <v>0</v>
      </c>
      <c r="AE43" s="20"/>
      <c r="AF43" s="10">
        <f t="shared" si="13"/>
        <v>0</v>
      </c>
      <c r="AG43" s="26">
        <f t="shared" si="14"/>
        <v>0</v>
      </c>
      <c r="AH43" s="42">
        <f t="shared" si="15"/>
        <v>0</v>
      </c>
      <c r="AI43" s="20">
        <v>90</v>
      </c>
      <c r="AJ43" s="10">
        <f t="shared" si="16"/>
        <v>2.1600000000000001E-2</v>
      </c>
      <c r="AK43" s="20">
        <v>800</v>
      </c>
      <c r="AL43" s="10">
        <f t="shared" si="17"/>
        <v>0.192</v>
      </c>
      <c r="AM43" s="20">
        <v>1100</v>
      </c>
      <c r="AN43" s="10">
        <f t="shared" si="18"/>
        <v>0.26400000000000001</v>
      </c>
      <c r="AO43" s="26">
        <f t="shared" si="19"/>
        <v>1990</v>
      </c>
      <c r="AP43" s="42">
        <f t="shared" si="20"/>
        <v>0.47760000000000002</v>
      </c>
      <c r="AQ43" s="26">
        <f t="shared" si="21"/>
        <v>2890</v>
      </c>
      <c r="AR43" s="42">
        <f t="shared" si="22"/>
        <v>0.69359999999999999</v>
      </c>
    </row>
    <row r="44" spans="1:44" s="15" customFormat="1" ht="19.5" customHeight="1">
      <c r="A44" s="31" t="s">
        <v>268</v>
      </c>
      <c r="B44" s="31"/>
      <c r="C44" s="31"/>
      <c r="D44" s="31"/>
      <c r="E44" s="31"/>
      <c r="F44" s="31"/>
      <c r="G44" s="13" t="s">
        <v>96</v>
      </c>
      <c r="H44" s="9" t="s">
        <v>107</v>
      </c>
      <c r="I44" s="36">
        <v>100</v>
      </c>
      <c r="J44" s="11">
        <v>100</v>
      </c>
      <c r="K44" s="96"/>
      <c r="L44" s="10">
        <f t="shared" si="1"/>
        <v>0</v>
      </c>
      <c r="M44" s="96"/>
      <c r="N44" s="10">
        <f t="shared" si="2"/>
        <v>0</v>
      </c>
      <c r="O44" s="96"/>
      <c r="P44" s="10">
        <f t="shared" si="3"/>
        <v>0</v>
      </c>
      <c r="Q44" s="26">
        <f t="shared" si="4"/>
        <v>0</v>
      </c>
      <c r="R44" s="42">
        <f t="shared" si="5"/>
        <v>0</v>
      </c>
      <c r="S44" s="20"/>
      <c r="T44" s="10">
        <f t="shared" si="6"/>
        <v>0</v>
      </c>
      <c r="U44" s="20"/>
      <c r="V44" s="10">
        <f t="shared" si="7"/>
        <v>0</v>
      </c>
      <c r="W44" s="20"/>
      <c r="X44" s="10">
        <f t="shared" si="8"/>
        <v>0</v>
      </c>
      <c r="Y44" s="26">
        <f t="shared" si="9"/>
        <v>0</v>
      </c>
      <c r="Z44" s="42">
        <f t="shared" si="10"/>
        <v>0</v>
      </c>
      <c r="AA44" s="20"/>
      <c r="AB44" s="10">
        <f t="shared" si="11"/>
        <v>0</v>
      </c>
      <c r="AC44" s="20"/>
      <c r="AD44" s="10">
        <f t="shared" si="12"/>
        <v>0</v>
      </c>
      <c r="AE44" s="20"/>
      <c r="AF44" s="10">
        <f t="shared" si="13"/>
        <v>0</v>
      </c>
      <c r="AG44" s="26">
        <f t="shared" si="14"/>
        <v>0</v>
      </c>
      <c r="AH44" s="42">
        <f t="shared" si="15"/>
        <v>0</v>
      </c>
      <c r="AI44" s="20"/>
      <c r="AJ44" s="10">
        <f t="shared" si="16"/>
        <v>0</v>
      </c>
      <c r="AK44" s="20"/>
      <c r="AL44" s="10">
        <f t="shared" si="17"/>
        <v>0</v>
      </c>
      <c r="AM44" s="20"/>
      <c r="AN44" s="10">
        <f t="shared" si="18"/>
        <v>0</v>
      </c>
      <c r="AO44" s="26">
        <f t="shared" si="19"/>
        <v>0</v>
      </c>
      <c r="AP44" s="42">
        <f t="shared" si="20"/>
        <v>0</v>
      </c>
      <c r="AQ44" s="26">
        <f t="shared" si="21"/>
        <v>0</v>
      </c>
      <c r="AR44" s="42">
        <f t="shared" si="22"/>
        <v>0</v>
      </c>
    </row>
    <row r="45" spans="1:44" s="15" customFormat="1" ht="19.5" customHeight="1">
      <c r="A45" s="13" t="s">
        <v>268</v>
      </c>
      <c r="B45" s="13"/>
      <c r="C45" s="13"/>
      <c r="D45" s="13"/>
      <c r="E45" s="13"/>
      <c r="F45" s="13"/>
      <c r="G45" s="13" t="s">
        <v>60</v>
      </c>
      <c r="H45" s="9" t="s">
        <v>107</v>
      </c>
      <c r="I45" s="36">
        <v>500</v>
      </c>
      <c r="J45" s="11">
        <v>450</v>
      </c>
      <c r="K45" s="96"/>
      <c r="L45" s="10">
        <f t="shared" si="1"/>
        <v>0</v>
      </c>
      <c r="M45" s="96"/>
      <c r="N45" s="10">
        <f t="shared" si="2"/>
        <v>0</v>
      </c>
      <c r="O45" s="96"/>
      <c r="P45" s="10">
        <f t="shared" si="3"/>
        <v>0</v>
      </c>
      <c r="Q45" s="26">
        <f t="shared" si="4"/>
        <v>0</v>
      </c>
      <c r="R45" s="42">
        <f t="shared" si="5"/>
        <v>0</v>
      </c>
      <c r="S45" s="20"/>
      <c r="T45" s="10">
        <f t="shared" si="6"/>
        <v>0</v>
      </c>
      <c r="U45" s="20"/>
      <c r="V45" s="10">
        <f t="shared" si="7"/>
        <v>0</v>
      </c>
      <c r="W45" s="20"/>
      <c r="X45" s="10">
        <f t="shared" si="8"/>
        <v>0</v>
      </c>
      <c r="Y45" s="26">
        <f t="shared" si="9"/>
        <v>0</v>
      </c>
      <c r="Z45" s="42">
        <f t="shared" si="10"/>
        <v>0</v>
      </c>
      <c r="AA45" s="20"/>
      <c r="AB45" s="10">
        <f t="shared" si="11"/>
        <v>0</v>
      </c>
      <c r="AC45" s="20"/>
      <c r="AD45" s="10">
        <f t="shared" si="12"/>
        <v>0</v>
      </c>
      <c r="AE45" s="20"/>
      <c r="AF45" s="10">
        <f t="shared" si="13"/>
        <v>0</v>
      </c>
      <c r="AG45" s="26">
        <f t="shared" si="14"/>
        <v>0</v>
      </c>
      <c r="AH45" s="42">
        <f t="shared" si="15"/>
        <v>0</v>
      </c>
      <c r="AI45" s="20"/>
      <c r="AJ45" s="10">
        <f t="shared" si="16"/>
        <v>0</v>
      </c>
      <c r="AK45" s="20"/>
      <c r="AL45" s="10">
        <f t="shared" si="17"/>
        <v>0</v>
      </c>
      <c r="AM45" s="20"/>
      <c r="AN45" s="10">
        <f t="shared" si="18"/>
        <v>0</v>
      </c>
      <c r="AO45" s="26">
        <f t="shared" si="19"/>
        <v>0</v>
      </c>
      <c r="AP45" s="42">
        <f t="shared" si="20"/>
        <v>0</v>
      </c>
      <c r="AQ45" s="26">
        <f t="shared" si="21"/>
        <v>0</v>
      </c>
      <c r="AR45" s="42">
        <f t="shared" si="22"/>
        <v>0</v>
      </c>
    </row>
    <row r="46" spans="1:44" s="15" customFormat="1" ht="19.5" customHeight="1">
      <c r="A46" s="13" t="s">
        <v>268</v>
      </c>
      <c r="B46" s="13"/>
      <c r="C46" s="13"/>
      <c r="D46" s="13"/>
      <c r="E46" s="13"/>
      <c r="F46" s="13"/>
      <c r="G46" s="13" t="s">
        <v>221</v>
      </c>
      <c r="H46" s="9" t="s">
        <v>219</v>
      </c>
      <c r="I46" s="36">
        <v>25</v>
      </c>
      <c r="J46" s="11">
        <v>70</v>
      </c>
      <c r="K46" s="96"/>
      <c r="L46" s="10">
        <f t="shared" si="1"/>
        <v>0</v>
      </c>
      <c r="M46" s="96"/>
      <c r="N46" s="10">
        <f t="shared" si="2"/>
        <v>0</v>
      </c>
      <c r="O46" s="96"/>
      <c r="P46" s="10">
        <f t="shared" si="3"/>
        <v>0</v>
      </c>
      <c r="Q46" s="26">
        <f t="shared" si="4"/>
        <v>0</v>
      </c>
      <c r="R46" s="42">
        <f t="shared" si="5"/>
        <v>0</v>
      </c>
      <c r="S46" s="20"/>
      <c r="T46" s="10">
        <f t="shared" si="6"/>
        <v>0</v>
      </c>
      <c r="U46" s="20">
        <v>100</v>
      </c>
      <c r="V46" s="10">
        <f t="shared" si="7"/>
        <v>7.0000000000000001E-3</v>
      </c>
      <c r="W46" s="20"/>
      <c r="X46" s="10">
        <f t="shared" si="8"/>
        <v>0</v>
      </c>
      <c r="Y46" s="26">
        <f t="shared" si="9"/>
        <v>100</v>
      </c>
      <c r="Z46" s="42">
        <f t="shared" si="10"/>
        <v>7.0000000000000001E-3</v>
      </c>
      <c r="AA46" s="20">
        <v>50</v>
      </c>
      <c r="AB46" s="10">
        <f t="shared" si="11"/>
        <v>3.5000000000000001E-3</v>
      </c>
      <c r="AC46" s="20"/>
      <c r="AD46" s="10">
        <f t="shared" si="12"/>
        <v>0</v>
      </c>
      <c r="AE46" s="20"/>
      <c r="AF46" s="10">
        <f t="shared" si="13"/>
        <v>0</v>
      </c>
      <c r="AG46" s="26">
        <f t="shared" si="14"/>
        <v>50</v>
      </c>
      <c r="AH46" s="42">
        <f t="shared" si="15"/>
        <v>3.5000000000000001E-3</v>
      </c>
      <c r="AI46" s="20"/>
      <c r="AJ46" s="10">
        <f t="shared" si="16"/>
        <v>0</v>
      </c>
      <c r="AK46" s="20"/>
      <c r="AL46" s="10">
        <f t="shared" si="17"/>
        <v>0</v>
      </c>
      <c r="AM46" s="20">
        <v>300</v>
      </c>
      <c r="AN46" s="10">
        <f t="shared" si="18"/>
        <v>2.1000000000000001E-2</v>
      </c>
      <c r="AO46" s="26">
        <f t="shared" si="19"/>
        <v>300</v>
      </c>
      <c r="AP46" s="42">
        <f t="shared" si="20"/>
        <v>2.1000000000000001E-2</v>
      </c>
      <c r="AQ46" s="26">
        <f t="shared" si="21"/>
        <v>450</v>
      </c>
      <c r="AR46" s="42">
        <f t="shared" si="22"/>
        <v>3.15E-2</v>
      </c>
    </row>
    <row r="47" spans="1:44" s="15" customFormat="1" ht="19.5" customHeight="1">
      <c r="A47" s="31" t="s">
        <v>268</v>
      </c>
      <c r="B47" s="31"/>
      <c r="C47" s="31"/>
      <c r="D47" s="31"/>
      <c r="E47" s="31"/>
      <c r="F47" s="31"/>
      <c r="G47" s="13" t="s">
        <v>222</v>
      </c>
      <c r="H47" s="9" t="s">
        <v>219</v>
      </c>
      <c r="I47" s="36">
        <v>50</v>
      </c>
      <c r="J47" s="11">
        <v>137</v>
      </c>
      <c r="K47" s="96"/>
      <c r="L47" s="10">
        <f t="shared" si="1"/>
        <v>0</v>
      </c>
      <c r="M47" s="96">
        <v>100</v>
      </c>
      <c r="N47" s="10">
        <f t="shared" si="2"/>
        <v>1.37E-2</v>
      </c>
      <c r="O47" s="96"/>
      <c r="P47" s="10">
        <f t="shared" si="3"/>
        <v>0</v>
      </c>
      <c r="Q47" s="26">
        <f t="shared" si="4"/>
        <v>100</v>
      </c>
      <c r="R47" s="42">
        <f t="shared" si="5"/>
        <v>1.37E-2</v>
      </c>
      <c r="S47" s="20">
        <v>100</v>
      </c>
      <c r="T47" s="10">
        <f t="shared" si="6"/>
        <v>1.37E-2</v>
      </c>
      <c r="U47" s="20">
        <v>60</v>
      </c>
      <c r="V47" s="10">
        <f t="shared" si="7"/>
        <v>8.2199999999999999E-3</v>
      </c>
      <c r="W47" s="20"/>
      <c r="X47" s="10">
        <f t="shared" si="8"/>
        <v>0</v>
      </c>
      <c r="Y47" s="26">
        <f t="shared" si="9"/>
        <v>160</v>
      </c>
      <c r="Z47" s="42">
        <f t="shared" si="10"/>
        <v>2.1920000000000002E-2</v>
      </c>
      <c r="AA47" s="20"/>
      <c r="AB47" s="10">
        <f t="shared" si="11"/>
        <v>0</v>
      </c>
      <c r="AC47" s="20"/>
      <c r="AD47" s="10">
        <f t="shared" si="12"/>
        <v>0</v>
      </c>
      <c r="AE47" s="20"/>
      <c r="AF47" s="10">
        <f t="shared" si="13"/>
        <v>0</v>
      </c>
      <c r="AG47" s="26">
        <f t="shared" si="14"/>
        <v>0</v>
      </c>
      <c r="AH47" s="42">
        <f t="shared" si="15"/>
        <v>0</v>
      </c>
      <c r="AI47" s="20"/>
      <c r="AJ47" s="10">
        <f t="shared" si="16"/>
        <v>0</v>
      </c>
      <c r="AK47" s="20"/>
      <c r="AL47" s="10">
        <f t="shared" si="17"/>
        <v>0</v>
      </c>
      <c r="AM47" s="20">
        <v>200</v>
      </c>
      <c r="AN47" s="10">
        <f t="shared" si="18"/>
        <v>2.7400000000000001E-2</v>
      </c>
      <c r="AO47" s="26">
        <f t="shared" si="19"/>
        <v>200</v>
      </c>
      <c r="AP47" s="42">
        <f t="shared" si="20"/>
        <v>2.7400000000000001E-2</v>
      </c>
      <c r="AQ47" s="26">
        <f t="shared" si="21"/>
        <v>460</v>
      </c>
      <c r="AR47" s="42">
        <f t="shared" si="22"/>
        <v>6.3019999999999993E-2</v>
      </c>
    </row>
    <row r="48" spans="1:44" s="15" customFormat="1" ht="19.5" customHeight="1">
      <c r="A48" s="13" t="s">
        <v>268</v>
      </c>
      <c r="B48" s="13"/>
      <c r="C48" s="13"/>
      <c r="D48" s="13"/>
      <c r="E48" s="13"/>
      <c r="F48" s="13"/>
      <c r="G48" s="13" t="s">
        <v>223</v>
      </c>
      <c r="H48" s="9" t="s">
        <v>219</v>
      </c>
      <c r="I48" s="36">
        <v>100</v>
      </c>
      <c r="J48" s="11">
        <v>270</v>
      </c>
      <c r="K48" s="96"/>
      <c r="L48" s="10">
        <f t="shared" si="1"/>
        <v>0</v>
      </c>
      <c r="M48" s="96"/>
      <c r="N48" s="10">
        <f t="shared" si="2"/>
        <v>0</v>
      </c>
      <c r="O48" s="96"/>
      <c r="P48" s="10">
        <f t="shared" si="3"/>
        <v>0</v>
      </c>
      <c r="Q48" s="26">
        <f t="shared" si="4"/>
        <v>0</v>
      </c>
      <c r="R48" s="42">
        <f t="shared" si="5"/>
        <v>0</v>
      </c>
      <c r="S48" s="20">
        <v>50</v>
      </c>
      <c r="T48" s="10">
        <f t="shared" si="6"/>
        <v>1.35E-2</v>
      </c>
      <c r="U48" s="20">
        <v>80</v>
      </c>
      <c r="V48" s="10">
        <f t="shared" si="7"/>
        <v>2.1600000000000001E-2</v>
      </c>
      <c r="W48" s="20"/>
      <c r="X48" s="10">
        <f t="shared" si="8"/>
        <v>0</v>
      </c>
      <c r="Y48" s="26">
        <f t="shared" si="9"/>
        <v>130</v>
      </c>
      <c r="Z48" s="42">
        <f t="shared" si="10"/>
        <v>3.5099999999999999E-2</v>
      </c>
      <c r="AA48" s="20"/>
      <c r="AB48" s="10">
        <f t="shared" si="11"/>
        <v>0</v>
      </c>
      <c r="AC48" s="20"/>
      <c r="AD48" s="10">
        <f t="shared" si="12"/>
        <v>0</v>
      </c>
      <c r="AE48" s="20"/>
      <c r="AF48" s="10">
        <f t="shared" si="13"/>
        <v>0</v>
      </c>
      <c r="AG48" s="26">
        <f t="shared" si="14"/>
        <v>0</v>
      </c>
      <c r="AH48" s="42">
        <f t="shared" si="15"/>
        <v>0</v>
      </c>
      <c r="AI48" s="20"/>
      <c r="AJ48" s="10">
        <f t="shared" si="16"/>
        <v>0</v>
      </c>
      <c r="AK48" s="20"/>
      <c r="AL48" s="10">
        <f t="shared" si="17"/>
        <v>0</v>
      </c>
      <c r="AM48" s="20">
        <v>150</v>
      </c>
      <c r="AN48" s="10">
        <f t="shared" si="18"/>
        <v>4.0500000000000001E-2</v>
      </c>
      <c r="AO48" s="26">
        <f t="shared" si="19"/>
        <v>150</v>
      </c>
      <c r="AP48" s="42">
        <f t="shared" si="20"/>
        <v>4.0500000000000001E-2</v>
      </c>
      <c r="AQ48" s="26">
        <f t="shared" si="21"/>
        <v>280</v>
      </c>
      <c r="AR48" s="42">
        <f t="shared" si="22"/>
        <v>7.5600000000000001E-2</v>
      </c>
    </row>
    <row r="49" spans="1:44" s="15" customFormat="1" ht="19.5" customHeight="1">
      <c r="A49" s="13" t="s">
        <v>268</v>
      </c>
      <c r="B49" s="13"/>
      <c r="C49" s="13"/>
      <c r="D49" s="13"/>
      <c r="E49" s="13"/>
      <c r="F49" s="13"/>
      <c r="G49" s="13" t="s">
        <v>224</v>
      </c>
      <c r="H49" s="9" t="s">
        <v>219</v>
      </c>
      <c r="I49" s="36">
        <v>400</v>
      </c>
      <c r="J49" s="11">
        <v>1070</v>
      </c>
      <c r="K49" s="96"/>
      <c r="L49" s="10">
        <f t="shared" si="1"/>
        <v>0</v>
      </c>
      <c r="M49" s="96"/>
      <c r="N49" s="10">
        <f t="shared" si="2"/>
        <v>0</v>
      </c>
      <c r="O49" s="96"/>
      <c r="P49" s="10">
        <f t="shared" si="3"/>
        <v>0</v>
      </c>
      <c r="Q49" s="26">
        <f t="shared" si="4"/>
        <v>0</v>
      </c>
      <c r="R49" s="42">
        <f t="shared" si="5"/>
        <v>0</v>
      </c>
      <c r="S49" s="20"/>
      <c r="T49" s="10">
        <f t="shared" si="6"/>
        <v>0</v>
      </c>
      <c r="U49" s="20"/>
      <c r="V49" s="10">
        <f t="shared" si="7"/>
        <v>0</v>
      </c>
      <c r="W49" s="20"/>
      <c r="X49" s="10">
        <f t="shared" si="8"/>
        <v>0</v>
      </c>
      <c r="Y49" s="26">
        <f t="shared" si="9"/>
        <v>0</v>
      </c>
      <c r="Z49" s="42">
        <f t="shared" si="10"/>
        <v>0</v>
      </c>
      <c r="AA49" s="20"/>
      <c r="AB49" s="10">
        <f t="shared" si="11"/>
        <v>0</v>
      </c>
      <c r="AC49" s="20"/>
      <c r="AD49" s="10">
        <f t="shared" si="12"/>
        <v>0</v>
      </c>
      <c r="AE49" s="20"/>
      <c r="AF49" s="10">
        <f t="shared" si="13"/>
        <v>0</v>
      </c>
      <c r="AG49" s="26">
        <f t="shared" si="14"/>
        <v>0</v>
      </c>
      <c r="AH49" s="42">
        <f t="shared" si="15"/>
        <v>0</v>
      </c>
      <c r="AI49" s="20"/>
      <c r="AJ49" s="10">
        <f t="shared" si="16"/>
        <v>0</v>
      </c>
      <c r="AK49" s="20"/>
      <c r="AL49" s="10">
        <f t="shared" si="17"/>
        <v>0</v>
      </c>
      <c r="AM49" s="20"/>
      <c r="AN49" s="10">
        <f t="shared" si="18"/>
        <v>0</v>
      </c>
      <c r="AO49" s="26">
        <f t="shared" si="19"/>
        <v>0</v>
      </c>
      <c r="AP49" s="42">
        <f t="shared" si="20"/>
        <v>0</v>
      </c>
      <c r="AQ49" s="26">
        <f t="shared" si="21"/>
        <v>0</v>
      </c>
      <c r="AR49" s="42">
        <f t="shared" si="22"/>
        <v>0</v>
      </c>
    </row>
    <row r="50" spans="1:44" s="15" customFormat="1" ht="19.5" customHeight="1">
      <c r="A50" s="31" t="s">
        <v>268</v>
      </c>
      <c r="B50" s="31"/>
      <c r="C50" s="31"/>
      <c r="D50" s="31"/>
      <c r="E50" s="31"/>
      <c r="F50" s="31"/>
      <c r="G50" s="13" t="s">
        <v>37</v>
      </c>
      <c r="H50" s="9" t="s">
        <v>109</v>
      </c>
      <c r="I50" s="36">
        <v>500</v>
      </c>
      <c r="J50" s="11">
        <v>64</v>
      </c>
      <c r="K50" s="96">
        <v>200</v>
      </c>
      <c r="L50" s="10">
        <f t="shared" si="1"/>
        <v>1.2800000000000001E-2</v>
      </c>
      <c r="M50" s="96">
        <v>200</v>
      </c>
      <c r="N50" s="10">
        <f t="shared" si="2"/>
        <v>1.2800000000000001E-2</v>
      </c>
      <c r="O50" s="96">
        <v>300</v>
      </c>
      <c r="P50" s="10">
        <f t="shared" si="3"/>
        <v>1.9199999999999998E-2</v>
      </c>
      <c r="Q50" s="26">
        <f t="shared" si="4"/>
        <v>700</v>
      </c>
      <c r="R50" s="42">
        <f t="shared" si="5"/>
        <v>4.48E-2</v>
      </c>
      <c r="S50" s="20"/>
      <c r="T50" s="10">
        <f t="shared" si="6"/>
        <v>0</v>
      </c>
      <c r="U50" s="20"/>
      <c r="V50" s="10">
        <f t="shared" si="7"/>
        <v>0</v>
      </c>
      <c r="W50" s="20">
        <v>200</v>
      </c>
      <c r="X50" s="10">
        <f t="shared" si="8"/>
        <v>1.2800000000000001E-2</v>
      </c>
      <c r="Y50" s="26">
        <f t="shared" si="9"/>
        <v>200</v>
      </c>
      <c r="Z50" s="42">
        <f t="shared" si="10"/>
        <v>1.2800000000000001E-2</v>
      </c>
      <c r="AA50" s="20"/>
      <c r="AB50" s="10">
        <f t="shared" si="11"/>
        <v>0</v>
      </c>
      <c r="AC50" s="20">
        <v>380</v>
      </c>
      <c r="AD50" s="10">
        <f t="shared" si="12"/>
        <v>2.4320000000000001E-2</v>
      </c>
      <c r="AE50" s="20">
        <v>200</v>
      </c>
      <c r="AF50" s="10">
        <f t="shared" si="13"/>
        <v>1.2800000000000001E-2</v>
      </c>
      <c r="AG50" s="26">
        <f t="shared" si="14"/>
        <v>580</v>
      </c>
      <c r="AH50" s="42">
        <f t="shared" si="15"/>
        <v>3.712E-2</v>
      </c>
      <c r="AI50" s="20">
        <v>200</v>
      </c>
      <c r="AJ50" s="10">
        <f t="shared" si="16"/>
        <v>1.2800000000000001E-2</v>
      </c>
      <c r="AK50" s="20">
        <v>400</v>
      </c>
      <c r="AL50" s="10">
        <f t="shared" si="17"/>
        <v>2.5600000000000001E-2</v>
      </c>
      <c r="AM50" s="20">
        <v>400</v>
      </c>
      <c r="AN50" s="10">
        <f t="shared" si="18"/>
        <v>2.5600000000000001E-2</v>
      </c>
      <c r="AO50" s="26">
        <f t="shared" si="19"/>
        <v>1000</v>
      </c>
      <c r="AP50" s="42">
        <f t="shared" si="20"/>
        <v>6.4000000000000001E-2</v>
      </c>
      <c r="AQ50" s="26">
        <f t="shared" si="21"/>
        <v>2480</v>
      </c>
      <c r="AR50" s="42">
        <f t="shared" si="22"/>
        <v>0.15872</v>
      </c>
    </row>
    <row r="51" spans="1:44" s="15" customFormat="1" ht="19.5" customHeight="1">
      <c r="A51" s="13" t="s">
        <v>268</v>
      </c>
      <c r="B51" s="13"/>
      <c r="C51" s="13"/>
      <c r="D51" s="13"/>
      <c r="E51" s="13"/>
      <c r="F51" s="13"/>
      <c r="G51" s="13" t="s">
        <v>108</v>
      </c>
      <c r="H51" s="9" t="s">
        <v>109</v>
      </c>
      <c r="I51" s="36">
        <v>1000</v>
      </c>
      <c r="J51" s="11">
        <v>124</v>
      </c>
      <c r="K51" s="96">
        <v>1000</v>
      </c>
      <c r="L51" s="10">
        <f t="shared" si="1"/>
        <v>0.124</v>
      </c>
      <c r="M51" s="96">
        <v>1200</v>
      </c>
      <c r="N51" s="10">
        <f t="shared" si="2"/>
        <v>0.14879999999999999</v>
      </c>
      <c r="O51" s="96">
        <v>600</v>
      </c>
      <c r="P51" s="10">
        <f t="shared" si="3"/>
        <v>7.4399999999999994E-2</v>
      </c>
      <c r="Q51" s="26">
        <f t="shared" si="4"/>
        <v>2800</v>
      </c>
      <c r="R51" s="42">
        <f t="shared" si="5"/>
        <v>0.34719999999999995</v>
      </c>
      <c r="S51" s="20">
        <v>540</v>
      </c>
      <c r="T51" s="10">
        <f t="shared" si="6"/>
        <v>6.6960000000000006E-2</v>
      </c>
      <c r="U51" s="20">
        <v>1510</v>
      </c>
      <c r="V51" s="10">
        <f t="shared" si="7"/>
        <v>0.18723999999999999</v>
      </c>
      <c r="W51" s="20">
        <v>6000</v>
      </c>
      <c r="X51" s="10">
        <f t="shared" si="8"/>
        <v>0.74399999999999999</v>
      </c>
      <c r="Y51" s="26">
        <f t="shared" si="9"/>
        <v>8050</v>
      </c>
      <c r="Z51" s="42">
        <f t="shared" si="10"/>
        <v>0.99819999999999998</v>
      </c>
      <c r="AA51" s="20">
        <v>510</v>
      </c>
      <c r="AB51" s="10">
        <f t="shared" si="11"/>
        <v>6.3240000000000005E-2</v>
      </c>
      <c r="AC51" s="20">
        <v>2600</v>
      </c>
      <c r="AD51" s="10">
        <f t="shared" si="12"/>
        <v>0.32240000000000002</v>
      </c>
      <c r="AE51" s="20">
        <v>4480</v>
      </c>
      <c r="AF51" s="10">
        <f t="shared" si="13"/>
        <v>0.55552000000000001</v>
      </c>
      <c r="AG51" s="26">
        <f t="shared" si="14"/>
        <v>7590</v>
      </c>
      <c r="AH51" s="42">
        <f t="shared" si="15"/>
        <v>0.94116</v>
      </c>
      <c r="AI51" s="20"/>
      <c r="AJ51" s="10">
        <f t="shared" si="16"/>
        <v>0</v>
      </c>
      <c r="AK51" s="20"/>
      <c r="AL51" s="10">
        <f t="shared" si="17"/>
        <v>0</v>
      </c>
      <c r="AM51" s="20">
        <v>1300</v>
      </c>
      <c r="AN51" s="10">
        <f t="shared" si="18"/>
        <v>0.16120000000000001</v>
      </c>
      <c r="AO51" s="26">
        <f t="shared" si="19"/>
        <v>1300</v>
      </c>
      <c r="AP51" s="42">
        <f t="shared" si="20"/>
        <v>0.16120000000000001</v>
      </c>
      <c r="AQ51" s="26">
        <f t="shared" si="21"/>
        <v>19740</v>
      </c>
      <c r="AR51" s="42">
        <f t="shared" si="22"/>
        <v>2.4477599999999997</v>
      </c>
    </row>
    <row r="52" spans="1:44" s="15" customFormat="1" ht="19.5" customHeight="1">
      <c r="A52" s="13" t="s">
        <v>268</v>
      </c>
      <c r="B52" s="13"/>
      <c r="C52" s="13"/>
      <c r="D52" s="13"/>
      <c r="E52" s="13"/>
      <c r="F52" s="13"/>
      <c r="G52" s="13" t="s">
        <v>36</v>
      </c>
      <c r="H52" s="9" t="s">
        <v>109</v>
      </c>
      <c r="I52" s="36">
        <v>2000</v>
      </c>
      <c r="J52" s="11">
        <v>242</v>
      </c>
      <c r="K52" s="96"/>
      <c r="L52" s="10">
        <f t="shared" si="1"/>
        <v>0</v>
      </c>
      <c r="M52" s="96">
        <v>50</v>
      </c>
      <c r="N52" s="10">
        <f t="shared" si="2"/>
        <v>1.21E-2</v>
      </c>
      <c r="O52" s="96"/>
      <c r="P52" s="10">
        <f t="shared" si="3"/>
        <v>0</v>
      </c>
      <c r="Q52" s="26">
        <f t="shared" si="4"/>
        <v>50</v>
      </c>
      <c r="R52" s="42">
        <f t="shared" si="5"/>
        <v>1.21E-2</v>
      </c>
      <c r="S52" s="20">
        <v>30</v>
      </c>
      <c r="T52" s="10">
        <f t="shared" si="6"/>
        <v>7.26E-3</v>
      </c>
      <c r="U52" s="20"/>
      <c r="V52" s="10">
        <f t="shared" si="7"/>
        <v>0</v>
      </c>
      <c r="W52" s="20">
        <v>50</v>
      </c>
      <c r="X52" s="10">
        <f t="shared" si="8"/>
        <v>1.21E-2</v>
      </c>
      <c r="Y52" s="26">
        <f t="shared" si="9"/>
        <v>80</v>
      </c>
      <c r="Z52" s="42">
        <f t="shared" si="10"/>
        <v>1.9359999999999999E-2</v>
      </c>
      <c r="AA52" s="20">
        <v>50</v>
      </c>
      <c r="AB52" s="10">
        <f t="shared" si="11"/>
        <v>1.21E-2</v>
      </c>
      <c r="AC52" s="20">
        <v>150</v>
      </c>
      <c r="AD52" s="10">
        <f t="shared" si="12"/>
        <v>3.6299999999999999E-2</v>
      </c>
      <c r="AE52" s="20">
        <v>300</v>
      </c>
      <c r="AF52" s="10">
        <f t="shared" si="13"/>
        <v>7.2599999999999998E-2</v>
      </c>
      <c r="AG52" s="26">
        <f t="shared" si="14"/>
        <v>500</v>
      </c>
      <c r="AH52" s="42">
        <f t="shared" si="15"/>
        <v>0.121</v>
      </c>
      <c r="AI52" s="20"/>
      <c r="AJ52" s="10">
        <f t="shared" si="16"/>
        <v>0</v>
      </c>
      <c r="AK52" s="20"/>
      <c r="AL52" s="10">
        <f t="shared" si="17"/>
        <v>0</v>
      </c>
      <c r="AM52" s="20"/>
      <c r="AN52" s="10">
        <f t="shared" si="18"/>
        <v>0</v>
      </c>
      <c r="AO52" s="26">
        <f t="shared" si="19"/>
        <v>0</v>
      </c>
      <c r="AP52" s="42">
        <f t="shared" si="20"/>
        <v>0</v>
      </c>
      <c r="AQ52" s="26">
        <f t="shared" si="21"/>
        <v>630</v>
      </c>
      <c r="AR52" s="42">
        <f t="shared" si="22"/>
        <v>0.15245999999999998</v>
      </c>
    </row>
    <row r="53" spans="1:44" s="15" customFormat="1" ht="19.5" customHeight="1">
      <c r="A53" s="31" t="s">
        <v>268</v>
      </c>
      <c r="B53" s="31"/>
      <c r="C53" s="31"/>
      <c r="D53" s="31"/>
      <c r="E53" s="31"/>
      <c r="F53" s="31"/>
      <c r="G53" s="13" t="s">
        <v>38</v>
      </c>
      <c r="H53" s="9" t="s">
        <v>110</v>
      </c>
      <c r="I53" s="36">
        <v>1000</v>
      </c>
      <c r="J53" s="11">
        <v>85</v>
      </c>
      <c r="K53" s="96">
        <v>150</v>
      </c>
      <c r="L53" s="10">
        <f t="shared" si="1"/>
        <v>1.2749999999999999E-2</v>
      </c>
      <c r="M53" s="96"/>
      <c r="N53" s="10">
        <f t="shared" si="2"/>
        <v>0</v>
      </c>
      <c r="O53" s="96"/>
      <c r="P53" s="10">
        <f t="shared" si="3"/>
        <v>0</v>
      </c>
      <c r="Q53" s="26">
        <f t="shared" si="4"/>
        <v>150</v>
      </c>
      <c r="R53" s="42">
        <f t="shared" si="5"/>
        <v>1.2749999999999999E-2</v>
      </c>
      <c r="S53" s="20"/>
      <c r="T53" s="10">
        <f t="shared" si="6"/>
        <v>0</v>
      </c>
      <c r="U53" s="20"/>
      <c r="V53" s="10">
        <f t="shared" si="7"/>
        <v>0</v>
      </c>
      <c r="W53" s="20"/>
      <c r="X53" s="10">
        <f t="shared" si="8"/>
        <v>0</v>
      </c>
      <c r="Y53" s="26">
        <f t="shared" si="9"/>
        <v>0</v>
      </c>
      <c r="Z53" s="42">
        <f t="shared" si="10"/>
        <v>0</v>
      </c>
      <c r="AA53" s="20"/>
      <c r="AB53" s="10">
        <f t="shared" si="11"/>
        <v>0</v>
      </c>
      <c r="AC53" s="20">
        <v>100</v>
      </c>
      <c r="AD53" s="10">
        <f t="shared" si="12"/>
        <v>8.5000000000000006E-3</v>
      </c>
      <c r="AE53" s="20"/>
      <c r="AF53" s="10">
        <f t="shared" si="13"/>
        <v>0</v>
      </c>
      <c r="AG53" s="26">
        <f t="shared" si="14"/>
        <v>100</v>
      </c>
      <c r="AH53" s="42">
        <f t="shared" si="15"/>
        <v>8.5000000000000006E-3</v>
      </c>
      <c r="AI53" s="20"/>
      <c r="AJ53" s="10">
        <f t="shared" si="16"/>
        <v>0</v>
      </c>
      <c r="AK53" s="20"/>
      <c r="AL53" s="10">
        <f t="shared" si="17"/>
        <v>0</v>
      </c>
      <c r="AM53" s="20"/>
      <c r="AN53" s="10">
        <f t="shared" si="18"/>
        <v>0</v>
      </c>
      <c r="AO53" s="26">
        <f t="shared" si="19"/>
        <v>0</v>
      </c>
      <c r="AP53" s="42">
        <f t="shared" si="20"/>
        <v>0</v>
      </c>
      <c r="AQ53" s="26">
        <f t="shared" si="21"/>
        <v>250</v>
      </c>
      <c r="AR53" s="42">
        <f t="shared" si="22"/>
        <v>2.1249999999999998E-2</v>
      </c>
    </row>
    <row r="54" spans="1:44" s="15" customFormat="1" ht="19.5" customHeight="1">
      <c r="A54" s="13" t="s">
        <v>268</v>
      </c>
      <c r="B54" s="13"/>
      <c r="C54" s="13"/>
      <c r="D54" s="13"/>
      <c r="E54" s="13"/>
      <c r="F54" s="13"/>
      <c r="G54" s="13" t="s">
        <v>39</v>
      </c>
      <c r="H54" s="9" t="s">
        <v>110</v>
      </c>
      <c r="I54" s="36">
        <v>2000</v>
      </c>
      <c r="J54" s="11">
        <v>163</v>
      </c>
      <c r="K54" s="96"/>
      <c r="L54" s="10">
        <f t="shared" si="1"/>
        <v>0</v>
      </c>
      <c r="M54" s="96"/>
      <c r="N54" s="10">
        <f t="shared" si="2"/>
        <v>0</v>
      </c>
      <c r="O54" s="96"/>
      <c r="P54" s="10">
        <f t="shared" si="3"/>
        <v>0</v>
      </c>
      <c r="Q54" s="26">
        <f t="shared" si="4"/>
        <v>0</v>
      </c>
      <c r="R54" s="42">
        <f t="shared" si="5"/>
        <v>0</v>
      </c>
      <c r="S54" s="20"/>
      <c r="T54" s="10">
        <f t="shared" si="6"/>
        <v>0</v>
      </c>
      <c r="U54" s="20"/>
      <c r="V54" s="10">
        <f t="shared" si="7"/>
        <v>0</v>
      </c>
      <c r="W54" s="20"/>
      <c r="X54" s="10">
        <f t="shared" si="8"/>
        <v>0</v>
      </c>
      <c r="Y54" s="26">
        <f t="shared" si="9"/>
        <v>0</v>
      </c>
      <c r="Z54" s="42">
        <f t="shared" si="10"/>
        <v>0</v>
      </c>
      <c r="AA54" s="20"/>
      <c r="AB54" s="10">
        <f t="shared" si="11"/>
        <v>0</v>
      </c>
      <c r="AC54" s="20"/>
      <c r="AD54" s="10">
        <f t="shared" si="12"/>
        <v>0</v>
      </c>
      <c r="AE54" s="20"/>
      <c r="AF54" s="10">
        <f t="shared" si="13"/>
        <v>0</v>
      </c>
      <c r="AG54" s="26">
        <f t="shared" si="14"/>
        <v>0</v>
      </c>
      <c r="AH54" s="42">
        <f t="shared" si="15"/>
        <v>0</v>
      </c>
      <c r="AI54" s="20"/>
      <c r="AJ54" s="10">
        <f t="shared" si="16"/>
        <v>0</v>
      </c>
      <c r="AK54" s="20"/>
      <c r="AL54" s="10">
        <f t="shared" si="17"/>
        <v>0</v>
      </c>
      <c r="AM54" s="20"/>
      <c r="AN54" s="10">
        <f t="shared" si="18"/>
        <v>0</v>
      </c>
      <c r="AO54" s="26">
        <f t="shared" si="19"/>
        <v>0</v>
      </c>
      <c r="AP54" s="42">
        <f t="shared" si="20"/>
        <v>0</v>
      </c>
      <c r="AQ54" s="26">
        <f t="shared" si="21"/>
        <v>0</v>
      </c>
      <c r="AR54" s="42">
        <f t="shared" si="22"/>
        <v>0</v>
      </c>
    </row>
    <row r="55" spans="1:44" s="15" customFormat="1" ht="19.5" customHeight="1">
      <c r="A55" s="13" t="s">
        <v>268</v>
      </c>
      <c r="B55" s="13"/>
      <c r="C55" s="13"/>
      <c r="D55" s="13"/>
      <c r="E55" s="13"/>
      <c r="F55" s="13"/>
      <c r="G55" s="13" t="s">
        <v>136</v>
      </c>
      <c r="H55" s="9" t="s">
        <v>112</v>
      </c>
      <c r="I55" s="36">
        <v>1000</v>
      </c>
      <c r="J55" s="11">
        <v>85</v>
      </c>
      <c r="K55" s="96"/>
      <c r="L55" s="10">
        <f t="shared" si="1"/>
        <v>0</v>
      </c>
      <c r="M55" s="96"/>
      <c r="N55" s="10">
        <f t="shared" si="2"/>
        <v>0</v>
      </c>
      <c r="O55" s="96"/>
      <c r="P55" s="10">
        <f t="shared" si="3"/>
        <v>0</v>
      </c>
      <c r="Q55" s="26">
        <f t="shared" si="4"/>
        <v>0</v>
      </c>
      <c r="R55" s="42">
        <f t="shared" si="5"/>
        <v>0</v>
      </c>
      <c r="S55" s="20"/>
      <c r="T55" s="10">
        <f t="shared" si="6"/>
        <v>0</v>
      </c>
      <c r="U55" s="20"/>
      <c r="V55" s="10">
        <f t="shared" si="7"/>
        <v>0</v>
      </c>
      <c r="W55" s="20"/>
      <c r="X55" s="10">
        <f t="shared" si="8"/>
        <v>0</v>
      </c>
      <c r="Y55" s="26">
        <f t="shared" si="9"/>
        <v>0</v>
      </c>
      <c r="Z55" s="42">
        <f t="shared" si="10"/>
        <v>0</v>
      </c>
      <c r="AA55" s="20"/>
      <c r="AB55" s="10">
        <f t="shared" si="11"/>
        <v>0</v>
      </c>
      <c r="AC55" s="20"/>
      <c r="AD55" s="10">
        <f t="shared" si="12"/>
        <v>0</v>
      </c>
      <c r="AE55" s="20"/>
      <c r="AF55" s="10">
        <f t="shared" si="13"/>
        <v>0</v>
      </c>
      <c r="AG55" s="26">
        <f t="shared" si="14"/>
        <v>0</v>
      </c>
      <c r="AH55" s="42">
        <f t="shared" si="15"/>
        <v>0</v>
      </c>
      <c r="AI55" s="20"/>
      <c r="AJ55" s="10">
        <f t="shared" si="16"/>
        <v>0</v>
      </c>
      <c r="AK55" s="20"/>
      <c r="AL55" s="10">
        <f t="shared" si="17"/>
        <v>0</v>
      </c>
      <c r="AM55" s="20"/>
      <c r="AN55" s="10">
        <f t="shared" si="18"/>
        <v>0</v>
      </c>
      <c r="AO55" s="26">
        <f t="shared" si="19"/>
        <v>0</v>
      </c>
      <c r="AP55" s="42">
        <f t="shared" si="20"/>
        <v>0</v>
      </c>
      <c r="AQ55" s="26">
        <f t="shared" si="21"/>
        <v>0</v>
      </c>
      <c r="AR55" s="42">
        <f t="shared" si="22"/>
        <v>0</v>
      </c>
    </row>
    <row r="56" spans="1:44" s="15" customFormat="1" ht="19.5" customHeight="1">
      <c r="A56" s="31" t="s">
        <v>268</v>
      </c>
      <c r="B56" s="31"/>
      <c r="C56" s="31"/>
      <c r="D56" s="31"/>
      <c r="E56" s="31"/>
      <c r="F56" s="31"/>
      <c r="G56" s="13" t="s">
        <v>43</v>
      </c>
      <c r="H56" s="9" t="s">
        <v>112</v>
      </c>
      <c r="I56" s="36">
        <v>2000</v>
      </c>
      <c r="J56" s="11">
        <v>163</v>
      </c>
      <c r="K56" s="96"/>
      <c r="L56" s="10">
        <f t="shared" si="1"/>
        <v>0</v>
      </c>
      <c r="M56" s="96"/>
      <c r="N56" s="10">
        <f t="shared" si="2"/>
        <v>0</v>
      </c>
      <c r="O56" s="96"/>
      <c r="P56" s="10">
        <f t="shared" si="3"/>
        <v>0</v>
      </c>
      <c r="Q56" s="26">
        <f t="shared" si="4"/>
        <v>0</v>
      </c>
      <c r="R56" s="42">
        <f t="shared" si="5"/>
        <v>0</v>
      </c>
      <c r="S56" s="20"/>
      <c r="T56" s="10">
        <f t="shared" si="6"/>
        <v>0</v>
      </c>
      <c r="U56" s="20"/>
      <c r="V56" s="10">
        <f t="shared" si="7"/>
        <v>0</v>
      </c>
      <c r="W56" s="20"/>
      <c r="X56" s="10">
        <f t="shared" si="8"/>
        <v>0</v>
      </c>
      <c r="Y56" s="26">
        <f t="shared" si="9"/>
        <v>0</v>
      </c>
      <c r="Z56" s="42">
        <f t="shared" si="10"/>
        <v>0</v>
      </c>
      <c r="AA56" s="20"/>
      <c r="AB56" s="10">
        <f t="shared" si="11"/>
        <v>0</v>
      </c>
      <c r="AC56" s="20"/>
      <c r="AD56" s="10">
        <f t="shared" si="12"/>
        <v>0</v>
      </c>
      <c r="AE56" s="20"/>
      <c r="AF56" s="10">
        <f t="shared" si="13"/>
        <v>0</v>
      </c>
      <c r="AG56" s="26">
        <f t="shared" si="14"/>
        <v>0</v>
      </c>
      <c r="AH56" s="42">
        <f t="shared" si="15"/>
        <v>0</v>
      </c>
      <c r="AI56" s="20"/>
      <c r="AJ56" s="10">
        <f t="shared" si="16"/>
        <v>0</v>
      </c>
      <c r="AK56" s="20"/>
      <c r="AL56" s="10">
        <f t="shared" si="17"/>
        <v>0</v>
      </c>
      <c r="AM56" s="20"/>
      <c r="AN56" s="10">
        <f t="shared" si="18"/>
        <v>0</v>
      </c>
      <c r="AO56" s="26">
        <f t="shared" si="19"/>
        <v>0</v>
      </c>
      <c r="AP56" s="42">
        <f t="shared" si="20"/>
        <v>0</v>
      </c>
      <c r="AQ56" s="26">
        <f t="shared" si="21"/>
        <v>0</v>
      </c>
      <c r="AR56" s="42">
        <f t="shared" si="22"/>
        <v>0</v>
      </c>
    </row>
    <row r="57" spans="1:44" s="15" customFormat="1" ht="19.5" customHeight="1">
      <c r="A57" s="13" t="s">
        <v>268</v>
      </c>
      <c r="B57" s="13"/>
      <c r="C57" s="13"/>
      <c r="D57" s="13"/>
      <c r="E57" s="13"/>
      <c r="F57" s="13"/>
      <c r="G57" s="13" t="s">
        <v>44</v>
      </c>
      <c r="H57" s="9" t="s">
        <v>111</v>
      </c>
      <c r="I57" s="36">
        <v>1000</v>
      </c>
      <c r="J57" s="11">
        <v>152</v>
      </c>
      <c r="K57" s="96"/>
      <c r="L57" s="10">
        <f t="shared" si="1"/>
        <v>0</v>
      </c>
      <c r="M57" s="96"/>
      <c r="N57" s="10">
        <f t="shared" si="2"/>
        <v>0</v>
      </c>
      <c r="O57" s="96"/>
      <c r="P57" s="10">
        <f t="shared" si="3"/>
        <v>0</v>
      </c>
      <c r="Q57" s="26">
        <f t="shared" si="4"/>
        <v>0</v>
      </c>
      <c r="R57" s="42">
        <f t="shared" si="5"/>
        <v>0</v>
      </c>
      <c r="S57" s="20"/>
      <c r="T57" s="10">
        <f t="shared" si="6"/>
        <v>0</v>
      </c>
      <c r="U57" s="20"/>
      <c r="V57" s="10">
        <f t="shared" si="7"/>
        <v>0</v>
      </c>
      <c r="W57" s="20">
        <v>200</v>
      </c>
      <c r="X57" s="10">
        <f t="shared" si="8"/>
        <v>3.04E-2</v>
      </c>
      <c r="Y57" s="26">
        <f t="shared" si="9"/>
        <v>200</v>
      </c>
      <c r="Z57" s="42">
        <f t="shared" si="10"/>
        <v>3.04E-2</v>
      </c>
      <c r="AA57" s="20"/>
      <c r="AB57" s="10">
        <f t="shared" si="11"/>
        <v>0</v>
      </c>
      <c r="AC57" s="20"/>
      <c r="AD57" s="10">
        <f t="shared" si="12"/>
        <v>0</v>
      </c>
      <c r="AE57" s="20"/>
      <c r="AF57" s="10">
        <f t="shared" si="13"/>
        <v>0</v>
      </c>
      <c r="AG57" s="26">
        <f t="shared" si="14"/>
        <v>0</v>
      </c>
      <c r="AH57" s="42">
        <f t="shared" si="15"/>
        <v>0</v>
      </c>
      <c r="AI57" s="20">
        <v>100</v>
      </c>
      <c r="AJ57" s="10">
        <f t="shared" si="16"/>
        <v>1.52E-2</v>
      </c>
      <c r="AK57" s="20"/>
      <c r="AL57" s="10">
        <f t="shared" si="17"/>
        <v>0</v>
      </c>
      <c r="AM57" s="20"/>
      <c r="AN57" s="10">
        <f t="shared" si="18"/>
        <v>0</v>
      </c>
      <c r="AO57" s="26">
        <f t="shared" si="19"/>
        <v>100</v>
      </c>
      <c r="AP57" s="42">
        <f t="shared" si="20"/>
        <v>1.52E-2</v>
      </c>
      <c r="AQ57" s="26">
        <f t="shared" si="21"/>
        <v>300</v>
      </c>
      <c r="AR57" s="42">
        <f t="shared" si="22"/>
        <v>4.5600000000000002E-2</v>
      </c>
    </row>
    <row r="58" spans="1:44" s="15" customFormat="1" ht="19.5" customHeight="1">
      <c r="A58" s="13" t="s">
        <v>268</v>
      </c>
      <c r="B58" s="13"/>
      <c r="C58" s="13"/>
      <c r="D58" s="13"/>
      <c r="E58" s="13"/>
      <c r="F58" s="13"/>
      <c r="G58" s="13" t="s">
        <v>40</v>
      </c>
      <c r="H58" s="9" t="s">
        <v>111</v>
      </c>
      <c r="I58" s="36">
        <v>2000</v>
      </c>
      <c r="J58" s="11">
        <v>288</v>
      </c>
      <c r="K58" s="96"/>
      <c r="L58" s="10">
        <f t="shared" si="1"/>
        <v>0</v>
      </c>
      <c r="M58" s="96"/>
      <c r="N58" s="10">
        <f t="shared" si="2"/>
        <v>0</v>
      </c>
      <c r="O58" s="96"/>
      <c r="P58" s="10">
        <f t="shared" si="3"/>
        <v>0</v>
      </c>
      <c r="Q58" s="26">
        <f t="shared" si="4"/>
        <v>0</v>
      </c>
      <c r="R58" s="42">
        <f t="shared" si="5"/>
        <v>0</v>
      </c>
      <c r="S58" s="20"/>
      <c r="T58" s="10">
        <f t="shared" si="6"/>
        <v>0</v>
      </c>
      <c r="U58" s="20"/>
      <c r="V58" s="10">
        <f t="shared" si="7"/>
        <v>0</v>
      </c>
      <c r="W58" s="20"/>
      <c r="X58" s="10">
        <f t="shared" si="8"/>
        <v>0</v>
      </c>
      <c r="Y58" s="26">
        <f t="shared" si="9"/>
        <v>0</v>
      </c>
      <c r="Z58" s="42">
        <f t="shared" si="10"/>
        <v>0</v>
      </c>
      <c r="AA58" s="20"/>
      <c r="AB58" s="10">
        <f t="shared" si="11"/>
        <v>0</v>
      </c>
      <c r="AC58" s="20"/>
      <c r="AD58" s="10">
        <f t="shared" si="12"/>
        <v>0</v>
      </c>
      <c r="AE58" s="20"/>
      <c r="AF58" s="10">
        <f t="shared" si="13"/>
        <v>0</v>
      </c>
      <c r="AG58" s="26">
        <f t="shared" si="14"/>
        <v>0</v>
      </c>
      <c r="AH58" s="42">
        <f t="shared" si="15"/>
        <v>0</v>
      </c>
      <c r="AI58" s="20"/>
      <c r="AJ58" s="10">
        <f t="shared" si="16"/>
        <v>0</v>
      </c>
      <c r="AK58" s="20"/>
      <c r="AL58" s="10">
        <f t="shared" si="17"/>
        <v>0</v>
      </c>
      <c r="AM58" s="20"/>
      <c r="AN58" s="10">
        <f t="shared" si="18"/>
        <v>0</v>
      </c>
      <c r="AO58" s="26">
        <f t="shared" si="19"/>
        <v>0</v>
      </c>
      <c r="AP58" s="42">
        <f t="shared" si="20"/>
        <v>0</v>
      </c>
      <c r="AQ58" s="26">
        <f t="shared" si="21"/>
        <v>0</v>
      </c>
      <c r="AR58" s="42">
        <f t="shared" si="22"/>
        <v>0</v>
      </c>
    </row>
    <row r="59" spans="1:44" s="15" customFormat="1" ht="19.5" customHeight="1">
      <c r="A59" s="31" t="s">
        <v>268</v>
      </c>
      <c r="B59" s="31"/>
      <c r="C59" s="31"/>
      <c r="D59" s="31"/>
      <c r="E59" s="31"/>
      <c r="F59" s="31"/>
      <c r="G59" s="13" t="s">
        <v>115</v>
      </c>
      <c r="H59" s="9" t="s">
        <v>114</v>
      </c>
      <c r="I59" s="36">
        <v>500</v>
      </c>
      <c r="J59" s="11">
        <v>60</v>
      </c>
      <c r="K59" s="96"/>
      <c r="L59" s="10">
        <f t="shared" si="1"/>
        <v>0</v>
      </c>
      <c r="M59" s="96"/>
      <c r="N59" s="10">
        <f t="shared" si="2"/>
        <v>0</v>
      </c>
      <c r="O59" s="96"/>
      <c r="P59" s="10">
        <f t="shared" si="3"/>
        <v>0</v>
      </c>
      <c r="Q59" s="26">
        <f t="shared" si="4"/>
        <v>0</v>
      </c>
      <c r="R59" s="42">
        <f t="shared" si="5"/>
        <v>0</v>
      </c>
      <c r="S59" s="20"/>
      <c r="T59" s="10">
        <f t="shared" si="6"/>
        <v>0</v>
      </c>
      <c r="U59" s="20"/>
      <c r="V59" s="10">
        <f t="shared" si="7"/>
        <v>0</v>
      </c>
      <c r="W59" s="20"/>
      <c r="X59" s="10">
        <f t="shared" si="8"/>
        <v>0</v>
      </c>
      <c r="Y59" s="26">
        <f t="shared" si="9"/>
        <v>0</v>
      </c>
      <c r="Z59" s="42">
        <f t="shared" si="10"/>
        <v>0</v>
      </c>
      <c r="AA59" s="20"/>
      <c r="AB59" s="10">
        <f t="shared" si="11"/>
        <v>0</v>
      </c>
      <c r="AC59" s="20"/>
      <c r="AD59" s="10">
        <f t="shared" si="12"/>
        <v>0</v>
      </c>
      <c r="AE59" s="20"/>
      <c r="AF59" s="10">
        <f t="shared" si="13"/>
        <v>0</v>
      </c>
      <c r="AG59" s="26">
        <f t="shared" si="14"/>
        <v>0</v>
      </c>
      <c r="AH59" s="42">
        <f t="shared" si="15"/>
        <v>0</v>
      </c>
      <c r="AI59" s="20"/>
      <c r="AJ59" s="10">
        <f t="shared" si="16"/>
        <v>0</v>
      </c>
      <c r="AK59" s="20"/>
      <c r="AL59" s="10">
        <f t="shared" si="17"/>
        <v>0</v>
      </c>
      <c r="AM59" s="20"/>
      <c r="AN59" s="10">
        <f t="shared" si="18"/>
        <v>0</v>
      </c>
      <c r="AO59" s="26">
        <f t="shared" si="19"/>
        <v>0</v>
      </c>
      <c r="AP59" s="42">
        <f t="shared" si="20"/>
        <v>0</v>
      </c>
      <c r="AQ59" s="26">
        <f t="shared" si="21"/>
        <v>0</v>
      </c>
      <c r="AR59" s="42">
        <f t="shared" si="22"/>
        <v>0</v>
      </c>
    </row>
    <row r="60" spans="1:44" s="15" customFormat="1" ht="19.5" customHeight="1">
      <c r="A60" s="13" t="s">
        <v>268</v>
      </c>
      <c r="B60" s="13"/>
      <c r="C60" s="13"/>
      <c r="D60" s="13"/>
      <c r="E60" s="13"/>
      <c r="F60" s="13"/>
      <c r="G60" s="13" t="s">
        <v>41</v>
      </c>
      <c r="H60" s="9" t="s">
        <v>114</v>
      </c>
      <c r="I60" s="36">
        <v>1000</v>
      </c>
      <c r="J60" s="11">
        <v>116</v>
      </c>
      <c r="K60" s="96"/>
      <c r="L60" s="10">
        <f t="shared" si="1"/>
        <v>0</v>
      </c>
      <c r="M60" s="96">
        <v>100</v>
      </c>
      <c r="N60" s="10">
        <f t="shared" si="2"/>
        <v>1.1599999999999999E-2</v>
      </c>
      <c r="O60" s="96"/>
      <c r="P60" s="10">
        <f t="shared" si="3"/>
        <v>0</v>
      </c>
      <c r="Q60" s="26">
        <f t="shared" si="4"/>
        <v>100</v>
      </c>
      <c r="R60" s="42">
        <f t="shared" si="5"/>
        <v>1.1599999999999999E-2</v>
      </c>
      <c r="S60" s="20"/>
      <c r="T60" s="10">
        <f t="shared" si="6"/>
        <v>0</v>
      </c>
      <c r="U60" s="20"/>
      <c r="V60" s="10">
        <f t="shared" si="7"/>
        <v>0</v>
      </c>
      <c r="W60" s="20"/>
      <c r="X60" s="10">
        <f t="shared" si="8"/>
        <v>0</v>
      </c>
      <c r="Y60" s="26">
        <f t="shared" si="9"/>
        <v>0</v>
      </c>
      <c r="Z60" s="42">
        <f t="shared" si="10"/>
        <v>0</v>
      </c>
      <c r="AA60" s="20"/>
      <c r="AB60" s="10">
        <f t="shared" si="11"/>
        <v>0</v>
      </c>
      <c r="AC60" s="20"/>
      <c r="AD60" s="10">
        <f t="shared" si="12"/>
        <v>0</v>
      </c>
      <c r="AE60" s="20"/>
      <c r="AF60" s="10">
        <f t="shared" si="13"/>
        <v>0</v>
      </c>
      <c r="AG60" s="26">
        <f t="shared" si="14"/>
        <v>0</v>
      </c>
      <c r="AH60" s="42">
        <f t="shared" si="15"/>
        <v>0</v>
      </c>
      <c r="AI60" s="20"/>
      <c r="AJ60" s="10">
        <f t="shared" si="16"/>
        <v>0</v>
      </c>
      <c r="AK60" s="20"/>
      <c r="AL60" s="10">
        <f t="shared" si="17"/>
        <v>0</v>
      </c>
      <c r="AM60" s="20"/>
      <c r="AN60" s="10">
        <f t="shared" si="18"/>
        <v>0</v>
      </c>
      <c r="AO60" s="26">
        <f t="shared" si="19"/>
        <v>0</v>
      </c>
      <c r="AP60" s="42">
        <f t="shared" si="20"/>
        <v>0</v>
      </c>
      <c r="AQ60" s="26">
        <f t="shared" si="21"/>
        <v>100</v>
      </c>
      <c r="AR60" s="42">
        <f t="shared" si="22"/>
        <v>1.1599999999999999E-2</v>
      </c>
    </row>
    <row r="61" spans="1:44" s="15" customFormat="1" ht="19.5" customHeight="1">
      <c r="A61" s="13" t="s">
        <v>268</v>
      </c>
      <c r="B61" s="13"/>
      <c r="C61" s="13"/>
      <c r="D61" s="13"/>
      <c r="E61" s="13"/>
      <c r="F61" s="13"/>
      <c r="G61" s="13" t="s">
        <v>42</v>
      </c>
      <c r="H61" s="9" t="s">
        <v>113</v>
      </c>
      <c r="I61" s="36">
        <v>1000</v>
      </c>
      <c r="J61" s="11">
        <v>132.5</v>
      </c>
      <c r="K61" s="96"/>
      <c r="L61" s="10">
        <f t="shared" si="1"/>
        <v>0</v>
      </c>
      <c r="M61" s="96"/>
      <c r="N61" s="10">
        <f t="shared" si="2"/>
        <v>0</v>
      </c>
      <c r="O61" s="96"/>
      <c r="P61" s="10">
        <f t="shared" si="3"/>
        <v>0</v>
      </c>
      <c r="Q61" s="26">
        <f t="shared" si="4"/>
        <v>0</v>
      </c>
      <c r="R61" s="42">
        <f t="shared" si="5"/>
        <v>0</v>
      </c>
      <c r="S61" s="20"/>
      <c r="T61" s="10">
        <f t="shared" si="6"/>
        <v>0</v>
      </c>
      <c r="U61" s="20"/>
      <c r="V61" s="10">
        <f t="shared" si="7"/>
        <v>0</v>
      </c>
      <c r="W61" s="20"/>
      <c r="X61" s="10">
        <f t="shared" si="8"/>
        <v>0</v>
      </c>
      <c r="Y61" s="26">
        <f t="shared" si="9"/>
        <v>0</v>
      </c>
      <c r="Z61" s="42">
        <f t="shared" si="10"/>
        <v>0</v>
      </c>
      <c r="AA61" s="20"/>
      <c r="AB61" s="10">
        <f t="shared" si="11"/>
        <v>0</v>
      </c>
      <c r="AC61" s="20">
        <v>50</v>
      </c>
      <c r="AD61" s="10">
        <f t="shared" si="12"/>
        <v>6.6249999999999998E-3</v>
      </c>
      <c r="AE61" s="20"/>
      <c r="AF61" s="10">
        <f t="shared" si="13"/>
        <v>0</v>
      </c>
      <c r="AG61" s="26">
        <f t="shared" si="14"/>
        <v>50</v>
      </c>
      <c r="AH61" s="42">
        <f t="shared" si="15"/>
        <v>6.6249999999999998E-3</v>
      </c>
      <c r="AI61" s="20"/>
      <c r="AJ61" s="10">
        <f t="shared" si="16"/>
        <v>0</v>
      </c>
      <c r="AK61" s="20"/>
      <c r="AL61" s="10">
        <f t="shared" si="17"/>
        <v>0</v>
      </c>
      <c r="AM61" s="20"/>
      <c r="AN61" s="10">
        <f t="shared" si="18"/>
        <v>0</v>
      </c>
      <c r="AO61" s="26">
        <f t="shared" si="19"/>
        <v>0</v>
      </c>
      <c r="AP61" s="42">
        <f t="shared" si="20"/>
        <v>0</v>
      </c>
      <c r="AQ61" s="26">
        <f t="shared" si="21"/>
        <v>50</v>
      </c>
      <c r="AR61" s="42">
        <f t="shared" si="22"/>
        <v>6.6249999999999998E-3</v>
      </c>
    </row>
    <row r="62" spans="1:44" s="15" customFormat="1" ht="19.5" customHeight="1">
      <c r="A62" s="31" t="s">
        <v>268</v>
      </c>
      <c r="B62" s="31"/>
      <c r="C62" s="31"/>
      <c r="D62" s="31"/>
      <c r="E62" s="31"/>
      <c r="F62" s="31"/>
      <c r="G62" s="13" t="s">
        <v>116</v>
      </c>
      <c r="H62" s="9" t="s">
        <v>113</v>
      </c>
      <c r="I62" s="36">
        <v>2000</v>
      </c>
      <c r="J62" s="11">
        <v>260</v>
      </c>
      <c r="K62" s="96"/>
      <c r="L62" s="10">
        <f t="shared" si="1"/>
        <v>0</v>
      </c>
      <c r="M62" s="96"/>
      <c r="N62" s="10">
        <f t="shared" si="2"/>
        <v>0</v>
      </c>
      <c r="O62" s="96"/>
      <c r="P62" s="10">
        <f t="shared" si="3"/>
        <v>0</v>
      </c>
      <c r="Q62" s="26">
        <f t="shared" si="4"/>
        <v>0</v>
      </c>
      <c r="R62" s="42">
        <f t="shared" si="5"/>
        <v>0</v>
      </c>
      <c r="S62" s="20"/>
      <c r="T62" s="10">
        <f t="shared" si="6"/>
        <v>0</v>
      </c>
      <c r="U62" s="20"/>
      <c r="V62" s="10">
        <f t="shared" si="7"/>
        <v>0</v>
      </c>
      <c r="W62" s="20"/>
      <c r="X62" s="10">
        <f t="shared" si="8"/>
        <v>0</v>
      </c>
      <c r="Y62" s="26">
        <f t="shared" si="9"/>
        <v>0</v>
      </c>
      <c r="Z62" s="42">
        <f t="shared" si="10"/>
        <v>0</v>
      </c>
      <c r="AA62" s="20"/>
      <c r="AB62" s="10">
        <f t="shared" si="11"/>
        <v>0</v>
      </c>
      <c r="AC62" s="20"/>
      <c r="AD62" s="10">
        <f t="shared" si="12"/>
        <v>0</v>
      </c>
      <c r="AE62" s="20"/>
      <c r="AF62" s="10">
        <f t="shared" si="13"/>
        <v>0</v>
      </c>
      <c r="AG62" s="26">
        <f t="shared" si="14"/>
        <v>0</v>
      </c>
      <c r="AH62" s="42">
        <f t="shared" si="15"/>
        <v>0</v>
      </c>
      <c r="AI62" s="20"/>
      <c r="AJ62" s="10">
        <f t="shared" si="16"/>
        <v>0</v>
      </c>
      <c r="AK62" s="20"/>
      <c r="AL62" s="10">
        <f t="shared" si="17"/>
        <v>0</v>
      </c>
      <c r="AM62" s="20"/>
      <c r="AN62" s="10">
        <f t="shared" si="18"/>
        <v>0</v>
      </c>
      <c r="AO62" s="26">
        <f t="shared" si="19"/>
        <v>0</v>
      </c>
      <c r="AP62" s="42">
        <f t="shared" si="20"/>
        <v>0</v>
      </c>
      <c r="AQ62" s="26">
        <f t="shared" si="21"/>
        <v>0</v>
      </c>
      <c r="AR62" s="42">
        <f t="shared" si="22"/>
        <v>0</v>
      </c>
    </row>
    <row r="63" spans="1:44" s="15" customFormat="1" ht="19.5" customHeight="1">
      <c r="A63" s="13" t="s">
        <v>268</v>
      </c>
      <c r="B63" s="13"/>
      <c r="C63" s="13"/>
      <c r="D63" s="13"/>
      <c r="E63" s="13"/>
      <c r="F63" s="13"/>
      <c r="G63" s="13" t="s">
        <v>61</v>
      </c>
      <c r="H63" s="9" t="s">
        <v>117</v>
      </c>
      <c r="I63" s="36">
        <v>50</v>
      </c>
      <c r="J63" s="11">
        <v>70</v>
      </c>
      <c r="K63" s="96">
        <v>150</v>
      </c>
      <c r="L63" s="10">
        <f t="shared" si="1"/>
        <v>1.0500000000000001E-2</v>
      </c>
      <c r="M63" s="96"/>
      <c r="N63" s="10">
        <f t="shared" si="2"/>
        <v>0</v>
      </c>
      <c r="O63" s="96">
        <v>300</v>
      </c>
      <c r="P63" s="10">
        <f t="shared" si="3"/>
        <v>2.1000000000000001E-2</v>
      </c>
      <c r="Q63" s="26">
        <f t="shared" si="4"/>
        <v>450</v>
      </c>
      <c r="R63" s="42">
        <f t="shared" si="5"/>
        <v>3.15E-2</v>
      </c>
      <c r="S63" s="20"/>
      <c r="T63" s="10">
        <f t="shared" si="6"/>
        <v>0</v>
      </c>
      <c r="U63" s="20">
        <v>50</v>
      </c>
      <c r="V63" s="10">
        <f t="shared" si="7"/>
        <v>3.5000000000000001E-3</v>
      </c>
      <c r="W63" s="20">
        <v>200</v>
      </c>
      <c r="X63" s="10">
        <f t="shared" si="8"/>
        <v>1.4E-2</v>
      </c>
      <c r="Y63" s="26">
        <f t="shared" si="9"/>
        <v>250</v>
      </c>
      <c r="Z63" s="42">
        <f t="shared" si="10"/>
        <v>1.7500000000000002E-2</v>
      </c>
      <c r="AA63" s="20"/>
      <c r="AB63" s="10">
        <f t="shared" si="11"/>
        <v>0</v>
      </c>
      <c r="AC63" s="20">
        <v>400</v>
      </c>
      <c r="AD63" s="10">
        <f t="shared" si="12"/>
        <v>2.8000000000000001E-2</v>
      </c>
      <c r="AE63" s="20">
        <v>128</v>
      </c>
      <c r="AF63" s="10">
        <f t="shared" si="13"/>
        <v>8.9599999999999992E-3</v>
      </c>
      <c r="AG63" s="26">
        <f t="shared" si="14"/>
        <v>528</v>
      </c>
      <c r="AH63" s="42">
        <f t="shared" si="15"/>
        <v>3.696E-2</v>
      </c>
      <c r="AI63" s="20"/>
      <c r="AJ63" s="10">
        <f t="shared" si="16"/>
        <v>0</v>
      </c>
      <c r="AK63" s="20"/>
      <c r="AL63" s="10">
        <f t="shared" si="17"/>
        <v>0</v>
      </c>
      <c r="AM63" s="20">
        <v>200</v>
      </c>
      <c r="AN63" s="10">
        <f t="shared" si="18"/>
        <v>1.4E-2</v>
      </c>
      <c r="AO63" s="26">
        <f t="shared" si="19"/>
        <v>200</v>
      </c>
      <c r="AP63" s="42">
        <f t="shared" si="20"/>
        <v>1.4E-2</v>
      </c>
      <c r="AQ63" s="26">
        <f t="shared" si="21"/>
        <v>1428</v>
      </c>
      <c r="AR63" s="42">
        <f t="shared" si="22"/>
        <v>9.9960000000000007E-2</v>
      </c>
    </row>
    <row r="64" spans="1:44" s="15" customFormat="1" ht="19.5" customHeight="1">
      <c r="A64" s="13" t="s">
        <v>268</v>
      </c>
      <c r="B64" s="13"/>
      <c r="C64" s="13"/>
      <c r="D64" s="13"/>
      <c r="E64" s="13"/>
      <c r="F64" s="13"/>
      <c r="G64" s="13" t="s">
        <v>62</v>
      </c>
      <c r="H64" s="9" t="s">
        <v>117</v>
      </c>
      <c r="I64" s="36">
        <v>100</v>
      </c>
      <c r="J64" s="11">
        <v>130</v>
      </c>
      <c r="K64" s="96">
        <v>100</v>
      </c>
      <c r="L64" s="10">
        <f t="shared" si="1"/>
        <v>1.2999999999999999E-2</v>
      </c>
      <c r="M64" s="96">
        <v>300</v>
      </c>
      <c r="N64" s="10">
        <f t="shared" si="2"/>
        <v>3.9E-2</v>
      </c>
      <c r="O64" s="96">
        <v>200</v>
      </c>
      <c r="P64" s="10">
        <f t="shared" si="3"/>
        <v>2.5999999999999999E-2</v>
      </c>
      <c r="Q64" s="26">
        <f t="shared" si="4"/>
        <v>600</v>
      </c>
      <c r="R64" s="42">
        <f t="shared" si="5"/>
        <v>7.8E-2</v>
      </c>
      <c r="S64" s="20"/>
      <c r="T64" s="10">
        <f t="shared" si="6"/>
        <v>0</v>
      </c>
      <c r="U64" s="20">
        <v>150</v>
      </c>
      <c r="V64" s="10">
        <f t="shared" si="7"/>
        <v>1.95E-2</v>
      </c>
      <c r="W64" s="20">
        <v>200</v>
      </c>
      <c r="X64" s="10">
        <f t="shared" si="8"/>
        <v>2.5999999999999999E-2</v>
      </c>
      <c r="Y64" s="26">
        <f t="shared" si="9"/>
        <v>350</v>
      </c>
      <c r="Z64" s="42">
        <f t="shared" si="10"/>
        <v>4.5499999999999999E-2</v>
      </c>
      <c r="AA64" s="20"/>
      <c r="AB64" s="10">
        <f t="shared" si="11"/>
        <v>0</v>
      </c>
      <c r="AC64" s="20">
        <v>250</v>
      </c>
      <c r="AD64" s="10">
        <f t="shared" si="12"/>
        <v>3.2500000000000001E-2</v>
      </c>
      <c r="AE64" s="20">
        <v>416</v>
      </c>
      <c r="AF64" s="10">
        <f t="shared" si="13"/>
        <v>5.4080000000000003E-2</v>
      </c>
      <c r="AG64" s="26">
        <f t="shared" si="14"/>
        <v>666</v>
      </c>
      <c r="AH64" s="42">
        <f t="shared" si="15"/>
        <v>8.6580000000000004E-2</v>
      </c>
      <c r="AI64" s="20">
        <v>500</v>
      </c>
      <c r="AJ64" s="10">
        <f t="shared" si="16"/>
        <v>6.5000000000000002E-2</v>
      </c>
      <c r="AK64" s="20"/>
      <c r="AL64" s="10">
        <f t="shared" si="17"/>
        <v>0</v>
      </c>
      <c r="AM64" s="20">
        <v>200</v>
      </c>
      <c r="AN64" s="10">
        <f t="shared" si="18"/>
        <v>2.5999999999999999E-2</v>
      </c>
      <c r="AO64" s="26">
        <f t="shared" si="19"/>
        <v>700</v>
      </c>
      <c r="AP64" s="42">
        <f t="shared" si="20"/>
        <v>9.0999999999999998E-2</v>
      </c>
      <c r="AQ64" s="26">
        <f t="shared" si="21"/>
        <v>2316</v>
      </c>
      <c r="AR64" s="42">
        <f t="shared" si="22"/>
        <v>0.30108000000000001</v>
      </c>
    </row>
    <row r="65" spans="1:44" s="15" customFormat="1" ht="19.5" customHeight="1">
      <c r="A65" s="31" t="s">
        <v>268</v>
      </c>
      <c r="B65" s="31"/>
      <c r="C65" s="31"/>
      <c r="D65" s="31"/>
      <c r="E65" s="31"/>
      <c r="F65" s="31"/>
      <c r="G65" s="13" t="s">
        <v>63</v>
      </c>
      <c r="H65" s="9" t="s">
        <v>117</v>
      </c>
      <c r="I65" s="36">
        <v>500</v>
      </c>
      <c r="J65" s="11">
        <v>620</v>
      </c>
      <c r="K65" s="96"/>
      <c r="L65" s="10">
        <f t="shared" si="1"/>
        <v>0</v>
      </c>
      <c r="M65" s="96"/>
      <c r="N65" s="10">
        <f t="shared" si="2"/>
        <v>0</v>
      </c>
      <c r="O65" s="96"/>
      <c r="P65" s="10">
        <f t="shared" si="3"/>
        <v>0</v>
      </c>
      <c r="Q65" s="26">
        <f t="shared" si="4"/>
        <v>0</v>
      </c>
      <c r="R65" s="42">
        <f t="shared" si="5"/>
        <v>0</v>
      </c>
      <c r="S65" s="20"/>
      <c r="T65" s="10">
        <f t="shared" si="6"/>
        <v>0</v>
      </c>
      <c r="U65" s="20"/>
      <c r="V65" s="10">
        <f t="shared" si="7"/>
        <v>0</v>
      </c>
      <c r="W65" s="20"/>
      <c r="X65" s="10">
        <f t="shared" si="8"/>
        <v>0</v>
      </c>
      <c r="Y65" s="26">
        <f t="shared" si="9"/>
        <v>0</v>
      </c>
      <c r="Z65" s="42">
        <f t="shared" si="10"/>
        <v>0</v>
      </c>
      <c r="AA65" s="20"/>
      <c r="AB65" s="10">
        <f t="shared" si="11"/>
        <v>0</v>
      </c>
      <c r="AC65" s="20"/>
      <c r="AD65" s="10">
        <f t="shared" si="12"/>
        <v>0</v>
      </c>
      <c r="AE65" s="20"/>
      <c r="AF65" s="10">
        <f t="shared" si="13"/>
        <v>0</v>
      </c>
      <c r="AG65" s="26">
        <f t="shared" si="14"/>
        <v>0</v>
      </c>
      <c r="AH65" s="42">
        <f t="shared" si="15"/>
        <v>0</v>
      </c>
      <c r="AI65" s="20"/>
      <c r="AJ65" s="10">
        <f t="shared" si="16"/>
        <v>0</v>
      </c>
      <c r="AK65" s="20"/>
      <c r="AL65" s="10">
        <f t="shared" si="17"/>
        <v>0</v>
      </c>
      <c r="AM65" s="20"/>
      <c r="AN65" s="10">
        <f t="shared" si="18"/>
        <v>0</v>
      </c>
      <c r="AO65" s="26">
        <f t="shared" si="19"/>
        <v>0</v>
      </c>
      <c r="AP65" s="42">
        <f t="shared" si="20"/>
        <v>0</v>
      </c>
      <c r="AQ65" s="26">
        <f t="shared" si="21"/>
        <v>0</v>
      </c>
      <c r="AR65" s="42">
        <f t="shared" si="22"/>
        <v>0</v>
      </c>
    </row>
    <row r="66" spans="1:44" s="15" customFormat="1" ht="19.5" customHeight="1">
      <c r="A66" s="13" t="s">
        <v>268</v>
      </c>
      <c r="B66" s="13"/>
      <c r="C66" s="13"/>
      <c r="D66" s="13"/>
      <c r="E66" s="13"/>
      <c r="F66" s="13"/>
      <c r="G66" s="13" t="s">
        <v>64</v>
      </c>
      <c r="H66" s="9" t="s">
        <v>118</v>
      </c>
      <c r="I66" s="36">
        <v>50</v>
      </c>
      <c r="J66" s="11">
        <v>60</v>
      </c>
      <c r="K66" s="96"/>
      <c r="L66" s="10">
        <f t="shared" si="1"/>
        <v>0</v>
      </c>
      <c r="M66" s="96">
        <v>300</v>
      </c>
      <c r="N66" s="10">
        <f t="shared" si="2"/>
        <v>1.7999999999999999E-2</v>
      </c>
      <c r="O66" s="96">
        <v>200</v>
      </c>
      <c r="P66" s="10">
        <f t="shared" si="3"/>
        <v>1.2E-2</v>
      </c>
      <c r="Q66" s="26">
        <f t="shared" si="4"/>
        <v>500</v>
      </c>
      <c r="R66" s="42">
        <f t="shared" si="5"/>
        <v>0.03</v>
      </c>
      <c r="S66" s="20">
        <v>70</v>
      </c>
      <c r="T66" s="10">
        <f t="shared" si="6"/>
        <v>4.1999999999999997E-3</v>
      </c>
      <c r="U66" s="20">
        <v>120</v>
      </c>
      <c r="V66" s="10">
        <f t="shared" si="7"/>
        <v>7.1999999999999998E-3</v>
      </c>
      <c r="W66" s="20"/>
      <c r="X66" s="10">
        <f t="shared" si="8"/>
        <v>0</v>
      </c>
      <c r="Y66" s="26">
        <f t="shared" si="9"/>
        <v>190</v>
      </c>
      <c r="Z66" s="42">
        <f t="shared" si="10"/>
        <v>1.14E-2</v>
      </c>
      <c r="AA66" s="20"/>
      <c r="AB66" s="10">
        <f t="shared" si="11"/>
        <v>0</v>
      </c>
      <c r="AC66" s="20"/>
      <c r="AD66" s="10">
        <f t="shared" si="12"/>
        <v>0</v>
      </c>
      <c r="AE66" s="20"/>
      <c r="AF66" s="10">
        <f t="shared" si="13"/>
        <v>0</v>
      </c>
      <c r="AG66" s="26">
        <f t="shared" si="14"/>
        <v>0</v>
      </c>
      <c r="AH66" s="42">
        <f t="shared" si="15"/>
        <v>0</v>
      </c>
      <c r="AI66" s="20"/>
      <c r="AJ66" s="10">
        <f t="shared" si="16"/>
        <v>0</v>
      </c>
      <c r="AK66" s="20"/>
      <c r="AL66" s="10">
        <f t="shared" si="17"/>
        <v>0</v>
      </c>
      <c r="AM66" s="20"/>
      <c r="AN66" s="10">
        <f t="shared" si="18"/>
        <v>0</v>
      </c>
      <c r="AO66" s="26">
        <f t="shared" si="19"/>
        <v>0</v>
      </c>
      <c r="AP66" s="42">
        <f t="shared" si="20"/>
        <v>0</v>
      </c>
      <c r="AQ66" s="26">
        <f t="shared" si="21"/>
        <v>690</v>
      </c>
      <c r="AR66" s="42">
        <f t="shared" si="22"/>
        <v>4.1399999999999999E-2</v>
      </c>
    </row>
    <row r="67" spans="1:44" s="15" customFormat="1" ht="19.5" customHeight="1">
      <c r="A67" s="13" t="s">
        <v>268</v>
      </c>
      <c r="B67" s="13"/>
      <c r="C67" s="13"/>
      <c r="D67" s="13"/>
      <c r="E67" s="13"/>
      <c r="F67" s="13"/>
      <c r="G67" s="13" t="s">
        <v>65</v>
      </c>
      <c r="H67" s="9" t="s">
        <v>118</v>
      </c>
      <c r="I67" s="36">
        <v>100</v>
      </c>
      <c r="J67" s="11">
        <v>110</v>
      </c>
      <c r="K67" s="96"/>
      <c r="L67" s="10">
        <f t="shared" si="1"/>
        <v>0</v>
      </c>
      <c r="M67" s="96">
        <v>200</v>
      </c>
      <c r="N67" s="10">
        <f t="shared" si="2"/>
        <v>2.1999999999999999E-2</v>
      </c>
      <c r="O67" s="96">
        <v>200</v>
      </c>
      <c r="P67" s="10">
        <f t="shared" si="3"/>
        <v>2.1999999999999999E-2</v>
      </c>
      <c r="Q67" s="26">
        <f t="shared" si="4"/>
        <v>400</v>
      </c>
      <c r="R67" s="42">
        <f t="shared" si="5"/>
        <v>4.3999999999999997E-2</v>
      </c>
      <c r="S67" s="20">
        <v>115</v>
      </c>
      <c r="T67" s="10">
        <f t="shared" si="6"/>
        <v>1.265E-2</v>
      </c>
      <c r="U67" s="20">
        <v>220</v>
      </c>
      <c r="V67" s="10">
        <f t="shared" si="7"/>
        <v>2.4199999999999999E-2</v>
      </c>
      <c r="W67" s="20"/>
      <c r="X67" s="10">
        <f t="shared" si="8"/>
        <v>0</v>
      </c>
      <c r="Y67" s="26">
        <f t="shared" si="9"/>
        <v>335</v>
      </c>
      <c r="Z67" s="42">
        <f t="shared" si="10"/>
        <v>3.6850000000000001E-2</v>
      </c>
      <c r="AA67" s="20"/>
      <c r="AB67" s="10">
        <f t="shared" si="11"/>
        <v>0</v>
      </c>
      <c r="AC67" s="20"/>
      <c r="AD67" s="10">
        <f t="shared" si="12"/>
        <v>0</v>
      </c>
      <c r="AE67" s="20"/>
      <c r="AF67" s="10">
        <f t="shared" si="13"/>
        <v>0</v>
      </c>
      <c r="AG67" s="26">
        <f t="shared" si="14"/>
        <v>0</v>
      </c>
      <c r="AH67" s="42">
        <f t="shared" si="15"/>
        <v>0</v>
      </c>
      <c r="AI67" s="20"/>
      <c r="AJ67" s="10">
        <f t="shared" si="16"/>
        <v>0</v>
      </c>
      <c r="AK67" s="20"/>
      <c r="AL67" s="10">
        <f t="shared" si="17"/>
        <v>0</v>
      </c>
      <c r="AM67" s="20"/>
      <c r="AN67" s="10">
        <f t="shared" si="18"/>
        <v>0</v>
      </c>
      <c r="AO67" s="26">
        <f t="shared" si="19"/>
        <v>0</v>
      </c>
      <c r="AP67" s="42">
        <f t="shared" si="20"/>
        <v>0</v>
      </c>
      <c r="AQ67" s="26">
        <f t="shared" si="21"/>
        <v>735</v>
      </c>
      <c r="AR67" s="42">
        <f t="shared" si="22"/>
        <v>8.0850000000000005E-2</v>
      </c>
    </row>
    <row r="68" spans="1:44" s="15" customFormat="1" ht="19.5" customHeight="1">
      <c r="A68" s="31" t="s">
        <v>268</v>
      </c>
      <c r="B68" s="31"/>
      <c r="C68" s="31"/>
      <c r="D68" s="31"/>
      <c r="E68" s="31"/>
      <c r="F68" s="31"/>
      <c r="G68" s="13" t="s">
        <v>66</v>
      </c>
      <c r="H68" s="9" t="s">
        <v>118</v>
      </c>
      <c r="I68" s="36">
        <v>400</v>
      </c>
      <c r="J68" s="11">
        <v>400</v>
      </c>
      <c r="K68" s="96"/>
      <c r="L68" s="10">
        <f t="shared" si="1"/>
        <v>0</v>
      </c>
      <c r="M68" s="96"/>
      <c r="N68" s="10">
        <f t="shared" si="2"/>
        <v>0</v>
      </c>
      <c r="O68" s="96"/>
      <c r="P68" s="10">
        <f t="shared" si="3"/>
        <v>0</v>
      </c>
      <c r="Q68" s="26">
        <f t="shared" si="4"/>
        <v>0</v>
      </c>
      <c r="R68" s="42">
        <f t="shared" si="5"/>
        <v>0</v>
      </c>
      <c r="S68" s="20"/>
      <c r="T68" s="10">
        <f t="shared" si="6"/>
        <v>0</v>
      </c>
      <c r="U68" s="20">
        <v>15</v>
      </c>
      <c r="V68" s="10">
        <f t="shared" si="7"/>
        <v>6.0000000000000001E-3</v>
      </c>
      <c r="W68" s="20"/>
      <c r="X68" s="10">
        <f t="shared" si="8"/>
        <v>0</v>
      </c>
      <c r="Y68" s="26">
        <f t="shared" si="9"/>
        <v>15</v>
      </c>
      <c r="Z68" s="42">
        <f t="shared" si="10"/>
        <v>6.0000000000000001E-3</v>
      </c>
      <c r="AA68" s="20"/>
      <c r="AB68" s="10">
        <f t="shared" si="11"/>
        <v>0</v>
      </c>
      <c r="AC68" s="20"/>
      <c r="AD68" s="10">
        <f t="shared" si="12"/>
        <v>0</v>
      </c>
      <c r="AE68" s="20"/>
      <c r="AF68" s="10">
        <f t="shared" si="13"/>
        <v>0</v>
      </c>
      <c r="AG68" s="26">
        <f t="shared" si="14"/>
        <v>0</v>
      </c>
      <c r="AH68" s="42">
        <f t="shared" si="15"/>
        <v>0</v>
      </c>
      <c r="AI68" s="20"/>
      <c r="AJ68" s="10">
        <f t="shared" si="16"/>
        <v>0</v>
      </c>
      <c r="AK68" s="20"/>
      <c r="AL68" s="10">
        <f t="shared" si="17"/>
        <v>0</v>
      </c>
      <c r="AM68" s="20"/>
      <c r="AN68" s="10">
        <f t="shared" si="18"/>
        <v>0</v>
      </c>
      <c r="AO68" s="26">
        <f t="shared" si="19"/>
        <v>0</v>
      </c>
      <c r="AP68" s="42">
        <f t="shared" si="20"/>
        <v>0</v>
      </c>
      <c r="AQ68" s="26">
        <f t="shared" si="21"/>
        <v>15</v>
      </c>
      <c r="AR68" s="42">
        <f t="shared" si="22"/>
        <v>6.0000000000000001E-3</v>
      </c>
    </row>
    <row r="69" spans="1:44" s="15" customFormat="1" ht="19.5" customHeight="1">
      <c r="A69" s="13" t="s">
        <v>268</v>
      </c>
      <c r="B69" s="13"/>
      <c r="C69" s="13"/>
      <c r="D69" s="13"/>
      <c r="E69" s="13"/>
      <c r="F69" s="13"/>
      <c r="G69" s="13" t="s">
        <v>67</v>
      </c>
      <c r="H69" s="9" t="s">
        <v>119</v>
      </c>
      <c r="I69" s="36">
        <v>25</v>
      </c>
      <c r="J69" s="11">
        <v>25.5</v>
      </c>
      <c r="K69" s="96"/>
      <c r="L69" s="10">
        <f t="shared" si="1"/>
        <v>0</v>
      </c>
      <c r="M69" s="96">
        <v>200</v>
      </c>
      <c r="N69" s="10">
        <f t="shared" si="2"/>
        <v>5.1000000000000004E-3</v>
      </c>
      <c r="O69" s="96">
        <v>500</v>
      </c>
      <c r="P69" s="10">
        <f t="shared" si="3"/>
        <v>1.2749999999999999E-2</v>
      </c>
      <c r="Q69" s="26">
        <f t="shared" si="4"/>
        <v>700</v>
      </c>
      <c r="R69" s="42">
        <f t="shared" si="5"/>
        <v>1.7849999999999998E-2</v>
      </c>
      <c r="S69" s="20"/>
      <c r="T69" s="10">
        <f t="shared" si="6"/>
        <v>0</v>
      </c>
      <c r="U69" s="20">
        <v>480</v>
      </c>
      <c r="V69" s="10">
        <f t="shared" si="7"/>
        <v>1.2239999999999999E-2</v>
      </c>
      <c r="W69" s="20">
        <v>400</v>
      </c>
      <c r="X69" s="10">
        <f t="shared" si="8"/>
        <v>1.0200000000000001E-2</v>
      </c>
      <c r="Y69" s="26">
        <f t="shared" si="9"/>
        <v>880</v>
      </c>
      <c r="Z69" s="42">
        <f t="shared" si="10"/>
        <v>2.2440000000000002E-2</v>
      </c>
      <c r="AA69" s="20">
        <v>600</v>
      </c>
      <c r="AB69" s="10">
        <f t="shared" si="11"/>
        <v>1.5299999999999999E-2</v>
      </c>
      <c r="AC69" s="20">
        <v>400</v>
      </c>
      <c r="AD69" s="10">
        <f t="shared" si="12"/>
        <v>1.0200000000000001E-2</v>
      </c>
      <c r="AE69" s="20">
        <v>200</v>
      </c>
      <c r="AF69" s="10">
        <f t="shared" si="13"/>
        <v>5.1000000000000004E-3</v>
      </c>
      <c r="AG69" s="26">
        <f t="shared" si="14"/>
        <v>1200</v>
      </c>
      <c r="AH69" s="42">
        <f t="shared" si="15"/>
        <v>3.0600000000000002E-2</v>
      </c>
      <c r="AI69" s="20">
        <v>600</v>
      </c>
      <c r="AJ69" s="10">
        <f t="shared" si="16"/>
        <v>1.5299999999999999E-2</v>
      </c>
      <c r="AK69" s="20"/>
      <c r="AL69" s="10">
        <f t="shared" si="17"/>
        <v>0</v>
      </c>
      <c r="AM69" s="20">
        <v>200</v>
      </c>
      <c r="AN69" s="10">
        <f t="shared" si="18"/>
        <v>5.1000000000000004E-3</v>
      </c>
      <c r="AO69" s="26">
        <f t="shared" si="19"/>
        <v>800</v>
      </c>
      <c r="AP69" s="42">
        <f t="shared" si="20"/>
        <v>2.0400000000000001E-2</v>
      </c>
      <c r="AQ69" s="26">
        <f t="shared" si="21"/>
        <v>3580</v>
      </c>
      <c r="AR69" s="42">
        <f t="shared" si="22"/>
        <v>9.129000000000001E-2</v>
      </c>
    </row>
    <row r="70" spans="1:44" s="15" customFormat="1" ht="19.5" customHeight="1">
      <c r="A70" s="13" t="s">
        <v>268</v>
      </c>
      <c r="B70" s="13"/>
      <c r="C70" s="13"/>
      <c r="D70" s="13"/>
      <c r="E70" s="13"/>
      <c r="F70" s="13"/>
      <c r="G70" s="13" t="s">
        <v>138</v>
      </c>
      <c r="H70" s="9" t="s">
        <v>119</v>
      </c>
      <c r="I70" s="36">
        <v>50</v>
      </c>
      <c r="J70" s="11">
        <v>44</v>
      </c>
      <c r="K70" s="96"/>
      <c r="L70" s="10">
        <f t="shared" ref="L70:L105" si="23">$J70*K70/1000000</f>
        <v>0</v>
      </c>
      <c r="M70" s="96">
        <v>100</v>
      </c>
      <c r="N70" s="10">
        <f t="shared" ref="N70:N105" si="24">$J70*M70/1000000</f>
        <v>4.4000000000000003E-3</v>
      </c>
      <c r="O70" s="96"/>
      <c r="P70" s="10">
        <f t="shared" ref="P70:P105" si="25">$J70*O70/1000000</f>
        <v>0</v>
      </c>
      <c r="Q70" s="26">
        <f t="shared" ref="Q70:Q105" si="26">K70+M70+O70</f>
        <v>100</v>
      </c>
      <c r="R70" s="42">
        <f t="shared" ref="R70:R105" si="27">L70+N70+P70</f>
        <v>4.4000000000000003E-3</v>
      </c>
      <c r="S70" s="20">
        <v>150</v>
      </c>
      <c r="T70" s="10">
        <f t="shared" ref="T70:T105" si="28">$J70*S70/1000000</f>
        <v>6.6E-3</v>
      </c>
      <c r="U70" s="20">
        <v>180</v>
      </c>
      <c r="V70" s="10">
        <f t="shared" ref="V70:V105" si="29">$J70*U70/1000000</f>
        <v>7.92E-3</v>
      </c>
      <c r="W70" s="20">
        <v>200</v>
      </c>
      <c r="X70" s="10">
        <f t="shared" ref="X70:X105" si="30">$J70*W70/1000000</f>
        <v>8.8000000000000005E-3</v>
      </c>
      <c r="Y70" s="26">
        <f t="shared" ref="Y70:Y105" si="31">S70+U70+W70</f>
        <v>530</v>
      </c>
      <c r="Z70" s="42">
        <f t="shared" ref="Z70:Z105" si="32">T70+V70+X70</f>
        <v>2.332E-2</v>
      </c>
      <c r="AA70" s="20">
        <v>700</v>
      </c>
      <c r="AB70" s="10">
        <f t="shared" ref="AB70:AB105" si="33">$J70*AA70/1000000</f>
        <v>3.0800000000000001E-2</v>
      </c>
      <c r="AC70" s="20">
        <v>100</v>
      </c>
      <c r="AD70" s="10">
        <f t="shared" ref="AD70:AD105" si="34">$J70*AC70/1000000</f>
        <v>4.4000000000000003E-3</v>
      </c>
      <c r="AE70" s="20">
        <v>240</v>
      </c>
      <c r="AF70" s="10">
        <f t="shared" ref="AF70:AF105" si="35">$J70*AE70/1000000</f>
        <v>1.056E-2</v>
      </c>
      <c r="AG70" s="26">
        <f t="shared" ref="AG70:AG105" si="36">AA70+AC70+AE70</f>
        <v>1040</v>
      </c>
      <c r="AH70" s="42">
        <f t="shared" ref="AH70:AH105" si="37">AB70+AD70+AF70</f>
        <v>4.5760000000000002E-2</v>
      </c>
      <c r="AI70" s="20">
        <v>150</v>
      </c>
      <c r="AJ70" s="10">
        <f t="shared" ref="AJ70:AJ105" si="38">$J70*AI70/1000000</f>
        <v>6.6E-3</v>
      </c>
      <c r="AK70" s="20"/>
      <c r="AL70" s="10">
        <f t="shared" ref="AL70:AL105" si="39">$J70*AK70/1000000</f>
        <v>0</v>
      </c>
      <c r="AM70" s="20">
        <v>300</v>
      </c>
      <c r="AN70" s="10">
        <f t="shared" ref="AN70:AN105" si="40">$J70*AM70/1000000</f>
        <v>1.32E-2</v>
      </c>
      <c r="AO70" s="26">
        <f t="shared" ref="AO70:AO105" si="41">AI70+AK70+AM70</f>
        <v>450</v>
      </c>
      <c r="AP70" s="42">
        <f t="shared" ref="AP70:AP105" si="42">AJ70+AL70+AN70</f>
        <v>1.9799999999999998E-2</v>
      </c>
      <c r="AQ70" s="26">
        <f t="shared" ref="AQ70:AQ105" si="43">Q70+Y70+AG70+AO70</f>
        <v>2120</v>
      </c>
      <c r="AR70" s="42">
        <f t="shared" ref="AR70:AR105" si="44">R70+Z70+AH70+AP70</f>
        <v>9.3280000000000002E-2</v>
      </c>
    </row>
    <row r="71" spans="1:44" s="15" customFormat="1" ht="19.5" customHeight="1">
      <c r="A71" s="31" t="s">
        <v>268</v>
      </c>
      <c r="B71" s="31"/>
      <c r="C71" s="31"/>
      <c r="D71" s="31"/>
      <c r="E71" s="31"/>
      <c r="F71" s="31"/>
      <c r="G71" s="13" t="s">
        <v>68</v>
      </c>
      <c r="H71" s="9" t="s">
        <v>119</v>
      </c>
      <c r="I71" s="36">
        <v>100</v>
      </c>
      <c r="J71" s="11">
        <v>80</v>
      </c>
      <c r="K71" s="96">
        <v>120</v>
      </c>
      <c r="L71" s="10">
        <f t="shared" si="23"/>
        <v>9.5999999999999992E-3</v>
      </c>
      <c r="M71" s="96">
        <v>60</v>
      </c>
      <c r="N71" s="10">
        <f t="shared" si="24"/>
        <v>4.7999999999999996E-3</v>
      </c>
      <c r="O71" s="96">
        <v>300</v>
      </c>
      <c r="P71" s="10">
        <f t="shared" si="25"/>
        <v>2.4E-2</v>
      </c>
      <c r="Q71" s="26">
        <f t="shared" si="26"/>
        <v>480</v>
      </c>
      <c r="R71" s="42">
        <f t="shared" si="27"/>
        <v>3.8400000000000004E-2</v>
      </c>
      <c r="S71" s="20">
        <v>170</v>
      </c>
      <c r="T71" s="10">
        <f t="shared" si="28"/>
        <v>1.3599999999999999E-2</v>
      </c>
      <c r="U71" s="20">
        <v>340</v>
      </c>
      <c r="V71" s="10">
        <f t="shared" si="29"/>
        <v>2.7199999999999998E-2</v>
      </c>
      <c r="W71" s="20">
        <v>350</v>
      </c>
      <c r="X71" s="10">
        <f t="shared" si="30"/>
        <v>2.8000000000000001E-2</v>
      </c>
      <c r="Y71" s="26">
        <f t="shared" si="31"/>
        <v>860</v>
      </c>
      <c r="Z71" s="42">
        <f t="shared" si="32"/>
        <v>6.88E-2</v>
      </c>
      <c r="AA71" s="20">
        <v>600</v>
      </c>
      <c r="AB71" s="10">
        <f t="shared" si="33"/>
        <v>4.8000000000000001E-2</v>
      </c>
      <c r="AC71" s="20">
        <v>80</v>
      </c>
      <c r="AD71" s="10">
        <f t="shared" si="34"/>
        <v>6.4000000000000003E-3</v>
      </c>
      <c r="AE71" s="20">
        <v>120</v>
      </c>
      <c r="AF71" s="10">
        <f t="shared" si="35"/>
        <v>9.5999999999999992E-3</v>
      </c>
      <c r="AG71" s="26">
        <f t="shared" si="36"/>
        <v>800</v>
      </c>
      <c r="AH71" s="42">
        <f t="shared" si="37"/>
        <v>6.4000000000000001E-2</v>
      </c>
      <c r="AI71" s="20">
        <v>200</v>
      </c>
      <c r="AJ71" s="10">
        <f t="shared" si="38"/>
        <v>1.6E-2</v>
      </c>
      <c r="AK71" s="20"/>
      <c r="AL71" s="10">
        <f t="shared" si="39"/>
        <v>0</v>
      </c>
      <c r="AM71" s="20">
        <v>100</v>
      </c>
      <c r="AN71" s="10">
        <f t="shared" si="40"/>
        <v>8.0000000000000002E-3</v>
      </c>
      <c r="AO71" s="26">
        <f t="shared" si="41"/>
        <v>300</v>
      </c>
      <c r="AP71" s="42">
        <f t="shared" si="42"/>
        <v>2.4E-2</v>
      </c>
      <c r="AQ71" s="26">
        <f t="shared" si="43"/>
        <v>2440</v>
      </c>
      <c r="AR71" s="42">
        <f t="shared" si="44"/>
        <v>0.19520000000000001</v>
      </c>
    </row>
    <row r="72" spans="1:44" s="15" customFormat="1" ht="19.5" customHeight="1">
      <c r="A72" s="13" t="s">
        <v>268</v>
      </c>
      <c r="B72" s="13"/>
      <c r="C72" s="13"/>
      <c r="D72" s="13"/>
      <c r="E72" s="13"/>
      <c r="F72" s="13"/>
      <c r="G72" s="13" t="s">
        <v>76</v>
      </c>
      <c r="H72" s="9" t="s">
        <v>119</v>
      </c>
      <c r="I72" s="36">
        <v>500</v>
      </c>
      <c r="J72" s="11">
        <v>364</v>
      </c>
      <c r="K72" s="96"/>
      <c r="L72" s="10">
        <f t="shared" si="23"/>
        <v>0</v>
      </c>
      <c r="M72" s="96"/>
      <c r="N72" s="10">
        <f t="shared" si="24"/>
        <v>0</v>
      </c>
      <c r="O72" s="96"/>
      <c r="P72" s="10">
        <f t="shared" si="25"/>
        <v>0</v>
      </c>
      <c r="Q72" s="26">
        <f t="shared" si="26"/>
        <v>0</v>
      </c>
      <c r="R72" s="42">
        <f t="shared" si="27"/>
        <v>0</v>
      </c>
      <c r="S72" s="20"/>
      <c r="T72" s="10">
        <f t="shared" si="28"/>
        <v>0</v>
      </c>
      <c r="U72" s="20"/>
      <c r="V72" s="10">
        <f t="shared" si="29"/>
        <v>0</v>
      </c>
      <c r="W72" s="20">
        <v>30</v>
      </c>
      <c r="X72" s="10">
        <f t="shared" si="30"/>
        <v>1.0919999999999999E-2</v>
      </c>
      <c r="Y72" s="26">
        <f t="shared" si="31"/>
        <v>30</v>
      </c>
      <c r="Z72" s="42">
        <f t="shared" si="32"/>
        <v>1.0919999999999999E-2</v>
      </c>
      <c r="AA72" s="20"/>
      <c r="AB72" s="10">
        <f t="shared" si="33"/>
        <v>0</v>
      </c>
      <c r="AC72" s="20"/>
      <c r="AD72" s="10">
        <f t="shared" si="34"/>
        <v>0</v>
      </c>
      <c r="AE72" s="20"/>
      <c r="AF72" s="10">
        <f t="shared" si="35"/>
        <v>0</v>
      </c>
      <c r="AG72" s="26">
        <f t="shared" si="36"/>
        <v>0</v>
      </c>
      <c r="AH72" s="42">
        <f t="shared" si="37"/>
        <v>0</v>
      </c>
      <c r="AI72" s="20"/>
      <c r="AJ72" s="10">
        <f t="shared" si="38"/>
        <v>0</v>
      </c>
      <c r="AK72" s="20"/>
      <c r="AL72" s="10">
        <f t="shared" si="39"/>
        <v>0</v>
      </c>
      <c r="AM72" s="20"/>
      <c r="AN72" s="10">
        <f t="shared" si="40"/>
        <v>0</v>
      </c>
      <c r="AO72" s="26">
        <f t="shared" si="41"/>
        <v>0</v>
      </c>
      <c r="AP72" s="42">
        <f t="shared" si="42"/>
        <v>0</v>
      </c>
      <c r="AQ72" s="26">
        <f t="shared" si="43"/>
        <v>30</v>
      </c>
      <c r="AR72" s="42">
        <f t="shared" si="44"/>
        <v>1.0919999999999999E-2</v>
      </c>
    </row>
    <row r="73" spans="1:44" s="15" customFormat="1" ht="19.5" customHeight="1">
      <c r="A73" s="13" t="s">
        <v>268</v>
      </c>
      <c r="B73" s="13"/>
      <c r="C73" s="13"/>
      <c r="D73" s="13"/>
      <c r="E73" s="13"/>
      <c r="F73" s="13"/>
      <c r="G73" s="13" t="s">
        <v>69</v>
      </c>
      <c r="H73" s="9" t="s">
        <v>120</v>
      </c>
      <c r="I73" s="36">
        <v>50</v>
      </c>
      <c r="J73" s="11">
        <v>36</v>
      </c>
      <c r="K73" s="96">
        <v>300</v>
      </c>
      <c r="L73" s="10">
        <f t="shared" si="23"/>
        <v>1.0800000000000001E-2</v>
      </c>
      <c r="M73" s="96"/>
      <c r="N73" s="10">
        <f t="shared" si="24"/>
        <v>0</v>
      </c>
      <c r="O73" s="96"/>
      <c r="P73" s="10">
        <f t="shared" si="25"/>
        <v>0</v>
      </c>
      <c r="Q73" s="26">
        <f t="shared" si="26"/>
        <v>300</v>
      </c>
      <c r="R73" s="42">
        <f t="shared" si="27"/>
        <v>1.0800000000000001E-2</v>
      </c>
      <c r="S73" s="20"/>
      <c r="T73" s="10">
        <f t="shared" si="28"/>
        <v>0</v>
      </c>
      <c r="U73" s="20"/>
      <c r="V73" s="10">
        <f t="shared" si="29"/>
        <v>0</v>
      </c>
      <c r="W73" s="20"/>
      <c r="X73" s="10">
        <f t="shared" si="30"/>
        <v>0</v>
      </c>
      <c r="Y73" s="26">
        <f t="shared" si="31"/>
        <v>0</v>
      </c>
      <c r="Z73" s="42">
        <f t="shared" si="32"/>
        <v>0</v>
      </c>
      <c r="AA73" s="20"/>
      <c r="AB73" s="10">
        <f t="shared" si="33"/>
        <v>0</v>
      </c>
      <c r="AC73" s="20">
        <v>200</v>
      </c>
      <c r="AD73" s="10">
        <f t="shared" si="34"/>
        <v>7.1999999999999998E-3</v>
      </c>
      <c r="AE73" s="20"/>
      <c r="AF73" s="10">
        <f t="shared" si="35"/>
        <v>0</v>
      </c>
      <c r="AG73" s="26">
        <f t="shared" si="36"/>
        <v>200</v>
      </c>
      <c r="AH73" s="42">
        <f t="shared" si="37"/>
        <v>7.1999999999999998E-3</v>
      </c>
      <c r="AI73" s="20"/>
      <c r="AJ73" s="10">
        <f t="shared" si="38"/>
        <v>0</v>
      </c>
      <c r="AK73" s="20"/>
      <c r="AL73" s="10">
        <f t="shared" si="39"/>
        <v>0</v>
      </c>
      <c r="AM73" s="20"/>
      <c r="AN73" s="10">
        <f t="shared" si="40"/>
        <v>0</v>
      </c>
      <c r="AO73" s="26">
        <f t="shared" si="41"/>
        <v>0</v>
      </c>
      <c r="AP73" s="42">
        <f t="shared" si="42"/>
        <v>0</v>
      </c>
      <c r="AQ73" s="26">
        <f t="shared" si="43"/>
        <v>500</v>
      </c>
      <c r="AR73" s="42">
        <f t="shared" si="44"/>
        <v>1.8000000000000002E-2</v>
      </c>
    </row>
    <row r="74" spans="1:44" s="15" customFormat="1" ht="19.5" customHeight="1">
      <c r="A74" s="31" t="s">
        <v>268</v>
      </c>
      <c r="B74" s="31"/>
      <c r="C74" s="31"/>
      <c r="D74" s="31"/>
      <c r="E74" s="31"/>
      <c r="F74" s="31"/>
      <c r="G74" s="13" t="s">
        <v>70</v>
      </c>
      <c r="H74" s="9" t="s">
        <v>120</v>
      </c>
      <c r="I74" s="36">
        <v>100</v>
      </c>
      <c r="J74" s="11">
        <v>62</v>
      </c>
      <c r="K74" s="96">
        <v>200</v>
      </c>
      <c r="L74" s="10">
        <f t="shared" si="23"/>
        <v>1.24E-2</v>
      </c>
      <c r="M74" s="96"/>
      <c r="N74" s="10">
        <f t="shared" si="24"/>
        <v>0</v>
      </c>
      <c r="O74" s="96"/>
      <c r="P74" s="10">
        <f t="shared" si="25"/>
        <v>0</v>
      </c>
      <c r="Q74" s="26">
        <f t="shared" si="26"/>
        <v>200</v>
      </c>
      <c r="R74" s="42">
        <f t="shared" si="27"/>
        <v>1.24E-2</v>
      </c>
      <c r="S74" s="20"/>
      <c r="T74" s="10">
        <f t="shared" si="28"/>
        <v>0</v>
      </c>
      <c r="U74" s="20"/>
      <c r="V74" s="10">
        <f t="shared" si="29"/>
        <v>0</v>
      </c>
      <c r="W74" s="20"/>
      <c r="X74" s="10">
        <f t="shared" si="30"/>
        <v>0</v>
      </c>
      <c r="Y74" s="26">
        <f t="shared" si="31"/>
        <v>0</v>
      </c>
      <c r="Z74" s="42">
        <f t="shared" si="32"/>
        <v>0</v>
      </c>
      <c r="AA74" s="20"/>
      <c r="AB74" s="10">
        <f t="shared" si="33"/>
        <v>0</v>
      </c>
      <c r="AC74" s="20">
        <v>300</v>
      </c>
      <c r="AD74" s="10">
        <f t="shared" si="34"/>
        <v>1.8599999999999998E-2</v>
      </c>
      <c r="AE74" s="20"/>
      <c r="AF74" s="10">
        <f t="shared" si="35"/>
        <v>0</v>
      </c>
      <c r="AG74" s="26">
        <f t="shared" si="36"/>
        <v>300</v>
      </c>
      <c r="AH74" s="42">
        <f t="shared" si="37"/>
        <v>1.8599999999999998E-2</v>
      </c>
      <c r="AI74" s="20"/>
      <c r="AJ74" s="10">
        <f t="shared" si="38"/>
        <v>0</v>
      </c>
      <c r="AK74" s="20"/>
      <c r="AL74" s="10">
        <f t="shared" si="39"/>
        <v>0</v>
      </c>
      <c r="AM74" s="20"/>
      <c r="AN74" s="10">
        <f t="shared" si="40"/>
        <v>0</v>
      </c>
      <c r="AO74" s="26">
        <f t="shared" si="41"/>
        <v>0</v>
      </c>
      <c r="AP74" s="42">
        <f t="shared" si="42"/>
        <v>0</v>
      </c>
      <c r="AQ74" s="26">
        <f t="shared" si="43"/>
        <v>500</v>
      </c>
      <c r="AR74" s="42">
        <f t="shared" si="44"/>
        <v>3.1E-2</v>
      </c>
    </row>
    <row r="75" spans="1:44" s="15" customFormat="1" ht="19.5" customHeight="1">
      <c r="A75" s="13" t="s">
        <v>268</v>
      </c>
      <c r="B75" s="13"/>
      <c r="C75" s="13"/>
      <c r="D75" s="13"/>
      <c r="E75" s="13"/>
      <c r="F75" s="13"/>
      <c r="G75" s="13" t="s">
        <v>71</v>
      </c>
      <c r="H75" s="9" t="s">
        <v>120</v>
      </c>
      <c r="I75" s="36">
        <v>400</v>
      </c>
      <c r="J75" s="11">
        <v>225</v>
      </c>
      <c r="K75" s="96"/>
      <c r="L75" s="10">
        <f t="shared" si="23"/>
        <v>0</v>
      </c>
      <c r="M75" s="96"/>
      <c r="N75" s="10">
        <f t="shared" si="24"/>
        <v>0</v>
      </c>
      <c r="O75" s="96"/>
      <c r="P75" s="10">
        <f t="shared" si="25"/>
        <v>0</v>
      </c>
      <c r="Q75" s="26">
        <f t="shared" si="26"/>
        <v>0</v>
      </c>
      <c r="R75" s="42">
        <f t="shared" si="27"/>
        <v>0</v>
      </c>
      <c r="S75" s="20"/>
      <c r="T75" s="10">
        <f t="shared" si="28"/>
        <v>0</v>
      </c>
      <c r="U75" s="20"/>
      <c r="V75" s="10">
        <f t="shared" si="29"/>
        <v>0</v>
      </c>
      <c r="W75" s="20"/>
      <c r="X75" s="10">
        <f t="shared" si="30"/>
        <v>0</v>
      </c>
      <c r="Y75" s="26">
        <f t="shared" si="31"/>
        <v>0</v>
      </c>
      <c r="Z75" s="42">
        <f t="shared" si="32"/>
        <v>0</v>
      </c>
      <c r="AA75" s="20"/>
      <c r="AB75" s="10">
        <f t="shared" si="33"/>
        <v>0</v>
      </c>
      <c r="AC75" s="20"/>
      <c r="AD75" s="10">
        <f t="shared" si="34"/>
        <v>0</v>
      </c>
      <c r="AE75" s="20"/>
      <c r="AF75" s="10">
        <f t="shared" si="35"/>
        <v>0</v>
      </c>
      <c r="AG75" s="26">
        <f t="shared" si="36"/>
        <v>0</v>
      </c>
      <c r="AH75" s="42">
        <f t="shared" si="37"/>
        <v>0</v>
      </c>
      <c r="AI75" s="20"/>
      <c r="AJ75" s="10">
        <f t="shared" si="38"/>
        <v>0</v>
      </c>
      <c r="AK75" s="20"/>
      <c r="AL75" s="10">
        <f t="shared" si="39"/>
        <v>0</v>
      </c>
      <c r="AM75" s="20"/>
      <c r="AN75" s="10">
        <f t="shared" si="40"/>
        <v>0</v>
      </c>
      <c r="AO75" s="26">
        <f t="shared" si="41"/>
        <v>0</v>
      </c>
      <c r="AP75" s="42">
        <f t="shared" si="42"/>
        <v>0</v>
      </c>
      <c r="AQ75" s="26">
        <f t="shared" si="43"/>
        <v>0</v>
      </c>
      <c r="AR75" s="42">
        <f t="shared" si="44"/>
        <v>0</v>
      </c>
    </row>
    <row r="76" spans="1:44" s="15" customFormat="1" ht="19.5" customHeight="1">
      <c r="A76" s="13" t="s">
        <v>268</v>
      </c>
      <c r="B76" s="13"/>
      <c r="C76" s="13"/>
      <c r="D76" s="13"/>
      <c r="E76" s="13"/>
      <c r="F76" s="13"/>
      <c r="G76" s="13" t="s">
        <v>72</v>
      </c>
      <c r="H76" s="9" t="s">
        <v>121</v>
      </c>
      <c r="I76" s="36">
        <v>25</v>
      </c>
      <c r="J76" s="11">
        <v>28</v>
      </c>
      <c r="K76" s="96">
        <v>100</v>
      </c>
      <c r="L76" s="10">
        <f t="shared" si="23"/>
        <v>2.8E-3</v>
      </c>
      <c r="M76" s="96"/>
      <c r="N76" s="10">
        <f t="shared" si="24"/>
        <v>0</v>
      </c>
      <c r="O76" s="96">
        <v>100</v>
      </c>
      <c r="P76" s="10">
        <f t="shared" si="25"/>
        <v>2.8E-3</v>
      </c>
      <c r="Q76" s="26">
        <f t="shared" si="26"/>
        <v>200</v>
      </c>
      <c r="R76" s="42">
        <f t="shared" si="27"/>
        <v>5.5999999999999999E-3</v>
      </c>
      <c r="S76" s="20"/>
      <c r="T76" s="10">
        <f t="shared" si="28"/>
        <v>0</v>
      </c>
      <c r="U76" s="20">
        <v>200</v>
      </c>
      <c r="V76" s="10">
        <f t="shared" si="29"/>
        <v>5.5999999999999999E-3</v>
      </c>
      <c r="W76" s="20">
        <v>200</v>
      </c>
      <c r="X76" s="10">
        <f t="shared" si="30"/>
        <v>5.5999999999999999E-3</v>
      </c>
      <c r="Y76" s="26">
        <f t="shared" si="31"/>
        <v>400</v>
      </c>
      <c r="Z76" s="42">
        <f t="shared" si="32"/>
        <v>1.12E-2</v>
      </c>
      <c r="AA76" s="20"/>
      <c r="AB76" s="10">
        <f t="shared" si="33"/>
        <v>0</v>
      </c>
      <c r="AC76" s="20"/>
      <c r="AD76" s="10">
        <f t="shared" si="34"/>
        <v>0</v>
      </c>
      <c r="AE76" s="20"/>
      <c r="AF76" s="10">
        <f t="shared" si="35"/>
        <v>0</v>
      </c>
      <c r="AG76" s="26">
        <f t="shared" si="36"/>
        <v>0</v>
      </c>
      <c r="AH76" s="42">
        <f t="shared" si="37"/>
        <v>0</v>
      </c>
      <c r="AI76" s="20">
        <v>400</v>
      </c>
      <c r="AJ76" s="10">
        <f t="shared" si="38"/>
        <v>1.12E-2</v>
      </c>
      <c r="AK76" s="20"/>
      <c r="AL76" s="10">
        <f t="shared" si="39"/>
        <v>0</v>
      </c>
      <c r="AM76" s="20"/>
      <c r="AN76" s="10">
        <f t="shared" si="40"/>
        <v>0</v>
      </c>
      <c r="AO76" s="26">
        <f t="shared" si="41"/>
        <v>400</v>
      </c>
      <c r="AP76" s="42">
        <f t="shared" si="42"/>
        <v>1.12E-2</v>
      </c>
      <c r="AQ76" s="26">
        <f t="shared" si="43"/>
        <v>1000</v>
      </c>
      <c r="AR76" s="42">
        <f t="shared" si="44"/>
        <v>2.7999999999999997E-2</v>
      </c>
    </row>
    <row r="77" spans="1:44" s="15" customFormat="1" ht="19.5" customHeight="1">
      <c r="A77" s="31" t="s">
        <v>268</v>
      </c>
      <c r="B77" s="31"/>
      <c r="C77" s="31"/>
      <c r="D77" s="31"/>
      <c r="E77" s="31"/>
      <c r="F77" s="31"/>
      <c r="G77" s="13" t="s">
        <v>73</v>
      </c>
      <c r="H77" s="9" t="s">
        <v>121</v>
      </c>
      <c r="I77" s="36">
        <v>50</v>
      </c>
      <c r="J77" s="11">
        <v>52</v>
      </c>
      <c r="K77" s="96">
        <v>300</v>
      </c>
      <c r="L77" s="10">
        <f t="shared" si="23"/>
        <v>1.5599999999999999E-2</v>
      </c>
      <c r="M77" s="96">
        <v>600</v>
      </c>
      <c r="N77" s="10">
        <f t="shared" si="24"/>
        <v>3.1199999999999999E-2</v>
      </c>
      <c r="O77" s="96">
        <v>700</v>
      </c>
      <c r="P77" s="10">
        <f t="shared" si="25"/>
        <v>3.6400000000000002E-2</v>
      </c>
      <c r="Q77" s="26">
        <f t="shared" si="26"/>
        <v>1600</v>
      </c>
      <c r="R77" s="42">
        <f t="shared" si="27"/>
        <v>8.3199999999999996E-2</v>
      </c>
      <c r="S77" s="20">
        <v>300</v>
      </c>
      <c r="T77" s="10">
        <f t="shared" si="28"/>
        <v>1.5599999999999999E-2</v>
      </c>
      <c r="U77" s="20">
        <v>510</v>
      </c>
      <c r="V77" s="10">
        <f t="shared" si="29"/>
        <v>2.6519999999999998E-2</v>
      </c>
      <c r="W77" s="20">
        <v>300</v>
      </c>
      <c r="X77" s="10">
        <f t="shared" si="30"/>
        <v>1.5599999999999999E-2</v>
      </c>
      <c r="Y77" s="26">
        <f t="shared" si="31"/>
        <v>1110</v>
      </c>
      <c r="Z77" s="42">
        <f t="shared" si="32"/>
        <v>5.7719999999999994E-2</v>
      </c>
      <c r="AA77" s="20">
        <v>600</v>
      </c>
      <c r="AB77" s="10">
        <f t="shared" si="33"/>
        <v>3.1199999999999999E-2</v>
      </c>
      <c r="AC77" s="20"/>
      <c r="AD77" s="10">
        <f t="shared" si="34"/>
        <v>0</v>
      </c>
      <c r="AE77" s="20">
        <v>300</v>
      </c>
      <c r="AF77" s="10">
        <f t="shared" si="35"/>
        <v>1.5599999999999999E-2</v>
      </c>
      <c r="AG77" s="26">
        <f t="shared" si="36"/>
        <v>900</v>
      </c>
      <c r="AH77" s="42">
        <f t="shared" si="37"/>
        <v>4.6799999999999994E-2</v>
      </c>
      <c r="AI77" s="20">
        <v>600</v>
      </c>
      <c r="AJ77" s="10">
        <f t="shared" si="38"/>
        <v>3.1199999999999999E-2</v>
      </c>
      <c r="AK77" s="20">
        <v>100</v>
      </c>
      <c r="AL77" s="10">
        <f t="shared" si="39"/>
        <v>5.1999999999999998E-3</v>
      </c>
      <c r="AM77" s="20"/>
      <c r="AN77" s="10">
        <f t="shared" si="40"/>
        <v>0</v>
      </c>
      <c r="AO77" s="26">
        <f t="shared" si="41"/>
        <v>700</v>
      </c>
      <c r="AP77" s="42">
        <f t="shared" si="42"/>
        <v>3.6400000000000002E-2</v>
      </c>
      <c r="AQ77" s="26">
        <f t="shared" si="43"/>
        <v>4310</v>
      </c>
      <c r="AR77" s="42">
        <f t="shared" si="44"/>
        <v>0.22411999999999999</v>
      </c>
    </row>
    <row r="78" spans="1:44" s="15" customFormat="1" ht="19.5" customHeight="1">
      <c r="A78" s="13" t="s">
        <v>268</v>
      </c>
      <c r="B78" s="13"/>
      <c r="C78" s="13"/>
      <c r="D78" s="13"/>
      <c r="E78" s="13"/>
      <c r="F78" s="13"/>
      <c r="G78" s="13" t="s">
        <v>75</v>
      </c>
      <c r="H78" s="9" t="s">
        <v>121</v>
      </c>
      <c r="I78" s="36">
        <v>100</v>
      </c>
      <c r="J78" s="11">
        <v>95</v>
      </c>
      <c r="K78" s="96">
        <v>450</v>
      </c>
      <c r="L78" s="10">
        <f t="shared" si="23"/>
        <v>4.2750000000000003E-2</v>
      </c>
      <c r="M78" s="96">
        <v>500</v>
      </c>
      <c r="N78" s="10">
        <f t="shared" si="24"/>
        <v>4.7500000000000001E-2</v>
      </c>
      <c r="O78" s="96">
        <v>600</v>
      </c>
      <c r="P78" s="10">
        <f t="shared" si="25"/>
        <v>5.7000000000000002E-2</v>
      </c>
      <c r="Q78" s="26">
        <f t="shared" si="26"/>
        <v>1550</v>
      </c>
      <c r="R78" s="42">
        <f t="shared" si="27"/>
        <v>0.14724999999999999</v>
      </c>
      <c r="S78" s="20">
        <v>120</v>
      </c>
      <c r="T78" s="10">
        <f t="shared" si="28"/>
        <v>1.14E-2</v>
      </c>
      <c r="U78" s="20">
        <v>1000</v>
      </c>
      <c r="V78" s="10">
        <f t="shared" si="29"/>
        <v>9.5000000000000001E-2</v>
      </c>
      <c r="W78" s="20">
        <v>700</v>
      </c>
      <c r="X78" s="10">
        <f t="shared" si="30"/>
        <v>6.6500000000000004E-2</v>
      </c>
      <c r="Y78" s="26">
        <f t="shared" si="31"/>
        <v>1820</v>
      </c>
      <c r="Z78" s="42">
        <f t="shared" si="32"/>
        <v>0.1729</v>
      </c>
      <c r="AA78" s="20">
        <v>500</v>
      </c>
      <c r="AB78" s="10">
        <f t="shared" si="33"/>
        <v>4.7500000000000001E-2</v>
      </c>
      <c r="AC78" s="20">
        <v>400</v>
      </c>
      <c r="AD78" s="10">
        <f t="shared" si="34"/>
        <v>3.7999999999999999E-2</v>
      </c>
      <c r="AE78" s="20">
        <v>125</v>
      </c>
      <c r="AF78" s="10">
        <f t="shared" si="35"/>
        <v>1.1875E-2</v>
      </c>
      <c r="AG78" s="26">
        <f t="shared" si="36"/>
        <v>1025</v>
      </c>
      <c r="AH78" s="42">
        <f t="shared" si="37"/>
        <v>9.7374999999999989E-2</v>
      </c>
      <c r="AI78" s="20">
        <v>200</v>
      </c>
      <c r="AJ78" s="10">
        <f t="shared" si="38"/>
        <v>1.9E-2</v>
      </c>
      <c r="AK78" s="20">
        <v>100</v>
      </c>
      <c r="AL78" s="10">
        <f t="shared" si="39"/>
        <v>9.4999999999999998E-3</v>
      </c>
      <c r="AM78" s="20">
        <v>200</v>
      </c>
      <c r="AN78" s="10">
        <f t="shared" si="40"/>
        <v>1.9E-2</v>
      </c>
      <c r="AO78" s="26">
        <f t="shared" si="41"/>
        <v>500</v>
      </c>
      <c r="AP78" s="42">
        <f t="shared" si="42"/>
        <v>4.7500000000000001E-2</v>
      </c>
      <c r="AQ78" s="26">
        <f t="shared" si="43"/>
        <v>4895</v>
      </c>
      <c r="AR78" s="42">
        <f t="shared" si="44"/>
        <v>0.46502499999999997</v>
      </c>
    </row>
    <row r="79" spans="1:44" s="15" customFormat="1" ht="19.5" customHeight="1">
      <c r="A79" s="13" t="s">
        <v>268</v>
      </c>
      <c r="B79" s="13"/>
      <c r="C79" s="13"/>
      <c r="D79" s="13"/>
      <c r="E79" s="13"/>
      <c r="F79" s="13"/>
      <c r="G79" s="13" t="s">
        <v>77</v>
      </c>
      <c r="H79" s="9" t="s">
        <v>121</v>
      </c>
      <c r="I79" s="36">
        <v>500</v>
      </c>
      <c r="J79" s="11">
        <v>380</v>
      </c>
      <c r="K79" s="96"/>
      <c r="L79" s="10">
        <f t="shared" si="23"/>
        <v>0</v>
      </c>
      <c r="M79" s="96"/>
      <c r="N79" s="10">
        <f t="shared" si="24"/>
        <v>0</v>
      </c>
      <c r="O79" s="96"/>
      <c r="P79" s="10">
        <f t="shared" si="25"/>
        <v>0</v>
      </c>
      <c r="Q79" s="26">
        <f t="shared" si="26"/>
        <v>0</v>
      </c>
      <c r="R79" s="42">
        <f t="shared" si="27"/>
        <v>0</v>
      </c>
      <c r="S79" s="20">
        <v>30</v>
      </c>
      <c r="T79" s="10">
        <f t="shared" si="28"/>
        <v>1.14E-2</v>
      </c>
      <c r="U79" s="20"/>
      <c r="V79" s="10">
        <f t="shared" si="29"/>
        <v>0</v>
      </c>
      <c r="W79" s="20">
        <v>30</v>
      </c>
      <c r="X79" s="10">
        <f t="shared" si="30"/>
        <v>1.14E-2</v>
      </c>
      <c r="Y79" s="26">
        <f t="shared" si="31"/>
        <v>60</v>
      </c>
      <c r="Z79" s="42">
        <f t="shared" si="32"/>
        <v>2.2800000000000001E-2</v>
      </c>
      <c r="AA79" s="20"/>
      <c r="AB79" s="10">
        <f t="shared" si="33"/>
        <v>0</v>
      </c>
      <c r="AC79" s="20">
        <v>30</v>
      </c>
      <c r="AD79" s="10">
        <f t="shared" si="34"/>
        <v>1.14E-2</v>
      </c>
      <c r="AE79" s="20"/>
      <c r="AF79" s="10">
        <f t="shared" si="35"/>
        <v>0</v>
      </c>
      <c r="AG79" s="26">
        <f t="shared" si="36"/>
        <v>30</v>
      </c>
      <c r="AH79" s="42">
        <f t="shared" si="37"/>
        <v>1.14E-2</v>
      </c>
      <c r="AI79" s="20"/>
      <c r="AJ79" s="10">
        <f t="shared" si="38"/>
        <v>0</v>
      </c>
      <c r="AK79" s="20">
        <v>50</v>
      </c>
      <c r="AL79" s="10">
        <f t="shared" si="39"/>
        <v>1.9E-2</v>
      </c>
      <c r="AM79" s="20"/>
      <c r="AN79" s="10">
        <f t="shared" si="40"/>
        <v>0</v>
      </c>
      <c r="AO79" s="26">
        <f t="shared" si="41"/>
        <v>50</v>
      </c>
      <c r="AP79" s="42">
        <f t="shared" si="42"/>
        <v>1.9E-2</v>
      </c>
      <c r="AQ79" s="26">
        <f t="shared" si="43"/>
        <v>140</v>
      </c>
      <c r="AR79" s="42">
        <f t="shared" si="44"/>
        <v>5.3199999999999997E-2</v>
      </c>
    </row>
    <row r="80" spans="1:44" s="15" customFormat="1" ht="19.5" customHeight="1">
      <c r="A80" s="31" t="s">
        <v>268</v>
      </c>
      <c r="B80" s="31"/>
      <c r="C80" s="31"/>
      <c r="D80" s="31"/>
      <c r="E80" s="31"/>
      <c r="F80" s="31"/>
      <c r="G80" s="13" t="s">
        <v>78</v>
      </c>
      <c r="H80" s="9" t="s">
        <v>122</v>
      </c>
      <c r="I80" s="36">
        <v>50</v>
      </c>
      <c r="J80" s="11">
        <v>50</v>
      </c>
      <c r="K80" s="96"/>
      <c r="L80" s="10">
        <f t="shared" si="23"/>
        <v>0</v>
      </c>
      <c r="M80" s="96"/>
      <c r="N80" s="10">
        <f t="shared" si="24"/>
        <v>0</v>
      </c>
      <c r="O80" s="96"/>
      <c r="P80" s="10">
        <f t="shared" si="25"/>
        <v>0</v>
      </c>
      <c r="Q80" s="26">
        <f t="shared" si="26"/>
        <v>0</v>
      </c>
      <c r="R80" s="42">
        <f t="shared" si="27"/>
        <v>0</v>
      </c>
      <c r="S80" s="20"/>
      <c r="T80" s="10">
        <f t="shared" si="28"/>
        <v>0</v>
      </c>
      <c r="U80" s="20"/>
      <c r="V80" s="10">
        <f t="shared" si="29"/>
        <v>0</v>
      </c>
      <c r="W80" s="20"/>
      <c r="X80" s="10">
        <f t="shared" si="30"/>
        <v>0</v>
      </c>
      <c r="Y80" s="26">
        <f t="shared" si="31"/>
        <v>0</v>
      </c>
      <c r="Z80" s="42">
        <f t="shared" si="32"/>
        <v>0</v>
      </c>
      <c r="AA80" s="20"/>
      <c r="AB80" s="10">
        <f t="shared" si="33"/>
        <v>0</v>
      </c>
      <c r="AC80" s="20"/>
      <c r="AD80" s="10">
        <f t="shared" si="34"/>
        <v>0</v>
      </c>
      <c r="AE80" s="20"/>
      <c r="AF80" s="10">
        <f t="shared" si="35"/>
        <v>0</v>
      </c>
      <c r="AG80" s="26">
        <f t="shared" si="36"/>
        <v>0</v>
      </c>
      <c r="AH80" s="42">
        <f t="shared" si="37"/>
        <v>0</v>
      </c>
      <c r="AI80" s="20"/>
      <c r="AJ80" s="10">
        <f t="shared" si="38"/>
        <v>0</v>
      </c>
      <c r="AK80" s="20"/>
      <c r="AL80" s="10">
        <f t="shared" si="39"/>
        <v>0</v>
      </c>
      <c r="AM80" s="20"/>
      <c r="AN80" s="10">
        <f t="shared" si="40"/>
        <v>0</v>
      </c>
      <c r="AO80" s="26">
        <f t="shared" si="41"/>
        <v>0</v>
      </c>
      <c r="AP80" s="42">
        <f t="shared" si="42"/>
        <v>0</v>
      </c>
      <c r="AQ80" s="26">
        <f t="shared" si="43"/>
        <v>0</v>
      </c>
      <c r="AR80" s="42">
        <f t="shared" si="44"/>
        <v>0</v>
      </c>
    </row>
    <row r="81" spans="1:44" s="15" customFormat="1" ht="19.5" customHeight="1">
      <c r="A81" s="13" t="s">
        <v>268</v>
      </c>
      <c r="B81" s="13"/>
      <c r="C81" s="13"/>
      <c r="D81" s="13"/>
      <c r="E81" s="13"/>
      <c r="F81" s="13"/>
      <c r="G81" s="13" t="s">
        <v>79</v>
      </c>
      <c r="H81" s="9" t="s">
        <v>122</v>
      </c>
      <c r="I81" s="36">
        <v>100</v>
      </c>
      <c r="J81" s="11">
        <v>94</v>
      </c>
      <c r="K81" s="96"/>
      <c r="L81" s="10">
        <f t="shared" si="23"/>
        <v>0</v>
      </c>
      <c r="M81" s="96">
        <v>300</v>
      </c>
      <c r="N81" s="10">
        <f t="shared" si="24"/>
        <v>2.8199999999999999E-2</v>
      </c>
      <c r="O81" s="96"/>
      <c r="P81" s="10">
        <f t="shared" si="25"/>
        <v>0</v>
      </c>
      <c r="Q81" s="26">
        <f t="shared" si="26"/>
        <v>300</v>
      </c>
      <c r="R81" s="42">
        <f t="shared" si="27"/>
        <v>2.8199999999999999E-2</v>
      </c>
      <c r="S81" s="20"/>
      <c r="T81" s="10">
        <f t="shared" si="28"/>
        <v>0</v>
      </c>
      <c r="U81" s="20"/>
      <c r="V81" s="10">
        <f t="shared" si="29"/>
        <v>0</v>
      </c>
      <c r="W81" s="20"/>
      <c r="X81" s="10">
        <f t="shared" si="30"/>
        <v>0</v>
      </c>
      <c r="Y81" s="26">
        <f t="shared" si="31"/>
        <v>0</v>
      </c>
      <c r="Z81" s="42">
        <f t="shared" si="32"/>
        <v>0</v>
      </c>
      <c r="AA81" s="20"/>
      <c r="AB81" s="10">
        <f t="shared" si="33"/>
        <v>0</v>
      </c>
      <c r="AC81" s="20">
        <v>50</v>
      </c>
      <c r="AD81" s="10">
        <f t="shared" si="34"/>
        <v>4.7000000000000002E-3</v>
      </c>
      <c r="AE81" s="20"/>
      <c r="AF81" s="10">
        <f t="shared" si="35"/>
        <v>0</v>
      </c>
      <c r="AG81" s="26">
        <f t="shared" si="36"/>
        <v>50</v>
      </c>
      <c r="AH81" s="42">
        <f t="shared" si="37"/>
        <v>4.7000000000000002E-3</v>
      </c>
      <c r="AI81" s="20"/>
      <c r="AJ81" s="10">
        <f t="shared" si="38"/>
        <v>0</v>
      </c>
      <c r="AK81" s="20"/>
      <c r="AL81" s="10">
        <f t="shared" si="39"/>
        <v>0</v>
      </c>
      <c r="AM81" s="20"/>
      <c r="AN81" s="10">
        <f t="shared" si="40"/>
        <v>0</v>
      </c>
      <c r="AO81" s="26">
        <f t="shared" si="41"/>
        <v>0</v>
      </c>
      <c r="AP81" s="42">
        <f t="shared" si="42"/>
        <v>0</v>
      </c>
      <c r="AQ81" s="26">
        <f t="shared" si="43"/>
        <v>350</v>
      </c>
      <c r="AR81" s="42">
        <f t="shared" si="44"/>
        <v>3.2899999999999999E-2</v>
      </c>
    </row>
    <row r="82" spans="1:44" s="15" customFormat="1" ht="19.5" customHeight="1">
      <c r="A82" s="13" t="s">
        <v>268</v>
      </c>
      <c r="B82" s="13"/>
      <c r="C82" s="13"/>
      <c r="D82" s="13"/>
      <c r="E82" s="13"/>
      <c r="F82" s="13"/>
      <c r="G82" s="13" t="s">
        <v>80</v>
      </c>
      <c r="H82" s="9" t="s">
        <v>122</v>
      </c>
      <c r="I82" s="36">
        <v>400</v>
      </c>
      <c r="J82" s="11">
        <v>333</v>
      </c>
      <c r="K82" s="96"/>
      <c r="L82" s="10">
        <f t="shared" si="23"/>
        <v>0</v>
      </c>
      <c r="M82" s="96"/>
      <c r="N82" s="10">
        <f t="shared" si="24"/>
        <v>0</v>
      </c>
      <c r="O82" s="96"/>
      <c r="P82" s="10">
        <f t="shared" si="25"/>
        <v>0</v>
      </c>
      <c r="Q82" s="26">
        <f t="shared" si="26"/>
        <v>0</v>
      </c>
      <c r="R82" s="42">
        <f t="shared" si="27"/>
        <v>0</v>
      </c>
      <c r="S82" s="20"/>
      <c r="T82" s="10">
        <f t="shared" si="28"/>
        <v>0</v>
      </c>
      <c r="U82" s="20"/>
      <c r="V82" s="10">
        <f t="shared" si="29"/>
        <v>0</v>
      </c>
      <c r="W82" s="20"/>
      <c r="X82" s="10">
        <f t="shared" si="30"/>
        <v>0</v>
      </c>
      <c r="Y82" s="26">
        <f t="shared" si="31"/>
        <v>0</v>
      </c>
      <c r="Z82" s="42">
        <f t="shared" si="32"/>
        <v>0</v>
      </c>
      <c r="AA82" s="20"/>
      <c r="AB82" s="10">
        <f t="shared" si="33"/>
        <v>0</v>
      </c>
      <c r="AC82" s="20"/>
      <c r="AD82" s="10">
        <f t="shared" si="34"/>
        <v>0</v>
      </c>
      <c r="AE82" s="20"/>
      <c r="AF82" s="10">
        <f t="shared" si="35"/>
        <v>0</v>
      </c>
      <c r="AG82" s="26">
        <f t="shared" si="36"/>
        <v>0</v>
      </c>
      <c r="AH82" s="42">
        <f t="shared" si="37"/>
        <v>0</v>
      </c>
      <c r="AI82" s="20"/>
      <c r="AJ82" s="10">
        <f t="shared" si="38"/>
        <v>0</v>
      </c>
      <c r="AK82" s="20"/>
      <c r="AL82" s="10">
        <f t="shared" si="39"/>
        <v>0</v>
      </c>
      <c r="AM82" s="20"/>
      <c r="AN82" s="10">
        <f t="shared" si="40"/>
        <v>0</v>
      </c>
      <c r="AO82" s="26">
        <f t="shared" si="41"/>
        <v>0</v>
      </c>
      <c r="AP82" s="42">
        <f t="shared" si="42"/>
        <v>0</v>
      </c>
      <c r="AQ82" s="26">
        <f t="shared" si="43"/>
        <v>0</v>
      </c>
      <c r="AR82" s="42">
        <f t="shared" si="44"/>
        <v>0</v>
      </c>
    </row>
    <row r="83" spans="1:44" s="15" customFormat="1" ht="19.5" customHeight="1">
      <c r="A83" s="31" t="s">
        <v>268</v>
      </c>
      <c r="B83" s="31"/>
      <c r="C83" s="31"/>
      <c r="D83" s="31"/>
      <c r="E83" s="31"/>
      <c r="F83" s="31"/>
      <c r="G83" s="13" t="s">
        <v>127</v>
      </c>
      <c r="H83" s="9" t="s">
        <v>128</v>
      </c>
      <c r="I83" s="36">
        <v>25</v>
      </c>
      <c r="J83" s="11">
        <v>75.2</v>
      </c>
      <c r="K83" s="96">
        <v>200</v>
      </c>
      <c r="L83" s="10">
        <f t="shared" si="23"/>
        <v>1.504E-2</v>
      </c>
      <c r="M83" s="96"/>
      <c r="N83" s="10">
        <f t="shared" si="24"/>
        <v>0</v>
      </c>
      <c r="O83" s="96"/>
      <c r="P83" s="10">
        <f t="shared" si="25"/>
        <v>0</v>
      </c>
      <c r="Q83" s="26">
        <f t="shared" si="26"/>
        <v>200</v>
      </c>
      <c r="R83" s="42">
        <f t="shared" si="27"/>
        <v>1.504E-2</v>
      </c>
      <c r="S83" s="20">
        <v>200</v>
      </c>
      <c r="T83" s="10">
        <f t="shared" si="28"/>
        <v>1.504E-2</v>
      </c>
      <c r="U83" s="20">
        <v>200</v>
      </c>
      <c r="V83" s="10">
        <f t="shared" si="29"/>
        <v>1.504E-2</v>
      </c>
      <c r="W83" s="20"/>
      <c r="X83" s="10">
        <f t="shared" si="30"/>
        <v>0</v>
      </c>
      <c r="Y83" s="26">
        <f t="shared" si="31"/>
        <v>400</v>
      </c>
      <c r="Z83" s="42">
        <f t="shared" si="32"/>
        <v>3.0079999999999999E-2</v>
      </c>
      <c r="AA83" s="20">
        <v>80</v>
      </c>
      <c r="AB83" s="10">
        <f t="shared" si="33"/>
        <v>6.0159999999999996E-3</v>
      </c>
      <c r="AC83" s="20"/>
      <c r="AD83" s="10">
        <f t="shared" si="34"/>
        <v>0</v>
      </c>
      <c r="AE83" s="20">
        <v>40</v>
      </c>
      <c r="AF83" s="10">
        <f t="shared" si="35"/>
        <v>3.0079999999999998E-3</v>
      </c>
      <c r="AG83" s="26">
        <f t="shared" si="36"/>
        <v>120</v>
      </c>
      <c r="AH83" s="42">
        <f t="shared" si="37"/>
        <v>9.023999999999999E-3</v>
      </c>
      <c r="AI83" s="20"/>
      <c r="AJ83" s="10">
        <f t="shared" si="38"/>
        <v>0</v>
      </c>
      <c r="AK83" s="20"/>
      <c r="AL83" s="10">
        <f t="shared" si="39"/>
        <v>0</v>
      </c>
      <c r="AM83" s="20"/>
      <c r="AN83" s="10">
        <f t="shared" si="40"/>
        <v>0</v>
      </c>
      <c r="AO83" s="26">
        <f t="shared" si="41"/>
        <v>0</v>
      </c>
      <c r="AP83" s="42">
        <f t="shared" si="42"/>
        <v>0</v>
      </c>
      <c r="AQ83" s="26">
        <f t="shared" si="43"/>
        <v>720</v>
      </c>
      <c r="AR83" s="42">
        <f t="shared" si="44"/>
        <v>5.4143999999999998E-2</v>
      </c>
    </row>
    <row r="84" spans="1:44" s="15" customFormat="1" ht="19.5" customHeight="1">
      <c r="A84" s="13" t="s">
        <v>268</v>
      </c>
      <c r="B84" s="13"/>
      <c r="C84" s="13"/>
      <c r="D84" s="13"/>
      <c r="E84" s="13"/>
      <c r="F84" s="13"/>
      <c r="G84" s="13" t="s">
        <v>81</v>
      </c>
      <c r="H84" s="9" t="s">
        <v>128</v>
      </c>
      <c r="I84" s="36">
        <v>50</v>
      </c>
      <c r="J84" s="11">
        <v>144.6</v>
      </c>
      <c r="K84" s="96">
        <v>200</v>
      </c>
      <c r="L84" s="10">
        <f t="shared" si="23"/>
        <v>2.8920000000000001E-2</v>
      </c>
      <c r="M84" s="96"/>
      <c r="N84" s="10">
        <f t="shared" si="24"/>
        <v>0</v>
      </c>
      <c r="O84" s="96"/>
      <c r="P84" s="10">
        <f t="shared" si="25"/>
        <v>0</v>
      </c>
      <c r="Q84" s="26">
        <f t="shared" si="26"/>
        <v>200</v>
      </c>
      <c r="R84" s="42">
        <f t="shared" si="27"/>
        <v>2.8920000000000001E-2</v>
      </c>
      <c r="S84" s="20">
        <v>100</v>
      </c>
      <c r="T84" s="10">
        <f t="shared" si="28"/>
        <v>1.4460000000000001E-2</v>
      </c>
      <c r="U84" s="20">
        <v>100</v>
      </c>
      <c r="V84" s="10">
        <f t="shared" si="29"/>
        <v>1.4460000000000001E-2</v>
      </c>
      <c r="W84" s="20">
        <v>300</v>
      </c>
      <c r="X84" s="10">
        <f t="shared" si="30"/>
        <v>4.3380000000000002E-2</v>
      </c>
      <c r="Y84" s="26">
        <f t="shared" si="31"/>
        <v>500</v>
      </c>
      <c r="Z84" s="42">
        <f t="shared" si="32"/>
        <v>7.2300000000000003E-2</v>
      </c>
      <c r="AA84" s="20">
        <v>200</v>
      </c>
      <c r="AB84" s="10">
        <f t="shared" si="33"/>
        <v>2.8920000000000001E-2</v>
      </c>
      <c r="AC84" s="20"/>
      <c r="AD84" s="10">
        <f t="shared" si="34"/>
        <v>0</v>
      </c>
      <c r="AE84" s="20"/>
      <c r="AF84" s="10">
        <f t="shared" si="35"/>
        <v>0</v>
      </c>
      <c r="AG84" s="26">
        <f t="shared" si="36"/>
        <v>200</v>
      </c>
      <c r="AH84" s="42">
        <f t="shared" si="37"/>
        <v>2.8920000000000001E-2</v>
      </c>
      <c r="AI84" s="20"/>
      <c r="AJ84" s="10">
        <f t="shared" si="38"/>
        <v>0</v>
      </c>
      <c r="AK84" s="20"/>
      <c r="AL84" s="10">
        <f t="shared" si="39"/>
        <v>0</v>
      </c>
      <c r="AM84" s="20"/>
      <c r="AN84" s="10">
        <f t="shared" si="40"/>
        <v>0</v>
      </c>
      <c r="AO84" s="26">
        <f t="shared" si="41"/>
        <v>0</v>
      </c>
      <c r="AP84" s="42">
        <f t="shared" si="42"/>
        <v>0</v>
      </c>
      <c r="AQ84" s="26">
        <f t="shared" si="43"/>
        <v>900</v>
      </c>
      <c r="AR84" s="42">
        <f t="shared" si="44"/>
        <v>0.13014000000000001</v>
      </c>
    </row>
    <row r="85" spans="1:44" s="15" customFormat="1" ht="19.5" customHeight="1">
      <c r="A85" s="13" t="s">
        <v>268</v>
      </c>
      <c r="B85" s="13"/>
      <c r="C85" s="13"/>
      <c r="D85" s="13"/>
      <c r="E85" s="13"/>
      <c r="F85" s="13"/>
      <c r="G85" s="13" t="s">
        <v>82</v>
      </c>
      <c r="H85" s="9" t="s">
        <v>128</v>
      </c>
      <c r="I85" s="36">
        <v>100</v>
      </c>
      <c r="J85" s="11">
        <v>278.10000000000002</v>
      </c>
      <c r="K85" s="96">
        <v>200</v>
      </c>
      <c r="L85" s="10">
        <f t="shared" si="23"/>
        <v>5.562000000000001E-2</v>
      </c>
      <c r="M85" s="96"/>
      <c r="N85" s="10">
        <f t="shared" si="24"/>
        <v>0</v>
      </c>
      <c r="O85" s="96"/>
      <c r="P85" s="10">
        <f t="shared" si="25"/>
        <v>0</v>
      </c>
      <c r="Q85" s="26">
        <f t="shared" si="26"/>
        <v>200</v>
      </c>
      <c r="R85" s="42">
        <f t="shared" si="27"/>
        <v>5.562000000000001E-2</v>
      </c>
      <c r="S85" s="20"/>
      <c r="T85" s="10">
        <f t="shared" si="28"/>
        <v>0</v>
      </c>
      <c r="U85" s="20"/>
      <c r="V85" s="10">
        <f t="shared" si="29"/>
        <v>0</v>
      </c>
      <c r="W85" s="20">
        <v>200</v>
      </c>
      <c r="X85" s="10">
        <f t="shared" si="30"/>
        <v>5.562000000000001E-2</v>
      </c>
      <c r="Y85" s="26">
        <f t="shared" si="31"/>
        <v>200</v>
      </c>
      <c r="Z85" s="42">
        <f t="shared" si="32"/>
        <v>5.562000000000001E-2</v>
      </c>
      <c r="AA85" s="20"/>
      <c r="AB85" s="10">
        <f t="shared" si="33"/>
        <v>0</v>
      </c>
      <c r="AC85" s="20"/>
      <c r="AD85" s="10">
        <f t="shared" si="34"/>
        <v>0</v>
      </c>
      <c r="AE85" s="20"/>
      <c r="AF85" s="10">
        <f t="shared" si="35"/>
        <v>0</v>
      </c>
      <c r="AG85" s="26">
        <f t="shared" si="36"/>
        <v>0</v>
      </c>
      <c r="AH85" s="42">
        <f t="shared" si="37"/>
        <v>0</v>
      </c>
      <c r="AI85" s="20"/>
      <c r="AJ85" s="10">
        <f t="shared" si="38"/>
        <v>0</v>
      </c>
      <c r="AK85" s="20"/>
      <c r="AL85" s="10">
        <f t="shared" si="39"/>
        <v>0</v>
      </c>
      <c r="AM85" s="20"/>
      <c r="AN85" s="10">
        <f t="shared" si="40"/>
        <v>0</v>
      </c>
      <c r="AO85" s="26">
        <f t="shared" si="41"/>
        <v>0</v>
      </c>
      <c r="AP85" s="42">
        <f t="shared" si="42"/>
        <v>0</v>
      </c>
      <c r="AQ85" s="26">
        <f t="shared" si="43"/>
        <v>400</v>
      </c>
      <c r="AR85" s="42">
        <f t="shared" si="44"/>
        <v>0.11124000000000002</v>
      </c>
    </row>
    <row r="86" spans="1:44" s="15" customFormat="1" ht="19.5" customHeight="1">
      <c r="A86" s="31" t="s">
        <v>268</v>
      </c>
      <c r="B86" s="31"/>
      <c r="C86" s="31"/>
      <c r="D86" s="31"/>
      <c r="E86" s="31"/>
      <c r="F86" s="31"/>
      <c r="G86" s="13" t="s">
        <v>139</v>
      </c>
      <c r="H86" s="9" t="s">
        <v>128</v>
      </c>
      <c r="I86" s="36">
        <v>400</v>
      </c>
      <c r="J86" s="11">
        <v>1098.6000000000001</v>
      </c>
      <c r="K86" s="96"/>
      <c r="L86" s="10">
        <f t="shared" si="23"/>
        <v>0</v>
      </c>
      <c r="M86" s="96"/>
      <c r="N86" s="10">
        <f t="shared" si="24"/>
        <v>0</v>
      </c>
      <c r="O86" s="96"/>
      <c r="P86" s="10">
        <f t="shared" si="25"/>
        <v>0</v>
      </c>
      <c r="Q86" s="26">
        <f t="shared" si="26"/>
        <v>0</v>
      </c>
      <c r="R86" s="42">
        <f t="shared" si="27"/>
        <v>0</v>
      </c>
      <c r="S86" s="20"/>
      <c r="T86" s="10">
        <f t="shared" si="28"/>
        <v>0</v>
      </c>
      <c r="U86" s="20"/>
      <c r="V86" s="10">
        <f t="shared" si="29"/>
        <v>0</v>
      </c>
      <c r="W86" s="20"/>
      <c r="X86" s="10">
        <f t="shared" si="30"/>
        <v>0</v>
      </c>
      <c r="Y86" s="26">
        <f t="shared" si="31"/>
        <v>0</v>
      </c>
      <c r="Z86" s="42">
        <f t="shared" si="32"/>
        <v>0</v>
      </c>
      <c r="AA86" s="20"/>
      <c r="AB86" s="10">
        <f t="shared" si="33"/>
        <v>0</v>
      </c>
      <c r="AC86" s="20"/>
      <c r="AD86" s="10">
        <f t="shared" si="34"/>
        <v>0</v>
      </c>
      <c r="AE86" s="20"/>
      <c r="AF86" s="10">
        <f t="shared" si="35"/>
        <v>0</v>
      </c>
      <c r="AG86" s="26">
        <f t="shared" si="36"/>
        <v>0</v>
      </c>
      <c r="AH86" s="42">
        <f t="shared" si="37"/>
        <v>0</v>
      </c>
      <c r="AI86" s="20"/>
      <c r="AJ86" s="10">
        <f t="shared" si="38"/>
        <v>0</v>
      </c>
      <c r="AK86" s="20"/>
      <c r="AL86" s="10">
        <f t="shared" si="39"/>
        <v>0</v>
      </c>
      <c r="AM86" s="20"/>
      <c r="AN86" s="10">
        <f t="shared" si="40"/>
        <v>0</v>
      </c>
      <c r="AO86" s="26">
        <f t="shared" si="41"/>
        <v>0</v>
      </c>
      <c r="AP86" s="42">
        <f t="shared" si="42"/>
        <v>0</v>
      </c>
      <c r="AQ86" s="26">
        <f t="shared" si="43"/>
        <v>0</v>
      </c>
      <c r="AR86" s="42">
        <f t="shared" si="44"/>
        <v>0</v>
      </c>
    </row>
    <row r="87" spans="1:44" s="15" customFormat="1" ht="19.5" customHeight="1">
      <c r="A87" s="13" t="s">
        <v>268</v>
      </c>
      <c r="B87" s="13"/>
      <c r="C87" s="13"/>
      <c r="D87" s="13"/>
      <c r="E87" s="13"/>
      <c r="F87" s="13"/>
      <c r="G87" s="13" t="s">
        <v>220</v>
      </c>
      <c r="H87" s="9" t="s">
        <v>147</v>
      </c>
      <c r="I87" s="36">
        <v>25</v>
      </c>
      <c r="J87" s="11">
        <v>75</v>
      </c>
      <c r="K87" s="96"/>
      <c r="L87" s="10">
        <f t="shared" si="23"/>
        <v>0</v>
      </c>
      <c r="M87" s="96"/>
      <c r="N87" s="10">
        <f t="shared" si="24"/>
        <v>0</v>
      </c>
      <c r="O87" s="96"/>
      <c r="P87" s="10">
        <f t="shared" si="25"/>
        <v>0</v>
      </c>
      <c r="Q87" s="26">
        <f t="shared" si="26"/>
        <v>0</v>
      </c>
      <c r="R87" s="42">
        <f t="shared" si="27"/>
        <v>0</v>
      </c>
      <c r="S87" s="20"/>
      <c r="T87" s="10">
        <f t="shared" si="28"/>
        <v>0</v>
      </c>
      <c r="U87" s="20"/>
      <c r="V87" s="10">
        <f t="shared" si="29"/>
        <v>0</v>
      </c>
      <c r="W87" s="20"/>
      <c r="X87" s="10">
        <f t="shared" si="30"/>
        <v>0</v>
      </c>
      <c r="Y87" s="26">
        <f t="shared" si="31"/>
        <v>0</v>
      </c>
      <c r="Z87" s="42">
        <f t="shared" si="32"/>
        <v>0</v>
      </c>
      <c r="AA87" s="20"/>
      <c r="AB87" s="10">
        <f t="shared" si="33"/>
        <v>0</v>
      </c>
      <c r="AC87" s="20"/>
      <c r="AD87" s="10">
        <f t="shared" si="34"/>
        <v>0</v>
      </c>
      <c r="AE87" s="20"/>
      <c r="AF87" s="10">
        <f t="shared" si="35"/>
        <v>0</v>
      </c>
      <c r="AG87" s="26">
        <f t="shared" si="36"/>
        <v>0</v>
      </c>
      <c r="AH87" s="42">
        <f t="shared" si="37"/>
        <v>0</v>
      </c>
      <c r="AI87" s="20"/>
      <c r="AJ87" s="10">
        <f t="shared" si="38"/>
        <v>0</v>
      </c>
      <c r="AK87" s="20"/>
      <c r="AL87" s="10">
        <f t="shared" si="39"/>
        <v>0</v>
      </c>
      <c r="AM87" s="20"/>
      <c r="AN87" s="10">
        <f t="shared" si="40"/>
        <v>0</v>
      </c>
      <c r="AO87" s="26">
        <f t="shared" si="41"/>
        <v>0</v>
      </c>
      <c r="AP87" s="42">
        <f t="shared" si="42"/>
        <v>0</v>
      </c>
      <c r="AQ87" s="26">
        <f t="shared" si="43"/>
        <v>0</v>
      </c>
      <c r="AR87" s="42">
        <f t="shared" si="44"/>
        <v>0</v>
      </c>
    </row>
    <row r="88" spans="1:44" s="15" customFormat="1" ht="19.5" customHeight="1">
      <c r="A88" s="13" t="s">
        <v>268</v>
      </c>
      <c r="B88" s="13"/>
      <c r="C88" s="13"/>
      <c r="D88" s="13"/>
      <c r="E88" s="13"/>
      <c r="F88" s="13"/>
      <c r="G88" s="13" t="s">
        <v>234</v>
      </c>
      <c r="H88" s="9" t="s">
        <v>147</v>
      </c>
      <c r="I88" s="36">
        <v>50</v>
      </c>
      <c r="J88" s="11">
        <v>130</v>
      </c>
      <c r="K88" s="96"/>
      <c r="L88" s="10">
        <f t="shared" si="23"/>
        <v>0</v>
      </c>
      <c r="M88" s="96">
        <v>200</v>
      </c>
      <c r="N88" s="10">
        <f t="shared" si="24"/>
        <v>2.5999999999999999E-2</v>
      </c>
      <c r="O88" s="96">
        <v>150</v>
      </c>
      <c r="P88" s="10">
        <f t="shared" si="25"/>
        <v>1.95E-2</v>
      </c>
      <c r="Q88" s="26">
        <f t="shared" si="26"/>
        <v>350</v>
      </c>
      <c r="R88" s="42">
        <f t="shared" si="27"/>
        <v>4.5499999999999999E-2</v>
      </c>
      <c r="S88" s="20"/>
      <c r="T88" s="10">
        <f t="shared" si="28"/>
        <v>0</v>
      </c>
      <c r="U88" s="20"/>
      <c r="V88" s="10">
        <f t="shared" si="29"/>
        <v>0</v>
      </c>
      <c r="W88" s="20"/>
      <c r="X88" s="10">
        <f t="shared" si="30"/>
        <v>0</v>
      </c>
      <c r="Y88" s="26">
        <f t="shared" si="31"/>
        <v>0</v>
      </c>
      <c r="Z88" s="42">
        <f t="shared" si="32"/>
        <v>0</v>
      </c>
      <c r="AA88" s="20"/>
      <c r="AB88" s="10">
        <f t="shared" si="33"/>
        <v>0</v>
      </c>
      <c r="AC88" s="20"/>
      <c r="AD88" s="10">
        <f t="shared" si="34"/>
        <v>0</v>
      </c>
      <c r="AE88" s="20"/>
      <c r="AF88" s="10">
        <f t="shared" si="35"/>
        <v>0</v>
      </c>
      <c r="AG88" s="26">
        <f t="shared" si="36"/>
        <v>0</v>
      </c>
      <c r="AH88" s="42">
        <f t="shared" si="37"/>
        <v>0</v>
      </c>
      <c r="AI88" s="20"/>
      <c r="AJ88" s="10">
        <f t="shared" si="38"/>
        <v>0</v>
      </c>
      <c r="AK88" s="20"/>
      <c r="AL88" s="10">
        <f t="shared" si="39"/>
        <v>0</v>
      </c>
      <c r="AM88" s="20"/>
      <c r="AN88" s="10">
        <f t="shared" si="40"/>
        <v>0</v>
      </c>
      <c r="AO88" s="26">
        <f t="shared" si="41"/>
        <v>0</v>
      </c>
      <c r="AP88" s="42">
        <f t="shared" si="42"/>
        <v>0</v>
      </c>
      <c r="AQ88" s="26">
        <f t="shared" si="43"/>
        <v>350</v>
      </c>
      <c r="AR88" s="42">
        <f t="shared" si="44"/>
        <v>4.5499999999999999E-2</v>
      </c>
    </row>
    <row r="89" spans="1:44" s="15" customFormat="1" ht="19.5" customHeight="1">
      <c r="A89" s="31" t="s">
        <v>268</v>
      </c>
      <c r="B89" s="31"/>
      <c r="C89" s="31"/>
      <c r="D89" s="31"/>
      <c r="E89" s="31"/>
      <c r="F89" s="31"/>
      <c r="G89" s="13" t="s">
        <v>225</v>
      </c>
      <c r="H89" s="9" t="s">
        <v>147</v>
      </c>
      <c r="I89" s="36">
        <v>100</v>
      </c>
      <c r="J89" s="11">
        <v>240</v>
      </c>
      <c r="K89" s="96"/>
      <c r="L89" s="10">
        <f t="shared" si="23"/>
        <v>0</v>
      </c>
      <c r="M89" s="96">
        <v>290</v>
      </c>
      <c r="N89" s="10">
        <f t="shared" si="24"/>
        <v>6.9599999999999995E-2</v>
      </c>
      <c r="O89" s="96">
        <v>100</v>
      </c>
      <c r="P89" s="10">
        <f t="shared" si="25"/>
        <v>2.4E-2</v>
      </c>
      <c r="Q89" s="26">
        <f t="shared" si="26"/>
        <v>390</v>
      </c>
      <c r="R89" s="42">
        <f t="shared" si="27"/>
        <v>9.3599999999999989E-2</v>
      </c>
      <c r="S89" s="20"/>
      <c r="T89" s="10">
        <f t="shared" si="28"/>
        <v>0</v>
      </c>
      <c r="U89" s="20">
        <v>15</v>
      </c>
      <c r="V89" s="10">
        <f t="shared" si="29"/>
        <v>3.5999999999999999E-3</v>
      </c>
      <c r="W89" s="20"/>
      <c r="X89" s="10">
        <f t="shared" si="30"/>
        <v>0</v>
      </c>
      <c r="Y89" s="26">
        <f t="shared" si="31"/>
        <v>15</v>
      </c>
      <c r="Z89" s="42">
        <f t="shared" si="32"/>
        <v>3.5999999999999999E-3</v>
      </c>
      <c r="AA89" s="20"/>
      <c r="AB89" s="10">
        <f t="shared" si="33"/>
        <v>0</v>
      </c>
      <c r="AC89" s="20"/>
      <c r="AD89" s="10">
        <f t="shared" si="34"/>
        <v>0</v>
      </c>
      <c r="AE89" s="20"/>
      <c r="AF89" s="10">
        <f t="shared" si="35"/>
        <v>0</v>
      </c>
      <c r="AG89" s="26">
        <f t="shared" si="36"/>
        <v>0</v>
      </c>
      <c r="AH89" s="42">
        <f t="shared" si="37"/>
        <v>0</v>
      </c>
      <c r="AI89" s="20"/>
      <c r="AJ89" s="10">
        <f t="shared" si="38"/>
        <v>0</v>
      </c>
      <c r="AK89" s="20"/>
      <c r="AL89" s="10">
        <f t="shared" si="39"/>
        <v>0</v>
      </c>
      <c r="AM89" s="20"/>
      <c r="AN89" s="10">
        <f t="shared" si="40"/>
        <v>0</v>
      </c>
      <c r="AO89" s="26">
        <f t="shared" si="41"/>
        <v>0</v>
      </c>
      <c r="AP89" s="42">
        <f t="shared" si="42"/>
        <v>0</v>
      </c>
      <c r="AQ89" s="26">
        <f t="shared" si="43"/>
        <v>405</v>
      </c>
      <c r="AR89" s="42">
        <f t="shared" si="44"/>
        <v>9.7199999999999995E-2</v>
      </c>
    </row>
    <row r="90" spans="1:44" s="15" customFormat="1" ht="19.5" customHeight="1">
      <c r="A90" s="13" t="s">
        <v>268</v>
      </c>
      <c r="B90" s="13"/>
      <c r="C90" s="13"/>
      <c r="D90" s="13"/>
      <c r="E90" s="13"/>
      <c r="F90" s="13"/>
      <c r="G90" s="13" t="s">
        <v>84</v>
      </c>
      <c r="H90" s="9" t="s">
        <v>124</v>
      </c>
      <c r="I90" s="36">
        <v>5</v>
      </c>
      <c r="J90" s="11">
        <v>24</v>
      </c>
      <c r="K90" s="96"/>
      <c r="L90" s="10">
        <f t="shared" si="23"/>
        <v>0</v>
      </c>
      <c r="M90" s="96"/>
      <c r="N90" s="10">
        <f t="shared" si="24"/>
        <v>0</v>
      </c>
      <c r="O90" s="96"/>
      <c r="P90" s="10">
        <f t="shared" si="25"/>
        <v>0</v>
      </c>
      <c r="Q90" s="26">
        <f t="shared" si="26"/>
        <v>0</v>
      </c>
      <c r="R90" s="42">
        <f t="shared" si="27"/>
        <v>0</v>
      </c>
      <c r="S90" s="20"/>
      <c r="T90" s="10">
        <f t="shared" si="28"/>
        <v>0</v>
      </c>
      <c r="U90" s="20"/>
      <c r="V90" s="10">
        <f t="shared" si="29"/>
        <v>0</v>
      </c>
      <c r="W90" s="20"/>
      <c r="X90" s="10">
        <f t="shared" si="30"/>
        <v>0</v>
      </c>
      <c r="Y90" s="26">
        <f t="shared" si="31"/>
        <v>0</v>
      </c>
      <c r="Z90" s="42">
        <f t="shared" si="32"/>
        <v>0</v>
      </c>
      <c r="AA90" s="20"/>
      <c r="AB90" s="10">
        <f t="shared" si="33"/>
        <v>0</v>
      </c>
      <c r="AC90" s="20"/>
      <c r="AD90" s="10">
        <f t="shared" si="34"/>
        <v>0</v>
      </c>
      <c r="AE90" s="20"/>
      <c r="AF90" s="10">
        <f t="shared" si="35"/>
        <v>0</v>
      </c>
      <c r="AG90" s="26">
        <f t="shared" si="36"/>
        <v>0</v>
      </c>
      <c r="AH90" s="42">
        <f t="shared" si="37"/>
        <v>0</v>
      </c>
      <c r="AI90" s="20"/>
      <c r="AJ90" s="10">
        <f t="shared" si="38"/>
        <v>0</v>
      </c>
      <c r="AK90" s="20"/>
      <c r="AL90" s="10">
        <f t="shared" si="39"/>
        <v>0</v>
      </c>
      <c r="AM90" s="20"/>
      <c r="AN90" s="10">
        <f t="shared" si="40"/>
        <v>0</v>
      </c>
      <c r="AO90" s="26">
        <f t="shared" si="41"/>
        <v>0</v>
      </c>
      <c r="AP90" s="42">
        <f t="shared" si="42"/>
        <v>0</v>
      </c>
      <c r="AQ90" s="26">
        <f t="shared" si="43"/>
        <v>0</v>
      </c>
      <c r="AR90" s="42">
        <f t="shared" si="44"/>
        <v>0</v>
      </c>
    </row>
    <row r="91" spans="1:44" s="15" customFormat="1" ht="19.5" customHeight="1">
      <c r="A91" s="13" t="s">
        <v>268</v>
      </c>
      <c r="B91" s="13"/>
      <c r="C91" s="13"/>
      <c r="D91" s="13"/>
      <c r="E91" s="13"/>
      <c r="F91" s="13"/>
      <c r="G91" s="13" t="s">
        <v>83</v>
      </c>
      <c r="H91" s="9" t="s">
        <v>124</v>
      </c>
      <c r="I91" s="36">
        <v>20</v>
      </c>
      <c r="J91" s="11">
        <v>65</v>
      </c>
      <c r="K91" s="96"/>
      <c r="L91" s="10">
        <f t="shared" si="23"/>
        <v>0</v>
      </c>
      <c r="M91" s="96"/>
      <c r="N91" s="10">
        <f t="shared" si="24"/>
        <v>0</v>
      </c>
      <c r="O91" s="96"/>
      <c r="P91" s="10">
        <f t="shared" si="25"/>
        <v>0</v>
      </c>
      <c r="Q91" s="26">
        <f t="shared" si="26"/>
        <v>0</v>
      </c>
      <c r="R91" s="42">
        <f t="shared" si="27"/>
        <v>0</v>
      </c>
      <c r="S91" s="20"/>
      <c r="T91" s="10">
        <f t="shared" si="28"/>
        <v>0</v>
      </c>
      <c r="U91" s="20">
        <v>50</v>
      </c>
      <c r="V91" s="10">
        <f t="shared" si="29"/>
        <v>3.2499999999999999E-3</v>
      </c>
      <c r="W91" s="20"/>
      <c r="X91" s="10">
        <f t="shared" si="30"/>
        <v>0</v>
      </c>
      <c r="Y91" s="26">
        <f t="shared" si="31"/>
        <v>50</v>
      </c>
      <c r="Z91" s="42">
        <f t="shared" si="32"/>
        <v>3.2499999999999999E-3</v>
      </c>
      <c r="AA91" s="20"/>
      <c r="AB91" s="10">
        <f t="shared" si="33"/>
        <v>0</v>
      </c>
      <c r="AC91" s="20"/>
      <c r="AD91" s="10">
        <f t="shared" si="34"/>
        <v>0</v>
      </c>
      <c r="AE91" s="20"/>
      <c r="AF91" s="10">
        <f t="shared" si="35"/>
        <v>0</v>
      </c>
      <c r="AG91" s="26">
        <f t="shared" si="36"/>
        <v>0</v>
      </c>
      <c r="AH91" s="42">
        <f t="shared" si="37"/>
        <v>0</v>
      </c>
      <c r="AI91" s="20"/>
      <c r="AJ91" s="10">
        <f t="shared" si="38"/>
        <v>0</v>
      </c>
      <c r="AK91" s="20"/>
      <c r="AL91" s="10">
        <f t="shared" si="39"/>
        <v>0</v>
      </c>
      <c r="AM91" s="20"/>
      <c r="AN91" s="10">
        <f t="shared" si="40"/>
        <v>0</v>
      </c>
      <c r="AO91" s="26">
        <f t="shared" si="41"/>
        <v>0</v>
      </c>
      <c r="AP91" s="42">
        <f t="shared" si="42"/>
        <v>0</v>
      </c>
      <c r="AQ91" s="26">
        <f t="shared" si="43"/>
        <v>50</v>
      </c>
      <c r="AR91" s="42">
        <f t="shared" si="44"/>
        <v>3.2499999999999999E-3</v>
      </c>
    </row>
    <row r="92" spans="1:44" s="15" customFormat="1" ht="19.5" customHeight="1">
      <c r="A92" s="31" t="s">
        <v>268</v>
      </c>
      <c r="B92" s="31"/>
      <c r="C92" s="31"/>
      <c r="D92" s="31"/>
      <c r="E92" s="31"/>
      <c r="F92" s="31"/>
      <c r="G92" s="13" t="s">
        <v>85</v>
      </c>
      <c r="H92" s="18" t="s">
        <v>125</v>
      </c>
      <c r="I92" s="36">
        <v>10</v>
      </c>
      <c r="J92" s="11">
        <v>24</v>
      </c>
      <c r="K92" s="96">
        <v>200</v>
      </c>
      <c r="L92" s="10">
        <f t="shared" si="23"/>
        <v>4.7999999999999996E-3</v>
      </c>
      <c r="M92" s="96"/>
      <c r="N92" s="10">
        <f t="shared" si="24"/>
        <v>0</v>
      </c>
      <c r="O92" s="96">
        <v>700</v>
      </c>
      <c r="P92" s="10">
        <f t="shared" si="25"/>
        <v>1.6799999999999999E-2</v>
      </c>
      <c r="Q92" s="26">
        <f t="shared" si="26"/>
        <v>900</v>
      </c>
      <c r="R92" s="42">
        <f t="shared" si="27"/>
        <v>2.1599999999999998E-2</v>
      </c>
      <c r="S92" s="20">
        <v>1800</v>
      </c>
      <c r="T92" s="10">
        <f t="shared" si="28"/>
        <v>4.3200000000000002E-2</v>
      </c>
      <c r="U92" s="20">
        <v>800</v>
      </c>
      <c r="V92" s="10">
        <f t="shared" si="29"/>
        <v>1.9199999999999998E-2</v>
      </c>
      <c r="W92" s="20">
        <v>1600</v>
      </c>
      <c r="X92" s="10">
        <f t="shared" si="30"/>
        <v>3.8399999999999997E-2</v>
      </c>
      <c r="Y92" s="26">
        <f t="shared" si="31"/>
        <v>4200</v>
      </c>
      <c r="Z92" s="42">
        <f t="shared" si="32"/>
        <v>0.1008</v>
      </c>
      <c r="AA92" s="20">
        <v>600</v>
      </c>
      <c r="AB92" s="10">
        <f t="shared" si="33"/>
        <v>1.44E-2</v>
      </c>
      <c r="AC92" s="20">
        <v>100</v>
      </c>
      <c r="AD92" s="10">
        <f t="shared" si="34"/>
        <v>2.3999999999999998E-3</v>
      </c>
      <c r="AE92" s="20"/>
      <c r="AF92" s="10">
        <f t="shared" si="35"/>
        <v>0</v>
      </c>
      <c r="AG92" s="26">
        <f t="shared" si="36"/>
        <v>700</v>
      </c>
      <c r="AH92" s="42">
        <f t="shared" si="37"/>
        <v>1.6799999999999999E-2</v>
      </c>
      <c r="AI92" s="20"/>
      <c r="AJ92" s="10">
        <f t="shared" si="38"/>
        <v>0</v>
      </c>
      <c r="AK92" s="20"/>
      <c r="AL92" s="10">
        <f t="shared" si="39"/>
        <v>0</v>
      </c>
      <c r="AM92" s="20"/>
      <c r="AN92" s="10">
        <f t="shared" si="40"/>
        <v>0</v>
      </c>
      <c r="AO92" s="26">
        <f t="shared" si="41"/>
        <v>0</v>
      </c>
      <c r="AP92" s="42">
        <f t="shared" si="42"/>
        <v>0</v>
      </c>
      <c r="AQ92" s="26">
        <f t="shared" si="43"/>
        <v>5800</v>
      </c>
      <c r="AR92" s="42">
        <f t="shared" si="44"/>
        <v>0.13919999999999999</v>
      </c>
    </row>
    <row r="93" spans="1:44" s="15" customFormat="1" ht="19.5" customHeight="1">
      <c r="A93" s="13" t="s">
        <v>268</v>
      </c>
      <c r="B93" s="13"/>
      <c r="C93" s="13"/>
      <c r="D93" s="13"/>
      <c r="E93" s="13"/>
      <c r="F93" s="13"/>
      <c r="G93" s="13" t="s">
        <v>86</v>
      </c>
      <c r="H93" s="18" t="s">
        <v>126</v>
      </c>
      <c r="I93" s="36">
        <v>500</v>
      </c>
      <c r="J93" s="11">
        <v>585</v>
      </c>
      <c r="K93" s="96"/>
      <c r="L93" s="10">
        <f t="shared" si="23"/>
        <v>0</v>
      </c>
      <c r="M93" s="96"/>
      <c r="N93" s="10">
        <f t="shared" si="24"/>
        <v>0</v>
      </c>
      <c r="O93" s="96"/>
      <c r="P93" s="10">
        <f t="shared" si="25"/>
        <v>0</v>
      </c>
      <c r="Q93" s="26">
        <f t="shared" si="26"/>
        <v>0</v>
      </c>
      <c r="R93" s="42">
        <f t="shared" si="27"/>
        <v>0</v>
      </c>
      <c r="S93" s="20"/>
      <c r="T93" s="10">
        <f t="shared" si="28"/>
        <v>0</v>
      </c>
      <c r="U93" s="20"/>
      <c r="V93" s="10">
        <f t="shared" si="29"/>
        <v>0</v>
      </c>
      <c r="W93" s="20"/>
      <c r="X93" s="10">
        <f t="shared" si="30"/>
        <v>0</v>
      </c>
      <c r="Y93" s="26">
        <f t="shared" si="31"/>
        <v>0</v>
      </c>
      <c r="Z93" s="42">
        <f t="shared" si="32"/>
        <v>0</v>
      </c>
      <c r="AA93" s="20"/>
      <c r="AB93" s="10">
        <f t="shared" si="33"/>
        <v>0</v>
      </c>
      <c r="AC93" s="20"/>
      <c r="AD93" s="10">
        <f t="shared" si="34"/>
        <v>0</v>
      </c>
      <c r="AE93" s="20"/>
      <c r="AF93" s="10">
        <f t="shared" si="35"/>
        <v>0</v>
      </c>
      <c r="AG93" s="26">
        <f t="shared" si="36"/>
        <v>0</v>
      </c>
      <c r="AH93" s="42">
        <f t="shared" si="37"/>
        <v>0</v>
      </c>
      <c r="AI93" s="20"/>
      <c r="AJ93" s="10">
        <f t="shared" si="38"/>
        <v>0</v>
      </c>
      <c r="AK93" s="20"/>
      <c r="AL93" s="10">
        <f t="shared" si="39"/>
        <v>0</v>
      </c>
      <c r="AM93" s="20"/>
      <c r="AN93" s="10">
        <f t="shared" si="40"/>
        <v>0</v>
      </c>
      <c r="AO93" s="26">
        <f t="shared" si="41"/>
        <v>0</v>
      </c>
      <c r="AP93" s="42">
        <f t="shared" si="42"/>
        <v>0</v>
      </c>
      <c r="AQ93" s="26">
        <f t="shared" si="43"/>
        <v>0</v>
      </c>
      <c r="AR93" s="42">
        <f t="shared" si="44"/>
        <v>0</v>
      </c>
    </row>
    <row r="94" spans="1:44" s="15" customFormat="1" ht="19.5" customHeight="1">
      <c r="A94" s="13" t="s">
        <v>268</v>
      </c>
      <c r="B94" s="13"/>
      <c r="C94" s="13"/>
      <c r="D94" s="13"/>
      <c r="E94" s="13"/>
      <c r="F94" s="13"/>
      <c r="G94" s="13" t="s">
        <v>74</v>
      </c>
      <c r="H94" s="9" t="s">
        <v>123</v>
      </c>
      <c r="I94" s="36">
        <v>50</v>
      </c>
      <c r="J94" s="11">
        <v>56</v>
      </c>
      <c r="K94" s="96"/>
      <c r="L94" s="10">
        <f t="shared" si="23"/>
        <v>0</v>
      </c>
      <c r="M94" s="96"/>
      <c r="N94" s="10">
        <f t="shared" si="24"/>
        <v>0</v>
      </c>
      <c r="O94" s="96"/>
      <c r="P94" s="10">
        <f t="shared" si="25"/>
        <v>0</v>
      </c>
      <c r="Q94" s="26">
        <f t="shared" si="26"/>
        <v>0</v>
      </c>
      <c r="R94" s="42">
        <f t="shared" si="27"/>
        <v>0</v>
      </c>
      <c r="S94" s="20"/>
      <c r="T94" s="10">
        <f t="shared" si="28"/>
        <v>0</v>
      </c>
      <c r="U94" s="20"/>
      <c r="V94" s="10">
        <f t="shared" si="29"/>
        <v>0</v>
      </c>
      <c r="W94" s="20"/>
      <c r="X94" s="10">
        <f t="shared" si="30"/>
        <v>0</v>
      </c>
      <c r="Y94" s="26">
        <f t="shared" si="31"/>
        <v>0</v>
      </c>
      <c r="Z94" s="42">
        <f t="shared" si="32"/>
        <v>0</v>
      </c>
      <c r="AA94" s="20"/>
      <c r="AB94" s="10">
        <f t="shared" si="33"/>
        <v>0</v>
      </c>
      <c r="AC94" s="20"/>
      <c r="AD94" s="10">
        <f t="shared" si="34"/>
        <v>0</v>
      </c>
      <c r="AE94" s="20"/>
      <c r="AF94" s="10">
        <f t="shared" si="35"/>
        <v>0</v>
      </c>
      <c r="AG94" s="26">
        <f t="shared" si="36"/>
        <v>0</v>
      </c>
      <c r="AH94" s="42">
        <f t="shared" si="37"/>
        <v>0</v>
      </c>
      <c r="AI94" s="20"/>
      <c r="AJ94" s="10">
        <f t="shared" si="38"/>
        <v>0</v>
      </c>
      <c r="AK94" s="20"/>
      <c r="AL94" s="10">
        <f t="shared" si="39"/>
        <v>0</v>
      </c>
      <c r="AM94" s="20"/>
      <c r="AN94" s="10">
        <f t="shared" si="40"/>
        <v>0</v>
      </c>
      <c r="AO94" s="26">
        <f t="shared" si="41"/>
        <v>0</v>
      </c>
      <c r="AP94" s="42">
        <f t="shared" si="42"/>
        <v>0</v>
      </c>
      <c r="AQ94" s="26">
        <f t="shared" si="43"/>
        <v>0</v>
      </c>
      <c r="AR94" s="42">
        <f t="shared" si="44"/>
        <v>0</v>
      </c>
    </row>
    <row r="95" spans="1:44" s="15" customFormat="1" ht="19.5" customHeight="1">
      <c r="A95" s="31" t="s">
        <v>268</v>
      </c>
      <c r="B95" s="31"/>
      <c r="C95" s="31"/>
      <c r="D95" s="31"/>
      <c r="E95" s="31"/>
      <c r="F95" s="31"/>
      <c r="G95" s="13" t="s">
        <v>87</v>
      </c>
      <c r="H95" s="9" t="s">
        <v>123</v>
      </c>
      <c r="I95" s="36">
        <v>100</v>
      </c>
      <c r="J95" s="11">
        <v>105</v>
      </c>
      <c r="K95" s="96"/>
      <c r="L95" s="10">
        <f t="shared" si="23"/>
        <v>0</v>
      </c>
      <c r="M95" s="96"/>
      <c r="N95" s="10">
        <f t="shared" si="24"/>
        <v>0</v>
      </c>
      <c r="O95" s="96"/>
      <c r="P95" s="10">
        <f t="shared" si="25"/>
        <v>0</v>
      </c>
      <c r="Q95" s="26">
        <f t="shared" si="26"/>
        <v>0</v>
      </c>
      <c r="R95" s="42">
        <f t="shared" si="27"/>
        <v>0</v>
      </c>
      <c r="S95" s="20"/>
      <c r="T95" s="10">
        <f t="shared" si="28"/>
        <v>0</v>
      </c>
      <c r="U95" s="20"/>
      <c r="V95" s="10">
        <f t="shared" si="29"/>
        <v>0</v>
      </c>
      <c r="W95" s="20"/>
      <c r="X95" s="10">
        <f t="shared" si="30"/>
        <v>0</v>
      </c>
      <c r="Y95" s="26">
        <f t="shared" si="31"/>
        <v>0</v>
      </c>
      <c r="Z95" s="42">
        <f t="shared" si="32"/>
        <v>0</v>
      </c>
      <c r="AA95" s="20"/>
      <c r="AB95" s="10">
        <f t="shared" si="33"/>
        <v>0</v>
      </c>
      <c r="AC95" s="20"/>
      <c r="AD95" s="10">
        <f t="shared" si="34"/>
        <v>0</v>
      </c>
      <c r="AE95" s="20"/>
      <c r="AF95" s="10">
        <f t="shared" si="35"/>
        <v>0</v>
      </c>
      <c r="AG95" s="26">
        <f t="shared" si="36"/>
        <v>0</v>
      </c>
      <c r="AH95" s="42">
        <f t="shared" si="37"/>
        <v>0</v>
      </c>
      <c r="AI95" s="20"/>
      <c r="AJ95" s="10">
        <f t="shared" si="38"/>
        <v>0</v>
      </c>
      <c r="AK95" s="20"/>
      <c r="AL95" s="10">
        <f t="shared" si="39"/>
        <v>0</v>
      </c>
      <c r="AM95" s="20">
        <v>50</v>
      </c>
      <c r="AN95" s="10">
        <f t="shared" si="40"/>
        <v>5.2500000000000003E-3</v>
      </c>
      <c r="AO95" s="26">
        <f t="shared" si="41"/>
        <v>50</v>
      </c>
      <c r="AP95" s="42">
        <f t="shared" si="42"/>
        <v>5.2500000000000003E-3</v>
      </c>
      <c r="AQ95" s="26">
        <f t="shared" si="43"/>
        <v>50</v>
      </c>
      <c r="AR95" s="42">
        <f t="shared" si="44"/>
        <v>5.2500000000000003E-3</v>
      </c>
    </row>
    <row r="96" spans="1:44" s="15" customFormat="1" ht="19.5" customHeight="1">
      <c r="A96" s="13" t="s">
        <v>268</v>
      </c>
      <c r="B96" s="13"/>
      <c r="C96" s="13"/>
      <c r="D96" s="13"/>
      <c r="E96" s="13"/>
      <c r="F96" s="13"/>
      <c r="G96" s="13" t="s">
        <v>88</v>
      </c>
      <c r="H96" s="9" t="s">
        <v>123</v>
      </c>
      <c r="I96" s="36">
        <v>250</v>
      </c>
      <c r="J96" s="11">
        <v>240</v>
      </c>
      <c r="K96" s="96"/>
      <c r="L96" s="10">
        <f t="shared" si="23"/>
        <v>0</v>
      </c>
      <c r="M96" s="96"/>
      <c r="N96" s="10">
        <f t="shared" si="24"/>
        <v>0</v>
      </c>
      <c r="O96" s="96"/>
      <c r="P96" s="10">
        <f t="shared" si="25"/>
        <v>0</v>
      </c>
      <c r="Q96" s="26">
        <f t="shared" si="26"/>
        <v>0</v>
      </c>
      <c r="R96" s="42">
        <f t="shared" si="27"/>
        <v>0</v>
      </c>
      <c r="S96" s="20"/>
      <c r="T96" s="10">
        <f t="shared" si="28"/>
        <v>0</v>
      </c>
      <c r="U96" s="20"/>
      <c r="V96" s="10">
        <f t="shared" si="29"/>
        <v>0</v>
      </c>
      <c r="W96" s="20"/>
      <c r="X96" s="10">
        <f t="shared" si="30"/>
        <v>0</v>
      </c>
      <c r="Y96" s="26">
        <f t="shared" si="31"/>
        <v>0</v>
      </c>
      <c r="Z96" s="42">
        <f t="shared" si="32"/>
        <v>0</v>
      </c>
      <c r="AA96" s="20"/>
      <c r="AB96" s="10">
        <f t="shared" si="33"/>
        <v>0</v>
      </c>
      <c r="AC96" s="20"/>
      <c r="AD96" s="10">
        <f t="shared" si="34"/>
        <v>0</v>
      </c>
      <c r="AE96" s="20"/>
      <c r="AF96" s="10">
        <f t="shared" si="35"/>
        <v>0</v>
      </c>
      <c r="AG96" s="26">
        <f t="shared" si="36"/>
        <v>0</v>
      </c>
      <c r="AH96" s="42">
        <f t="shared" si="37"/>
        <v>0</v>
      </c>
      <c r="AI96" s="20"/>
      <c r="AJ96" s="10">
        <f t="shared" si="38"/>
        <v>0</v>
      </c>
      <c r="AK96" s="20"/>
      <c r="AL96" s="10">
        <f t="shared" si="39"/>
        <v>0</v>
      </c>
      <c r="AM96" s="20">
        <v>200</v>
      </c>
      <c r="AN96" s="10">
        <f t="shared" si="40"/>
        <v>4.8000000000000001E-2</v>
      </c>
      <c r="AO96" s="26">
        <f t="shared" si="41"/>
        <v>200</v>
      </c>
      <c r="AP96" s="42">
        <f t="shared" si="42"/>
        <v>4.8000000000000001E-2</v>
      </c>
      <c r="AQ96" s="26">
        <f t="shared" si="43"/>
        <v>200</v>
      </c>
      <c r="AR96" s="42">
        <f t="shared" si="44"/>
        <v>4.8000000000000001E-2</v>
      </c>
    </row>
    <row r="97" spans="1:44" s="15" customFormat="1" ht="19.5" customHeight="1">
      <c r="A97" s="13" t="s">
        <v>268</v>
      </c>
      <c r="B97" s="13"/>
      <c r="C97" s="13"/>
      <c r="D97" s="13"/>
      <c r="E97" s="13"/>
      <c r="F97" s="13"/>
      <c r="G97" s="13" t="s">
        <v>226</v>
      </c>
      <c r="H97" s="9" t="s">
        <v>149</v>
      </c>
      <c r="I97" s="36">
        <v>10</v>
      </c>
      <c r="J97" s="11">
        <v>95</v>
      </c>
      <c r="K97" s="96"/>
      <c r="L97" s="10">
        <f t="shared" si="23"/>
        <v>0</v>
      </c>
      <c r="M97" s="96">
        <v>2200</v>
      </c>
      <c r="N97" s="10">
        <f t="shared" si="24"/>
        <v>0.20899999999999999</v>
      </c>
      <c r="O97" s="96">
        <v>400</v>
      </c>
      <c r="P97" s="10">
        <f t="shared" si="25"/>
        <v>3.7999999999999999E-2</v>
      </c>
      <c r="Q97" s="26">
        <f t="shared" si="26"/>
        <v>2600</v>
      </c>
      <c r="R97" s="42">
        <f t="shared" si="27"/>
        <v>0.247</v>
      </c>
      <c r="S97" s="20"/>
      <c r="T97" s="10">
        <f t="shared" si="28"/>
        <v>0</v>
      </c>
      <c r="U97" s="20"/>
      <c r="V97" s="10">
        <f t="shared" si="29"/>
        <v>0</v>
      </c>
      <c r="W97" s="20">
        <v>260</v>
      </c>
      <c r="X97" s="10">
        <f t="shared" si="30"/>
        <v>2.47E-2</v>
      </c>
      <c r="Y97" s="26">
        <f t="shared" si="31"/>
        <v>260</v>
      </c>
      <c r="Z97" s="42">
        <f t="shared" si="32"/>
        <v>2.47E-2</v>
      </c>
      <c r="AA97" s="20"/>
      <c r="AB97" s="10">
        <f t="shared" si="33"/>
        <v>0</v>
      </c>
      <c r="AC97" s="20">
        <v>800</v>
      </c>
      <c r="AD97" s="10">
        <f t="shared" si="34"/>
        <v>7.5999999999999998E-2</v>
      </c>
      <c r="AE97" s="20">
        <v>1080</v>
      </c>
      <c r="AF97" s="10">
        <f t="shared" si="35"/>
        <v>0.1026</v>
      </c>
      <c r="AG97" s="26">
        <f t="shared" si="36"/>
        <v>1880</v>
      </c>
      <c r="AH97" s="42">
        <f t="shared" si="37"/>
        <v>0.17859999999999998</v>
      </c>
      <c r="AI97" s="20"/>
      <c r="AJ97" s="10">
        <f t="shared" si="38"/>
        <v>0</v>
      </c>
      <c r="AK97" s="20"/>
      <c r="AL97" s="10">
        <f t="shared" si="39"/>
        <v>0</v>
      </c>
      <c r="AM97" s="20">
        <v>2000</v>
      </c>
      <c r="AN97" s="10">
        <f t="shared" si="40"/>
        <v>0.19</v>
      </c>
      <c r="AO97" s="26">
        <f t="shared" si="41"/>
        <v>2000</v>
      </c>
      <c r="AP97" s="42">
        <f t="shared" si="42"/>
        <v>0.19</v>
      </c>
      <c r="AQ97" s="26">
        <f t="shared" si="43"/>
        <v>6740</v>
      </c>
      <c r="AR97" s="42">
        <f t="shared" si="44"/>
        <v>0.64029999999999998</v>
      </c>
    </row>
    <row r="98" spans="1:44" s="15" customFormat="1" ht="19.5" customHeight="1">
      <c r="A98" s="31" t="s">
        <v>268</v>
      </c>
      <c r="B98" s="31"/>
      <c r="C98" s="31"/>
      <c r="D98" s="31"/>
      <c r="E98" s="31"/>
      <c r="F98" s="31"/>
      <c r="G98" s="13" t="s">
        <v>227</v>
      </c>
      <c r="H98" s="9" t="s">
        <v>149</v>
      </c>
      <c r="I98" s="36">
        <v>30</v>
      </c>
      <c r="J98" s="11">
        <v>275</v>
      </c>
      <c r="K98" s="96"/>
      <c r="L98" s="10">
        <f t="shared" si="23"/>
        <v>0</v>
      </c>
      <c r="M98" s="96"/>
      <c r="N98" s="10">
        <f t="shared" si="24"/>
        <v>0</v>
      </c>
      <c r="O98" s="96"/>
      <c r="P98" s="10">
        <f t="shared" si="25"/>
        <v>0</v>
      </c>
      <c r="Q98" s="26">
        <f t="shared" si="26"/>
        <v>0</v>
      </c>
      <c r="R98" s="42">
        <f t="shared" si="27"/>
        <v>0</v>
      </c>
      <c r="S98" s="20"/>
      <c r="T98" s="10">
        <f t="shared" si="28"/>
        <v>0</v>
      </c>
      <c r="U98" s="20"/>
      <c r="V98" s="10">
        <f t="shared" si="29"/>
        <v>0</v>
      </c>
      <c r="W98" s="20"/>
      <c r="X98" s="10">
        <f t="shared" si="30"/>
        <v>0</v>
      </c>
      <c r="Y98" s="26">
        <f t="shared" si="31"/>
        <v>0</v>
      </c>
      <c r="Z98" s="42">
        <f t="shared" si="32"/>
        <v>0</v>
      </c>
      <c r="AA98" s="20"/>
      <c r="AB98" s="10">
        <f t="shared" si="33"/>
        <v>0</v>
      </c>
      <c r="AC98" s="20"/>
      <c r="AD98" s="10">
        <f t="shared" si="34"/>
        <v>0</v>
      </c>
      <c r="AE98" s="20"/>
      <c r="AF98" s="10">
        <f t="shared" si="35"/>
        <v>0</v>
      </c>
      <c r="AG98" s="26">
        <f t="shared" si="36"/>
        <v>0</v>
      </c>
      <c r="AH98" s="42">
        <f t="shared" si="37"/>
        <v>0</v>
      </c>
      <c r="AI98" s="20"/>
      <c r="AJ98" s="10">
        <f t="shared" si="38"/>
        <v>0</v>
      </c>
      <c r="AK98" s="20"/>
      <c r="AL98" s="10">
        <f t="shared" si="39"/>
        <v>0</v>
      </c>
      <c r="AM98" s="20"/>
      <c r="AN98" s="10">
        <f t="shared" si="40"/>
        <v>0</v>
      </c>
      <c r="AO98" s="26">
        <f t="shared" si="41"/>
        <v>0</v>
      </c>
      <c r="AP98" s="42">
        <f t="shared" si="42"/>
        <v>0</v>
      </c>
      <c r="AQ98" s="26">
        <f t="shared" si="43"/>
        <v>0</v>
      </c>
      <c r="AR98" s="42">
        <f t="shared" si="44"/>
        <v>0</v>
      </c>
    </row>
    <row r="99" spans="1:44" s="15" customFormat="1" ht="19.5" customHeight="1">
      <c r="A99" s="13" t="s">
        <v>268</v>
      </c>
      <c r="B99" s="13"/>
      <c r="C99" s="13"/>
      <c r="D99" s="13"/>
      <c r="E99" s="13"/>
      <c r="F99" s="13"/>
      <c r="G99" s="13" t="s">
        <v>228</v>
      </c>
      <c r="H99" s="9" t="s">
        <v>150</v>
      </c>
      <c r="I99" s="36">
        <v>10</v>
      </c>
      <c r="J99" s="11">
        <v>35</v>
      </c>
      <c r="K99" s="96"/>
      <c r="L99" s="10">
        <f t="shared" si="23"/>
        <v>0</v>
      </c>
      <c r="M99" s="96">
        <v>100</v>
      </c>
      <c r="N99" s="10">
        <f t="shared" si="24"/>
        <v>3.5000000000000001E-3</v>
      </c>
      <c r="O99" s="96">
        <v>100</v>
      </c>
      <c r="P99" s="10">
        <f t="shared" si="25"/>
        <v>3.5000000000000001E-3</v>
      </c>
      <c r="Q99" s="26">
        <f t="shared" si="26"/>
        <v>200</v>
      </c>
      <c r="R99" s="42">
        <f t="shared" si="27"/>
        <v>7.0000000000000001E-3</v>
      </c>
      <c r="S99" s="20">
        <v>50</v>
      </c>
      <c r="T99" s="10">
        <f t="shared" si="28"/>
        <v>1.75E-3</v>
      </c>
      <c r="U99" s="20">
        <v>50</v>
      </c>
      <c r="V99" s="10">
        <f t="shared" si="29"/>
        <v>1.75E-3</v>
      </c>
      <c r="W99" s="20">
        <v>100</v>
      </c>
      <c r="X99" s="10">
        <f t="shared" si="30"/>
        <v>3.5000000000000001E-3</v>
      </c>
      <c r="Y99" s="26">
        <f t="shared" si="31"/>
        <v>200</v>
      </c>
      <c r="Z99" s="42">
        <f t="shared" si="32"/>
        <v>7.0000000000000001E-3</v>
      </c>
      <c r="AA99" s="20">
        <v>100</v>
      </c>
      <c r="AB99" s="10">
        <f t="shared" si="33"/>
        <v>3.5000000000000001E-3</v>
      </c>
      <c r="AC99" s="20">
        <v>100</v>
      </c>
      <c r="AD99" s="10">
        <f t="shared" si="34"/>
        <v>3.5000000000000001E-3</v>
      </c>
      <c r="AE99" s="20">
        <v>80</v>
      </c>
      <c r="AF99" s="10">
        <f t="shared" si="35"/>
        <v>2.8E-3</v>
      </c>
      <c r="AG99" s="26">
        <f t="shared" si="36"/>
        <v>280</v>
      </c>
      <c r="AH99" s="42">
        <f t="shared" si="37"/>
        <v>9.7999999999999997E-3</v>
      </c>
      <c r="AI99" s="20"/>
      <c r="AJ99" s="10">
        <f t="shared" si="38"/>
        <v>0</v>
      </c>
      <c r="AK99" s="20"/>
      <c r="AL99" s="10">
        <f t="shared" si="39"/>
        <v>0</v>
      </c>
      <c r="AM99" s="20">
        <v>200</v>
      </c>
      <c r="AN99" s="10">
        <f t="shared" si="40"/>
        <v>7.0000000000000001E-3</v>
      </c>
      <c r="AO99" s="26">
        <f t="shared" si="41"/>
        <v>200</v>
      </c>
      <c r="AP99" s="42">
        <f t="shared" si="42"/>
        <v>7.0000000000000001E-3</v>
      </c>
      <c r="AQ99" s="26">
        <f t="shared" si="43"/>
        <v>880</v>
      </c>
      <c r="AR99" s="42">
        <f t="shared" si="44"/>
        <v>3.0800000000000001E-2</v>
      </c>
    </row>
    <row r="100" spans="1:44" s="15" customFormat="1" ht="19.5" customHeight="1">
      <c r="A100" s="13" t="s">
        <v>268</v>
      </c>
      <c r="B100" s="13"/>
      <c r="C100" s="13"/>
      <c r="D100" s="13"/>
      <c r="E100" s="13"/>
      <c r="F100" s="13"/>
      <c r="G100" s="13" t="s">
        <v>230</v>
      </c>
      <c r="H100" s="9" t="s">
        <v>229</v>
      </c>
      <c r="I100" s="36">
        <v>20</v>
      </c>
      <c r="J100" s="11">
        <v>58</v>
      </c>
      <c r="K100" s="96"/>
      <c r="L100" s="10">
        <f t="shared" si="23"/>
        <v>0</v>
      </c>
      <c r="M100" s="96"/>
      <c r="N100" s="10">
        <f t="shared" si="24"/>
        <v>0</v>
      </c>
      <c r="O100" s="96">
        <v>30</v>
      </c>
      <c r="P100" s="10">
        <f t="shared" si="25"/>
        <v>1.74E-3</v>
      </c>
      <c r="Q100" s="26">
        <f t="shared" si="26"/>
        <v>30</v>
      </c>
      <c r="R100" s="42">
        <f t="shared" si="27"/>
        <v>1.74E-3</v>
      </c>
      <c r="S100" s="20"/>
      <c r="T100" s="10">
        <f t="shared" si="28"/>
        <v>0</v>
      </c>
      <c r="U100" s="20">
        <v>100</v>
      </c>
      <c r="V100" s="10">
        <f t="shared" si="29"/>
        <v>5.7999999999999996E-3</v>
      </c>
      <c r="W100" s="20"/>
      <c r="X100" s="10">
        <f t="shared" si="30"/>
        <v>0</v>
      </c>
      <c r="Y100" s="26">
        <f t="shared" si="31"/>
        <v>100</v>
      </c>
      <c r="Z100" s="42">
        <f t="shared" si="32"/>
        <v>5.7999999999999996E-3</v>
      </c>
      <c r="AA100" s="20"/>
      <c r="AB100" s="10">
        <f t="shared" si="33"/>
        <v>0</v>
      </c>
      <c r="AC100" s="20">
        <v>385</v>
      </c>
      <c r="AD100" s="10">
        <f t="shared" si="34"/>
        <v>2.2329999999999999E-2</v>
      </c>
      <c r="AE100" s="20"/>
      <c r="AF100" s="10">
        <f t="shared" si="35"/>
        <v>0</v>
      </c>
      <c r="AG100" s="26">
        <f t="shared" si="36"/>
        <v>385</v>
      </c>
      <c r="AH100" s="42">
        <f t="shared" si="37"/>
        <v>2.2329999999999999E-2</v>
      </c>
      <c r="AI100" s="20"/>
      <c r="AJ100" s="10">
        <f t="shared" si="38"/>
        <v>0</v>
      </c>
      <c r="AK100" s="20"/>
      <c r="AL100" s="10">
        <f t="shared" si="39"/>
        <v>0</v>
      </c>
      <c r="AM100" s="20"/>
      <c r="AN100" s="10">
        <f t="shared" si="40"/>
        <v>0</v>
      </c>
      <c r="AO100" s="26">
        <f t="shared" si="41"/>
        <v>0</v>
      </c>
      <c r="AP100" s="42">
        <f t="shared" si="42"/>
        <v>0</v>
      </c>
      <c r="AQ100" s="26">
        <f t="shared" si="43"/>
        <v>515</v>
      </c>
      <c r="AR100" s="42">
        <f t="shared" si="44"/>
        <v>2.9870000000000001E-2</v>
      </c>
    </row>
    <row r="101" spans="1:44" s="15" customFormat="1" ht="19.5" customHeight="1">
      <c r="A101" s="31" t="s">
        <v>268</v>
      </c>
      <c r="B101" s="31"/>
      <c r="C101" s="31"/>
      <c r="D101" s="31"/>
      <c r="E101" s="31"/>
      <c r="F101" s="31"/>
      <c r="G101" s="13" t="s">
        <v>231</v>
      </c>
      <c r="H101" s="9" t="s">
        <v>229</v>
      </c>
      <c r="I101" s="36">
        <v>50</v>
      </c>
      <c r="J101" s="11">
        <v>140</v>
      </c>
      <c r="K101" s="96"/>
      <c r="L101" s="10">
        <f t="shared" si="23"/>
        <v>0</v>
      </c>
      <c r="M101" s="96"/>
      <c r="N101" s="10">
        <f t="shared" si="24"/>
        <v>0</v>
      </c>
      <c r="O101" s="96"/>
      <c r="P101" s="10">
        <f t="shared" si="25"/>
        <v>0</v>
      </c>
      <c r="Q101" s="26">
        <f t="shared" si="26"/>
        <v>0</v>
      </c>
      <c r="R101" s="42">
        <f t="shared" si="27"/>
        <v>0</v>
      </c>
      <c r="S101" s="20"/>
      <c r="T101" s="10">
        <f t="shared" si="28"/>
        <v>0</v>
      </c>
      <c r="U101" s="20"/>
      <c r="V101" s="10">
        <f t="shared" si="29"/>
        <v>0</v>
      </c>
      <c r="W101" s="20"/>
      <c r="X101" s="10">
        <f t="shared" si="30"/>
        <v>0</v>
      </c>
      <c r="Y101" s="26">
        <f t="shared" si="31"/>
        <v>0</v>
      </c>
      <c r="Z101" s="42">
        <f t="shared" si="32"/>
        <v>0</v>
      </c>
      <c r="AA101" s="20"/>
      <c r="AB101" s="10">
        <f t="shared" si="33"/>
        <v>0</v>
      </c>
      <c r="AC101" s="20"/>
      <c r="AD101" s="10">
        <f t="shared" si="34"/>
        <v>0</v>
      </c>
      <c r="AE101" s="20"/>
      <c r="AF101" s="10">
        <f t="shared" si="35"/>
        <v>0</v>
      </c>
      <c r="AG101" s="26">
        <f t="shared" si="36"/>
        <v>0</v>
      </c>
      <c r="AH101" s="42">
        <f t="shared" si="37"/>
        <v>0</v>
      </c>
      <c r="AI101" s="20"/>
      <c r="AJ101" s="10">
        <f t="shared" si="38"/>
        <v>0</v>
      </c>
      <c r="AK101" s="20"/>
      <c r="AL101" s="10">
        <f t="shared" si="39"/>
        <v>0</v>
      </c>
      <c r="AM101" s="20"/>
      <c r="AN101" s="10">
        <f t="shared" si="40"/>
        <v>0</v>
      </c>
      <c r="AO101" s="26">
        <f t="shared" si="41"/>
        <v>0</v>
      </c>
      <c r="AP101" s="42">
        <f t="shared" si="42"/>
        <v>0</v>
      </c>
      <c r="AQ101" s="26">
        <f t="shared" si="43"/>
        <v>0</v>
      </c>
      <c r="AR101" s="42">
        <f t="shared" si="44"/>
        <v>0</v>
      </c>
    </row>
    <row r="102" spans="1:44" s="15" customFormat="1" ht="19.5" customHeight="1">
      <c r="A102" s="13" t="s">
        <v>268</v>
      </c>
      <c r="B102" s="13"/>
      <c r="C102" s="13"/>
      <c r="D102" s="13"/>
      <c r="E102" s="13"/>
      <c r="F102" s="13"/>
      <c r="G102" s="13" t="s">
        <v>232</v>
      </c>
      <c r="H102" s="9" t="s">
        <v>229</v>
      </c>
      <c r="I102" s="36">
        <v>100</v>
      </c>
      <c r="J102" s="11">
        <v>235</v>
      </c>
      <c r="K102" s="96"/>
      <c r="L102" s="10">
        <f t="shared" si="23"/>
        <v>0</v>
      </c>
      <c r="M102" s="96"/>
      <c r="N102" s="10">
        <f t="shared" si="24"/>
        <v>0</v>
      </c>
      <c r="O102" s="96"/>
      <c r="P102" s="10">
        <f t="shared" si="25"/>
        <v>0</v>
      </c>
      <c r="Q102" s="26">
        <f t="shared" si="26"/>
        <v>0</v>
      </c>
      <c r="R102" s="42">
        <f t="shared" si="27"/>
        <v>0</v>
      </c>
      <c r="S102" s="20"/>
      <c r="T102" s="10">
        <f t="shared" si="28"/>
        <v>0</v>
      </c>
      <c r="U102" s="20"/>
      <c r="V102" s="10">
        <f t="shared" si="29"/>
        <v>0</v>
      </c>
      <c r="W102" s="20"/>
      <c r="X102" s="10">
        <f t="shared" si="30"/>
        <v>0</v>
      </c>
      <c r="Y102" s="26">
        <f t="shared" si="31"/>
        <v>0</v>
      </c>
      <c r="Z102" s="42">
        <f t="shared" si="32"/>
        <v>0</v>
      </c>
      <c r="AA102" s="20"/>
      <c r="AB102" s="10">
        <f t="shared" si="33"/>
        <v>0</v>
      </c>
      <c r="AC102" s="20"/>
      <c r="AD102" s="10">
        <f t="shared" si="34"/>
        <v>0</v>
      </c>
      <c r="AE102" s="20"/>
      <c r="AF102" s="10">
        <f t="shared" si="35"/>
        <v>0</v>
      </c>
      <c r="AG102" s="26">
        <f t="shared" si="36"/>
        <v>0</v>
      </c>
      <c r="AH102" s="42">
        <f t="shared" si="37"/>
        <v>0</v>
      </c>
      <c r="AI102" s="20"/>
      <c r="AJ102" s="10">
        <f t="shared" si="38"/>
        <v>0</v>
      </c>
      <c r="AK102" s="20"/>
      <c r="AL102" s="10">
        <f t="shared" si="39"/>
        <v>0</v>
      </c>
      <c r="AM102" s="20"/>
      <c r="AN102" s="10">
        <f t="shared" si="40"/>
        <v>0</v>
      </c>
      <c r="AO102" s="26">
        <f t="shared" si="41"/>
        <v>0</v>
      </c>
      <c r="AP102" s="42">
        <f t="shared" si="42"/>
        <v>0</v>
      </c>
      <c r="AQ102" s="26">
        <f t="shared" si="43"/>
        <v>0</v>
      </c>
      <c r="AR102" s="42">
        <f t="shared" si="44"/>
        <v>0</v>
      </c>
    </row>
    <row r="103" spans="1:44" s="16" customFormat="1" ht="19.5" customHeight="1">
      <c r="A103" s="13" t="s">
        <v>268</v>
      </c>
      <c r="B103" s="13"/>
      <c r="C103" s="13"/>
      <c r="D103" s="13"/>
      <c r="E103" s="13"/>
      <c r="F103" s="13"/>
      <c r="G103" s="13" t="s">
        <v>89</v>
      </c>
      <c r="H103" s="9" t="s">
        <v>132</v>
      </c>
      <c r="I103" s="37">
        <v>1000</v>
      </c>
      <c r="J103" s="11">
        <v>145</v>
      </c>
      <c r="K103" s="96">
        <v>1475</v>
      </c>
      <c r="L103" s="10">
        <f t="shared" si="23"/>
        <v>0.21387500000000001</v>
      </c>
      <c r="M103" s="96">
        <v>1725</v>
      </c>
      <c r="N103" s="10">
        <f t="shared" si="24"/>
        <v>0.25012499999999999</v>
      </c>
      <c r="O103" s="96">
        <v>270</v>
      </c>
      <c r="P103" s="10">
        <f t="shared" si="25"/>
        <v>3.9149999999999997E-2</v>
      </c>
      <c r="Q103" s="26">
        <f t="shared" si="26"/>
        <v>3470</v>
      </c>
      <c r="R103" s="42">
        <f t="shared" si="27"/>
        <v>0.50314999999999999</v>
      </c>
      <c r="S103" s="20">
        <v>120</v>
      </c>
      <c r="T103" s="10">
        <f t="shared" si="28"/>
        <v>1.7399999999999999E-2</v>
      </c>
      <c r="U103" s="20">
        <v>840</v>
      </c>
      <c r="V103" s="10">
        <f t="shared" si="29"/>
        <v>0.12180000000000001</v>
      </c>
      <c r="W103" s="20">
        <v>4065</v>
      </c>
      <c r="X103" s="10">
        <f t="shared" si="30"/>
        <v>0.58942499999999998</v>
      </c>
      <c r="Y103" s="26">
        <f t="shared" si="31"/>
        <v>5025</v>
      </c>
      <c r="Z103" s="42">
        <f t="shared" si="32"/>
        <v>0.72862499999999997</v>
      </c>
      <c r="AA103" s="20">
        <v>2500</v>
      </c>
      <c r="AB103" s="10">
        <f t="shared" si="33"/>
        <v>0.36249999999999999</v>
      </c>
      <c r="AC103" s="20"/>
      <c r="AD103" s="10">
        <f t="shared" si="34"/>
        <v>0</v>
      </c>
      <c r="AE103" s="20">
        <v>1980</v>
      </c>
      <c r="AF103" s="10">
        <f t="shared" si="35"/>
        <v>0.28710000000000002</v>
      </c>
      <c r="AG103" s="26">
        <f t="shared" si="36"/>
        <v>4480</v>
      </c>
      <c r="AH103" s="42">
        <f t="shared" si="37"/>
        <v>0.64959999999999996</v>
      </c>
      <c r="AI103" s="20">
        <v>345</v>
      </c>
      <c r="AJ103" s="10">
        <f t="shared" si="38"/>
        <v>5.0025E-2</v>
      </c>
      <c r="AK103" s="20">
        <v>2500</v>
      </c>
      <c r="AL103" s="10">
        <f t="shared" si="39"/>
        <v>0.36249999999999999</v>
      </c>
      <c r="AM103" s="20">
        <v>3000</v>
      </c>
      <c r="AN103" s="10">
        <f t="shared" si="40"/>
        <v>0.435</v>
      </c>
      <c r="AO103" s="26">
        <f t="shared" si="41"/>
        <v>5845</v>
      </c>
      <c r="AP103" s="42">
        <f t="shared" si="42"/>
        <v>0.84752499999999997</v>
      </c>
      <c r="AQ103" s="26">
        <f t="shared" si="43"/>
        <v>18820</v>
      </c>
      <c r="AR103" s="42">
        <f t="shared" si="44"/>
        <v>2.7288999999999999</v>
      </c>
    </row>
    <row r="104" spans="1:44" s="15" customFormat="1" ht="19.5" customHeight="1">
      <c r="A104" s="31" t="s">
        <v>268</v>
      </c>
      <c r="B104" s="31"/>
      <c r="C104" s="31"/>
      <c r="D104" s="31"/>
      <c r="E104" s="31"/>
      <c r="F104" s="31"/>
      <c r="G104" s="13" t="s">
        <v>90</v>
      </c>
      <c r="H104" s="9" t="s">
        <v>132</v>
      </c>
      <c r="I104" s="37">
        <v>2000</v>
      </c>
      <c r="J104" s="11">
        <v>280</v>
      </c>
      <c r="K104" s="96"/>
      <c r="L104" s="10">
        <f t="shared" si="23"/>
        <v>0</v>
      </c>
      <c r="M104" s="96"/>
      <c r="N104" s="10">
        <f t="shared" si="24"/>
        <v>0</v>
      </c>
      <c r="O104" s="96"/>
      <c r="P104" s="10">
        <f t="shared" si="25"/>
        <v>0</v>
      </c>
      <c r="Q104" s="26">
        <f t="shared" si="26"/>
        <v>0</v>
      </c>
      <c r="R104" s="42">
        <f t="shared" si="27"/>
        <v>0</v>
      </c>
      <c r="S104" s="20"/>
      <c r="T104" s="10">
        <f t="shared" si="28"/>
        <v>0</v>
      </c>
      <c r="U104" s="20"/>
      <c r="V104" s="10">
        <f t="shared" si="29"/>
        <v>0</v>
      </c>
      <c r="W104" s="20">
        <v>200</v>
      </c>
      <c r="X104" s="10">
        <f t="shared" si="30"/>
        <v>5.6000000000000001E-2</v>
      </c>
      <c r="Y104" s="26">
        <f t="shared" si="31"/>
        <v>200</v>
      </c>
      <c r="Z104" s="42">
        <f t="shared" si="32"/>
        <v>5.6000000000000001E-2</v>
      </c>
      <c r="AA104" s="20"/>
      <c r="AB104" s="10">
        <f t="shared" si="33"/>
        <v>0</v>
      </c>
      <c r="AC104" s="20"/>
      <c r="AD104" s="10">
        <f t="shared" si="34"/>
        <v>0</v>
      </c>
      <c r="AE104" s="20">
        <v>200</v>
      </c>
      <c r="AF104" s="10">
        <f t="shared" si="35"/>
        <v>5.6000000000000001E-2</v>
      </c>
      <c r="AG104" s="26">
        <f t="shared" si="36"/>
        <v>200</v>
      </c>
      <c r="AH104" s="42">
        <f t="shared" si="37"/>
        <v>5.6000000000000001E-2</v>
      </c>
      <c r="AI104" s="20"/>
      <c r="AJ104" s="10">
        <f t="shared" si="38"/>
        <v>0</v>
      </c>
      <c r="AK104" s="20"/>
      <c r="AL104" s="10">
        <f t="shared" si="39"/>
        <v>0</v>
      </c>
      <c r="AM104" s="20">
        <v>300</v>
      </c>
      <c r="AN104" s="10">
        <f t="shared" si="40"/>
        <v>8.4000000000000005E-2</v>
      </c>
      <c r="AO104" s="26">
        <f t="shared" si="41"/>
        <v>300</v>
      </c>
      <c r="AP104" s="42">
        <f t="shared" si="42"/>
        <v>8.4000000000000005E-2</v>
      </c>
      <c r="AQ104" s="26">
        <f t="shared" si="43"/>
        <v>700</v>
      </c>
      <c r="AR104" s="42">
        <f t="shared" si="44"/>
        <v>0.19600000000000001</v>
      </c>
    </row>
    <row r="105" spans="1:44" s="15" customFormat="1" ht="19.5" customHeight="1">
      <c r="A105" s="13" t="s">
        <v>268</v>
      </c>
      <c r="B105" s="13"/>
      <c r="C105" s="13"/>
      <c r="D105" s="13"/>
      <c r="E105" s="13"/>
      <c r="F105" s="13"/>
      <c r="G105" s="13" t="s">
        <v>152</v>
      </c>
      <c r="H105" s="9" t="s">
        <v>132</v>
      </c>
      <c r="I105" s="37">
        <v>25000</v>
      </c>
      <c r="J105" s="11">
        <v>1925</v>
      </c>
      <c r="K105" s="96"/>
      <c r="L105" s="10">
        <f t="shared" si="23"/>
        <v>0</v>
      </c>
      <c r="M105" s="96"/>
      <c r="N105" s="10">
        <f t="shared" si="24"/>
        <v>0</v>
      </c>
      <c r="O105" s="96"/>
      <c r="P105" s="10">
        <f t="shared" si="25"/>
        <v>0</v>
      </c>
      <c r="Q105" s="26">
        <f t="shared" si="26"/>
        <v>0</v>
      </c>
      <c r="R105" s="42">
        <f t="shared" si="27"/>
        <v>0</v>
      </c>
      <c r="S105" s="20"/>
      <c r="T105" s="10">
        <f t="shared" si="28"/>
        <v>0</v>
      </c>
      <c r="U105" s="20"/>
      <c r="V105" s="10">
        <f t="shared" si="29"/>
        <v>0</v>
      </c>
      <c r="W105" s="20"/>
      <c r="X105" s="10">
        <f t="shared" si="30"/>
        <v>0</v>
      </c>
      <c r="Y105" s="26">
        <f t="shared" si="31"/>
        <v>0</v>
      </c>
      <c r="Z105" s="42">
        <f t="shared" si="32"/>
        <v>0</v>
      </c>
      <c r="AA105" s="20"/>
      <c r="AB105" s="10">
        <f t="shared" si="33"/>
        <v>0</v>
      </c>
      <c r="AC105" s="20"/>
      <c r="AD105" s="10">
        <f t="shared" si="34"/>
        <v>0</v>
      </c>
      <c r="AE105" s="20"/>
      <c r="AF105" s="10">
        <f t="shared" si="35"/>
        <v>0</v>
      </c>
      <c r="AG105" s="26">
        <f t="shared" si="36"/>
        <v>0</v>
      </c>
      <c r="AH105" s="42">
        <f t="shared" si="37"/>
        <v>0</v>
      </c>
      <c r="AI105" s="20"/>
      <c r="AJ105" s="10">
        <f t="shared" si="38"/>
        <v>0</v>
      </c>
      <c r="AK105" s="20"/>
      <c r="AL105" s="10">
        <f t="shared" si="39"/>
        <v>0</v>
      </c>
      <c r="AM105" s="20"/>
      <c r="AN105" s="10">
        <f t="shared" si="40"/>
        <v>0</v>
      </c>
      <c r="AO105" s="26">
        <f t="shared" si="41"/>
        <v>0</v>
      </c>
      <c r="AP105" s="42">
        <f t="shared" si="42"/>
        <v>0</v>
      </c>
      <c r="AQ105" s="26">
        <f t="shared" si="43"/>
        <v>0</v>
      </c>
      <c r="AR105" s="42">
        <f t="shared" si="44"/>
        <v>0</v>
      </c>
    </row>
    <row r="106" spans="1:44" s="15" customFormat="1" ht="19.5" customHeight="1">
      <c r="A106" s="31" t="s">
        <v>268</v>
      </c>
      <c r="B106" s="31"/>
      <c r="C106" s="31"/>
      <c r="D106" s="31"/>
      <c r="E106" s="31"/>
      <c r="F106" s="31"/>
      <c r="G106" s="13" t="s">
        <v>242</v>
      </c>
      <c r="H106" s="9" t="s">
        <v>240</v>
      </c>
      <c r="I106" s="37">
        <v>1000</v>
      </c>
      <c r="J106" s="11">
        <v>303</v>
      </c>
      <c r="K106" s="96"/>
      <c r="L106" s="10">
        <f t="shared" ref="L106:L107" si="45">$J106*K106/1000000</f>
        <v>0</v>
      </c>
      <c r="M106" s="96"/>
      <c r="N106" s="10">
        <f t="shared" ref="N106:N107" si="46">$J106*M106/1000000</f>
        <v>0</v>
      </c>
      <c r="O106" s="96"/>
      <c r="P106" s="10">
        <f t="shared" ref="P106:P107" si="47">$J106*O106/1000000</f>
        <v>0</v>
      </c>
      <c r="Q106" s="26">
        <f t="shared" ref="Q106:Q107" si="48">K106+M106+O106</f>
        <v>0</v>
      </c>
      <c r="R106" s="42">
        <f t="shared" ref="R106:R107" si="49">L106+N106+P106</f>
        <v>0</v>
      </c>
      <c r="S106" s="20"/>
      <c r="T106" s="10">
        <f t="shared" ref="T106:T107" si="50">$J106*S106/1000000</f>
        <v>0</v>
      </c>
      <c r="U106" s="20"/>
      <c r="V106" s="10">
        <f t="shared" ref="V106:V107" si="51">$J106*U106/1000000</f>
        <v>0</v>
      </c>
      <c r="W106" s="20">
        <v>100</v>
      </c>
      <c r="X106" s="10">
        <f t="shared" ref="X106:X107" si="52">$J106*W106/1000000</f>
        <v>3.0300000000000001E-2</v>
      </c>
      <c r="Y106" s="26">
        <f t="shared" ref="Y106:Y107" si="53">S106+U106+W106</f>
        <v>100</v>
      </c>
      <c r="Z106" s="42">
        <f t="shared" ref="Z106:Z107" si="54">T106+V106+X106</f>
        <v>3.0300000000000001E-2</v>
      </c>
      <c r="AA106" s="20"/>
      <c r="AB106" s="10">
        <f t="shared" ref="AB106:AB107" si="55">$J106*AA106/1000000</f>
        <v>0</v>
      </c>
      <c r="AC106" s="20"/>
      <c r="AD106" s="10">
        <f t="shared" ref="AD106:AD107" si="56">$J106*AC106/1000000</f>
        <v>0</v>
      </c>
      <c r="AE106" s="20"/>
      <c r="AF106" s="10">
        <f t="shared" ref="AF106:AF107" si="57">$J106*AE106/1000000</f>
        <v>0</v>
      </c>
      <c r="AG106" s="26">
        <f t="shared" ref="AG106:AG107" si="58">AA106+AC106+AE106</f>
        <v>0</v>
      </c>
      <c r="AH106" s="42">
        <f t="shared" ref="AH106:AH107" si="59">AB106+AD106+AF106</f>
        <v>0</v>
      </c>
      <c r="AI106" s="20"/>
      <c r="AJ106" s="10">
        <f t="shared" ref="AJ106:AJ107" si="60">$J106*AI106/1000000</f>
        <v>0</v>
      </c>
      <c r="AK106" s="20"/>
      <c r="AL106" s="10">
        <f t="shared" ref="AL106:AL107" si="61">$J106*AK106/1000000</f>
        <v>0</v>
      </c>
      <c r="AM106" s="20">
        <v>100</v>
      </c>
      <c r="AN106" s="10">
        <f t="shared" ref="AN106:AN107" si="62">$J106*AM106/1000000</f>
        <v>3.0300000000000001E-2</v>
      </c>
      <c r="AO106" s="26">
        <f t="shared" ref="AO106:AO107" si="63">AI106+AK106+AM106</f>
        <v>100</v>
      </c>
      <c r="AP106" s="42">
        <f t="shared" ref="AP106:AP107" si="64">AJ106+AL106+AN106</f>
        <v>3.0300000000000001E-2</v>
      </c>
      <c r="AQ106" s="26">
        <f t="shared" ref="AQ106:AQ107" si="65">Q106+Y106+AG106+AO106</f>
        <v>200</v>
      </c>
      <c r="AR106" s="42">
        <f t="shared" ref="AR106:AR107" si="66">R106+Z106+AH106+AP106</f>
        <v>6.0600000000000001E-2</v>
      </c>
    </row>
    <row r="107" spans="1:44" s="15" customFormat="1" ht="19.5" customHeight="1">
      <c r="A107" s="13" t="s">
        <v>268</v>
      </c>
      <c r="B107" s="13"/>
      <c r="C107" s="13"/>
      <c r="D107" s="13"/>
      <c r="E107" s="13"/>
      <c r="F107" s="13"/>
      <c r="G107" s="13" t="s">
        <v>243</v>
      </c>
      <c r="H107" s="9" t="s">
        <v>241</v>
      </c>
      <c r="I107" s="37">
        <v>1000</v>
      </c>
      <c r="J107" s="11">
        <v>580</v>
      </c>
      <c r="K107" s="96"/>
      <c r="L107" s="10">
        <f t="shared" si="45"/>
        <v>0</v>
      </c>
      <c r="M107" s="96">
        <v>10</v>
      </c>
      <c r="N107" s="10">
        <f t="shared" si="46"/>
        <v>5.7999999999999996E-3</v>
      </c>
      <c r="O107" s="96">
        <v>20</v>
      </c>
      <c r="P107" s="10">
        <f t="shared" si="47"/>
        <v>1.1599999999999999E-2</v>
      </c>
      <c r="Q107" s="26">
        <f t="shared" si="48"/>
        <v>30</v>
      </c>
      <c r="R107" s="42">
        <f t="shared" si="49"/>
        <v>1.7399999999999999E-2</v>
      </c>
      <c r="S107" s="20">
        <v>20</v>
      </c>
      <c r="T107" s="10">
        <f t="shared" si="50"/>
        <v>1.1599999999999999E-2</v>
      </c>
      <c r="U107" s="20">
        <v>10</v>
      </c>
      <c r="V107" s="10">
        <f t="shared" si="51"/>
        <v>5.7999999999999996E-3</v>
      </c>
      <c r="W107" s="20">
        <v>10</v>
      </c>
      <c r="X107" s="10">
        <f t="shared" si="52"/>
        <v>5.7999999999999996E-3</v>
      </c>
      <c r="Y107" s="26">
        <f t="shared" si="53"/>
        <v>40</v>
      </c>
      <c r="Z107" s="42">
        <f t="shared" si="54"/>
        <v>2.3199999999999998E-2</v>
      </c>
      <c r="AA107" s="20"/>
      <c r="AB107" s="10">
        <f t="shared" si="55"/>
        <v>0</v>
      </c>
      <c r="AC107" s="20"/>
      <c r="AD107" s="10">
        <f t="shared" si="56"/>
        <v>0</v>
      </c>
      <c r="AE107" s="20"/>
      <c r="AF107" s="10">
        <f t="shared" si="57"/>
        <v>0</v>
      </c>
      <c r="AG107" s="26">
        <f t="shared" si="58"/>
        <v>0</v>
      </c>
      <c r="AH107" s="42">
        <f t="shared" si="59"/>
        <v>0</v>
      </c>
      <c r="AI107" s="20"/>
      <c r="AJ107" s="10">
        <f t="shared" si="60"/>
        <v>0</v>
      </c>
      <c r="AK107" s="20"/>
      <c r="AL107" s="10">
        <f t="shared" si="61"/>
        <v>0</v>
      </c>
      <c r="AM107" s="20">
        <v>25</v>
      </c>
      <c r="AN107" s="10">
        <f t="shared" si="62"/>
        <v>1.4500000000000001E-2</v>
      </c>
      <c r="AO107" s="26">
        <f t="shared" si="63"/>
        <v>25</v>
      </c>
      <c r="AP107" s="42">
        <f t="shared" si="64"/>
        <v>1.4500000000000001E-2</v>
      </c>
      <c r="AQ107" s="26">
        <f t="shared" si="65"/>
        <v>95</v>
      </c>
      <c r="AR107" s="42">
        <f t="shared" si="66"/>
        <v>5.5099999999999996E-2</v>
      </c>
    </row>
    <row r="108" spans="1:44" s="14" customFormat="1" ht="19.5" customHeight="1">
      <c r="A108" s="101" t="s">
        <v>153</v>
      </c>
      <c r="B108" s="101"/>
      <c r="C108" s="101"/>
      <c r="D108" s="101"/>
      <c r="E108" s="101"/>
      <c r="F108" s="101"/>
      <c r="G108" s="101"/>
      <c r="H108" s="101"/>
      <c r="I108" s="101"/>
      <c r="J108" s="101"/>
      <c r="K108" s="43"/>
      <c r="L108" s="29">
        <f>SUM(L5:L107)</f>
        <v>1.4406149999999998</v>
      </c>
      <c r="M108" s="29"/>
      <c r="N108" s="29">
        <f>SUM(N5:N107)</f>
        <v>1.100625</v>
      </c>
      <c r="O108" s="29"/>
      <c r="P108" s="29">
        <f>SUM(P5:P107)</f>
        <v>1.40344</v>
      </c>
      <c r="Q108" s="29"/>
      <c r="R108" s="29">
        <f>SUM(R5:R107)</f>
        <v>3.9446799999999995</v>
      </c>
      <c r="S108" s="29"/>
      <c r="T108" s="29">
        <f>SUM(T5:T107)</f>
        <v>1.4018200000000001</v>
      </c>
      <c r="U108" s="29"/>
      <c r="V108" s="29">
        <f>SUM(V5:V107)</f>
        <v>1.2981199999999999</v>
      </c>
      <c r="W108" s="29"/>
      <c r="X108" s="29">
        <f>SUM(X5:X107)</f>
        <v>2.259137</v>
      </c>
      <c r="Y108" s="29"/>
      <c r="Z108" s="29">
        <f>SUM(Z5:Z107)</f>
        <v>4.9590769999999997</v>
      </c>
      <c r="AA108" s="29"/>
      <c r="AB108" s="29">
        <f>SUM(AB5:AB107)</f>
        <v>0.79689600000000005</v>
      </c>
      <c r="AC108" s="29"/>
      <c r="AD108" s="29">
        <f>SUM(AD5:AD107)</f>
        <v>1.2025750000000002</v>
      </c>
      <c r="AE108" s="29"/>
      <c r="AF108" s="29">
        <f>SUM(AF5:AF107)</f>
        <v>1.5015510000000001</v>
      </c>
      <c r="AG108" s="29"/>
      <c r="AH108" s="29">
        <f>SUM(AH5:AH107)</f>
        <v>3.5010220000000012</v>
      </c>
      <c r="AI108" s="29"/>
      <c r="AJ108" s="29">
        <f>SUM(AJ5:AJ107)</f>
        <v>0.99669699999999983</v>
      </c>
      <c r="AK108" s="29"/>
      <c r="AL108" s="29">
        <f>SUM(AL5:AL107)</f>
        <v>1.3980800000000002</v>
      </c>
      <c r="AM108" s="29"/>
      <c r="AN108" s="29">
        <f>SUM(AN5:AN107)</f>
        <v>2.1956500000000001</v>
      </c>
      <c r="AO108" s="29"/>
      <c r="AP108" s="29">
        <f>SUM(AP5:AP107)</f>
        <v>4.5904270000000009</v>
      </c>
      <c r="AQ108" s="29"/>
      <c r="AR108" s="29">
        <f>SUM(AR5:AR107)</f>
        <v>16.995206000000007</v>
      </c>
    </row>
  </sheetData>
  <protectedRanges>
    <protectedRange sqref="AK5:AK107 AM5:AM107 O5:O107 S5:S107 U5:U107 W5:W107 AA5:AA107 AC5:AC107 AE5:AE107 AI5:AI107" name="Range1"/>
    <protectedRange sqref="K5:K107" name="Range1_3"/>
    <protectedRange sqref="M5:M107" name="Range1_4"/>
  </protectedRanges>
  <mergeCells count="24">
    <mergeCell ref="AP2:AR2"/>
    <mergeCell ref="AQ3:AR3"/>
    <mergeCell ref="A108:J108"/>
    <mergeCell ref="AE3:AF3"/>
    <mergeCell ref="AG3:AH3"/>
    <mergeCell ref="AI3:AJ3"/>
    <mergeCell ref="AK3:AL3"/>
    <mergeCell ref="K3:L3"/>
    <mergeCell ref="M3:N3"/>
    <mergeCell ref="O3:P3"/>
    <mergeCell ref="Q3:R3"/>
    <mergeCell ref="AM3:AN3"/>
    <mergeCell ref="AO3:AP3"/>
    <mergeCell ref="S3:T3"/>
    <mergeCell ref="AC3:AD3"/>
    <mergeCell ref="S2:W2"/>
    <mergeCell ref="X2:Z2"/>
    <mergeCell ref="AG2:AI2"/>
    <mergeCell ref="AK2:AO2"/>
    <mergeCell ref="A3:J3"/>
    <mergeCell ref="W3:X3"/>
    <mergeCell ref="Y3:Z3"/>
    <mergeCell ref="U3:V3"/>
    <mergeCell ref="AA3:AB3"/>
  </mergeCells>
  <printOptions horizontalCentered="1"/>
  <pageMargins left="0.16" right="0.15" top="0.27" bottom="0.37" header="0.3" footer="0.19"/>
  <pageSetup paperSize="9" fitToWidth="0" orientation="landscape" r:id="rId1"/>
  <headerFooter>
    <oddFooter>&amp;RPage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00B050"/>
  </sheetPr>
  <dimension ref="A1:AS108"/>
  <sheetViews>
    <sheetView showGridLines="0" zoomScaleSheetLayoutView="100" workbookViewId="0">
      <pane xSplit="10" ySplit="4" topLeftCell="K5" activePane="bottomRight" state="frozen"/>
      <selection activeCell="E11" sqref="E11:E113"/>
      <selection pane="topRight" activeCell="E11" sqref="E11:E113"/>
      <selection pane="bottomLeft" activeCell="E11" sqref="E11:E113"/>
      <selection pane="bottomRight" activeCell="F8" sqref="F8"/>
    </sheetView>
  </sheetViews>
  <sheetFormatPr defaultRowHeight="12.75"/>
  <cols>
    <col min="1" max="1" width="5.85546875" style="4" bestFit="1" customWidth="1"/>
    <col min="2" max="6" width="5.85546875" style="4" customWidth="1"/>
    <col min="7" max="7" width="7" style="4" customWidth="1"/>
    <col min="8" max="8" width="16.140625" style="3" customWidth="1"/>
    <col min="9" max="9" width="6.85546875" style="8" customWidth="1"/>
    <col min="10" max="10" width="8" style="2" customWidth="1"/>
    <col min="11" max="11" width="8" style="23" customWidth="1"/>
    <col min="12" max="12" width="8" style="25" customWidth="1"/>
    <col min="13" max="13" width="8" style="23" customWidth="1"/>
    <col min="14" max="14" width="8" style="25" customWidth="1"/>
    <col min="15" max="15" width="8" style="23" customWidth="1"/>
    <col min="16" max="16" width="8" style="25" customWidth="1"/>
    <col min="17" max="17" width="8" style="17" customWidth="1"/>
    <col min="18" max="18" width="8" style="24" customWidth="1"/>
    <col min="19" max="19" width="8" style="23" customWidth="1"/>
    <col min="20" max="20" width="8" style="25" customWidth="1"/>
    <col min="21" max="21" width="8" style="23" customWidth="1"/>
    <col min="22" max="22" width="8" style="25" customWidth="1"/>
    <col min="23" max="23" width="8" style="23" customWidth="1"/>
    <col min="24" max="24" width="8" style="25" customWidth="1"/>
    <col min="25" max="25" width="8" style="17" customWidth="1"/>
    <col min="26" max="26" width="8" style="24" customWidth="1"/>
    <col min="27" max="27" width="8" style="23" customWidth="1"/>
    <col min="28" max="28" width="8" style="25" customWidth="1"/>
    <col min="29" max="29" width="8" style="23" customWidth="1"/>
    <col min="30" max="30" width="8" style="25" customWidth="1"/>
    <col min="31" max="31" width="8" style="23" customWidth="1"/>
    <col min="32" max="32" width="8" style="25" customWidth="1"/>
    <col min="33" max="33" width="8" style="17" customWidth="1"/>
    <col min="34" max="34" width="8" style="24" customWidth="1"/>
    <col min="35" max="35" width="8" style="23" customWidth="1"/>
    <col min="36" max="36" width="8" style="25" customWidth="1"/>
    <col min="37" max="37" width="8" style="23" customWidth="1"/>
    <col min="38" max="38" width="8" style="25" customWidth="1"/>
    <col min="39" max="39" width="8" style="23" customWidth="1"/>
    <col min="40" max="40" width="8" style="25" customWidth="1"/>
    <col min="41" max="41" width="8" style="17" customWidth="1"/>
    <col min="42" max="42" width="8" style="24" customWidth="1"/>
    <col min="43" max="43" width="8" style="23" customWidth="1"/>
    <col min="44" max="44" width="8" style="25" customWidth="1"/>
    <col min="46" max="16384" width="9.140625" style="2"/>
  </cols>
  <sheetData>
    <row r="1" spans="1:44" ht="14.25" customHeight="1"/>
    <row r="2" spans="1:44">
      <c r="A2" s="40"/>
      <c r="B2" s="40"/>
      <c r="C2" s="40"/>
      <c r="D2" s="40"/>
      <c r="E2" s="40"/>
      <c r="F2" s="40"/>
      <c r="I2" s="5"/>
      <c r="J2" s="6"/>
      <c r="S2" s="110" t="s">
        <v>156</v>
      </c>
      <c r="T2" s="110"/>
      <c r="U2" s="110"/>
      <c r="V2" s="110"/>
      <c r="W2" s="110"/>
      <c r="X2" s="109" t="s">
        <v>145</v>
      </c>
      <c r="Y2" s="109"/>
      <c r="Z2" s="109"/>
      <c r="AG2" s="109"/>
      <c r="AH2" s="109"/>
      <c r="AI2" s="109"/>
      <c r="AK2" s="110" t="s">
        <v>156</v>
      </c>
      <c r="AL2" s="110"/>
      <c r="AM2" s="110"/>
      <c r="AN2" s="110"/>
      <c r="AO2" s="110"/>
      <c r="AP2" s="109" t="s">
        <v>145</v>
      </c>
      <c r="AQ2" s="109"/>
      <c r="AR2" s="109"/>
    </row>
    <row r="3" spans="1:44" s="7" customFormat="1" ht="12.75" customHeight="1">
      <c r="A3" s="103" t="s">
        <v>131</v>
      </c>
      <c r="B3" s="104"/>
      <c r="C3" s="104"/>
      <c r="D3" s="104"/>
      <c r="E3" s="104"/>
      <c r="F3" s="104"/>
      <c r="G3" s="104"/>
      <c r="H3" s="104"/>
      <c r="I3" s="104"/>
      <c r="J3" s="105"/>
      <c r="K3" s="102" t="s">
        <v>3</v>
      </c>
      <c r="L3" s="102"/>
      <c r="M3" s="102" t="s">
        <v>4</v>
      </c>
      <c r="N3" s="102"/>
      <c r="O3" s="102" t="s">
        <v>5</v>
      </c>
      <c r="P3" s="102"/>
      <c r="Q3" s="102" t="s">
        <v>158</v>
      </c>
      <c r="R3" s="102"/>
      <c r="S3" s="102" t="s">
        <v>6</v>
      </c>
      <c r="T3" s="102"/>
      <c r="U3" s="102" t="s">
        <v>1</v>
      </c>
      <c r="V3" s="102"/>
      <c r="W3" s="102" t="s">
        <v>7</v>
      </c>
      <c r="X3" s="102"/>
      <c r="Y3" s="102" t="s">
        <v>159</v>
      </c>
      <c r="Z3" s="102"/>
      <c r="AA3" s="102" t="s">
        <v>8</v>
      </c>
      <c r="AB3" s="102"/>
      <c r="AC3" s="102" t="s">
        <v>9</v>
      </c>
      <c r="AD3" s="102"/>
      <c r="AE3" s="102" t="s">
        <v>13</v>
      </c>
      <c r="AF3" s="102"/>
      <c r="AG3" s="102" t="s">
        <v>160</v>
      </c>
      <c r="AH3" s="102"/>
      <c r="AI3" s="102" t="s">
        <v>10</v>
      </c>
      <c r="AJ3" s="102"/>
      <c r="AK3" s="102" t="s">
        <v>11</v>
      </c>
      <c r="AL3" s="102"/>
      <c r="AM3" s="102" t="s">
        <v>12</v>
      </c>
      <c r="AN3" s="102"/>
      <c r="AO3" s="102" t="s">
        <v>161</v>
      </c>
      <c r="AP3" s="102"/>
      <c r="AQ3" s="102" t="s">
        <v>0</v>
      </c>
      <c r="AR3" s="102"/>
    </row>
    <row r="4" spans="1:44" s="3" customFormat="1" ht="33.75">
      <c r="A4" s="32" t="s">
        <v>14</v>
      </c>
      <c r="B4" s="32"/>
      <c r="C4" s="32"/>
      <c r="D4" s="32"/>
      <c r="E4" s="32"/>
      <c r="F4" s="32"/>
      <c r="G4" s="32" t="s">
        <v>130</v>
      </c>
      <c r="H4" s="32" t="s">
        <v>2</v>
      </c>
      <c r="I4" s="32" t="s">
        <v>142</v>
      </c>
      <c r="J4" s="32" t="s">
        <v>144</v>
      </c>
      <c r="K4" s="33" t="s">
        <v>154</v>
      </c>
      <c r="L4" s="34" t="s">
        <v>155</v>
      </c>
      <c r="M4" s="33" t="s">
        <v>154</v>
      </c>
      <c r="N4" s="34" t="s">
        <v>155</v>
      </c>
      <c r="O4" s="33" t="s">
        <v>154</v>
      </c>
      <c r="P4" s="34" t="s">
        <v>155</v>
      </c>
      <c r="Q4" s="33" t="s">
        <v>154</v>
      </c>
      <c r="R4" s="34" t="s">
        <v>155</v>
      </c>
      <c r="S4" s="33" t="s">
        <v>154</v>
      </c>
      <c r="T4" s="34" t="s">
        <v>155</v>
      </c>
      <c r="U4" s="33" t="s">
        <v>154</v>
      </c>
      <c r="V4" s="34" t="s">
        <v>155</v>
      </c>
      <c r="W4" s="33" t="s">
        <v>154</v>
      </c>
      <c r="X4" s="34" t="s">
        <v>155</v>
      </c>
      <c r="Y4" s="33" t="s">
        <v>154</v>
      </c>
      <c r="Z4" s="34" t="s">
        <v>155</v>
      </c>
      <c r="AA4" s="33" t="s">
        <v>154</v>
      </c>
      <c r="AB4" s="34" t="s">
        <v>155</v>
      </c>
      <c r="AC4" s="33" t="s">
        <v>154</v>
      </c>
      <c r="AD4" s="34" t="s">
        <v>155</v>
      </c>
      <c r="AE4" s="33" t="s">
        <v>154</v>
      </c>
      <c r="AF4" s="34" t="s">
        <v>155</v>
      </c>
      <c r="AG4" s="33" t="s">
        <v>154</v>
      </c>
      <c r="AH4" s="34" t="s">
        <v>155</v>
      </c>
      <c r="AI4" s="33" t="s">
        <v>154</v>
      </c>
      <c r="AJ4" s="34" t="s">
        <v>155</v>
      </c>
      <c r="AK4" s="33" t="s">
        <v>154</v>
      </c>
      <c r="AL4" s="34" t="s">
        <v>155</v>
      </c>
      <c r="AM4" s="33" t="s">
        <v>154</v>
      </c>
      <c r="AN4" s="34" t="s">
        <v>155</v>
      </c>
      <c r="AO4" s="33" t="s">
        <v>154</v>
      </c>
      <c r="AP4" s="34" t="s">
        <v>155</v>
      </c>
      <c r="AQ4" s="33" t="s">
        <v>154</v>
      </c>
      <c r="AR4" s="34" t="s">
        <v>155</v>
      </c>
    </row>
    <row r="5" spans="1:44" s="15" customFormat="1" ht="19.5" customHeight="1">
      <c r="A5" s="31" t="s">
        <v>269</v>
      </c>
      <c r="B5" s="31"/>
      <c r="C5" s="31"/>
      <c r="D5" s="31"/>
      <c r="E5" s="31"/>
      <c r="F5" s="31"/>
      <c r="G5" s="31" t="s">
        <v>16</v>
      </c>
      <c r="H5" s="30" t="s">
        <v>15</v>
      </c>
      <c r="I5" s="35">
        <v>1000</v>
      </c>
      <c r="J5" s="11">
        <v>47</v>
      </c>
      <c r="K5" s="20">
        <v>2000</v>
      </c>
      <c r="L5" s="10">
        <v>0</v>
      </c>
      <c r="M5" s="20"/>
      <c r="N5" s="10">
        <f>$J5*M5/1000000</f>
        <v>0</v>
      </c>
      <c r="O5" s="20"/>
      <c r="P5" s="10">
        <f>$J5*O5/1000000</f>
        <v>0</v>
      </c>
      <c r="Q5" s="26">
        <f>K5+M5+O5</f>
        <v>2000</v>
      </c>
      <c r="R5" s="42">
        <f>L5+N5+P5</f>
        <v>0</v>
      </c>
      <c r="S5" s="20"/>
      <c r="T5" s="10">
        <f t="shared" ref="T5" si="0">$J5*S5/1000000</f>
        <v>0</v>
      </c>
      <c r="U5" s="20"/>
      <c r="V5" s="10">
        <f>$J5*U5/1000000</f>
        <v>0</v>
      </c>
      <c r="W5" s="20"/>
      <c r="X5" s="10">
        <f>$J5*W5/1000000</f>
        <v>0</v>
      </c>
      <c r="Y5" s="26">
        <f>S5+U5+W5</f>
        <v>0</v>
      </c>
      <c r="Z5" s="42">
        <f>T5+V5+X5</f>
        <v>0</v>
      </c>
      <c r="AA5" s="20">
        <v>200</v>
      </c>
      <c r="AB5" s="10">
        <f>$J5*AA5/1000000</f>
        <v>9.4000000000000004E-3</v>
      </c>
      <c r="AC5" s="20">
        <v>600</v>
      </c>
      <c r="AD5" s="10">
        <f>$J5*AC5/1000000</f>
        <v>2.8199999999999999E-2</v>
      </c>
      <c r="AE5" s="20"/>
      <c r="AF5" s="10">
        <f>$J5*AE5/1000000</f>
        <v>0</v>
      </c>
      <c r="AG5" s="26">
        <f>AA5+AC5+AE5</f>
        <v>800</v>
      </c>
      <c r="AH5" s="42">
        <f>AB5+AD5+AF5</f>
        <v>3.7600000000000001E-2</v>
      </c>
      <c r="AI5" s="20"/>
      <c r="AJ5" s="10">
        <f>$J5*AI5/1000000</f>
        <v>0</v>
      </c>
      <c r="AK5" s="20"/>
      <c r="AL5" s="10">
        <f>$J5*AK5/1000000</f>
        <v>0</v>
      </c>
      <c r="AM5" s="20">
        <v>500</v>
      </c>
      <c r="AN5" s="10">
        <f>$J5*AM5/1000000</f>
        <v>2.35E-2</v>
      </c>
      <c r="AO5" s="26">
        <f>AI5+AK5+AM5</f>
        <v>500</v>
      </c>
      <c r="AP5" s="42">
        <f>AJ5+AL5+AN5</f>
        <v>2.35E-2</v>
      </c>
      <c r="AQ5" s="26">
        <f>Q5+Y5+AG5+AO5</f>
        <v>3300</v>
      </c>
      <c r="AR5" s="42">
        <f>R5+Z5+AH5+AP5</f>
        <v>6.1100000000000002E-2</v>
      </c>
    </row>
    <row r="6" spans="1:44" s="15" customFormat="1" ht="19.5" customHeight="1">
      <c r="A6" s="13" t="s">
        <v>269</v>
      </c>
      <c r="B6" s="13"/>
      <c r="C6" s="13"/>
      <c r="D6" s="13"/>
      <c r="E6" s="13"/>
      <c r="F6" s="13"/>
      <c r="G6" s="13" t="s">
        <v>17</v>
      </c>
      <c r="H6" s="9" t="s">
        <v>15</v>
      </c>
      <c r="I6" s="36">
        <v>2000</v>
      </c>
      <c r="J6" s="11">
        <v>87</v>
      </c>
      <c r="K6" s="96"/>
      <c r="L6" s="10">
        <f t="shared" ref="L6:L69" si="1">$J6*K6/1000000</f>
        <v>0</v>
      </c>
      <c r="M6" s="96"/>
      <c r="N6" s="10">
        <f t="shared" ref="N6:N69" si="2">$J6*M6/1000000</f>
        <v>0</v>
      </c>
      <c r="O6" s="96"/>
      <c r="P6" s="10">
        <f t="shared" ref="P6:P69" si="3">$J6*O6/1000000</f>
        <v>0</v>
      </c>
      <c r="Q6" s="26">
        <f t="shared" ref="Q6:Q69" si="4">K6+M6+O6</f>
        <v>0</v>
      </c>
      <c r="R6" s="42">
        <f t="shared" ref="R6:R69" si="5">L6+N6+P6</f>
        <v>0</v>
      </c>
      <c r="S6" s="20"/>
      <c r="T6" s="10">
        <f t="shared" ref="T6:T69" si="6">$J6*S6/1000000</f>
        <v>0</v>
      </c>
      <c r="U6" s="20"/>
      <c r="V6" s="10">
        <f t="shared" ref="V6:V69" si="7">$J6*U6/1000000</f>
        <v>0</v>
      </c>
      <c r="W6" s="20"/>
      <c r="X6" s="10">
        <f t="shared" ref="X6:X69" si="8">$J6*W6/1000000</f>
        <v>0</v>
      </c>
      <c r="Y6" s="26">
        <f t="shared" ref="Y6:Y69" si="9">S6+U6+W6</f>
        <v>0</v>
      </c>
      <c r="Z6" s="42">
        <f t="shared" ref="Z6:Z69" si="10">T6+V6+X6</f>
        <v>0</v>
      </c>
      <c r="AA6" s="20"/>
      <c r="AB6" s="10">
        <f t="shared" ref="AB6:AB69" si="11">$J6*AA6/1000000</f>
        <v>0</v>
      </c>
      <c r="AC6" s="20"/>
      <c r="AD6" s="10">
        <f t="shared" ref="AD6:AD69" si="12">$J6*AC6/1000000</f>
        <v>0</v>
      </c>
      <c r="AE6" s="20"/>
      <c r="AF6" s="10">
        <f t="shared" ref="AF6:AF69" si="13">$J6*AE6/1000000</f>
        <v>0</v>
      </c>
      <c r="AG6" s="26">
        <f t="shared" ref="AG6:AG69" si="14">AA6+AC6+AE6</f>
        <v>0</v>
      </c>
      <c r="AH6" s="42">
        <f t="shared" ref="AH6:AH69" si="15">AB6+AD6+AF6</f>
        <v>0</v>
      </c>
      <c r="AI6" s="20"/>
      <c r="AJ6" s="10">
        <f t="shared" ref="AJ6:AJ69" si="16">$J6*AI6/1000000</f>
        <v>0</v>
      </c>
      <c r="AK6" s="20"/>
      <c r="AL6" s="10">
        <f t="shared" ref="AL6:AL69" si="17">$J6*AK6/1000000</f>
        <v>0</v>
      </c>
      <c r="AM6" s="20"/>
      <c r="AN6" s="10">
        <f t="shared" ref="AN6:AN69" si="18">$J6*AM6/1000000</f>
        <v>0</v>
      </c>
      <c r="AO6" s="26">
        <f t="shared" ref="AO6:AO69" si="19">AI6+AK6+AM6</f>
        <v>0</v>
      </c>
      <c r="AP6" s="42">
        <f t="shared" ref="AP6:AP69" si="20">AJ6+AL6+AN6</f>
        <v>0</v>
      </c>
      <c r="AQ6" s="26">
        <f t="shared" ref="AQ6:AQ69" si="21">Q6+Y6+AG6+AO6</f>
        <v>0</v>
      </c>
      <c r="AR6" s="42">
        <f t="shared" ref="AR6:AR69" si="22">R6+Z6+AH6+AP6</f>
        <v>0</v>
      </c>
    </row>
    <row r="7" spans="1:44" s="15" customFormat="1" ht="19.5" customHeight="1">
      <c r="A7" s="13" t="s">
        <v>269</v>
      </c>
      <c r="B7" s="13"/>
      <c r="C7" s="13"/>
      <c r="D7" s="13"/>
      <c r="E7" s="13"/>
      <c r="F7" s="13"/>
      <c r="G7" s="13" t="s">
        <v>18</v>
      </c>
      <c r="H7" s="9" t="s">
        <v>97</v>
      </c>
      <c r="I7" s="36">
        <v>100</v>
      </c>
      <c r="J7" s="11">
        <v>76</v>
      </c>
      <c r="K7" s="96"/>
      <c r="L7" s="10">
        <f t="shared" si="1"/>
        <v>0</v>
      </c>
      <c r="M7" s="96"/>
      <c r="N7" s="10">
        <f t="shared" si="2"/>
        <v>0</v>
      </c>
      <c r="O7" s="96"/>
      <c r="P7" s="10">
        <f t="shared" si="3"/>
        <v>0</v>
      </c>
      <c r="Q7" s="26">
        <f t="shared" si="4"/>
        <v>0</v>
      </c>
      <c r="R7" s="42">
        <f t="shared" si="5"/>
        <v>0</v>
      </c>
      <c r="S7" s="20"/>
      <c r="T7" s="10">
        <f t="shared" si="6"/>
        <v>0</v>
      </c>
      <c r="U7" s="20"/>
      <c r="V7" s="10">
        <f t="shared" si="7"/>
        <v>0</v>
      </c>
      <c r="W7" s="20"/>
      <c r="X7" s="10">
        <f t="shared" si="8"/>
        <v>0</v>
      </c>
      <c r="Y7" s="26">
        <f t="shared" si="9"/>
        <v>0</v>
      </c>
      <c r="Z7" s="42">
        <f t="shared" si="10"/>
        <v>0</v>
      </c>
      <c r="AA7" s="20"/>
      <c r="AB7" s="10">
        <f t="shared" si="11"/>
        <v>0</v>
      </c>
      <c r="AC7" s="20"/>
      <c r="AD7" s="10">
        <f t="shared" si="12"/>
        <v>0</v>
      </c>
      <c r="AE7" s="20"/>
      <c r="AF7" s="10">
        <f t="shared" si="13"/>
        <v>0</v>
      </c>
      <c r="AG7" s="26">
        <f t="shared" si="14"/>
        <v>0</v>
      </c>
      <c r="AH7" s="42">
        <f t="shared" si="15"/>
        <v>0</v>
      </c>
      <c r="AI7" s="20"/>
      <c r="AJ7" s="10">
        <f t="shared" si="16"/>
        <v>0</v>
      </c>
      <c r="AK7" s="20"/>
      <c r="AL7" s="10">
        <f t="shared" si="17"/>
        <v>0</v>
      </c>
      <c r="AM7" s="20"/>
      <c r="AN7" s="10">
        <f t="shared" si="18"/>
        <v>0</v>
      </c>
      <c r="AO7" s="26">
        <f t="shared" si="19"/>
        <v>0</v>
      </c>
      <c r="AP7" s="42">
        <f t="shared" si="20"/>
        <v>0</v>
      </c>
      <c r="AQ7" s="26">
        <f t="shared" si="21"/>
        <v>0</v>
      </c>
      <c r="AR7" s="42">
        <f t="shared" si="22"/>
        <v>0</v>
      </c>
    </row>
    <row r="8" spans="1:44" s="15" customFormat="1" ht="19.5" customHeight="1">
      <c r="A8" s="31" t="s">
        <v>269</v>
      </c>
      <c r="B8" s="31"/>
      <c r="C8" s="31"/>
      <c r="D8" s="31"/>
      <c r="E8" s="31"/>
      <c r="F8" s="31"/>
      <c r="G8" s="13" t="s">
        <v>19</v>
      </c>
      <c r="H8" s="9" t="s">
        <v>97</v>
      </c>
      <c r="I8" s="36">
        <v>500</v>
      </c>
      <c r="J8" s="11">
        <v>330</v>
      </c>
      <c r="K8" s="96"/>
      <c r="L8" s="10">
        <f t="shared" si="1"/>
        <v>0</v>
      </c>
      <c r="M8" s="96"/>
      <c r="N8" s="10">
        <f t="shared" si="2"/>
        <v>0</v>
      </c>
      <c r="O8" s="96"/>
      <c r="P8" s="10">
        <f t="shared" si="3"/>
        <v>0</v>
      </c>
      <c r="Q8" s="26">
        <f t="shared" si="4"/>
        <v>0</v>
      </c>
      <c r="R8" s="42">
        <f t="shared" si="5"/>
        <v>0</v>
      </c>
      <c r="S8" s="20"/>
      <c r="T8" s="10">
        <f t="shared" si="6"/>
        <v>0</v>
      </c>
      <c r="U8" s="20"/>
      <c r="V8" s="10">
        <f t="shared" si="7"/>
        <v>0</v>
      </c>
      <c r="W8" s="20"/>
      <c r="X8" s="10">
        <f t="shared" si="8"/>
        <v>0</v>
      </c>
      <c r="Y8" s="26">
        <f t="shared" si="9"/>
        <v>0</v>
      </c>
      <c r="Z8" s="42">
        <f t="shared" si="10"/>
        <v>0</v>
      </c>
      <c r="AA8" s="20"/>
      <c r="AB8" s="10">
        <f t="shared" si="11"/>
        <v>0</v>
      </c>
      <c r="AC8" s="20"/>
      <c r="AD8" s="10">
        <f t="shared" si="12"/>
        <v>0</v>
      </c>
      <c r="AE8" s="20"/>
      <c r="AF8" s="10">
        <f t="shared" si="13"/>
        <v>0</v>
      </c>
      <c r="AG8" s="26">
        <f t="shared" si="14"/>
        <v>0</v>
      </c>
      <c r="AH8" s="42">
        <f t="shared" si="15"/>
        <v>0</v>
      </c>
      <c r="AI8" s="20"/>
      <c r="AJ8" s="10">
        <f t="shared" si="16"/>
        <v>0</v>
      </c>
      <c r="AK8" s="20"/>
      <c r="AL8" s="10">
        <f t="shared" si="17"/>
        <v>0</v>
      </c>
      <c r="AM8" s="20"/>
      <c r="AN8" s="10">
        <f t="shared" si="18"/>
        <v>0</v>
      </c>
      <c r="AO8" s="26">
        <f t="shared" si="19"/>
        <v>0</v>
      </c>
      <c r="AP8" s="42">
        <f t="shared" si="20"/>
        <v>0</v>
      </c>
      <c r="AQ8" s="26">
        <f t="shared" si="21"/>
        <v>0</v>
      </c>
      <c r="AR8" s="42">
        <f t="shared" si="22"/>
        <v>0</v>
      </c>
    </row>
    <row r="9" spans="1:44" s="15" customFormat="1" ht="19.5" customHeight="1">
      <c r="A9" s="13" t="s">
        <v>269</v>
      </c>
      <c r="B9" s="13"/>
      <c r="C9" s="13"/>
      <c r="D9" s="13"/>
      <c r="E9" s="13"/>
      <c r="F9" s="13"/>
      <c r="G9" s="13" t="s">
        <v>20</v>
      </c>
      <c r="H9" s="9" t="s">
        <v>98</v>
      </c>
      <c r="I9" s="36">
        <v>25</v>
      </c>
      <c r="J9" s="11">
        <v>28</v>
      </c>
      <c r="K9" s="96">
        <v>500</v>
      </c>
      <c r="L9" s="10">
        <f t="shared" si="1"/>
        <v>1.4E-2</v>
      </c>
      <c r="M9" s="96"/>
      <c r="N9" s="10">
        <f t="shared" si="2"/>
        <v>0</v>
      </c>
      <c r="O9" s="96"/>
      <c r="P9" s="10">
        <f t="shared" si="3"/>
        <v>0</v>
      </c>
      <c r="Q9" s="26">
        <f t="shared" si="4"/>
        <v>500</v>
      </c>
      <c r="R9" s="42">
        <f t="shared" si="5"/>
        <v>1.4E-2</v>
      </c>
      <c r="S9" s="20"/>
      <c r="T9" s="10">
        <f t="shared" si="6"/>
        <v>0</v>
      </c>
      <c r="U9" s="20"/>
      <c r="V9" s="10">
        <f t="shared" si="7"/>
        <v>0</v>
      </c>
      <c r="W9" s="20"/>
      <c r="X9" s="10">
        <f t="shared" si="8"/>
        <v>0</v>
      </c>
      <c r="Y9" s="26">
        <f t="shared" si="9"/>
        <v>0</v>
      </c>
      <c r="Z9" s="42">
        <f t="shared" si="10"/>
        <v>0</v>
      </c>
      <c r="AA9" s="20">
        <v>500</v>
      </c>
      <c r="AB9" s="10">
        <f t="shared" si="11"/>
        <v>1.4E-2</v>
      </c>
      <c r="AC9" s="20">
        <v>500</v>
      </c>
      <c r="AD9" s="10">
        <f t="shared" si="12"/>
        <v>1.4E-2</v>
      </c>
      <c r="AE9" s="20"/>
      <c r="AF9" s="10">
        <f t="shared" si="13"/>
        <v>0</v>
      </c>
      <c r="AG9" s="26">
        <f t="shared" si="14"/>
        <v>1000</v>
      </c>
      <c r="AH9" s="42">
        <f t="shared" si="15"/>
        <v>2.8000000000000001E-2</v>
      </c>
      <c r="AI9" s="20"/>
      <c r="AJ9" s="10">
        <f t="shared" si="16"/>
        <v>0</v>
      </c>
      <c r="AK9" s="20"/>
      <c r="AL9" s="10">
        <f t="shared" si="17"/>
        <v>0</v>
      </c>
      <c r="AM9" s="20"/>
      <c r="AN9" s="10">
        <f t="shared" si="18"/>
        <v>0</v>
      </c>
      <c r="AO9" s="26">
        <f t="shared" si="19"/>
        <v>0</v>
      </c>
      <c r="AP9" s="42">
        <f t="shared" si="20"/>
        <v>0</v>
      </c>
      <c r="AQ9" s="26">
        <f t="shared" si="21"/>
        <v>1500</v>
      </c>
      <c r="AR9" s="42">
        <f t="shared" si="22"/>
        <v>4.2000000000000003E-2</v>
      </c>
    </row>
    <row r="10" spans="1:44" s="15" customFormat="1" ht="19.5" customHeight="1">
      <c r="A10" s="13" t="s">
        <v>269</v>
      </c>
      <c r="B10" s="13"/>
      <c r="C10" s="13"/>
      <c r="D10" s="13"/>
      <c r="E10" s="13"/>
      <c r="F10" s="13"/>
      <c r="G10" s="13" t="s">
        <v>21</v>
      </c>
      <c r="H10" s="9" t="s">
        <v>98</v>
      </c>
      <c r="I10" s="36">
        <v>100</v>
      </c>
      <c r="J10" s="11">
        <v>100</v>
      </c>
      <c r="K10" s="96"/>
      <c r="L10" s="10">
        <f t="shared" si="1"/>
        <v>0</v>
      </c>
      <c r="M10" s="96"/>
      <c r="N10" s="10">
        <f t="shared" si="2"/>
        <v>0</v>
      </c>
      <c r="O10" s="96"/>
      <c r="P10" s="10">
        <f t="shared" si="3"/>
        <v>0</v>
      </c>
      <c r="Q10" s="26">
        <f t="shared" si="4"/>
        <v>0</v>
      </c>
      <c r="R10" s="42">
        <f t="shared" si="5"/>
        <v>0</v>
      </c>
      <c r="S10" s="20"/>
      <c r="T10" s="10">
        <f t="shared" si="6"/>
        <v>0</v>
      </c>
      <c r="U10" s="20"/>
      <c r="V10" s="10">
        <f t="shared" si="7"/>
        <v>0</v>
      </c>
      <c r="W10" s="20"/>
      <c r="X10" s="10">
        <f t="shared" si="8"/>
        <v>0</v>
      </c>
      <c r="Y10" s="26">
        <f t="shared" si="9"/>
        <v>0</v>
      </c>
      <c r="Z10" s="42">
        <f t="shared" si="10"/>
        <v>0</v>
      </c>
      <c r="AA10" s="20"/>
      <c r="AB10" s="10">
        <f t="shared" si="11"/>
        <v>0</v>
      </c>
      <c r="AC10" s="20"/>
      <c r="AD10" s="10">
        <f t="shared" si="12"/>
        <v>0</v>
      </c>
      <c r="AE10" s="20"/>
      <c r="AF10" s="10">
        <f t="shared" si="13"/>
        <v>0</v>
      </c>
      <c r="AG10" s="26">
        <f t="shared" si="14"/>
        <v>0</v>
      </c>
      <c r="AH10" s="42">
        <f t="shared" si="15"/>
        <v>0</v>
      </c>
      <c r="AI10" s="20"/>
      <c r="AJ10" s="10">
        <f t="shared" si="16"/>
        <v>0</v>
      </c>
      <c r="AK10" s="20"/>
      <c r="AL10" s="10">
        <f t="shared" si="17"/>
        <v>0</v>
      </c>
      <c r="AM10" s="20"/>
      <c r="AN10" s="10">
        <f t="shared" si="18"/>
        <v>0</v>
      </c>
      <c r="AO10" s="26">
        <f t="shared" si="19"/>
        <v>0</v>
      </c>
      <c r="AP10" s="42">
        <f t="shared" si="20"/>
        <v>0</v>
      </c>
      <c r="AQ10" s="26">
        <f t="shared" si="21"/>
        <v>0</v>
      </c>
      <c r="AR10" s="42">
        <f t="shared" si="22"/>
        <v>0</v>
      </c>
    </row>
    <row r="11" spans="1:44" s="15" customFormat="1" ht="19.5" customHeight="1">
      <c r="A11" s="31" t="s">
        <v>269</v>
      </c>
      <c r="B11" s="31"/>
      <c r="C11" s="31"/>
      <c r="D11" s="31"/>
      <c r="E11" s="31"/>
      <c r="F11" s="31"/>
      <c r="G11" s="13" t="s">
        <v>22</v>
      </c>
      <c r="H11" s="9" t="s">
        <v>99</v>
      </c>
      <c r="I11" s="36">
        <v>50</v>
      </c>
      <c r="J11" s="11">
        <v>88</v>
      </c>
      <c r="K11" s="96">
        <v>500</v>
      </c>
      <c r="L11" s="10">
        <f t="shared" si="1"/>
        <v>4.3999999999999997E-2</v>
      </c>
      <c r="M11" s="96"/>
      <c r="N11" s="10">
        <f t="shared" si="2"/>
        <v>0</v>
      </c>
      <c r="O11" s="96"/>
      <c r="P11" s="10">
        <f t="shared" si="3"/>
        <v>0</v>
      </c>
      <c r="Q11" s="26">
        <f t="shared" si="4"/>
        <v>500</v>
      </c>
      <c r="R11" s="42">
        <f t="shared" si="5"/>
        <v>4.3999999999999997E-2</v>
      </c>
      <c r="S11" s="20"/>
      <c r="T11" s="10">
        <f t="shared" si="6"/>
        <v>0</v>
      </c>
      <c r="U11" s="20"/>
      <c r="V11" s="10">
        <f t="shared" si="7"/>
        <v>0</v>
      </c>
      <c r="W11" s="20"/>
      <c r="X11" s="10">
        <f t="shared" si="8"/>
        <v>0</v>
      </c>
      <c r="Y11" s="26">
        <f t="shared" si="9"/>
        <v>0</v>
      </c>
      <c r="Z11" s="42">
        <f t="shared" si="10"/>
        <v>0</v>
      </c>
      <c r="AA11" s="20"/>
      <c r="AB11" s="10">
        <f t="shared" si="11"/>
        <v>0</v>
      </c>
      <c r="AC11" s="20"/>
      <c r="AD11" s="10">
        <f t="shared" si="12"/>
        <v>0</v>
      </c>
      <c r="AE11" s="20"/>
      <c r="AF11" s="10">
        <f t="shared" si="13"/>
        <v>0</v>
      </c>
      <c r="AG11" s="26">
        <f t="shared" si="14"/>
        <v>0</v>
      </c>
      <c r="AH11" s="42">
        <f t="shared" si="15"/>
        <v>0</v>
      </c>
      <c r="AI11" s="20">
        <v>200</v>
      </c>
      <c r="AJ11" s="10">
        <f t="shared" si="16"/>
        <v>1.7600000000000001E-2</v>
      </c>
      <c r="AK11" s="20">
        <v>600</v>
      </c>
      <c r="AL11" s="10">
        <f t="shared" si="17"/>
        <v>5.28E-2</v>
      </c>
      <c r="AM11" s="20">
        <v>300</v>
      </c>
      <c r="AN11" s="10">
        <f t="shared" si="18"/>
        <v>2.64E-2</v>
      </c>
      <c r="AO11" s="26">
        <f t="shared" si="19"/>
        <v>1100</v>
      </c>
      <c r="AP11" s="42">
        <f t="shared" si="20"/>
        <v>9.6799999999999997E-2</v>
      </c>
      <c r="AQ11" s="26">
        <f t="shared" si="21"/>
        <v>1600</v>
      </c>
      <c r="AR11" s="42">
        <f t="shared" si="22"/>
        <v>0.14079999999999998</v>
      </c>
    </row>
    <row r="12" spans="1:44" s="15" customFormat="1" ht="19.5" customHeight="1">
      <c r="A12" s="13" t="s">
        <v>269</v>
      </c>
      <c r="B12" s="13"/>
      <c r="C12" s="13"/>
      <c r="D12" s="13"/>
      <c r="E12" s="13"/>
      <c r="F12" s="13"/>
      <c r="G12" s="13" t="s">
        <v>23</v>
      </c>
      <c r="H12" s="9" t="s">
        <v>99</v>
      </c>
      <c r="I12" s="36">
        <v>100</v>
      </c>
      <c r="J12" s="11">
        <v>166</v>
      </c>
      <c r="K12" s="96">
        <v>653</v>
      </c>
      <c r="L12" s="10">
        <f t="shared" si="1"/>
        <v>0.10839799999999999</v>
      </c>
      <c r="M12" s="96">
        <v>100</v>
      </c>
      <c r="N12" s="10">
        <f t="shared" si="2"/>
        <v>1.66E-2</v>
      </c>
      <c r="O12" s="96"/>
      <c r="P12" s="10">
        <f t="shared" si="3"/>
        <v>0</v>
      </c>
      <c r="Q12" s="26">
        <f t="shared" si="4"/>
        <v>753</v>
      </c>
      <c r="R12" s="42">
        <f t="shared" si="5"/>
        <v>0.124998</v>
      </c>
      <c r="S12" s="20"/>
      <c r="T12" s="10">
        <f t="shared" si="6"/>
        <v>0</v>
      </c>
      <c r="U12" s="20"/>
      <c r="V12" s="10">
        <f t="shared" si="7"/>
        <v>0</v>
      </c>
      <c r="W12" s="20"/>
      <c r="X12" s="10">
        <f t="shared" si="8"/>
        <v>0</v>
      </c>
      <c r="Y12" s="26">
        <f t="shared" si="9"/>
        <v>0</v>
      </c>
      <c r="Z12" s="42">
        <f t="shared" si="10"/>
        <v>0</v>
      </c>
      <c r="AA12" s="20"/>
      <c r="AB12" s="10">
        <f t="shared" si="11"/>
        <v>0</v>
      </c>
      <c r="AC12" s="20"/>
      <c r="AD12" s="10">
        <f t="shared" si="12"/>
        <v>0</v>
      </c>
      <c r="AE12" s="20"/>
      <c r="AF12" s="10">
        <f t="shared" si="13"/>
        <v>0</v>
      </c>
      <c r="AG12" s="26">
        <f t="shared" si="14"/>
        <v>0</v>
      </c>
      <c r="AH12" s="42">
        <f t="shared" si="15"/>
        <v>0</v>
      </c>
      <c r="AI12" s="20"/>
      <c r="AJ12" s="10">
        <f t="shared" si="16"/>
        <v>0</v>
      </c>
      <c r="AK12" s="20">
        <v>500</v>
      </c>
      <c r="AL12" s="10">
        <f t="shared" si="17"/>
        <v>8.3000000000000004E-2</v>
      </c>
      <c r="AM12" s="20">
        <v>200</v>
      </c>
      <c r="AN12" s="10">
        <f t="shared" si="18"/>
        <v>3.32E-2</v>
      </c>
      <c r="AO12" s="26">
        <f t="shared" si="19"/>
        <v>700</v>
      </c>
      <c r="AP12" s="42">
        <f t="shared" si="20"/>
        <v>0.1162</v>
      </c>
      <c r="AQ12" s="26">
        <f t="shared" si="21"/>
        <v>1453</v>
      </c>
      <c r="AR12" s="42">
        <f t="shared" si="22"/>
        <v>0.241198</v>
      </c>
    </row>
    <row r="13" spans="1:44" s="15" customFormat="1" ht="19.5" customHeight="1">
      <c r="A13" s="13" t="s">
        <v>269</v>
      </c>
      <c r="B13" s="13"/>
      <c r="C13" s="13"/>
      <c r="D13" s="13"/>
      <c r="E13" s="13"/>
      <c r="F13" s="13"/>
      <c r="G13" s="13" t="s">
        <v>24</v>
      </c>
      <c r="H13" s="9" t="s">
        <v>99</v>
      </c>
      <c r="I13" s="36">
        <v>400</v>
      </c>
      <c r="J13" s="11">
        <v>640</v>
      </c>
      <c r="K13" s="96"/>
      <c r="L13" s="10">
        <f t="shared" si="1"/>
        <v>0</v>
      </c>
      <c r="M13" s="96"/>
      <c r="N13" s="10">
        <f t="shared" si="2"/>
        <v>0</v>
      </c>
      <c r="O13" s="96"/>
      <c r="P13" s="10">
        <f t="shared" si="3"/>
        <v>0</v>
      </c>
      <c r="Q13" s="26">
        <f t="shared" si="4"/>
        <v>0</v>
      </c>
      <c r="R13" s="42">
        <f t="shared" si="5"/>
        <v>0</v>
      </c>
      <c r="S13" s="20"/>
      <c r="T13" s="10">
        <f t="shared" si="6"/>
        <v>0</v>
      </c>
      <c r="U13" s="20"/>
      <c r="V13" s="10">
        <f t="shared" si="7"/>
        <v>0</v>
      </c>
      <c r="W13" s="20"/>
      <c r="X13" s="10">
        <f t="shared" si="8"/>
        <v>0</v>
      </c>
      <c r="Y13" s="26">
        <f t="shared" si="9"/>
        <v>0</v>
      </c>
      <c r="Z13" s="42">
        <f t="shared" si="10"/>
        <v>0</v>
      </c>
      <c r="AA13" s="20"/>
      <c r="AB13" s="10">
        <f t="shared" si="11"/>
        <v>0</v>
      </c>
      <c r="AC13" s="20"/>
      <c r="AD13" s="10">
        <f t="shared" si="12"/>
        <v>0</v>
      </c>
      <c r="AE13" s="20"/>
      <c r="AF13" s="10">
        <f t="shared" si="13"/>
        <v>0</v>
      </c>
      <c r="AG13" s="26">
        <f t="shared" si="14"/>
        <v>0</v>
      </c>
      <c r="AH13" s="42">
        <f t="shared" si="15"/>
        <v>0</v>
      </c>
      <c r="AI13" s="20"/>
      <c r="AJ13" s="10">
        <f t="shared" si="16"/>
        <v>0</v>
      </c>
      <c r="AK13" s="20"/>
      <c r="AL13" s="10">
        <f t="shared" si="17"/>
        <v>0</v>
      </c>
      <c r="AM13" s="20"/>
      <c r="AN13" s="10">
        <f t="shared" si="18"/>
        <v>0</v>
      </c>
      <c r="AO13" s="26">
        <f t="shared" si="19"/>
        <v>0</v>
      </c>
      <c r="AP13" s="42">
        <f t="shared" si="20"/>
        <v>0</v>
      </c>
      <c r="AQ13" s="26">
        <f t="shared" si="21"/>
        <v>0</v>
      </c>
      <c r="AR13" s="42">
        <f t="shared" si="22"/>
        <v>0</v>
      </c>
    </row>
    <row r="14" spans="1:44" s="15" customFormat="1" ht="19.5" customHeight="1">
      <c r="A14" s="31" t="s">
        <v>269</v>
      </c>
      <c r="B14" s="31"/>
      <c r="C14" s="31"/>
      <c r="D14" s="31"/>
      <c r="E14" s="31"/>
      <c r="F14" s="31"/>
      <c r="G14" s="13" t="s">
        <v>25</v>
      </c>
      <c r="H14" s="9" t="s">
        <v>133</v>
      </c>
      <c r="I14" s="36">
        <v>100</v>
      </c>
      <c r="J14" s="11">
        <v>60</v>
      </c>
      <c r="K14" s="96">
        <v>500</v>
      </c>
      <c r="L14" s="10">
        <f t="shared" si="1"/>
        <v>0.03</v>
      </c>
      <c r="M14" s="96"/>
      <c r="N14" s="10">
        <f t="shared" si="2"/>
        <v>0</v>
      </c>
      <c r="O14" s="96"/>
      <c r="P14" s="10">
        <f t="shared" si="3"/>
        <v>0</v>
      </c>
      <c r="Q14" s="26">
        <f t="shared" si="4"/>
        <v>500</v>
      </c>
      <c r="R14" s="42">
        <f t="shared" si="5"/>
        <v>0.03</v>
      </c>
      <c r="S14" s="20">
        <v>300</v>
      </c>
      <c r="T14" s="10">
        <f t="shared" si="6"/>
        <v>1.7999999999999999E-2</v>
      </c>
      <c r="U14" s="20">
        <v>2000</v>
      </c>
      <c r="V14" s="10">
        <f t="shared" si="7"/>
        <v>0.12</v>
      </c>
      <c r="W14" s="20">
        <v>200</v>
      </c>
      <c r="X14" s="10">
        <f t="shared" si="8"/>
        <v>1.2E-2</v>
      </c>
      <c r="Y14" s="26">
        <f t="shared" si="9"/>
        <v>2500</v>
      </c>
      <c r="Z14" s="42">
        <f t="shared" si="10"/>
        <v>0.15</v>
      </c>
      <c r="AA14" s="20">
        <v>500</v>
      </c>
      <c r="AB14" s="10">
        <f t="shared" si="11"/>
        <v>0.03</v>
      </c>
      <c r="AC14" s="20">
        <v>7000</v>
      </c>
      <c r="AD14" s="10">
        <f t="shared" si="12"/>
        <v>0.42</v>
      </c>
      <c r="AE14" s="20"/>
      <c r="AF14" s="10">
        <f t="shared" si="13"/>
        <v>0</v>
      </c>
      <c r="AG14" s="26">
        <f t="shared" si="14"/>
        <v>7500</v>
      </c>
      <c r="AH14" s="42">
        <f t="shared" si="15"/>
        <v>0.44999999999999996</v>
      </c>
      <c r="AI14" s="20">
        <v>500</v>
      </c>
      <c r="AJ14" s="10">
        <f t="shared" si="16"/>
        <v>0.03</v>
      </c>
      <c r="AK14" s="20">
        <v>200</v>
      </c>
      <c r="AL14" s="10">
        <f t="shared" si="17"/>
        <v>1.2E-2</v>
      </c>
      <c r="AM14" s="20">
        <v>4000</v>
      </c>
      <c r="AN14" s="10">
        <f t="shared" si="18"/>
        <v>0.24</v>
      </c>
      <c r="AO14" s="26">
        <f t="shared" si="19"/>
        <v>4700</v>
      </c>
      <c r="AP14" s="42">
        <f t="shared" si="20"/>
        <v>0.28199999999999997</v>
      </c>
      <c r="AQ14" s="26">
        <f t="shared" si="21"/>
        <v>15200</v>
      </c>
      <c r="AR14" s="42">
        <f t="shared" si="22"/>
        <v>0.91199999999999992</v>
      </c>
    </row>
    <row r="15" spans="1:44" s="15" customFormat="1" ht="19.5" customHeight="1">
      <c r="A15" s="13" t="s">
        <v>269</v>
      </c>
      <c r="B15" s="13"/>
      <c r="C15" s="13"/>
      <c r="D15" s="13"/>
      <c r="E15" s="13"/>
      <c r="F15" s="13"/>
      <c r="G15" s="13" t="s">
        <v>26</v>
      </c>
      <c r="H15" s="9" t="s">
        <v>133</v>
      </c>
      <c r="I15" s="36">
        <v>400</v>
      </c>
      <c r="J15" s="11">
        <v>210</v>
      </c>
      <c r="K15" s="96"/>
      <c r="L15" s="10">
        <f t="shared" si="1"/>
        <v>0</v>
      </c>
      <c r="M15" s="96"/>
      <c r="N15" s="10">
        <f t="shared" si="2"/>
        <v>0</v>
      </c>
      <c r="O15" s="96"/>
      <c r="P15" s="10">
        <f t="shared" si="3"/>
        <v>0</v>
      </c>
      <c r="Q15" s="26">
        <f t="shared" si="4"/>
        <v>0</v>
      </c>
      <c r="R15" s="42">
        <f t="shared" si="5"/>
        <v>0</v>
      </c>
      <c r="S15" s="20"/>
      <c r="T15" s="10">
        <f t="shared" si="6"/>
        <v>0</v>
      </c>
      <c r="U15" s="20">
        <v>200</v>
      </c>
      <c r="V15" s="10">
        <f t="shared" si="7"/>
        <v>4.2000000000000003E-2</v>
      </c>
      <c r="W15" s="20"/>
      <c r="X15" s="10">
        <f t="shared" si="8"/>
        <v>0</v>
      </c>
      <c r="Y15" s="26">
        <f t="shared" si="9"/>
        <v>200</v>
      </c>
      <c r="Z15" s="42">
        <f t="shared" si="10"/>
        <v>4.2000000000000003E-2</v>
      </c>
      <c r="AA15" s="20"/>
      <c r="AB15" s="10">
        <f t="shared" si="11"/>
        <v>0</v>
      </c>
      <c r="AC15" s="20">
        <v>20</v>
      </c>
      <c r="AD15" s="10">
        <f t="shared" si="12"/>
        <v>4.1999999999999997E-3</v>
      </c>
      <c r="AE15" s="20"/>
      <c r="AF15" s="10">
        <f t="shared" si="13"/>
        <v>0</v>
      </c>
      <c r="AG15" s="26">
        <f t="shared" si="14"/>
        <v>20</v>
      </c>
      <c r="AH15" s="42">
        <f t="shared" si="15"/>
        <v>4.1999999999999997E-3</v>
      </c>
      <c r="AI15" s="20"/>
      <c r="AJ15" s="10">
        <f t="shared" si="16"/>
        <v>0</v>
      </c>
      <c r="AK15" s="20"/>
      <c r="AL15" s="10">
        <f t="shared" si="17"/>
        <v>0</v>
      </c>
      <c r="AM15" s="20"/>
      <c r="AN15" s="10">
        <f t="shared" si="18"/>
        <v>0</v>
      </c>
      <c r="AO15" s="26">
        <f t="shared" si="19"/>
        <v>0</v>
      </c>
      <c r="AP15" s="42">
        <f t="shared" si="20"/>
        <v>0</v>
      </c>
      <c r="AQ15" s="26">
        <f t="shared" si="21"/>
        <v>220</v>
      </c>
      <c r="AR15" s="42">
        <f t="shared" si="22"/>
        <v>4.6200000000000005E-2</v>
      </c>
    </row>
    <row r="16" spans="1:44" s="15" customFormat="1" ht="19.5" customHeight="1">
      <c r="A16" s="13" t="s">
        <v>269</v>
      </c>
      <c r="B16" s="13"/>
      <c r="C16" s="13"/>
      <c r="D16" s="13"/>
      <c r="E16" s="13"/>
      <c r="F16" s="13"/>
      <c r="G16" s="13" t="s">
        <v>27</v>
      </c>
      <c r="H16" s="9" t="s">
        <v>140</v>
      </c>
      <c r="I16" s="36">
        <v>500</v>
      </c>
      <c r="J16" s="11">
        <v>270</v>
      </c>
      <c r="K16" s="96"/>
      <c r="L16" s="10">
        <f t="shared" si="1"/>
        <v>0</v>
      </c>
      <c r="M16" s="96"/>
      <c r="N16" s="10">
        <f t="shared" si="2"/>
        <v>0</v>
      </c>
      <c r="O16" s="96"/>
      <c r="P16" s="10">
        <f t="shared" si="3"/>
        <v>0</v>
      </c>
      <c r="Q16" s="26">
        <f t="shared" si="4"/>
        <v>0</v>
      </c>
      <c r="R16" s="42">
        <f t="shared" si="5"/>
        <v>0</v>
      </c>
      <c r="S16" s="20"/>
      <c r="T16" s="10">
        <f t="shared" si="6"/>
        <v>0</v>
      </c>
      <c r="U16" s="20">
        <v>100</v>
      </c>
      <c r="V16" s="10">
        <f t="shared" si="7"/>
        <v>2.7E-2</v>
      </c>
      <c r="W16" s="20">
        <v>500</v>
      </c>
      <c r="X16" s="10">
        <f t="shared" si="8"/>
        <v>0.13500000000000001</v>
      </c>
      <c r="Y16" s="26">
        <f t="shared" si="9"/>
        <v>600</v>
      </c>
      <c r="Z16" s="42">
        <f t="shared" si="10"/>
        <v>0.16200000000000001</v>
      </c>
      <c r="AA16" s="20"/>
      <c r="AB16" s="10">
        <f t="shared" si="11"/>
        <v>0</v>
      </c>
      <c r="AC16" s="20"/>
      <c r="AD16" s="10">
        <f t="shared" si="12"/>
        <v>0</v>
      </c>
      <c r="AE16" s="20">
        <v>100</v>
      </c>
      <c r="AF16" s="10">
        <f t="shared" si="13"/>
        <v>2.7E-2</v>
      </c>
      <c r="AG16" s="26">
        <f t="shared" si="14"/>
        <v>100</v>
      </c>
      <c r="AH16" s="42">
        <f t="shared" si="15"/>
        <v>2.7E-2</v>
      </c>
      <c r="AI16" s="20">
        <v>200</v>
      </c>
      <c r="AJ16" s="10">
        <f t="shared" si="16"/>
        <v>5.3999999999999999E-2</v>
      </c>
      <c r="AK16" s="20"/>
      <c r="AL16" s="10">
        <f t="shared" si="17"/>
        <v>0</v>
      </c>
      <c r="AM16" s="20"/>
      <c r="AN16" s="10">
        <f t="shared" si="18"/>
        <v>0</v>
      </c>
      <c r="AO16" s="26">
        <f t="shared" si="19"/>
        <v>200</v>
      </c>
      <c r="AP16" s="42">
        <f t="shared" si="20"/>
        <v>5.3999999999999999E-2</v>
      </c>
      <c r="AQ16" s="26">
        <f t="shared" si="21"/>
        <v>900</v>
      </c>
      <c r="AR16" s="42">
        <f t="shared" si="22"/>
        <v>0.24299999999999999</v>
      </c>
    </row>
    <row r="17" spans="1:44" s="15" customFormat="1" ht="19.5" customHeight="1">
      <c r="A17" s="31" t="s">
        <v>269</v>
      </c>
      <c r="B17" s="31"/>
      <c r="C17" s="31"/>
      <c r="D17" s="31"/>
      <c r="E17" s="31"/>
      <c r="F17" s="31"/>
      <c r="G17" s="13" t="s">
        <v>28</v>
      </c>
      <c r="H17" s="9" t="s">
        <v>140</v>
      </c>
      <c r="I17" s="36">
        <v>1000</v>
      </c>
      <c r="J17" s="11">
        <v>525</v>
      </c>
      <c r="K17" s="96"/>
      <c r="L17" s="10">
        <f t="shared" si="1"/>
        <v>0</v>
      </c>
      <c r="M17" s="96"/>
      <c r="N17" s="10">
        <f t="shared" si="2"/>
        <v>0</v>
      </c>
      <c r="O17" s="96"/>
      <c r="P17" s="10">
        <f t="shared" si="3"/>
        <v>0</v>
      </c>
      <c r="Q17" s="26">
        <f t="shared" si="4"/>
        <v>0</v>
      </c>
      <c r="R17" s="42">
        <f t="shared" si="5"/>
        <v>0</v>
      </c>
      <c r="S17" s="20"/>
      <c r="T17" s="10">
        <f t="shared" si="6"/>
        <v>0</v>
      </c>
      <c r="U17" s="20"/>
      <c r="V17" s="10">
        <f t="shared" si="7"/>
        <v>0</v>
      </c>
      <c r="W17" s="20"/>
      <c r="X17" s="10">
        <f t="shared" si="8"/>
        <v>0</v>
      </c>
      <c r="Y17" s="26">
        <f t="shared" si="9"/>
        <v>0</v>
      </c>
      <c r="Z17" s="42">
        <f t="shared" si="10"/>
        <v>0</v>
      </c>
      <c r="AA17" s="20"/>
      <c r="AB17" s="10">
        <f t="shared" si="11"/>
        <v>0</v>
      </c>
      <c r="AC17" s="20"/>
      <c r="AD17" s="10">
        <f t="shared" si="12"/>
        <v>0</v>
      </c>
      <c r="AE17" s="20">
        <v>100</v>
      </c>
      <c r="AF17" s="10">
        <f t="shared" si="13"/>
        <v>5.2499999999999998E-2</v>
      </c>
      <c r="AG17" s="26">
        <f t="shared" si="14"/>
        <v>100</v>
      </c>
      <c r="AH17" s="42">
        <f t="shared" si="15"/>
        <v>5.2499999999999998E-2</v>
      </c>
      <c r="AI17" s="20">
        <v>50</v>
      </c>
      <c r="AJ17" s="10">
        <f t="shared" si="16"/>
        <v>2.6249999999999999E-2</v>
      </c>
      <c r="AK17" s="20"/>
      <c r="AL17" s="10">
        <f t="shared" si="17"/>
        <v>0</v>
      </c>
      <c r="AM17" s="20"/>
      <c r="AN17" s="10">
        <f t="shared" si="18"/>
        <v>0</v>
      </c>
      <c r="AO17" s="26">
        <f t="shared" si="19"/>
        <v>50</v>
      </c>
      <c r="AP17" s="42">
        <f t="shared" si="20"/>
        <v>2.6249999999999999E-2</v>
      </c>
      <c r="AQ17" s="26">
        <f t="shared" si="21"/>
        <v>150</v>
      </c>
      <c r="AR17" s="42">
        <f t="shared" si="22"/>
        <v>7.8750000000000001E-2</v>
      </c>
    </row>
    <row r="18" spans="1:44" s="15" customFormat="1" ht="19.5" customHeight="1">
      <c r="A18" s="13" t="s">
        <v>269</v>
      </c>
      <c r="B18" s="13"/>
      <c r="C18" s="13"/>
      <c r="D18" s="13"/>
      <c r="E18" s="13"/>
      <c r="F18" s="13"/>
      <c r="G18" s="13" t="s">
        <v>29</v>
      </c>
      <c r="H18" s="9" t="s">
        <v>140</v>
      </c>
      <c r="I18" s="36">
        <v>5000</v>
      </c>
      <c r="J18" s="11">
        <v>2525</v>
      </c>
      <c r="K18" s="96"/>
      <c r="L18" s="10">
        <f t="shared" si="1"/>
        <v>0</v>
      </c>
      <c r="M18" s="96"/>
      <c r="N18" s="10">
        <f t="shared" si="2"/>
        <v>0</v>
      </c>
      <c r="O18" s="96"/>
      <c r="P18" s="10">
        <f t="shared" si="3"/>
        <v>0</v>
      </c>
      <c r="Q18" s="26">
        <f t="shared" si="4"/>
        <v>0</v>
      </c>
      <c r="R18" s="42">
        <f t="shared" si="5"/>
        <v>0</v>
      </c>
      <c r="S18" s="20"/>
      <c r="T18" s="10">
        <f t="shared" si="6"/>
        <v>0</v>
      </c>
      <c r="U18" s="20"/>
      <c r="V18" s="10">
        <f t="shared" si="7"/>
        <v>0</v>
      </c>
      <c r="W18" s="20"/>
      <c r="X18" s="10">
        <f t="shared" si="8"/>
        <v>0</v>
      </c>
      <c r="Y18" s="26">
        <f t="shared" si="9"/>
        <v>0</v>
      </c>
      <c r="Z18" s="42">
        <f t="shared" si="10"/>
        <v>0</v>
      </c>
      <c r="AA18" s="20"/>
      <c r="AB18" s="10">
        <f t="shared" si="11"/>
        <v>0</v>
      </c>
      <c r="AC18" s="20"/>
      <c r="AD18" s="10">
        <f t="shared" si="12"/>
        <v>0</v>
      </c>
      <c r="AE18" s="20"/>
      <c r="AF18" s="10">
        <f t="shared" si="13"/>
        <v>0</v>
      </c>
      <c r="AG18" s="26">
        <f t="shared" si="14"/>
        <v>0</v>
      </c>
      <c r="AH18" s="42">
        <f t="shared" si="15"/>
        <v>0</v>
      </c>
      <c r="AI18" s="20"/>
      <c r="AJ18" s="10">
        <f t="shared" si="16"/>
        <v>0</v>
      </c>
      <c r="AK18" s="20"/>
      <c r="AL18" s="10">
        <f t="shared" si="17"/>
        <v>0</v>
      </c>
      <c r="AM18" s="20"/>
      <c r="AN18" s="10">
        <f t="shared" si="18"/>
        <v>0</v>
      </c>
      <c r="AO18" s="26">
        <f t="shared" si="19"/>
        <v>0</v>
      </c>
      <c r="AP18" s="42">
        <f t="shared" si="20"/>
        <v>0</v>
      </c>
      <c r="AQ18" s="26">
        <f t="shared" si="21"/>
        <v>0</v>
      </c>
      <c r="AR18" s="42">
        <f t="shared" si="22"/>
        <v>0</v>
      </c>
    </row>
    <row r="19" spans="1:44" s="15" customFormat="1" ht="19.5" customHeight="1">
      <c r="A19" s="13" t="s">
        <v>269</v>
      </c>
      <c r="B19" s="13"/>
      <c r="C19" s="13"/>
      <c r="D19" s="13"/>
      <c r="E19" s="13"/>
      <c r="F19" s="13"/>
      <c r="G19" s="13" t="s">
        <v>30</v>
      </c>
      <c r="H19" s="9" t="s">
        <v>140</v>
      </c>
      <c r="I19" s="36">
        <v>20000</v>
      </c>
      <c r="J19" s="11">
        <v>7560</v>
      </c>
      <c r="K19" s="96"/>
      <c r="L19" s="10">
        <f t="shared" si="1"/>
        <v>0</v>
      </c>
      <c r="M19" s="96"/>
      <c r="N19" s="10">
        <f t="shared" si="2"/>
        <v>0</v>
      </c>
      <c r="O19" s="96"/>
      <c r="P19" s="10">
        <f t="shared" si="3"/>
        <v>0</v>
      </c>
      <c r="Q19" s="26">
        <f t="shared" si="4"/>
        <v>0</v>
      </c>
      <c r="R19" s="42">
        <f t="shared" si="5"/>
        <v>0</v>
      </c>
      <c r="S19" s="20"/>
      <c r="T19" s="10">
        <f t="shared" si="6"/>
        <v>0</v>
      </c>
      <c r="U19" s="20"/>
      <c r="V19" s="10">
        <f t="shared" si="7"/>
        <v>0</v>
      </c>
      <c r="W19" s="20"/>
      <c r="X19" s="10">
        <f t="shared" si="8"/>
        <v>0</v>
      </c>
      <c r="Y19" s="26">
        <f t="shared" si="9"/>
        <v>0</v>
      </c>
      <c r="Z19" s="42">
        <f t="shared" si="10"/>
        <v>0</v>
      </c>
      <c r="AA19" s="20"/>
      <c r="AB19" s="10">
        <f t="shared" si="11"/>
        <v>0</v>
      </c>
      <c r="AC19" s="20"/>
      <c r="AD19" s="10">
        <f t="shared" si="12"/>
        <v>0</v>
      </c>
      <c r="AE19" s="20"/>
      <c r="AF19" s="10">
        <f t="shared" si="13"/>
        <v>0</v>
      </c>
      <c r="AG19" s="26">
        <f t="shared" si="14"/>
        <v>0</v>
      </c>
      <c r="AH19" s="42">
        <f t="shared" si="15"/>
        <v>0</v>
      </c>
      <c r="AI19" s="20"/>
      <c r="AJ19" s="10">
        <f t="shared" si="16"/>
        <v>0</v>
      </c>
      <c r="AK19" s="20"/>
      <c r="AL19" s="10">
        <f t="shared" si="17"/>
        <v>0</v>
      </c>
      <c r="AM19" s="20"/>
      <c r="AN19" s="10">
        <f t="shared" si="18"/>
        <v>0</v>
      </c>
      <c r="AO19" s="26">
        <f t="shared" si="19"/>
        <v>0</v>
      </c>
      <c r="AP19" s="42">
        <f t="shared" si="20"/>
        <v>0</v>
      </c>
      <c r="AQ19" s="26">
        <f t="shared" si="21"/>
        <v>0</v>
      </c>
      <c r="AR19" s="42">
        <f t="shared" si="22"/>
        <v>0</v>
      </c>
    </row>
    <row r="20" spans="1:44" s="15" customFormat="1" ht="19.5" customHeight="1">
      <c r="A20" s="31" t="s">
        <v>269</v>
      </c>
      <c r="B20" s="31"/>
      <c r="C20" s="31"/>
      <c r="D20" s="31"/>
      <c r="E20" s="31"/>
      <c r="F20" s="31"/>
      <c r="G20" s="13" t="s">
        <v>31</v>
      </c>
      <c r="H20" s="9" t="s">
        <v>134</v>
      </c>
      <c r="I20" s="36">
        <v>400</v>
      </c>
      <c r="J20" s="11">
        <v>235</v>
      </c>
      <c r="K20" s="96"/>
      <c r="L20" s="10">
        <f t="shared" si="1"/>
        <v>0</v>
      </c>
      <c r="M20" s="96">
        <v>300</v>
      </c>
      <c r="N20" s="10">
        <f t="shared" si="2"/>
        <v>7.0499999999999993E-2</v>
      </c>
      <c r="O20" s="96">
        <v>50</v>
      </c>
      <c r="P20" s="10">
        <f t="shared" si="3"/>
        <v>1.175E-2</v>
      </c>
      <c r="Q20" s="26">
        <f t="shared" si="4"/>
        <v>350</v>
      </c>
      <c r="R20" s="42">
        <f t="shared" si="5"/>
        <v>8.224999999999999E-2</v>
      </c>
      <c r="S20" s="20">
        <v>100</v>
      </c>
      <c r="T20" s="10">
        <f t="shared" si="6"/>
        <v>2.35E-2</v>
      </c>
      <c r="U20" s="20">
        <v>100</v>
      </c>
      <c r="V20" s="10">
        <f t="shared" si="7"/>
        <v>2.35E-2</v>
      </c>
      <c r="W20" s="20">
        <v>100</v>
      </c>
      <c r="X20" s="10">
        <f t="shared" si="8"/>
        <v>2.35E-2</v>
      </c>
      <c r="Y20" s="26">
        <f t="shared" si="9"/>
        <v>300</v>
      </c>
      <c r="Z20" s="42">
        <f t="shared" si="10"/>
        <v>7.0500000000000007E-2</v>
      </c>
      <c r="AA20" s="20"/>
      <c r="AB20" s="10">
        <f t="shared" si="11"/>
        <v>0</v>
      </c>
      <c r="AC20" s="20">
        <v>100</v>
      </c>
      <c r="AD20" s="10">
        <f t="shared" si="12"/>
        <v>2.35E-2</v>
      </c>
      <c r="AE20" s="20">
        <v>1000</v>
      </c>
      <c r="AF20" s="10">
        <f t="shared" si="13"/>
        <v>0.23499999999999999</v>
      </c>
      <c r="AG20" s="26">
        <f t="shared" si="14"/>
        <v>1100</v>
      </c>
      <c r="AH20" s="42">
        <f t="shared" si="15"/>
        <v>0.25850000000000001</v>
      </c>
      <c r="AI20" s="20">
        <v>300</v>
      </c>
      <c r="AJ20" s="10">
        <f t="shared" si="16"/>
        <v>7.0499999999999993E-2</v>
      </c>
      <c r="AK20" s="20"/>
      <c r="AL20" s="10">
        <f t="shared" si="17"/>
        <v>0</v>
      </c>
      <c r="AM20" s="20"/>
      <c r="AN20" s="10">
        <f t="shared" si="18"/>
        <v>0</v>
      </c>
      <c r="AO20" s="26">
        <f t="shared" si="19"/>
        <v>300</v>
      </c>
      <c r="AP20" s="42">
        <f t="shared" si="20"/>
        <v>7.0499999999999993E-2</v>
      </c>
      <c r="AQ20" s="26">
        <f t="shared" si="21"/>
        <v>2050</v>
      </c>
      <c r="AR20" s="42">
        <f t="shared" si="22"/>
        <v>0.48175000000000001</v>
      </c>
    </row>
    <row r="21" spans="1:44" s="15" customFormat="1" ht="19.5" customHeight="1">
      <c r="A21" s="13" t="s">
        <v>269</v>
      </c>
      <c r="B21" s="13"/>
      <c r="C21" s="13"/>
      <c r="D21" s="13"/>
      <c r="E21" s="13"/>
      <c r="F21" s="13"/>
      <c r="G21" s="13" t="s">
        <v>32</v>
      </c>
      <c r="H21" s="9" t="s">
        <v>134</v>
      </c>
      <c r="I21" s="36">
        <v>1000</v>
      </c>
      <c r="J21" s="11">
        <v>520</v>
      </c>
      <c r="K21" s="96"/>
      <c r="L21" s="10">
        <f t="shared" si="1"/>
        <v>0</v>
      </c>
      <c r="M21" s="96"/>
      <c r="N21" s="10">
        <f t="shared" si="2"/>
        <v>0</v>
      </c>
      <c r="O21" s="96"/>
      <c r="P21" s="10">
        <f t="shared" si="3"/>
        <v>0</v>
      </c>
      <c r="Q21" s="26">
        <f t="shared" si="4"/>
        <v>0</v>
      </c>
      <c r="R21" s="42">
        <f t="shared" si="5"/>
        <v>0</v>
      </c>
      <c r="S21" s="20"/>
      <c r="T21" s="10">
        <f t="shared" si="6"/>
        <v>0</v>
      </c>
      <c r="U21" s="20">
        <v>50</v>
      </c>
      <c r="V21" s="10">
        <f t="shared" si="7"/>
        <v>2.5999999999999999E-2</v>
      </c>
      <c r="W21" s="20"/>
      <c r="X21" s="10">
        <f t="shared" si="8"/>
        <v>0</v>
      </c>
      <c r="Y21" s="26">
        <f t="shared" si="9"/>
        <v>50</v>
      </c>
      <c r="Z21" s="42">
        <f t="shared" si="10"/>
        <v>2.5999999999999999E-2</v>
      </c>
      <c r="AA21" s="20"/>
      <c r="AB21" s="10">
        <f t="shared" si="11"/>
        <v>0</v>
      </c>
      <c r="AC21" s="20">
        <v>50</v>
      </c>
      <c r="AD21" s="10">
        <f t="shared" si="12"/>
        <v>2.5999999999999999E-2</v>
      </c>
      <c r="AE21" s="20">
        <v>500</v>
      </c>
      <c r="AF21" s="10">
        <f t="shared" si="13"/>
        <v>0.26</v>
      </c>
      <c r="AG21" s="26">
        <f t="shared" si="14"/>
        <v>550</v>
      </c>
      <c r="AH21" s="42">
        <f t="shared" si="15"/>
        <v>0.28600000000000003</v>
      </c>
      <c r="AI21" s="20">
        <v>20</v>
      </c>
      <c r="AJ21" s="10">
        <f t="shared" si="16"/>
        <v>1.04E-2</v>
      </c>
      <c r="AK21" s="20"/>
      <c r="AL21" s="10">
        <f t="shared" si="17"/>
        <v>0</v>
      </c>
      <c r="AM21" s="20"/>
      <c r="AN21" s="10">
        <f t="shared" si="18"/>
        <v>0</v>
      </c>
      <c r="AO21" s="26">
        <f t="shared" si="19"/>
        <v>20</v>
      </c>
      <c r="AP21" s="42">
        <f t="shared" si="20"/>
        <v>1.04E-2</v>
      </c>
      <c r="AQ21" s="26">
        <f t="shared" si="21"/>
        <v>620</v>
      </c>
      <c r="AR21" s="42">
        <f t="shared" si="22"/>
        <v>0.32240000000000008</v>
      </c>
    </row>
    <row r="22" spans="1:44" s="15" customFormat="1" ht="19.5" customHeight="1">
      <c r="A22" s="13" t="s">
        <v>269</v>
      </c>
      <c r="B22" s="13"/>
      <c r="C22" s="13"/>
      <c r="D22" s="13"/>
      <c r="E22" s="13"/>
      <c r="F22" s="13"/>
      <c r="G22" s="13" t="s">
        <v>33</v>
      </c>
      <c r="H22" s="9" t="s">
        <v>143</v>
      </c>
      <c r="I22" s="36">
        <v>5000</v>
      </c>
      <c r="J22" s="11">
        <v>2475</v>
      </c>
      <c r="K22" s="96"/>
      <c r="L22" s="10">
        <f t="shared" si="1"/>
        <v>0</v>
      </c>
      <c r="M22" s="96"/>
      <c r="N22" s="10">
        <f t="shared" si="2"/>
        <v>0</v>
      </c>
      <c r="O22" s="96"/>
      <c r="P22" s="10">
        <f t="shared" si="3"/>
        <v>0</v>
      </c>
      <c r="Q22" s="26">
        <f t="shared" si="4"/>
        <v>0</v>
      </c>
      <c r="R22" s="42">
        <f t="shared" si="5"/>
        <v>0</v>
      </c>
      <c r="S22" s="20"/>
      <c r="T22" s="10">
        <f t="shared" si="6"/>
        <v>0</v>
      </c>
      <c r="U22" s="20"/>
      <c r="V22" s="10">
        <f t="shared" si="7"/>
        <v>0</v>
      </c>
      <c r="W22" s="20"/>
      <c r="X22" s="10">
        <f t="shared" si="8"/>
        <v>0</v>
      </c>
      <c r="Y22" s="26">
        <f t="shared" si="9"/>
        <v>0</v>
      </c>
      <c r="Z22" s="42">
        <f t="shared" si="10"/>
        <v>0</v>
      </c>
      <c r="AA22" s="20"/>
      <c r="AB22" s="10">
        <f t="shared" si="11"/>
        <v>0</v>
      </c>
      <c r="AC22" s="20"/>
      <c r="AD22" s="10">
        <f t="shared" si="12"/>
        <v>0</v>
      </c>
      <c r="AE22" s="20"/>
      <c r="AF22" s="10">
        <f t="shared" si="13"/>
        <v>0</v>
      </c>
      <c r="AG22" s="26">
        <f t="shared" si="14"/>
        <v>0</v>
      </c>
      <c r="AH22" s="42">
        <f t="shared" si="15"/>
        <v>0</v>
      </c>
      <c r="AI22" s="20"/>
      <c r="AJ22" s="10">
        <f t="shared" si="16"/>
        <v>0</v>
      </c>
      <c r="AK22" s="20"/>
      <c r="AL22" s="10">
        <f t="shared" si="17"/>
        <v>0</v>
      </c>
      <c r="AM22" s="20"/>
      <c r="AN22" s="10">
        <f t="shared" si="18"/>
        <v>0</v>
      </c>
      <c r="AO22" s="26">
        <f t="shared" si="19"/>
        <v>0</v>
      </c>
      <c r="AP22" s="42">
        <f t="shared" si="20"/>
        <v>0</v>
      </c>
      <c r="AQ22" s="26">
        <f t="shared" si="21"/>
        <v>0</v>
      </c>
      <c r="AR22" s="42">
        <f t="shared" si="22"/>
        <v>0</v>
      </c>
    </row>
    <row r="23" spans="1:44" s="15" customFormat="1" ht="19.5" customHeight="1">
      <c r="A23" s="31" t="s">
        <v>269</v>
      </c>
      <c r="B23" s="31"/>
      <c r="C23" s="31"/>
      <c r="D23" s="31"/>
      <c r="E23" s="31"/>
      <c r="F23" s="31"/>
      <c r="G23" s="13" t="s">
        <v>34</v>
      </c>
      <c r="H23" s="9" t="s">
        <v>143</v>
      </c>
      <c r="I23" s="36">
        <v>20000</v>
      </c>
      <c r="J23" s="11">
        <v>7600</v>
      </c>
      <c r="K23" s="96"/>
      <c r="L23" s="10">
        <f t="shared" si="1"/>
        <v>0</v>
      </c>
      <c r="M23" s="96"/>
      <c r="N23" s="10">
        <f t="shared" si="2"/>
        <v>0</v>
      </c>
      <c r="O23" s="96"/>
      <c r="P23" s="10">
        <f t="shared" si="3"/>
        <v>0</v>
      </c>
      <c r="Q23" s="26">
        <f t="shared" si="4"/>
        <v>0</v>
      </c>
      <c r="R23" s="42">
        <f t="shared" si="5"/>
        <v>0</v>
      </c>
      <c r="S23" s="20"/>
      <c r="T23" s="10">
        <f t="shared" si="6"/>
        <v>0</v>
      </c>
      <c r="U23" s="20"/>
      <c r="V23" s="10">
        <f t="shared" si="7"/>
        <v>0</v>
      </c>
      <c r="W23" s="20"/>
      <c r="X23" s="10">
        <f t="shared" si="8"/>
        <v>0</v>
      </c>
      <c r="Y23" s="26">
        <f t="shared" si="9"/>
        <v>0</v>
      </c>
      <c r="Z23" s="42">
        <f t="shared" si="10"/>
        <v>0</v>
      </c>
      <c r="AA23" s="20"/>
      <c r="AB23" s="10">
        <f t="shared" si="11"/>
        <v>0</v>
      </c>
      <c r="AC23" s="20"/>
      <c r="AD23" s="10">
        <f t="shared" si="12"/>
        <v>0</v>
      </c>
      <c r="AE23" s="20"/>
      <c r="AF23" s="10">
        <f t="shared" si="13"/>
        <v>0</v>
      </c>
      <c r="AG23" s="26">
        <f t="shared" si="14"/>
        <v>0</v>
      </c>
      <c r="AH23" s="42">
        <f t="shared" si="15"/>
        <v>0</v>
      </c>
      <c r="AI23" s="20"/>
      <c r="AJ23" s="10">
        <f t="shared" si="16"/>
        <v>0</v>
      </c>
      <c r="AK23" s="20"/>
      <c r="AL23" s="10">
        <f t="shared" si="17"/>
        <v>0</v>
      </c>
      <c r="AM23" s="20"/>
      <c r="AN23" s="10">
        <f t="shared" si="18"/>
        <v>0</v>
      </c>
      <c r="AO23" s="26">
        <f t="shared" si="19"/>
        <v>0</v>
      </c>
      <c r="AP23" s="42">
        <f t="shared" si="20"/>
        <v>0</v>
      </c>
      <c r="AQ23" s="26">
        <f t="shared" si="21"/>
        <v>0</v>
      </c>
      <c r="AR23" s="42">
        <f t="shared" si="22"/>
        <v>0</v>
      </c>
    </row>
    <row r="24" spans="1:44" s="15" customFormat="1" ht="19.5" customHeight="1">
      <c r="A24" s="13" t="s">
        <v>269</v>
      </c>
      <c r="B24" s="13"/>
      <c r="C24" s="13"/>
      <c r="D24" s="13"/>
      <c r="E24" s="13"/>
      <c r="F24" s="13"/>
      <c r="G24" s="13" t="s">
        <v>35</v>
      </c>
      <c r="H24" s="18" t="s">
        <v>100</v>
      </c>
      <c r="I24" s="36">
        <v>100</v>
      </c>
      <c r="J24" s="11">
        <v>175</v>
      </c>
      <c r="K24" s="96"/>
      <c r="L24" s="10">
        <f t="shared" si="1"/>
        <v>0</v>
      </c>
      <c r="M24" s="96"/>
      <c r="N24" s="10">
        <f t="shared" si="2"/>
        <v>0</v>
      </c>
      <c r="O24" s="96">
        <v>400</v>
      </c>
      <c r="P24" s="10">
        <f t="shared" si="3"/>
        <v>7.0000000000000007E-2</v>
      </c>
      <c r="Q24" s="26">
        <f t="shared" si="4"/>
        <v>400</v>
      </c>
      <c r="R24" s="42">
        <f t="shared" si="5"/>
        <v>7.0000000000000007E-2</v>
      </c>
      <c r="S24" s="20">
        <v>540</v>
      </c>
      <c r="T24" s="10">
        <f t="shared" si="6"/>
        <v>9.4500000000000001E-2</v>
      </c>
      <c r="U24" s="20"/>
      <c r="V24" s="10">
        <f t="shared" si="7"/>
        <v>0</v>
      </c>
      <c r="W24" s="20"/>
      <c r="X24" s="10">
        <f t="shared" si="8"/>
        <v>0</v>
      </c>
      <c r="Y24" s="26">
        <f t="shared" si="9"/>
        <v>540</v>
      </c>
      <c r="Z24" s="42">
        <f t="shared" si="10"/>
        <v>9.4500000000000001E-2</v>
      </c>
      <c r="AA24" s="20"/>
      <c r="AB24" s="10">
        <f t="shared" si="11"/>
        <v>0</v>
      </c>
      <c r="AC24" s="20"/>
      <c r="AD24" s="10">
        <f t="shared" si="12"/>
        <v>0</v>
      </c>
      <c r="AE24" s="20"/>
      <c r="AF24" s="10">
        <f t="shared" si="13"/>
        <v>0</v>
      </c>
      <c r="AG24" s="26">
        <f t="shared" si="14"/>
        <v>0</v>
      </c>
      <c r="AH24" s="42">
        <f t="shared" si="15"/>
        <v>0</v>
      </c>
      <c r="AI24" s="20"/>
      <c r="AJ24" s="10">
        <f t="shared" si="16"/>
        <v>0</v>
      </c>
      <c r="AK24" s="20">
        <v>100</v>
      </c>
      <c r="AL24" s="10">
        <f t="shared" si="17"/>
        <v>1.7500000000000002E-2</v>
      </c>
      <c r="AM24" s="20"/>
      <c r="AN24" s="10">
        <f t="shared" si="18"/>
        <v>0</v>
      </c>
      <c r="AO24" s="26">
        <f t="shared" si="19"/>
        <v>100</v>
      </c>
      <c r="AP24" s="42">
        <f t="shared" si="20"/>
        <v>1.7500000000000002E-2</v>
      </c>
      <c r="AQ24" s="26">
        <f t="shared" si="21"/>
        <v>1040</v>
      </c>
      <c r="AR24" s="42">
        <f t="shared" si="22"/>
        <v>0.182</v>
      </c>
    </row>
    <row r="25" spans="1:44" s="15" customFormat="1" ht="19.5" customHeight="1">
      <c r="A25" s="13" t="s">
        <v>269</v>
      </c>
      <c r="B25" s="13"/>
      <c r="C25" s="13"/>
      <c r="D25" s="13"/>
      <c r="E25" s="13"/>
      <c r="F25" s="13"/>
      <c r="G25" s="13" t="s">
        <v>216</v>
      </c>
      <c r="H25" s="18" t="s">
        <v>215</v>
      </c>
      <c r="I25" s="36">
        <v>100</v>
      </c>
      <c r="J25" s="11">
        <v>48</v>
      </c>
      <c r="K25" s="96">
        <v>500</v>
      </c>
      <c r="L25" s="10">
        <f t="shared" si="1"/>
        <v>2.4E-2</v>
      </c>
      <c r="M25" s="96"/>
      <c r="N25" s="10">
        <f t="shared" si="2"/>
        <v>0</v>
      </c>
      <c r="O25" s="96"/>
      <c r="P25" s="10">
        <f t="shared" si="3"/>
        <v>0</v>
      </c>
      <c r="Q25" s="26">
        <f t="shared" si="4"/>
        <v>500</v>
      </c>
      <c r="R25" s="42">
        <f t="shared" si="5"/>
        <v>2.4E-2</v>
      </c>
      <c r="S25" s="20"/>
      <c r="T25" s="10">
        <f t="shared" si="6"/>
        <v>0</v>
      </c>
      <c r="U25" s="20"/>
      <c r="V25" s="10">
        <f t="shared" si="7"/>
        <v>0</v>
      </c>
      <c r="W25" s="20"/>
      <c r="X25" s="10">
        <f t="shared" si="8"/>
        <v>0</v>
      </c>
      <c r="Y25" s="26">
        <f t="shared" si="9"/>
        <v>0</v>
      </c>
      <c r="Z25" s="42">
        <f t="shared" si="10"/>
        <v>0</v>
      </c>
      <c r="AA25" s="20"/>
      <c r="AB25" s="10">
        <f t="shared" si="11"/>
        <v>0</v>
      </c>
      <c r="AC25" s="20">
        <v>540</v>
      </c>
      <c r="AD25" s="10">
        <f t="shared" si="12"/>
        <v>2.5919999999999999E-2</v>
      </c>
      <c r="AE25" s="20"/>
      <c r="AF25" s="10">
        <f t="shared" si="13"/>
        <v>0</v>
      </c>
      <c r="AG25" s="26">
        <f t="shared" si="14"/>
        <v>540</v>
      </c>
      <c r="AH25" s="42">
        <f t="shared" si="15"/>
        <v>2.5919999999999999E-2</v>
      </c>
      <c r="AI25" s="20"/>
      <c r="AJ25" s="10">
        <f t="shared" si="16"/>
        <v>0</v>
      </c>
      <c r="AK25" s="20"/>
      <c r="AL25" s="10">
        <f t="shared" si="17"/>
        <v>0</v>
      </c>
      <c r="AM25" s="20"/>
      <c r="AN25" s="10">
        <f t="shared" si="18"/>
        <v>0</v>
      </c>
      <c r="AO25" s="26">
        <f t="shared" si="19"/>
        <v>0</v>
      </c>
      <c r="AP25" s="42">
        <f t="shared" si="20"/>
        <v>0</v>
      </c>
      <c r="AQ25" s="26">
        <f t="shared" si="21"/>
        <v>1040</v>
      </c>
      <c r="AR25" s="42">
        <f t="shared" si="22"/>
        <v>4.9919999999999999E-2</v>
      </c>
    </row>
    <row r="26" spans="1:44" s="15" customFormat="1" ht="19.5" customHeight="1">
      <c r="A26" s="31" t="s">
        <v>269</v>
      </c>
      <c r="B26" s="31"/>
      <c r="C26" s="31"/>
      <c r="D26" s="31"/>
      <c r="E26" s="31"/>
      <c r="F26" s="31"/>
      <c r="G26" s="13" t="s">
        <v>218</v>
      </c>
      <c r="H26" s="18" t="s">
        <v>217</v>
      </c>
      <c r="I26" s="36">
        <v>100</v>
      </c>
      <c r="J26" s="11">
        <v>125</v>
      </c>
      <c r="K26" s="96"/>
      <c r="L26" s="10">
        <f t="shared" si="1"/>
        <v>0</v>
      </c>
      <c r="M26" s="96"/>
      <c r="N26" s="10">
        <f t="shared" si="2"/>
        <v>0</v>
      </c>
      <c r="O26" s="96">
        <v>3000</v>
      </c>
      <c r="P26" s="10">
        <f t="shared" si="3"/>
        <v>0.375</v>
      </c>
      <c r="Q26" s="26">
        <f t="shared" si="4"/>
        <v>3000</v>
      </c>
      <c r="R26" s="42">
        <f t="shared" si="5"/>
        <v>0.375</v>
      </c>
      <c r="S26" s="20">
        <v>500</v>
      </c>
      <c r="T26" s="10">
        <f t="shared" si="6"/>
        <v>6.25E-2</v>
      </c>
      <c r="U26" s="20"/>
      <c r="V26" s="10">
        <f t="shared" si="7"/>
        <v>0</v>
      </c>
      <c r="W26" s="20"/>
      <c r="X26" s="10">
        <f t="shared" si="8"/>
        <v>0</v>
      </c>
      <c r="Y26" s="26">
        <f t="shared" si="9"/>
        <v>500</v>
      </c>
      <c r="Z26" s="42">
        <f t="shared" si="10"/>
        <v>6.25E-2</v>
      </c>
      <c r="AA26" s="20"/>
      <c r="AB26" s="10">
        <f t="shared" si="11"/>
        <v>0</v>
      </c>
      <c r="AC26" s="20"/>
      <c r="AD26" s="10">
        <f t="shared" si="12"/>
        <v>0</v>
      </c>
      <c r="AE26" s="20"/>
      <c r="AF26" s="10">
        <f t="shared" si="13"/>
        <v>0</v>
      </c>
      <c r="AG26" s="26">
        <f t="shared" si="14"/>
        <v>0</v>
      </c>
      <c r="AH26" s="42">
        <f t="shared" si="15"/>
        <v>0</v>
      </c>
      <c r="AI26" s="20"/>
      <c r="AJ26" s="10">
        <f t="shared" si="16"/>
        <v>0</v>
      </c>
      <c r="AK26" s="20"/>
      <c r="AL26" s="10">
        <f t="shared" si="17"/>
        <v>0</v>
      </c>
      <c r="AM26" s="20"/>
      <c r="AN26" s="10">
        <f t="shared" si="18"/>
        <v>0</v>
      </c>
      <c r="AO26" s="26">
        <f t="shared" si="19"/>
        <v>0</v>
      </c>
      <c r="AP26" s="42">
        <f t="shared" si="20"/>
        <v>0</v>
      </c>
      <c r="AQ26" s="26">
        <f t="shared" si="21"/>
        <v>3500</v>
      </c>
      <c r="AR26" s="42">
        <f t="shared" si="22"/>
        <v>0.4375</v>
      </c>
    </row>
    <row r="27" spans="1:44" s="15" customFormat="1" ht="19.5" customHeight="1">
      <c r="A27" s="13" t="s">
        <v>269</v>
      </c>
      <c r="B27" s="13"/>
      <c r="C27" s="13"/>
      <c r="D27" s="13"/>
      <c r="E27" s="13"/>
      <c r="F27" s="13"/>
      <c r="G27" s="13" t="s">
        <v>45</v>
      </c>
      <c r="H27" s="9" t="s">
        <v>102</v>
      </c>
      <c r="I27" s="36">
        <v>25</v>
      </c>
      <c r="J27" s="11">
        <v>37</v>
      </c>
      <c r="K27" s="96">
        <v>100</v>
      </c>
      <c r="L27" s="10">
        <f t="shared" si="1"/>
        <v>3.7000000000000002E-3</v>
      </c>
      <c r="M27" s="96"/>
      <c r="N27" s="10">
        <f t="shared" si="2"/>
        <v>0</v>
      </c>
      <c r="O27" s="96"/>
      <c r="P27" s="10">
        <f t="shared" si="3"/>
        <v>0</v>
      </c>
      <c r="Q27" s="26">
        <f t="shared" si="4"/>
        <v>100</v>
      </c>
      <c r="R27" s="42">
        <f t="shared" si="5"/>
        <v>3.7000000000000002E-3</v>
      </c>
      <c r="S27" s="20">
        <v>200</v>
      </c>
      <c r="T27" s="10">
        <f t="shared" si="6"/>
        <v>7.4000000000000003E-3</v>
      </c>
      <c r="U27" s="20">
        <v>300</v>
      </c>
      <c r="V27" s="10">
        <f t="shared" si="7"/>
        <v>1.11E-2</v>
      </c>
      <c r="W27" s="20">
        <v>200</v>
      </c>
      <c r="X27" s="10">
        <f t="shared" si="8"/>
        <v>7.4000000000000003E-3</v>
      </c>
      <c r="Y27" s="26">
        <f t="shared" si="9"/>
        <v>700</v>
      </c>
      <c r="Z27" s="42">
        <f t="shared" si="10"/>
        <v>2.5900000000000003E-2</v>
      </c>
      <c r="AA27" s="20">
        <v>100</v>
      </c>
      <c r="AB27" s="10">
        <f t="shared" si="11"/>
        <v>3.7000000000000002E-3</v>
      </c>
      <c r="AC27" s="20">
        <v>200</v>
      </c>
      <c r="AD27" s="10">
        <f t="shared" si="12"/>
        <v>7.4000000000000003E-3</v>
      </c>
      <c r="AE27" s="20">
        <v>200</v>
      </c>
      <c r="AF27" s="10">
        <f t="shared" si="13"/>
        <v>7.4000000000000003E-3</v>
      </c>
      <c r="AG27" s="26">
        <f t="shared" si="14"/>
        <v>500</v>
      </c>
      <c r="AH27" s="42">
        <f t="shared" si="15"/>
        <v>1.8500000000000003E-2</v>
      </c>
      <c r="AI27" s="20">
        <v>100</v>
      </c>
      <c r="AJ27" s="10">
        <f t="shared" si="16"/>
        <v>3.7000000000000002E-3</v>
      </c>
      <c r="AK27" s="20">
        <v>500</v>
      </c>
      <c r="AL27" s="10">
        <f t="shared" si="17"/>
        <v>1.8499999999999999E-2</v>
      </c>
      <c r="AM27" s="20">
        <v>200</v>
      </c>
      <c r="AN27" s="10">
        <f t="shared" si="18"/>
        <v>7.4000000000000003E-3</v>
      </c>
      <c r="AO27" s="26">
        <f t="shared" si="19"/>
        <v>800</v>
      </c>
      <c r="AP27" s="42">
        <f t="shared" si="20"/>
        <v>2.9599999999999998E-2</v>
      </c>
      <c r="AQ27" s="26">
        <f t="shared" si="21"/>
        <v>2100</v>
      </c>
      <c r="AR27" s="42">
        <f t="shared" si="22"/>
        <v>7.7700000000000005E-2</v>
      </c>
    </row>
    <row r="28" spans="1:44" s="15" customFormat="1" ht="19.5" customHeight="1">
      <c r="A28" s="13" t="s">
        <v>269</v>
      </c>
      <c r="B28" s="13"/>
      <c r="C28" s="13"/>
      <c r="D28" s="13"/>
      <c r="E28" s="13"/>
      <c r="F28" s="13"/>
      <c r="G28" s="13" t="s">
        <v>46</v>
      </c>
      <c r="H28" s="9" t="s">
        <v>102</v>
      </c>
      <c r="I28" s="36">
        <v>50</v>
      </c>
      <c r="J28" s="11">
        <v>68</v>
      </c>
      <c r="K28" s="96">
        <v>500</v>
      </c>
      <c r="L28" s="10">
        <f t="shared" si="1"/>
        <v>3.4000000000000002E-2</v>
      </c>
      <c r="M28" s="96">
        <v>20</v>
      </c>
      <c r="N28" s="10">
        <f t="shared" si="2"/>
        <v>1.3600000000000001E-3</v>
      </c>
      <c r="O28" s="96">
        <v>200</v>
      </c>
      <c r="P28" s="10">
        <f t="shared" si="3"/>
        <v>1.3599999999999999E-2</v>
      </c>
      <c r="Q28" s="26">
        <f t="shared" si="4"/>
        <v>720</v>
      </c>
      <c r="R28" s="42">
        <f t="shared" si="5"/>
        <v>4.8960000000000004E-2</v>
      </c>
      <c r="S28" s="20">
        <v>200</v>
      </c>
      <c r="T28" s="10">
        <f t="shared" si="6"/>
        <v>1.3599999999999999E-2</v>
      </c>
      <c r="U28" s="20">
        <v>200</v>
      </c>
      <c r="V28" s="10">
        <f t="shared" si="7"/>
        <v>1.3599999999999999E-2</v>
      </c>
      <c r="W28" s="20">
        <v>200</v>
      </c>
      <c r="X28" s="10">
        <f t="shared" si="8"/>
        <v>1.3599999999999999E-2</v>
      </c>
      <c r="Y28" s="26">
        <f t="shared" si="9"/>
        <v>600</v>
      </c>
      <c r="Z28" s="42">
        <f t="shared" si="10"/>
        <v>4.0799999999999996E-2</v>
      </c>
      <c r="AA28" s="20">
        <v>100</v>
      </c>
      <c r="AB28" s="10">
        <f t="shared" si="11"/>
        <v>6.7999999999999996E-3</v>
      </c>
      <c r="AC28" s="20">
        <v>200</v>
      </c>
      <c r="AD28" s="10">
        <f t="shared" si="12"/>
        <v>1.3599999999999999E-2</v>
      </c>
      <c r="AE28" s="20">
        <v>100</v>
      </c>
      <c r="AF28" s="10">
        <f t="shared" si="13"/>
        <v>6.7999999999999996E-3</v>
      </c>
      <c r="AG28" s="26">
        <f t="shared" si="14"/>
        <v>400</v>
      </c>
      <c r="AH28" s="42">
        <f t="shared" si="15"/>
        <v>2.7199999999999998E-2</v>
      </c>
      <c r="AI28" s="20">
        <v>100</v>
      </c>
      <c r="AJ28" s="10">
        <f t="shared" si="16"/>
        <v>6.7999999999999996E-3</v>
      </c>
      <c r="AK28" s="20">
        <v>500</v>
      </c>
      <c r="AL28" s="10">
        <f t="shared" si="17"/>
        <v>3.4000000000000002E-2</v>
      </c>
      <c r="AM28" s="20">
        <v>300</v>
      </c>
      <c r="AN28" s="10">
        <f t="shared" si="18"/>
        <v>2.0400000000000001E-2</v>
      </c>
      <c r="AO28" s="26">
        <f t="shared" si="19"/>
        <v>900</v>
      </c>
      <c r="AP28" s="42">
        <f t="shared" si="20"/>
        <v>6.1200000000000004E-2</v>
      </c>
      <c r="AQ28" s="26">
        <f t="shared" si="21"/>
        <v>2620</v>
      </c>
      <c r="AR28" s="42">
        <f t="shared" si="22"/>
        <v>0.17816000000000001</v>
      </c>
    </row>
    <row r="29" spans="1:44" s="15" customFormat="1" ht="19.5" customHeight="1">
      <c r="A29" s="31" t="s">
        <v>269</v>
      </c>
      <c r="B29" s="31"/>
      <c r="C29" s="31"/>
      <c r="D29" s="31"/>
      <c r="E29" s="31"/>
      <c r="F29" s="31"/>
      <c r="G29" s="13" t="s">
        <v>47</v>
      </c>
      <c r="H29" s="9" t="s">
        <v>102</v>
      </c>
      <c r="I29" s="36">
        <v>100</v>
      </c>
      <c r="J29" s="11">
        <v>122</v>
      </c>
      <c r="K29" s="96">
        <v>155</v>
      </c>
      <c r="L29" s="10">
        <f t="shared" si="1"/>
        <v>1.891E-2</v>
      </c>
      <c r="M29" s="96"/>
      <c r="N29" s="10">
        <f t="shared" si="2"/>
        <v>0</v>
      </c>
      <c r="O29" s="96">
        <v>100</v>
      </c>
      <c r="P29" s="10">
        <f t="shared" si="3"/>
        <v>1.2200000000000001E-2</v>
      </c>
      <c r="Q29" s="26">
        <f t="shared" si="4"/>
        <v>255</v>
      </c>
      <c r="R29" s="42">
        <f t="shared" si="5"/>
        <v>3.1109999999999999E-2</v>
      </c>
      <c r="S29" s="20">
        <v>100</v>
      </c>
      <c r="T29" s="10">
        <f t="shared" si="6"/>
        <v>1.2200000000000001E-2</v>
      </c>
      <c r="U29" s="20"/>
      <c r="V29" s="10">
        <f t="shared" si="7"/>
        <v>0</v>
      </c>
      <c r="W29" s="20">
        <v>100</v>
      </c>
      <c r="X29" s="10">
        <f t="shared" si="8"/>
        <v>1.2200000000000001E-2</v>
      </c>
      <c r="Y29" s="26">
        <f t="shared" si="9"/>
        <v>200</v>
      </c>
      <c r="Z29" s="42">
        <f t="shared" si="10"/>
        <v>2.4400000000000002E-2</v>
      </c>
      <c r="AA29" s="20">
        <v>100</v>
      </c>
      <c r="AB29" s="10">
        <f t="shared" si="11"/>
        <v>1.2200000000000001E-2</v>
      </c>
      <c r="AC29" s="20">
        <v>100</v>
      </c>
      <c r="AD29" s="10">
        <f t="shared" si="12"/>
        <v>1.2200000000000001E-2</v>
      </c>
      <c r="AE29" s="20">
        <v>100</v>
      </c>
      <c r="AF29" s="10">
        <f t="shared" si="13"/>
        <v>1.2200000000000001E-2</v>
      </c>
      <c r="AG29" s="26">
        <f t="shared" si="14"/>
        <v>300</v>
      </c>
      <c r="AH29" s="42">
        <f t="shared" si="15"/>
        <v>3.6600000000000001E-2</v>
      </c>
      <c r="AI29" s="20"/>
      <c r="AJ29" s="10">
        <f t="shared" si="16"/>
        <v>0</v>
      </c>
      <c r="AK29" s="20">
        <v>200</v>
      </c>
      <c r="AL29" s="10">
        <f t="shared" si="17"/>
        <v>2.4400000000000002E-2</v>
      </c>
      <c r="AM29" s="20">
        <v>300</v>
      </c>
      <c r="AN29" s="10">
        <f t="shared" si="18"/>
        <v>3.6600000000000001E-2</v>
      </c>
      <c r="AO29" s="26">
        <f t="shared" si="19"/>
        <v>500</v>
      </c>
      <c r="AP29" s="42">
        <f t="shared" si="20"/>
        <v>6.0999999999999999E-2</v>
      </c>
      <c r="AQ29" s="26">
        <f t="shared" si="21"/>
        <v>1255</v>
      </c>
      <c r="AR29" s="42">
        <f t="shared" si="22"/>
        <v>0.15311</v>
      </c>
    </row>
    <row r="30" spans="1:44" s="15" customFormat="1" ht="19.5" customHeight="1">
      <c r="A30" s="13" t="s">
        <v>269</v>
      </c>
      <c r="B30" s="13"/>
      <c r="C30" s="13"/>
      <c r="D30" s="13"/>
      <c r="E30" s="13"/>
      <c r="F30" s="13"/>
      <c r="G30" s="13" t="s">
        <v>48</v>
      </c>
      <c r="H30" s="9" t="s">
        <v>102</v>
      </c>
      <c r="I30" s="36">
        <v>500</v>
      </c>
      <c r="J30" s="11">
        <v>517</v>
      </c>
      <c r="K30" s="96"/>
      <c r="L30" s="10">
        <f t="shared" si="1"/>
        <v>0</v>
      </c>
      <c r="M30" s="96"/>
      <c r="N30" s="10">
        <f t="shared" si="2"/>
        <v>0</v>
      </c>
      <c r="O30" s="96"/>
      <c r="P30" s="10">
        <f t="shared" si="3"/>
        <v>0</v>
      </c>
      <c r="Q30" s="26">
        <f t="shared" si="4"/>
        <v>0</v>
      </c>
      <c r="R30" s="42">
        <f t="shared" si="5"/>
        <v>0</v>
      </c>
      <c r="S30" s="20"/>
      <c r="T30" s="10">
        <f t="shared" si="6"/>
        <v>0</v>
      </c>
      <c r="U30" s="20"/>
      <c r="V30" s="10">
        <f t="shared" si="7"/>
        <v>0</v>
      </c>
      <c r="W30" s="20"/>
      <c r="X30" s="10">
        <f t="shared" si="8"/>
        <v>0</v>
      </c>
      <c r="Y30" s="26">
        <f t="shared" si="9"/>
        <v>0</v>
      </c>
      <c r="Z30" s="42">
        <f t="shared" si="10"/>
        <v>0</v>
      </c>
      <c r="AA30" s="20"/>
      <c r="AB30" s="10">
        <f t="shared" si="11"/>
        <v>0</v>
      </c>
      <c r="AC30" s="20"/>
      <c r="AD30" s="10">
        <f t="shared" si="12"/>
        <v>0</v>
      </c>
      <c r="AE30" s="20"/>
      <c r="AF30" s="10">
        <f t="shared" si="13"/>
        <v>0</v>
      </c>
      <c r="AG30" s="26">
        <f t="shared" si="14"/>
        <v>0</v>
      </c>
      <c r="AH30" s="42">
        <f t="shared" si="15"/>
        <v>0</v>
      </c>
      <c r="AI30" s="20"/>
      <c r="AJ30" s="10">
        <f t="shared" si="16"/>
        <v>0</v>
      </c>
      <c r="AK30" s="20"/>
      <c r="AL30" s="10">
        <f t="shared" si="17"/>
        <v>0</v>
      </c>
      <c r="AM30" s="20"/>
      <c r="AN30" s="10">
        <f t="shared" si="18"/>
        <v>0</v>
      </c>
      <c r="AO30" s="26">
        <f t="shared" si="19"/>
        <v>0</v>
      </c>
      <c r="AP30" s="42">
        <f t="shared" si="20"/>
        <v>0</v>
      </c>
      <c r="AQ30" s="26">
        <f t="shared" si="21"/>
        <v>0</v>
      </c>
      <c r="AR30" s="42">
        <f t="shared" si="22"/>
        <v>0</v>
      </c>
    </row>
    <row r="31" spans="1:44" s="15" customFormat="1" ht="19.5" customHeight="1">
      <c r="A31" s="13" t="s">
        <v>269</v>
      </c>
      <c r="B31" s="13"/>
      <c r="C31" s="13"/>
      <c r="D31" s="13"/>
      <c r="E31" s="13"/>
      <c r="F31" s="13"/>
      <c r="G31" s="13" t="s">
        <v>135</v>
      </c>
      <c r="H31" s="9" t="s">
        <v>102</v>
      </c>
      <c r="I31" s="36">
        <v>25000</v>
      </c>
      <c r="J31" s="11">
        <v>13125</v>
      </c>
      <c r="K31" s="96"/>
      <c r="L31" s="10">
        <f t="shared" si="1"/>
        <v>0</v>
      </c>
      <c r="M31" s="96"/>
      <c r="N31" s="10">
        <f t="shared" si="2"/>
        <v>0</v>
      </c>
      <c r="O31" s="96"/>
      <c r="P31" s="10">
        <f t="shared" si="3"/>
        <v>0</v>
      </c>
      <c r="Q31" s="26">
        <f t="shared" si="4"/>
        <v>0</v>
      </c>
      <c r="R31" s="42">
        <f t="shared" si="5"/>
        <v>0</v>
      </c>
      <c r="S31" s="20"/>
      <c r="T31" s="10">
        <f t="shared" si="6"/>
        <v>0</v>
      </c>
      <c r="U31" s="20"/>
      <c r="V31" s="10">
        <f t="shared" si="7"/>
        <v>0</v>
      </c>
      <c r="W31" s="20"/>
      <c r="X31" s="10">
        <f t="shared" si="8"/>
        <v>0</v>
      </c>
      <c r="Y31" s="26">
        <f t="shared" si="9"/>
        <v>0</v>
      </c>
      <c r="Z31" s="42">
        <f t="shared" si="10"/>
        <v>0</v>
      </c>
      <c r="AA31" s="20"/>
      <c r="AB31" s="10">
        <f t="shared" si="11"/>
        <v>0</v>
      </c>
      <c r="AC31" s="20"/>
      <c r="AD31" s="10">
        <f t="shared" si="12"/>
        <v>0</v>
      </c>
      <c r="AE31" s="20"/>
      <c r="AF31" s="10">
        <f t="shared" si="13"/>
        <v>0</v>
      </c>
      <c r="AG31" s="26">
        <f t="shared" si="14"/>
        <v>0</v>
      </c>
      <c r="AH31" s="42">
        <f t="shared" si="15"/>
        <v>0</v>
      </c>
      <c r="AI31" s="20"/>
      <c r="AJ31" s="10">
        <f t="shared" si="16"/>
        <v>0</v>
      </c>
      <c r="AK31" s="20"/>
      <c r="AL31" s="10">
        <f t="shared" si="17"/>
        <v>0</v>
      </c>
      <c r="AM31" s="20"/>
      <c r="AN31" s="10">
        <f t="shared" si="18"/>
        <v>0</v>
      </c>
      <c r="AO31" s="26">
        <f t="shared" si="19"/>
        <v>0</v>
      </c>
      <c r="AP31" s="42">
        <f t="shared" si="20"/>
        <v>0</v>
      </c>
      <c r="AQ31" s="26">
        <f t="shared" si="21"/>
        <v>0</v>
      </c>
      <c r="AR31" s="42">
        <f t="shared" si="22"/>
        <v>0</v>
      </c>
    </row>
    <row r="32" spans="1:44" s="15" customFormat="1" ht="19.5" customHeight="1">
      <c r="A32" s="31" t="s">
        <v>269</v>
      </c>
      <c r="B32" s="31"/>
      <c r="C32" s="31"/>
      <c r="D32" s="31"/>
      <c r="E32" s="31"/>
      <c r="F32" s="31"/>
      <c r="G32" s="13" t="s">
        <v>52</v>
      </c>
      <c r="H32" s="9" t="s">
        <v>101</v>
      </c>
      <c r="I32" s="36">
        <v>100</v>
      </c>
      <c r="J32" s="11">
        <v>74</v>
      </c>
      <c r="K32" s="96"/>
      <c r="L32" s="10">
        <f t="shared" si="1"/>
        <v>0</v>
      </c>
      <c r="M32" s="96"/>
      <c r="N32" s="10">
        <f t="shared" si="2"/>
        <v>0</v>
      </c>
      <c r="O32" s="96"/>
      <c r="P32" s="10">
        <f t="shared" si="3"/>
        <v>0</v>
      </c>
      <c r="Q32" s="26">
        <f t="shared" si="4"/>
        <v>0</v>
      </c>
      <c r="R32" s="42">
        <f t="shared" si="5"/>
        <v>0</v>
      </c>
      <c r="S32" s="20"/>
      <c r="T32" s="10">
        <f t="shared" si="6"/>
        <v>0</v>
      </c>
      <c r="U32" s="20"/>
      <c r="V32" s="10">
        <f t="shared" si="7"/>
        <v>0</v>
      </c>
      <c r="W32" s="20"/>
      <c r="X32" s="10">
        <f t="shared" si="8"/>
        <v>0</v>
      </c>
      <c r="Y32" s="26">
        <f t="shared" si="9"/>
        <v>0</v>
      </c>
      <c r="Z32" s="42">
        <f t="shared" si="10"/>
        <v>0</v>
      </c>
      <c r="AA32" s="20"/>
      <c r="AB32" s="10">
        <f t="shared" si="11"/>
        <v>0</v>
      </c>
      <c r="AC32" s="20">
        <v>100</v>
      </c>
      <c r="AD32" s="10">
        <f t="shared" si="12"/>
        <v>7.4000000000000003E-3</v>
      </c>
      <c r="AE32" s="20"/>
      <c r="AF32" s="10">
        <f t="shared" si="13"/>
        <v>0</v>
      </c>
      <c r="AG32" s="26">
        <f t="shared" si="14"/>
        <v>100</v>
      </c>
      <c r="AH32" s="42">
        <f t="shared" si="15"/>
        <v>7.4000000000000003E-3</v>
      </c>
      <c r="AI32" s="20"/>
      <c r="AJ32" s="10">
        <f t="shared" si="16"/>
        <v>0</v>
      </c>
      <c r="AK32" s="20"/>
      <c r="AL32" s="10">
        <f t="shared" si="17"/>
        <v>0</v>
      </c>
      <c r="AM32" s="20"/>
      <c r="AN32" s="10">
        <f t="shared" si="18"/>
        <v>0</v>
      </c>
      <c r="AO32" s="26">
        <f t="shared" si="19"/>
        <v>0</v>
      </c>
      <c r="AP32" s="42">
        <f t="shared" si="20"/>
        <v>0</v>
      </c>
      <c r="AQ32" s="26">
        <f t="shared" si="21"/>
        <v>100</v>
      </c>
      <c r="AR32" s="42">
        <f t="shared" si="22"/>
        <v>7.4000000000000003E-3</v>
      </c>
    </row>
    <row r="33" spans="1:44" s="15" customFormat="1" ht="19.5" customHeight="1">
      <c r="A33" s="13" t="s">
        <v>269</v>
      </c>
      <c r="B33" s="13"/>
      <c r="C33" s="13"/>
      <c r="D33" s="13"/>
      <c r="E33" s="13"/>
      <c r="F33" s="13"/>
      <c r="G33" s="13" t="s">
        <v>53</v>
      </c>
      <c r="H33" s="9" t="s">
        <v>101</v>
      </c>
      <c r="I33" s="36">
        <v>500</v>
      </c>
      <c r="J33" s="11">
        <v>360</v>
      </c>
      <c r="K33" s="96"/>
      <c r="L33" s="10">
        <f t="shared" si="1"/>
        <v>0</v>
      </c>
      <c r="M33" s="96"/>
      <c r="N33" s="10">
        <f t="shared" si="2"/>
        <v>0</v>
      </c>
      <c r="O33" s="96"/>
      <c r="P33" s="10">
        <f t="shared" si="3"/>
        <v>0</v>
      </c>
      <c r="Q33" s="26">
        <f t="shared" si="4"/>
        <v>0</v>
      </c>
      <c r="R33" s="42">
        <f t="shared" si="5"/>
        <v>0</v>
      </c>
      <c r="S33" s="20"/>
      <c r="T33" s="10">
        <f t="shared" si="6"/>
        <v>0</v>
      </c>
      <c r="U33" s="20"/>
      <c r="V33" s="10">
        <f t="shared" si="7"/>
        <v>0</v>
      </c>
      <c r="W33" s="20"/>
      <c r="X33" s="10">
        <f t="shared" si="8"/>
        <v>0</v>
      </c>
      <c r="Y33" s="26">
        <f t="shared" si="9"/>
        <v>0</v>
      </c>
      <c r="Z33" s="42">
        <f t="shared" si="10"/>
        <v>0</v>
      </c>
      <c r="AA33" s="20"/>
      <c r="AB33" s="10">
        <f t="shared" si="11"/>
        <v>0</v>
      </c>
      <c r="AC33" s="20"/>
      <c r="AD33" s="10">
        <f t="shared" si="12"/>
        <v>0</v>
      </c>
      <c r="AE33" s="20"/>
      <c r="AF33" s="10">
        <f t="shared" si="13"/>
        <v>0</v>
      </c>
      <c r="AG33" s="26">
        <f t="shared" si="14"/>
        <v>0</v>
      </c>
      <c r="AH33" s="42">
        <f t="shared" si="15"/>
        <v>0</v>
      </c>
      <c r="AI33" s="20"/>
      <c r="AJ33" s="10">
        <f t="shared" si="16"/>
        <v>0</v>
      </c>
      <c r="AK33" s="20"/>
      <c r="AL33" s="10">
        <f t="shared" si="17"/>
        <v>0</v>
      </c>
      <c r="AM33" s="20"/>
      <c r="AN33" s="10">
        <f t="shared" si="18"/>
        <v>0</v>
      </c>
      <c r="AO33" s="26">
        <f t="shared" si="19"/>
        <v>0</v>
      </c>
      <c r="AP33" s="42">
        <f t="shared" si="20"/>
        <v>0</v>
      </c>
      <c r="AQ33" s="26">
        <f t="shared" si="21"/>
        <v>0</v>
      </c>
      <c r="AR33" s="42">
        <f t="shared" si="22"/>
        <v>0</v>
      </c>
    </row>
    <row r="34" spans="1:44" s="15" customFormat="1" ht="19.5" customHeight="1">
      <c r="A34" s="13" t="s">
        <v>269</v>
      </c>
      <c r="B34" s="13"/>
      <c r="C34" s="13"/>
      <c r="D34" s="13"/>
      <c r="E34" s="13"/>
      <c r="F34" s="13"/>
      <c r="G34" s="13" t="s">
        <v>49</v>
      </c>
      <c r="H34" s="9" t="s">
        <v>103</v>
      </c>
      <c r="I34" s="36">
        <v>100</v>
      </c>
      <c r="J34" s="11">
        <v>75</v>
      </c>
      <c r="K34" s="96">
        <v>50</v>
      </c>
      <c r="L34" s="10">
        <f t="shared" si="1"/>
        <v>3.7499999999999999E-3</v>
      </c>
      <c r="M34" s="96"/>
      <c r="N34" s="10">
        <f t="shared" si="2"/>
        <v>0</v>
      </c>
      <c r="O34" s="96"/>
      <c r="P34" s="10">
        <f t="shared" si="3"/>
        <v>0</v>
      </c>
      <c r="Q34" s="26">
        <f t="shared" si="4"/>
        <v>50</v>
      </c>
      <c r="R34" s="42">
        <f t="shared" si="5"/>
        <v>3.7499999999999999E-3</v>
      </c>
      <c r="S34" s="20"/>
      <c r="T34" s="10">
        <f t="shared" si="6"/>
        <v>0</v>
      </c>
      <c r="U34" s="20"/>
      <c r="V34" s="10">
        <f t="shared" si="7"/>
        <v>0</v>
      </c>
      <c r="W34" s="20"/>
      <c r="X34" s="10">
        <f t="shared" si="8"/>
        <v>0</v>
      </c>
      <c r="Y34" s="26">
        <f t="shared" si="9"/>
        <v>0</v>
      </c>
      <c r="Z34" s="42">
        <f t="shared" si="10"/>
        <v>0</v>
      </c>
      <c r="AA34" s="20"/>
      <c r="AB34" s="10">
        <f t="shared" si="11"/>
        <v>0</v>
      </c>
      <c r="AC34" s="20"/>
      <c r="AD34" s="10">
        <f t="shared" si="12"/>
        <v>0</v>
      </c>
      <c r="AE34" s="20"/>
      <c r="AF34" s="10">
        <f t="shared" si="13"/>
        <v>0</v>
      </c>
      <c r="AG34" s="26">
        <f t="shared" si="14"/>
        <v>0</v>
      </c>
      <c r="AH34" s="42">
        <f t="shared" si="15"/>
        <v>0</v>
      </c>
      <c r="AI34" s="20"/>
      <c r="AJ34" s="10">
        <f t="shared" si="16"/>
        <v>0</v>
      </c>
      <c r="AK34" s="20">
        <v>100</v>
      </c>
      <c r="AL34" s="10">
        <f t="shared" si="17"/>
        <v>7.4999999999999997E-3</v>
      </c>
      <c r="AM34" s="20"/>
      <c r="AN34" s="10">
        <f t="shared" si="18"/>
        <v>0</v>
      </c>
      <c r="AO34" s="26">
        <f t="shared" si="19"/>
        <v>100</v>
      </c>
      <c r="AP34" s="42">
        <f t="shared" si="20"/>
        <v>7.4999999999999997E-3</v>
      </c>
      <c r="AQ34" s="26">
        <f t="shared" si="21"/>
        <v>150</v>
      </c>
      <c r="AR34" s="42">
        <f t="shared" si="22"/>
        <v>1.125E-2</v>
      </c>
    </row>
    <row r="35" spans="1:44" s="15" customFormat="1" ht="19.5" customHeight="1">
      <c r="A35" s="31" t="s">
        <v>269</v>
      </c>
      <c r="B35" s="31"/>
      <c r="C35" s="31"/>
      <c r="D35" s="31"/>
      <c r="E35" s="31"/>
      <c r="F35" s="31"/>
      <c r="G35" s="13" t="s">
        <v>50</v>
      </c>
      <c r="H35" s="9" t="s">
        <v>103</v>
      </c>
      <c r="I35" s="36">
        <v>500</v>
      </c>
      <c r="J35" s="11">
        <v>320</v>
      </c>
      <c r="K35" s="96"/>
      <c r="L35" s="10">
        <f t="shared" si="1"/>
        <v>0</v>
      </c>
      <c r="M35" s="96"/>
      <c r="N35" s="10">
        <f t="shared" si="2"/>
        <v>0</v>
      </c>
      <c r="O35" s="96"/>
      <c r="P35" s="10">
        <f t="shared" si="3"/>
        <v>0</v>
      </c>
      <c r="Q35" s="26">
        <f t="shared" si="4"/>
        <v>0</v>
      </c>
      <c r="R35" s="42">
        <f t="shared" si="5"/>
        <v>0</v>
      </c>
      <c r="S35" s="20"/>
      <c r="T35" s="10">
        <f t="shared" si="6"/>
        <v>0</v>
      </c>
      <c r="U35" s="20"/>
      <c r="V35" s="10">
        <f t="shared" si="7"/>
        <v>0</v>
      </c>
      <c r="W35" s="20"/>
      <c r="X35" s="10">
        <f t="shared" si="8"/>
        <v>0</v>
      </c>
      <c r="Y35" s="26">
        <f t="shared" si="9"/>
        <v>0</v>
      </c>
      <c r="Z35" s="42">
        <f t="shared" si="10"/>
        <v>0</v>
      </c>
      <c r="AA35" s="20"/>
      <c r="AB35" s="10">
        <f t="shared" si="11"/>
        <v>0</v>
      </c>
      <c r="AC35" s="20"/>
      <c r="AD35" s="10">
        <f t="shared" si="12"/>
        <v>0</v>
      </c>
      <c r="AE35" s="20"/>
      <c r="AF35" s="10">
        <f t="shared" si="13"/>
        <v>0</v>
      </c>
      <c r="AG35" s="26">
        <f t="shared" si="14"/>
        <v>0</v>
      </c>
      <c r="AH35" s="42">
        <f t="shared" si="15"/>
        <v>0</v>
      </c>
      <c r="AI35" s="20"/>
      <c r="AJ35" s="10">
        <f t="shared" si="16"/>
        <v>0</v>
      </c>
      <c r="AK35" s="20">
        <v>100</v>
      </c>
      <c r="AL35" s="10">
        <f t="shared" si="17"/>
        <v>3.2000000000000001E-2</v>
      </c>
      <c r="AM35" s="20"/>
      <c r="AN35" s="10">
        <f t="shared" si="18"/>
        <v>0</v>
      </c>
      <c r="AO35" s="26">
        <f t="shared" si="19"/>
        <v>100</v>
      </c>
      <c r="AP35" s="42">
        <f t="shared" si="20"/>
        <v>3.2000000000000001E-2</v>
      </c>
      <c r="AQ35" s="26">
        <f t="shared" si="21"/>
        <v>100</v>
      </c>
      <c r="AR35" s="42">
        <f t="shared" si="22"/>
        <v>3.2000000000000001E-2</v>
      </c>
    </row>
    <row r="36" spans="1:44" s="15" customFormat="1" ht="19.5" customHeight="1">
      <c r="A36" s="13" t="s">
        <v>269</v>
      </c>
      <c r="B36" s="13"/>
      <c r="C36" s="13"/>
      <c r="D36" s="13"/>
      <c r="E36" s="13"/>
      <c r="F36" s="13"/>
      <c r="G36" s="13" t="s">
        <v>51</v>
      </c>
      <c r="H36" s="9" t="s">
        <v>103</v>
      </c>
      <c r="I36" s="36">
        <v>1000</v>
      </c>
      <c r="J36" s="11">
        <v>590</v>
      </c>
      <c r="K36" s="96"/>
      <c r="L36" s="10">
        <f t="shared" si="1"/>
        <v>0</v>
      </c>
      <c r="M36" s="96"/>
      <c r="N36" s="10">
        <f t="shared" si="2"/>
        <v>0</v>
      </c>
      <c r="O36" s="96"/>
      <c r="P36" s="10">
        <f t="shared" si="3"/>
        <v>0</v>
      </c>
      <c r="Q36" s="26">
        <f t="shared" si="4"/>
        <v>0</v>
      </c>
      <c r="R36" s="42">
        <f t="shared" si="5"/>
        <v>0</v>
      </c>
      <c r="S36" s="20"/>
      <c r="T36" s="10">
        <f t="shared" si="6"/>
        <v>0</v>
      </c>
      <c r="U36" s="20"/>
      <c r="V36" s="10">
        <f t="shared" si="7"/>
        <v>0</v>
      </c>
      <c r="W36" s="20"/>
      <c r="X36" s="10">
        <f t="shared" si="8"/>
        <v>0</v>
      </c>
      <c r="Y36" s="26">
        <f t="shared" si="9"/>
        <v>0</v>
      </c>
      <c r="Z36" s="42">
        <f t="shared" si="10"/>
        <v>0</v>
      </c>
      <c r="AA36" s="20"/>
      <c r="AB36" s="10">
        <f t="shared" si="11"/>
        <v>0</v>
      </c>
      <c r="AC36" s="20"/>
      <c r="AD36" s="10">
        <f t="shared" si="12"/>
        <v>0</v>
      </c>
      <c r="AE36" s="20"/>
      <c r="AF36" s="10">
        <f t="shared" si="13"/>
        <v>0</v>
      </c>
      <c r="AG36" s="26">
        <f t="shared" si="14"/>
        <v>0</v>
      </c>
      <c r="AH36" s="42">
        <f t="shared" si="15"/>
        <v>0</v>
      </c>
      <c r="AI36" s="20"/>
      <c r="AJ36" s="10">
        <f t="shared" si="16"/>
        <v>0</v>
      </c>
      <c r="AK36" s="20"/>
      <c r="AL36" s="10">
        <f t="shared" si="17"/>
        <v>0</v>
      </c>
      <c r="AM36" s="20"/>
      <c r="AN36" s="10">
        <f t="shared" si="18"/>
        <v>0</v>
      </c>
      <c r="AO36" s="26">
        <f t="shared" si="19"/>
        <v>0</v>
      </c>
      <c r="AP36" s="42">
        <f t="shared" si="20"/>
        <v>0</v>
      </c>
      <c r="AQ36" s="26">
        <f t="shared" si="21"/>
        <v>0</v>
      </c>
      <c r="AR36" s="42">
        <f t="shared" si="22"/>
        <v>0</v>
      </c>
    </row>
    <row r="37" spans="1:44" s="15" customFormat="1" ht="19.5" customHeight="1">
      <c r="A37" s="13" t="s">
        <v>269</v>
      </c>
      <c r="B37" s="13"/>
      <c r="C37" s="13"/>
      <c r="D37" s="13"/>
      <c r="E37" s="13"/>
      <c r="F37" s="13"/>
      <c r="G37" s="13" t="s">
        <v>54</v>
      </c>
      <c r="H37" s="9" t="s">
        <v>104</v>
      </c>
      <c r="I37" s="36">
        <v>100</v>
      </c>
      <c r="J37" s="11">
        <v>100</v>
      </c>
      <c r="K37" s="96">
        <v>100</v>
      </c>
      <c r="L37" s="10">
        <f t="shared" si="1"/>
        <v>0.01</v>
      </c>
      <c r="M37" s="96"/>
      <c r="N37" s="10">
        <f t="shared" si="2"/>
        <v>0</v>
      </c>
      <c r="O37" s="96">
        <v>200</v>
      </c>
      <c r="P37" s="10">
        <f t="shared" si="3"/>
        <v>0.02</v>
      </c>
      <c r="Q37" s="26">
        <f t="shared" si="4"/>
        <v>300</v>
      </c>
      <c r="R37" s="42">
        <f t="shared" si="5"/>
        <v>0.03</v>
      </c>
      <c r="S37" s="20"/>
      <c r="T37" s="10">
        <f t="shared" si="6"/>
        <v>0</v>
      </c>
      <c r="U37" s="20">
        <v>100</v>
      </c>
      <c r="V37" s="10">
        <f t="shared" si="7"/>
        <v>0.01</v>
      </c>
      <c r="W37" s="20">
        <v>100</v>
      </c>
      <c r="X37" s="10">
        <f t="shared" si="8"/>
        <v>0.01</v>
      </c>
      <c r="Y37" s="26">
        <f t="shared" si="9"/>
        <v>200</v>
      </c>
      <c r="Z37" s="42">
        <f t="shared" si="10"/>
        <v>0.02</v>
      </c>
      <c r="AA37" s="20"/>
      <c r="AB37" s="10">
        <f t="shared" si="11"/>
        <v>0</v>
      </c>
      <c r="AC37" s="20"/>
      <c r="AD37" s="10">
        <f t="shared" si="12"/>
        <v>0</v>
      </c>
      <c r="AE37" s="20">
        <v>200</v>
      </c>
      <c r="AF37" s="10">
        <f t="shared" si="13"/>
        <v>0.02</v>
      </c>
      <c r="AG37" s="26">
        <f t="shared" si="14"/>
        <v>200</v>
      </c>
      <c r="AH37" s="42">
        <f t="shared" si="15"/>
        <v>0.02</v>
      </c>
      <c r="AI37" s="20">
        <v>100</v>
      </c>
      <c r="AJ37" s="10">
        <f t="shared" si="16"/>
        <v>0.01</v>
      </c>
      <c r="AK37" s="20">
        <v>500</v>
      </c>
      <c r="AL37" s="10">
        <f t="shared" si="17"/>
        <v>0.05</v>
      </c>
      <c r="AM37" s="20">
        <v>200</v>
      </c>
      <c r="AN37" s="10">
        <f t="shared" si="18"/>
        <v>0.02</v>
      </c>
      <c r="AO37" s="26">
        <f t="shared" si="19"/>
        <v>800</v>
      </c>
      <c r="AP37" s="42">
        <f t="shared" si="20"/>
        <v>0.08</v>
      </c>
      <c r="AQ37" s="26">
        <f t="shared" si="21"/>
        <v>1500</v>
      </c>
      <c r="AR37" s="42">
        <f t="shared" si="22"/>
        <v>0.15000000000000002</v>
      </c>
    </row>
    <row r="38" spans="1:44" s="15" customFormat="1" ht="19.5" customHeight="1">
      <c r="A38" s="31" t="s">
        <v>269</v>
      </c>
      <c r="B38" s="31"/>
      <c r="C38" s="31"/>
      <c r="D38" s="31"/>
      <c r="E38" s="31"/>
      <c r="F38" s="31"/>
      <c r="G38" s="13" t="s">
        <v>55</v>
      </c>
      <c r="H38" s="9" t="s">
        <v>104</v>
      </c>
      <c r="I38" s="36">
        <v>500</v>
      </c>
      <c r="J38" s="11">
        <v>450</v>
      </c>
      <c r="K38" s="96"/>
      <c r="L38" s="10">
        <f t="shared" si="1"/>
        <v>0</v>
      </c>
      <c r="M38" s="96"/>
      <c r="N38" s="10">
        <f t="shared" si="2"/>
        <v>0</v>
      </c>
      <c r="O38" s="96"/>
      <c r="P38" s="10">
        <f t="shared" si="3"/>
        <v>0</v>
      </c>
      <c r="Q38" s="26">
        <f t="shared" si="4"/>
        <v>0</v>
      </c>
      <c r="R38" s="42">
        <f t="shared" si="5"/>
        <v>0</v>
      </c>
      <c r="S38" s="20"/>
      <c r="T38" s="10">
        <f t="shared" si="6"/>
        <v>0</v>
      </c>
      <c r="U38" s="20"/>
      <c r="V38" s="10">
        <f t="shared" si="7"/>
        <v>0</v>
      </c>
      <c r="W38" s="20"/>
      <c r="X38" s="10">
        <f t="shared" si="8"/>
        <v>0</v>
      </c>
      <c r="Y38" s="26">
        <f t="shared" si="9"/>
        <v>0</v>
      </c>
      <c r="Z38" s="42">
        <f t="shared" si="10"/>
        <v>0</v>
      </c>
      <c r="AA38" s="20"/>
      <c r="AB38" s="10">
        <f t="shared" si="11"/>
        <v>0</v>
      </c>
      <c r="AC38" s="20"/>
      <c r="AD38" s="10">
        <f t="shared" si="12"/>
        <v>0</v>
      </c>
      <c r="AE38" s="20"/>
      <c r="AF38" s="10">
        <f t="shared" si="13"/>
        <v>0</v>
      </c>
      <c r="AG38" s="26">
        <f t="shared" si="14"/>
        <v>0</v>
      </c>
      <c r="AH38" s="42">
        <f t="shared" si="15"/>
        <v>0</v>
      </c>
      <c r="AI38" s="20"/>
      <c r="AJ38" s="10">
        <f t="shared" si="16"/>
        <v>0</v>
      </c>
      <c r="AK38" s="20">
        <v>500</v>
      </c>
      <c r="AL38" s="10">
        <f t="shared" si="17"/>
        <v>0.22500000000000001</v>
      </c>
      <c r="AM38" s="20">
        <v>300</v>
      </c>
      <c r="AN38" s="10">
        <f t="shared" si="18"/>
        <v>0.13500000000000001</v>
      </c>
      <c r="AO38" s="26">
        <f t="shared" si="19"/>
        <v>800</v>
      </c>
      <c r="AP38" s="42">
        <f t="shared" si="20"/>
        <v>0.36</v>
      </c>
      <c r="AQ38" s="26">
        <f t="shared" si="21"/>
        <v>800</v>
      </c>
      <c r="AR38" s="42">
        <f t="shared" si="22"/>
        <v>0.36</v>
      </c>
    </row>
    <row r="39" spans="1:44" s="15" customFormat="1" ht="19.5" customHeight="1">
      <c r="A39" s="13" t="s">
        <v>269</v>
      </c>
      <c r="B39" s="13"/>
      <c r="C39" s="13"/>
      <c r="D39" s="13"/>
      <c r="E39" s="13"/>
      <c r="F39" s="13"/>
      <c r="G39" s="13" t="s">
        <v>56</v>
      </c>
      <c r="H39" s="9" t="s">
        <v>105</v>
      </c>
      <c r="I39" s="36">
        <v>50</v>
      </c>
      <c r="J39" s="11">
        <v>80</v>
      </c>
      <c r="K39" s="96"/>
      <c r="L39" s="10">
        <f t="shared" si="1"/>
        <v>0</v>
      </c>
      <c r="M39" s="96"/>
      <c r="N39" s="10">
        <f t="shared" si="2"/>
        <v>0</v>
      </c>
      <c r="O39" s="96"/>
      <c r="P39" s="10">
        <f t="shared" si="3"/>
        <v>0</v>
      </c>
      <c r="Q39" s="26">
        <f t="shared" si="4"/>
        <v>0</v>
      </c>
      <c r="R39" s="42">
        <f t="shared" si="5"/>
        <v>0</v>
      </c>
      <c r="S39" s="20"/>
      <c r="T39" s="10">
        <f t="shared" si="6"/>
        <v>0</v>
      </c>
      <c r="U39" s="20"/>
      <c r="V39" s="10">
        <f t="shared" si="7"/>
        <v>0</v>
      </c>
      <c r="W39" s="20"/>
      <c r="X39" s="10">
        <f t="shared" si="8"/>
        <v>0</v>
      </c>
      <c r="Y39" s="26">
        <f t="shared" si="9"/>
        <v>0</v>
      </c>
      <c r="Z39" s="42">
        <f t="shared" si="10"/>
        <v>0</v>
      </c>
      <c r="AA39" s="20"/>
      <c r="AB39" s="10">
        <f t="shared" si="11"/>
        <v>0</v>
      </c>
      <c r="AC39" s="20"/>
      <c r="AD39" s="10">
        <f t="shared" si="12"/>
        <v>0</v>
      </c>
      <c r="AE39" s="20"/>
      <c r="AF39" s="10">
        <f t="shared" si="13"/>
        <v>0</v>
      </c>
      <c r="AG39" s="26">
        <f t="shared" si="14"/>
        <v>0</v>
      </c>
      <c r="AH39" s="42">
        <f t="shared" si="15"/>
        <v>0</v>
      </c>
      <c r="AI39" s="20"/>
      <c r="AJ39" s="10">
        <f t="shared" si="16"/>
        <v>0</v>
      </c>
      <c r="AK39" s="20"/>
      <c r="AL39" s="10">
        <f t="shared" si="17"/>
        <v>0</v>
      </c>
      <c r="AM39" s="20"/>
      <c r="AN39" s="10">
        <f t="shared" si="18"/>
        <v>0</v>
      </c>
      <c r="AO39" s="26">
        <f t="shared" si="19"/>
        <v>0</v>
      </c>
      <c r="AP39" s="42">
        <f t="shared" si="20"/>
        <v>0</v>
      </c>
      <c r="AQ39" s="26">
        <f t="shared" si="21"/>
        <v>0</v>
      </c>
      <c r="AR39" s="42">
        <f t="shared" si="22"/>
        <v>0</v>
      </c>
    </row>
    <row r="40" spans="1:44" s="15" customFormat="1" ht="19.5" customHeight="1">
      <c r="A40" s="13" t="s">
        <v>269</v>
      </c>
      <c r="B40" s="13"/>
      <c r="C40" s="13"/>
      <c r="D40" s="13"/>
      <c r="E40" s="13"/>
      <c r="F40" s="13"/>
      <c r="G40" s="13" t="s">
        <v>57</v>
      </c>
      <c r="H40" s="9" t="s">
        <v>105</v>
      </c>
      <c r="I40" s="36">
        <v>100</v>
      </c>
      <c r="J40" s="11">
        <v>148</v>
      </c>
      <c r="K40" s="96"/>
      <c r="L40" s="10">
        <f t="shared" si="1"/>
        <v>0</v>
      </c>
      <c r="M40" s="96"/>
      <c r="N40" s="10">
        <f t="shared" si="2"/>
        <v>0</v>
      </c>
      <c r="O40" s="96"/>
      <c r="P40" s="10">
        <f t="shared" si="3"/>
        <v>0</v>
      </c>
      <c r="Q40" s="26">
        <f t="shared" si="4"/>
        <v>0</v>
      </c>
      <c r="R40" s="42">
        <f t="shared" si="5"/>
        <v>0</v>
      </c>
      <c r="S40" s="20"/>
      <c r="T40" s="10">
        <f t="shared" si="6"/>
        <v>0</v>
      </c>
      <c r="U40" s="20"/>
      <c r="V40" s="10">
        <f t="shared" si="7"/>
        <v>0</v>
      </c>
      <c r="W40" s="20"/>
      <c r="X40" s="10">
        <f t="shared" si="8"/>
        <v>0</v>
      </c>
      <c r="Y40" s="26">
        <f t="shared" si="9"/>
        <v>0</v>
      </c>
      <c r="Z40" s="42">
        <f t="shared" si="10"/>
        <v>0</v>
      </c>
      <c r="AA40" s="20"/>
      <c r="AB40" s="10">
        <f t="shared" si="11"/>
        <v>0</v>
      </c>
      <c r="AC40" s="20">
        <v>100</v>
      </c>
      <c r="AD40" s="10">
        <f t="shared" si="12"/>
        <v>1.4800000000000001E-2</v>
      </c>
      <c r="AE40" s="20"/>
      <c r="AF40" s="10">
        <f t="shared" si="13"/>
        <v>0</v>
      </c>
      <c r="AG40" s="26">
        <f t="shared" si="14"/>
        <v>100</v>
      </c>
      <c r="AH40" s="42">
        <f t="shared" si="15"/>
        <v>1.4800000000000001E-2</v>
      </c>
      <c r="AI40" s="20"/>
      <c r="AJ40" s="10">
        <f t="shared" si="16"/>
        <v>0</v>
      </c>
      <c r="AK40" s="20"/>
      <c r="AL40" s="10">
        <f t="shared" si="17"/>
        <v>0</v>
      </c>
      <c r="AM40" s="20"/>
      <c r="AN40" s="10">
        <f t="shared" si="18"/>
        <v>0</v>
      </c>
      <c r="AO40" s="26">
        <f t="shared" si="19"/>
        <v>0</v>
      </c>
      <c r="AP40" s="42">
        <f t="shared" si="20"/>
        <v>0</v>
      </c>
      <c r="AQ40" s="26">
        <f t="shared" si="21"/>
        <v>100</v>
      </c>
      <c r="AR40" s="42">
        <f t="shared" si="22"/>
        <v>1.4800000000000001E-2</v>
      </c>
    </row>
    <row r="41" spans="1:44" s="15" customFormat="1" ht="19.5" customHeight="1">
      <c r="A41" s="31" t="s">
        <v>269</v>
      </c>
      <c r="B41" s="31"/>
      <c r="C41" s="31"/>
      <c r="D41" s="31"/>
      <c r="E41" s="31"/>
      <c r="F41" s="31"/>
      <c r="G41" s="13" t="s">
        <v>137</v>
      </c>
      <c r="H41" s="9" t="s">
        <v>105</v>
      </c>
      <c r="I41" s="36">
        <v>450</v>
      </c>
      <c r="J41" s="11">
        <v>640</v>
      </c>
      <c r="K41" s="96"/>
      <c r="L41" s="10">
        <f t="shared" si="1"/>
        <v>0</v>
      </c>
      <c r="M41" s="96"/>
      <c r="N41" s="10">
        <f t="shared" si="2"/>
        <v>0</v>
      </c>
      <c r="O41" s="96"/>
      <c r="P41" s="10">
        <f t="shared" si="3"/>
        <v>0</v>
      </c>
      <c r="Q41" s="26">
        <f t="shared" si="4"/>
        <v>0</v>
      </c>
      <c r="R41" s="42">
        <f t="shared" si="5"/>
        <v>0</v>
      </c>
      <c r="S41" s="20"/>
      <c r="T41" s="10">
        <f t="shared" si="6"/>
        <v>0</v>
      </c>
      <c r="U41" s="20"/>
      <c r="V41" s="10">
        <f t="shared" si="7"/>
        <v>0</v>
      </c>
      <c r="W41" s="20"/>
      <c r="X41" s="10">
        <f t="shared" si="8"/>
        <v>0</v>
      </c>
      <c r="Y41" s="26">
        <f t="shared" si="9"/>
        <v>0</v>
      </c>
      <c r="Z41" s="42">
        <f t="shared" si="10"/>
        <v>0</v>
      </c>
      <c r="AA41" s="20"/>
      <c r="AB41" s="10">
        <f t="shared" si="11"/>
        <v>0</v>
      </c>
      <c r="AC41" s="20"/>
      <c r="AD41" s="10">
        <f t="shared" si="12"/>
        <v>0</v>
      </c>
      <c r="AE41" s="20"/>
      <c r="AF41" s="10">
        <f t="shared" si="13"/>
        <v>0</v>
      </c>
      <c r="AG41" s="26">
        <f t="shared" si="14"/>
        <v>0</v>
      </c>
      <c r="AH41" s="42">
        <f t="shared" si="15"/>
        <v>0</v>
      </c>
      <c r="AI41" s="20"/>
      <c r="AJ41" s="10">
        <f t="shared" si="16"/>
        <v>0</v>
      </c>
      <c r="AK41" s="20"/>
      <c r="AL41" s="10">
        <f t="shared" si="17"/>
        <v>0</v>
      </c>
      <c r="AM41" s="20"/>
      <c r="AN41" s="10">
        <f t="shared" si="18"/>
        <v>0</v>
      </c>
      <c r="AO41" s="26">
        <f t="shared" si="19"/>
        <v>0</v>
      </c>
      <c r="AP41" s="42">
        <f t="shared" si="20"/>
        <v>0</v>
      </c>
      <c r="AQ41" s="26">
        <f t="shared" si="21"/>
        <v>0</v>
      </c>
      <c r="AR41" s="42">
        <f t="shared" si="22"/>
        <v>0</v>
      </c>
    </row>
    <row r="42" spans="1:44" s="15" customFormat="1" ht="19.5" customHeight="1">
      <c r="A42" s="13" t="s">
        <v>269</v>
      </c>
      <c r="B42" s="13"/>
      <c r="C42" s="13"/>
      <c r="D42" s="13"/>
      <c r="E42" s="13"/>
      <c r="F42" s="13"/>
      <c r="G42" s="13" t="s">
        <v>58</v>
      </c>
      <c r="H42" s="9" t="s">
        <v>106</v>
      </c>
      <c r="I42" s="36">
        <v>50</v>
      </c>
      <c r="J42" s="11">
        <v>126</v>
      </c>
      <c r="K42" s="96">
        <v>1000</v>
      </c>
      <c r="L42" s="10">
        <f t="shared" si="1"/>
        <v>0.126</v>
      </c>
      <c r="M42" s="96">
        <v>300</v>
      </c>
      <c r="N42" s="10">
        <f t="shared" si="2"/>
        <v>3.78E-2</v>
      </c>
      <c r="O42" s="96"/>
      <c r="P42" s="10">
        <f t="shared" si="3"/>
        <v>0</v>
      </c>
      <c r="Q42" s="26">
        <f t="shared" si="4"/>
        <v>1300</v>
      </c>
      <c r="R42" s="42">
        <f t="shared" si="5"/>
        <v>0.1638</v>
      </c>
      <c r="S42" s="20"/>
      <c r="T42" s="10">
        <f t="shared" si="6"/>
        <v>0</v>
      </c>
      <c r="U42" s="20"/>
      <c r="V42" s="10">
        <f t="shared" si="7"/>
        <v>0</v>
      </c>
      <c r="W42" s="20"/>
      <c r="X42" s="10">
        <f t="shared" si="8"/>
        <v>0</v>
      </c>
      <c r="Y42" s="26">
        <f t="shared" si="9"/>
        <v>0</v>
      </c>
      <c r="Z42" s="42">
        <f t="shared" si="10"/>
        <v>0</v>
      </c>
      <c r="AA42" s="20"/>
      <c r="AB42" s="10">
        <f t="shared" si="11"/>
        <v>0</v>
      </c>
      <c r="AC42" s="20"/>
      <c r="AD42" s="10">
        <f t="shared" si="12"/>
        <v>0</v>
      </c>
      <c r="AE42" s="20"/>
      <c r="AF42" s="10">
        <f t="shared" si="13"/>
        <v>0</v>
      </c>
      <c r="AG42" s="26">
        <f t="shared" si="14"/>
        <v>0</v>
      </c>
      <c r="AH42" s="42">
        <f t="shared" si="15"/>
        <v>0</v>
      </c>
      <c r="AI42" s="20"/>
      <c r="AJ42" s="10">
        <f t="shared" si="16"/>
        <v>0</v>
      </c>
      <c r="AK42" s="20">
        <v>400</v>
      </c>
      <c r="AL42" s="10">
        <f t="shared" si="17"/>
        <v>5.04E-2</v>
      </c>
      <c r="AM42" s="20">
        <v>1000</v>
      </c>
      <c r="AN42" s="10">
        <f t="shared" si="18"/>
        <v>0.126</v>
      </c>
      <c r="AO42" s="26">
        <f t="shared" si="19"/>
        <v>1400</v>
      </c>
      <c r="AP42" s="42">
        <f t="shared" si="20"/>
        <v>0.1764</v>
      </c>
      <c r="AQ42" s="26">
        <f t="shared" si="21"/>
        <v>2700</v>
      </c>
      <c r="AR42" s="42">
        <f t="shared" si="22"/>
        <v>0.3402</v>
      </c>
    </row>
    <row r="43" spans="1:44" s="15" customFormat="1" ht="19.5" customHeight="1">
      <c r="A43" s="13" t="s">
        <v>269</v>
      </c>
      <c r="B43" s="13"/>
      <c r="C43" s="13"/>
      <c r="D43" s="13"/>
      <c r="E43" s="13"/>
      <c r="F43" s="13"/>
      <c r="G43" s="13" t="s">
        <v>59</v>
      </c>
      <c r="H43" s="9" t="s">
        <v>106</v>
      </c>
      <c r="I43" s="36">
        <v>100</v>
      </c>
      <c r="J43" s="11">
        <v>240</v>
      </c>
      <c r="K43" s="96">
        <v>168</v>
      </c>
      <c r="L43" s="10">
        <f t="shared" si="1"/>
        <v>4.0320000000000002E-2</v>
      </c>
      <c r="M43" s="96">
        <v>300</v>
      </c>
      <c r="N43" s="10">
        <f t="shared" si="2"/>
        <v>7.1999999999999995E-2</v>
      </c>
      <c r="O43" s="96"/>
      <c r="P43" s="10">
        <f t="shared" si="3"/>
        <v>0</v>
      </c>
      <c r="Q43" s="26">
        <f t="shared" si="4"/>
        <v>468</v>
      </c>
      <c r="R43" s="42">
        <f t="shared" si="5"/>
        <v>0.11232</v>
      </c>
      <c r="S43" s="20"/>
      <c r="T43" s="10">
        <f t="shared" si="6"/>
        <v>0</v>
      </c>
      <c r="U43" s="20"/>
      <c r="V43" s="10">
        <f t="shared" si="7"/>
        <v>0</v>
      </c>
      <c r="W43" s="20"/>
      <c r="X43" s="10">
        <f t="shared" si="8"/>
        <v>0</v>
      </c>
      <c r="Y43" s="26">
        <f t="shared" si="9"/>
        <v>0</v>
      </c>
      <c r="Z43" s="42">
        <f t="shared" si="10"/>
        <v>0</v>
      </c>
      <c r="AA43" s="20"/>
      <c r="AB43" s="10">
        <f t="shared" si="11"/>
        <v>0</v>
      </c>
      <c r="AC43" s="20"/>
      <c r="AD43" s="10">
        <f t="shared" si="12"/>
        <v>0</v>
      </c>
      <c r="AE43" s="20"/>
      <c r="AF43" s="10">
        <f t="shared" si="13"/>
        <v>0</v>
      </c>
      <c r="AG43" s="26">
        <f t="shared" si="14"/>
        <v>0</v>
      </c>
      <c r="AH43" s="42">
        <f t="shared" si="15"/>
        <v>0</v>
      </c>
      <c r="AI43" s="20"/>
      <c r="AJ43" s="10">
        <f t="shared" si="16"/>
        <v>0</v>
      </c>
      <c r="AK43" s="20">
        <v>300</v>
      </c>
      <c r="AL43" s="10">
        <f t="shared" si="17"/>
        <v>7.1999999999999995E-2</v>
      </c>
      <c r="AM43" s="20">
        <v>500</v>
      </c>
      <c r="AN43" s="10">
        <f t="shared" si="18"/>
        <v>0.12</v>
      </c>
      <c r="AO43" s="26">
        <f t="shared" si="19"/>
        <v>800</v>
      </c>
      <c r="AP43" s="42">
        <f t="shared" si="20"/>
        <v>0.192</v>
      </c>
      <c r="AQ43" s="26">
        <f t="shared" si="21"/>
        <v>1268</v>
      </c>
      <c r="AR43" s="42">
        <f t="shared" si="22"/>
        <v>0.30432000000000003</v>
      </c>
    </row>
    <row r="44" spans="1:44" s="15" customFormat="1" ht="19.5" customHeight="1">
      <c r="A44" s="31" t="s">
        <v>269</v>
      </c>
      <c r="B44" s="31"/>
      <c r="C44" s="31"/>
      <c r="D44" s="31"/>
      <c r="E44" s="31"/>
      <c r="F44" s="31"/>
      <c r="G44" s="13" t="s">
        <v>96</v>
      </c>
      <c r="H44" s="9" t="s">
        <v>107</v>
      </c>
      <c r="I44" s="36">
        <v>100</v>
      </c>
      <c r="J44" s="11">
        <v>100</v>
      </c>
      <c r="K44" s="96"/>
      <c r="L44" s="10">
        <f t="shared" si="1"/>
        <v>0</v>
      </c>
      <c r="M44" s="96"/>
      <c r="N44" s="10">
        <f t="shared" si="2"/>
        <v>0</v>
      </c>
      <c r="O44" s="96"/>
      <c r="P44" s="10">
        <f t="shared" si="3"/>
        <v>0</v>
      </c>
      <c r="Q44" s="26">
        <f t="shared" si="4"/>
        <v>0</v>
      </c>
      <c r="R44" s="42">
        <f t="shared" si="5"/>
        <v>0</v>
      </c>
      <c r="S44" s="20"/>
      <c r="T44" s="10">
        <f t="shared" si="6"/>
        <v>0</v>
      </c>
      <c r="U44" s="20"/>
      <c r="V44" s="10">
        <f t="shared" si="7"/>
        <v>0</v>
      </c>
      <c r="W44" s="20"/>
      <c r="X44" s="10">
        <f t="shared" si="8"/>
        <v>0</v>
      </c>
      <c r="Y44" s="26">
        <f t="shared" si="9"/>
        <v>0</v>
      </c>
      <c r="Z44" s="42">
        <f t="shared" si="10"/>
        <v>0</v>
      </c>
      <c r="AA44" s="20"/>
      <c r="AB44" s="10">
        <f t="shared" si="11"/>
        <v>0</v>
      </c>
      <c r="AC44" s="20"/>
      <c r="AD44" s="10">
        <f t="shared" si="12"/>
        <v>0</v>
      </c>
      <c r="AE44" s="20"/>
      <c r="AF44" s="10">
        <f t="shared" si="13"/>
        <v>0</v>
      </c>
      <c r="AG44" s="26">
        <f t="shared" si="14"/>
        <v>0</v>
      </c>
      <c r="AH44" s="42">
        <f t="shared" si="15"/>
        <v>0</v>
      </c>
      <c r="AI44" s="20"/>
      <c r="AJ44" s="10">
        <f t="shared" si="16"/>
        <v>0</v>
      </c>
      <c r="AK44" s="20"/>
      <c r="AL44" s="10">
        <f t="shared" si="17"/>
        <v>0</v>
      </c>
      <c r="AM44" s="20">
        <v>200</v>
      </c>
      <c r="AN44" s="10">
        <f t="shared" si="18"/>
        <v>0.02</v>
      </c>
      <c r="AO44" s="26">
        <f t="shared" si="19"/>
        <v>200</v>
      </c>
      <c r="AP44" s="42">
        <f t="shared" si="20"/>
        <v>0.02</v>
      </c>
      <c r="AQ44" s="26">
        <f t="shared" si="21"/>
        <v>200</v>
      </c>
      <c r="AR44" s="42">
        <f t="shared" si="22"/>
        <v>0.02</v>
      </c>
    </row>
    <row r="45" spans="1:44" s="15" customFormat="1" ht="19.5" customHeight="1">
      <c r="A45" s="13" t="s">
        <v>269</v>
      </c>
      <c r="B45" s="13"/>
      <c r="C45" s="13"/>
      <c r="D45" s="13"/>
      <c r="E45" s="13"/>
      <c r="F45" s="13"/>
      <c r="G45" s="13" t="s">
        <v>60</v>
      </c>
      <c r="H45" s="9" t="s">
        <v>107</v>
      </c>
      <c r="I45" s="36">
        <v>500</v>
      </c>
      <c r="J45" s="11">
        <v>450</v>
      </c>
      <c r="K45" s="96"/>
      <c r="L45" s="10">
        <f t="shared" si="1"/>
        <v>0</v>
      </c>
      <c r="M45" s="96"/>
      <c r="N45" s="10">
        <f t="shared" si="2"/>
        <v>0</v>
      </c>
      <c r="O45" s="96"/>
      <c r="P45" s="10">
        <f t="shared" si="3"/>
        <v>0</v>
      </c>
      <c r="Q45" s="26">
        <f t="shared" si="4"/>
        <v>0</v>
      </c>
      <c r="R45" s="42">
        <f t="shared" si="5"/>
        <v>0</v>
      </c>
      <c r="S45" s="20"/>
      <c r="T45" s="10">
        <f t="shared" si="6"/>
        <v>0</v>
      </c>
      <c r="U45" s="20"/>
      <c r="V45" s="10">
        <f t="shared" si="7"/>
        <v>0</v>
      </c>
      <c r="W45" s="20"/>
      <c r="X45" s="10">
        <f t="shared" si="8"/>
        <v>0</v>
      </c>
      <c r="Y45" s="26">
        <f t="shared" si="9"/>
        <v>0</v>
      </c>
      <c r="Z45" s="42">
        <f t="shared" si="10"/>
        <v>0</v>
      </c>
      <c r="AA45" s="20"/>
      <c r="AB45" s="10">
        <f t="shared" si="11"/>
        <v>0</v>
      </c>
      <c r="AC45" s="20"/>
      <c r="AD45" s="10">
        <f t="shared" si="12"/>
        <v>0</v>
      </c>
      <c r="AE45" s="20"/>
      <c r="AF45" s="10">
        <f t="shared" si="13"/>
        <v>0</v>
      </c>
      <c r="AG45" s="26">
        <f t="shared" si="14"/>
        <v>0</v>
      </c>
      <c r="AH45" s="42">
        <f t="shared" si="15"/>
        <v>0</v>
      </c>
      <c r="AI45" s="20"/>
      <c r="AJ45" s="10">
        <f t="shared" si="16"/>
        <v>0</v>
      </c>
      <c r="AK45" s="20"/>
      <c r="AL45" s="10">
        <f t="shared" si="17"/>
        <v>0</v>
      </c>
      <c r="AM45" s="20">
        <v>100</v>
      </c>
      <c r="AN45" s="10">
        <f t="shared" si="18"/>
        <v>4.4999999999999998E-2</v>
      </c>
      <c r="AO45" s="26">
        <f t="shared" si="19"/>
        <v>100</v>
      </c>
      <c r="AP45" s="42">
        <f t="shared" si="20"/>
        <v>4.4999999999999998E-2</v>
      </c>
      <c r="AQ45" s="26">
        <f t="shared" si="21"/>
        <v>100</v>
      </c>
      <c r="AR45" s="42">
        <f t="shared" si="22"/>
        <v>4.4999999999999998E-2</v>
      </c>
    </row>
    <row r="46" spans="1:44" s="15" customFormat="1" ht="19.5" customHeight="1">
      <c r="A46" s="13" t="s">
        <v>269</v>
      </c>
      <c r="B46" s="13"/>
      <c r="C46" s="13"/>
      <c r="D46" s="13"/>
      <c r="E46" s="13"/>
      <c r="F46" s="13"/>
      <c r="G46" s="13" t="s">
        <v>221</v>
      </c>
      <c r="H46" s="9" t="s">
        <v>219</v>
      </c>
      <c r="I46" s="36">
        <v>25</v>
      </c>
      <c r="J46" s="11">
        <v>70</v>
      </c>
      <c r="K46" s="96"/>
      <c r="L46" s="10">
        <f t="shared" si="1"/>
        <v>0</v>
      </c>
      <c r="M46" s="96"/>
      <c r="N46" s="10">
        <f t="shared" si="2"/>
        <v>0</v>
      </c>
      <c r="O46" s="96">
        <v>100</v>
      </c>
      <c r="P46" s="10">
        <f t="shared" si="3"/>
        <v>7.0000000000000001E-3</v>
      </c>
      <c r="Q46" s="26">
        <f t="shared" si="4"/>
        <v>100</v>
      </c>
      <c r="R46" s="42">
        <f t="shared" si="5"/>
        <v>7.0000000000000001E-3</v>
      </c>
      <c r="S46" s="20"/>
      <c r="T46" s="10">
        <f t="shared" si="6"/>
        <v>0</v>
      </c>
      <c r="U46" s="20">
        <v>100</v>
      </c>
      <c r="V46" s="10">
        <f t="shared" si="7"/>
        <v>7.0000000000000001E-3</v>
      </c>
      <c r="W46" s="20">
        <v>200</v>
      </c>
      <c r="X46" s="10">
        <f t="shared" si="8"/>
        <v>1.4E-2</v>
      </c>
      <c r="Y46" s="26">
        <f t="shared" si="9"/>
        <v>300</v>
      </c>
      <c r="Z46" s="42">
        <f t="shared" si="10"/>
        <v>2.1000000000000001E-2</v>
      </c>
      <c r="AA46" s="20">
        <v>100</v>
      </c>
      <c r="AB46" s="10">
        <f t="shared" si="11"/>
        <v>7.0000000000000001E-3</v>
      </c>
      <c r="AC46" s="20"/>
      <c r="AD46" s="10">
        <f t="shared" si="12"/>
        <v>0</v>
      </c>
      <c r="AE46" s="20"/>
      <c r="AF46" s="10">
        <f t="shared" si="13"/>
        <v>0</v>
      </c>
      <c r="AG46" s="26">
        <f t="shared" si="14"/>
        <v>100</v>
      </c>
      <c r="AH46" s="42">
        <f t="shared" si="15"/>
        <v>7.0000000000000001E-3</v>
      </c>
      <c r="AI46" s="20"/>
      <c r="AJ46" s="10">
        <f t="shared" si="16"/>
        <v>0</v>
      </c>
      <c r="AK46" s="20">
        <v>400</v>
      </c>
      <c r="AL46" s="10">
        <f t="shared" si="17"/>
        <v>2.8000000000000001E-2</v>
      </c>
      <c r="AM46" s="20">
        <v>500</v>
      </c>
      <c r="AN46" s="10">
        <f t="shared" si="18"/>
        <v>3.5000000000000003E-2</v>
      </c>
      <c r="AO46" s="26">
        <f t="shared" si="19"/>
        <v>900</v>
      </c>
      <c r="AP46" s="42">
        <f t="shared" si="20"/>
        <v>6.3E-2</v>
      </c>
      <c r="AQ46" s="26">
        <f t="shared" si="21"/>
        <v>1400</v>
      </c>
      <c r="AR46" s="42">
        <f t="shared" si="22"/>
        <v>9.8000000000000004E-2</v>
      </c>
    </row>
    <row r="47" spans="1:44" s="15" customFormat="1" ht="19.5" customHeight="1">
      <c r="A47" s="31" t="s">
        <v>269</v>
      </c>
      <c r="B47" s="31"/>
      <c r="C47" s="31"/>
      <c r="D47" s="31"/>
      <c r="E47" s="31"/>
      <c r="F47" s="31"/>
      <c r="G47" s="13" t="s">
        <v>222</v>
      </c>
      <c r="H47" s="9" t="s">
        <v>219</v>
      </c>
      <c r="I47" s="36">
        <v>50</v>
      </c>
      <c r="J47" s="11">
        <v>137</v>
      </c>
      <c r="K47" s="96">
        <v>200</v>
      </c>
      <c r="L47" s="10">
        <f t="shared" si="1"/>
        <v>2.7400000000000001E-2</v>
      </c>
      <c r="M47" s="96">
        <v>200</v>
      </c>
      <c r="N47" s="10">
        <f t="shared" si="2"/>
        <v>2.7400000000000001E-2</v>
      </c>
      <c r="O47" s="96">
        <v>100</v>
      </c>
      <c r="P47" s="10">
        <f t="shared" si="3"/>
        <v>1.37E-2</v>
      </c>
      <c r="Q47" s="26">
        <f t="shared" si="4"/>
        <v>500</v>
      </c>
      <c r="R47" s="42">
        <f t="shared" si="5"/>
        <v>6.8500000000000005E-2</v>
      </c>
      <c r="S47" s="20">
        <v>100</v>
      </c>
      <c r="T47" s="10">
        <f t="shared" si="6"/>
        <v>1.37E-2</v>
      </c>
      <c r="U47" s="20">
        <v>100</v>
      </c>
      <c r="V47" s="10">
        <f t="shared" si="7"/>
        <v>1.37E-2</v>
      </c>
      <c r="W47" s="20"/>
      <c r="X47" s="10">
        <f t="shared" si="8"/>
        <v>0</v>
      </c>
      <c r="Y47" s="26">
        <f t="shared" si="9"/>
        <v>200</v>
      </c>
      <c r="Z47" s="42">
        <f t="shared" si="10"/>
        <v>2.7400000000000001E-2</v>
      </c>
      <c r="AA47" s="20">
        <v>50</v>
      </c>
      <c r="AB47" s="10">
        <f t="shared" si="11"/>
        <v>6.8500000000000002E-3</v>
      </c>
      <c r="AC47" s="20">
        <v>50</v>
      </c>
      <c r="AD47" s="10">
        <f t="shared" si="12"/>
        <v>6.8500000000000002E-3</v>
      </c>
      <c r="AE47" s="20">
        <v>100</v>
      </c>
      <c r="AF47" s="10">
        <f t="shared" si="13"/>
        <v>1.37E-2</v>
      </c>
      <c r="AG47" s="26">
        <f t="shared" si="14"/>
        <v>200</v>
      </c>
      <c r="AH47" s="42">
        <f t="shared" si="15"/>
        <v>2.7400000000000001E-2</v>
      </c>
      <c r="AI47" s="20"/>
      <c r="AJ47" s="10">
        <f t="shared" si="16"/>
        <v>0</v>
      </c>
      <c r="AK47" s="20">
        <v>500</v>
      </c>
      <c r="AL47" s="10">
        <f t="shared" si="17"/>
        <v>6.8500000000000005E-2</v>
      </c>
      <c r="AM47" s="20">
        <v>300</v>
      </c>
      <c r="AN47" s="10">
        <f t="shared" si="18"/>
        <v>4.1099999999999998E-2</v>
      </c>
      <c r="AO47" s="26">
        <f t="shared" si="19"/>
        <v>800</v>
      </c>
      <c r="AP47" s="42">
        <f t="shared" si="20"/>
        <v>0.1096</v>
      </c>
      <c r="AQ47" s="26">
        <f t="shared" si="21"/>
        <v>1700</v>
      </c>
      <c r="AR47" s="42">
        <f t="shared" si="22"/>
        <v>0.23290000000000002</v>
      </c>
    </row>
    <row r="48" spans="1:44" s="15" customFormat="1" ht="19.5" customHeight="1">
      <c r="A48" s="13" t="s">
        <v>269</v>
      </c>
      <c r="B48" s="13"/>
      <c r="C48" s="13"/>
      <c r="D48" s="13"/>
      <c r="E48" s="13"/>
      <c r="F48" s="13"/>
      <c r="G48" s="13" t="s">
        <v>223</v>
      </c>
      <c r="H48" s="9" t="s">
        <v>219</v>
      </c>
      <c r="I48" s="36">
        <v>100</v>
      </c>
      <c r="J48" s="11">
        <v>270</v>
      </c>
      <c r="K48" s="96">
        <v>200</v>
      </c>
      <c r="L48" s="10">
        <f t="shared" si="1"/>
        <v>5.3999999999999999E-2</v>
      </c>
      <c r="M48" s="96">
        <v>100</v>
      </c>
      <c r="N48" s="10">
        <f t="shared" si="2"/>
        <v>2.7E-2</v>
      </c>
      <c r="O48" s="96"/>
      <c r="P48" s="10">
        <f t="shared" si="3"/>
        <v>0</v>
      </c>
      <c r="Q48" s="26">
        <f t="shared" si="4"/>
        <v>300</v>
      </c>
      <c r="R48" s="42">
        <f t="shared" si="5"/>
        <v>8.1000000000000003E-2</v>
      </c>
      <c r="S48" s="20">
        <v>50</v>
      </c>
      <c r="T48" s="10">
        <f t="shared" si="6"/>
        <v>1.35E-2</v>
      </c>
      <c r="U48" s="20"/>
      <c r="V48" s="10">
        <f t="shared" si="7"/>
        <v>0</v>
      </c>
      <c r="W48" s="20"/>
      <c r="X48" s="10">
        <f t="shared" si="8"/>
        <v>0</v>
      </c>
      <c r="Y48" s="26">
        <f t="shared" si="9"/>
        <v>50</v>
      </c>
      <c r="Z48" s="42">
        <f t="shared" si="10"/>
        <v>1.35E-2</v>
      </c>
      <c r="AA48" s="20"/>
      <c r="AB48" s="10">
        <f t="shared" si="11"/>
        <v>0</v>
      </c>
      <c r="AC48" s="20">
        <v>50</v>
      </c>
      <c r="AD48" s="10">
        <f t="shared" si="12"/>
        <v>1.35E-2</v>
      </c>
      <c r="AE48" s="20"/>
      <c r="AF48" s="10">
        <f t="shared" si="13"/>
        <v>0</v>
      </c>
      <c r="AG48" s="26">
        <f t="shared" si="14"/>
        <v>50</v>
      </c>
      <c r="AH48" s="42">
        <f t="shared" si="15"/>
        <v>1.35E-2</v>
      </c>
      <c r="AI48" s="20"/>
      <c r="AJ48" s="10">
        <f t="shared" si="16"/>
        <v>0</v>
      </c>
      <c r="AK48" s="20">
        <v>200</v>
      </c>
      <c r="AL48" s="10">
        <f t="shared" si="17"/>
        <v>5.3999999999999999E-2</v>
      </c>
      <c r="AM48" s="20">
        <v>200</v>
      </c>
      <c r="AN48" s="10">
        <f t="shared" si="18"/>
        <v>5.3999999999999999E-2</v>
      </c>
      <c r="AO48" s="26">
        <f t="shared" si="19"/>
        <v>400</v>
      </c>
      <c r="AP48" s="42">
        <f t="shared" si="20"/>
        <v>0.108</v>
      </c>
      <c r="AQ48" s="26">
        <f t="shared" si="21"/>
        <v>800</v>
      </c>
      <c r="AR48" s="42">
        <f t="shared" si="22"/>
        <v>0.216</v>
      </c>
    </row>
    <row r="49" spans="1:44" s="15" customFormat="1" ht="19.5" customHeight="1">
      <c r="A49" s="13" t="s">
        <v>269</v>
      </c>
      <c r="B49" s="13"/>
      <c r="C49" s="13"/>
      <c r="D49" s="13"/>
      <c r="E49" s="13"/>
      <c r="F49" s="13"/>
      <c r="G49" s="13" t="s">
        <v>224</v>
      </c>
      <c r="H49" s="9" t="s">
        <v>219</v>
      </c>
      <c r="I49" s="36">
        <v>400</v>
      </c>
      <c r="J49" s="11">
        <v>1070</v>
      </c>
      <c r="K49" s="96"/>
      <c r="L49" s="10">
        <f t="shared" si="1"/>
        <v>0</v>
      </c>
      <c r="M49" s="96"/>
      <c r="N49" s="10">
        <f t="shared" si="2"/>
        <v>0</v>
      </c>
      <c r="O49" s="96"/>
      <c r="P49" s="10">
        <f t="shared" si="3"/>
        <v>0</v>
      </c>
      <c r="Q49" s="26">
        <f t="shared" si="4"/>
        <v>0</v>
      </c>
      <c r="R49" s="42">
        <f t="shared" si="5"/>
        <v>0</v>
      </c>
      <c r="S49" s="20"/>
      <c r="T49" s="10">
        <f t="shared" si="6"/>
        <v>0</v>
      </c>
      <c r="U49" s="20"/>
      <c r="V49" s="10">
        <f t="shared" si="7"/>
        <v>0</v>
      </c>
      <c r="W49" s="20"/>
      <c r="X49" s="10">
        <f t="shared" si="8"/>
        <v>0</v>
      </c>
      <c r="Y49" s="26">
        <f t="shared" si="9"/>
        <v>0</v>
      </c>
      <c r="Z49" s="42">
        <f t="shared" si="10"/>
        <v>0</v>
      </c>
      <c r="AA49" s="20"/>
      <c r="AB49" s="10">
        <f t="shared" si="11"/>
        <v>0</v>
      </c>
      <c r="AC49" s="20"/>
      <c r="AD49" s="10">
        <f t="shared" si="12"/>
        <v>0</v>
      </c>
      <c r="AE49" s="20"/>
      <c r="AF49" s="10">
        <f t="shared" si="13"/>
        <v>0</v>
      </c>
      <c r="AG49" s="26">
        <f t="shared" si="14"/>
        <v>0</v>
      </c>
      <c r="AH49" s="42">
        <f t="shared" si="15"/>
        <v>0</v>
      </c>
      <c r="AI49" s="20"/>
      <c r="AJ49" s="10">
        <f t="shared" si="16"/>
        <v>0</v>
      </c>
      <c r="AK49" s="20"/>
      <c r="AL49" s="10">
        <f t="shared" si="17"/>
        <v>0</v>
      </c>
      <c r="AM49" s="20"/>
      <c r="AN49" s="10">
        <f t="shared" si="18"/>
        <v>0</v>
      </c>
      <c r="AO49" s="26">
        <f t="shared" si="19"/>
        <v>0</v>
      </c>
      <c r="AP49" s="42">
        <f t="shared" si="20"/>
        <v>0</v>
      </c>
      <c r="AQ49" s="26">
        <f t="shared" si="21"/>
        <v>0</v>
      </c>
      <c r="AR49" s="42">
        <f t="shared" si="22"/>
        <v>0</v>
      </c>
    </row>
    <row r="50" spans="1:44" s="15" customFormat="1" ht="19.5" customHeight="1">
      <c r="A50" s="31" t="s">
        <v>269</v>
      </c>
      <c r="B50" s="31"/>
      <c r="C50" s="31"/>
      <c r="D50" s="31"/>
      <c r="E50" s="31"/>
      <c r="F50" s="31"/>
      <c r="G50" s="13" t="s">
        <v>37</v>
      </c>
      <c r="H50" s="9" t="s">
        <v>109</v>
      </c>
      <c r="I50" s="36">
        <v>500</v>
      </c>
      <c r="J50" s="11">
        <v>64</v>
      </c>
      <c r="K50" s="96">
        <v>100</v>
      </c>
      <c r="L50" s="10">
        <f t="shared" si="1"/>
        <v>6.4000000000000003E-3</v>
      </c>
      <c r="M50" s="96"/>
      <c r="N50" s="10">
        <f t="shared" si="2"/>
        <v>0</v>
      </c>
      <c r="O50" s="96"/>
      <c r="P50" s="10">
        <f t="shared" si="3"/>
        <v>0</v>
      </c>
      <c r="Q50" s="26">
        <f t="shared" si="4"/>
        <v>100</v>
      </c>
      <c r="R50" s="42">
        <f t="shared" si="5"/>
        <v>6.4000000000000003E-3</v>
      </c>
      <c r="S50" s="20"/>
      <c r="T50" s="10">
        <f t="shared" si="6"/>
        <v>0</v>
      </c>
      <c r="U50" s="20">
        <v>1000</v>
      </c>
      <c r="V50" s="10">
        <f t="shared" si="7"/>
        <v>6.4000000000000001E-2</v>
      </c>
      <c r="W50" s="20">
        <v>200</v>
      </c>
      <c r="X50" s="10">
        <f t="shared" si="8"/>
        <v>1.2800000000000001E-2</v>
      </c>
      <c r="Y50" s="26">
        <f t="shared" si="9"/>
        <v>1200</v>
      </c>
      <c r="Z50" s="42">
        <f t="shared" si="10"/>
        <v>7.6800000000000007E-2</v>
      </c>
      <c r="AA50" s="20">
        <v>200</v>
      </c>
      <c r="AB50" s="10">
        <f t="shared" si="11"/>
        <v>1.2800000000000001E-2</v>
      </c>
      <c r="AC50" s="20"/>
      <c r="AD50" s="10">
        <f t="shared" si="12"/>
        <v>0</v>
      </c>
      <c r="AE50" s="20"/>
      <c r="AF50" s="10">
        <f t="shared" si="13"/>
        <v>0</v>
      </c>
      <c r="AG50" s="26">
        <f t="shared" si="14"/>
        <v>200</v>
      </c>
      <c r="AH50" s="42">
        <f t="shared" si="15"/>
        <v>1.2800000000000001E-2</v>
      </c>
      <c r="AI50" s="20">
        <v>200</v>
      </c>
      <c r="AJ50" s="10">
        <f t="shared" si="16"/>
        <v>1.2800000000000001E-2</v>
      </c>
      <c r="AK50" s="20">
        <v>500</v>
      </c>
      <c r="AL50" s="10">
        <f t="shared" si="17"/>
        <v>3.2000000000000001E-2</v>
      </c>
      <c r="AM50" s="20"/>
      <c r="AN50" s="10">
        <f t="shared" si="18"/>
        <v>0</v>
      </c>
      <c r="AO50" s="26">
        <f t="shared" si="19"/>
        <v>700</v>
      </c>
      <c r="AP50" s="42">
        <f t="shared" si="20"/>
        <v>4.48E-2</v>
      </c>
      <c r="AQ50" s="26">
        <f t="shared" si="21"/>
        <v>2200</v>
      </c>
      <c r="AR50" s="42">
        <f t="shared" si="22"/>
        <v>0.14080000000000001</v>
      </c>
    </row>
    <row r="51" spans="1:44" s="15" customFormat="1" ht="19.5" customHeight="1">
      <c r="A51" s="13" t="s">
        <v>269</v>
      </c>
      <c r="B51" s="13"/>
      <c r="C51" s="13"/>
      <c r="D51" s="13"/>
      <c r="E51" s="13"/>
      <c r="F51" s="13"/>
      <c r="G51" s="13" t="s">
        <v>108</v>
      </c>
      <c r="H51" s="9" t="s">
        <v>109</v>
      </c>
      <c r="I51" s="36">
        <v>1000</v>
      </c>
      <c r="J51" s="11">
        <v>124</v>
      </c>
      <c r="K51" s="96">
        <v>3000</v>
      </c>
      <c r="L51" s="10">
        <f t="shared" si="1"/>
        <v>0.372</v>
      </c>
      <c r="M51" s="96">
        <v>3000</v>
      </c>
      <c r="N51" s="10">
        <f t="shared" si="2"/>
        <v>0.372</v>
      </c>
      <c r="O51" s="96">
        <v>1000</v>
      </c>
      <c r="P51" s="10">
        <f t="shared" si="3"/>
        <v>0.124</v>
      </c>
      <c r="Q51" s="26">
        <f t="shared" si="4"/>
        <v>7000</v>
      </c>
      <c r="R51" s="42">
        <f t="shared" si="5"/>
        <v>0.86799999999999999</v>
      </c>
      <c r="S51" s="20"/>
      <c r="T51" s="10">
        <f t="shared" si="6"/>
        <v>0</v>
      </c>
      <c r="U51" s="20"/>
      <c r="V51" s="10">
        <f t="shared" si="7"/>
        <v>0</v>
      </c>
      <c r="W51" s="20">
        <v>5000</v>
      </c>
      <c r="X51" s="10">
        <f t="shared" si="8"/>
        <v>0.62</v>
      </c>
      <c r="Y51" s="26">
        <f t="shared" si="9"/>
        <v>5000</v>
      </c>
      <c r="Z51" s="42">
        <f t="shared" si="10"/>
        <v>0.62</v>
      </c>
      <c r="AA51" s="20">
        <v>1500</v>
      </c>
      <c r="AB51" s="10">
        <f t="shared" si="11"/>
        <v>0.186</v>
      </c>
      <c r="AC51" s="20">
        <v>5000</v>
      </c>
      <c r="AD51" s="10">
        <f t="shared" si="12"/>
        <v>0.62</v>
      </c>
      <c r="AE51" s="20">
        <v>3500</v>
      </c>
      <c r="AF51" s="10">
        <f t="shared" si="13"/>
        <v>0.434</v>
      </c>
      <c r="AG51" s="26">
        <f t="shared" si="14"/>
        <v>10000</v>
      </c>
      <c r="AH51" s="42">
        <f t="shared" si="15"/>
        <v>1.24</v>
      </c>
      <c r="AI51" s="20">
        <v>1500</v>
      </c>
      <c r="AJ51" s="10">
        <f t="shared" si="16"/>
        <v>0.186</v>
      </c>
      <c r="AK51" s="20">
        <v>4000</v>
      </c>
      <c r="AL51" s="10">
        <f t="shared" si="17"/>
        <v>0.496</v>
      </c>
      <c r="AM51" s="20">
        <v>4000</v>
      </c>
      <c r="AN51" s="10">
        <f t="shared" si="18"/>
        <v>0.496</v>
      </c>
      <c r="AO51" s="26">
        <f t="shared" si="19"/>
        <v>9500</v>
      </c>
      <c r="AP51" s="42">
        <f t="shared" si="20"/>
        <v>1.1779999999999999</v>
      </c>
      <c r="AQ51" s="26">
        <f t="shared" si="21"/>
        <v>31500</v>
      </c>
      <c r="AR51" s="42">
        <f t="shared" si="22"/>
        <v>3.9059999999999997</v>
      </c>
    </row>
    <row r="52" spans="1:44" s="15" customFormat="1" ht="19.5" customHeight="1">
      <c r="A52" s="13" t="s">
        <v>269</v>
      </c>
      <c r="B52" s="13"/>
      <c r="C52" s="13"/>
      <c r="D52" s="13"/>
      <c r="E52" s="13"/>
      <c r="F52" s="13"/>
      <c r="G52" s="13" t="s">
        <v>36</v>
      </c>
      <c r="H52" s="9" t="s">
        <v>109</v>
      </c>
      <c r="I52" s="36">
        <v>2000</v>
      </c>
      <c r="J52" s="11">
        <v>242</v>
      </c>
      <c r="K52" s="96"/>
      <c r="L52" s="10">
        <f t="shared" si="1"/>
        <v>0</v>
      </c>
      <c r="M52" s="96"/>
      <c r="N52" s="10">
        <f t="shared" si="2"/>
        <v>0</v>
      </c>
      <c r="O52" s="96"/>
      <c r="P52" s="10">
        <f t="shared" si="3"/>
        <v>0</v>
      </c>
      <c r="Q52" s="26">
        <f t="shared" si="4"/>
        <v>0</v>
      </c>
      <c r="R52" s="42">
        <f t="shared" si="5"/>
        <v>0</v>
      </c>
      <c r="S52" s="20"/>
      <c r="T52" s="10">
        <f t="shared" si="6"/>
        <v>0</v>
      </c>
      <c r="U52" s="20"/>
      <c r="V52" s="10">
        <f t="shared" si="7"/>
        <v>0</v>
      </c>
      <c r="W52" s="20">
        <v>200</v>
      </c>
      <c r="X52" s="10">
        <f t="shared" si="8"/>
        <v>4.8399999999999999E-2</v>
      </c>
      <c r="Y52" s="26">
        <f t="shared" si="9"/>
        <v>200</v>
      </c>
      <c r="Z52" s="42">
        <f t="shared" si="10"/>
        <v>4.8399999999999999E-2</v>
      </c>
      <c r="AA52" s="20"/>
      <c r="AB52" s="10">
        <f t="shared" si="11"/>
        <v>0</v>
      </c>
      <c r="AC52" s="20"/>
      <c r="AD52" s="10">
        <f t="shared" si="12"/>
        <v>0</v>
      </c>
      <c r="AE52" s="20"/>
      <c r="AF52" s="10">
        <f t="shared" si="13"/>
        <v>0</v>
      </c>
      <c r="AG52" s="26">
        <f t="shared" si="14"/>
        <v>0</v>
      </c>
      <c r="AH52" s="42">
        <f t="shared" si="15"/>
        <v>0</v>
      </c>
      <c r="AI52" s="20"/>
      <c r="AJ52" s="10">
        <f t="shared" si="16"/>
        <v>0</v>
      </c>
      <c r="AK52" s="20"/>
      <c r="AL52" s="10">
        <f t="shared" si="17"/>
        <v>0</v>
      </c>
      <c r="AM52" s="20"/>
      <c r="AN52" s="10">
        <f t="shared" si="18"/>
        <v>0</v>
      </c>
      <c r="AO52" s="26">
        <f t="shared" si="19"/>
        <v>0</v>
      </c>
      <c r="AP52" s="42">
        <f t="shared" si="20"/>
        <v>0</v>
      </c>
      <c r="AQ52" s="26">
        <f t="shared" si="21"/>
        <v>200</v>
      </c>
      <c r="AR52" s="42">
        <f t="shared" si="22"/>
        <v>4.8399999999999999E-2</v>
      </c>
    </row>
    <row r="53" spans="1:44" s="15" customFormat="1" ht="19.5" customHeight="1">
      <c r="A53" s="31" t="s">
        <v>269</v>
      </c>
      <c r="B53" s="31"/>
      <c r="C53" s="31"/>
      <c r="D53" s="31"/>
      <c r="E53" s="31"/>
      <c r="F53" s="31"/>
      <c r="G53" s="13" t="s">
        <v>38</v>
      </c>
      <c r="H53" s="9" t="s">
        <v>110</v>
      </c>
      <c r="I53" s="36">
        <v>1000</v>
      </c>
      <c r="J53" s="11">
        <v>85</v>
      </c>
      <c r="K53" s="96">
        <v>150</v>
      </c>
      <c r="L53" s="10">
        <f t="shared" si="1"/>
        <v>1.2749999999999999E-2</v>
      </c>
      <c r="M53" s="96">
        <v>200</v>
      </c>
      <c r="N53" s="10">
        <f t="shared" si="2"/>
        <v>1.7000000000000001E-2</v>
      </c>
      <c r="O53" s="96"/>
      <c r="P53" s="10">
        <f t="shared" si="3"/>
        <v>0</v>
      </c>
      <c r="Q53" s="26">
        <f t="shared" si="4"/>
        <v>350</v>
      </c>
      <c r="R53" s="42">
        <f t="shared" si="5"/>
        <v>2.9749999999999999E-2</v>
      </c>
      <c r="S53" s="20">
        <v>100</v>
      </c>
      <c r="T53" s="10">
        <f t="shared" si="6"/>
        <v>8.5000000000000006E-3</v>
      </c>
      <c r="U53" s="20"/>
      <c r="V53" s="10">
        <f t="shared" si="7"/>
        <v>0</v>
      </c>
      <c r="W53" s="20">
        <v>500</v>
      </c>
      <c r="X53" s="10">
        <f t="shared" si="8"/>
        <v>4.2500000000000003E-2</v>
      </c>
      <c r="Y53" s="26">
        <f t="shared" si="9"/>
        <v>600</v>
      </c>
      <c r="Z53" s="42">
        <f t="shared" si="10"/>
        <v>5.1000000000000004E-2</v>
      </c>
      <c r="AA53" s="20"/>
      <c r="AB53" s="10">
        <f t="shared" si="11"/>
        <v>0</v>
      </c>
      <c r="AC53" s="20"/>
      <c r="AD53" s="10">
        <f t="shared" si="12"/>
        <v>0</v>
      </c>
      <c r="AE53" s="20"/>
      <c r="AF53" s="10">
        <f t="shared" si="13"/>
        <v>0</v>
      </c>
      <c r="AG53" s="26">
        <f t="shared" si="14"/>
        <v>0</v>
      </c>
      <c r="AH53" s="42">
        <f t="shared" si="15"/>
        <v>0</v>
      </c>
      <c r="AI53" s="20"/>
      <c r="AJ53" s="10">
        <f t="shared" si="16"/>
        <v>0</v>
      </c>
      <c r="AK53" s="20"/>
      <c r="AL53" s="10">
        <f t="shared" si="17"/>
        <v>0</v>
      </c>
      <c r="AM53" s="20">
        <v>200</v>
      </c>
      <c r="AN53" s="10">
        <f t="shared" si="18"/>
        <v>1.7000000000000001E-2</v>
      </c>
      <c r="AO53" s="26">
        <f t="shared" si="19"/>
        <v>200</v>
      </c>
      <c r="AP53" s="42">
        <f t="shared" si="20"/>
        <v>1.7000000000000001E-2</v>
      </c>
      <c r="AQ53" s="26">
        <f t="shared" si="21"/>
        <v>1150</v>
      </c>
      <c r="AR53" s="42">
        <f t="shared" si="22"/>
        <v>9.7750000000000004E-2</v>
      </c>
    </row>
    <row r="54" spans="1:44" s="15" customFormat="1" ht="19.5" customHeight="1">
      <c r="A54" s="13" t="s">
        <v>269</v>
      </c>
      <c r="B54" s="13"/>
      <c r="C54" s="13"/>
      <c r="D54" s="13"/>
      <c r="E54" s="13"/>
      <c r="F54" s="13"/>
      <c r="G54" s="13" t="s">
        <v>39</v>
      </c>
      <c r="H54" s="9" t="s">
        <v>110</v>
      </c>
      <c r="I54" s="36">
        <v>2000</v>
      </c>
      <c r="J54" s="11">
        <v>163</v>
      </c>
      <c r="K54" s="96"/>
      <c r="L54" s="10">
        <f t="shared" si="1"/>
        <v>0</v>
      </c>
      <c r="M54" s="96"/>
      <c r="N54" s="10">
        <f t="shared" si="2"/>
        <v>0</v>
      </c>
      <c r="O54" s="96"/>
      <c r="P54" s="10">
        <f t="shared" si="3"/>
        <v>0</v>
      </c>
      <c r="Q54" s="26">
        <f t="shared" si="4"/>
        <v>0</v>
      </c>
      <c r="R54" s="42">
        <f t="shared" si="5"/>
        <v>0</v>
      </c>
      <c r="S54" s="20"/>
      <c r="T54" s="10">
        <f t="shared" si="6"/>
        <v>0</v>
      </c>
      <c r="U54" s="20"/>
      <c r="V54" s="10">
        <f t="shared" si="7"/>
        <v>0</v>
      </c>
      <c r="W54" s="20"/>
      <c r="X54" s="10">
        <f t="shared" si="8"/>
        <v>0</v>
      </c>
      <c r="Y54" s="26">
        <f t="shared" si="9"/>
        <v>0</v>
      </c>
      <c r="Z54" s="42">
        <f t="shared" si="10"/>
        <v>0</v>
      </c>
      <c r="AA54" s="20"/>
      <c r="AB54" s="10">
        <f t="shared" si="11"/>
        <v>0</v>
      </c>
      <c r="AC54" s="20"/>
      <c r="AD54" s="10">
        <f t="shared" si="12"/>
        <v>0</v>
      </c>
      <c r="AE54" s="20"/>
      <c r="AF54" s="10">
        <f t="shared" si="13"/>
        <v>0</v>
      </c>
      <c r="AG54" s="26">
        <f t="shared" si="14"/>
        <v>0</v>
      </c>
      <c r="AH54" s="42">
        <f t="shared" si="15"/>
        <v>0</v>
      </c>
      <c r="AI54" s="20"/>
      <c r="AJ54" s="10">
        <f t="shared" si="16"/>
        <v>0</v>
      </c>
      <c r="AK54" s="20"/>
      <c r="AL54" s="10">
        <f t="shared" si="17"/>
        <v>0</v>
      </c>
      <c r="AM54" s="20"/>
      <c r="AN54" s="10">
        <f t="shared" si="18"/>
        <v>0</v>
      </c>
      <c r="AO54" s="26">
        <f t="shared" si="19"/>
        <v>0</v>
      </c>
      <c r="AP54" s="42">
        <f t="shared" si="20"/>
        <v>0</v>
      </c>
      <c r="AQ54" s="26">
        <f t="shared" si="21"/>
        <v>0</v>
      </c>
      <c r="AR54" s="42">
        <f t="shared" si="22"/>
        <v>0</v>
      </c>
    </row>
    <row r="55" spans="1:44" s="15" customFormat="1" ht="19.5" customHeight="1">
      <c r="A55" s="13" t="s">
        <v>269</v>
      </c>
      <c r="B55" s="13"/>
      <c r="C55" s="13"/>
      <c r="D55" s="13"/>
      <c r="E55" s="13"/>
      <c r="F55" s="13"/>
      <c r="G55" s="13" t="s">
        <v>136</v>
      </c>
      <c r="H55" s="9" t="s">
        <v>112</v>
      </c>
      <c r="I55" s="36">
        <v>1000</v>
      </c>
      <c r="J55" s="11">
        <v>85</v>
      </c>
      <c r="K55" s="96"/>
      <c r="L55" s="10">
        <f t="shared" si="1"/>
        <v>0</v>
      </c>
      <c r="M55" s="96"/>
      <c r="N55" s="10">
        <f t="shared" si="2"/>
        <v>0</v>
      </c>
      <c r="O55" s="96"/>
      <c r="P55" s="10">
        <f t="shared" si="3"/>
        <v>0</v>
      </c>
      <c r="Q55" s="26">
        <f t="shared" si="4"/>
        <v>0</v>
      </c>
      <c r="R55" s="42">
        <f t="shared" si="5"/>
        <v>0</v>
      </c>
      <c r="S55" s="20"/>
      <c r="T55" s="10">
        <f t="shared" si="6"/>
        <v>0</v>
      </c>
      <c r="U55" s="20"/>
      <c r="V55" s="10">
        <f t="shared" si="7"/>
        <v>0</v>
      </c>
      <c r="W55" s="20"/>
      <c r="X55" s="10">
        <f t="shared" si="8"/>
        <v>0</v>
      </c>
      <c r="Y55" s="26">
        <f t="shared" si="9"/>
        <v>0</v>
      </c>
      <c r="Z55" s="42">
        <f t="shared" si="10"/>
        <v>0</v>
      </c>
      <c r="AA55" s="20"/>
      <c r="AB55" s="10">
        <f t="shared" si="11"/>
        <v>0</v>
      </c>
      <c r="AC55" s="20"/>
      <c r="AD55" s="10">
        <f t="shared" si="12"/>
        <v>0</v>
      </c>
      <c r="AE55" s="20"/>
      <c r="AF55" s="10">
        <f t="shared" si="13"/>
        <v>0</v>
      </c>
      <c r="AG55" s="26">
        <f t="shared" si="14"/>
        <v>0</v>
      </c>
      <c r="AH55" s="42">
        <f t="shared" si="15"/>
        <v>0</v>
      </c>
      <c r="AI55" s="20"/>
      <c r="AJ55" s="10">
        <f t="shared" si="16"/>
        <v>0</v>
      </c>
      <c r="AK55" s="20"/>
      <c r="AL55" s="10">
        <f t="shared" si="17"/>
        <v>0</v>
      </c>
      <c r="AM55" s="20"/>
      <c r="AN55" s="10">
        <f t="shared" si="18"/>
        <v>0</v>
      </c>
      <c r="AO55" s="26">
        <f t="shared" si="19"/>
        <v>0</v>
      </c>
      <c r="AP55" s="42">
        <f t="shared" si="20"/>
        <v>0</v>
      </c>
      <c r="AQ55" s="26">
        <f t="shared" si="21"/>
        <v>0</v>
      </c>
      <c r="AR55" s="42">
        <f t="shared" si="22"/>
        <v>0</v>
      </c>
    </row>
    <row r="56" spans="1:44" s="15" customFormat="1" ht="19.5" customHeight="1">
      <c r="A56" s="31" t="s">
        <v>269</v>
      </c>
      <c r="B56" s="31"/>
      <c r="C56" s="31"/>
      <c r="D56" s="31"/>
      <c r="E56" s="31"/>
      <c r="F56" s="31"/>
      <c r="G56" s="13" t="s">
        <v>43</v>
      </c>
      <c r="H56" s="9" t="s">
        <v>112</v>
      </c>
      <c r="I56" s="36">
        <v>2000</v>
      </c>
      <c r="J56" s="11">
        <v>163</v>
      </c>
      <c r="K56" s="96"/>
      <c r="L56" s="10">
        <f t="shared" si="1"/>
        <v>0</v>
      </c>
      <c r="M56" s="96"/>
      <c r="N56" s="10">
        <f t="shared" si="2"/>
        <v>0</v>
      </c>
      <c r="O56" s="96"/>
      <c r="P56" s="10">
        <f t="shared" si="3"/>
        <v>0</v>
      </c>
      <c r="Q56" s="26">
        <f t="shared" si="4"/>
        <v>0</v>
      </c>
      <c r="R56" s="42">
        <f t="shared" si="5"/>
        <v>0</v>
      </c>
      <c r="S56" s="20"/>
      <c r="T56" s="10">
        <f t="shared" si="6"/>
        <v>0</v>
      </c>
      <c r="U56" s="20"/>
      <c r="V56" s="10">
        <f t="shared" si="7"/>
        <v>0</v>
      </c>
      <c r="W56" s="20"/>
      <c r="X56" s="10">
        <f t="shared" si="8"/>
        <v>0</v>
      </c>
      <c r="Y56" s="26">
        <f t="shared" si="9"/>
        <v>0</v>
      </c>
      <c r="Z56" s="42">
        <f t="shared" si="10"/>
        <v>0</v>
      </c>
      <c r="AA56" s="20"/>
      <c r="AB56" s="10">
        <f t="shared" si="11"/>
        <v>0</v>
      </c>
      <c r="AC56" s="20"/>
      <c r="AD56" s="10">
        <f t="shared" si="12"/>
        <v>0</v>
      </c>
      <c r="AE56" s="20"/>
      <c r="AF56" s="10">
        <f t="shared" si="13"/>
        <v>0</v>
      </c>
      <c r="AG56" s="26">
        <f t="shared" si="14"/>
        <v>0</v>
      </c>
      <c r="AH56" s="42">
        <f t="shared" si="15"/>
        <v>0</v>
      </c>
      <c r="AI56" s="20"/>
      <c r="AJ56" s="10">
        <f t="shared" si="16"/>
        <v>0</v>
      </c>
      <c r="AK56" s="20"/>
      <c r="AL56" s="10">
        <f t="shared" si="17"/>
        <v>0</v>
      </c>
      <c r="AM56" s="20"/>
      <c r="AN56" s="10">
        <f t="shared" si="18"/>
        <v>0</v>
      </c>
      <c r="AO56" s="26">
        <f t="shared" si="19"/>
        <v>0</v>
      </c>
      <c r="AP56" s="42">
        <f t="shared" si="20"/>
        <v>0</v>
      </c>
      <c r="AQ56" s="26">
        <f t="shared" si="21"/>
        <v>0</v>
      </c>
      <c r="AR56" s="42">
        <f t="shared" si="22"/>
        <v>0</v>
      </c>
    </row>
    <row r="57" spans="1:44" s="15" customFormat="1" ht="19.5" customHeight="1">
      <c r="A57" s="13" t="s">
        <v>269</v>
      </c>
      <c r="B57" s="13"/>
      <c r="C57" s="13"/>
      <c r="D57" s="13"/>
      <c r="E57" s="13"/>
      <c r="F57" s="13"/>
      <c r="G57" s="13" t="s">
        <v>44</v>
      </c>
      <c r="H57" s="9" t="s">
        <v>111</v>
      </c>
      <c r="I57" s="36">
        <v>1000</v>
      </c>
      <c r="J57" s="11">
        <v>152</v>
      </c>
      <c r="K57" s="96"/>
      <c r="L57" s="10">
        <f t="shared" si="1"/>
        <v>0</v>
      </c>
      <c r="M57" s="96"/>
      <c r="N57" s="10">
        <f t="shared" si="2"/>
        <v>0</v>
      </c>
      <c r="O57" s="96"/>
      <c r="P57" s="10">
        <f t="shared" si="3"/>
        <v>0</v>
      </c>
      <c r="Q57" s="26">
        <f t="shared" si="4"/>
        <v>0</v>
      </c>
      <c r="R57" s="42">
        <f t="shared" si="5"/>
        <v>0</v>
      </c>
      <c r="S57" s="20"/>
      <c r="T57" s="10">
        <f t="shared" si="6"/>
        <v>0</v>
      </c>
      <c r="U57" s="20"/>
      <c r="V57" s="10">
        <f t="shared" si="7"/>
        <v>0</v>
      </c>
      <c r="W57" s="20">
        <v>100</v>
      </c>
      <c r="X57" s="10">
        <f t="shared" si="8"/>
        <v>1.52E-2</v>
      </c>
      <c r="Y57" s="26">
        <f t="shared" si="9"/>
        <v>100</v>
      </c>
      <c r="Z57" s="42">
        <f t="shared" si="10"/>
        <v>1.52E-2</v>
      </c>
      <c r="AA57" s="20"/>
      <c r="AB57" s="10">
        <f t="shared" si="11"/>
        <v>0</v>
      </c>
      <c r="AC57" s="20"/>
      <c r="AD57" s="10">
        <f t="shared" si="12"/>
        <v>0</v>
      </c>
      <c r="AE57" s="20"/>
      <c r="AF57" s="10">
        <f t="shared" si="13"/>
        <v>0</v>
      </c>
      <c r="AG57" s="26">
        <f t="shared" si="14"/>
        <v>0</v>
      </c>
      <c r="AH57" s="42">
        <f t="shared" si="15"/>
        <v>0</v>
      </c>
      <c r="AI57" s="20"/>
      <c r="AJ57" s="10">
        <f t="shared" si="16"/>
        <v>0</v>
      </c>
      <c r="AK57" s="20"/>
      <c r="AL57" s="10">
        <f t="shared" si="17"/>
        <v>0</v>
      </c>
      <c r="AM57" s="20"/>
      <c r="AN57" s="10">
        <f t="shared" si="18"/>
        <v>0</v>
      </c>
      <c r="AO57" s="26">
        <f t="shared" si="19"/>
        <v>0</v>
      </c>
      <c r="AP57" s="42">
        <f t="shared" si="20"/>
        <v>0</v>
      </c>
      <c r="AQ57" s="26">
        <f t="shared" si="21"/>
        <v>100</v>
      </c>
      <c r="AR57" s="42">
        <f t="shared" si="22"/>
        <v>1.52E-2</v>
      </c>
    </row>
    <row r="58" spans="1:44" s="15" customFormat="1" ht="19.5" customHeight="1">
      <c r="A58" s="13" t="s">
        <v>269</v>
      </c>
      <c r="B58" s="13"/>
      <c r="C58" s="13"/>
      <c r="D58" s="13"/>
      <c r="E58" s="13"/>
      <c r="F58" s="13"/>
      <c r="G58" s="13" t="s">
        <v>40</v>
      </c>
      <c r="H58" s="9" t="s">
        <v>111</v>
      </c>
      <c r="I58" s="36">
        <v>2000</v>
      </c>
      <c r="J58" s="11">
        <v>288</v>
      </c>
      <c r="K58" s="96"/>
      <c r="L58" s="10">
        <f t="shared" si="1"/>
        <v>0</v>
      </c>
      <c r="M58" s="96"/>
      <c r="N58" s="10">
        <f t="shared" si="2"/>
        <v>0</v>
      </c>
      <c r="O58" s="96"/>
      <c r="P58" s="10">
        <f t="shared" si="3"/>
        <v>0</v>
      </c>
      <c r="Q58" s="26">
        <f t="shared" si="4"/>
        <v>0</v>
      </c>
      <c r="R58" s="42">
        <f t="shared" si="5"/>
        <v>0</v>
      </c>
      <c r="S58" s="20"/>
      <c r="T58" s="10">
        <f t="shared" si="6"/>
        <v>0</v>
      </c>
      <c r="U58" s="20"/>
      <c r="V58" s="10">
        <f t="shared" si="7"/>
        <v>0</v>
      </c>
      <c r="W58" s="20"/>
      <c r="X58" s="10">
        <f t="shared" si="8"/>
        <v>0</v>
      </c>
      <c r="Y58" s="26">
        <f t="shared" si="9"/>
        <v>0</v>
      </c>
      <c r="Z58" s="42">
        <f t="shared" si="10"/>
        <v>0</v>
      </c>
      <c r="AA58" s="20"/>
      <c r="AB58" s="10">
        <f t="shared" si="11"/>
        <v>0</v>
      </c>
      <c r="AC58" s="20"/>
      <c r="AD58" s="10">
        <f t="shared" si="12"/>
        <v>0</v>
      </c>
      <c r="AE58" s="20"/>
      <c r="AF58" s="10">
        <f t="shared" si="13"/>
        <v>0</v>
      </c>
      <c r="AG58" s="26">
        <f t="shared" si="14"/>
        <v>0</v>
      </c>
      <c r="AH58" s="42">
        <f t="shared" si="15"/>
        <v>0</v>
      </c>
      <c r="AI58" s="20"/>
      <c r="AJ58" s="10">
        <f t="shared" si="16"/>
        <v>0</v>
      </c>
      <c r="AK58" s="20"/>
      <c r="AL58" s="10">
        <f t="shared" si="17"/>
        <v>0</v>
      </c>
      <c r="AM58" s="20"/>
      <c r="AN58" s="10">
        <f t="shared" si="18"/>
        <v>0</v>
      </c>
      <c r="AO58" s="26">
        <f t="shared" si="19"/>
        <v>0</v>
      </c>
      <c r="AP58" s="42">
        <f t="shared" si="20"/>
        <v>0</v>
      </c>
      <c r="AQ58" s="26">
        <f t="shared" si="21"/>
        <v>0</v>
      </c>
      <c r="AR58" s="42">
        <f t="shared" si="22"/>
        <v>0</v>
      </c>
    </row>
    <row r="59" spans="1:44" s="15" customFormat="1" ht="19.5" customHeight="1">
      <c r="A59" s="31" t="s">
        <v>269</v>
      </c>
      <c r="B59" s="31"/>
      <c r="C59" s="31"/>
      <c r="D59" s="31"/>
      <c r="E59" s="31"/>
      <c r="F59" s="31"/>
      <c r="G59" s="13" t="s">
        <v>115</v>
      </c>
      <c r="H59" s="9" t="s">
        <v>114</v>
      </c>
      <c r="I59" s="36">
        <v>500</v>
      </c>
      <c r="J59" s="11">
        <v>60</v>
      </c>
      <c r="K59" s="96"/>
      <c r="L59" s="10">
        <f t="shared" si="1"/>
        <v>0</v>
      </c>
      <c r="M59" s="96"/>
      <c r="N59" s="10">
        <f t="shared" si="2"/>
        <v>0</v>
      </c>
      <c r="O59" s="96"/>
      <c r="P59" s="10">
        <f t="shared" si="3"/>
        <v>0</v>
      </c>
      <c r="Q59" s="26">
        <f t="shared" si="4"/>
        <v>0</v>
      </c>
      <c r="R59" s="42">
        <f t="shared" si="5"/>
        <v>0</v>
      </c>
      <c r="S59" s="20"/>
      <c r="T59" s="10">
        <f t="shared" si="6"/>
        <v>0</v>
      </c>
      <c r="U59" s="20"/>
      <c r="V59" s="10">
        <f t="shared" si="7"/>
        <v>0</v>
      </c>
      <c r="W59" s="20"/>
      <c r="X59" s="10">
        <f t="shared" si="8"/>
        <v>0</v>
      </c>
      <c r="Y59" s="26">
        <f t="shared" si="9"/>
        <v>0</v>
      </c>
      <c r="Z59" s="42">
        <f t="shared" si="10"/>
        <v>0</v>
      </c>
      <c r="AA59" s="20"/>
      <c r="AB59" s="10">
        <f t="shared" si="11"/>
        <v>0</v>
      </c>
      <c r="AC59" s="20"/>
      <c r="AD59" s="10">
        <f t="shared" si="12"/>
        <v>0</v>
      </c>
      <c r="AE59" s="20"/>
      <c r="AF59" s="10">
        <f t="shared" si="13"/>
        <v>0</v>
      </c>
      <c r="AG59" s="26">
        <f t="shared" si="14"/>
        <v>0</v>
      </c>
      <c r="AH59" s="42">
        <f t="shared" si="15"/>
        <v>0</v>
      </c>
      <c r="AI59" s="20"/>
      <c r="AJ59" s="10">
        <f t="shared" si="16"/>
        <v>0</v>
      </c>
      <c r="AK59" s="20"/>
      <c r="AL59" s="10">
        <f t="shared" si="17"/>
        <v>0</v>
      </c>
      <c r="AM59" s="20"/>
      <c r="AN59" s="10">
        <f t="shared" si="18"/>
        <v>0</v>
      </c>
      <c r="AO59" s="26">
        <f t="shared" si="19"/>
        <v>0</v>
      </c>
      <c r="AP59" s="42">
        <f t="shared" si="20"/>
        <v>0</v>
      </c>
      <c r="AQ59" s="26">
        <f t="shared" si="21"/>
        <v>0</v>
      </c>
      <c r="AR59" s="42">
        <f t="shared" si="22"/>
        <v>0</v>
      </c>
    </row>
    <row r="60" spans="1:44" s="15" customFormat="1" ht="19.5" customHeight="1">
      <c r="A60" s="13" t="s">
        <v>269</v>
      </c>
      <c r="B60" s="13"/>
      <c r="C60" s="13"/>
      <c r="D60" s="13"/>
      <c r="E60" s="13"/>
      <c r="F60" s="13"/>
      <c r="G60" s="13" t="s">
        <v>41</v>
      </c>
      <c r="H60" s="9" t="s">
        <v>114</v>
      </c>
      <c r="I60" s="36">
        <v>1000</v>
      </c>
      <c r="J60" s="11">
        <v>116</v>
      </c>
      <c r="K60" s="96"/>
      <c r="L60" s="10">
        <f t="shared" si="1"/>
        <v>0</v>
      </c>
      <c r="M60" s="96"/>
      <c r="N60" s="10">
        <f t="shared" si="2"/>
        <v>0</v>
      </c>
      <c r="O60" s="96"/>
      <c r="P60" s="10">
        <f t="shared" si="3"/>
        <v>0</v>
      </c>
      <c r="Q60" s="26">
        <f t="shared" si="4"/>
        <v>0</v>
      </c>
      <c r="R60" s="42">
        <f t="shared" si="5"/>
        <v>0</v>
      </c>
      <c r="S60" s="20"/>
      <c r="T60" s="10">
        <f t="shared" si="6"/>
        <v>0</v>
      </c>
      <c r="U60" s="20"/>
      <c r="V60" s="10">
        <f t="shared" si="7"/>
        <v>0</v>
      </c>
      <c r="W60" s="20">
        <v>200</v>
      </c>
      <c r="X60" s="10">
        <f t="shared" si="8"/>
        <v>2.3199999999999998E-2</v>
      </c>
      <c r="Y60" s="26">
        <f t="shared" si="9"/>
        <v>200</v>
      </c>
      <c r="Z60" s="42">
        <f t="shared" si="10"/>
        <v>2.3199999999999998E-2</v>
      </c>
      <c r="AA60" s="20"/>
      <c r="AB60" s="10">
        <f t="shared" si="11"/>
        <v>0</v>
      </c>
      <c r="AC60" s="20"/>
      <c r="AD60" s="10">
        <f t="shared" si="12"/>
        <v>0</v>
      </c>
      <c r="AE60" s="20"/>
      <c r="AF60" s="10">
        <f t="shared" si="13"/>
        <v>0</v>
      </c>
      <c r="AG60" s="26">
        <f t="shared" si="14"/>
        <v>0</v>
      </c>
      <c r="AH60" s="42">
        <f t="shared" si="15"/>
        <v>0</v>
      </c>
      <c r="AI60" s="20"/>
      <c r="AJ60" s="10">
        <f t="shared" si="16"/>
        <v>0</v>
      </c>
      <c r="AK60" s="20"/>
      <c r="AL60" s="10">
        <f t="shared" si="17"/>
        <v>0</v>
      </c>
      <c r="AM60" s="20"/>
      <c r="AN60" s="10">
        <f t="shared" si="18"/>
        <v>0</v>
      </c>
      <c r="AO60" s="26">
        <f t="shared" si="19"/>
        <v>0</v>
      </c>
      <c r="AP60" s="42">
        <f t="shared" si="20"/>
        <v>0</v>
      </c>
      <c r="AQ60" s="26">
        <f t="shared" si="21"/>
        <v>200</v>
      </c>
      <c r="AR60" s="42">
        <f t="shared" si="22"/>
        <v>2.3199999999999998E-2</v>
      </c>
    </row>
    <row r="61" spans="1:44" s="15" customFormat="1" ht="19.5" customHeight="1">
      <c r="A61" s="13" t="s">
        <v>269</v>
      </c>
      <c r="B61" s="13"/>
      <c r="C61" s="13"/>
      <c r="D61" s="13"/>
      <c r="E61" s="13"/>
      <c r="F61" s="13"/>
      <c r="G61" s="13" t="s">
        <v>42</v>
      </c>
      <c r="H61" s="9" t="s">
        <v>113</v>
      </c>
      <c r="I61" s="36">
        <v>1000</v>
      </c>
      <c r="J61" s="11">
        <v>132.5</v>
      </c>
      <c r="K61" s="96"/>
      <c r="L61" s="10">
        <f t="shared" si="1"/>
        <v>0</v>
      </c>
      <c r="M61" s="96">
        <v>200</v>
      </c>
      <c r="N61" s="10">
        <f t="shared" si="2"/>
        <v>2.6499999999999999E-2</v>
      </c>
      <c r="O61" s="96"/>
      <c r="P61" s="10">
        <f t="shared" si="3"/>
        <v>0</v>
      </c>
      <c r="Q61" s="26">
        <f t="shared" si="4"/>
        <v>200</v>
      </c>
      <c r="R61" s="42">
        <f t="shared" si="5"/>
        <v>2.6499999999999999E-2</v>
      </c>
      <c r="S61" s="20"/>
      <c r="T61" s="10">
        <f t="shared" si="6"/>
        <v>0</v>
      </c>
      <c r="U61" s="20"/>
      <c r="V61" s="10">
        <f t="shared" si="7"/>
        <v>0</v>
      </c>
      <c r="W61" s="20">
        <v>100</v>
      </c>
      <c r="X61" s="10">
        <f t="shared" si="8"/>
        <v>1.325E-2</v>
      </c>
      <c r="Y61" s="26">
        <f t="shared" si="9"/>
        <v>100</v>
      </c>
      <c r="Z61" s="42">
        <f t="shared" si="10"/>
        <v>1.325E-2</v>
      </c>
      <c r="AA61" s="20"/>
      <c r="AB61" s="10">
        <f t="shared" si="11"/>
        <v>0</v>
      </c>
      <c r="AC61" s="20">
        <v>100</v>
      </c>
      <c r="AD61" s="10">
        <f t="shared" si="12"/>
        <v>1.325E-2</v>
      </c>
      <c r="AE61" s="20"/>
      <c r="AF61" s="10">
        <f t="shared" si="13"/>
        <v>0</v>
      </c>
      <c r="AG61" s="26">
        <f t="shared" si="14"/>
        <v>100</v>
      </c>
      <c r="AH61" s="42">
        <f t="shared" si="15"/>
        <v>1.325E-2</v>
      </c>
      <c r="AI61" s="20"/>
      <c r="AJ61" s="10">
        <f t="shared" si="16"/>
        <v>0</v>
      </c>
      <c r="AK61" s="20"/>
      <c r="AL61" s="10">
        <f t="shared" si="17"/>
        <v>0</v>
      </c>
      <c r="AM61" s="20">
        <v>1000</v>
      </c>
      <c r="AN61" s="10">
        <f t="shared" si="18"/>
        <v>0.13250000000000001</v>
      </c>
      <c r="AO61" s="26">
        <f t="shared" si="19"/>
        <v>1000</v>
      </c>
      <c r="AP61" s="42">
        <f t="shared" si="20"/>
        <v>0.13250000000000001</v>
      </c>
      <c r="AQ61" s="26">
        <f t="shared" si="21"/>
        <v>1400</v>
      </c>
      <c r="AR61" s="42">
        <f t="shared" si="22"/>
        <v>0.1855</v>
      </c>
    </row>
    <row r="62" spans="1:44" s="15" customFormat="1" ht="19.5" customHeight="1">
      <c r="A62" s="31" t="s">
        <v>269</v>
      </c>
      <c r="B62" s="31"/>
      <c r="C62" s="31"/>
      <c r="D62" s="31"/>
      <c r="E62" s="31"/>
      <c r="F62" s="31"/>
      <c r="G62" s="13" t="s">
        <v>116</v>
      </c>
      <c r="H62" s="9" t="s">
        <v>113</v>
      </c>
      <c r="I62" s="36">
        <v>2000</v>
      </c>
      <c r="J62" s="11">
        <v>260</v>
      </c>
      <c r="K62" s="96"/>
      <c r="L62" s="10">
        <f t="shared" si="1"/>
        <v>0</v>
      </c>
      <c r="M62" s="96"/>
      <c r="N62" s="10">
        <f t="shared" si="2"/>
        <v>0</v>
      </c>
      <c r="O62" s="96"/>
      <c r="P62" s="10">
        <f t="shared" si="3"/>
        <v>0</v>
      </c>
      <c r="Q62" s="26">
        <f t="shared" si="4"/>
        <v>0</v>
      </c>
      <c r="R62" s="42">
        <f t="shared" si="5"/>
        <v>0</v>
      </c>
      <c r="S62" s="20"/>
      <c r="T62" s="10">
        <f t="shared" si="6"/>
        <v>0</v>
      </c>
      <c r="U62" s="20"/>
      <c r="V62" s="10">
        <f t="shared" si="7"/>
        <v>0</v>
      </c>
      <c r="W62" s="20"/>
      <c r="X62" s="10">
        <f t="shared" si="8"/>
        <v>0</v>
      </c>
      <c r="Y62" s="26">
        <f t="shared" si="9"/>
        <v>0</v>
      </c>
      <c r="Z62" s="42">
        <f t="shared" si="10"/>
        <v>0</v>
      </c>
      <c r="AA62" s="20"/>
      <c r="AB62" s="10">
        <f t="shared" si="11"/>
        <v>0</v>
      </c>
      <c r="AC62" s="20"/>
      <c r="AD62" s="10">
        <f t="shared" si="12"/>
        <v>0</v>
      </c>
      <c r="AE62" s="20"/>
      <c r="AF62" s="10">
        <f t="shared" si="13"/>
        <v>0</v>
      </c>
      <c r="AG62" s="26">
        <f t="shared" si="14"/>
        <v>0</v>
      </c>
      <c r="AH62" s="42">
        <f t="shared" si="15"/>
        <v>0</v>
      </c>
      <c r="AI62" s="20"/>
      <c r="AJ62" s="10">
        <f t="shared" si="16"/>
        <v>0</v>
      </c>
      <c r="AK62" s="20"/>
      <c r="AL62" s="10">
        <f t="shared" si="17"/>
        <v>0</v>
      </c>
      <c r="AM62" s="20"/>
      <c r="AN62" s="10">
        <f t="shared" si="18"/>
        <v>0</v>
      </c>
      <c r="AO62" s="26">
        <f t="shared" si="19"/>
        <v>0</v>
      </c>
      <c r="AP62" s="42">
        <f t="shared" si="20"/>
        <v>0</v>
      </c>
      <c r="AQ62" s="26">
        <f t="shared" si="21"/>
        <v>0</v>
      </c>
      <c r="AR62" s="42">
        <f t="shared" si="22"/>
        <v>0</v>
      </c>
    </row>
    <row r="63" spans="1:44" s="15" customFormat="1" ht="19.5" customHeight="1">
      <c r="A63" s="13" t="s">
        <v>269</v>
      </c>
      <c r="B63" s="13"/>
      <c r="C63" s="13"/>
      <c r="D63" s="13"/>
      <c r="E63" s="13"/>
      <c r="F63" s="13"/>
      <c r="G63" s="13" t="s">
        <v>61</v>
      </c>
      <c r="H63" s="9" t="s">
        <v>117</v>
      </c>
      <c r="I63" s="36">
        <v>50</v>
      </c>
      <c r="J63" s="11">
        <v>70</v>
      </c>
      <c r="K63" s="96">
        <v>150</v>
      </c>
      <c r="L63" s="10">
        <f t="shared" si="1"/>
        <v>1.0500000000000001E-2</v>
      </c>
      <c r="M63" s="96"/>
      <c r="N63" s="10">
        <f t="shared" si="2"/>
        <v>0</v>
      </c>
      <c r="O63" s="96">
        <v>100</v>
      </c>
      <c r="P63" s="10">
        <f t="shared" si="3"/>
        <v>7.0000000000000001E-3</v>
      </c>
      <c r="Q63" s="26">
        <f t="shared" si="4"/>
        <v>250</v>
      </c>
      <c r="R63" s="42">
        <f t="shared" si="5"/>
        <v>1.7500000000000002E-2</v>
      </c>
      <c r="S63" s="20">
        <v>200</v>
      </c>
      <c r="T63" s="10">
        <f t="shared" si="6"/>
        <v>1.4E-2</v>
      </c>
      <c r="U63" s="20">
        <v>200</v>
      </c>
      <c r="V63" s="10">
        <f t="shared" si="7"/>
        <v>1.4E-2</v>
      </c>
      <c r="W63" s="20"/>
      <c r="X63" s="10">
        <f t="shared" si="8"/>
        <v>0</v>
      </c>
      <c r="Y63" s="26">
        <f t="shared" si="9"/>
        <v>400</v>
      </c>
      <c r="Z63" s="42">
        <f t="shared" si="10"/>
        <v>2.8000000000000001E-2</v>
      </c>
      <c r="AA63" s="20">
        <v>200</v>
      </c>
      <c r="AB63" s="10">
        <f t="shared" si="11"/>
        <v>1.4E-2</v>
      </c>
      <c r="AC63" s="20">
        <v>100</v>
      </c>
      <c r="AD63" s="10">
        <f t="shared" si="12"/>
        <v>7.0000000000000001E-3</v>
      </c>
      <c r="AE63" s="20">
        <v>200</v>
      </c>
      <c r="AF63" s="10">
        <f t="shared" si="13"/>
        <v>1.4E-2</v>
      </c>
      <c r="AG63" s="26">
        <f t="shared" si="14"/>
        <v>500</v>
      </c>
      <c r="AH63" s="42">
        <f t="shared" si="15"/>
        <v>3.5000000000000003E-2</v>
      </c>
      <c r="AI63" s="20">
        <v>100</v>
      </c>
      <c r="AJ63" s="10">
        <f t="shared" si="16"/>
        <v>7.0000000000000001E-3</v>
      </c>
      <c r="AK63" s="20">
        <v>150</v>
      </c>
      <c r="AL63" s="10">
        <f t="shared" si="17"/>
        <v>1.0500000000000001E-2</v>
      </c>
      <c r="AM63" s="20"/>
      <c r="AN63" s="10">
        <f t="shared" si="18"/>
        <v>0</v>
      </c>
      <c r="AO63" s="26">
        <f t="shared" si="19"/>
        <v>250</v>
      </c>
      <c r="AP63" s="42">
        <f t="shared" si="20"/>
        <v>1.7500000000000002E-2</v>
      </c>
      <c r="AQ63" s="26">
        <f t="shared" si="21"/>
        <v>1400</v>
      </c>
      <c r="AR63" s="42">
        <f t="shared" si="22"/>
        <v>9.8000000000000004E-2</v>
      </c>
    </row>
    <row r="64" spans="1:44" s="15" customFormat="1" ht="19.5" customHeight="1">
      <c r="A64" s="13" t="s">
        <v>269</v>
      </c>
      <c r="B64" s="13"/>
      <c r="C64" s="13"/>
      <c r="D64" s="13"/>
      <c r="E64" s="13"/>
      <c r="F64" s="13"/>
      <c r="G64" s="13" t="s">
        <v>62</v>
      </c>
      <c r="H64" s="9" t="s">
        <v>117</v>
      </c>
      <c r="I64" s="36">
        <v>100</v>
      </c>
      <c r="J64" s="11">
        <v>130</v>
      </c>
      <c r="K64" s="96">
        <v>336</v>
      </c>
      <c r="L64" s="10">
        <f t="shared" si="1"/>
        <v>4.3679999999999997E-2</v>
      </c>
      <c r="M64" s="96">
        <v>200</v>
      </c>
      <c r="N64" s="10">
        <f t="shared" si="2"/>
        <v>2.5999999999999999E-2</v>
      </c>
      <c r="O64" s="96">
        <v>100</v>
      </c>
      <c r="P64" s="10">
        <f t="shared" si="3"/>
        <v>1.2999999999999999E-2</v>
      </c>
      <c r="Q64" s="26">
        <f t="shared" si="4"/>
        <v>636</v>
      </c>
      <c r="R64" s="42">
        <f t="shared" si="5"/>
        <v>8.267999999999999E-2</v>
      </c>
      <c r="S64" s="20">
        <v>200</v>
      </c>
      <c r="T64" s="10">
        <f t="shared" si="6"/>
        <v>2.5999999999999999E-2</v>
      </c>
      <c r="U64" s="20">
        <v>100</v>
      </c>
      <c r="V64" s="10">
        <f t="shared" si="7"/>
        <v>1.2999999999999999E-2</v>
      </c>
      <c r="W64" s="20">
        <v>300</v>
      </c>
      <c r="X64" s="10">
        <f t="shared" si="8"/>
        <v>3.9E-2</v>
      </c>
      <c r="Y64" s="26">
        <f t="shared" si="9"/>
        <v>600</v>
      </c>
      <c r="Z64" s="42">
        <f t="shared" si="10"/>
        <v>7.8E-2</v>
      </c>
      <c r="AA64" s="20">
        <v>300</v>
      </c>
      <c r="AB64" s="10">
        <f t="shared" si="11"/>
        <v>3.9E-2</v>
      </c>
      <c r="AC64" s="20">
        <v>200</v>
      </c>
      <c r="AD64" s="10">
        <f t="shared" si="12"/>
        <v>2.5999999999999999E-2</v>
      </c>
      <c r="AE64" s="20">
        <v>200</v>
      </c>
      <c r="AF64" s="10">
        <f t="shared" si="13"/>
        <v>2.5999999999999999E-2</v>
      </c>
      <c r="AG64" s="26">
        <f t="shared" si="14"/>
        <v>700</v>
      </c>
      <c r="AH64" s="42">
        <f t="shared" si="15"/>
        <v>9.0999999999999998E-2</v>
      </c>
      <c r="AI64" s="20">
        <v>100</v>
      </c>
      <c r="AJ64" s="10">
        <f t="shared" si="16"/>
        <v>1.2999999999999999E-2</v>
      </c>
      <c r="AK64" s="20">
        <v>200</v>
      </c>
      <c r="AL64" s="10">
        <f t="shared" si="17"/>
        <v>2.5999999999999999E-2</v>
      </c>
      <c r="AM64" s="20"/>
      <c r="AN64" s="10">
        <f t="shared" si="18"/>
        <v>0</v>
      </c>
      <c r="AO64" s="26">
        <f t="shared" si="19"/>
        <v>300</v>
      </c>
      <c r="AP64" s="42">
        <f t="shared" si="20"/>
        <v>3.9E-2</v>
      </c>
      <c r="AQ64" s="26">
        <f t="shared" si="21"/>
        <v>2236</v>
      </c>
      <c r="AR64" s="42">
        <f t="shared" si="22"/>
        <v>0.29067999999999999</v>
      </c>
    </row>
    <row r="65" spans="1:44" s="15" customFormat="1" ht="19.5" customHeight="1">
      <c r="A65" s="31" t="s">
        <v>269</v>
      </c>
      <c r="B65" s="31"/>
      <c r="C65" s="31"/>
      <c r="D65" s="31"/>
      <c r="E65" s="31"/>
      <c r="F65" s="31"/>
      <c r="G65" s="13" t="s">
        <v>63</v>
      </c>
      <c r="H65" s="9" t="s">
        <v>117</v>
      </c>
      <c r="I65" s="36">
        <v>500</v>
      </c>
      <c r="J65" s="11">
        <v>620</v>
      </c>
      <c r="K65" s="96"/>
      <c r="L65" s="10">
        <f t="shared" si="1"/>
        <v>0</v>
      </c>
      <c r="M65" s="96"/>
      <c r="N65" s="10">
        <f t="shared" si="2"/>
        <v>0</v>
      </c>
      <c r="O65" s="96"/>
      <c r="P65" s="10">
        <f t="shared" si="3"/>
        <v>0</v>
      </c>
      <c r="Q65" s="26">
        <f t="shared" si="4"/>
        <v>0</v>
      </c>
      <c r="R65" s="42">
        <f t="shared" si="5"/>
        <v>0</v>
      </c>
      <c r="S65" s="20"/>
      <c r="T65" s="10">
        <f t="shared" si="6"/>
        <v>0</v>
      </c>
      <c r="U65" s="20"/>
      <c r="V65" s="10">
        <f t="shared" si="7"/>
        <v>0</v>
      </c>
      <c r="W65" s="20"/>
      <c r="X65" s="10">
        <f t="shared" si="8"/>
        <v>0</v>
      </c>
      <c r="Y65" s="26">
        <f t="shared" si="9"/>
        <v>0</v>
      </c>
      <c r="Z65" s="42">
        <f t="shared" si="10"/>
        <v>0</v>
      </c>
      <c r="AA65" s="20"/>
      <c r="AB65" s="10">
        <f t="shared" si="11"/>
        <v>0</v>
      </c>
      <c r="AC65" s="20"/>
      <c r="AD65" s="10">
        <f t="shared" si="12"/>
        <v>0</v>
      </c>
      <c r="AE65" s="20"/>
      <c r="AF65" s="10">
        <f t="shared" si="13"/>
        <v>0</v>
      </c>
      <c r="AG65" s="26">
        <f t="shared" si="14"/>
        <v>0</v>
      </c>
      <c r="AH65" s="42">
        <f t="shared" si="15"/>
        <v>0</v>
      </c>
      <c r="AI65" s="20"/>
      <c r="AJ65" s="10">
        <f t="shared" si="16"/>
        <v>0</v>
      </c>
      <c r="AK65" s="20"/>
      <c r="AL65" s="10">
        <f t="shared" si="17"/>
        <v>0</v>
      </c>
      <c r="AM65" s="20"/>
      <c r="AN65" s="10">
        <f t="shared" si="18"/>
        <v>0</v>
      </c>
      <c r="AO65" s="26">
        <f t="shared" si="19"/>
        <v>0</v>
      </c>
      <c r="AP65" s="42">
        <f t="shared" si="20"/>
        <v>0</v>
      </c>
      <c r="AQ65" s="26">
        <f t="shared" si="21"/>
        <v>0</v>
      </c>
      <c r="AR65" s="42">
        <f t="shared" si="22"/>
        <v>0</v>
      </c>
    </row>
    <row r="66" spans="1:44" s="15" customFormat="1" ht="19.5" customHeight="1">
      <c r="A66" s="13" t="s">
        <v>269</v>
      </c>
      <c r="B66" s="13"/>
      <c r="C66" s="13"/>
      <c r="D66" s="13"/>
      <c r="E66" s="13"/>
      <c r="F66" s="13"/>
      <c r="G66" s="13" t="s">
        <v>64</v>
      </c>
      <c r="H66" s="9" t="s">
        <v>118</v>
      </c>
      <c r="I66" s="36">
        <v>50</v>
      </c>
      <c r="J66" s="11">
        <v>60</v>
      </c>
      <c r="K66" s="96"/>
      <c r="L66" s="10">
        <f t="shared" si="1"/>
        <v>0</v>
      </c>
      <c r="M66" s="96"/>
      <c r="N66" s="10">
        <f t="shared" si="2"/>
        <v>0</v>
      </c>
      <c r="O66" s="96">
        <v>200</v>
      </c>
      <c r="P66" s="10">
        <f t="shared" si="3"/>
        <v>1.2E-2</v>
      </c>
      <c r="Q66" s="26">
        <f t="shared" si="4"/>
        <v>200</v>
      </c>
      <c r="R66" s="42">
        <f t="shared" si="5"/>
        <v>1.2E-2</v>
      </c>
      <c r="S66" s="20">
        <v>100</v>
      </c>
      <c r="T66" s="10">
        <f t="shared" si="6"/>
        <v>6.0000000000000001E-3</v>
      </c>
      <c r="U66" s="20">
        <v>200</v>
      </c>
      <c r="V66" s="10">
        <f t="shared" si="7"/>
        <v>1.2E-2</v>
      </c>
      <c r="W66" s="20">
        <v>200</v>
      </c>
      <c r="X66" s="10">
        <f t="shared" si="8"/>
        <v>1.2E-2</v>
      </c>
      <c r="Y66" s="26">
        <f t="shared" si="9"/>
        <v>500</v>
      </c>
      <c r="Z66" s="42">
        <f t="shared" si="10"/>
        <v>3.0000000000000002E-2</v>
      </c>
      <c r="AA66" s="20">
        <v>200</v>
      </c>
      <c r="AB66" s="10">
        <f t="shared" si="11"/>
        <v>1.2E-2</v>
      </c>
      <c r="AC66" s="20">
        <v>100</v>
      </c>
      <c r="AD66" s="10">
        <f t="shared" si="12"/>
        <v>6.0000000000000001E-3</v>
      </c>
      <c r="AE66" s="20">
        <v>200</v>
      </c>
      <c r="AF66" s="10">
        <f t="shared" si="13"/>
        <v>1.2E-2</v>
      </c>
      <c r="AG66" s="26">
        <f t="shared" si="14"/>
        <v>500</v>
      </c>
      <c r="AH66" s="42">
        <f t="shared" si="15"/>
        <v>3.0000000000000002E-2</v>
      </c>
      <c r="AI66" s="20"/>
      <c r="AJ66" s="10">
        <f t="shared" si="16"/>
        <v>0</v>
      </c>
      <c r="AK66" s="20"/>
      <c r="AL66" s="10">
        <f t="shared" si="17"/>
        <v>0</v>
      </c>
      <c r="AM66" s="20">
        <v>200</v>
      </c>
      <c r="AN66" s="10">
        <f t="shared" si="18"/>
        <v>1.2E-2</v>
      </c>
      <c r="AO66" s="26">
        <f t="shared" si="19"/>
        <v>200</v>
      </c>
      <c r="AP66" s="42">
        <f t="shared" si="20"/>
        <v>1.2E-2</v>
      </c>
      <c r="AQ66" s="26">
        <f t="shared" si="21"/>
        <v>1400</v>
      </c>
      <c r="AR66" s="42">
        <f t="shared" si="22"/>
        <v>8.4000000000000005E-2</v>
      </c>
    </row>
    <row r="67" spans="1:44" s="15" customFormat="1" ht="19.5" customHeight="1">
      <c r="A67" s="13" t="s">
        <v>269</v>
      </c>
      <c r="B67" s="13"/>
      <c r="C67" s="13"/>
      <c r="D67" s="13"/>
      <c r="E67" s="13"/>
      <c r="F67" s="13"/>
      <c r="G67" s="13" t="s">
        <v>65</v>
      </c>
      <c r="H67" s="9" t="s">
        <v>118</v>
      </c>
      <c r="I67" s="36">
        <v>100</v>
      </c>
      <c r="J67" s="11">
        <v>110</v>
      </c>
      <c r="K67" s="96"/>
      <c r="L67" s="10">
        <f t="shared" si="1"/>
        <v>0</v>
      </c>
      <c r="M67" s="96"/>
      <c r="N67" s="10">
        <f t="shared" si="2"/>
        <v>0</v>
      </c>
      <c r="O67" s="96">
        <v>100</v>
      </c>
      <c r="P67" s="10">
        <f t="shared" si="3"/>
        <v>1.0999999999999999E-2</v>
      </c>
      <c r="Q67" s="26">
        <f t="shared" si="4"/>
        <v>100</v>
      </c>
      <c r="R67" s="42">
        <f t="shared" si="5"/>
        <v>1.0999999999999999E-2</v>
      </c>
      <c r="S67" s="20">
        <v>200</v>
      </c>
      <c r="T67" s="10">
        <f t="shared" si="6"/>
        <v>2.1999999999999999E-2</v>
      </c>
      <c r="U67" s="20">
        <v>200</v>
      </c>
      <c r="V67" s="10">
        <f t="shared" si="7"/>
        <v>2.1999999999999999E-2</v>
      </c>
      <c r="W67" s="20">
        <v>200</v>
      </c>
      <c r="X67" s="10">
        <f t="shared" si="8"/>
        <v>2.1999999999999999E-2</v>
      </c>
      <c r="Y67" s="26">
        <f t="shared" si="9"/>
        <v>600</v>
      </c>
      <c r="Z67" s="42">
        <f t="shared" si="10"/>
        <v>6.6000000000000003E-2</v>
      </c>
      <c r="AA67" s="20">
        <v>100</v>
      </c>
      <c r="AB67" s="10">
        <f t="shared" si="11"/>
        <v>1.0999999999999999E-2</v>
      </c>
      <c r="AC67" s="20">
        <v>100</v>
      </c>
      <c r="AD67" s="10">
        <f t="shared" si="12"/>
        <v>1.0999999999999999E-2</v>
      </c>
      <c r="AE67" s="20">
        <v>200</v>
      </c>
      <c r="AF67" s="10">
        <f t="shared" si="13"/>
        <v>2.1999999999999999E-2</v>
      </c>
      <c r="AG67" s="26">
        <f t="shared" si="14"/>
        <v>400</v>
      </c>
      <c r="AH67" s="42">
        <f t="shared" si="15"/>
        <v>4.3999999999999997E-2</v>
      </c>
      <c r="AI67" s="20"/>
      <c r="AJ67" s="10">
        <f t="shared" si="16"/>
        <v>0</v>
      </c>
      <c r="AK67" s="20"/>
      <c r="AL67" s="10">
        <f t="shared" si="17"/>
        <v>0</v>
      </c>
      <c r="AM67" s="20">
        <v>300</v>
      </c>
      <c r="AN67" s="10">
        <f t="shared" si="18"/>
        <v>3.3000000000000002E-2</v>
      </c>
      <c r="AO67" s="26">
        <f t="shared" si="19"/>
        <v>300</v>
      </c>
      <c r="AP67" s="42">
        <f t="shared" si="20"/>
        <v>3.3000000000000002E-2</v>
      </c>
      <c r="AQ67" s="26">
        <f t="shared" si="21"/>
        <v>1400</v>
      </c>
      <c r="AR67" s="42">
        <f t="shared" si="22"/>
        <v>0.154</v>
      </c>
    </row>
    <row r="68" spans="1:44" s="15" customFormat="1" ht="19.5" customHeight="1">
      <c r="A68" s="31" t="s">
        <v>269</v>
      </c>
      <c r="B68" s="31"/>
      <c r="C68" s="31"/>
      <c r="D68" s="31"/>
      <c r="E68" s="31"/>
      <c r="F68" s="31"/>
      <c r="G68" s="13" t="s">
        <v>66</v>
      </c>
      <c r="H68" s="9" t="s">
        <v>118</v>
      </c>
      <c r="I68" s="36">
        <v>400</v>
      </c>
      <c r="J68" s="11">
        <v>400</v>
      </c>
      <c r="K68" s="96"/>
      <c r="L68" s="10">
        <f t="shared" si="1"/>
        <v>0</v>
      </c>
      <c r="M68" s="96"/>
      <c r="N68" s="10">
        <f t="shared" si="2"/>
        <v>0</v>
      </c>
      <c r="O68" s="96"/>
      <c r="P68" s="10">
        <f t="shared" si="3"/>
        <v>0</v>
      </c>
      <c r="Q68" s="26">
        <f t="shared" si="4"/>
        <v>0</v>
      </c>
      <c r="R68" s="42">
        <f t="shared" si="5"/>
        <v>0</v>
      </c>
      <c r="S68" s="20"/>
      <c r="T68" s="10">
        <f t="shared" si="6"/>
        <v>0</v>
      </c>
      <c r="U68" s="20"/>
      <c r="V68" s="10">
        <f t="shared" si="7"/>
        <v>0</v>
      </c>
      <c r="W68" s="20"/>
      <c r="X68" s="10">
        <f t="shared" si="8"/>
        <v>0</v>
      </c>
      <c r="Y68" s="26">
        <f t="shared" si="9"/>
        <v>0</v>
      </c>
      <c r="Z68" s="42">
        <f t="shared" si="10"/>
        <v>0</v>
      </c>
      <c r="AA68" s="20"/>
      <c r="AB68" s="10">
        <f t="shared" si="11"/>
        <v>0</v>
      </c>
      <c r="AC68" s="20"/>
      <c r="AD68" s="10">
        <f t="shared" si="12"/>
        <v>0</v>
      </c>
      <c r="AE68" s="20">
        <v>50</v>
      </c>
      <c r="AF68" s="10">
        <f t="shared" si="13"/>
        <v>0.02</v>
      </c>
      <c r="AG68" s="26">
        <f t="shared" si="14"/>
        <v>50</v>
      </c>
      <c r="AH68" s="42">
        <f t="shared" si="15"/>
        <v>0.02</v>
      </c>
      <c r="AI68" s="20"/>
      <c r="AJ68" s="10">
        <f t="shared" si="16"/>
        <v>0</v>
      </c>
      <c r="AK68" s="20"/>
      <c r="AL68" s="10">
        <f t="shared" si="17"/>
        <v>0</v>
      </c>
      <c r="AM68" s="20"/>
      <c r="AN68" s="10">
        <f t="shared" si="18"/>
        <v>0</v>
      </c>
      <c r="AO68" s="26">
        <f t="shared" si="19"/>
        <v>0</v>
      </c>
      <c r="AP68" s="42">
        <f t="shared" si="20"/>
        <v>0</v>
      </c>
      <c r="AQ68" s="26">
        <f t="shared" si="21"/>
        <v>50</v>
      </c>
      <c r="AR68" s="42">
        <f t="shared" si="22"/>
        <v>0.02</v>
      </c>
    </row>
    <row r="69" spans="1:44" s="15" customFormat="1" ht="19.5" customHeight="1">
      <c r="A69" s="13" t="s">
        <v>269</v>
      </c>
      <c r="B69" s="13"/>
      <c r="C69" s="13"/>
      <c r="D69" s="13"/>
      <c r="E69" s="13"/>
      <c r="F69" s="13"/>
      <c r="G69" s="13" t="s">
        <v>67</v>
      </c>
      <c r="H69" s="9" t="s">
        <v>119</v>
      </c>
      <c r="I69" s="36">
        <v>25</v>
      </c>
      <c r="J69" s="11">
        <v>25.5</v>
      </c>
      <c r="K69" s="96"/>
      <c r="L69" s="10">
        <f t="shared" si="1"/>
        <v>0</v>
      </c>
      <c r="M69" s="96"/>
      <c r="N69" s="10">
        <f t="shared" si="2"/>
        <v>0</v>
      </c>
      <c r="O69" s="96"/>
      <c r="P69" s="10">
        <f t="shared" si="3"/>
        <v>0</v>
      </c>
      <c r="Q69" s="26">
        <f t="shared" si="4"/>
        <v>0</v>
      </c>
      <c r="R69" s="42">
        <f t="shared" si="5"/>
        <v>0</v>
      </c>
      <c r="S69" s="20"/>
      <c r="T69" s="10">
        <f t="shared" si="6"/>
        <v>0</v>
      </c>
      <c r="U69" s="20"/>
      <c r="V69" s="10">
        <f t="shared" si="7"/>
        <v>0</v>
      </c>
      <c r="W69" s="20"/>
      <c r="X69" s="10">
        <f t="shared" si="8"/>
        <v>0</v>
      </c>
      <c r="Y69" s="26">
        <f t="shared" si="9"/>
        <v>0</v>
      </c>
      <c r="Z69" s="42">
        <f t="shared" si="10"/>
        <v>0</v>
      </c>
      <c r="AA69" s="20"/>
      <c r="AB69" s="10">
        <f t="shared" si="11"/>
        <v>0</v>
      </c>
      <c r="AC69" s="20"/>
      <c r="AD69" s="10">
        <f t="shared" si="12"/>
        <v>0</v>
      </c>
      <c r="AE69" s="20">
        <v>50</v>
      </c>
      <c r="AF69" s="10">
        <f t="shared" si="13"/>
        <v>1.2750000000000001E-3</v>
      </c>
      <c r="AG69" s="26">
        <f t="shared" si="14"/>
        <v>50</v>
      </c>
      <c r="AH69" s="42">
        <f t="shared" si="15"/>
        <v>1.2750000000000001E-3</v>
      </c>
      <c r="AI69" s="20"/>
      <c r="AJ69" s="10">
        <f t="shared" si="16"/>
        <v>0</v>
      </c>
      <c r="AK69" s="20"/>
      <c r="AL69" s="10">
        <f t="shared" si="17"/>
        <v>0</v>
      </c>
      <c r="AM69" s="20">
        <v>400</v>
      </c>
      <c r="AN69" s="10">
        <f t="shared" si="18"/>
        <v>1.0200000000000001E-2</v>
      </c>
      <c r="AO69" s="26">
        <f t="shared" si="19"/>
        <v>400</v>
      </c>
      <c r="AP69" s="42">
        <f t="shared" si="20"/>
        <v>1.0200000000000001E-2</v>
      </c>
      <c r="AQ69" s="26">
        <f t="shared" si="21"/>
        <v>450</v>
      </c>
      <c r="AR69" s="42">
        <f t="shared" si="22"/>
        <v>1.1475000000000001E-2</v>
      </c>
    </row>
    <row r="70" spans="1:44" s="15" customFormat="1" ht="19.5" customHeight="1">
      <c r="A70" s="13" t="s">
        <v>269</v>
      </c>
      <c r="B70" s="13"/>
      <c r="C70" s="13"/>
      <c r="D70" s="13"/>
      <c r="E70" s="13"/>
      <c r="F70" s="13"/>
      <c r="G70" s="13" t="s">
        <v>138</v>
      </c>
      <c r="H70" s="9" t="s">
        <v>119</v>
      </c>
      <c r="I70" s="36">
        <v>50</v>
      </c>
      <c r="J70" s="11">
        <v>44</v>
      </c>
      <c r="K70" s="96"/>
      <c r="L70" s="10">
        <f t="shared" ref="L70:L105" si="23">$J70*K70/1000000</f>
        <v>0</v>
      </c>
      <c r="M70" s="96"/>
      <c r="N70" s="10">
        <f t="shared" ref="N70:N105" si="24">$J70*M70/1000000</f>
        <v>0</v>
      </c>
      <c r="O70" s="96"/>
      <c r="P70" s="10">
        <f t="shared" ref="P70:P105" si="25">$J70*O70/1000000</f>
        <v>0</v>
      </c>
      <c r="Q70" s="26">
        <f t="shared" ref="Q70:Q105" si="26">K70+M70+O70</f>
        <v>0</v>
      </c>
      <c r="R70" s="42">
        <f t="shared" ref="R70:R105" si="27">L70+N70+P70</f>
        <v>0</v>
      </c>
      <c r="S70" s="20"/>
      <c r="T70" s="10">
        <f t="shared" ref="T70:T105" si="28">$J70*S70/1000000</f>
        <v>0</v>
      </c>
      <c r="U70" s="20">
        <v>200</v>
      </c>
      <c r="V70" s="10">
        <f t="shared" ref="V70:V105" si="29">$J70*U70/1000000</f>
        <v>8.8000000000000005E-3</v>
      </c>
      <c r="W70" s="20">
        <v>100</v>
      </c>
      <c r="X70" s="10">
        <f t="shared" ref="X70:X105" si="30">$J70*W70/1000000</f>
        <v>4.4000000000000003E-3</v>
      </c>
      <c r="Y70" s="26">
        <f t="shared" ref="Y70:Y105" si="31">S70+U70+W70</f>
        <v>300</v>
      </c>
      <c r="Z70" s="42">
        <f t="shared" ref="Z70:Z105" si="32">T70+V70+X70</f>
        <v>1.32E-2</v>
      </c>
      <c r="AA70" s="20">
        <v>100</v>
      </c>
      <c r="AB70" s="10">
        <f t="shared" ref="AB70:AB105" si="33">$J70*AA70/1000000</f>
        <v>4.4000000000000003E-3</v>
      </c>
      <c r="AC70" s="20">
        <v>100</v>
      </c>
      <c r="AD70" s="10">
        <f t="shared" ref="AD70:AD105" si="34">$J70*AC70/1000000</f>
        <v>4.4000000000000003E-3</v>
      </c>
      <c r="AE70" s="20">
        <v>100</v>
      </c>
      <c r="AF70" s="10">
        <f t="shared" ref="AF70:AF105" si="35">$J70*AE70/1000000</f>
        <v>4.4000000000000003E-3</v>
      </c>
      <c r="AG70" s="26">
        <f t="shared" ref="AG70:AG105" si="36">AA70+AC70+AE70</f>
        <v>300</v>
      </c>
      <c r="AH70" s="42">
        <f t="shared" ref="AH70:AH105" si="37">AB70+AD70+AF70</f>
        <v>1.32E-2</v>
      </c>
      <c r="AI70" s="20"/>
      <c r="AJ70" s="10">
        <f t="shared" ref="AJ70:AJ105" si="38">$J70*AI70/1000000</f>
        <v>0</v>
      </c>
      <c r="AK70" s="20"/>
      <c r="AL70" s="10">
        <f t="shared" ref="AL70:AL105" si="39">$J70*AK70/1000000</f>
        <v>0</v>
      </c>
      <c r="AM70" s="20">
        <v>400</v>
      </c>
      <c r="AN70" s="10">
        <f t="shared" ref="AN70:AN105" si="40">$J70*AM70/1000000</f>
        <v>1.7600000000000001E-2</v>
      </c>
      <c r="AO70" s="26">
        <f t="shared" ref="AO70:AO105" si="41">AI70+AK70+AM70</f>
        <v>400</v>
      </c>
      <c r="AP70" s="42">
        <f t="shared" ref="AP70:AP105" si="42">AJ70+AL70+AN70</f>
        <v>1.7600000000000001E-2</v>
      </c>
      <c r="AQ70" s="26">
        <f t="shared" ref="AQ70:AQ105" si="43">Q70+Y70+AG70+AO70</f>
        <v>1000</v>
      </c>
      <c r="AR70" s="42">
        <f t="shared" ref="AR70:AR105" si="44">R70+Z70+AH70+AP70</f>
        <v>4.3999999999999997E-2</v>
      </c>
    </row>
    <row r="71" spans="1:44" s="15" customFormat="1" ht="19.5" customHeight="1">
      <c r="A71" s="31" t="s">
        <v>269</v>
      </c>
      <c r="B71" s="31"/>
      <c r="C71" s="31"/>
      <c r="D71" s="31"/>
      <c r="E71" s="31"/>
      <c r="F71" s="31"/>
      <c r="G71" s="13" t="s">
        <v>68</v>
      </c>
      <c r="H71" s="9" t="s">
        <v>119</v>
      </c>
      <c r="I71" s="36">
        <v>100</v>
      </c>
      <c r="J71" s="11">
        <v>80</v>
      </c>
      <c r="K71" s="96">
        <v>120</v>
      </c>
      <c r="L71" s="10">
        <f t="shared" si="23"/>
        <v>9.5999999999999992E-3</v>
      </c>
      <c r="M71" s="96">
        <v>100</v>
      </c>
      <c r="N71" s="10">
        <f t="shared" si="24"/>
        <v>8.0000000000000002E-3</v>
      </c>
      <c r="O71" s="96">
        <v>200</v>
      </c>
      <c r="P71" s="10">
        <f t="shared" si="25"/>
        <v>1.6E-2</v>
      </c>
      <c r="Q71" s="26">
        <f t="shared" si="26"/>
        <v>420</v>
      </c>
      <c r="R71" s="42">
        <f t="shared" si="27"/>
        <v>3.3599999999999998E-2</v>
      </c>
      <c r="S71" s="20"/>
      <c r="T71" s="10">
        <f t="shared" si="28"/>
        <v>0</v>
      </c>
      <c r="U71" s="20">
        <v>200</v>
      </c>
      <c r="V71" s="10">
        <f t="shared" si="29"/>
        <v>1.6E-2</v>
      </c>
      <c r="W71" s="20">
        <v>100</v>
      </c>
      <c r="X71" s="10">
        <f t="shared" si="30"/>
        <v>8.0000000000000002E-3</v>
      </c>
      <c r="Y71" s="26">
        <f t="shared" si="31"/>
        <v>300</v>
      </c>
      <c r="Z71" s="42">
        <f t="shared" si="32"/>
        <v>2.4E-2</v>
      </c>
      <c r="AA71" s="20">
        <v>100</v>
      </c>
      <c r="AB71" s="10">
        <f t="shared" si="33"/>
        <v>8.0000000000000002E-3</v>
      </c>
      <c r="AC71" s="20">
        <v>100</v>
      </c>
      <c r="AD71" s="10">
        <f t="shared" si="34"/>
        <v>8.0000000000000002E-3</v>
      </c>
      <c r="AE71" s="20">
        <v>100</v>
      </c>
      <c r="AF71" s="10">
        <f t="shared" si="35"/>
        <v>8.0000000000000002E-3</v>
      </c>
      <c r="AG71" s="26">
        <f t="shared" si="36"/>
        <v>300</v>
      </c>
      <c r="AH71" s="42">
        <f t="shared" si="37"/>
        <v>2.4E-2</v>
      </c>
      <c r="AI71" s="20"/>
      <c r="AJ71" s="10">
        <f t="shared" si="38"/>
        <v>0</v>
      </c>
      <c r="AK71" s="20"/>
      <c r="AL71" s="10">
        <f t="shared" si="39"/>
        <v>0</v>
      </c>
      <c r="AM71" s="20"/>
      <c r="AN71" s="10">
        <f t="shared" si="40"/>
        <v>0</v>
      </c>
      <c r="AO71" s="26">
        <f t="shared" si="41"/>
        <v>0</v>
      </c>
      <c r="AP71" s="42">
        <f t="shared" si="42"/>
        <v>0</v>
      </c>
      <c r="AQ71" s="26">
        <f t="shared" si="43"/>
        <v>1020</v>
      </c>
      <c r="AR71" s="42">
        <f t="shared" si="44"/>
        <v>8.1600000000000006E-2</v>
      </c>
    </row>
    <row r="72" spans="1:44" s="15" customFormat="1" ht="19.5" customHeight="1">
      <c r="A72" s="13" t="s">
        <v>269</v>
      </c>
      <c r="B72" s="13"/>
      <c r="C72" s="13"/>
      <c r="D72" s="13"/>
      <c r="E72" s="13"/>
      <c r="F72" s="13"/>
      <c r="G72" s="13" t="s">
        <v>76</v>
      </c>
      <c r="H72" s="9" t="s">
        <v>119</v>
      </c>
      <c r="I72" s="36">
        <v>500</v>
      </c>
      <c r="J72" s="11">
        <v>364</v>
      </c>
      <c r="K72" s="96"/>
      <c r="L72" s="10">
        <f t="shared" si="23"/>
        <v>0</v>
      </c>
      <c r="M72" s="96"/>
      <c r="N72" s="10">
        <f t="shared" si="24"/>
        <v>0</v>
      </c>
      <c r="O72" s="96"/>
      <c r="P72" s="10">
        <f t="shared" si="25"/>
        <v>0</v>
      </c>
      <c r="Q72" s="26">
        <f t="shared" si="26"/>
        <v>0</v>
      </c>
      <c r="R72" s="42">
        <f t="shared" si="27"/>
        <v>0</v>
      </c>
      <c r="S72" s="20"/>
      <c r="T72" s="10">
        <f t="shared" si="28"/>
        <v>0</v>
      </c>
      <c r="U72" s="20"/>
      <c r="V72" s="10">
        <f t="shared" si="29"/>
        <v>0</v>
      </c>
      <c r="W72" s="20">
        <v>50</v>
      </c>
      <c r="X72" s="10">
        <f t="shared" si="30"/>
        <v>1.8200000000000001E-2</v>
      </c>
      <c r="Y72" s="26">
        <f t="shared" si="31"/>
        <v>50</v>
      </c>
      <c r="Z72" s="42">
        <f t="shared" si="32"/>
        <v>1.8200000000000001E-2</v>
      </c>
      <c r="AA72" s="20"/>
      <c r="AB72" s="10">
        <f t="shared" si="33"/>
        <v>0</v>
      </c>
      <c r="AC72" s="20"/>
      <c r="AD72" s="10">
        <f t="shared" si="34"/>
        <v>0</v>
      </c>
      <c r="AE72" s="20"/>
      <c r="AF72" s="10">
        <f t="shared" si="35"/>
        <v>0</v>
      </c>
      <c r="AG72" s="26">
        <f t="shared" si="36"/>
        <v>0</v>
      </c>
      <c r="AH72" s="42">
        <f t="shared" si="37"/>
        <v>0</v>
      </c>
      <c r="AI72" s="20"/>
      <c r="AJ72" s="10">
        <f t="shared" si="38"/>
        <v>0</v>
      </c>
      <c r="AK72" s="20"/>
      <c r="AL72" s="10">
        <f t="shared" si="39"/>
        <v>0</v>
      </c>
      <c r="AM72" s="20"/>
      <c r="AN72" s="10">
        <f t="shared" si="40"/>
        <v>0</v>
      </c>
      <c r="AO72" s="26">
        <f t="shared" si="41"/>
        <v>0</v>
      </c>
      <c r="AP72" s="42">
        <f t="shared" si="42"/>
        <v>0</v>
      </c>
      <c r="AQ72" s="26">
        <f t="shared" si="43"/>
        <v>50</v>
      </c>
      <c r="AR72" s="42">
        <f t="shared" si="44"/>
        <v>1.8200000000000001E-2</v>
      </c>
    </row>
    <row r="73" spans="1:44" s="15" customFormat="1" ht="19.5" customHeight="1">
      <c r="A73" s="13" t="s">
        <v>269</v>
      </c>
      <c r="B73" s="13"/>
      <c r="C73" s="13"/>
      <c r="D73" s="13"/>
      <c r="E73" s="13"/>
      <c r="F73" s="13"/>
      <c r="G73" s="13" t="s">
        <v>69</v>
      </c>
      <c r="H73" s="9" t="s">
        <v>120</v>
      </c>
      <c r="I73" s="36">
        <v>50</v>
      </c>
      <c r="J73" s="11">
        <v>36</v>
      </c>
      <c r="K73" s="96"/>
      <c r="L73" s="10">
        <f t="shared" si="23"/>
        <v>0</v>
      </c>
      <c r="M73" s="96"/>
      <c r="N73" s="10">
        <f t="shared" si="24"/>
        <v>0</v>
      </c>
      <c r="O73" s="96"/>
      <c r="P73" s="10">
        <f t="shared" si="25"/>
        <v>0</v>
      </c>
      <c r="Q73" s="26">
        <f t="shared" si="26"/>
        <v>0</v>
      </c>
      <c r="R73" s="42">
        <f t="shared" si="27"/>
        <v>0</v>
      </c>
      <c r="S73" s="20"/>
      <c r="T73" s="10">
        <f t="shared" si="28"/>
        <v>0</v>
      </c>
      <c r="U73" s="20"/>
      <c r="V73" s="10">
        <f t="shared" si="29"/>
        <v>0</v>
      </c>
      <c r="W73" s="20"/>
      <c r="X73" s="10">
        <f t="shared" si="30"/>
        <v>0</v>
      </c>
      <c r="Y73" s="26">
        <f t="shared" si="31"/>
        <v>0</v>
      </c>
      <c r="Z73" s="42">
        <f t="shared" si="32"/>
        <v>0</v>
      </c>
      <c r="AA73" s="20"/>
      <c r="AB73" s="10">
        <f t="shared" si="33"/>
        <v>0</v>
      </c>
      <c r="AC73" s="20"/>
      <c r="AD73" s="10">
        <f t="shared" si="34"/>
        <v>0</v>
      </c>
      <c r="AE73" s="20">
        <v>100</v>
      </c>
      <c r="AF73" s="10">
        <f t="shared" si="35"/>
        <v>3.5999999999999999E-3</v>
      </c>
      <c r="AG73" s="26">
        <f t="shared" si="36"/>
        <v>100</v>
      </c>
      <c r="AH73" s="42">
        <f t="shared" si="37"/>
        <v>3.5999999999999999E-3</v>
      </c>
      <c r="AI73" s="20"/>
      <c r="AJ73" s="10">
        <f t="shared" si="38"/>
        <v>0</v>
      </c>
      <c r="AK73" s="20"/>
      <c r="AL73" s="10">
        <f t="shared" si="39"/>
        <v>0</v>
      </c>
      <c r="AM73" s="20"/>
      <c r="AN73" s="10">
        <f t="shared" si="40"/>
        <v>0</v>
      </c>
      <c r="AO73" s="26">
        <f t="shared" si="41"/>
        <v>0</v>
      </c>
      <c r="AP73" s="42">
        <f t="shared" si="42"/>
        <v>0</v>
      </c>
      <c r="AQ73" s="26">
        <f t="shared" si="43"/>
        <v>100</v>
      </c>
      <c r="AR73" s="42">
        <f t="shared" si="44"/>
        <v>3.5999999999999999E-3</v>
      </c>
    </row>
    <row r="74" spans="1:44" s="15" customFormat="1" ht="19.5" customHeight="1">
      <c r="A74" s="31" t="s">
        <v>269</v>
      </c>
      <c r="B74" s="31"/>
      <c r="C74" s="31"/>
      <c r="D74" s="31"/>
      <c r="E74" s="31"/>
      <c r="F74" s="31"/>
      <c r="G74" s="13" t="s">
        <v>70</v>
      </c>
      <c r="H74" s="9" t="s">
        <v>120</v>
      </c>
      <c r="I74" s="36">
        <v>100</v>
      </c>
      <c r="J74" s="11">
        <v>62</v>
      </c>
      <c r="K74" s="96"/>
      <c r="L74" s="10">
        <f t="shared" si="23"/>
        <v>0</v>
      </c>
      <c r="M74" s="96">
        <v>200</v>
      </c>
      <c r="N74" s="10">
        <f t="shared" si="24"/>
        <v>1.24E-2</v>
      </c>
      <c r="O74" s="96"/>
      <c r="P74" s="10">
        <f t="shared" si="25"/>
        <v>0</v>
      </c>
      <c r="Q74" s="26">
        <f t="shared" si="26"/>
        <v>200</v>
      </c>
      <c r="R74" s="42">
        <f t="shared" si="27"/>
        <v>1.24E-2</v>
      </c>
      <c r="S74" s="20"/>
      <c r="T74" s="10">
        <f t="shared" si="28"/>
        <v>0</v>
      </c>
      <c r="U74" s="20"/>
      <c r="V74" s="10">
        <f t="shared" si="29"/>
        <v>0</v>
      </c>
      <c r="W74" s="20"/>
      <c r="X74" s="10">
        <f t="shared" si="30"/>
        <v>0</v>
      </c>
      <c r="Y74" s="26">
        <f t="shared" si="31"/>
        <v>0</v>
      </c>
      <c r="Z74" s="42">
        <f t="shared" si="32"/>
        <v>0</v>
      </c>
      <c r="AA74" s="20"/>
      <c r="AB74" s="10">
        <f t="shared" si="33"/>
        <v>0</v>
      </c>
      <c r="AC74" s="20"/>
      <c r="AD74" s="10">
        <f t="shared" si="34"/>
        <v>0</v>
      </c>
      <c r="AE74" s="20">
        <v>100</v>
      </c>
      <c r="AF74" s="10">
        <f t="shared" si="35"/>
        <v>6.1999999999999998E-3</v>
      </c>
      <c r="AG74" s="26">
        <f t="shared" si="36"/>
        <v>100</v>
      </c>
      <c r="AH74" s="42">
        <f t="shared" si="37"/>
        <v>6.1999999999999998E-3</v>
      </c>
      <c r="AI74" s="20"/>
      <c r="AJ74" s="10">
        <f t="shared" si="38"/>
        <v>0</v>
      </c>
      <c r="AK74" s="20"/>
      <c r="AL74" s="10">
        <f t="shared" si="39"/>
        <v>0</v>
      </c>
      <c r="AM74" s="20"/>
      <c r="AN74" s="10">
        <f t="shared" si="40"/>
        <v>0</v>
      </c>
      <c r="AO74" s="26">
        <f t="shared" si="41"/>
        <v>0</v>
      </c>
      <c r="AP74" s="42">
        <f t="shared" si="42"/>
        <v>0</v>
      </c>
      <c r="AQ74" s="26">
        <f t="shared" si="43"/>
        <v>300</v>
      </c>
      <c r="AR74" s="42">
        <f t="shared" si="44"/>
        <v>1.8599999999999998E-2</v>
      </c>
    </row>
    <row r="75" spans="1:44" s="15" customFormat="1" ht="19.5" customHeight="1">
      <c r="A75" s="13" t="s">
        <v>269</v>
      </c>
      <c r="B75" s="13"/>
      <c r="C75" s="13"/>
      <c r="D75" s="13"/>
      <c r="E75" s="13"/>
      <c r="F75" s="13"/>
      <c r="G75" s="13" t="s">
        <v>71</v>
      </c>
      <c r="H75" s="9" t="s">
        <v>120</v>
      </c>
      <c r="I75" s="36">
        <v>400</v>
      </c>
      <c r="J75" s="11">
        <v>225</v>
      </c>
      <c r="K75" s="96"/>
      <c r="L75" s="10">
        <f t="shared" si="23"/>
        <v>0</v>
      </c>
      <c r="M75" s="96"/>
      <c r="N75" s="10">
        <f t="shared" si="24"/>
        <v>0</v>
      </c>
      <c r="O75" s="96"/>
      <c r="P75" s="10">
        <f t="shared" si="25"/>
        <v>0</v>
      </c>
      <c r="Q75" s="26">
        <f t="shared" si="26"/>
        <v>0</v>
      </c>
      <c r="R75" s="42">
        <f t="shared" si="27"/>
        <v>0</v>
      </c>
      <c r="S75" s="20"/>
      <c r="T75" s="10">
        <f t="shared" si="28"/>
        <v>0</v>
      </c>
      <c r="U75" s="20"/>
      <c r="V75" s="10">
        <f t="shared" si="29"/>
        <v>0</v>
      </c>
      <c r="W75" s="20"/>
      <c r="X75" s="10">
        <f t="shared" si="30"/>
        <v>0</v>
      </c>
      <c r="Y75" s="26">
        <f t="shared" si="31"/>
        <v>0</v>
      </c>
      <c r="Z75" s="42">
        <f t="shared" si="32"/>
        <v>0</v>
      </c>
      <c r="AA75" s="20"/>
      <c r="AB75" s="10">
        <f t="shared" si="33"/>
        <v>0</v>
      </c>
      <c r="AC75" s="20"/>
      <c r="AD75" s="10">
        <f t="shared" si="34"/>
        <v>0</v>
      </c>
      <c r="AE75" s="20">
        <v>50</v>
      </c>
      <c r="AF75" s="10">
        <f t="shared" si="35"/>
        <v>1.125E-2</v>
      </c>
      <c r="AG75" s="26">
        <f t="shared" si="36"/>
        <v>50</v>
      </c>
      <c r="AH75" s="42">
        <f t="shared" si="37"/>
        <v>1.125E-2</v>
      </c>
      <c r="AI75" s="20"/>
      <c r="AJ75" s="10">
        <f t="shared" si="38"/>
        <v>0</v>
      </c>
      <c r="AK75" s="20"/>
      <c r="AL75" s="10">
        <f t="shared" si="39"/>
        <v>0</v>
      </c>
      <c r="AM75" s="20"/>
      <c r="AN75" s="10">
        <f t="shared" si="40"/>
        <v>0</v>
      </c>
      <c r="AO75" s="26">
        <f t="shared" si="41"/>
        <v>0</v>
      </c>
      <c r="AP75" s="42">
        <f t="shared" si="42"/>
        <v>0</v>
      </c>
      <c r="AQ75" s="26">
        <f t="shared" si="43"/>
        <v>50</v>
      </c>
      <c r="AR75" s="42">
        <f t="shared" si="44"/>
        <v>1.125E-2</v>
      </c>
    </row>
    <row r="76" spans="1:44" s="15" customFormat="1" ht="19.5" customHeight="1">
      <c r="A76" s="13" t="s">
        <v>269</v>
      </c>
      <c r="B76" s="13"/>
      <c r="C76" s="13"/>
      <c r="D76" s="13"/>
      <c r="E76" s="13"/>
      <c r="F76" s="13"/>
      <c r="G76" s="13" t="s">
        <v>72</v>
      </c>
      <c r="H76" s="9" t="s">
        <v>121</v>
      </c>
      <c r="I76" s="36">
        <v>25</v>
      </c>
      <c r="J76" s="11">
        <v>28</v>
      </c>
      <c r="K76" s="96">
        <v>100</v>
      </c>
      <c r="L76" s="10">
        <f t="shared" si="23"/>
        <v>2.8E-3</v>
      </c>
      <c r="M76" s="96">
        <v>200</v>
      </c>
      <c r="N76" s="10">
        <f t="shared" si="24"/>
        <v>5.5999999999999999E-3</v>
      </c>
      <c r="O76" s="96">
        <v>200</v>
      </c>
      <c r="P76" s="10">
        <f t="shared" si="25"/>
        <v>5.5999999999999999E-3</v>
      </c>
      <c r="Q76" s="26">
        <f t="shared" si="26"/>
        <v>500</v>
      </c>
      <c r="R76" s="42">
        <f t="shared" si="27"/>
        <v>1.3999999999999999E-2</v>
      </c>
      <c r="S76" s="20"/>
      <c r="T76" s="10">
        <f t="shared" si="28"/>
        <v>0</v>
      </c>
      <c r="U76" s="20"/>
      <c r="V76" s="10">
        <f t="shared" si="29"/>
        <v>0</v>
      </c>
      <c r="W76" s="20">
        <v>500</v>
      </c>
      <c r="X76" s="10">
        <f t="shared" si="30"/>
        <v>1.4E-2</v>
      </c>
      <c r="Y76" s="26">
        <f t="shared" si="31"/>
        <v>500</v>
      </c>
      <c r="Z76" s="42">
        <f t="shared" si="32"/>
        <v>1.4E-2</v>
      </c>
      <c r="AA76" s="20">
        <v>200</v>
      </c>
      <c r="AB76" s="10">
        <f t="shared" si="33"/>
        <v>5.5999999999999999E-3</v>
      </c>
      <c r="AC76" s="20">
        <v>200</v>
      </c>
      <c r="AD76" s="10">
        <f t="shared" si="34"/>
        <v>5.5999999999999999E-3</v>
      </c>
      <c r="AE76" s="20"/>
      <c r="AF76" s="10">
        <f t="shared" si="35"/>
        <v>0</v>
      </c>
      <c r="AG76" s="26">
        <f t="shared" si="36"/>
        <v>400</v>
      </c>
      <c r="AH76" s="42">
        <f t="shared" si="37"/>
        <v>1.12E-2</v>
      </c>
      <c r="AI76" s="20">
        <v>100</v>
      </c>
      <c r="AJ76" s="10">
        <f t="shared" si="38"/>
        <v>2.8E-3</v>
      </c>
      <c r="AK76" s="20">
        <v>100</v>
      </c>
      <c r="AL76" s="10">
        <f t="shared" si="39"/>
        <v>2.8E-3</v>
      </c>
      <c r="AM76" s="20">
        <v>200</v>
      </c>
      <c r="AN76" s="10">
        <f t="shared" si="40"/>
        <v>5.5999999999999999E-3</v>
      </c>
      <c r="AO76" s="26">
        <f t="shared" si="41"/>
        <v>400</v>
      </c>
      <c r="AP76" s="42">
        <f t="shared" si="42"/>
        <v>1.12E-2</v>
      </c>
      <c r="AQ76" s="26">
        <f t="shared" si="43"/>
        <v>1800</v>
      </c>
      <c r="AR76" s="42">
        <f t="shared" si="44"/>
        <v>5.04E-2</v>
      </c>
    </row>
    <row r="77" spans="1:44" s="15" customFormat="1" ht="19.5" customHeight="1">
      <c r="A77" s="31" t="s">
        <v>269</v>
      </c>
      <c r="B77" s="31"/>
      <c r="C77" s="31"/>
      <c r="D77" s="31"/>
      <c r="E77" s="31"/>
      <c r="F77" s="31"/>
      <c r="G77" s="13" t="s">
        <v>73</v>
      </c>
      <c r="H77" s="9" t="s">
        <v>121</v>
      </c>
      <c r="I77" s="36">
        <v>50</v>
      </c>
      <c r="J77" s="11">
        <v>52</v>
      </c>
      <c r="K77" s="96">
        <v>200</v>
      </c>
      <c r="L77" s="10">
        <f t="shared" si="23"/>
        <v>1.04E-2</v>
      </c>
      <c r="M77" s="96">
        <v>300</v>
      </c>
      <c r="N77" s="10">
        <f t="shared" si="24"/>
        <v>1.5599999999999999E-2</v>
      </c>
      <c r="O77" s="96">
        <v>200</v>
      </c>
      <c r="P77" s="10">
        <f t="shared" si="25"/>
        <v>1.04E-2</v>
      </c>
      <c r="Q77" s="26">
        <f t="shared" si="26"/>
        <v>700</v>
      </c>
      <c r="R77" s="42">
        <f t="shared" si="27"/>
        <v>3.6400000000000002E-2</v>
      </c>
      <c r="S77" s="20">
        <v>200</v>
      </c>
      <c r="T77" s="10">
        <f t="shared" si="28"/>
        <v>1.04E-2</v>
      </c>
      <c r="U77" s="20">
        <v>300</v>
      </c>
      <c r="V77" s="10">
        <f t="shared" si="29"/>
        <v>1.5599999999999999E-2</v>
      </c>
      <c r="W77" s="20">
        <v>200</v>
      </c>
      <c r="X77" s="10">
        <f t="shared" si="30"/>
        <v>1.04E-2</v>
      </c>
      <c r="Y77" s="26">
        <f t="shared" si="31"/>
        <v>700</v>
      </c>
      <c r="Z77" s="42">
        <f t="shared" si="32"/>
        <v>3.6400000000000002E-2</v>
      </c>
      <c r="AA77" s="20">
        <v>400</v>
      </c>
      <c r="AB77" s="10">
        <f t="shared" si="33"/>
        <v>2.0799999999999999E-2</v>
      </c>
      <c r="AC77" s="20">
        <v>200</v>
      </c>
      <c r="AD77" s="10">
        <f t="shared" si="34"/>
        <v>1.04E-2</v>
      </c>
      <c r="AE77" s="20">
        <v>300</v>
      </c>
      <c r="AF77" s="10">
        <f t="shared" si="35"/>
        <v>1.5599999999999999E-2</v>
      </c>
      <c r="AG77" s="26">
        <f t="shared" si="36"/>
        <v>900</v>
      </c>
      <c r="AH77" s="42">
        <f t="shared" si="37"/>
        <v>4.6799999999999994E-2</v>
      </c>
      <c r="AI77" s="20">
        <v>100</v>
      </c>
      <c r="AJ77" s="10">
        <f t="shared" si="38"/>
        <v>5.1999999999999998E-3</v>
      </c>
      <c r="AK77" s="20">
        <v>100</v>
      </c>
      <c r="AL77" s="10">
        <f t="shared" si="39"/>
        <v>5.1999999999999998E-3</v>
      </c>
      <c r="AM77" s="20">
        <v>300</v>
      </c>
      <c r="AN77" s="10">
        <f t="shared" si="40"/>
        <v>1.5599999999999999E-2</v>
      </c>
      <c r="AO77" s="26">
        <f t="shared" si="41"/>
        <v>500</v>
      </c>
      <c r="AP77" s="42">
        <f t="shared" si="42"/>
        <v>2.5999999999999999E-2</v>
      </c>
      <c r="AQ77" s="26">
        <f t="shared" si="43"/>
        <v>2800</v>
      </c>
      <c r="AR77" s="42">
        <f t="shared" si="44"/>
        <v>0.14560000000000001</v>
      </c>
    </row>
    <row r="78" spans="1:44" s="15" customFormat="1" ht="19.5" customHeight="1">
      <c r="A78" s="13" t="s">
        <v>269</v>
      </c>
      <c r="B78" s="13"/>
      <c r="C78" s="13"/>
      <c r="D78" s="13"/>
      <c r="E78" s="13"/>
      <c r="F78" s="13"/>
      <c r="G78" s="13" t="s">
        <v>75</v>
      </c>
      <c r="H78" s="9" t="s">
        <v>121</v>
      </c>
      <c r="I78" s="36">
        <v>100</v>
      </c>
      <c r="J78" s="11">
        <v>95</v>
      </c>
      <c r="K78" s="96">
        <v>200</v>
      </c>
      <c r="L78" s="10">
        <f t="shared" si="23"/>
        <v>1.9E-2</v>
      </c>
      <c r="M78" s="96">
        <v>400</v>
      </c>
      <c r="N78" s="10">
        <f t="shared" si="24"/>
        <v>3.7999999999999999E-2</v>
      </c>
      <c r="O78" s="96">
        <v>300</v>
      </c>
      <c r="P78" s="10">
        <f t="shared" si="25"/>
        <v>2.8500000000000001E-2</v>
      </c>
      <c r="Q78" s="26">
        <f t="shared" si="26"/>
        <v>900</v>
      </c>
      <c r="R78" s="42">
        <f t="shared" si="27"/>
        <v>8.5499999999999993E-2</v>
      </c>
      <c r="S78" s="20">
        <v>200</v>
      </c>
      <c r="T78" s="10">
        <f t="shared" si="28"/>
        <v>1.9E-2</v>
      </c>
      <c r="U78" s="20">
        <v>200</v>
      </c>
      <c r="V78" s="10">
        <f t="shared" si="29"/>
        <v>1.9E-2</v>
      </c>
      <c r="W78" s="20">
        <v>200</v>
      </c>
      <c r="X78" s="10">
        <f t="shared" si="30"/>
        <v>1.9E-2</v>
      </c>
      <c r="Y78" s="26">
        <f t="shared" si="31"/>
        <v>600</v>
      </c>
      <c r="Z78" s="42">
        <f t="shared" si="32"/>
        <v>5.6999999999999995E-2</v>
      </c>
      <c r="AA78" s="20">
        <v>300</v>
      </c>
      <c r="AB78" s="10">
        <f t="shared" si="33"/>
        <v>2.8500000000000001E-2</v>
      </c>
      <c r="AC78" s="20">
        <v>300</v>
      </c>
      <c r="AD78" s="10">
        <f t="shared" si="34"/>
        <v>2.8500000000000001E-2</v>
      </c>
      <c r="AE78" s="20">
        <v>600</v>
      </c>
      <c r="AF78" s="10">
        <f t="shared" si="35"/>
        <v>5.7000000000000002E-2</v>
      </c>
      <c r="AG78" s="26">
        <f t="shared" si="36"/>
        <v>1200</v>
      </c>
      <c r="AH78" s="42">
        <f t="shared" si="37"/>
        <v>0.114</v>
      </c>
      <c r="AI78" s="20">
        <v>100</v>
      </c>
      <c r="AJ78" s="10">
        <f t="shared" si="38"/>
        <v>9.4999999999999998E-3</v>
      </c>
      <c r="AK78" s="20">
        <v>100</v>
      </c>
      <c r="AL78" s="10">
        <f t="shared" si="39"/>
        <v>9.4999999999999998E-3</v>
      </c>
      <c r="AM78" s="20">
        <v>500</v>
      </c>
      <c r="AN78" s="10">
        <f t="shared" si="40"/>
        <v>4.7500000000000001E-2</v>
      </c>
      <c r="AO78" s="26">
        <f t="shared" si="41"/>
        <v>700</v>
      </c>
      <c r="AP78" s="42">
        <f t="shared" si="42"/>
        <v>6.6500000000000004E-2</v>
      </c>
      <c r="AQ78" s="26">
        <f t="shared" si="43"/>
        <v>3400</v>
      </c>
      <c r="AR78" s="42">
        <f t="shared" si="44"/>
        <v>0.32300000000000001</v>
      </c>
    </row>
    <row r="79" spans="1:44" s="15" customFormat="1" ht="19.5" customHeight="1">
      <c r="A79" s="13" t="s">
        <v>269</v>
      </c>
      <c r="B79" s="13"/>
      <c r="C79" s="13"/>
      <c r="D79" s="13"/>
      <c r="E79" s="13"/>
      <c r="F79" s="13"/>
      <c r="G79" s="13" t="s">
        <v>77</v>
      </c>
      <c r="H79" s="9" t="s">
        <v>121</v>
      </c>
      <c r="I79" s="36">
        <v>500</v>
      </c>
      <c r="J79" s="11">
        <v>380</v>
      </c>
      <c r="K79" s="96"/>
      <c r="L79" s="10">
        <f t="shared" si="23"/>
        <v>0</v>
      </c>
      <c r="M79" s="96"/>
      <c r="N79" s="10">
        <f t="shared" si="24"/>
        <v>0</v>
      </c>
      <c r="O79" s="96"/>
      <c r="P79" s="10">
        <f t="shared" si="25"/>
        <v>0</v>
      </c>
      <c r="Q79" s="26">
        <f t="shared" si="26"/>
        <v>0</v>
      </c>
      <c r="R79" s="42">
        <f t="shared" si="27"/>
        <v>0</v>
      </c>
      <c r="S79" s="20"/>
      <c r="T79" s="10">
        <f t="shared" si="28"/>
        <v>0</v>
      </c>
      <c r="U79" s="20">
        <v>50</v>
      </c>
      <c r="V79" s="10">
        <f t="shared" si="29"/>
        <v>1.9E-2</v>
      </c>
      <c r="W79" s="20">
        <v>50</v>
      </c>
      <c r="X79" s="10">
        <f t="shared" si="30"/>
        <v>1.9E-2</v>
      </c>
      <c r="Y79" s="26">
        <f t="shared" si="31"/>
        <v>100</v>
      </c>
      <c r="Z79" s="42">
        <f t="shared" si="32"/>
        <v>3.7999999999999999E-2</v>
      </c>
      <c r="AA79" s="20"/>
      <c r="AB79" s="10">
        <f t="shared" si="33"/>
        <v>0</v>
      </c>
      <c r="AC79" s="20"/>
      <c r="AD79" s="10">
        <f t="shared" si="34"/>
        <v>0</v>
      </c>
      <c r="AE79" s="20"/>
      <c r="AF79" s="10">
        <f t="shared" si="35"/>
        <v>0</v>
      </c>
      <c r="AG79" s="26">
        <f t="shared" si="36"/>
        <v>0</v>
      </c>
      <c r="AH79" s="42">
        <f t="shared" si="37"/>
        <v>0</v>
      </c>
      <c r="AI79" s="20"/>
      <c r="AJ79" s="10">
        <f t="shared" si="38"/>
        <v>0</v>
      </c>
      <c r="AK79" s="20"/>
      <c r="AL79" s="10">
        <f t="shared" si="39"/>
        <v>0</v>
      </c>
      <c r="AM79" s="20"/>
      <c r="AN79" s="10">
        <f t="shared" si="40"/>
        <v>0</v>
      </c>
      <c r="AO79" s="26">
        <f t="shared" si="41"/>
        <v>0</v>
      </c>
      <c r="AP79" s="42">
        <f t="shared" si="42"/>
        <v>0</v>
      </c>
      <c r="AQ79" s="26">
        <f t="shared" si="43"/>
        <v>100</v>
      </c>
      <c r="AR79" s="42">
        <f t="shared" si="44"/>
        <v>3.7999999999999999E-2</v>
      </c>
    </row>
    <row r="80" spans="1:44" s="15" customFormat="1" ht="19.5" customHeight="1">
      <c r="A80" s="31" t="s">
        <v>269</v>
      </c>
      <c r="B80" s="31"/>
      <c r="C80" s="31"/>
      <c r="D80" s="31"/>
      <c r="E80" s="31"/>
      <c r="F80" s="31"/>
      <c r="G80" s="13" t="s">
        <v>78</v>
      </c>
      <c r="H80" s="9" t="s">
        <v>122</v>
      </c>
      <c r="I80" s="36">
        <v>50</v>
      </c>
      <c r="J80" s="11">
        <v>50</v>
      </c>
      <c r="K80" s="96"/>
      <c r="L80" s="10">
        <f t="shared" si="23"/>
        <v>0</v>
      </c>
      <c r="M80" s="96"/>
      <c r="N80" s="10">
        <f t="shared" si="24"/>
        <v>0</v>
      </c>
      <c r="O80" s="96">
        <v>100</v>
      </c>
      <c r="P80" s="10">
        <f t="shared" si="25"/>
        <v>5.0000000000000001E-3</v>
      </c>
      <c r="Q80" s="26">
        <f t="shared" si="26"/>
        <v>100</v>
      </c>
      <c r="R80" s="42">
        <f t="shared" si="27"/>
        <v>5.0000000000000001E-3</v>
      </c>
      <c r="S80" s="20"/>
      <c r="T80" s="10">
        <f t="shared" si="28"/>
        <v>0</v>
      </c>
      <c r="U80" s="20"/>
      <c r="V80" s="10">
        <f t="shared" si="29"/>
        <v>0</v>
      </c>
      <c r="W80" s="20"/>
      <c r="X80" s="10">
        <f t="shared" si="30"/>
        <v>0</v>
      </c>
      <c r="Y80" s="26">
        <f t="shared" si="31"/>
        <v>0</v>
      </c>
      <c r="Z80" s="42">
        <f t="shared" si="32"/>
        <v>0</v>
      </c>
      <c r="AA80" s="20">
        <v>100</v>
      </c>
      <c r="AB80" s="10">
        <f t="shared" si="33"/>
        <v>5.0000000000000001E-3</v>
      </c>
      <c r="AC80" s="20">
        <v>100</v>
      </c>
      <c r="AD80" s="10">
        <f t="shared" si="34"/>
        <v>5.0000000000000001E-3</v>
      </c>
      <c r="AE80" s="20"/>
      <c r="AF80" s="10">
        <f t="shared" si="35"/>
        <v>0</v>
      </c>
      <c r="AG80" s="26">
        <f t="shared" si="36"/>
        <v>200</v>
      </c>
      <c r="AH80" s="42">
        <f t="shared" si="37"/>
        <v>0.01</v>
      </c>
      <c r="AI80" s="20"/>
      <c r="AJ80" s="10">
        <f t="shared" si="38"/>
        <v>0</v>
      </c>
      <c r="AK80" s="20"/>
      <c r="AL80" s="10">
        <f t="shared" si="39"/>
        <v>0</v>
      </c>
      <c r="AM80" s="20">
        <v>200</v>
      </c>
      <c r="AN80" s="10">
        <f t="shared" si="40"/>
        <v>0.01</v>
      </c>
      <c r="AO80" s="26">
        <f t="shared" si="41"/>
        <v>200</v>
      </c>
      <c r="AP80" s="42">
        <f t="shared" si="42"/>
        <v>0.01</v>
      </c>
      <c r="AQ80" s="26">
        <f t="shared" si="43"/>
        <v>500</v>
      </c>
      <c r="AR80" s="42">
        <f t="shared" si="44"/>
        <v>2.5000000000000001E-2</v>
      </c>
    </row>
    <row r="81" spans="1:44" s="15" customFormat="1" ht="19.5" customHeight="1">
      <c r="A81" s="13" t="s">
        <v>269</v>
      </c>
      <c r="B81" s="13"/>
      <c r="C81" s="13"/>
      <c r="D81" s="13"/>
      <c r="E81" s="13"/>
      <c r="F81" s="13"/>
      <c r="G81" s="13" t="s">
        <v>79</v>
      </c>
      <c r="H81" s="9" t="s">
        <v>122</v>
      </c>
      <c r="I81" s="36">
        <v>100</v>
      </c>
      <c r="J81" s="11">
        <v>94</v>
      </c>
      <c r="K81" s="96"/>
      <c r="L81" s="10">
        <f t="shared" si="23"/>
        <v>0</v>
      </c>
      <c r="M81" s="96"/>
      <c r="N81" s="10">
        <f t="shared" si="24"/>
        <v>0</v>
      </c>
      <c r="O81" s="96">
        <v>100</v>
      </c>
      <c r="P81" s="10">
        <f t="shared" si="25"/>
        <v>9.4000000000000004E-3</v>
      </c>
      <c r="Q81" s="26">
        <f t="shared" si="26"/>
        <v>100</v>
      </c>
      <c r="R81" s="42">
        <f t="shared" si="27"/>
        <v>9.4000000000000004E-3</v>
      </c>
      <c r="S81" s="20"/>
      <c r="T81" s="10">
        <f t="shared" si="28"/>
        <v>0</v>
      </c>
      <c r="U81" s="20"/>
      <c r="V81" s="10">
        <f t="shared" si="29"/>
        <v>0</v>
      </c>
      <c r="W81" s="20"/>
      <c r="X81" s="10">
        <f t="shared" si="30"/>
        <v>0</v>
      </c>
      <c r="Y81" s="26">
        <f t="shared" si="31"/>
        <v>0</v>
      </c>
      <c r="Z81" s="42">
        <f t="shared" si="32"/>
        <v>0</v>
      </c>
      <c r="AA81" s="20">
        <v>300</v>
      </c>
      <c r="AB81" s="10">
        <f t="shared" si="33"/>
        <v>2.8199999999999999E-2</v>
      </c>
      <c r="AC81" s="20">
        <v>200</v>
      </c>
      <c r="AD81" s="10">
        <f t="shared" si="34"/>
        <v>1.8800000000000001E-2</v>
      </c>
      <c r="AE81" s="20">
        <v>200</v>
      </c>
      <c r="AF81" s="10">
        <f t="shared" si="35"/>
        <v>1.8800000000000001E-2</v>
      </c>
      <c r="AG81" s="26">
        <f t="shared" si="36"/>
        <v>700</v>
      </c>
      <c r="AH81" s="42">
        <f t="shared" si="37"/>
        <v>6.5799999999999997E-2</v>
      </c>
      <c r="AI81" s="20"/>
      <c r="AJ81" s="10">
        <f t="shared" si="38"/>
        <v>0</v>
      </c>
      <c r="AK81" s="20"/>
      <c r="AL81" s="10">
        <f t="shared" si="39"/>
        <v>0</v>
      </c>
      <c r="AM81" s="20">
        <v>300</v>
      </c>
      <c r="AN81" s="10">
        <f t="shared" si="40"/>
        <v>2.8199999999999999E-2</v>
      </c>
      <c r="AO81" s="26">
        <f t="shared" si="41"/>
        <v>300</v>
      </c>
      <c r="AP81" s="42">
        <f t="shared" si="42"/>
        <v>2.8199999999999999E-2</v>
      </c>
      <c r="AQ81" s="26">
        <f t="shared" si="43"/>
        <v>1100</v>
      </c>
      <c r="AR81" s="42">
        <f t="shared" si="44"/>
        <v>0.10340000000000001</v>
      </c>
    </row>
    <row r="82" spans="1:44" s="15" customFormat="1" ht="19.5" customHeight="1">
      <c r="A82" s="13" t="s">
        <v>269</v>
      </c>
      <c r="B82" s="13"/>
      <c r="C82" s="13"/>
      <c r="D82" s="13"/>
      <c r="E82" s="13"/>
      <c r="F82" s="13"/>
      <c r="G82" s="13" t="s">
        <v>80</v>
      </c>
      <c r="H82" s="9" t="s">
        <v>122</v>
      </c>
      <c r="I82" s="36">
        <v>400</v>
      </c>
      <c r="J82" s="11">
        <v>333</v>
      </c>
      <c r="K82" s="96"/>
      <c r="L82" s="10">
        <f t="shared" si="23"/>
        <v>0</v>
      </c>
      <c r="M82" s="96"/>
      <c r="N82" s="10">
        <f t="shared" si="24"/>
        <v>0</v>
      </c>
      <c r="O82" s="96"/>
      <c r="P82" s="10">
        <f t="shared" si="25"/>
        <v>0</v>
      </c>
      <c r="Q82" s="26">
        <f t="shared" si="26"/>
        <v>0</v>
      </c>
      <c r="R82" s="42">
        <f t="shared" si="27"/>
        <v>0</v>
      </c>
      <c r="S82" s="20"/>
      <c r="T82" s="10">
        <f t="shared" si="28"/>
        <v>0</v>
      </c>
      <c r="U82" s="20"/>
      <c r="V82" s="10">
        <f t="shared" si="29"/>
        <v>0</v>
      </c>
      <c r="W82" s="20"/>
      <c r="X82" s="10">
        <f t="shared" si="30"/>
        <v>0</v>
      </c>
      <c r="Y82" s="26">
        <f t="shared" si="31"/>
        <v>0</v>
      </c>
      <c r="Z82" s="42">
        <f t="shared" si="32"/>
        <v>0</v>
      </c>
      <c r="AA82" s="20"/>
      <c r="AB82" s="10">
        <f t="shared" si="33"/>
        <v>0</v>
      </c>
      <c r="AC82" s="20"/>
      <c r="AD82" s="10">
        <f t="shared" si="34"/>
        <v>0</v>
      </c>
      <c r="AE82" s="20"/>
      <c r="AF82" s="10">
        <f t="shared" si="35"/>
        <v>0</v>
      </c>
      <c r="AG82" s="26">
        <f t="shared" si="36"/>
        <v>0</v>
      </c>
      <c r="AH82" s="42">
        <f t="shared" si="37"/>
        <v>0</v>
      </c>
      <c r="AI82" s="20"/>
      <c r="AJ82" s="10">
        <f t="shared" si="38"/>
        <v>0</v>
      </c>
      <c r="AK82" s="20"/>
      <c r="AL82" s="10">
        <f t="shared" si="39"/>
        <v>0</v>
      </c>
      <c r="AM82" s="20"/>
      <c r="AN82" s="10">
        <f t="shared" si="40"/>
        <v>0</v>
      </c>
      <c r="AO82" s="26">
        <f t="shared" si="41"/>
        <v>0</v>
      </c>
      <c r="AP82" s="42">
        <f t="shared" si="42"/>
        <v>0</v>
      </c>
      <c r="AQ82" s="26">
        <f t="shared" si="43"/>
        <v>0</v>
      </c>
      <c r="AR82" s="42">
        <f t="shared" si="44"/>
        <v>0</v>
      </c>
    </row>
    <row r="83" spans="1:44" s="15" customFormat="1" ht="19.5" customHeight="1">
      <c r="A83" s="31" t="s">
        <v>269</v>
      </c>
      <c r="B83" s="31"/>
      <c r="C83" s="31"/>
      <c r="D83" s="31"/>
      <c r="E83" s="31"/>
      <c r="F83" s="31"/>
      <c r="G83" s="13" t="s">
        <v>127</v>
      </c>
      <c r="H83" s="9" t="s">
        <v>128</v>
      </c>
      <c r="I83" s="36">
        <v>25</v>
      </c>
      <c r="J83" s="11">
        <v>75.2</v>
      </c>
      <c r="K83" s="96"/>
      <c r="L83" s="10">
        <f t="shared" si="23"/>
        <v>0</v>
      </c>
      <c r="M83" s="96">
        <v>500</v>
      </c>
      <c r="N83" s="10">
        <f t="shared" si="24"/>
        <v>3.7600000000000001E-2</v>
      </c>
      <c r="O83" s="96">
        <v>100</v>
      </c>
      <c r="P83" s="10">
        <f t="shared" si="25"/>
        <v>7.5199999999999998E-3</v>
      </c>
      <c r="Q83" s="26">
        <f t="shared" si="26"/>
        <v>600</v>
      </c>
      <c r="R83" s="42">
        <f t="shared" si="27"/>
        <v>4.512E-2</v>
      </c>
      <c r="S83" s="20">
        <v>150</v>
      </c>
      <c r="T83" s="10">
        <f t="shared" si="28"/>
        <v>1.128E-2</v>
      </c>
      <c r="U83" s="20">
        <v>200</v>
      </c>
      <c r="V83" s="10">
        <f t="shared" si="29"/>
        <v>1.504E-2</v>
      </c>
      <c r="W83" s="20">
        <v>100</v>
      </c>
      <c r="X83" s="10">
        <f t="shared" si="30"/>
        <v>7.5199999999999998E-3</v>
      </c>
      <c r="Y83" s="26">
        <f t="shared" si="31"/>
        <v>450</v>
      </c>
      <c r="Z83" s="42">
        <f t="shared" si="32"/>
        <v>3.3840000000000002E-2</v>
      </c>
      <c r="AA83" s="20">
        <v>100</v>
      </c>
      <c r="AB83" s="10">
        <f t="shared" si="33"/>
        <v>7.5199999999999998E-3</v>
      </c>
      <c r="AC83" s="20">
        <v>100</v>
      </c>
      <c r="AD83" s="10">
        <f t="shared" si="34"/>
        <v>7.5199999999999998E-3</v>
      </c>
      <c r="AE83" s="20">
        <v>100</v>
      </c>
      <c r="AF83" s="10">
        <f t="shared" si="35"/>
        <v>7.5199999999999998E-3</v>
      </c>
      <c r="AG83" s="26">
        <f t="shared" si="36"/>
        <v>300</v>
      </c>
      <c r="AH83" s="42">
        <f t="shared" si="37"/>
        <v>2.256E-2</v>
      </c>
      <c r="AI83" s="20"/>
      <c r="AJ83" s="10">
        <f t="shared" si="38"/>
        <v>0</v>
      </c>
      <c r="AK83" s="20">
        <v>100</v>
      </c>
      <c r="AL83" s="10">
        <f t="shared" si="39"/>
        <v>7.5199999999999998E-3</v>
      </c>
      <c r="AM83" s="20">
        <v>200</v>
      </c>
      <c r="AN83" s="10">
        <f t="shared" si="40"/>
        <v>1.504E-2</v>
      </c>
      <c r="AO83" s="26">
        <f t="shared" si="41"/>
        <v>300</v>
      </c>
      <c r="AP83" s="42">
        <f t="shared" si="42"/>
        <v>2.256E-2</v>
      </c>
      <c r="AQ83" s="26">
        <f t="shared" si="43"/>
        <v>1650</v>
      </c>
      <c r="AR83" s="42">
        <f t="shared" si="44"/>
        <v>0.12408</v>
      </c>
    </row>
    <row r="84" spans="1:44" s="15" customFormat="1" ht="19.5" customHeight="1">
      <c r="A84" s="13" t="s">
        <v>269</v>
      </c>
      <c r="B84" s="13"/>
      <c r="C84" s="13"/>
      <c r="D84" s="13"/>
      <c r="E84" s="13"/>
      <c r="F84" s="13"/>
      <c r="G84" s="13" t="s">
        <v>81</v>
      </c>
      <c r="H84" s="9" t="s">
        <v>128</v>
      </c>
      <c r="I84" s="36">
        <v>50</v>
      </c>
      <c r="J84" s="11">
        <v>144.6</v>
      </c>
      <c r="K84" s="96"/>
      <c r="L84" s="10">
        <f t="shared" si="23"/>
        <v>0</v>
      </c>
      <c r="M84" s="96">
        <v>100</v>
      </c>
      <c r="N84" s="10">
        <f t="shared" si="24"/>
        <v>1.4460000000000001E-2</v>
      </c>
      <c r="O84" s="96">
        <v>100</v>
      </c>
      <c r="P84" s="10">
        <f t="shared" si="25"/>
        <v>1.4460000000000001E-2</v>
      </c>
      <c r="Q84" s="26">
        <f t="shared" si="26"/>
        <v>200</v>
      </c>
      <c r="R84" s="42">
        <f t="shared" si="27"/>
        <v>2.8920000000000001E-2</v>
      </c>
      <c r="S84" s="20"/>
      <c r="T84" s="10">
        <f t="shared" si="28"/>
        <v>0</v>
      </c>
      <c r="U84" s="20">
        <v>100</v>
      </c>
      <c r="V84" s="10">
        <f t="shared" si="29"/>
        <v>1.4460000000000001E-2</v>
      </c>
      <c r="W84" s="20">
        <v>100</v>
      </c>
      <c r="X84" s="10">
        <f t="shared" si="30"/>
        <v>1.4460000000000001E-2</v>
      </c>
      <c r="Y84" s="26">
        <f t="shared" si="31"/>
        <v>200</v>
      </c>
      <c r="Z84" s="42">
        <f t="shared" si="32"/>
        <v>2.8920000000000001E-2</v>
      </c>
      <c r="AA84" s="20">
        <v>100</v>
      </c>
      <c r="AB84" s="10">
        <f t="shared" si="33"/>
        <v>1.4460000000000001E-2</v>
      </c>
      <c r="AC84" s="20">
        <v>50</v>
      </c>
      <c r="AD84" s="10">
        <f t="shared" si="34"/>
        <v>7.2300000000000003E-3</v>
      </c>
      <c r="AE84" s="20"/>
      <c r="AF84" s="10">
        <f t="shared" si="35"/>
        <v>0</v>
      </c>
      <c r="AG84" s="26">
        <f t="shared" si="36"/>
        <v>150</v>
      </c>
      <c r="AH84" s="42">
        <f t="shared" si="37"/>
        <v>2.1690000000000001E-2</v>
      </c>
      <c r="AI84" s="20"/>
      <c r="AJ84" s="10">
        <f t="shared" si="38"/>
        <v>0</v>
      </c>
      <c r="AK84" s="20"/>
      <c r="AL84" s="10">
        <f t="shared" si="39"/>
        <v>0</v>
      </c>
      <c r="AM84" s="20"/>
      <c r="AN84" s="10">
        <f t="shared" si="40"/>
        <v>0</v>
      </c>
      <c r="AO84" s="26">
        <f t="shared" si="41"/>
        <v>0</v>
      </c>
      <c r="AP84" s="42">
        <f t="shared" si="42"/>
        <v>0</v>
      </c>
      <c r="AQ84" s="26">
        <f t="shared" si="43"/>
        <v>550</v>
      </c>
      <c r="AR84" s="42">
        <f t="shared" si="44"/>
        <v>7.9530000000000003E-2</v>
      </c>
    </row>
    <row r="85" spans="1:44" s="15" customFormat="1" ht="19.5" customHeight="1">
      <c r="A85" s="13" t="s">
        <v>269</v>
      </c>
      <c r="B85" s="13"/>
      <c r="C85" s="13"/>
      <c r="D85" s="13"/>
      <c r="E85" s="13"/>
      <c r="F85" s="13"/>
      <c r="G85" s="13" t="s">
        <v>82</v>
      </c>
      <c r="H85" s="9" t="s">
        <v>128</v>
      </c>
      <c r="I85" s="36">
        <v>100</v>
      </c>
      <c r="J85" s="11">
        <v>278.10000000000002</v>
      </c>
      <c r="K85" s="96"/>
      <c r="L85" s="10">
        <f t="shared" si="23"/>
        <v>0</v>
      </c>
      <c r="M85" s="96"/>
      <c r="N85" s="10">
        <f t="shared" si="24"/>
        <v>0</v>
      </c>
      <c r="O85" s="96"/>
      <c r="P85" s="10">
        <f t="shared" si="25"/>
        <v>0</v>
      </c>
      <c r="Q85" s="26">
        <f t="shared" si="26"/>
        <v>0</v>
      </c>
      <c r="R85" s="42">
        <f t="shared" si="27"/>
        <v>0</v>
      </c>
      <c r="S85" s="20"/>
      <c r="T85" s="10">
        <f t="shared" si="28"/>
        <v>0</v>
      </c>
      <c r="U85" s="20"/>
      <c r="V85" s="10">
        <f t="shared" si="29"/>
        <v>0</v>
      </c>
      <c r="W85" s="20"/>
      <c r="X85" s="10">
        <f t="shared" si="30"/>
        <v>0</v>
      </c>
      <c r="Y85" s="26">
        <f t="shared" si="31"/>
        <v>0</v>
      </c>
      <c r="Z85" s="42">
        <f t="shared" si="32"/>
        <v>0</v>
      </c>
      <c r="AA85" s="20"/>
      <c r="AB85" s="10">
        <f t="shared" si="33"/>
        <v>0</v>
      </c>
      <c r="AC85" s="20"/>
      <c r="AD85" s="10">
        <f t="shared" si="34"/>
        <v>0</v>
      </c>
      <c r="AE85" s="20"/>
      <c r="AF85" s="10">
        <f t="shared" si="35"/>
        <v>0</v>
      </c>
      <c r="AG85" s="26">
        <f t="shared" si="36"/>
        <v>0</v>
      </c>
      <c r="AH85" s="42">
        <f t="shared" si="37"/>
        <v>0</v>
      </c>
      <c r="AI85" s="20"/>
      <c r="AJ85" s="10">
        <f t="shared" si="38"/>
        <v>0</v>
      </c>
      <c r="AK85" s="20"/>
      <c r="AL85" s="10">
        <f t="shared" si="39"/>
        <v>0</v>
      </c>
      <c r="AM85" s="20"/>
      <c r="AN85" s="10">
        <f t="shared" si="40"/>
        <v>0</v>
      </c>
      <c r="AO85" s="26">
        <f t="shared" si="41"/>
        <v>0</v>
      </c>
      <c r="AP85" s="42">
        <f t="shared" si="42"/>
        <v>0</v>
      </c>
      <c r="AQ85" s="26">
        <f t="shared" si="43"/>
        <v>0</v>
      </c>
      <c r="AR85" s="42">
        <f t="shared" si="44"/>
        <v>0</v>
      </c>
    </row>
    <row r="86" spans="1:44" s="15" customFormat="1" ht="19.5" customHeight="1">
      <c r="A86" s="31" t="s">
        <v>269</v>
      </c>
      <c r="B86" s="31"/>
      <c r="C86" s="31"/>
      <c r="D86" s="31"/>
      <c r="E86" s="31"/>
      <c r="F86" s="31"/>
      <c r="G86" s="13" t="s">
        <v>139</v>
      </c>
      <c r="H86" s="9" t="s">
        <v>128</v>
      </c>
      <c r="I86" s="36">
        <v>400</v>
      </c>
      <c r="J86" s="11">
        <v>1098.6000000000001</v>
      </c>
      <c r="K86" s="96"/>
      <c r="L86" s="10">
        <f t="shared" si="23"/>
        <v>0</v>
      </c>
      <c r="M86" s="96"/>
      <c r="N86" s="10">
        <f t="shared" si="24"/>
        <v>0</v>
      </c>
      <c r="O86" s="96"/>
      <c r="P86" s="10">
        <f t="shared" si="25"/>
        <v>0</v>
      </c>
      <c r="Q86" s="26">
        <f t="shared" si="26"/>
        <v>0</v>
      </c>
      <c r="R86" s="42">
        <f t="shared" si="27"/>
        <v>0</v>
      </c>
      <c r="S86" s="20"/>
      <c r="T86" s="10">
        <f t="shared" si="28"/>
        <v>0</v>
      </c>
      <c r="U86" s="20"/>
      <c r="V86" s="10">
        <f t="shared" si="29"/>
        <v>0</v>
      </c>
      <c r="W86" s="20"/>
      <c r="X86" s="10">
        <f t="shared" si="30"/>
        <v>0</v>
      </c>
      <c r="Y86" s="26">
        <f t="shared" si="31"/>
        <v>0</v>
      </c>
      <c r="Z86" s="42">
        <f t="shared" si="32"/>
        <v>0</v>
      </c>
      <c r="AA86" s="20"/>
      <c r="AB86" s="10">
        <f t="shared" si="33"/>
        <v>0</v>
      </c>
      <c r="AC86" s="20"/>
      <c r="AD86" s="10">
        <f t="shared" si="34"/>
        <v>0</v>
      </c>
      <c r="AE86" s="20"/>
      <c r="AF86" s="10">
        <f t="shared" si="35"/>
        <v>0</v>
      </c>
      <c r="AG86" s="26">
        <f t="shared" si="36"/>
        <v>0</v>
      </c>
      <c r="AH86" s="42">
        <f t="shared" si="37"/>
        <v>0</v>
      </c>
      <c r="AI86" s="20"/>
      <c r="AJ86" s="10">
        <f t="shared" si="38"/>
        <v>0</v>
      </c>
      <c r="AK86" s="20"/>
      <c r="AL86" s="10">
        <f t="shared" si="39"/>
        <v>0</v>
      </c>
      <c r="AM86" s="20"/>
      <c r="AN86" s="10">
        <f t="shared" si="40"/>
        <v>0</v>
      </c>
      <c r="AO86" s="26">
        <f t="shared" si="41"/>
        <v>0</v>
      </c>
      <c r="AP86" s="42">
        <f t="shared" si="42"/>
        <v>0</v>
      </c>
      <c r="AQ86" s="26">
        <f t="shared" si="43"/>
        <v>0</v>
      </c>
      <c r="AR86" s="42">
        <f t="shared" si="44"/>
        <v>0</v>
      </c>
    </row>
    <row r="87" spans="1:44" s="15" customFormat="1" ht="19.5" customHeight="1">
      <c r="A87" s="13" t="s">
        <v>269</v>
      </c>
      <c r="B87" s="13"/>
      <c r="C87" s="13"/>
      <c r="D87" s="13"/>
      <c r="E87" s="13"/>
      <c r="F87" s="13"/>
      <c r="G87" s="13" t="s">
        <v>220</v>
      </c>
      <c r="H87" s="9" t="s">
        <v>147</v>
      </c>
      <c r="I87" s="36">
        <v>25</v>
      </c>
      <c r="J87" s="11">
        <v>75</v>
      </c>
      <c r="K87" s="96"/>
      <c r="L87" s="10">
        <f t="shared" si="23"/>
        <v>0</v>
      </c>
      <c r="M87" s="96"/>
      <c r="N87" s="10">
        <f t="shared" si="24"/>
        <v>0</v>
      </c>
      <c r="O87" s="96"/>
      <c r="P87" s="10">
        <f t="shared" si="25"/>
        <v>0</v>
      </c>
      <c r="Q87" s="26">
        <f t="shared" si="26"/>
        <v>0</v>
      </c>
      <c r="R87" s="42">
        <f t="shared" si="27"/>
        <v>0</v>
      </c>
      <c r="S87" s="20"/>
      <c r="T87" s="10">
        <f t="shared" si="28"/>
        <v>0</v>
      </c>
      <c r="U87" s="20"/>
      <c r="V87" s="10">
        <f t="shared" si="29"/>
        <v>0</v>
      </c>
      <c r="W87" s="20"/>
      <c r="X87" s="10">
        <f t="shared" si="30"/>
        <v>0</v>
      </c>
      <c r="Y87" s="26">
        <f t="shared" si="31"/>
        <v>0</v>
      </c>
      <c r="Z87" s="42">
        <f t="shared" si="32"/>
        <v>0</v>
      </c>
      <c r="AA87" s="20"/>
      <c r="AB87" s="10">
        <f t="shared" si="33"/>
        <v>0</v>
      </c>
      <c r="AC87" s="20"/>
      <c r="AD87" s="10">
        <f t="shared" si="34"/>
        <v>0</v>
      </c>
      <c r="AE87" s="20"/>
      <c r="AF87" s="10">
        <f t="shared" si="35"/>
        <v>0</v>
      </c>
      <c r="AG87" s="26">
        <f t="shared" si="36"/>
        <v>0</v>
      </c>
      <c r="AH87" s="42">
        <f t="shared" si="37"/>
        <v>0</v>
      </c>
      <c r="AI87" s="20"/>
      <c r="AJ87" s="10">
        <f t="shared" si="38"/>
        <v>0</v>
      </c>
      <c r="AK87" s="20"/>
      <c r="AL87" s="10">
        <f t="shared" si="39"/>
        <v>0</v>
      </c>
      <c r="AM87" s="20"/>
      <c r="AN87" s="10">
        <f t="shared" si="40"/>
        <v>0</v>
      </c>
      <c r="AO87" s="26">
        <f t="shared" si="41"/>
        <v>0</v>
      </c>
      <c r="AP87" s="42">
        <f t="shared" si="42"/>
        <v>0</v>
      </c>
      <c r="AQ87" s="26">
        <f t="shared" si="43"/>
        <v>0</v>
      </c>
      <c r="AR87" s="42">
        <f t="shared" si="44"/>
        <v>0</v>
      </c>
    </row>
    <row r="88" spans="1:44" s="15" customFormat="1" ht="19.5" customHeight="1">
      <c r="A88" s="13" t="s">
        <v>269</v>
      </c>
      <c r="B88" s="13"/>
      <c r="C88" s="13"/>
      <c r="D88" s="13"/>
      <c r="E88" s="13"/>
      <c r="F88" s="13"/>
      <c r="G88" s="13" t="s">
        <v>234</v>
      </c>
      <c r="H88" s="9" t="s">
        <v>147</v>
      </c>
      <c r="I88" s="36">
        <v>50</v>
      </c>
      <c r="J88" s="11">
        <v>130</v>
      </c>
      <c r="K88" s="96"/>
      <c r="L88" s="10">
        <f t="shared" si="23"/>
        <v>0</v>
      </c>
      <c r="M88" s="96"/>
      <c r="N88" s="10">
        <f t="shared" si="24"/>
        <v>0</v>
      </c>
      <c r="O88" s="96"/>
      <c r="P88" s="10">
        <f t="shared" si="25"/>
        <v>0</v>
      </c>
      <c r="Q88" s="26">
        <f t="shared" si="26"/>
        <v>0</v>
      </c>
      <c r="R88" s="42">
        <f t="shared" si="27"/>
        <v>0</v>
      </c>
      <c r="S88" s="20"/>
      <c r="T88" s="10">
        <f t="shared" si="28"/>
        <v>0</v>
      </c>
      <c r="U88" s="20"/>
      <c r="V88" s="10">
        <f t="shared" si="29"/>
        <v>0</v>
      </c>
      <c r="W88" s="20"/>
      <c r="X88" s="10">
        <f t="shared" si="30"/>
        <v>0</v>
      </c>
      <c r="Y88" s="26">
        <f t="shared" si="31"/>
        <v>0</v>
      </c>
      <c r="Z88" s="42">
        <f t="shared" si="32"/>
        <v>0</v>
      </c>
      <c r="AA88" s="20"/>
      <c r="AB88" s="10">
        <f t="shared" si="33"/>
        <v>0</v>
      </c>
      <c r="AC88" s="20"/>
      <c r="AD88" s="10">
        <f t="shared" si="34"/>
        <v>0</v>
      </c>
      <c r="AE88" s="20"/>
      <c r="AF88" s="10">
        <f t="shared" si="35"/>
        <v>0</v>
      </c>
      <c r="AG88" s="26">
        <f t="shared" si="36"/>
        <v>0</v>
      </c>
      <c r="AH88" s="42">
        <f t="shared" si="37"/>
        <v>0</v>
      </c>
      <c r="AI88" s="20"/>
      <c r="AJ88" s="10">
        <f t="shared" si="38"/>
        <v>0</v>
      </c>
      <c r="AK88" s="20"/>
      <c r="AL88" s="10">
        <f t="shared" si="39"/>
        <v>0</v>
      </c>
      <c r="AM88" s="20"/>
      <c r="AN88" s="10">
        <f t="shared" si="40"/>
        <v>0</v>
      </c>
      <c r="AO88" s="26">
        <f t="shared" si="41"/>
        <v>0</v>
      </c>
      <c r="AP88" s="42">
        <f t="shared" si="42"/>
        <v>0</v>
      </c>
      <c r="AQ88" s="26">
        <f t="shared" si="43"/>
        <v>0</v>
      </c>
      <c r="AR88" s="42">
        <f t="shared" si="44"/>
        <v>0</v>
      </c>
    </row>
    <row r="89" spans="1:44" s="15" customFormat="1" ht="19.5" customHeight="1">
      <c r="A89" s="31" t="s">
        <v>269</v>
      </c>
      <c r="B89" s="31"/>
      <c r="C89" s="31"/>
      <c r="D89" s="31"/>
      <c r="E89" s="31"/>
      <c r="F89" s="31"/>
      <c r="G89" s="13" t="s">
        <v>225</v>
      </c>
      <c r="H89" s="9" t="s">
        <v>147</v>
      </c>
      <c r="I89" s="36">
        <v>100</v>
      </c>
      <c r="J89" s="11">
        <v>240</v>
      </c>
      <c r="K89" s="96"/>
      <c r="L89" s="10">
        <f t="shared" si="23"/>
        <v>0</v>
      </c>
      <c r="M89" s="96"/>
      <c r="N89" s="10">
        <f t="shared" si="24"/>
        <v>0</v>
      </c>
      <c r="O89" s="96"/>
      <c r="P89" s="10">
        <f t="shared" si="25"/>
        <v>0</v>
      </c>
      <c r="Q89" s="26">
        <f t="shared" si="26"/>
        <v>0</v>
      </c>
      <c r="R89" s="42">
        <f t="shared" si="27"/>
        <v>0</v>
      </c>
      <c r="S89" s="20"/>
      <c r="T89" s="10">
        <f t="shared" si="28"/>
        <v>0</v>
      </c>
      <c r="U89" s="20"/>
      <c r="V89" s="10">
        <f t="shared" si="29"/>
        <v>0</v>
      </c>
      <c r="W89" s="20"/>
      <c r="X89" s="10">
        <f t="shared" si="30"/>
        <v>0</v>
      </c>
      <c r="Y89" s="26">
        <f t="shared" si="31"/>
        <v>0</v>
      </c>
      <c r="Z89" s="42">
        <f t="shared" si="32"/>
        <v>0</v>
      </c>
      <c r="AA89" s="20"/>
      <c r="AB89" s="10">
        <f t="shared" si="33"/>
        <v>0</v>
      </c>
      <c r="AC89" s="20"/>
      <c r="AD89" s="10">
        <f t="shared" si="34"/>
        <v>0</v>
      </c>
      <c r="AE89" s="20"/>
      <c r="AF89" s="10">
        <f t="shared" si="35"/>
        <v>0</v>
      </c>
      <c r="AG89" s="26">
        <f t="shared" si="36"/>
        <v>0</v>
      </c>
      <c r="AH89" s="42">
        <f t="shared" si="37"/>
        <v>0</v>
      </c>
      <c r="AI89" s="20"/>
      <c r="AJ89" s="10">
        <f t="shared" si="38"/>
        <v>0</v>
      </c>
      <c r="AK89" s="20"/>
      <c r="AL89" s="10">
        <f t="shared" si="39"/>
        <v>0</v>
      </c>
      <c r="AM89" s="20"/>
      <c r="AN89" s="10">
        <f t="shared" si="40"/>
        <v>0</v>
      </c>
      <c r="AO89" s="26">
        <f t="shared" si="41"/>
        <v>0</v>
      </c>
      <c r="AP89" s="42">
        <f t="shared" si="42"/>
        <v>0</v>
      </c>
      <c r="AQ89" s="26">
        <f t="shared" si="43"/>
        <v>0</v>
      </c>
      <c r="AR89" s="42">
        <f t="shared" si="44"/>
        <v>0</v>
      </c>
    </row>
    <row r="90" spans="1:44" s="15" customFormat="1" ht="19.5" customHeight="1">
      <c r="A90" s="13" t="s">
        <v>269</v>
      </c>
      <c r="B90" s="13"/>
      <c r="C90" s="13"/>
      <c r="D90" s="13"/>
      <c r="E90" s="13"/>
      <c r="F90" s="13"/>
      <c r="G90" s="13" t="s">
        <v>84</v>
      </c>
      <c r="H90" s="9" t="s">
        <v>124</v>
      </c>
      <c r="I90" s="36">
        <v>5</v>
      </c>
      <c r="J90" s="11">
        <v>24</v>
      </c>
      <c r="K90" s="96"/>
      <c r="L90" s="10">
        <f t="shared" si="23"/>
        <v>0</v>
      </c>
      <c r="M90" s="96"/>
      <c r="N90" s="10">
        <f t="shared" si="24"/>
        <v>0</v>
      </c>
      <c r="O90" s="96"/>
      <c r="P90" s="10">
        <f t="shared" si="25"/>
        <v>0</v>
      </c>
      <c r="Q90" s="26">
        <f t="shared" si="26"/>
        <v>0</v>
      </c>
      <c r="R90" s="42">
        <f t="shared" si="27"/>
        <v>0</v>
      </c>
      <c r="S90" s="20">
        <v>50</v>
      </c>
      <c r="T90" s="10">
        <f t="shared" si="28"/>
        <v>1.1999999999999999E-3</v>
      </c>
      <c r="U90" s="20"/>
      <c r="V90" s="10">
        <f t="shared" si="29"/>
        <v>0</v>
      </c>
      <c r="W90" s="20"/>
      <c r="X90" s="10">
        <f t="shared" si="30"/>
        <v>0</v>
      </c>
      <c r="Y90" s="26">
        <f t="shared" si="31"/>
        <v>50</v>
      </c>
      <c r="Z90" s="42">
        <f t="shared" si="32"/>
        <v>1.1999999999999999E-3</v>
      </c>
      <c r="AA90" s="20"/>
      <c r="AB90" s="10">
        <f t="shared" si="33"/>
        <v>0</v>
      </c>
      <c r="AC90" s="20"/>
      <c r="AD90" s="10">
        <f t="shared" si="34"/>
        <v>0</v>
      </c>
      <c r="AE90" s="20"/>
      <c r="AF90" s="10">
        <f t="shared" si="35"/>
        <v>0</v>
      </c>
      <c r="AG90" s="26">
        <f t="shared" si="36"/>
        <v>0</v>
      </c>
      <c r="AH90" s="42">
        <f t="shared" si="37"/>
        <v>0</v>
      </c>
      <c r="AI90" s="20"/>
      <c r="AJ90" s="10">
        <f t="shared" si="38"/>
        <v>0</v>
      </c>
      <c r="AK90" s="20"/>
      <c r="AL90" s="10">
        <f t="shared" si="39"/>
        <v>0</v>
      </c>
      <c r="AM90" s="20"/>
      <c r="AN90" s="10">
        <f t="shared" si="40"/>
        <v>0</v>
      </c>
      <c r="AO90" s="26">
        <f t="shared" si="41"/>
        <v>0</v>
      </c>
      <c r="AP90" s="42">
        <f t="shared" si="42"/>
        <v>0</v>
      </c>
      <c r="AQ90" s="26">
        <f t="shared" si="43"/>
        <v>50</v>
      </c>
      <c r="AR90" s="42">
        <f t="shared" si="44"/>
        <v>1.1999999999999999E-3</v>
      </c>
    </row>
    <row r="91" spans="1:44" s="15" customFormat="1" ht="19.5" customHeight="1">
      <c r="A91" s="13" t="s">
        <v>269</v>
      </c>
      <c r="B91" s="13"/>
      <c r="C91" s="13"/>
      <c r="D91" s="13"/>
      <c r="E91" s="13"/>
      <c r="F91" s="13"/>
      <c r="G91" s="13" t="s">
        <v>83</v>
      </c>
      <c r="H91" s="9" t="s">
        <v>124</v>
      </c>
      <c r="I91" s="36">
        <v>20</v>
      </c>
      <c r="J91" s="11">
        <v>65</v>
      </c>
      <c r="K91" s="96"/>
      <c r="L91" s="10">
        <f t="shared" si="23"/>
        <v>0</v>
      </c>
      <c r="M91" s="96"/>
      <c r="N91" s="10">
        <f t="shared" si="24"/>
        <v>0</v>
      </c>
      <c r="O91" s="96"/>
      <c r="P91" s="10">
        <f t="shared" si="25"/>
        <v>0</v>
      </c>
      <c r="Q91" s="26">
        <f t="shared" si="26"/>
        <v>0</v>
      </c>
      <c r="R91" s="42">
        <f t="shared" si="27"/>
        <v>0</v>
      </c>
      <c r="S91" s="20"/>
      <c r="T91" s="10">
        <f t="shared" si="28"/>
        <v>0</v>
      </c>
      <c r="U91" s="20"/>
      <c r="V91" s="10">
        <f t="shared" si="29"/>
        <v>0</v>
      </c>
      <c r="W91" s="20"/>
      <c r="X91" s="10">
        <f t="shared" si="30"/>
        <v>0</v>
      </c>
      <c r="Y91" s="26">
        <f t="shared" si="31"/>
        <v>0</v>
      </c>
      <c r="Z91" s="42">
        <f t="shared" si="32"/>
        <v>0</v>
      </c>
      <c r="AA91" s="20"/>
      <c r="AB91" s="10">
        <f t="shared" si="33"/>
        <v>0</v>
      </c>
      <c r="AC91" s="20"/>
      <c r="AD91" s="10">
        <f t="shared" si="34"/>
        <v>0</v>
      </c>
      <c r="AE91" s="20"/>
      <c r="AF91" s="10">
        <f t="shared" si="35"/>
        <v>0</v>
      </c>
      <c r="AG91" s="26">
        <f t="shared" si="36"/>
        <v>0</v>
      </c>
      <c r="AH91" s="42">
        <f t="shared" si="37"/>
        <v>0</v>
      </c>
      <c r="AI91" s="20"/>
      <c r="AJ91" s="10">
        <f t="shared" si="38"/>
        <v>0</v>
      </c>
      <c r="AK91" s="20"/>
      <c r="AL91" s="10">
        <f t="shared" si="39"/>
        <v>0</v>
      </c>
      <c r="AM91" s="20"/>
      <c r="AN91" s="10">
        <f t="shared" si="40"/>
        <v>0</v>
      </c>
      <c r="AO91" s="26">
        <f t="shared" si="41"/>
        <v>0</v>
      </c>
      <c r="AP91" s="42">
        <f t="shared" si="42"/>
        <v>0</v>
      </c>
      <c r="AQ91" s="26">
        <f t="shared" si="43"/>
        <v>0</v>
      </c>
      <c r="AR91" s="42">
        <f t="shared" si="44"/>
        <v>0</v>
      </c>
    </row>
    <row r="92" spans="1:44" s="15" customFormat="1" ht="19.5" customHeight="1">
      <c r="A92" s="31" t="s">
        <v>269</v>
      </c>
      <c r="B92" s="31"/>
      <c r="C92" s="31"/>
      <c r="D92" s="31"/>
      <c r="E92" s="31"/>
      <c r="F92" s="31"/>
      <c r="G92" s="13" t="s">
        <v>85</v>
      </c>
      <c r="H92" s="18" t="s">
        <v>125</v>
      </c>
      <c r="I92" s="36">
        <v>10</v>
      </c>
      <c r="J92" s="11">
        <v>24</v>
      </c>
      <c r="K92" s="96">
        <v>100</v>
      </c>
      <c r="L92" s="10">
        <f t="shared" si="23"/>
        <v>2.3999999999999998E-3</v>
      </c>
      <c r="M92" s="96"/>
      <c r="N92" s="10">
        <f t="shared" si="24"/>
        <v>0</v>
      </c>
      <c r="O92" s="96">
        <v>1000</v>
      </c>
      <c r="P92" s="10">
        <f t="shared" si="25"/>
        <v>2.4E-2</v>
      </c>
      <c r="Q92" s="26">
        <f t="shared" si="26"/>
        <v>1100</v>
      </c>
      <c r="R92" s="42">
        <f t="shared" si="27"/>
        <v>2.64E-2</v>
      </c>
      <c r="S92" s="20">
        <v>2000</v>
      </c>
      <c r="T92" s="10">
        <f t="shared" si="28"/>
        <v>4.8000000000000001E-2</v>
      </c>
      <c r="U92" s="20">
        <v>2000</v>
      </c>
      <c r="V92" s="10">
        <f t="shared" si="29"/>
        <v>4.8000000000000001E-2</v>
      </c>
      <c r="W92" s="20">
        <v>1000</v>
      </c>
      <c r="X92" s="10">
        <f t="shared" si="30"/>
        <v>2.4E-2</v>
      </c>
      <c r="Y92" s="26">
        <f t="shared" si="31"/>
        <v>5000</v>
      </c>
      <c r="Z92" s="42">
        <f t="shared" si="32"/>
        <v>0.12</v>
      </c>
      <c r="AA92" s="20">
        <v>1000</v>
      </c>
      <c r="AB92" s="10">
        <f t="shared" si="33"/>
        <v>2.4E-2</v>
      </c>
      <c r="AC92" s="20">
        <v>500</v>
      </c>
      <c r="AD92" s="10">
        <f t="shared" si="34"/>
        <v>1.2E-2</v>
      </c>
      <c r="AE92" s="20">
        <v>500</v>
      </c>
      <c r="AF92" s="10">
        <f t="shared" si="35"/>
        <v>1.2E-2</v>
      </c>
      <c r="AG92" s="26">
        <f t="shared" si="36"/>
        <v>2000</v>
      </c>
      <c r="AH92" s="42">
        <f t="shared" si="37"/>
        <v>4.8000000000000001E-2</v>
      </c>
      <c r="AI92" s="20">
        <v>500</v>
      </c>
      <c r="AJ92" s="10">
        <f t="shared" si="38"/>
        <v>1.2E-2</v>
      </c>
      <c r="AK92" s="20">
        <v>900</v>
      </c>
      <c r="AL92" s="10">
        <f t="shared" si="39"/>
        <v>2.1600000000000001E-2</v>
      </c>
      <c r="AM92" s="20">
        <v>450</v>
      </c>
      <c r="AN92" s="10">
        <f t="shared" si="40"/>
        <v>1.0800000000000001E-2</v>
      </c>
      <c r="AO92" s="26">
        <f t="shared" si="41"/>
        <v>1850</v>
      </c>
      <c r="AP92" s="42">
        <f t="shared" si="42"/>
        <v>4.4400000000000009E-2</v>
      </c>
      <c r="AQ92" s="26">
        <f t="shared" si="43"/>
        <v>9950</v>
      </c>
      <c r="AR92" s="42">
        <f t="shared" si="44"/>
        <v>0.23880000000000001</v>
      </c>
    </row>
    <row r="93" spans="1:44" s="15" customFormat="1" ht="19.5" customHeight="1">
      <c r="A93" s="13" t="s">
        <v>269</v>
      </c>
      <c r="B93" s="13"/>
      <c r="C93" s="13"/>
      <c r="D93" s="13"/>
      <c r="E93" s="13"/>
      <c r="F93" s="13"/>
      <c r="G93" s="13" t="s">
        <v>86</v>
      </c>
      <c r="H93" s="18" t="s">
        <v>126</v>
      </c>
      <c r="I93" s="36">
        <v>500</v>
      </c>
      <c r="J93" s="11">
        <v>585</v>
      </c>
      <c r="K93" s="96"/>
      <c r="L93" s="10">
        <f t="shared" si="23"/>
        <v>0</v>
      </c>
      <c r="M93" s="96"/>
      <c r="N93" s="10">
        <f t="shared" si="24"/>
        <v>0</v>
      </c>
      <c r="O93" s="96"/>
      <c r="P93" s="10">
        <f t="shared" si="25"/>
        <v>0</v>
      </c>
      <c r="Q93" s="26">
        <f t="shared" si="26"/>
        <v>0</v>
      </c>
      <c r="R93" s="42">
        <f t="shared" si="27"/>
        <v>0</v>
      </c>
      <c r="S93" s="20"/>
      <c r="T93" s="10">
        <f t="shared" si="28"/>
        <v>0</v>
      </c>
      <c r="U93" s="20"/>
      <c r="V93" s="10">
        <f t="shared" si="29"/>
        <v>0</v>
      </c>
      <c r="W93" s="20"/>
      <c r="X93" s="10">
        <f t="shared" si="30"/>
        <v>0</v>
      </c>
      <c r="Y93" s="26">
        <f t="shared" si="31"/>
        <v>0</v>
      </c>
      <c r="Z93" s="42">
        <f t="shared" si="32"/>
        <v>0</v>
      </c>
      <c r="AA93" s="20"/>
      <c r="AB93" s="10">
        <f t="shared" si="33"/>
        <v>0</v>
      </c>
      <c r="AC93" s="20"/>
      <c r="AD93" s="10">
        <f t="shared" si="34"/>
        <v>0</v>
      </c>
      <c r="AE93" s="20"/>
      <c r="AF93" s="10">
        <f t="shared" si="35"/>
        <v>0</v>
      </c>
      <c r="AG93" s="26">
        <f t="shared" si="36"/>
        <v>0</v>
      </c>
      <c r="AH93" s="42">
        <f t="shared" si="37"/>
        <v>0</v>
      </c>
      <c r="AI93" s="20"/>
      <c r="AJ93" s="10">
        <f t="shared" si="38"/>
        <v>0</v>
      </c>
      <c r="AK93" s="20"/>
      <c r="AL93" s="10">
        <f t="shared" si="39"/>
        <v>0</v>
      </c>
      <c r="AM93" s="20"/>
      <c r="AN93" s="10">
        <f t="shared" si="40"/>
        <v>0</v>
      </c>
      <c r="AO93" s="26">
        <f t="shared" si="41"/>
        <v>0</v>
      </c>
      <c r="AP93" s="42">
        <f t="shared" si="42"/>
        <v>0</v>
      </c>
      <c r="AQ93" s="26">
        <f t="shared" si="43"/>
        <v>0</v>
      </c>
      <c r="AR93" s="42">
        <f t="shared" si="44"/>
        <v>0</v>
      </c>
    </row>
    <row r="94" spans="1:44" s="15" customFormat="1" ht="19.5" customHeight="1">
      <c r="A94" s="13" t="s">
        <v>269</v>
      </c>
      <c r="B94" s="13"/>
      <c r="C94" s="13"/>
      <c r="D94" s="13"/>
      <c r="E94" s="13"/>
      <c r="F94" s="13"/>
      <c r="G94" s="13" t="s">
        <v>74</v>
      </c>
      <c r="H94" s="9" t="s">
        <v>123</v>
      </c>
      <c r="I94" s="36">
        <v>50</v>
      </c>
      <c r="J94" s="11">
        <v>56</v>
      </c>
      <c r="K94" s="96"/>
      <c r="L94" s="10">
        <f t="shared" si="23"/>
        <v>0</v>
      </c>
      <c r="M94" s="96">
        <v>100</v>
      </c>
      <c r="N94" s="10">
        <f t="shared" si="24"/>
        <v>5.5999999999999999E-3</v>
      </c>
      <c r="O94" s="96">
        <v>200</v>
      </c>
      <c r="P94" s="10">
        <f t="shared" si="25"/>
        <v>1.12E-2</v>
      </c>
      <c r="Q94" s="26">
        <f t="shared" si="26"/>
        <v>300</v>
      </c>
      <c r="R94" s="42">
        <f t="shared" si="27"/>
        <v>1.6799999999999999E-2</v>
      </c>
      <c r="S94" s="20">
        <v>100</v>
      </c>
      <c r="T94" s="10">
        <f t="shared" si="28"/>
        <v>5.5999999999999999E-3</v>
      </c>
      <c r="U94" s="20">
        <v>100</v>
      </c>
      <c r="V94" s="10">
        <f t="shared" si="29"/>
        <v>5.5999999999999999E-3</v>
      </c>
      <c r="W94" s="20">
        <v>50</v>
      </c>
      <c r="X94" s="10">
        <f t="shared" si="30"/>
        <v>2.8E-3</v>
      </c>
      <c r="Y94" s="26">
        <f t="shared" si="31"/>
        <v>250</v>
      </c>
      <c r="Z94" s="42">
        <f t="shared" si="32"/>
        <v>1.4E-2</v>
      </c>
      <c r="AA94" s="20">
        <v>100</v>
      </c>
      <c r="AB94" s="10">
        <f t="shared" si="33"/>
        <v>5.5999999999999999E-3</v>
      </c>
      <c r="AC94" s="20"/>
      <c r="AD94" s="10">
        <f t="shared" si="34"/>
        <v>0</v>
      </c>
      <c r="AE94" s="20">
        <v>200</v>
      </c>
      <c r="AF94" s="10">
        <f t="shared" si="35"/>
        <v>1.12E-2</v>
      </c>
      <c r="AG94" s="26">
        <f t="shared" si="36"/>
        <v>300</v>
      </c>
      <c r="AH94" s="42">
        <f t="shared" si="37"/>
        <v>1.6799999999999999E-2</v>
      </c>
      <c r="AI94" s="20">
        <v>100</v>
      </c>
      <c r="AJ94" s="10">
        <f t="shared" si="38"/>
        <v>5.5999999999999999E-3</v>
      </c>
      <c r="AK94" s="20"/>
      <c r="AL94" s="10">
        <f t="shared" si="39"/>
        <v>0</v>
      </c>
      <c r="AM94" s="20"/>
      <c r="AN94" s="10">
        <f t="shared" si="40"/>
        <v>0</v>
      </c>
      <c r="AO94" s="26">
        <f t="shared" si="41"/>
        <v>100</v>
      </c>
      <c r="AP94" s="42">
        <f t="shared" si="42"/>
        <v>5.5999999999999999E-3</v>
      </c>
      <c r="AQ94" s="26">
        <f t="shared" si="43"/>
        <v>950</v>
      </c>
      <c r="AR94" s="42">
        <f t="shared" si="44"/>
        <v>5.3200000000000004E-2</v>
      </c>
    </row>
    <row r="95" spans="1:44" s="15" customFormat="1" ht="19.5" customHeight="1">
      <c r="A95" s="31" t="s">
        <v>269</v>
      </c>
      <c r="B95" s="31"/>
      <c r="C95" s="31"/>
      <c r="D95" s="31"/>
      <c r="E95" s="31"/>
      <c r="F95" s="31"/>
      <c r="G95" s="13" t="s">
        <v>87</v>
      </c>
      <c r="H95" s="9" t="s">
        <v>123</v>
      </c>
      <c r="I95" s="36">
        <v>100</v>
      </c>
      <c r="J95" s="11">
        <v>105</v>
      </c>
      <c r="K95" s="96"/>
      <c r="L95" s="10">
        <f t="shared" si="23"/>
        <v>0</v>
      </c>
      <c r="M95" s="96">
        <v>100</v>
      </c>
      <c r="N95" s="10">
        <f t="shared" si="24"/>
        <v>1.0500000000000001E-2</v>
      </c>
      <c r="O95" s="96">
        <v>200</v>
      </c>
      <c r="P95" s="10">
        <f t="shared" si="25"/>
        <v>2.1000000000000001E-2</v>
      </c>
      <c r="Q95" s="26">
        <f t="shared" si="26"/>
        <v>300</v>
      </c>
      <c r="R95" s="42">
        <f t="shared" si="27"/>
        <v>3.15E-2</v>
      </c>
      <c r="S95" s="20">
        <v>50</v>
      </c>
      <c r="T95" s="10">
        <f t="shared" si="28"/>
        <v>5.2500000000000003E-3</v>
      </c>
      <c r="U95" s="20">
        <v>100</v>
      </c>
      <c r="V95" s="10">
        <f t="shared" si="29"/>
        <v>1.0500000000000001E-2</v>
      </c>
      <c r="W95" s="20"/>
      <c r="X95" s="10">
        <f t="shared" si="30"/>
        <v>0</v>
      </c>
      <c r="Y95" s="26">
        <f t="shared" si="31"/>
        <v>150</v>
      </c>
      <c r="Z95" s="42">
        <f t="shared" si="32"/>
        <v>1.575E-2</v>
      </c>
      <c r="AA95" s="20">
        <v>200</v>
      </c>
      <c r="AB95" s="10">
        <f t="shared" si="33"/>
        <v>2.1000000000000001E-2</v>
      </c>
      <c r="AC95" s="20"/>
      <c r="AD95" s="10">
        <f t="shared" si="34"/>
        <v>0</v>
      </c>
      <c r="AE95" s="20"/>
      <c r="AF95" s="10">
        <f t="shared" si="35"/>
        <v>0</v>
      </c>
      <c r="AG95" s="26">
        <f t="shared" si="36"/>
        <v>200</v>
      </c>
      <c r="AH95" s="42">
        <f t="shared" si="37"/>
        <v>2.1000000000000001E-2</v>
      </c>
      <c r="AI95" s="20">
        <v>300</v>
      </c>
      <c r="AJ95" s="10">
        <f t="shared" si="38"/>
        <v>3.15E-2</v>
      </c>
      <c r="AK95" s="20"/>
      <c r="AL95" s="10">
        <f t="shared" si="39"/>
        <v>0</v>
      </c>
      <c r="AM95" s="20"/>
      <c r="AN95" s="10">
        <f t="shared" si="40"/>
        <v>0</v>
      </c>
      <c r="AO95" s="26">
        <f t="shared" si="41"/>
        <v>300</v>
      </c>
      <c r="AP95" s="42">
        <f t="shared" si="42"/>
        <v>3.15E-2</v>
      </c>
      <c r="AQ95" s="26">
        <f t="shared" si="43"/>
        <v>950</v>
      </c>
      <c r="AR95" s="42">
        <f t="shared" si="44"/>
        <v>9.9750000000000005E-2</v>
      </c>
    </row>
    <row r="96" spans="1:44" s="15" customFormat="1" ht="19.5" customHeight="1">
      <c r="A96" s="13" t="s">
        <v>269</v>
      </c>
      <c r="B96" s="13"/>
      <c r="C96" s="13"/>
      <c r="D96" s="13"/>
      <c r="E96" s="13"/>
      <c r="F96" s="13"/>
      <c r="G96" s="13" t="s">
        <v>88</v>
      </c>
      <c r="H96" s="9" t="s">
        <v>123</v>
      </c>
      <c r="I96" s="36">
        <v>250</v>
      </c>
      <c r="J96" s="11">
        <v>240</v>
      </c>
      <c r="K96" s="96"/>
      <c r="L96" s="10">
        <f t="shared" si="23"/>
        <v>0</v>
      </c>
      <c r="M96" s="96"/>
      <c r="N96" s="10">
        <f t="shared" si="24"/>
        <v>0</v>
      </c>
      <c r="O96" s="96"/>
      <c r="P96" s="10">
        <f t="shared" si="25"/>
        <v>0</v>
      </c>
      <c r="Q96" s="26">
        <f t="shared" si="26"/>
        <v>0</v>
      </c>
      <c r="R96" s="42">
        <f t="shared" si="27"/>
        <v>0</v>
      </c>
      <c r="S96" s="20"/>
      <c r="T96" s="10">
        <f t="shared" si="28"/>
        <v>0</v>
      </c>
      <c r="U96" s="20"/>
      <c r="V96" s="10">
        <f t="shared" si="29"/>
        <v>0</v>
      </c>
      <c r="W96" s="20"/>
      <c r="X96" s="10">
        <f t="shared" si="30"/>
        <v>0</v>
      </c>
      <c r="Y96" s="26">
        <f t="shared" si="31"/>
        <v>0</v>
      </c>
      <c r="Z96" s="42">
        <f t="shared" si="32"/>
        <v>0</v>
      </c>
      <c r="AA96" s="20"/>
      <c r="AB96" s="10">
        <f t="shared" si="33"/>
        <v>0</v>
      </c>
      <c r="AC96" s="20"/>
      <c r="AD96" s="10">
        <f t="shared" si="34"/>
        <v>0</v>
      </c>
      <c r="AE96" s="20"/>
      <c r="AF96" s="10">
        <f t="shared" si="35"/>
        <v>0</v>
      </c>
      <c r="AG96" s="26">
        <f t="shared" si="36"/>
        <v>0</v>
      </c>
      <c r="AH96" s="42">
        <f t="shared" si="37"/>
        <v>0</v>
      </c>
      <c r="AI96" s="20"/>
      <c r="AJ96" s="10">
        <f t="shared" si="38"/>
        <v>0</v>
      </c>
      <c r="AK96" s="20"/>
      <c r="AL96" s="10">
        <f t="shared" si="39"/>
        <v>0</v>
      </c>
      <c r="AM96" s="20"/>
      <c r="AN96" s="10">
        <f t="shared" si="40"/>
        <v>0</v>
      </c>
      <c r="AO96" s="26">
        <f t="shared" si="41"/>
        <v>0</v>
      </c>
      <c r="AP96" s="42">
        <f t="shared" si="42"/>
        <v>0</v>
      </c>
      <c r="AQ96" s="26">
        <f t="shared" si="43"/>
        <v>0</v>
      </c>
      <c r="AR96" s="42">
        <f t="shared" si="44"/>
        <v>0</v>
      </c>
    </row>
    <row r="97" spans="1:44" s="15" customFormat="1" ht="19.5" customHeight="1">
      <c r="A97" s="13" t="s">
        <v>269</v>
      </c>
      <c r="B97" s="13"/>
      <c r="C97" s="13"/>
      <c r="D97" s="13"/>
      <c r="E97" s="13"/>
      <c r="F97" s="13"/>
      <c r="G97" s="13" t="s">
        <v>226</v>
      </c>
      <c r="H97" s="9" t="s">
        <v>149</v>
      </c>
      <c r="I97" s="36">
        <v>10</v>
      </c>
      <c r="J97" s="11">
        <v>95</v>
      </c>
      <c r="K97" s="96"/>
      <c r="L97" s="10">
        <f t="shared" si="23"/>
        <v>0</v>
      </c>
      <c r="M97" s="96"/>
      <c r="N97" s="10">
        <f t="shared" si="24"/>
        <v>0</v>
      </c>
      <c r="O97" s="96"/>
      <c r="P97" s="10">
        <f t="shared" si="25"/>
        <v>0</v>
      </c>
      <c r="Q97" s="26">
        <f t="shared" si="26"/>
        <v>0</v>
      </c>
      <c r="R97" s="42">
        <f t="shared" si="27"/>
        <v>0</v>
      </c>
      <c r="S97" s="20">
        <v>100</v>
      </c>
      <c r="T97" s="10">
        <f t="shared" si="28"/>
        <v>9.4999999999999998E-3</v>
      </c>
      <c r="U97" s="20"/>
      <c r="V97" s="10">
        <f t="shared" si="29"/>
        <v>0</v>
      </c>
      <c r="W97" s="20"/>
      <c r="X97" s="10">
        <f t="shared" si="30"/>
        <v>0</v>
      </c>
      <c r="Y97" s="26">
        <f t="shared" si="31"/>
        <v>100</v>
      </c>
      <c r="Z97" s="42">
        <f t="shared" si="32"/>
        <v>9.4999999999999998E-3</v>
      </c>
      <c r="AA97" s="20"/>
      <c r="AB97" s="10">
        <f t="shared" si="33"/>
        <v>0</v>
      </c>
      <c r="AC97" s="20">
        <v>100</v>
      </c>
      <c r="AD97" s="10">
        <f t="shared" si="34"/>
        <v>9.4999999999999998E-3</v>
      </c>
      <c r="AE97" s="20">
        <v>500</v>
      </c>
      <c r="AF97" s="10">
        <f t="shared" si="35"/>
        <v>4.7500000000000001E-2</v>
      </c>
      <c r="AG97" s="26">
        <f t="shared" si="36"/>
        <v>600</v>
      </c>
      <c r="AH97" s="42">
        <f t="shared" si="37"/>
        <v>5.7000000000000002E-2</v>
      </c>
      <c r="AI97" s="20"/>
      <c r="AJ97" s="10">
        <f t="shared" si="38"/>
        <v>0</v>
      </c>
      <c r="AK97" s="20"/>
      <c r="AL97" s="10">
        <f t="shared" si="39"/>
        <v>0</v>
      </c>
      <c r="AM97" s="20"/>
      <c r="AN97" s="10">
        <f t="shared" si="40"/>
        <v>0</v>
      </c>
      <c r="AO97" s="26">
        <f t="shared" si="41"/>
        <v>0</v>
      </c>
      <c r="AP97" s="42">
        <f t="shared" si="42"/>
        <v>0</v>
      </c>
      <c r="AQ97" s="26">
        <f t="shared" si="43"/>
        <v>700</v>
      </c>
      <c r="AR97" s="42">
        <f t="shared" si="44"/>
        <v>6.6500000000000004E-2</v>
      </c>
    </row>
    <row r="98" spans="1:44" s="15" customFormat="1" ht="19.5" customHeight="1">
      <c r="A98" s="31" t="s">
        <v>269</v>
      </c>
      <c r="B98" s="31"/>
      <c r="C98" s="31"/>
      <c r="D98" s="31"/>
      <c r="E98" s="31"/>
      <c r="F98" s="31"/>
      <c r="G98" s="13" t="s">
        <v>227</v>
      </c>
      <c r="H98" s="9" t="s">
        <v>149</v>
      </c>
      <c r="I98" s="36">
        <v>30</v>
      </c>
      <c r="J98" s="11">
        <v>275</v>
      </c>
      <c r="K98" s="96"/>
      <c r="L98" s="10">
        <f t="shared" si="23"/>
        <v>0</v>
      </c>
      <c r="M98" s="96"/>
      <c r="N98" s="10">
        <f t="shared" si="24"/>
        <v>0</v>
      </c>
      <c r="O98" s="96">
        <v>500</v>
      </c>
      <c r="P98" s="10">
        <f t="shared" si="25"/>
        <v>0.13750000000000001</v>
      </c>
      <c r="Q98" s="26">
        <f t="shared" si="26"/>
        <v>500</v>
      </c>
      <c r="R98" s="42">
        <f t="shared" si="27"/>
        <v>0.13750000000000001</v>
      </c>
      <c r="S98" s="20"/>
      <c r="T98" s="10">
        <f t="shared" si="28"/>
        <v>0</v>
      </c>
      <c r="U98" s="20"/>
      <c r="V98" s="10">
        <f t="shared" si="29"/>
        <v>0</v>
      </c>
      <c r="W98" s="20"/>
      <c r="X98" s="10">
        <f t="shared" si="30"/>
        <v>0</v>
      </c>
      <c r="Y98" s="26">
        <f t="shared" si="31"/>
        <v>0</v>
      </c>
      <c r="Z98" s="42">
        <f t="shared" si="32"/>
        <v>0</v>
      </c>
      <c r="AA98" s="20"/>
      <c r="AB98" s="10">
        <f t="shared" si="33"/>
        <v>0</v>
      </c>
      <c r="AC98" s="20"/>
      <c r="AD98" s="10">
        <f t="shared" si="34"/>
        <v>0</v>
      </c>
      <c r="AE98" s="20"/>
      <c r="AF98" s="10">
        <f t="shared" si="35"/>
        <v>0</v>
      </c>
      <c r="AG98" s="26">
        <f t="shared" si="36"/>
        <v>0</v>
      </c>
      <c r="AH98" s="42">
        <f t="shared" si="37"/>
        <v>0</v>
      </c>
      <c r="AI98" s="20"/>
      <c r="AJ98" s="10">
        <f t="shared" si="38"/>
        <v>0</v>
      </c>
      <c r="AK98" s="20"/>
      <c r="AL98" s="10">
        <f t="shared" si="39"/>
        <v>0</v>
      </c>
      <c r="AM98" s="20"/>
      <c r="AN98" s="10">
        <f t="shared" si="40"/>
        <v>0</v>
      </c>
      <c r="AO98" s="26">
        <f t="shared" si="41"/>
        <v>0</v>
      </c>
      <c r="AP98" s="42">
        <f t="shared" si="42"/>
        <v>0</v>
      </c>
      <c r="AQ98" s="26">
        <f t="shared" si="43"/>
        <v>500</v>
      </c>
      <c r="AR98" s="42">
        <f t="shared" si="44"/>
        <v>0.13750000000000001</v>
      </c>
    </row>
    <row r="99" spans="1:44" s="15" customFormat="1" ht="19.5" customHeight="1">
      <c r="A99" s="13" t="s">
        <v>269</v>
      </c>
      <c r="B99" s="13"/>
      <c r="C99" s="13"/>
      <c r="D99" s="13"/>
      <c r="E99" s="13"/>
      <c r="F99" s="13"/>
      <c r="G99" s="13" t="s">
        <v>228</v>
      </c>
      <c r="H99" s="9" t="s">
        <v>150</v>
      </c>
      <c r="I99" s="36">
        <v>10</v>
      </c>
      <c r="J99" s="11">
        <v>35</v>
      </c>
      <c r="K99" s="96"/>
      <c r="L99" s="10">
        <f t="shared" si="23"/>
        <v>0</v>
      </c>
      <c r="M99" s="96"/>
      <c r="N99" s="10">
        <f t="shared" si="24"/>
        <v>0</v>
      </c>
      <c r="O99" s="96"/>
      <c r="P99" s="10">
        <f t="shared" si="25"/>
        <v>0</v>
      </c>
      <c r="Q99" s="26">
        <f t="shared" si="26"/>
        <v>0</v>
      </c>
      <c r="R99" s="42">
        <f t="shared" si="27"/>
        <v>0</v>
      </c>
      <c r="S99" s="20"/>
      <c r="T99" s="10">
        <f t="shared" si="28"/>
        <v>0</v>
      </c>
      <c r="U99" s="20">
        <v>200</v>
      </c>
      <c r="V99" s="10">
        <f t="shared" si="29"/>
        <v>7.0000000000000001E-3</v>
      </c>
      <c r="W99" s="20"/>
      <c r="X99" s="10">
        <f t="shared" si="30"/>
        <v>0</v>
      </c>
      <c r="Y99" s="26">
        <f t="shared" si="31"/>
        <v>200</v>
      </c>
      <c r="Z99" s="42">
        <f t="shared" si="32"/>
        <v>7.0000000000000001E-3</v>
      </c>
      <c r="AA99" s="20">
        <v>100</v>
      </c>
      <c r="AB99" s="10">
        <f t="shared" si="33"/>
        <v>3.5000000000000001E-3</v>
      </c>
      <c r="AC99" s="20">
        <v>200</v>
      </c>
      <c r="AD99" s="10">
        <f t="shared" si="34"/>
        <v>7.0000000000000001E-3</v>
      </c>
      <c r="AE99" s="20">
        <v>100</v>
      </c>
      <c r="AF99" s="10">
        <f t="shared" si="35"/>
        <v>3.5000000000000001E-3</v>
      </c>
      <c r="AG99" s="26">
        <f t="shared" si="36"/>
        <v>400</v>
      </c>
      <c r="AH99" s="42">
        <f t="shared" si="37"/>
        <v>1.4E-2</v>
      </c>
      <c r="AI99" s="20"/>
      <c r="AJ99" s="10">
        <f t="shared" si="38"/>
        <v>0</v>
      </c>
      <c r="AK99" s="20"/>
      <c r="AL99" s="10">
        <f t="shared" si="39"/>
        <v>0</v>
      </c>
      <c r="AM99" s="20"/>
      <c r="AN99" s="10">
        <f t="shared" si="40"/>
        <v>0</v>
      </c>
      <c r="AO99" s="26">
        <f t="shared" si="41"/>
        <v>0</v>
      </c>
      <c r="AP99" s="42">
        <f t="shared" si="42"/>
        <v>0</v>
      </c>
      <c r="AQ99" s="26">
        <f t="shared" si="43"/>
        <v>600</v>
      </c>
      <c r="AR99" s="42">
        <f t="shared" si="44"/>
        <v>2.1000000000000001E-2</v>
      </c>
    </row>
    <row r="100" spans="1:44" s="15" customFormat="1" ht="19.5" customHeight="1">
      <c r="A100" s="13" t="s">
        <v>269</v>
      </c>
      <c r="B100" s="13"/>
      <c r="C100" s="13"/>
      <c r="D100" s="13"/>
      <c r="E100" s="13"/>
      <c r="F100" s="13"/>
      <c r="G100" s="13" t="s">
        <v>230</v>
      </c>
      <c r="H100" s="9" t="s">
        <v>229</v>
      </c>
      <c r="I100" s="36">
        <v>20</v>
      </c>
      <c r="J100" s="11">
        <v>58</v>
      </c>
      <c r="K100" s="96"/>
      <c r="L100" s="10">
        <f t="shared" si="23"/>
        <v>0</v>
      </c>
      <c r="M100" s="96"/>
      <c r="N100" s="10">
        <f t="shared" si="24"/>
        <v>0</v>
      </c>
      <c r="O100" s="96">
        <v>100</v>
      </c>
      <c r="P100" s="10">
        <f t="shared" si="25"/>
        <v>5.7999999999999996E-3</v>
      </c>
      <c r="Q100" s="26">
        <f t="shared" si="26"/>
        <v>100</v>
      </c>
      <c r="R100" s="42">
        <f t="shared" si="27"/>
        <v>5.7999999999999996E-3</v>
      </c>
      <c r="S100" s="20">
        <v>200</v>
      </c>
      <c r="T100" s="10">
        <f t="shared" si="28"/>
        <v>1.1599999999999999E-2</v>
      </c>
      <c r="U100" s="20">
        <v>100</v>
      </c>
      <c r="V100" s="10">
        <f t="shared" si="29"/>
        <v>5.7999999999999996E-3</v>
      </c>
      <c r="W100" s="20"/>
      <c r="X100" s="10">
        <f t="shared" si="30"/>
        <v>0</v>
      </c>
      <c r="Y100" s="26">
        <f t="shared" si="31"/>
        <v>300</v>
      </c>
      <c r="Z100" s="42">
        <f t="shared" si="32"/>
        <v>1.7399999999999999E-2</v>
      </c>
      <c r="AA100" s="20">
        <v>50</v>
      </c>
      <c r="AB100" s="10">
        <f t="shared" si="33"/>
        <v>2.8999999999999998E-3</v>
      </c>
      <c r="AC100" s="20">
        <v>100</v>
      </c>
      <c r="AD100" s="10">
        <f t="shared" si="34"/>
        <v>5.7999999999999996E-3</v>
      </c>
      <c r="AE100" s="20">
        <v>200</v>
      </c>
      <c r="AF100" s="10">
        <f t="shared" si="35"/>
        <v>1.1599999999999999E-2</v>
      </c>
      <c r="AG100" s="26">
        <f t="shared" si="36"/>
        <v>350</v>
      </c>
      <c r="AH100" s="42">
        <f t="shared" si="37"/>
        <v>2.0299999999999999E-2</v>
      </c>
      <c r="AI100" s="20"/>
      <c r="AJ100" s="10">
        <f t="shared" si="38"/>
        <v>0</v>
      </c>
      <c r="AK100" s="20"/>
      <c r="AL100" s="10">
        <f t="shared" si="39"/>
        <v>0</v>
      </c>
      <c r="AM100" s="20"/>
      <c r="AN100" s="10">
        <f t="shared" si="40"/>
        <v>0</v>
      </c>
      <c r="AO100" s="26">
        <f t="shared" si="41"/>
        <v>0</v>
      </c>
      <c r="AP100" s="42">
        <f t="shared" si="42"/>
        <v>0</v>
      </c>
      <c r="AQ100" s="26">
        <f t="shared" si="43"/>
        <v>750</v>
      </c>
      <c r="AR100" s="42">
        <f t="shared" si="44"/>
        <v>4.3499999999999997E-2</v>
      </c>
    </row>
    <row r="101" spans="1:44" s="15" customFormat="1" ht="19.5" customHeight="1">
      <c r="A101" s="31" t="s">
        <v>269</v>
      </c>
      <c r="B101" s="31"/>
      <c r="C101" s="31"/>
      <c r="D101" s="31"/>
      <c r="E101" s="31"/>
      <c r="F101" s="31"/>
      <c r="G101" s="13" t="s">
        <v>231</v>
      </c>
      <c r="H101" s="9" t="s">
        <v>229</v>
      </c>
      <c r="I101" s="36">
        <v>50</v>
      </c>
      <c r="J101" s="11">
        <v>140</v>
      </c>
      <c r="K101" s="96"/>
      <c r="L101" s="10">
        <f t="shared" si="23"/>
        <v>0</v>
      </c>
      <c r="M101" s="96"/>
      <c r="N101" s="10">
        <f t="shared" si="24"/>
        <v>0</v>
      </c>
      <c r="O101" s="96"/>
      <c r="P101" s="10">
        <f t="shared" si="25"/>
        <v>0</v>
      </c>
      <c r="Q101" s="26">
        <f t="shared" si="26"/>
        <v>0</v>
      </c>
      <c r="R101" s="42">
        <f t="shared" si="27"/>
        <v>0</v>
      </c>
      <c r="S101" s="20"/>
      <c r="T101" s="10">
        <f t="shared" si="28"/>
        <v>0</v>
      </c>
      <c r="U101" s="20"/>
      <c r="V101" s="10">
        <f t="shared" si="29"/>
        <v>0</v>
      </c>
      <c r="W101" s="20"/>
      <c r="X101" s="10">
        <f t="shared" si="30"/>
        <v>0</v>
      </c>
      <c r="Y101" s="26">
        <f t="shared" si="31"/>
        <v>0</v>
      </c>
      <c r="Z101" s="42">
        <f t="shared" si="32"/>
        <v>0</v>
      </c>
      <c r="AA101" s="20"/>
      <c r="AB101" s="10">
        <f t="shared" si="33"/>
        <v>0</v>
      </c>
      <c r="AC101" s="20"/>
      <c r="AD101" s="10">
        <f t="shared" si="34"/>
        <v>0</v>
      </c>
      <c r="AE101" s="20"/>
      <c r="AF101" s="10">
        <f t="shared" si="35"/>
        <v>0</v>
      </c>
      <c r="AG101" s="26">
        <f t="shared" si="36"/>
        <v>0</v>
      </c>
      <c r="AH101" s="42">
        <f t="shared" si="37"/>
        <v>0</v>
      </c>
      <c r="AI101" s="20"/>
      <c r="AJ101" s="10">
        <f t="shared" si="38"/>
        <v>0</v>
      </c>
      <c r="AK101" s="20"/>
      <c r="AL101" s="10">
        <f t="shared" si="39"/>
        <v>0</v>
      </c>
      <c r="AM101" s="20"/>
      <c r="AN101" s="10">
        <f t="shared" si="40"/>
        <v>0</v>
      </c>
      <c r="AO101" s="26">
        <f t="shared" si="41"/>
        <v>0</v>
      </c>
      <c r="AP101" s="42">
        <f t="shared" si="42"/>
        <v>0</v>
      </c>
      <c r="AQ101" s="26">
        <f t="shared" si="43"/>
        <v>0</v>
      </c>
      <c r="AR101" s="42">
        <f t="shared" si="44"/>
        <v>0</v>
      </c>
    </row>
    <row r="102" spans="1:44" s="15" customFormat="1" ht="19.5" customHeight="1">
      <c r="A102" s="13" t="s">
        <v>269</v>
      </c>
      <c r="B102" s="13"/>
      <c r="C102" s="13"/>
      <c r="D102" s="13"/>
      <c r="E102" s="13"/>
      <c r="F102" s="13"/>
      <c r="G102" s="13" t="s">
        <v>232</v>
      </c>
      <c r="H102" s="9" t="s">
        <v>229</v>
      </c>
      <c r="I102" s="36">
        <v>100</v>
      </c>
      <c r="J102" s="11">
        <v>235</v>
      </c>
      <c r="K102" s="96"/>
      <c r="L102" s="10">
        <f t="shared" si="23"/>
        <v>0</v>
      </c>
      <c r="M102" s="96"/>
      <c r="N102" s="10">
        <f t="shared" si="24"/>
        <v>0</v>
      </c>
      <c r="O102" s="96"/>
      <c r="P102" s="10">
        <f t="shared" si="25"/>
        <v>0</v>
      </c>
      <c r="Q102" s="26">
        <f t="shared" si="26"/>
        <v>0</v>
      </c>
      <c r="R102" s="42">
        <f t="shared" si="27"/>
        <v>0</v>
      </c>
      <c r="S102" s="20"/>
      <c r="T102" s="10">
        <f t="shared" si="28"/>
        <v>0</v>
      </c>
      <c r="U102" s="20"/>
      <c r="V102" s="10">
        <f t="shared" si="29"/>
        <v>0</v>
      </c>
      <c r="W102" s="20"/>
      <c r="X102" s="10">
        <f t="shared" si="30"/>
        <v>0</v>
      </c>
      <c r="Y102" s="26">
        <f t="shared" si="31"/>
        <v>0</v>
      </c>
      <c r="Z102" s="42">
        <f t="shared" si="32"/>
        <v>0</v>
      </c>
      <c r="AA102" s="20"/>
      <c r="AB102" s="10">
        <f t="shared" si="33"/>
        <v>0</v>
      </c>
      <c r="AC102" s="20"/>
      <c r="AD102" s="10">
        <f t="shared" si="34"/>
        <v>0</v>
      </c>
      <c r="AE102" s="20"/>
      <c r="AF102" s="10">
        <f t="shared" si="35"/>
        <v>0</v>
      </c>
      <c r="AG102" s="26">
        <f t="shared" si="36"/>
        <v>0</v>
      </c>
      <c r="AH102" s="42">
        <f t="shared" si="37"/>
        <v>0</v>
      </c>
      <c r="AI102" s="20"/>
      <c r="AJ102" s="10">
        <f t="shared" si="38"/>
        <v>0</v>
      </c>
      <c r="AK102" s="20"/>
      <c r="AL102" s="10">
        <f t="shared" si="39"/>
        <v>0</v>
      </c>
      <c r="AM102" s="20"/>
      <c r="AN102" s="10">
        <f t="shared" si="40"/>
        <v>0</v>
      </c>
      <c r="AO102" s="26">
        <f t="shared" si="41"/>
        <v>0</v>
      </c>
      <c r="AP102" s="42">
        <f t="shared" si="42"/>
        <v>0</v>
      </c>
      <c r="AQ102" s="26">
        <f t="shared" si="43"/>
        <v>0</v>
      </c>
      <c r="AR102" s="42">
        <f t="shared" si="44"/>
        <v>0</v>
      </c>
    </row>
    <row r="103" spans="1:44" s="16" customFormat="1" ht="19.5" customHeight="1">
      <c r="A103" s="13" t="s">
        <v>269</v>
      </c>
      <c r="B103" s="13"/>
      <c r="C103" s="13"/>
      <c r="D103" s="13"/>
      <c r="E103" s="13"/>
      <c r="F103" s="13"/>
      <c r="G103" s="13" t="s">
        <v>89</v>
      </c>
      <c r="H103" s="9" t="s">
        <v>132</v>
      </c>
      <c r="I103" s="37">
        <v>1000</v>
      </c>
      <c r="J103" s="11">
        <v>145</v>
      </c>
      <c r="K103" s="96">
        <v>465</v>
      </c>
      <c r="L103" s="10">
        <f t="shared" si="23"/>
        <v>6.7424999999999999E-2</v>
      </c>
      <c r="M103" s="96">
        <v>200</v>
      </c>
      <c r="N103" s="10">
        <f t="shared" si="24"/>
        <v>2.9000000000000001E-2</v>
      </c>
      <c r="O103" s="96">
        <v>1000</v>
      </c>
      <c r="P103" s="10">
        <f t="shared" si="25"/>
        <v>0.14499999999999999</v>
      </c>
      <c r="Q103" s="26">
        <f t="shared" si="26"/>
        <v>1665</v>
      </c>
      <c r="R103" s="42">
        <f t="shared" si="27"/>
        <v>0.241425</v>
      </c>
      <c r="S103" s="20"/>
      <c r="T103" s="10">
        <f t="shared" si="28"/>
        <v>0</v>
      </c>
      <c r="U103" s="20">
        <v>500</v>
      </c>
      <c r="V103" s="10">
        <f t="shared" si="29"/>
        <v>7.2499999999999995E-2</v>
      </c>
      <c r="W103" s="20">
        <v>1900</v>
      </c>
      <c r="X103" s="10">
        <f t="shared" si="30"/>
        <v>0.27550000000000002</v>
      </c>
      <c r="Y103" s="26">
        <f t="shared" si="31"/>
        <v>2400</v>
      </c>
      <c r="Z103" s="42">
        <f t="shared" si="32"/>
        <v>0.34800000000000003</v>
      </c>
      <c r="AA103" s="20">
        <v>3000</v>
      </c>
      <c r="AB103" s="10">
        <f t="shared" si="33"/>
        <v>0.435</v>
      </c>
      <c r="AC103" s="20">
        <v>480</v>
      </c>
      <c r="AD103" s="10">
        <f t="shared" si="34"/>
        <v>6.9599999999999995E-2</v>
      </c>
      <c r="AE103" s="20">
        <v>600</v>
      </c>
      <c r="AF103" s="10">
        <f t="shared" si="35"/>
        <v>8.6999999999999994E-2</v>
      </c>
      <c r="AG103" s="26">
        <f t="shared" si="36"/>
        <v>4080</v>
      </c>
      <c r="AH103" s="42">
        <f t="shared" si="37"/>
        <v>0.5915999999999999</v>
      </c>
      <c r="AI103" s="20">
        <v>590</v>
      </c>
      <c r="AJ103" s="10">
        <f t="shared" si="38"/>
        <v>8.5550000000000001E-2</v>
      </c>
      <c r="AK103" s="20">
        <v>350</v>
      </c>
      <c r="AL103" s="10">
        <f t="shared" si="39"/>
        <v>5.0750000000000003E-2</v>
      </c>
      <c r="AM103" s="20">
        <v>1000</v>
      </c>
      <c r="AN103" s="10">
        <f t="shared" si="40"/>
        <v>0.14499999999999999</v>
      </c>
      <c r="AO103" s="26">
        <f t="shared" si="41"/>
        <v>1940</v>
      </c>
      <c r="AP103" s="42">
        <f t="shared" si="42"/>
        <v>0.28129999999999999</v>
      </c>
      <c r="AQ103" s="26">
        <f t="shared" si="43"/>
        <v>10085</v>
      </c>
      <c r="AR103" s="42">
        <f t="shared" si="44"/>
        <v>1.4623249999999999</v>
      </c>
    </row>
    <row r="104" spans="1:44" s="15" customFormat="1" ht="19.5" customHeight="1">
      <c r="A104" s="31" t="s">
        <v>269</v>
      </c>
      <c r="B104" s="31"/>
      <c r="C104" s="31"/>
      <c r="D104" s="31"/>
      <c r="E104" s="31"/>
      <c r="F104" s="31"/>
      <c r="G104" s="13" t="s">
        <v>90</v>
      </c>
      <c r="H104" s="9" t="s">
        <v>132</v>
      </c>
      <c r="I104" s="37">
        <v>2000</v>
      </c>
      <c r="J104" s="11">
        <v>280</v>
      </c>
      <c r="K104" s="96"/>
      <c r="L104" s="10">
        <f t="shared" si="23"/>
        <v>0</v>
      </c>
      <c r="M104" s="96"/>
      <c r="N104" s="10">
        <f t="shared" si="24"/>
        <v>0</v>
      </c>
      <c r="O104" s="96"/>
      <c r="P104" s="10">
        <f t="shared" si="25"/>
        <v>0</v>
      </c>
      <c r="Q104" s="26">
        <f t="shared" si="26"/>
        <v>0</v>
      </c>
      <c r="R104" s="42">
        <f t="shared" si="27"/>
        <v>0</v>
      </c>
      <c r="S104" s="20"/>
      <c r="T104" s="10">
        <f t="shared" si="28"/>
        <v>0</v>
      </c>
      <c r="U104" s="20"/>
      <c r="V104" s="10">
        <f t="shared" si="29"/>
        <v>0</v>
      </c>
      <c r="W104" s="20"/>
      <c r="X104" s="10">
        <f t="shared" si="30"/>
        <v>0</v>
      </c>
      <c r="Y104" s="26">
        <f t="shared" si="31"/>
        <v>0</v>
      </c>
      <c r="Z104" s="42">
        <f t="shared" si="32"/>
        <v>0</v>
      </c>
      <c r="AA104" s="20"/>
      <c r="AB104" s="10">
        <f t="shared" si="33"/>
        <v>0</v>
      </c>
      <c r="AC104" s="20"/>
      <c r="AD104" s="10">
        <f t="shared" si="34"/>
        <v>0</v>
      </c>
      <c r="AE104" s="20"/>
      <c r="AF104" s="10">
        <f t="shared" si="35"/>
        <v>0</v>
      </c>
      <c r="AG104" s="26">
        <f t="shared" si="36"/>
        <v>0</v>
      </c>
      <c r="AH104" s="42">
        <f t="shared" si="37"/>
        <v>0</v>
      </c>
      <c r="AI104" s="20"/>
      <c r="AJ104" s="10">
        <f t="shared" si="38"/>
        <v>0</v>
      </c>
      <c r="AK104" s="20"/>
      <c r="AL104" s="10">
        <f t="shared" si="39"/>
        <v>0</v>
      </c>
      <c r="AM104" s="20"/>
      <c r="AN104" s="10">
        <f t="shared" si="40"/>
        <v>0</v>
      </c>
      <c r="AO104" s="26">
        <f t="shared" si="41"/>
        <v>0</v>
      </c>
      <c r="AP104" s="42">
        <f t="shared" si="42"/>
        <v>0</v>
      </c>
      <c r="AQ104" s="26">
        <f t="shared" si="43"/>
        <v>0</v>
      </c>
      <c r="AR104" s="42">
        <f t="shared" si="44"/>
        <v>0</v>
      </c>
    </row>
    <row r="105" spans="1:44" s="15" customFormat="1" ht="19.5" customHeight="1">
      <c r="A105" s="13" t="s">
        <v>269</v>
      </c>
      <c r="B105" s="13"/>
      <c r="C105" s="13"/>
      <c r="D105" s="13"/>
      <c r="E105" s="13"/>
      <c r="F105" s="13"/>
      <c r="G105" s="13" t="s">
        <v>152</v>
      </c>
      <c r="H105" s="9" t="s">
        <v>132</v>
      </c>
      <c r="I105" s="37">
        <v>25000</v>
      </c>
      <c r="J105" s="11">
        <v>1925</v>
      </c>
      <c r="K105" s="96"/>
      <c r="L105" s="10">
        <f t="shared" si="23"/>
        <v>0</v>
      </c>
      <c r="M105" s="96"/>
      <c r="N105" s="10">
        <f t="shared" si="24"/>
        <v>0</v>
      </c>
      <c r="O105" s="96"/>
      <c r="P105" s="10">
        <f t="shared" si="25"/>
        <v>0</v>
      </c>
      <c r="Q105" s="26">
        <f t="shared" si="26"/>
        <v>0</v>
      </c>
      <c r="R105" s="42">
        <f t="shared" si="27"/>
        <v>0</v>
      </c>
      <c r="S105" s="20"/>
      <c r="T105" s="10">
        <f t="shared" si="28"/>
        <v>0</v>
      </c>
      <c r="U105" s="20"/>
      <c r="V105" s="10">
        <f t="shared" si="29"/>
        <v>0</v>
      </c>
      <c r="W105" s="20"/>
      <c r="X105" s="10">
        <f t="shared" si="30"/>
        <v>0</v>
      </c>
      <c r="Y105" s="26">
        <f t="shared" si="31"/>
        <v>0</v>
      </c>
      <c r="Z105" s="42">
        <f t="shared" si="32"/>
        <v>0</v>
      </c>
      <c r="AA105" s="20"/>
      <c r="AB105" s="10">
        <f t="shared" si="33"/>
        <v>0</v>
      </c>
      <c r="AC105" s="20"/>
      <c r="AD105" s="10">
        <f t="shared" si="34"/>
        <v>0</v>
      </c>
      <c r="AE105" s="20"/>
      <c r="AF105" s="10">
        <f t="shared" si="35"/>
        <v>0</v>
      </c>
      <c r="AG105" s="26">
        <f t="shared" si="36"/>
        <v>0</v>
      </c>
      <c r="AH105" s="42">
        <f t="shared" si="37"/>
        <v>0</v>
      </c>
      <c r="AI105" s="20"/>
      <c r="AJ105" s="10">
        <f t="shared" si="38"/>
        <v>0</v>
      </c>
      <c r="AK105" s="20"/>
      <c r="AL105" s="10">
        <f t="shared" si="39"/>
        <v>0</v>
      </c>
      <c r="AM105" s="20"/>
      <c r="AN105" s="10">
        <f t="shared" si="40"/>
        <v>0</v>
      </c>
      <c r="AO105" s="26">
        <f t="shared" si="41"/>
        <v>0</v>
      </c>
      <c r="AP105" s="42">
        <f t="shared" si="42"/>
        <v>0</v>
      </c>
      <c r="AQ105" s="26">
        <f t="shared" si="43"/>
        <v>0</v>
      </c>
      <c r="AR105" s="42">
        <f t="shared" si="44"/>
        <v>0</v>
      </c>
    </row>
    <row r="106" spans="1:44" s="15" customFormat="1" ht="19.5" customHeight="1">
      <c r="A106" s="31" t="s">
        <v>269</v>
      </c>
      <c r="B106" s="31"/>
      <c r="C106" s="31"/>
      <c r="D106" s="31"/>
      <c r="E106" s="31"/>
      <c r="F106" s="31"/>
      <c r="G106" s="13" t="s">
        <v>242</v>
      </c>
      <c r="H106" s="9" t="s">
        <v>240</v>
      </c>
      <c r="I106" s="37">
        <v>1000</v>
      </c>
      <c r="J106" s="11">
        <v>303</v>
      </c>
      <c r="K106" s="96"/>
      <c r="L106" s="10">
        <f t="shared" ref="L106:L107" si="45">$J106*K106/1000000</f>
        <v>0</v>
      </c>
      <c r="M106" s="96"/>
      <c r="N106" s="10">
        <f t="shared" ref="N106:N107" si="46">$J106*M106/1000000</f>
        <v>0</v>
      </c>
      <c r="O106" s="96"/>
      <c r="P106" s="10">
        <f t="shared" ref="P106:P107" si="47">$J106*O106/1000000</f>
        <v>0</v>
      </c>
      <c r="Q106" s="26">
        <f t="shared" ref="Q106:Q107" si="48">K106+M106+O106</f>
        <v>0</v>
      </c>
      <c r="R106" s="42">
        <f t="shared" ref="R106:R107" si="49">L106+N106+P106</f>
        <v>0</v>
      </c>
      <c r="S106" s="20">
        <v>100</v>
      </c>
      <c r="T106" s="10">
        <f t="shared" ref="T106:T107" si="50">$J106*S106/1000000</f>
        <v>3.0300000000000001E-2</v>
      </c>
      <c r="U106" s="20"/>
      <c r="V106" s="10">
        <f t="shared" ref="V106:V107" si="51">$J106*U106/1000000</f>
        <v>0</v>
      </c>
      <c r="W106" s="20"/>
      <c r="X106" s="10">
        <f t="shared" ref="X106:X107" si="52">$J106*W106/1000000</f>
        <v>0</v>
      </c>
      <c r="Y106" s="26">
        <f t="shared" ref="Y106:Y107" si="53">S106+U106+W106</f>
        <v>100</v>
      </c>
      <c r="Z106" s="42">
        <f t="shared" ref="Z106:Z107" si="54">T106+V106+X106</f>
        <v>3.0300000000000001E-2</v>
      </c>
      <c r="AA106" s="20"/>
      <c r="AB106" s="10">
        <f t="shared" ref="AB106:AB107" si="55">$J106*AA106/1000000</f>
        <v>0</v>
      </c>
      <c r="AC106" s="20"/>
      <c r="AD106" s="10">
        <f t="shared" ref="AD106:AD107" si="56">$J106*AC106/1000000</f>
        <v>0</v>
      </c>
      <c r="AE106" s="20"/>
      <c r="AF106" s="10">
        <f t="shared" ref="AF106:AF107" si="57">$J106*AE106/1000000</f>
        <v>0</v>
      </c>
      <c r="AG106" s="26">
        <f t="shared" ref="AG106:AG107" si="58">AA106+AC106+AE106</f>
        <v>0</v>
      </c>
      <c r="AH106" s="42">
        <f t="shared" ref="AH106:AH107" si="59">AB106+AD106+AF106</f>
        <v>0</v>
      </c>
      <c r="AI106" s="20"/>
      <c r="AJ106" s="10">
        <f t="shared" ref="AJ106:AJ107" si="60">$J106*AI106/1000000</f>
        <v>0</v>
      </c>
      <c r="AK106" s="20"/>
      <c r="AL106" s="10">
        <f t="shared" ref="AL106:AL107" si="61">$J106*AK106/1000000</f>
        <v>0</v>
      </c>
      <c r="AM106" s="20">
        <v>20</v>
      </c>
      <c r="AN106" s="10">
        <f t="shared" ref="AN106:AN107" si="62">$J106*AM106/1000000</f>
        <v>6.0600000000000003E-3</v>
      </c>
      <c r="AO106" s="26">
        <f t="shared" ref="AO106:AO107" si="63">AI106+AK106+AM106</f>
        <v>20</v>
      </c>
      <c r="AP106" s="42">
        <f t="shared" ref="AP106:AP107" si="64">AJ106+AL106+AN106</f>
        <v>6.0600000000000003E-3</v>
      </c>
      <c r="AQ106" s="26">
        <f t="shared" ref="AQ106:AQ107" si="65">Q106+Y106+AG106+AO106</f>
        <v>120</v>
      </c>
      <c r="AR106" s="42">
        <f t="shared" ref="AR106:AR107" si="66">R106+Z106+AH106+AP106</f>
        <v>3.6360000000000003E-2</v>
      </c>
    </row>
    <row r="107" spans="1:44" s="15" customFormat="1" ht="19.5" customHeight="1">
      <c r="A107" s="13" t="s">
        <v>269</v>
      </c>
      <c r="B107" s="13"/>
      <c r="C107" s="13"/>
      <c r="D107" s="13"/>
      <c r="E107" s="13"/>
      <c r="F107" s="13"/>
      <c r="G107" s="13" t="s">
        <v>243</v>
      </c>
      <c r="H107" s="9" t="s">
        <v>241</v>
      </c>
      <c r="I107" s="37">
        <v>1000</v>
      </c>
      <c r="J107" s="11">
        <v>580</v>
      </c>
      <c r="K107" s="96"/>
      <c r="L107" s="10">
        <f t="shared" si="45"/>
        <v>0</v>
      </c>
      <c r="M107" s="96">
        <v>50</v>
      </c>
      <c r="N107" s="10">
        <f t="shared" si="46"/>
        <v>2.9000000000000001E-2</v>
      </c>
      <c r="O107" s="96">
        <v>120</v>
      </c>
      <c r="P107" s="10">
        <f t="shared" si="47"/>
        <v>6.9599999999999995E-2</v>
      </c>
      <c r="Q107" s="26">
        <f t="shared" si="48"/>
        <v>170</v>
      </c>
      <c r="R107" s="42">
        <f t="shared" si="49"/>
        <v>9.8599999999999993E-2</v>
      </c>
      <c r="S107" s="20">
        <v>20</v>
      </c>
      <c r="T107" s="10">
        <f t="shared" si="50"/>
        <v>1.1599999999999999E-2</v>
      </c>
      <c r="U107" s="20">
        <v>40</v>
      </c>
      <c r="V107" s="10">
        <f t="shared" si="51"/>
        <v>2.3199999999999998E-2</v>
      </c>
      <c r="W107" s="20">
        <v>20</v>
      </c>
      <c r="X107" s="10">
        <f t="shared" si="52"/>
        <v>1.1599999999999999E-2</v>
      </c>
      <c r="Y107" s="26">
        <f t="shared" si="53"/>
        <v>80</v>
      </c>
      <c r="Z107" s="42">
        <f t="shared" si="54"/>
        <v>4.6399999999999997E-2</v>
      </c>
      <c r="AA107" s="20">
        <v>40</v>
      </c>
      <c r="AB107" s="10">
        <f t="shared" si="55"/>
        <v>2.3199999999999998E-2</v>
      </c>
      <c r="AC107" s="20"/>
      <c r="AD107" s="10">
        <f t="shared" si="56"/>
        <v>0</v>
      </c>
      <c r="AE107" s="20">
        <v>50</v>
      </c>
      <c r="AF107" s="10">
        <f t="shared" si="57"/>
        <v>2.9000000000000001E-2</v>
      </c>
      <c r="AG107" s="26">
        <f t="shared" si="58"/>
        <v>90</v>
      </c>
      <c r="AH107" s="42">
        <f t="shared" si="59"/>
        <v>5.2199999999999996E-2</v>
      </c>
      <c r="AI107" s="20"/>
      <c r="AJ107" s="10">
        <f t="shared" si="60"/>
        <v>0</v>
      </c>
      <c r="AK107" s="20">
        <v>10</v>
      </c>
      <c r="AL107" s="10">
        <f t="shared" si="61"/>
        <v>5.7999999999999996E-3</v>
      </c>
      <c r="AM107" s="20">
        <v>20</v>
      </c>
      <c r="AN107" s="10">
        <f t="shared" si="62"/>
        <v>1.1599999999999999E-2</v>
      </c>
      <c r="AO107" s="26">
        <f t="shared" si="63"/>
        <v>30</v>
      </c>
      <c r="AP107" s="42">
        <f t="shared" si="64"/>
        <v>1.7399999999999999E-2</v>
      </c>
      <c r="AQ107" s="26">
        <f t="shared" si="65"/>
        <v>370</v>
      </c>
      <c r="AR107" s="42">
        <f t="shared" si="66"/>
        <v>0.21459999999999999</v>
      </c>
    </row>
    <row r="108" spans="1:44" s="14" customFormat="1" ht="19.5" customHeight="1">
      <c r="A108" s="101" t="s">
        <v>153</v>
      </c>
      <c r="B108" s="101"/>
      <c r="C108" s="101"/>
      <c r="D108" s="101"/>
      <c r="E108" s="101"/>
      <c r="F108" s="101"/>
      <c r="G108" s="101"/>
      <c r="H108" s="101"/>
      <c r="I108" s="101"/>
      <c r="J108" s="101"/>
      <c r="K108" s="43"/>
      <c r="L108" s="29">
        <f>SUM(L5:L107)</f>
        <v>1.0954330000000001</v>
      </c>
      <c r="M108" s="29"/>
      <c r="N108" s="29">
        <f>SUM(N5:N107)</f>
        <v>0.89992000000000005</v>
      </c>
      <c r="O108" s="29"/>
      <c r="P108" s="29">
        <f>SUM(P5:P107)</f>
        <v>1.2012300000000002</v>
      </c>
      <c r="Q108" s="29"/>
      <c r="R108" s="29">
        <f>SUM(R5:R107)</f>
        <v>3.1965829999999986</v>
      </c>
      <c r="S108" s="29"/>
      <c r="T108" s="29">
        <f>SUM(T5:T107)</f>
        <v>0.49913000000000002</v>
      </c>
      <c r="U108" s="29"/>
      <c r="V108" s="29">
        <f>SUM(V5:V107)</f>
        <v>0.69940000000000024</v>
      </c>
      <c r="W108" s="29"/>
      <c r="X108" s="29">
        <f>SUM(X5:X107)</f>
        <v>1.5049299999999997</v>
      </c>
      <c r="Y108" s="29"/>
      <c r="Z108" s="29">
        <f>SUM(Z5:Z107)</f>
        <v>2.7034599999999998</v>
      </c>
      <c r="AA108" s="29"/>
      <c r="AB108" s="29">
        <f>SUM(AB5:AB107)</f>
        <v>1.0024299999999999</v>
      </c>
      <c r="AC108" s="29"/>
      <c r="AD108" s="29">
        <f>SUM(AD5:AD107)</f>
        <v>1.5001699999999993</v>
      </c>
      <c r="AE108" s="29"/>
      <c r="AF108" s="29">
        <f>SUM(AF5:AF107)</f>
        <v>1.4980450000000001</v>
      </c>
      <c r="AG108" s="29"/>
      <c r="AH108" s="29">
        <f>SUM(AH5:AH107)</f>
        <v>4.0006449999999996</v>
      </c>
      <c r="AI108" s="29"/>
      <c r="AJ108" s="29">
        <f>SUM(AJ5:AJ107)</f>
        <v>0.60020000000000007</v>
      </c>
      <c r="AK108" s="29"/>
      <c r="AL108" s="29">
        <f>SUM(AL5:AL107)</f>
        <v>1.4972700000000003</v>
      </c>
      <c r="AM108" s="29"/>
      <c r="AN108" s="29">
        <f>SUM(AN5:AN107)</f>
        <v>1.9973000000000001</v>
      </c>
      <c r="AO108" s="29"/>
      <c r="AP108" s="29">
        <f>SUM(AP5:AP107)</f>
        <v>4.0947699999999987</v>
      </c>
      <c r="AQ108" s="29"/>
      <c r="AR108" s="29">
        <f>SUM(AR5:AR107)</f>
        <v>13.995458000000001</v>
      </c>
    </row>
  </sheetData>
  <protectedRanges>
    <protectedRange sqref="AK5:AK107 AM5:AM107 K5:K107 M5:M107 O5:O107 S5:S107 U5:U107 W5:W107 AA5:AA107 AC5:AC107 AE5:AE107 AI5:AI107" name="Range1"/>
  </protectedRanges>
  <mergeCells count="24">
    <mergeCell ref="AP2:AR2"/>
    <mergeCell ref="AQ3:AR3"/>
    <mergeCell ref="A108:J108"/>
    <mergeCell ref="AE3:AF3"/>
    <mergeCell ref="AG3:AH3"/>
    <mergeCell ref="AI3:AJ3"/>
    <mergeCell ref="AK3:AL3"/>
    <mergeCell ref="K3:L3"/>
    <mergeCell ref="M3:N3"/>
    <mergeCell ref="O3:P3"/>
    <mergeCell ref="Q3:R3"/>
    <mergeCell ref="AM3:AN3"/>
    <mergeCell ref="AO3:AP3"/>
    <mergeCell ref="S3:T3"/>
    <mergeCell ref="AC3:AD3"/>
    <mergeCell ref="S2:W2"/>
    <mergeCell ref="X2:Z2"/>
    <mergeCell ref="AG2:AI2"/>
    <mergeCell ref="AK2:AO2"/>
    <mergeCell ref="A3:J3"/>
    <mergeCell ref="W3:X3"/>
    <mergeCell ref="Y3:Z3"/>
    <mergeCell ref="U3:V3"/>
    <mergeCell ref="AA3:AB3"/>
  </mergeCells>
  <printOptions horizontalCentered="1"/>
  <pageMargins left="0.16" right="0.15" top="0.27" bottom="0.37" header="0.3" footer="0.19"/>
  <pageSetup paperSize="9" fitToWidth="0" orientation="landscape" r:id="rId1"/>
  <headerFooter>
    <oddFooter>&amp;RPage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FF00B050"/>
  </sheetPr>
  <dimension ref="A1:AS108"/>
  <sheetViews>
    <sheetView showGridLines="0" zoomScale="112" zoomScaleNormal="112" zoomScaleSheetLayoutView="100" workbookViewId="0">
      <pane xSplit="10" ySplit="4" topLeftCell="K5" activePane="bottomRight" state="frozen"/>
      <selection activeCell="E11" sqref="E11:E113"/>
      <selection pane="topRight" activeCell="E11" sqref="E11:E113"/>
      <selection pane="bottomLeft" activeCell="E11" sqref="E11:E113"/>
      <selection pane="bottomRight" activeCell="H1" sqref="H1"/>
    </sheetView>
  </sheetViews>
  <sheetFormatPr defaultRowHeight="12.75"/>
  <cols>
    <col min="1" max="1" width="5.140625" style="4" bestFit="1" customWidth="1"/>
    <col min="2" max="6" width="3.85546875" style="4" customWidth="1"/>
    <col min="7" max="7" width="7" style="4" customWidth="1"/>
    <col min="8" max="8" width="16.140625" style="3" customWidth="1"/>
    <col min="9" max="9" width="6.85546875" style="8" customWidth="1"/>
    <col min="10" max="10" width="8" style="2" customWidth="1"/>
    <col min="11" max="11" width="8" style="23" customWidth="1"/>
    <col min="12" max="12" width="8" style="25" customWidth="1"/>
    <col min="13" max="13" width="8" style="23" customWidth="1"/>
    <col min="14" max="14" width="8" style="25" customWidth="1"/>
    <col min="15" max="15" width="8" style="23" customWidth="1"/>
    <col min="16" max="16" width="8" style="25" customWidth="1"/>
    <col min="17" max="17" width="8" style="17" customWidth="1"/>
    <col min="18" max="18" width="8" style="24" customWidth="1"/>
    <col min="19" max="19" width="8" style="23" customWidth="1"/>
    <col min="20" max="20" width="8" style="25" customWidth="1"/>
    <col min="21" max="21" width="8" style="23" customWidth="1"/>
    <col min="22" max="22" width="8" style="25" customWidth="1"/>
    <col min="23" max="23" width="8" style="23" customWidth="1"/>
    <col min="24" max="24" width="8" style="25" customWidth="1"/>
    <col min="25" max="25" width="8" style="17" customWidth="1"/>
    <col min="26" max="26" width="8" style="24" customWidth="1"/>
    <col min="27" max="27" width="8" style="23" customWidth="1"/>
    <col min="28" max="28" width="8" style="25" customWidth="1"/>
    <col min="29" max="29" width="8" style="23" customWidth="1"/>
    <col min="30" max="30" width="8" style="25" customWidth="1"/>
    <col min="31" max="31" width="8" style="23" customWidth="1"/>
    <col min="32" max="32" width="8" style="25" customWidth="1"/>
    <col min="33" max="33" width="8" style="17" customWidth="1"/>
    <col min="34" max="34" width="8" style="24" customWidth="1"/>
    <col min="35" max="35" width="8" style="23" customWidth="1"/>
    <col min="36" max="36" width="8" style="25" customWidth="1"/>
    <col min="37" max="37" width="8" style="23" customWidth="1"/>
    <col min="38" max="38" width="8" style="25" customWidth="1"/>
    <col min="39" max="39" width="8" style="23" customWidth="1"/>
    <col min="40" max="40" width="8" style="25" customWidth="1"/>
    <col min="41" max="41" width="8" style="17" customWidth="1"/>
    <col min="42" max="42" width="8" style="24" customWidth="1"/>
    <col min="43" max="43" width="8" style="23" customWidth="1"/>
    <col min="44" max="44" width="8" style="25" customWidth="1"/>
    <col min="46" max="16384" width="9.140625" style="2"/>
  </cols>
  <sheetData>
    <row r="1" spans="1:44" ht="14.25" customHeight="1"/>
    <row r="2" spans="1:44">
      <c r="A2" s="40"/>
      <c r="B2" s="40"/>
      <c r="C2" s="40"/>
      <c r="D2" s="40"/>
      <c r="E2" s="40"/>
      <c r="F2" s="40"/>
      <c r="I2" s="5"/>
      <c r="J2" s="6"/>
      <c r="S2" s="110" t="s">
        <v>156</v>
      </c>
      <c r="T2" s="110"/>
      <c r="U2" s="110"/>
      <c r="V2" s="110"/>
      <c r="W2" s="110"/>
      <c r="X2" s="109" t="s">
        <v>145</v>
      </c>
      <c r="Y2" s="109"/>
      <c r="Z2" s="109"/>
      <c r="AG2" s="109"/>
      <c r="AH2" s="109"/>
      <c r="AI2" s="109"/>
      <c r="AK2" s="110" t="s">
        <v>156</v>
      </c>
      <c r="AL2" s="110"/>
      <c r="AM2" s="110"/>
      <c r="AN2" s="110"/>
      <c r="AO2" s="110"/>
      <c r="AP2" s="109" t="s">
        <v>145</v>
      </c>
      <c r="AQ2" s="109"/>
      <c r="AR2" s="109"/>
    </row>
    <row r="3" spans="1:44" s="7" customFormat="1" ht="12.75" customHeight="1">
      <c r="A3" s="103" t="s">
        <v>131</v>
      </c>
      <c r="B3" s="104"/>
      <c r="C3" s="104"/>
      <c r="D3" s="104"/>
      <c r="E3" s="104"/>
      <c r="F3" s="104"/>
      <c r="G3" s="104"/>
      <c r="H3" s="104"/>
      <c r="I3" s="104"/>
      <c r="J3" s="105"/>
      <c r="K3" s="102" t="s">
        <v>3</v>
      </c>
      <c r="L3" s="102"/>
      <c r="M3" s="102" t="s">
        <v>4</v>
      </c>
      <c r="N3" s="102"/>
      <c r="O3" s="102" t="s">
        <v>5</v>
      </c>
      <c r="P3" s="102"/>
      <c r="Q3" s="102" t="s">
        <v>158</v>
      </c>
      <c r="R3" s="102"/>
      <c r="S3" s="102" t="s">
        <v>6</v>
      </c>
      <c r="T3" s="102"/>
      <c r="U3" s="102" t="s">
        <v>1</v>
      </c>
      <c r="V3" s="102"/>
      <c r="W3" s="102" t="s">
        <v>7</v>
      </c>
      <c r="X3" s="102"/>
      <c r="Y3" s="102" t="s">
        <v>159</v>
      </c>
      <c r="Z3" s="102"/>
      <c r="AA3" s="102" t="s">
        <v>8</v>
      </c>
      <c r="AB3" s="102"/>
      <c r="AC3" s="102" t="s">
        <v>9</v>
      </c>
      <c r="AD3" s="102"/>
      <c r="AE3" s="102" t="s">
        <v>13</v>
      </c>
      <c r="AF3" s="102"/>
      <c r="AG3" s="102" t="s">
        <v>160</v>
      </c>
      <c r="AH3" s="102"/>
      <c r="AI3" s="102" t="s">
        <v>10</v>
      </c>
      <c r="AJ3" s="102"/>
      <c r="AK3" s="102" t="s">
        <v>11</v>
      </c>
      <c r="AL3" s="102"/>
      <c r="AM3" s="102" t="s">
        <v>12</v>
      </c>
      <c r="AN3" s="102"/>
      <c r="AO3" s="102" t="s">
        <v>161</v>
      </c>
      <c r="AP3" s="102"/>
      <c r="AQ3" s="102" t="s">
        <v>0</v>
      </c>
      <c r="AR3" s="102"/>
    </row>
    <row r="4" spans="1:44" s="3" customFormat="1" ht="33.75">
      <c r="A4" s="32" t="s">
        <v>14</v>
      </c>
      <c r="B4" s="32"/>
      <c r="C4" s="32"/>
      <c r="D4" s="32"/>
      <c r="E4" s="32"/>
      <c r="F4" s="32"/>
      <c r="G4" s="32" t="s">
        <v>130</v>
      </c>
      <c r="H4" s="32" t="s">
        <v>2</v>
      </c>
      <c r="I4" s="32" t="s">
        <v>142</v>
      </c>
      <c r="J4" s="32" t="s">
        <v>144</v>
      </c>
      <c r="K4" s="33" t="s">
        <v>154</v>
      </c>
      <c r="L4" s="34" t="s">
        <v>155</v>
      </c>
      <c r="M4" s="33" t="s">
        <v>154</v>
      </c>
      <c r="N4" s="34" t="s">
        <v>155</v>
      </c>
      <c r="O4" s="33" t="s">
        <v>154</v>
      </c>
      <c r="P4" s="34" t="s">
        <v>155</v>
      </c>
      <c r="Q4" s="33" t="s">
        <v>154</v>
      </c>
      <c r="R4" s="34" t="s">
        <v>155</v>
      </c>
      <c r="S4" s="33" t="s">
        <v>154</v>
      </c>
      <c r="T4" s="34" t="s">
        <v>155</v>
      </c>
      <c r="U4" s="33" t="s">
        <v>154</v>
      </c>
      <c r="V4" s="34" t="s">
        <v>155</v>
      </c>
      <c r="W4" s="33" t="s">
        <v>154</v>
      </c>
      <c r="X4" s="34" t="s">
        <v>155</v>
      </c>
      <c r="Y4" s="33" t="s">
        <v>154</v>
      </c>
      <c r="Z4" s="34" t="s">
        <v>155</v>
      </c>
      <c r="AA4" s="33" t="s">
        <v>154</v>
      </c>
      <c r="AB4" s="34" t="s">
        <v>155</v>
      </c>
      <c r="AC4" s="33" t="s">
        <v>154</v>
      </c>
      <c r="AD4" s="34" t="s">
        <v>155</v>
      </c>
      <c r="AE4" s="33" t="s">
        <v>154</v>
      </c>
      <c r="AF4" s="34" t="s">
        <v>155</v>
      </c>
      <c r="AG4" s="33" t="s">
        <v>154</v>
      </c>
      <c r="AH4" s="34" t="s">
        <v>155</v>
      </c>
      <c r="AI4" s="33" t="s">
        <v>154</v>
      </c>
      <c r="AJ4" s="34" t="s">
        <v>155</v>
      </c>
      <c r="AK4" s="33" t="s">
        <v>154</v>
      </c>
      <c r="AL4" s="34" t="s">
        <v>155</v>
      </c>
      <c r="AM4" s="33" t="s">
        <v>154</v>
      </c>
      <c r="AN4" s="34" t="s">
        <v>155</v>
      </c>
      <c r="AO4" s="33" t="s">
        <v>154</v>
      </c>
      <c r="AP4" s="34" t="s">
        <v>155</v>
      </c>
      <c r="AQ4" s="33" t="s">
        <v>154</v>
      </c>
      <c r="AR4" s="34" t="s">
        <v>155</v>
      </c>
    </row>
    <row r="5" spans="1:44" s="15" customFormat="1" ht="19.5" customHeight="1">
      <c r="A5" s="31" t="s">
        <v>270</v>
      </c>
      <c r="B5" s="31"/>
      <c r="C5" s="31"/>
      <c r="D5" s="31"/>
      <c r="E5" s="31"/>
      <c r="F5" s="31"/>
      <c r="G5" s="31" t="s">
        <v>16</v>
      </c>
      <c r="H5" s="30" t="s">
        <v>15</v>
      </c>
      <c r="I5" s="35">
        <v>1000</v>
      </c>
      <c r="J5" s="11">
        <v>47</v>
      </c>
      <c r="K5" s="20">
        <v>3500</v>
      </c>
      <c r="L5" s="10">
        <f>$J5*K5/1000000</f>
        <v>0.16450000000000001</v>
      </c>
      <c r="M5" s="20"/>
      <c r="N5" s="10">
        <f>$J5*M5/1000000</f>
        <v>0</v>
      </c>
      <c r="O5" s="20"/>
      <c r="P5" s="10">
        <f>$J5*O5/1000000</f>
        <v>0</v>
      </c>
      <c r="Q5" s="26">
        <f>K5+M5+O5</f>
        <v>3500</v>
      </c>
      <c r="R5" s="42">
        <f>L5+N5+P5</f>
        <v>0.16450000000000001</v>
      </c>
      <c r="S5" s="20"/>
      <c r="T5" s="10">
        <f t="shared" ref="T5" si="0">$J5*S5/1000000</f>
        <v>0</v>
      </c>
      <c r="U5" s="20">
        <v>2000</v>
      </c>
      <c r="V5" s="10">
        <f>$J5*U5/1000000</f>
        <v>9.4E-2</v>
      </c>
      <c r="W5" s="20">
        <v>2000</v>
      </c>
      <c r="X5" s="10">
        <f>$J5*W5/1000000</f>
        <v>9.4E-2</v>
      </c>
      <c r="Y5" s="26">
        <f>S5+U5+W5</f>
        <v>4000</v>
      </c>
      <c r="Z5" s="42">
        <f>T5+V5+X5</f>
        <v>0.188</v>
      </c>
      <c r="AA5" s="20"/>
      <c r="AB5" s="10">
        <f>$J5*AA5/1000000</f>
        <v>0</v>
      </c>
      <c r="AC5" s="20"/>
      <c r="AD5" s="10">
        <f>$J5*AC5/1000000</f>
        <v>0</v>
      </c>
      <c r="AE5" s="20"/>
      <c r="AF5" s="10">
        <f>$J5*AE5/1000000</f>
        <v>0</v>
      </c>
      <c r="AG5" s="26">
        <f>AA5+AC5+AE5</f>
        <v>0</v>
      </c>
      <c r="AH5" s="42">
        <f>AB5+AD5+AF5</f>
        <v>0</v>
      </c>
      <c r="AI5" s="20"/>
      <c r="AJ5" s="10">
        <f>$J5*AI5/1000000</f>
        <v>0</v>
      </c>
      <c r="AK5" s="20">
        <v>2000</v>
      </c>
      <c r="AL5" s="10">
        <f>$J5*AK5/1000000</f>
        <v>9.4E-2</v>
      </c>
      <c r="AM5" s="20">
        <v>6000</v>
      </c>
      <c r="AN5" s="10">
        <f>$J5*AM5/1000000</f>
        <v>0.28199999999999997</v>
      </c>
      <c r="AO5" s="26">
        <f>AI5+AK5+AM5</f>
        <v>8000</v>
      </c>
      <c r="AP5" s="42">
        <f>AJ5+AL5+AN5</f>
        <v>0.376</v>
      </c>
      <c r="AQ5" s="26">
        <f>Q5+Y5+AG5+AO5</f>
        <v>15500</v>
      </c>
      <c r="AR5" s="42">
        <f>R5+Z5+AH5+AP5</f>
        <v>0.72850000000000004</v>
      </c>
    </row>
    <row r="6" spans="1:44" s="15" customFormat="1" ht="19.5" customHeight="1">
      <c r="A6" s="13" t="s">
        <v>270</v>
      </c>
      <c r="B6" s="13"/>
      <c r="C6" s="13"/>
      <c r="D6" s="13"/>
      <c r="E6" s="13"/>
      <c r="F6" s="13"/>
      <c r="G6" s="13" t="s">
        <v>17</v>
      </c>
      <c r="H6" s="9" t="s">
        <v>15</v>
      </c>
      <c r="I6" s="36">
        <v>2000</v>
      </c>
      <c r="J6" s="11">
        <v>87</v>
      </c>
      <c r="K6" s="96"/>
      <c r="L6" s="10">
        <f t="shared" ref="L6:L69" si="1">$J6*K6/1000000</f>
        <v>0</v>
      </c>
      <c r="M6" s="96"/>
      <c r="N6" s="10">
        <f t="shared" ref="N6:N69" si="2">$J6*M6/1000000</f>
        <v>0</v>
      </c>
      <c r="O6" s="96"/>
      <c r="P6" s="10">
        <f t="shared" ref="P6:P69" si="3">$J6*O6/1000000</f>
        <v>0</v>
      </c>
      <c r="Q6" s="26">
        <f t="shared" ref="Q6:Q69" si="4">K6+M6+O6</f>
        <v>0</v>
      </c>
      <c r="R6" s="42">
        <f t="shared" ref="R6:R69" si="5">L6+N6+P6</f>
        <v>0</v>
      </c>
      <c r="S6" s="20"/>
      <c r="T6" s="10">
        <f t="shared" ref="T6:T69" si="6">$J6*S6/1000000</f>
        <v>0</v>
      </c>
      <c r="U6" s="20"/>
      <c r="V6" s="10">
        <f t="shared" ref="V6:V69" si="7">$J6*U6/1000000</f>
        <v>0</v>
      </c>
      <c r="W6" s="20"/>
      <c r="X6" s="10">
        <f t="shared" ref="X6:X69" si="8">$J6*W6/1000000</f>
        <v>0</v>
      </c>
      <c r="Y6" s="26">
        <f t="shared" ref="Y6:Y69" si="9">S6+U6+W6</f>
        <v>0</v>
      </c>
      <c r="Z6" s="42">
        <f t="shared" ref="Z6:Z69" si="10">T6+V6+X6</f>
        <v>0</v>
      </c>
      <c r="AA6" s="20"/>
      <c r="AB6" s="10">
        <f t="shared" ref="AB6:AB69" si="11">$J6*AA6/1000000</f>
        <v>0</v>
      </c>
      <c r="AC6" s="20"/>
      <c r="AD6" s="10">
        <f t="shared" ref="AD6:AD69" si="12">$J6*AC6/1000000</f>
        <v>0</v>
      </c>
      <c r="AE6" s="20"/>
      <c r="AF6" s="10">
        <f t="shared" ref="AF6:AF69" si="13">$J6*AE6/1000000</f>
        <v>0</v>
      </c>
      <c r="AG6" s="26">
        <f t="shared" ref="AG6:AG69" si="14">AA6+AC6+AE6</f>
        <v>0</v>
      </c>
      <c r="AH6" s="42">
        <f t="shared" ref="AH6:AH69" si="15">AB6+AD6+AF6</f>
        <v>0</v>
      </c>
      <c r="AI6" s="20"/>
      <c r="AJ6" s="10">
        <f t="shared" ref="AJ6:AJ69" si="16">$J6*AI6/1000000</f>
        <v>0</v>
      </c>
      <c r="AK6" s="20"/>
      <c r="AL6" s="10">
        <f t="shared" ref="AL6:AL69" si="17">$J6*AK6/1000000</f>
        <v>0</v>
      </c>
      <c r="AM6" s="20"/>
      <c r="AN6" s="10">
        <f t="shared" ref="AN6:AN69" si="18">$J6*AM6/1000000</f>
        <v>0</v>
      </c>
      <c r="AO6" s="26">
        <f t="shared" ref="AO6:AO69" si="19">AI6+AK6+AM6</f>
        <v>0</v>
      </c>
      <c r="AP6" s="42">
        <f t="shared" ref="AP6:AP69" si="20">AJ6+AL6+AN6</f>
        <v>0</v>
      </c>
      <c r="AQ6" s="26">
        <f t="shared" ref="AQ6:AQ69" si="21">Q6+Y6+AG6+AO6</f>
        <v>0</v>
      </c>
      <c r="AR6" s="42">
        <f t="shared" ref="AR6:AR69" si="22">R6+Z6+AH6+AP6</f>
        <v>0</v>
      </c>
    </row>
    <row r="7" spans="1:44" s="15" customFormat="1" ht="19.5" customHeight="1">
      <c r="A7" s="13" t="s">
        <v>270</v>
      </c>
      <c r="B7" s="13"/>
      <c r="C7" s="13"/>
      <c r="D7" s="13"/>
      <c r="E7" s="13"/>
      <c r="F7" s="13"/>
      <c r="G7" s="13" t="s">
        <v>18</v>
      </c>
      <c r="H7" s="9" t="s">
        <v>97</v>
      </c>
      <c r="I7" s="36">
        <v>100</v>
      </c>
      <c r="J7" s="11">
        <v>76</v>
      </c>
      <c r="K7" s="96">
        <v>3000</v>
      </c>
      <c r="L7" s="10">
        <f t="shared" si="1"/>
        <v>0.22800000000000001</v>
      </c>
      <c r="M7" s="96"/>
      <c r="N7" s="10">
        <f t="shared" si="2"/>
        <v>0</v>
      </c>
      <c r="O7" s="96"/>
      <c r="P7" s="10">
        <f t="shared" si="3"/>
        <v>0</v>
      </c>
      <c r="Q7" s="26">
        <f t="shared" si="4"/>
        <v>3000</v>
      </c>
      <c r="R7" s="42">
        <f t="shared" si="5"/>
        <v>0.22800000000000001</v>
      </c>
      <c r="S7" s="20"/>
      <c r="T7" s="10">
        <f t="shared" si="6"/>
        <v>0</v>
      </c>
      <c r="U7" s="20">
        <v>1000</v>
      </c>
      <c r="V7" s="10">
        <f t="shared" si="7"/>
        <v>7.5999999999999998E-2</v>
      </c>
      <c r="W7" s="20">
        <v>5000</v>
      </c>
      <c r="X7" s="10">
        <f t="shared" si="8"/>
        <v>0.38</v>
      </c>
      <c r="Y7" s="26">
        <f t="shared" si="9"/>
        <v>6000</v>
      </c>
      <c r="Z7" s="42">
        <f t="shared" si="10"/>
        <v>0.45600000000000002</v>
      </c>
      <c r="AA7" s="20"/>
      <c r="AB7" s="10">
        <f t="shared" si="11"/>
        <v>0</v>
      </c>
      <c r="AC7" s="20"/>
      <c r="AD7" s="10">
        <f t="shared" si="12"/>
        <v>0</v>
      </c>
      <c r="AE7" s="20"/>
      <c r="AF7" s="10">
        <f t="shared" si="13"/>
        <v>0</v>
      </c>
      <c r="AG7" s="26">
        <f t="shared" si="14"/>
        <v>0</v>
      </c>
      <c r="AH7" s="42">
        <f t="shared" si="15"/>
        <v>0</v>
      </c>
      <c r="AI7" s="20"/>
      <c r="AJ7" s="10">
        <f t="shared" si="16"/>
        <v>0</v>
      </c>
      <c r="AK7" s="20">
        <v>1000</v>
      </c>
      <c r="AL7" s="10">
        <f t="shared" si="17"/>
        <v>7.5999999999999998E-2</v>
      </c>
      <c r="AM7" s="20">
        <v>8000</v>
      </c>
      <c r="AN7" s="10">
        <f t="shared" si="18"/>
        <v>0.60799999999999998</v>
      </c>
      <c r="AO7" s="26">
        <f t="shared" si="19"/>
        <v>9000</v>
      </c>
      <c r="AP7" s="42">
        <f t="shared" si="20"/>
        <v>0.68399999999999994</v>
      </c>
      <c r="AQ7" s="26">
        <f t="shared" si="21"/>
        <v>18000</v>
      </c>
      <c r="AR7" s="42">
        <f t="shared" si="22"/>
        <v>1.3679999999999999</v>
      </c>
    </row>
    <row r="8" spans="1:44" s="15" customFormat="1" ht="19.5" customHeight="1">
      <c r="A8" s="31" t="s">
        <v>270</v>
      </c>
      <c r="B8" s="31"/>
      <c r="C8" s="31"/>
      <c r="D8" s="31"/>
      <c r="E8" s="31"/>
      <c r="F8" s="31"/>
      <c r="G8" s="13" t="s">
        <v>19</v>
      </c>
      <c r="H8" s="9" t="s">
        <v>97</v>
      </c>
      <c r="I8" s="36">
        <v>500</v>
      </c>
      <c r="J8" s="11">
        <v>330</v>
      </c>
      <c r="K8" s="96">
        <v>700</v>
      </c>
      <c r="L8" s="10">
        <f t="shared" si="1"/>
        <v>0.23100000000000001</v>
      </c>
      <c r="M8" s="96"/>
      <c r="N8" s="10">
        <f t="shared" si="2"/>
        <v>0</v>
      </c>
      <c r="O8" s="96"/>
      <c r="P8" s="10">
        <f t="shared" si="3"/>
        <v>0</v>
      </c>
      <c r="Q8" s="26">
        <f t="shared" si="4"/>
        <v>700</v>
      </c>
      <c r="R8" s="42">
        <f t="shared" si="5"/>
        <v>0.23100000000000001</v>
      </c>
      <c r="S8" s="20"/>
      <c r="T8" s="10">
        <f t="shared" si="6"/>
        <v>0</v>
      </c>
      <c r="U8" s="20">
        <v>400</v>
      </c>
      <c r="V8" s="10">
        <f t="shared" si="7"/>
        <v>0.13200000000000001</v>
      </c>
      <c r="W8" s="20">
        <v>600</v>
      </c>
      <c r="X8" s="10">
        <f t="shared" si="8"/>
        <v>0.19800000000000001</v>
      </c>
      <c r="Y8" s="26">
        <f t="shared" si="9"/>
        <v>1000</v>
      </c>
      <c r="Z8" s="42">
        <f t="shared" si="10"/>
        <v>0.33</v>
      </c>
      <c r="AA8" s="20"/>
      <c r="AB8" s="10">
        <f t="shared" si="11"/>
        <v>0</v>
      </c>
      <c r="AC8" s="20"/>
      <c r="AD8" s="10">
        <f t="shared" si="12"/>
        <v>0</v>
      </c>
      <c r="AE8" s="20"/>
      <c r="AF8" s="10">
        <f t="shared" si="13"/>
        <v>0</v>
      </c>
      <c r="AG8" s="26">
        <f t="shared" si="14"/>
        <v>0</v>
      </c>
      <c r="AH8" s="42">
        <f t="shared" si="15"/>
        <v>0</v>
      </c>
      <c r="AI8" s="20"/>
      <c r="AJ8" s="10">
        <f t="shared" si="16"/>
        <v>0</v>
      </c>
      <c r="AK8" s="20">
        <v>200</v>
      </c>
      <c r="AL8" s="10">
        <f t="shared" si="17"/>
        <v>6.6000000000000003E-2</v>
      </c>
      <c r="AM8" s="20">
        <v>1000</v>
      </c>
      <c r="AN8" s="10">
        <f t="shared" si="18"/>
        <v>0.33</v>
      </c>
      <c r="AO8" s="26">
        <f t="shared" si="19"/>
        <v>1200</v>
      </c>
      <c r="AP8" s="42">
        <f t="shared" si="20"/>
        <v>0.39600000000000002</v>
      </c>
      <c r="AQ8" s="26">
        <f t="shared" si="21"/>
        <v>2900</v>
      </c>
      <c r="AR8" s="42">
        <f t="shared" si="22"/>
        <v>0.95700000000000007</v>
      </c>
    </row>
    <row r="9" spans="1:44" s="15" customFormat="1" ht="19.5" customHeight="1">
      <c r="A9" s="13" t="s">
        <v>270</v>
      </c>
      <c r="B9" s="13"/>
      <c r="C9" s="13"/>
      <c r="D9" s="13"/>
      <c r="E9" s="13"/>
      <c r="F9" s="13"/>
      <c r="G9" s="13" t="s">
        <v>20</v>
      </c>
      <c r="H9" s="9" t="s">
        <v>98</v>
      </c>
      <c r="I9" s="36">
        <v>25</v>
      </c>
      <c r="J9" s="11">
        <v>28</v>
      </c>
      <c r="K9" s="96">
        <v>150</v>
      </c>
      <c r="L9" s="10">
        <f t="shared" si="1"/>
        <v>4.1999999999999997E-3</v>
      </c>
      <c r="M9" s="96">
        <v>500</v>
      </c>
      <c r="N9" s="10">
        <f t="shared" si="2"/>
        <v>1.4E-2</v>
      </c>
      <c r="O9" s="96"/>
      <c r="P9" s="10">
        <f t="shared" si="3"/>
        <v>0</v>
      </c>
      <c r="Q9" s="26">
        <f t="shared" si="4"/>
        <v>650</v>
      </c>
      <c r="R9" s="42">
        <f t="shared" si="5"/>
        <v>1.8200000000000001E-2</v>
      </c>
      <c r="S9" s="20"/>
      <c r="T9" s="10">
        <f t="shared" si="6"/>
        <v>0</v>
      </c>
      <c r="U9" s="20"/>
      <c r="V9" s="10">
        <f t="shared" si="7"/>
        <v>0</v>
      </c>
      <c r="W9" s="20">
        <v>1000</v>
      </c>
      <c r="X9" s="10">
        <f t="shared" si="8"/>
        <v>2.8000000000000001E-2</v>
      </c>
      <c r="Y9" s="26">
        <f t="shared" si="9"/>
        <v>1000</v>
      </c>
      <c r="Z9" s="42">
        <f t="shared" si="10"/>
        <v>2.8000000000000001E-2</v>
      </c>
      <c r="AA9" s="20">
        <v>1000</v>
      </c>
      <c r="AB9" s="10">
        <f t="shared" si="11"/>
        <v>2.8000000000000001E-2</v>
      </c>
      <c r="AC9" s="20">
        <v>1000</v>
      </c>
      <c r="AD9" s="10">
        <f t="shared" si="12"/>
        <v>2.8000000000000001E-2</v>
      </c>
      <c r="AE9" s="20"/>
      <c r="AF9" s="10">
        <f t="shared" si="13"/>
        <v>0</v>
      </c>
      <c r="AG9" s="26">
        <f t="shared" si="14"/>
        <v>2000</v>
      </c>
      <c r="AH9" s="42">
        <f t="shared" si="15"/>
        <v>5.6000000000000001E-2</v>
      </c>
      <c r="AI9" s="20"/>
      <c r="AJ9" s="10">
        <f t="shared" si="16"/>
        <v>0</v>
      </c>
      <c r="AK9" s="20"/>
      <c r="AL9" s="10">
        <f t="shared" si="17"/>
        <v>0</v>
      </c>
      <c r="AM9" s="20">
        <v>1000</v>
      </c>
      <c r="AN9" s="10">
        <f t="shared" si="18"/>
        <v>2.8000000000000001E-2</v>
      </c>
      <c r="AO9" s="26">
        <f t="shared" si="19"/>
        <v>1000</v>
      </c>
      <c r="AP9" s="42">
        <f t="shared" si="20"/>
        <v>2.8000000000000001E-2</v>
      </c>
      <c r="AQ9" s="26">
        <f t="shared" si="21"/>
        <v>4650</v>
      </c>
      <c r="AR9" s="42">
        <f t="shared" si="22"/>
        <v>0.13020000000000001</v>
      </c>
    </row>
    <row r="10" spans="1:44" s="15" customFormat="1" ht="19.5" customHeight="1">
      <c r="A10" s="13" t="s">
        <v>270</v>
      </c>
      <c r="B10" s="13"/>
      <c r="C10" s="13"/>
      <c r="D10" s="13"/>
      <c r="E10" s="13"/>
      <c r="F10" s="13"/>
      <c r="G10" s="13" t="s">
        <v>21</v>
      </c>
      <c r="H10" s="9" t="s">
        <v>98</v>
      </c>
      <c r="I10" s="36">
        <v>100</v>
      </c>
      <c r="J10" s="11">
        <v>100</v>
      </c>
      <c r="K10" s="96"/>
      <c r="L10" s="10">
        <f t="shared" si="1"/>
        <v>0</v>
      </c>
      <c r="M10" s="96"/>
      <c r="N10" s="10">
        <f t="shared" si="2"/>
        <v>0</v>
      </c>
      <c r="O10" s="96"/>
      <c r="P10" s="10">
        <f t="shared" si="3"/>
        <v>0</v>
      </c>
      <c r="Q10" s="26">
        <f t="shared" si="4"/>
        <v>0</v>
      </c>
      <c r="R10" s="42">
        <f t="shared" si="5"/>
        <v>0</v>
      </c>
      <c r="S10" s="20"/>
      <c r="T10" s="10">
        <f t="shared" si="6"/>
        <v>0</v>
      </c>
      <c r="U10" s="20"/>
      <c r="V10" s="10">
        <f t="shared" si="7"/>
        <v>0</v>
      </c>
      <c r="W10" s="20"/>
      <c r="X10" s="10">
        <f t="shared" si="8"/>
        <v>0</v>
      </c>
      <c r="Y10" s="26">
        <f t="shared" si="9"/>
        <v>0</v>
      </c>
      <c r="Z10" s="42">
        <f t="shared" si="10"/>
        <v>0</v>
      </c>
      <c r="AA10" s="20"/>
      <c r="AB10" s="10">
        <f t="shared" si="11"/>
        <v>0</v>
      </c>
      <c r="AC10" s="20"/>
      <c r="AD10" s="10">
        <f t="shared" si="12"/>
        <v>0</v>
      </c>
      <c r="AE10" s="20"/>
      <c r="AF10" s="10">
        <f t="shared" si="13"/>
        <v>0</v>
      </c>
      <c r="AG10" s="26">
        <f t="shared" si="14"/>
        <v>0</v>
      </c>
      <c r="AH10" s="42">
        <f t="shared" si="15"/>
        <v>0</v>
      </c>
      <c r="AI10" s="20"/>
      <c r="AJ10" s="10">
        <f t="shared" si="16"/>
        <v>0</v>
      </c>
      <c r="AK10" s="20"/>
      <c r="AL10" s="10">
        <f t="shared" si="17"/>
        <v>0</v>
      </c>
      <c r="AM10" s="20"/>
      <c r="AN10" s="10">
        <f t="shared" si="18"/>
        <v>0</v>
      </c>
      <c r="AO10" s="26">
        <f t="shared" si="19"/>
        <v>0</v>
      </c>
      <c r="AP10" s="42">
        <f t="shared" si="20"/>
        <v>0</v>
      </c>
      <c r="AQ10" s="26">
        <f t="shared" si="21"/>
        <v>0</v>
      </c>
      <c r="AR10" s="42">
        <f t="shared" si="22"/>
        <v>0</v>
      </c>
    </row>
    <row r="11" spans="1:44" s="15" customFormat="1" ht="19.5" customHeight="1">
      <c r="A11" s="31" t="s">
        <v>270</v>
      </c>
      <c r="B11" s="31"/>
      <c r="C11" s="31"/>
      <c r="D11" s="31"/>
      <c r="E11" s="31"/>
      <c r="F11" s="31"/>
      <c r="G11" s="13" t="s">
        <v>22</v>
      </c>
      <c r="H11" s="9" t="s">
        <v>99</v>
      </c>
      <c r="I11" s="36">
        <v>50</v>
      </c>
      <c r="J11" s="11">
        <v>88</v>
      </c>
      <c r="K11" s="96">
        <v>45</v>
      </c>
      <c r="L11" s="10">
        <f t="shared" si="1"/>
        <v>3.96E-3</v>
      </c>
      <c r="M11" s="96"/>
      <c r="N11" s="10">
        <f t="shared" si="2"/>
        <v>0</v>
      </c>
      <c r="O11" s="96"/>
      <c r="P11" s="10">
        <f t="shared" si="3"/>
        <v>0</v>
      </c>
      <c r="Q11" s="26">
        <f t="shared" si="4"/>
        <v>45</v>
      </c>
      <c r="R11" s="42">
        <f t="shared" si="5"/>
        <v>3.96E-3</v>
      </c>
      <c r="S11" s="20"/>
      <c r="T11" s="10">
        <f t="shared" si="6"/>
        <v>0</v>
      </c>
      <c r="U11" s="20"/>
      <c r="V11" s="10">
        <f t="shared" si="7"/>
        <v>0</v>
      </c>
      <c r="W11" s="20"/>
      <c r="X11" s="10">
        <f t="shared" si="8"/>
        <v>0</v>
      </c>
      <c r="Y11" s="26">
        <f t="shared" si="9"/>
        <v>0</v>
      </c>
      <c r="Z11" s="42">
        <f t="shared" si="10"/>
        <v>0</v>
      </c>
      <c r="AA11" s="20"/>
      <c r="AB11" s="10">
        <f t="shared" si="11"/>
        <v>0</v>
      </c>
      <c r="AC11" s="20"/>
      <c r="AD11" s="10">
        <f t="shared" si="12"/>
        <v>0</v>
      </c>
      <c r="AE11" s="20"/>
      <c r="AF11" s="10">
        <f t="shared" si="13"/>
        <v>0</v>
      </c>
      <c r="AG11" s="26">
        <f t="shared" si="14"/>
        <v>0</v>
      </c>
      <c r="AH11" s="42">
        <f t="shared" si="15"/>
        <v>0</v>
      </c>
      <c r="AI11" s="20"/>
      <c r="AJ11" s="10">
        <f t="shared" si="16"/>
        <v>0</v>
      </c>
      <c r="AK11" s="20"/>
      <c r="AL11" s="10">
        <f t="shared" si="17"/>
        <v>0</v>
      </c>
      <c r="AM11" s="20"/>
      <c r="AN11" s="10">
        <f t="shared" si="18"/>
        <v>0</v>
      </c>
      <c r="AO11" s="26">
        <f t="shared" si="19"/>
        <v>0</v>
      </c>
      <c r="AP11" s="42">
        <f t="shared" si="20"/>
        <v>0</v>
      </c>
      <c r="AQ11" s="26">
        <f t="shared" si="21"/>
        <v>45</v>
      </c>
      <c r="AR11" s="42">
        <f t="shared" si="22"/>
        <v>3.96E-3</v>
      </c>
    </row>
    <row r="12" spans="1:44" s="15" customFormat="1" ht="19.5" customHeight="1">
      <c r="A12" s="13" t="s">
        <v>270</v>
      </c>
      <c r="B12" s="13"/>
      <c r="C12" s="13"/>
      <c r="D12" s="13"/>
      <c r="E12" s="13"/>
      <c r="F12" s="13"/>
      <c r="G12" s="13" t="s">
        <v>23</v>
      </c>
      <c r="H12" s="9" t="s">
        <v>99</v>
      </c>
      <c r="I12" s="36">
        <v>100</v>
      </c>
      <c r="J12" s="11">
        <v>166</v>
      </c>
      <c r="K12" s="96">
        <v>70</v>
      </c>
      <c r="L12" s="10">
        <f t="shared" si="1"/>
        <v>1.162E-2</v>
      </c>
      <c r="M12" s="96"/>
      <c r="N12" s="10">
        <f t="shared" si="2"/>
        <v>0</v>
      </c>
      <c r="O12" s="96"/>
      <c r="P12" s="10">
        <f t="shared" si="3"/>
        <v>0</v>
      </c>
      <c r="Q12" s="26">
        <f t="shared" si="4"/>
        <v>70</v>
      </c>
      <c r="R12" s="42">
        <f t="shared" si="5"/>
        <v>1.162E-2</v>
      </c>
      <c r="S12" s="20"/>
      <c r="T12" s="10">
        <f t="shared" si="6"/>
        <v>0</v>
      </c>
      <c r="U12" s="20"/>
      <c r="V12" s="10">
        <f t="shared" si="7"/>
        <v>0</v>
      </c>
      <c r="W12" s="20"/>
      <c r="X12" s="10">
        <f t="shared" si="8"/>
        <v>0</v>
      </c>
      <c r="Y12" s="26">
        <f t="shared" si="9"/>
        <v>0</v>
      </c>
      <c r="Z12" s="42">
        <f t="shared" si="10"/>
        <v>0</v>
      </c>
      <c r="AA12" s="20"/>
      <c r="AB12" s="10">
        <f t="shared" si="11"/>
        <v>0</v>
      </c>
      <c r="AC12" s="20"/>
      <c r="AD12" s="10">
        <f t="shared" si="12"/>
        <v>0</v>
      </c>
      <c r="AE12" s="20"/>
      <c r="AF12" s="10">
        <f t="shared" si="13"/>
        <v>0</v>
      </c>
      <c r="AG12" s="26">
        <f t="shared" si="14"/>
        <v>0</v>
      </c>
      <c r="AH12" s="42">
        <f t="shared" si="15"/>
        <v>0</v>
      </c>
      <c r="AI12" s="20"/>
      <c r="AJ12" s="10">
        <f t="shared" si="16"/>
        <v>0</v>
      </c>
      <c r="AK12" s="20"/>
      <c r="AL12" s="10">
        <f t="shared" si="17"/>
        <v>0</v>
      </c>
      <c r="AM12" s="20"/>
      <c r="AN12" s="10">
        <f t="shared" si="18"/>
        <v>0</v>
      </c>
      <c r="AO12" s="26">
        <f t="shared" si="19"/>
        <v>0</v>
      </c>
      <c r="AP12" s="42">
        <f t="shared" si="20"/>
        <v>0</v>
      </c>
      <c r="AQ12" s="26">
        <f t="shared" si="21"/>
        <v>70</v>
      </c>
      <c r="AR12" s="42">
        <f t="shared" si="22"/>
        <v>1.162E-2</v>
      </c>
    </row>
    <row r="13" spans="1:44" s="15" customFormat="1" ht="19.5" customHeight="1">
      <c r="A13" s="13" t="s">
        <v>270</v>
      </c>
      <c r="B13" s="13"/>
      <c r="C13" s="13"/>
      <c r="D13" s="13"/>
      <c r="E13" s="13"/>
      <c r="F13" s="13"/>
      <c r="G13" s="13" t="s">
        <v>24</v>
      </c>
      <c r="H13" s="9" t="s">
        <v>99</v>
      </c>
      <c r="I13" s="36">
        <v>400</v>
      </c>
      <c r="J13" s="11">
        <v>640</v>
      </c>
      <c r="K13" s="96"/>
      <c r="L13" s="10">
        <f t="shared" si="1"/>
        <v>0</v>
      </c>
      <c r="M13" s="96"/>
      <c r="N13" s="10">
        <f t="shared" si="2"/>
        <v>0</v>
      </c>
      <c r="O13" s="96"/>
      <c r="P13" s="10">
        <f t="shared" si="3"/>
        <v>0</v>
      </c>
      <c r="Q13" s="26">
        <f t="shared" si="4"/>
        <v>0</v>
      </c>
      <c r="R13" s="42">
        <f t="shared" si="5"/>
        <v>0</v>
      </c>
      <c r="S13" s="20"/>
      <c r="T13" s="10">
        <f t="shared" si="6"/>
        <v>0</v>
      </c>
      <c r="U13" s="20"/>
      <c r="V13" s="10">
        <f t="shared" si="7"/>
        <v>0</v>
      </c>
      <c r="W13" s="20"/>
      <c r="X13" s="10">
        <f t="shared" si="8"/>
        <v>0</v>
      </c>
      <c r="Y13" s="26">
        <f t="shared" si="9"/>
        <v>0</v>
      </c>
      <c r="Z13" s="42">
        <f t="shared" si="10"/>
        <v>0</v>
      </c>
      <c r="AA13" s="20"/>
      <c r="AB13" s="10">
        <f t="shared" si="11"/>
        <v>0</v>
      </c>
      <c r="AC13" s="20"/>
      <c r="AD13" s="10">
        <f t="shared" si="12"/>
        <v>0</v>
      </c>
      <c r="AE13" s="20"/>
      <c r="AF13" s="10">
        <f t="shared" si="13"/>
        <v>0</v>
      </c>
      <c r="AG13" s="26">
        <f t="shared" si="14"/>
        <v>0</v>
      </c>
      <c r="AH13" s="42">
        <f t="shared" si="15"/>
        <v>0</v>
      </c>
      <c r="AI13" s="20"/>
      <c r="AJ13" s="10">
        <f t="shared" si="16"/>
        <v>0</v>
      </c>
      <c r="AK13" s="20"/>
      <c r="AL13" s="10">
        <f t="shared" si="17"/>
        <v>0</v>
      </c>
      <c r="AM13" s="20"/>
      <c r="AN13" s="10">
        <f t="shared" si="18"/>
        <v>0</v>
      </c>
      <c r="AO13" s="26">
        <f t="shared" si="19"/>
        <v>0</v>
      </c>
      <c r="AP13" s="42">
        <f t="shared" si="20"/>
        <v>0</v>
      </c>
      <c r="AQ13" s="26">
        <f t="shared" si="21"/>
        <v>0</v>
      </c>
      <c r="AR13" s="42">
        <f t="shared" si="22"/>
        <v>0</v>
      </c>
    </row>
    <row r="14" spans="1:44" s="15" customFormat="1" ht="19.5" customHeight="1">
      <c r="A14" s="31" t="s">
        <v>270</v>
      </c>
      <c r="B14" s="31"/>
      <c r="C14" s="31"/>
      <c r="D14" s="31"/>
      <c r="E14" s="31"/>
      <c r="F14" s="31"/>
      <c r="G14" s="13" t="s">
        <v>25</v>
      </c>
      <c r="H14" s="9" t="s">
        <v>133</v>
      </c>
      <c r="I14" s="36">
        <v>100</v>
      </c>
      <c r="J14" s="11">
        <v>60</v>
      </c>
      <c r="K14" s="96">
        <v>200</v>
      </c>
      <c r="L14" s="10">
        <f t="shared" si="1"/>
        <v>1.2E-2</v>
      </c>
      <c r="M14" s="96"/>
      <c r="N14" s="10">
        <f t="shared" si="2"/>
        <v>0</v>
      </c>
      <c r="O14" s="96"/>
      <c r="P14" s="10">
        <f t="shared" si="3"/>
        <v>0</v>
      </c>
      <c r="Q14" s="26">
        <f t="shared" si="4"/>
        <v>200</v>
      </c>
      <c r="R14" s="42">
        <f t="shared" si="5"/>
        <v>1.2E-2</v>
      </c>
      <c r="S14" s="20"/>
      <c r="T14" s="10">
        <f t="shared" si="6"/>
        <v>0</v>
      </c>
      <c r="U14" s="20"/>
      <c r="V14" s="10">
        <f t="shared" si="7"/>
        <v>0</v>
      </c>
      <c r="W14" s="20"/>
      <c r="X14" s="10">
        <f t="shared" si="8"/>
        <v>0</v>
      </c>
      <c r="Y14" s="26">
        <f t="shared" si="9"/>
        <v>0</v>
      </c>
      <c r="Z14" s="42">
        <f t="shared" si="10"/>
        <v>0</v>
      </c>
      <c r="AA14" s="20">
        <v>500</v>
      </c>
      <c r="AB14" s="10">
        <f t="shared" si="11"/>
        <v>0.03</v>
      </c>
      <c r="AC14" s="20"/>
      <c r="AD14" s="10">
        <f t="shared" si="12"/>
        <v>0</v>
      </c>
      <c r="AE14" s="20"/>
      <c r="AF14" s="10">
        <f t="shared" si="13"/>
        <v>0</v>
      </c>
      <c r="AG14" s="26">
        <f t="shared" si="14"/>
        <v>500</v>
      </c>
      <c r="AH14" s="42">
        <f t="shared" si="15"/>
        <v>0.03</v>
      </c>
      <c r="AI14" s="20"/>
      <c r="AJ14" s="10">
        <f t="shared" si="16"/>
        <v>0</v>
      </c>
      <c r="AK14" s="20"/>
      <c r="AL14" s="10">
        <f t="shared" si="17"/>
        <v>0</v>
      </c>
      <c r="AM14" s="20"/>
      <c r="AN14" s="10">
        <f t="shared" si="18"/>
        <v>0</v>
      </c>
      <c r="AO14" s="26">
        <f t="shared" si="19"/>
        <v>0</v>
      </c>
      <c r="AP14" s="42">
        <f t="shared" si="20"/>
        <v>0</v>
      </c>
      <c r="AQ14" s="26">
        <f t="shared" si="21"/>
        <v>700</v>
      </c>
      <c r="AR14" s="42">
        <f t="shared" si="22"/>
        <v>4.1999999999999996E-2</v>
      </c>
    </row>
    <row r="15" spans="1:44" s="15" customFormat="1" ht="19.5" customHeight="1">
      <c r="A15" s="13" t="s">
        <v>270</v>
      </c>
      <c r="B15" s="13"/>
      <c r="C15" s="13"/>
      <c r="D15" s="13"/>
      <c r="E15" s="13"/>
      <c r="F15" s="13"/>
      <c r="G15" s="13" t="s">
        <v>26</v>
      </c>
      <c r="H15" s="9" t="s">
        <v>133</v>
      </c>
      <c r="I15" s="36">
        <v>400</v>
      </c>
      <c r="J15" s="11">
        <v>210</v>
      </c>
      <c r="K15" s="96">
        <v>20</v>
      </c>
      <c r="L15" s="10">
        <f t="shared" si="1"/>
        <v>4.1999999999999997E-3</v>
      </c>
      <c r="M15" s="96"/>
      <c r="N15" s="10">
        <f t="shared" si="2"/>
        <v>0</v>
      </c>
      <c r="O15" s="96"/>
      <c r="P15" s="10">
        <f t="shared" si="3"/>
        <v>0</v>
      </c>
      <c r="Q15" s="26">
        <f t="shared" si="4"/>
        <v>20</v>
      </c>
      <c r="R15" s="42">
        <f t="shared" si="5"/>
        <v>4.1999999999999997E-3</v>
      </c>
      <c r="S15" s="20"/>
      <c r="T15" s="10">
        <f t="shared" si="6"/>
        <v>0</v>
      </c>
      <c r="U15" s="20"/>
      <c r="V15" s="10">
        <f t="shared" si="7"/>
        <v>0</v>
      </c>
      <c r="W15" s="20"/>
      <c r="X15" s="10">
        <f t="shared" si="8"/>
        <v>0</v>
      </c>
      <c r="Y15" s="26">
        <f t="shared" si="9"/>
        <v>0</v>
      </c>
      <c r="Z15" s="42">
        <f t="shared" si="10"/>
        <v>0</v>
      </c>
      <c r="AA15" s="20">
        <v>100</v>
      </c>
      <c r="AB15" s="10">
        <f t="shared" si="11"/>
        <v>2.1000000000000001E-2</v>
      </c>
      <c r="AC15" s="20"/>
      <c r="AD15" s="10">
        <f t="shared" si="12"/>
        <v>0</v>
      </c>
      <c r="AE15" s="20"/>
      <c r="AF15" s="10">
        <f t="shared" si="13"/>
        <v>0</v>
      </c>
      <c r="AG15" s="26">
        <f t="shared" si="14"/>
        <v>100</v>
      </c>
      <c r="AH15" s="42">
        <f t="shared" si="15"/>
        <v>2.1000000000000001E-2</v>
      </c>
      <c r="AI15" s="20"/>
      <c r="AJ15" s="10">
        <f t="shared" si="16"/>
        <v>0</v>
      </c>
      <c r="AK15" s="20"/>
      <c r="AL15" s="10">
        <f t="shared" si="17"/>
        <v>0</v>
      </c>
      <c r="AM15" s="20"/>
      <c r="AN15" s="10">
        <f t="shared" si="18"/>
        <v>0</v>
      </c>
      <c r="AO15" s="26">
        <f t="shared" si="19"/>
        <v>0</v>
      </c>
      <c r="AP15" s="42">
        <f t="shared" si="20"/>
        <v>0</v>
      </c>
      <c r="AQ15" s="26">
        <f t="shared" si="21"/>
        <v>120</v>
      </c>
      <c r="AR15" s="42">
        <f t="shared" si="22"/>
        <v>2.52E-2</v>
      </c>
    </row>
    <row r="16" spans="1:44" s="15" customFormat="1" ht="19.5" customHeight="1">
      <c r="A16" s="13" t="s">
        <v>270</v>
      </c>
      <c r="B16" s="13"/>
      <c r="C16" s="13"/>
      <c r="D16" s="13"/>
      <c r="E16" s="13"/>
      <c r="F16" s="13"/>
      <c r="G16" s="13" t="s">
        <v>27</v>
      </c>
      <c r="H16" s="9" t="s">
        <v>140</v>
      </c>
      <c r="I16" s="36">
        <v>500</v>
      </c>
      <c r="J16" s="11">
        <v>270</v>
      </c>
      <c r="K16" s="96"/>
      <c r="L16" s="10">
        <f t="shared" si="1"/>
        <v>0</v>
      </c>
      <c r="M16" s="96"/>
      <c r="N16" s="10">
        <f t="shared" si="2"/>
        <v>0</v>
      </c>
      <c r="O16" s="96"/>
      <c r="P16" s="10">
        <f t="shared" si="3"/>
        <v>0</v>
      </c>
      <c r="Q16" s="26">
        <f t="shared" si="4"/>
        <v>0</v>
      </c>
      <c r="R16" s="42">
        <f t="shared" si="5"/>
        <v>0</v>
      </c>
      <c r="S16" s="20">
        <v>100</v>
      </c>
      <c r="T16" s="10">
        <f t="shared" si="6"/>
        <v>2.7E-2</v>
      </c>
      <c r="U16" s="20"/>
      <c r="V16" s="10">
        <f t="shared" si="7"/>
        <v>0</v>
      </c>
      <c r="W16" s="20"/>
      <c r="X16" s="10">
        <f t="shared" si="8"/>
        <v>0</v>
      </c>
      <c r="Y16" s="26">
        <f t="shared" si="9"/>
        <v>100</v>
      </c>
      <c r="Z16" s="42">
        <f t="shared" si="10"/>
        <v>2.7E-2</v>
      </c>
      <c r="AA16" s="20"/>
      <c r="AB16" s="10">
        <f t="shared" si="11"/>
        <v>0</v>
      </c>
      <c r="AC16" s="20"/>
      <c r="AD16" s="10">
        <f t="shared" si="12"/>
        <v>0</v>
      </c>
      <c r="AE16" s="20">
        <v>50</v>
      </c>
      <c r="AF16" s="10">
        <f t="shared" si="13"/>
        <v>1.35E-2</v>
      </c>
      <c r="AG16" s="26">
        <f t="shared" si="14"/>
        <v>50</v>
      </c>
      <c r="AH16" s="42">
        <f t="shared" si="15"/>
        <v>1.35E-2</v>
      </c>
      <c r="AI16" s="20"/>
      <c r="AJ16" s="10">
        <f t="shared" si="16"/>
        <v>0</v>
      </c>
      <c r="AK16" s="20"/>
      <c r="AL16" s="10">
        <f t="shared" si="17"/>
        <v>0</v>
      </c>
      <c r="AM16" s="20"/>
      <c r="AN16" s="10">
        <f t="shared" si="18"/>
        <v>0</v>
      </c>
      <c r="AO16" s="26">
        <f t="shared" si="19"/>
        <v>0</v>
      </c>
      <c r="AP16" s="42">
        <f t="shared" si="20"/>
        <v>0</v>
      </c>
      <c r="AQ16" s="26">
        <f t="shared" si="21"/>
        <v>150</v>
      </c>
      <c r="AR16" s="42">
        <f t="shared" si="22"/>
        <v>4.0500000000000001E-2</v>
      </c>
    </row>
    <row r="17" spans="1:44" s="15" customFormat="1" ht="19.5" customHeight="1">
      <c r="A17" s="31" t="s">
        <v>270</v>
      </c>
      <c r="B17" s="31"/>
      <c r="C17" s="31"/>
      <c r="D17" s="31"/>
      <c r="E17" s="31"/>
      <c r="F17" s="31"/>
      <c r="G17" s="13" t="s">
        <v>28</v>
      </c>
      <c r="H17" s="9" t="s">
        <v>140</v>
      </c>
      <c r="I17" s="36">
        <v>1000</v>
      </c>
      <c r="J17" s="11">
        <v>525</v>
      </c>
      <c r="K17" s="96"/>
      <c r="L17" s="10">
        <f t="shared" si="1"/>
        <v>0</v>
      </c>
      <c r="M17" s="96">
        <v>50</v>
      </c>
      <c r="N17" s="10">
        <f t="shared" si="2"/>
        <v>2.6249999999999999E-2</v>
      </c>
      <c r="O17" s="96">
        <v>300</v>
      </c>
      <c r="P17" s="10">
        <f t="shared" si="3"/>
        <v>0.1575</v>
      </c>
      <c r="Q17" s="26">
        <f t="shared" si="4"/>
        <v>350</v>
      </c>
      <c r="R17" s="42">
        <f t="shared" si="5"/>
        <v>0.18375</v>
      </c>
      <c r="S17" s="20">
        <v>100</v>
      </c>
      <c r="T17" s="10">
        <f t="shared" si="6"/>
        <v>5.2499999999999998E-2</v>
      </c>
      <c r="U17" s="20"/>
      <c r="V17" s="10">
        <f t="shared" si="7"/>
        <v>0</v>
      </c>
      <c r="W17" s="20"/>
      <c r="X17" s="10">
        <f t="shared" si="8"/>
        <v>0</v>
      </c>
      <c r="Y17" s="26">
        <f t="shared" si="9"/>
        <v>100</v>
      </c>
      <c r="Z17" s="42">
        <f t="shared" si="10"/>
        <v>5.2499999999999998E-2</v>
      </c>
      <c r="AA17" s="20">
        <v>200</v>
      </c>
      <c r="AB17" s="10">
        <f t="shared" si="11"/>
        <v>0.105</v>
      </c>
      <c r="AC17" s="20">
        <v>100</v>
      </c>
      <c r="AD17" s="10">
        <f t="shared" si="12"/>
        <v>5.2499999999999998E-2</v>
      </c>
      <c r="AE17" s="20">
        <v>50</v>
      </c>
      <c r="AF17" s="10">
        <f t="shared" si="13"/>
        <v>2.6249999999999999E-2</v>
      </c>
      <c r="AG17" s="26">
        <f t="shared" si="14"/>
        <v>350</v>
      </c>
      <c r="AH17" s="42">
        <f t="shared" si="15"/>
        <v>0.18375</v>
      </c>
      <c r="AI17" s="20">
        <v>20</v>
      </c>
      <c r="AJ17" s="10">
        <f t="shared" si="16"/>
        <v>1.0500000000000001E-2</v>
      </c>
      <c r="AK17" s="20">
        <v>20</v>
      </c>
      <c r="AL17" s="10">
        <f t="shared" si="17"/>
        <v>1.0500000000000001E-2</v>
      </c>
      <c r="AM17" s="20"/>
      <c r="AN17" s="10">
        <f t="shared" si="18"/>
        <v>0</v>
      </c>
      <c r="AO17" s="26">
        <f t="shared" si="19"/>
        <v>40</v>
      </c>
      <c r="AP17" s="42">
        <f t="shared" si="20"/>
        <v>2.1000000000000001E-2</v>
      </c>
      <c r="AQ17" s="26">
        <f t="shared" si="21"/>
        <v>840</v>
      </c>
      <c r="AR17" s="42">
        <f t="shared" si="22"/>
        <v>0.441</v>
      </c>
    </row>
    <row r="18" spans="1:44" s="15" customFormat="1" ht="19.5" customHeight="1">
      <c r="A18" s="13" t="s">
        <v>270</v>
      </c>
      <c r="B18" s="13"/>
      <c r="C18" s="13"/>
      <c r="D18" s="13"/>
      <c r="E18" s="13"/>
      <c r="F18" s="13"/>
      <c r="G18" s="13" t="s">
        <v>29</v>
      </c>
      <c r="H18" s="9" t="s">
        <v>140</v>
      </c>
      <c r="I18" s="36">
        <v>5000</v>
      </c>
      <c r="J18" s="11">
        <v>2525</v>
      </c>
      <c r="K18" s="96"/>
      <c r="L18" s="10">
        <f t="shared" si="1"/>
        <v>0</v>
      </c>
      <c r="M18" s="96">
        <v>20</v>
      </c>
      <c r="N18" s="10">
        <f t="shared" si="2"/>
        <v>5.0500000000000003E-2</v>
      </c>
      <c r="O18" s="96">
        <v>74</v>
      </c>
      <c r="P18" s="10">
        <f t="shared" si="3"/>
        <v>0.18684999999999999</v>
      </c>
      <c r="Q18" s="26">
        <f t="shared" si="4"/>
        <v>94</v>
      </c>
      <c r="R18" s="42">
        <f t="shared" si="5"/>
        <v>0.23735000000000001</v>
      </c>
      <c r="S18" s="20">
        <v>86</v>
      </c>
      <c r="T18" s="10">
        <f t="shared" si="6"/>
        <v>0.21715000000000001</v>
      </c>
      <c r="U18" s="20">
        <v>118</v>
      </c>
      <c r="V18" s="10">
        <f t="shared" si="7"/>
        <v>0.29794999999999999</v>
      </c>
      <c r="W18" s="20"/>
      <c r="X18" s="10">
        <f t="shared" si="8"/>
        <v>0</v>
      </c>
      <c r="Y18" s="26">
        <f t="shared" si="9"/>
        <v>204</v>
      </c>
      <c r="Z18" s="42">
        <f t="shared" si="10"/>
        <v>0.5151</v>
      </c>
      <c r="AA18" s="20">
        <v>65</v>
      </c>
      <c r="AB18" s="10">
        <f t="shared" si="11"/>
        <v>0.16412499999999999</v>
      </c>
      <c r="AC18" s="20">
        <v>50</v>
      </c>
      <c r="AD18" s="10">
        <f t="shared" si="12"/>
        <v>0.12625</v>
      </c>
      <c r="AE18" s="20">
        <v>30</v>
      </c>
      <c r="AF18" s="10">
        <f t="shared" si="13"/>
        <v>7.5749999999999998E-2</v>
      </c>
      <c r="AG18" s="26">
        <f t="shared" si="14"/>
        <v>145</v>
      </c>
      <c r="AH18" s="42">
        <f t="shared" si="15"/>
        <v>0.36612499999999998</v>
      </c>
      <c r="AI18" s="20">
        <v>10</v>
      </c>
      <c r="AJ18" s="10">
        <f t="shared" si="16"/>
        <v>2.5250000000000002E-2</v>
      </c>
      <c r="AK18" s="20">
        <v>10</v>
      </c>
      <c r="AL18" s="10">
        <f t="shared" si="17"/>
        <v>2.5250000000000002E-2</v>
      </c>
      <c r="AM18" s="20"/>
      <c r="AN18" s="10">
        <f t="shared" si="18"/>
        <v>0</v>
      </c>
      <c r="AO18" s="26">
        <f t="shared" si="19"/>
        <v>20</v>
      </c>
      <c r="AP18" s="42">
        <f t="shared" si="20"/>
        <v>5.0500000000000003E-2</v>
      </c>
      <c r="AQ18" s="26">
        <f t="shared" si="21"/>
        <v>463</v>
      </c>
      <c r="AR18" s="42">
        <f t="shared" si="22"/>
        <v>1.1690750000000001</v>
      </c>
    </row>
    <row r="19" spans="1:44" s="15" customFormat="1" ht="19.5" customHeight="1">
      <c r="A19" s="13" t="s">
        <v>270</v>
      </c>
      <c r="B19" s="13"/>
      <c r="C19" s="13"/>
      <c r="D19" s="13"/>
      <c r="E19" s="13"/>
      <c r="F19" s="13"/>
      <c r="G19" s="13" t="s">
        <v>30</v>
      </c>
      <c r="H19" s="9" t="s">
        <v>140</v>
      </c>
      <c r="I19" s="36">
        <v>20000</v>
      </c>
      <c r="J19" s="11">
        <v>7560</v>
      </c>
      <c r="K19" s="96"/>
      <c r="L19" s="10">
        <f t="shared" si="1"/>
        <v>0</v>
      </c>
      <c r="M19" s="96"/>
      <c r="N19" s="10">
        <f t="shared" si="2"/>
        <v>0</v>
      </c>
      <c r="O19" s="96"/>
      <c r="P19" s="10">
        <f t="shared" si="3"/>
        <v>0</v>
      </c>
      <c r="Q19" s="26">
        <f t="shared" si="4"/>
        <v>0</v>
      </c>
      <c r="R19" s="42">
        <f t="shared" si="5"/>
        <v>0</v>
      </c>
      <c r="S19" s="20"/>
      <c r="T19" s="10">
        <f t="shared" si="6"/>
        <v>0</v>
      </c>
      <c r="U19" s="20"/>
      <c r="V19" s="10">
        <f t="shared" si="7"/>
        <v>0</v>
      </c>
      <c r="W19" s="20"/>
      <c r="X19" s="10">
        <f t="shared" si="8"/>
        <v>0</v>
      </c>
      <c r="Y19" s="26">
        <f t="shared" si="9"/>
        <v>0</v>
      </c>
      <c r="Z19" s="42">
        <f t="shared" si="10"/>
        <v>0</v>
      </c>
      <c r="AA19" s="20">
        <v>20</v>
      </c>
      <c r="AB19" s="10">
        <f t="shared" si="11"/>
        <v>0.1512</v>
      </c>
      <c r="AC19" s="20">
        <v>20</v>
      </c>
      <c r="AD19" s="10">
        <f t="shared" si="12"/>
        <v>0.1512</v>
      </c>
      <c r="AE19" s="20">
        <v>5</v>
      </c>
      <c r="AF19" s="10">
        <f t="shared" si="13"/>
        <v>3.78E-2</v>
      </c>
      <c r="AG19" s="26">
        <f t="shared" si="14"/>
        <v>45</v>
      </c>
      <c r="AH19" s="42">
        <f t="shared" si="15"/>
        <v>0.3402</v>
      </c>
      <c r="AI19" s="20">
        <v>5</v>
      </c>
      <c r="AJ19" s="10">
        <f t="shared" si="16"/>
        <v>3.78E-2</v>
      </c>
      <c r="AK19" s="20">
        <v>5</v>
      </c>
      <c r="AL19" s="10">
        <f t="shared" si="17"/>
        <v>3.78E-2</v>
      </c>
      <c r="AM19" s="20"/>
      <c r="AN19" s="10">
        <f t="shared" si="18"/>
        <v>0</v>
      </c>
      <c r="AO19" s="26">
        <f t="shared" si="19"/>
        <v>10</v>
      </c>
      <c r="AP19" s="42">
        <f t="shared" si="20"/>
        <v>7.5600000000000001E-2</v>
      </c>
      <c r="AQ19" s="26">
        <f t="shared" si="21"/>
        <v>55</v>
      </c>
      <c r="AR19" s="42">
        <f t="shared" si="22"/>
        <v>0.4158</v>
      </c>
    </row>
    <row r="20" spans="1:44" s="15" customFormat="1" ht="19.5" customHeight="1">
      <c r="A20" s="31" t="s">
        <v>270</v>
      </c>
      <c r="B20" s="31"/>
      <c r="C20" s="31"/>
      <c r="D20" s="31"/>
      <c r="E20" s="31"/>
      <c r="F20" s="31"/>
      <c r="G20" s="13" t="s">
        <v>31</v>
      </c>
      <c r="H20" s="9" t="s">
        <v>134</v>
      </c>
      <c r="I20" s="36">
        <v>400</v>
      </c>
      <c r="J20" s="11">
        <v>235</v>
      </c>
      <c r="K20" s="96"/>
      <c r="L20" s="10">
        <f t="shared" si="1"/>
        <v>0</v>
      </c>
      <c r="M20" s="96">
        <v>100</v>
      </c>
      <c r="N20" s="10">
        <f t="shared" si="2"/>
        <v>2.35E-2</v>
      </c>
      <c r="O20" s="96">
        <v>100</v>
      </c>
      <c r="P20" s="10">
        <f t="shared" si="3"/>
        <v>2.35E-2</v>
      </c>
      <c r="Q20" s="26">
        <f t="shared" si="4"/>
        <v>200</v>
      </c>
      <c r="R20" s="42">
        <f t="shared" si="5"/>
        <v>4.7E-2</v>
      </c>
      <c r="S20" s="20">
        <v>100</v>
      </c>
      <c r="T20" s="10">
        <f t="shared" si="6"/>
        <v>2.35E-2</v>
      </c>
      <c r="U20" s="20">
        <v>100</v>
      </c>
      <c r="V20" s="10">
        <f t="shared" si="7"/>
        <v>2.35E-2</v>
      </c>
      <c r="W20" s="20">
        <v>100</v>
      </c>
      <c r="X20" s="10">
        <f t="shared" si="8"/>
        <v>2.35E-2</v>
      </c>
      <c r="Y20" s="26">
        <f t="shared" si="9"/>
        <v>300</v>
      </c>
      <c r="Z20" s="42">
        <f t="shared" si="10"/>
        <v>7.0500000000000007E-2</v>
      </c>
      <c r="AA20" s="20">
        <v>100</v>
      </c>
      <c r="AB20" s="10">
        <f t="shared" si="11"/>
        <v>2.35E-2</v>
      </c>
      <c r="AC20" s="20">
        <v>100</v>
      </c>
      <c r="AD20" s="10">
        <f t="shared" si="12"/>
        <v>2.35E-2</v>
      </c>
      <c r="AE20" s="20">
        <v>50</v>
      </c>
      <c r="AF20" s="10">
        <f t="shared" si="13"/>
        <v>1.175E-2</v>
      </c>
      <c r="AG20" s="26">
        <f t="shared" si="14"/>
        <v>250</v>
      </c>
      <c r="AH20" s="42">
        <f t="shared" si="15"/>
        <v>5.8749999999999997E-2</v>
      </c>
      <c r="AI20" s="20"/>
      <c r="AJ20" s="10">
        <f t="shared" si="16"/>
        <v>0</v>
      </c>
      <c r="AK20" s="20"/>
      <c r="AL20" s="10">
        <f t="shared" si="17"/>
        <v>0</v>
      </c>
      <c r="AM20" s="20"/>
      <c r="AN20" s="10">
        <f t="shared" si="18"/>
        <v>0</v>
      </c>
      <c r="AO20" s="26">
        <f t="shared" si="19"/>
        <v>0</v>
      </c>
      <c r="AP20" s="42">
        <f t="shared" si="20"/>
        <v>0</v>
      </c>
      <c r="AQ20" s="26">
        <f t="shared" si="21"/>
        <v>750</v>
      </c>
      <c r="AR20" s="42">
        <f t="shared" si="22"/>
        <v>0.17625000000000002</v>
      </c>
    </row>
    <row r="21" spans="1:44" s="15" customFormat="1" ht="19.5" customHeight="1">
      <c r="A21" s="13" t="s">
        <v>270</v>
      </c>
      <c r="B21" s="13"/>
      <c r="C21" s="13"/>
      <c r="D21" s="13"/>
      <c r="E21" s="13"/>
      <c r="F21" s="13"/>
      <c r="G21" s="13" t="s">
        <v>32</v>
      </c>
      <c r="H21" s="9" t="s">
        <v>134</v>
      </c>
      <c r="I21" s="36">
        <v>1000</v>
      </c>
      <c r="J21" s="11">
        <v>520</v>
      </c>
      <c r="K21" s="96"/>
      <c r="L21" s="10">
        <f t="shared" si="1"/>
        <v>0</v>
      </c>
      <c r="M21" s="96">
        <v>20</v>
      </c>
      <c r="N21" s="10">
        <f t="shared" si="2"/>
        <v>1.04E-2</v>
      </c>
      <c r="O21" s="96">
        <v>100</v>
      </c>
      <c r="P21" s="10">
        <f t="shared" si="3"/>
        <v>5.1999999999999998E-2</v>
      </c>
      <c r="Q21" s="26">
        <f t="shared" si="4"/>
        <v>120</v>
      </c>
      <c r="R21" s="42">
        <f t="shared" si="5"/>
        <v>6.2399999999999997E-2</v>
      </c>
      <c r="S21" s="20">
        <v>100</v>
      </c>
      <c r="T21" s="10">
        <f t="shared" si="6"/>
        <v>5.1999999999999998E-2</v>
      </c>
      <c r="U21" s="20">
        <v>100</v>
      </c>
      <c r="V21" s="10">
        <f t="shared" si="7"/>
        <v>5.1999999999999998E-2</v>
      </c>
      <c r="W21" s="20">
        <v>50</v>
      </c>
      <c r="X21" s="10">
        <f t="shared" si="8"/>
        <v>2.5999999999999999E-2</v>
      </c>
      <c r="Y21" s="26">
        <f t="shared" si="9"/>
        <v>250</v>
      </c>
      <c r="Z21" s="42">
        <f t="shared" si="10"/>
        <v>0.13</v>
      </c>
      <c r="AA21" s="20">
        <v>100</v>
      </c>
      <c r="AB21" s="10">
        <f t="shared" si="11"/>
        <v>5.1999999999999998E-2</v>
      </c>
      <c r="AC21" s="20">
        <v>100</v>
      </c>
      <c r="AD21" s="10">
        <f t="shared" si="12"/>
        <v>5.1999999999999998E-2</v>
      </c>
      <c r="AE21" s="20">
        <v>50</v>
      </c>
      <c r="AF21" s="10">
        <f t="shared" si="13"/>
        <v>2.5999999999999999E-2</v>
      </c>
      <c r="AG21" s="26">
        <f t="shared" si="14"/>
        <v>250</v>
      </c>
      <c r="AH21" s="42">
        <f t="shared" si="15"/>
        <v>0.13</v>
      </c>
      <c r="AI21" s="20">
        <v>20</v>
      </c>
      <c r="AJ21" s="10">
        <f t="shared" si="16"/>
        <v>1.04E-2</v>
      </c>
      <c r="AK21" s="20">
        <v>20</v>
      </c>
      <c r="AL21" s="10">
        <f t="shared" si="17"/>
        <v>1.04E-2</v>
      </c>
      <c r="AM21" s="20"/>
      <c r="AN21" s="10">
        <f t="shared" si="18"/>
        <v>0</v>
      </c>
      <c r="AO21" s="26">
        <f t="shared" si="19"/>
        <v>40</v>
      </c>
      <c r="AP21" s="42">
        <f t="shared" si="20"/>
        <v>2.0799999999999999E-2</v>
      </c>
      <c r="AQ21" s="26">
        <f t="shared" si="21"/>
        <v>660</v>
      </c>
      <c r="AR21" s="42">
        <f t="shared" si="22"/>
        <v>0.34320000000000001</v>
      </c>
    </row>
    <row r="22" spans="1:44" s="15" customFormat="1" ht="19.5" customHeight="1">
      <c r="A22" s="13" t="s">
        <v>270</v>
      </c>
      <c r="B22" s="13"/>
      <c r="C22" s="13"/>
      <c r="D22" s="13"/>
      <c r="E22" s="13"/>
      <c r="F22" s="13"/>
      <c r="G22" s="13" t="s">
        <v>33</v>
      </c>
      <c r="H22" s="9" t="s">
        <v>143</v>
      </c>
      <c r="I22" s="36">
        <v>5000</v>
      </c>
      <c r="J22" s="11">
        <v>2475</v>
      </c>
      <c r="K22" s="96"/>
      <c r="L22" s="10">
        <f t="shared" si="1"/>
        <v>0</v>
      </c>
      <c r="M22" s="96"/>
      <c r="N22" s="10">
        <f t="shared" si="2"/>
        <v>0</v>
      </c>
      <c r="O22" s="96"/>
      <c r="P22" s="10">
        <f t="shared" si="3"/>
        <v>0</v>
      </c>
      <c r="Q22" s="26">
        <f t="shared" si="4"/>
        <v>0</v>
      </c>
      <c r="R22" s="42">
        <f t="shared" si="5"/>
        <v>0</v>
      </c>
      <c r="S22" s="20"/>
      <c r="T22" s="10">
        <f t="shared" si="6"/>
        <v>0</v>
      </c>
      <c r="U22" s="20"/>
      <c r="V22" s="10">
        <f t="shared" si="7"/>
        <v>0</v>
      </c>
      <c r="W22" s="20"/>
      <c r="X22" s="10">
        <f t="shared" si="8"/>
        <v>0</v>
      </c>
      <c r="Y22" s="26">
        <f t="shared" si="9"/>
        <v>0</v>
      </c>
      <c r="Z22" s="42">
        <f t="shared" si="10"/>
        <v>0</v>
      </c>
      <c r="AA22" s="20"/>
      <c r="AB22" s="10">
        <f t="shared" si="11"/>
        <v>0</v>
      </c>
      <c r="AC22" s="20"/>
      <c r="AD22" s="10">
        <f t="shared" si="12"/>
        <v>0</v>
      </c>
      <c r="AE22" s="20"/>
      <c r="AF22" s="10">
        <f t="shared" si="13"/>
        <v>0</v>
      </c>
      <c r="AG22" s="26">
        <f t="shared" si="14"/>
        <v>0</v>
      </c>
      <c r="AH22" s="42">
        <f t="shared" si="15"/>
        <v>0</v>
      </c>
      <c r="AI22" s="20"/>
      <c r="AJ22" s="10">
        <f t="shared" si="16"/>
        <v>0</v>
      </c>
      <c r="AK22" s="20"/>
      <c r="AL22" s="10">
        <f t="shared" si="17"/>
        <v>0</v>
      </c>
      <c r="AM22" s="20"/>
      <c r="AN22" s="10">
        <f t="shared" si="18"/>
        <v>0</v>
      </c>
      <c r="AO22" s="26">
        <f t="shared" si="19"/>
        <v>0</v>
      </c>
      <c r="AP22" s="42">
        <f t="shared" si="20"/>
        <v>0</v>
      </c>
      <c r="AQ22" s="26">
        <f t="shared" si="21"/>
        <v>0</v>
      </c>
      <c r="AR22" s="42">
        <f t="shared" si="22"/>
        <v>0</v>
      </c>
    </row>
    <row r="23" spans="1:44" s="15" customFormat="1" ht="19.5" customHeight="1">
      <c r="A23" s="31" t="s">
        <v>270</v>
      </c>
      <c r="B23" s="31"/>
      <c r="C23" s="31"/>
      <c r="D23" s="31"/>
      <c r="E23" s="31"/>
      <c r="F23" s="31"/>
      <c r="G23" s="13" t="s">
        <v>34</v>
      </c>
      <c r="H23" s="9" t="s">
        <v>143</v>
      </c>
      <c r="I23" s="36">
        <v>20000</v>
      </c>
      <c r="J23" s="11">
        <v>7600</v>
      </c>
      <c r="K23" s="96"/>
      <c r="L23" s="10">
        <f t="shared" si="1"/>
        <v>0</v>
      </c>
      <c r="M23" s="96"/>
      <c r="N23" s="10">
        <f t="shared" si="2"/>
        <v>0</v>
      </c>
      <c r="O23" s="96"/>
      <c r="P23" s="10">
        <f t="shared" si="3"/>
        <v>0</v>
      </c>
      <c r="Q23" s="26">
        <f t="shared" si="4"/>
        <v>0</v>
      </c>
      <c r="R23" s="42">
        <f t="shared" si="5"/>
        <v>0</v>
      </c>
      <c r="S23" s="20"/>
      <c r="T23" s="10">
        <f t="shared" si="6"/>
        <v>0</v>
      </c>
      <c r="U23" s="20"/>
      <c r="V23" s="10">
        <f t="shared" si="7"/>
        <v>0</v>
      </c>
      <c r="W23" s="20"/>
      <c r="X23" s="10">
        <f t="shared" si="8"/>
        <v>0</v>
      </c>
      <c r="Y23" s="26">
        <f t="shared" si="9"/>
        <v>0</v>
      </c>
      <c r="Z23" s="42">
        <f t="shared" si="10"/>
        <v>0</v>
      </c>
      <c r="AA23" s="20">
        <v>10</v>
      </c>
      <c r="AB23" s="10">
        <f t="shared" si="11"/>
        <v>7.5999999999999998E-2</v>
      </c>
      <c r="AC23" s="20">
        <v>10</v>
      </c>
      <c r="AD23" s="10">
        <f t="shared" si="12"/>
        <v>7.5999999999999998E-2</v>
      </c>
      <c r="AE23" s="20">
        <v>5</v>
      </c>
      <c r="AF23" s="10">
        <f t="shared" si="13"/>
        <v>3.7999999999999999E-2</v>
      </c>
      <c r="AG23" s="26">
        <f t="shared" si="14"/>
        <v>25</v>
      </c>
      <c r="AH23" s="42">
        <f t="shared" si="15"/>
        <v>0.19</v>
      </c>
      <c r="AI23" s="20">
        <v>3</v>
      </c>
      <c r="AJ23" s="10">
        <f t="shared" si="16"/>
        <v>2.2800000000000001E-2</v>
      </c>
      <c r="AK23" s="20">
        <v>3</v>
      </c>
      <c r="AL23" s="10">
        <f t="shared" si="17"/>
        <v>2.2800000000000001E-2</v>
      </c>
      <c r="AM23" s="20"/>
      <c r="AN23" s="10">
        <f t="shared" si="18"/>
        <v>0</v>
      </c>
      <c r="AO23" s="26">
        <f t="shared" si="19"/>
        <v>6</v>
      </c>
      <c r="AP23" s="42">
        <f t="shared" si="20"/>
        <v>4.5600000000000002E-2</v>
      </c>
      <c r="AQ23" s="26">
        <f t="shared" si="21"/>
        <v>31</v>
      </c>
      <c r="AR23" s="42">
        <f t="shared" si="22"/>
        <v>0.2356</v>
      </c>
    </row>
    <row r="24" spans="1:44" s="15" customFormat="1" ht="19.5" customHeight="1">
      <c r="A24" s="13" t="s">
        <v>270</v>
      </c>
      <c r="B24" s="13"/>
      <c r="C24" s="13"/>
      <c r="D24" s="13"/>
      <c r="E24" s="13"/>
      <c r="F24" s="13"/>
      <c r="G24" s="13" t="s">
        <v>35</v>
      </c>
      <c r="H24" s="18" t="s">
        <v>100</v>
      </c>
      <c r="I24" s="36">
        <v>100</v>
      </c>
      <c r="J24" s="11">
        <v>175</v>
      </c>
      <c r="K24" s="96"/>
      <c r="L24" s="10">
        <f t="shared" si="1"/>
        <v>0</v>
      </c>
      <c r="M24" s="96"/>
      <c r="N24" s="10">
        <f t="shared" si="2"/>
        <v>0</v>
      </c>
      <c r="O24" s="96"/>
      <c r="P24" s="10">
        <f t="shared" si="3"/>
        <v>0</v>
      </c>
      <c r="Q24" s="26">
        <f t="shared" si="4"/>
        <v>0</v>
      </c>
      <c r="R24" s="42">
        <f t="shared" si="5"/>
        <v>0</v>
      </c>
      <c r="S24" s="20"/>
      <c r="T24" s="10">
        <f t="shared" si="6"/>
        <v>0</v>
      </c>
      <c r="U24" s="20"/>
      <c r="V24" s="10">
        <f t="shared" si="7"/>
        <v>0</v>
      </c>
      <c r="W24" s="20"/>
      <c r="X24" s="10">
        <f t="shared" si="8"/>
        <v>0</v>
      </c>
      <c r="Y24" s="26">
        <f t="shared" si="9"/>
        <v>0</v>
      </c>
      <c r="Z24" s="42">
        <f t="shared" si="10"/>
        <v>0</v>
      </c>
      <c r="AA24" s="20"/>
      <c r="AB24" s="10">
        <f t="shared" si="11"/>
        <v>0</v>
      </c>
      <c r="AC24" s="20"/>
      <c r="AD24" s="10">
        <f t="shared" si="12"/>
        <v>0</v>
      </c>
      <c r="AE24" s="20"/>
      <c r="AF24" s="10">
        <f t="shared" si="13"/>
        <v>0</v>
      </c>
      <c r="AG24" s="26">
        <f t="shared" si="14"/>
        <v>0</v>
      </c>
      <c r="AH24" s="42">
        <f t="shared" si="15"/>
        <v>0</v>
      </c>
      <c r="AI24" s="20"/>
      <c r="AJ24" s="10">
        <f t="shared" si="16"/>
        <v>0</v>
      </c>
      <c r="AK24" s="20"/>
      <c r="AL24" s="10">
        <f t="shared" si="17"/>
        <v>0</v>
      </c>
      <c r="AM24" s="20"/>
      <c r="AN24" s="10">
        <f t="shared" si="18"/>
        <v>0</v>
      </c>
      <c r="AO24" s="26">
        <f t="shared" si="19"/>
        <v>0</v>
      </c>
      <c r="AP24" s="42">
        <f t="shared" si="20"/>
        <v>0</v>
      </c>
      <c r="AQ24" s="26">
        <f t="shared" si="21"/>
        <v>0</v>
      </c>
      <c r="AR24" s="42">
        <f t="shared" si="22"/>
        <v>0</v>
      </c>
    </row>
    <row r="25" spans="1:44" s="15" customFormat="1" ht="19.5" customHeight="1">
      <c r="A25" s="13" t="s">
        <v>270</v>
      </c>
      <c r="B25" s="13"/>
      <c r="C25" s="13"/>
      <c r="D25" s="13"/>
      <c r="E25" s="13"/>
      <c r="F25" s="13"/>
      <c r="G25" s="13" t="s">
        <v>216</v>
      </c>
      <c r="H25" s="18" t="s">
        <v>215</v>
      </c>
      <c r="I25" s="36">
        <v>100</v>
      </c>
      <c r="J25" s="11">
        <v>48</v>
      </c>
      <c r="K25" s="96"/>
      <c r="L25" s="10">
        <f t="shared" si="1"/>
        <v>0</v>
      </c>
      <c r="M25" s="96"/>
      <c r="N25" s="10">
        <f t="shared" si="2"/>
        <v>0</v>
      </c>
      <c r="O25" s="96"/>
      <c r="P25" s="10">
        <f t="shared" si="3"/>
        <v>0</v>
      </c>
      <c r="Q25" s="26">
        <f t="shared" si="4"/>
        <v>0</v>
      </c>
      <c r="R25" s="42">
        <f t="shared" si="5"/>
        <v>0</v>
      </c>
      <c r="S25" s="20"/>
      <c r="T25" s="10">
        <f t="shared" si="6"/>
        <v>0</v>
      </c>
      <c r="U25" s="20"/>
      <c r="V25" s="10">
        <f t="shared" si="7"/>
        <v>0</v>
      </c>
      <c r="W25" s="20">
        <v>1000</v>
      </c>
      <c r="X25" s="10">
        <f t="shared" si="8"/>
        <v>4.8000000000000001E-2</v>
      </c>
      <c r="Y25" s="26">
        <f t="shared" si="9"/>
        <v>1000</v>
      </c>
      <c r="Z25" s="42">
        <f t="shared" si="10"/>
        <v>4.8000000000000001E-2</v>
      </c>
      <c r="AA25" s="20">
        <v>1000</v>
      </c>
      <c r="AB25" s="10">
        <f t="shared" si="11"/>
        <v>4.8000000000000001E-2</v>
      </c>
      <c r="AC25" s="20"/>
      <c r="AD25" s="10">
        <f t="shared" si="12"/>
        <v>0</v>
      </c>
      <c r="AE25" s="20"/>
      <c r="AF25" s="10">
        <f t="shared" si="13"/>
        <v>0</v>
      </c>
      <c r="AG25" s="26">
        <f t="shared" si="14"/>
        <v>1000</v>
      </c>
      <c r="AH25" s="42">
        <f t="shared" si="15"/>
        <v>4.8000000000000001E-2</v>
      </c>
      <c r="AI25" s="20"/>
      <c r="AJ25" s="10">
        <f t="shared" si="16"/>
        <v>0</v>
      </c>
      <c r="AK25" s="20"/>
      <c r="AL25" s="10">
        <f t="shared" si="17"/>
        <v>0</v>
      </c>
      <c r="AM25" s="20">
        <v>1000</v>
      </c>
      <c r="AN25" s="10">
        <f t="shared" si="18"/>
        <v>4.8000000000000001E-2</v>
      </c>
      <c r="AO25" s="26">
        <f t="shared" si="19"/>
        <v>1000</v>
      </c>
      <c r="AP25" s="42">
        <f t="shared" si="20"/>
        <v>4.8000000000000001E-2</v>
      </c>
      <c r="AQ25" s="26">
        <f t="shared" si="21"/>
        <v>3000</v>
      </c>
      <c r="AR25" s="42">
        <f t="shared" si="22"/>
        <v>0.14400000000000002</v>
      </c>
    </row>
    <row r="26" spans="1:44" s="15" customFormat="1" ht="19.5" customHeight="1">
      <c r="A26" s="31" t="s">
        <v>270</v>
      </c>
      <c r="B26" s="31"/>
      <c r="C26" s="31"/>
      <c r="D26" s="31"/>
      <c r="E26" s="31"/>
      <c r="F26" s="31"/>
      <c r="G26" s="13" t="s">
        <v>218</v>
      </c>
      <c r="H26" s="18" t="s">
        <v>217</v>
      </c>
      <c r="I26" s="36">
        <v>100</v>
      </c>
      <c r="J26" s="11">
        <v>125</v>
      </c>
      <c r="K26" s="96"/>
      <c r="L26" s="10">
        <f t="shared" si="1"/>
        <v>0</v>
      </c>
      <c r="M26" s="96"/>
      <c r="N26" s="10">
        <f t="shared" si="2"/>
        <v>0</v>
      </c>
      <c r="O26" s="96">
        <v>4000</v>
      </c>
      <c r="P26" s="10">
        <f t="shared" si="3"/>
        <v>0.5</v>
      </c>
      <c r="Q26" s="26">
        <f t="shared" si="4"/>
        <v>4000</v>
      </c>
      <c r="R26" s="42">
        <f t="shared" si="5"/>
        <v>0.5</v>
      </c>
      <c r="S26" s="20"/>
      <c r="T26" s="10">
        <f t="shared" si="6"/>
        <v>0</v>
      </c>
      <c r="U26" s="20"/>
      <c r="V26" s="10">
        <f t="shared" si="7"/>
        <v>0</v>
      </c>
      <c r="W26" s="20"/>
      <c r="X26" s="10">
        <f t="shared" si="8"/>
        <v>0</v>
      </c>
      <c r="Y26" s="26">
        <f t="shared" si="9"/>
        <v>0</v>
      </c>
      <c r="Z26" s="42">
        <f t="shared" si="10"/>
        <v>0</v>
      </c>
      <c r="AA26" s="20"/>
      <c r="AB26" s="10">
        <f t="shared" si="11"/>
        <v>0</v>
      </c>
      <c r="AC26" s="20"/>
      <c r="AD26" s="10">
        <f t="shared" si="12"/>
        <v>0</v>
      </c>
      <c r="AE26" s="20"/>
      <c r="AF26" s="10">
        <f t="shared" si="13"/>
        <v>0</v>
      </c>
      <c r="AG26" s="26">
        <f t="shared" si="14"/>
        <v>0</v>
      </c>
      <c r="AH26" s="42">
        <f t="shared" si="15"/>
        <v>0</v>
      </c>
      <c r="AI26" s="20"/>
      <c r="AJ26" s="10">
        <f t="shared" si="16"/>
        <v>0</v>
      </c>
      <c r="AK26" s="20"/>
      <c r="AL26" s="10">
        <f t="shared" si="17"/>
        <v>0</v>
      </c>
      <c r="AM26" s="20"/>
      <c r="AN26" s="10">
        <f t="shared" si="18"/>
        <v>0</v>
      </c>
      <c r="AO26" s="26">
        <f t="shared" si="19"/>
        <v>0</v>
      </c>
      <c r="AP26" s="42">
        <f t="shared" si="20"/>
        <v>0</v>
      </c>
      <c r="AQ26" s="26">
        <f t="shared" si="21"/>
        <v>4000</v>
      </c>
      <c r="AR26" s="42">
        <f t="shared" si="22"/>
        <v>0.5</v>
      </c>
    </row>
    <row r="27" spans="1:44" s="15" customFormat="1" ht="19.5" customHeight="1">
      <c r="A27" s="13" t="s">
        <v>270</v>
      </c>
      <c r="B27" s="13"/>
      <c r="C27" s="13"/>
      <c r="D27" s="13"/>
      <c r="E27" s="13"/>
      <c r="F27" s="13"/>
      <c r="G27" s="13" t="s">
        <v>45</v>
      </c>
      <c r="H27" s="9" t="s">
        <v>102</v>
      </c>
      <c r="I27" s="36">
        <v>25</v>
      </c>
      <c r="J27" s="11">
        <v>37</v>
      </c>
      <c r="K27" s="96"/>
      <c r="L27" s="10">
        <f t="shared" si="1"/>
        <v>0</v>
      </c>
      <c r="M27" s="96"/>
      <c r="N27" s="10">
        <f t="shared" si="2"/>
        <v>0</v>
      </c>
      <c r="O27" s="96"/>
      <c r="P27" s="10">
        <f t="shared" si="3"/>
        <v>0</v>
      </c>
      <c r="Q27" s="26">
        <f t="shared" si="4"/>
        <v>0</v>
      </c>
      <c r="R27" s="42">
        <f t="shared" si="5"/>
        <v>0</v>
      </c>
      <c r="S27" s="20"/>
      <c r="T27" s="10">
        <f t="shared" si="6"/>
        <v>0</v>
      </c>
      <c r="U27" s="20"/>
      <c r="V27" s="10">
        <f t="shared" si="7"/>
        <v>0</v>
      </c>
      <c r="W27" s="20"/>
      <c r="X27" s="10">
        <f t="shared" si="8"/>
        <v>0</v>
      </c>
      <c r="Y27" s="26">
        <f t="shared" si="9"/>
        <v>0</v>
      </c>
      <c r="Z27" s="42">
        <f t="shared" si="10"/>
        <v>0</v>
      </c>
      <c r="AA27" s="20"/>
      <c r="AB27" s="10">
        <f t="shared" si="11"/>
        <v>0</v>
      </c>
      <c r="AC27" s="20"/>
      <c r="AD27" s="10">
        <f t="shared" si="12"/>
        <v>0</v>
      </c>
      <c r="AE27" s="20"/>
      <c r="AF27" s="10">
        <f t="shared" si="13"/>
        <v>0</v>
      </c>
      <c r="AG27" s="26">
        <f t="shared" si="14"/>
        <v>0</v>
      </c>
      <c r="AH27" s="42">
        <f t="shared" si="15"/>
        <v>0</v>
      </c>
      <c r="AI27" s="20"/>
      <c r="AJ27" s="10">
        <f t="shared" si="16"/>
        <v>0</v>
      </c>
      <c r="AK27" s="20"/>
      <c r="AL27" s="10">
        <f t="shared" si="17"/>
        <v>0</v>
      </c>
      <c r="AM27" s="20"/>
      <c r="AN27" s="10">
        <f t="shared" si="18"/>
        <v>0</v>
      </c>
      <c r="AO27" s="26">
        <f t="shared" si="19"/>
        <v>0</v>
      </c>
      <c r="AP27" s="42">
        <f t="shared" si="20"/>
        <v>0</v>
      </c>
      <c r="AQ27" s="26">
        <f t="shared" si="21"/>
        <v>0</v>
      </c>
      <c r="AR27" s="42">
        <f t="shared" si="22"/>
        <v>0</v>
      </c>
    </row>
    <row r="28" spans="1:44" s="15" customFormat="1" ht="19.5" customHeight="1">
      <c r="A28" s="13" t="s">
        <v>270</v>
      </c>
      <c r="B28" s="13"/>
      <c r="C28" s="13"/>
      <c r="D28" s="13"/>
      <c r="E28" s="13"/>
      <c r="F28" s="13"/>
      <c r="G28" s="13" t="s">
        <v>46</v>
      </c>
      <c r="H28" s="9" t="s">
        <v>102</v>
      </c>
      <c r="I28" s="36">
        <v>50</v>
      </c>
      <c r="J28" s="11">
        <v>68</v>
      </c>
      <c r="K28" s="96">
        <v>100</v>
      </c>
      <c r="L28" s="10">
        <f t="shared" si="1"/>
        <v>6.7999999999999996E-3</v>
      </c>
      <c r="M28" s="96"/>
      <c r="N28" s="10">
        <f t="shared" si="2"/>
        <v>0</v>
      </c>
      <c r="O28" s="96"/>
      <c r="P28" s="10">
        <f t="shared" si="3"/>
        <v>0</v>
      </c>
      <c r="Q28" s="26">
        <f t="shared" si="4"/>
        <v>100</v>
      </c>
      <c r="R28" s="42">
        <f t="shared" si="5"/>
        <v>6.7999999999999996E-3</v>
      </c>
      <c r="S28" s="20"/>
      <c r="T28" s="10">
        <f t="shared" si="6"/>
        <v>0</v>
      </c>
      <c r="U28" s="20"/>
      <c r="V28" s="10">
        <f t="shared" si="7"/>
        <v>0</v>
      </c>
      <c r="W28" s="20">
        <v>300</v>
      </c>
      <c r="X28" s="10">
        <f t="shared" si="8"/>
        <v>2.0400000000000001E-2</v>
      </c>
      <c r="Y28" s="26">
        <f t="shared" si="9"/>
        <v>300</v>
      </c>
      <c r="Z28" s="42">
        <f t="shared" si="10"/>
        <v>2.0400000000000001E-2</v>
      </c>
      <c r="AA28" s="20"/>
      <c r="AB28" s="10">
        <f t="shared" si="11"/>
        <v>0</v>
      </c>
      <c r="AC28" s="20">
        <v>200</v>
      </c>
      <c r="AD28" s="10">
        <f t="shared" si="12"/>
        <v>1.3599999999999999E-2</v>
      </c>
      <c r="AE28" s="20"/>
      <c r="AF28" s="10">
        <f t="shared" si="13"/>
        <v>0</v>
      </c>
      <c r="AG28" s="26">
        <f t="shared" si="14"/>
        <v>200</v>
      </c>
      <c r="AH28" s="42">
        <f t="shared" si="15"/>
        <v>1.3599999999999999E-2</v>
      </c>
      <c r="AI28" s="20"/>
      <c r="AJ28" s="10">
        <f t="shared" si="16"/>
        <v>0</v>
      </c>
      <c r="AK28" s="20"/>
      <c r="AL28" s="10">
        <f t="shared" si="17"/>
        <v>0</v>
      </c>
      <c r="AM28" s="20"/>
      <c r="AN28" s="10">
        <f t="shared" si="18"/>
        <v>0</v>
      </c>
      <c r="AO28" s="26">
        <f t="shared" si="19"/>
        <v>0</v>
      </c>
      <c r="AP28" s="42">
        <f t="shared" si="20"/>
        <v>0</v>
      </c>
      <c r="AQ28" s="26">
        <f t="shared" si="21"/>
        <v>600</v>
      </c>
      <c r="AR28" s="42">
        <f t="shared" si="22"/>
        <v>4.0800000000000003E-2</v>
      </c>
    </row>
    <row r="29" spans="1:44" s="15" customFormat="1" ht="19.5" customHeight="1">
      <c r="A29" s="31" t="s">
        <v>270</v>
      </c>
      <c r="B29" s="31"/>
      <c r="C29" s="31"/>
      <c r="D29" s="31"/>
      <c r="E29" s="31"/>
      <c r="F29" s="31"/>
      <c r="G29" s="13" t="s">
        <v>47</v>
      </c>
      <c r="H29" s="9" t="s">
        <v>102</v>
      </c>
      <c r="I29" s="36">
        <v>100</v>
      </c>
      <c r="J29" s="11">
        <v>122</v>
      </c>
      <c r="K29" s="96">
        <v>100</v>
      </c>
      <c r="L29" s="10">
        <f t="shared" si="1"/>
        <v>1.2200000000000001E-2</v>
      </c>
      <c r="M29" s="96"/>
      <c r="N29" s="10">
        <f t="shared" si="2"/>
        <v>0</v>
      </c>
      <c r="O29" s="96">
        <v>300</v>
      </c>
      <c r="P29" s="10">
        <f t="shared" si="3"/>
        <v>3.6600000000000001E-2</v>
      </c>
      <c r="Q29" s="26">
        <f t="shared" si="4"/>
        <v>400</v>
      </c>
      <c r="R29" s="42">
        <f t="shared" si="5"/>
        <v>4.8800000000000003E-2</v>
      </c>
      <c r="S29" s="20"/>
      <c r="T29" s="10">
        <f t="shared" si="6"/>
        <v>0</v>
      </c>
      <c r="U29" s="20"/>
      <c r="V29" s="10">
        <f t="shared" si="7"/>
        <v>0</v>
      </c>
      <c r="W29" s="20">
        <v>500</v>
      </c>
      <c r="X29" s="10">
        <f t="shared" si="8"/>
        <v>6.0999999999999999E-2</v>
      </c>
      <c r="Y29" s="26">
        <f t="shared" si="9"/>
        <v>500</v>
      </c>
      <c r="Z29" s="42">
        <f t="shared" si="10"/>
        <v>6.0999999999999999E-2</v>
      </c>
      <c r="AA29" s="20"/>
      <c r="AB29" s="10">
        <f t="shared" si="11"/>
        <v>0</v>
      </c>
      <c r="AC29" s="20">
        <v>200</v>
      </c>
      <c r="AD29" s="10">
        <f t="shared" si="12"/>
        <v>2.4400000000000002E-2</v>
      </c>
      <c r="AE29" s="20">
        <v>100</v>
      </c>
      <c r="AF29" s="10">
        <f t="shared" si="13"/>
        <v>1.2200000000000001E-2</v>
      </c>
      <c r="AG29" s="26">
        <f t="shared" si="14"/>
        <v>300</v>
      </c>
      <c r="AH29" s="42">
        <f t="shared" si="15"/>
        <v>3.6600000000000001E-2</v>
      </c>
      <c r="AI29" s="20"/>
      <c r="AJ29" s="10">
        <f t="shared" si="16"/>
        <v>0</v>
      </c>
      <c r="AK29" s="20"/>
      <c r="AL29" s="10">
        <f t="shared" si="17"/>
        <v>0</v>
      </c>
      <c r="AM29" s="20"/>
      <c r="AN29" s="10">
        <f t="shared" si="18"/>
        <v>0</v>
      </c>
      <c r="AO29" s="26">
        <f t="shared" si="19"/>
        <v>0</v>
      </c>
      <c r="AP29" s="42">
        <f t="shared" si="20"/>
        <v>0</v>
      </c>
      <c r="AQ29" s="26">
        <f t="shared" si="21"/>
        <v>1200</v>
      </c>
      <c r="AR29" s="42">
        <f t="shared" si="22"/>
        <v>0.1464</v>
      </c>
    </row>
    <row r="30" spans="1:44" s="15" customFormat="1" ht="19.5" customHeight="1">
      <c r="A30" s="13" t="s">
        <v>270</v>
      </c>
      <c r="B30" s="13"/>
      <c r="C30" s="13"/>
      <c r="D30" s="13"/>
      <c r="E30" s="13"/>
      <c r="F30" s="13"/>
      <c r="G30" s="13" t="s">
        <v>48</v>
      </c>
      <c r="H30" s="9" t="s">
        <v>102</v>
      </c>
      <c r="I30" s="36">
        <v>500</v>
      </c>
      <c r="J30" s="11">
        <v>517</v>
      </c>
      <c r="K30" s="96"/>
      <c r="L30" s="10">
        <f t="shared" si="1"/>
        <v>0</v>
      </c>
      <c r="M30" s="96"/>
      <c r="N30" s="10">
        <f t="shared" si="2"/>
        <v>0</v>
      </c>
      <c r="O30" s="96"/>
      <c r="P30" s="10">
        <f t="shared" si="3"/>
        <v>0</v>
      </c>
      <c r="Q30" s="26">
        <f t="shared" si="4"/>
        <v>0</v>
      </c>
      <c r="R30" s="42">
        <f t="shared" si="5"/>
        <v>0</v>
      </c>
      <c r="S30" s="20"/>
      <c r="T30" s="10">
        <f t="shared" si="6"/>
        <v>0</v>
      </c>
      <c r="U30" s="20"/>
      <c r="V30" s="10">
        <f t="shared" si="7"/>
        <v>0</v>
      </c>
      <c r="W30" s="20"/>
      <c r="X30" s="10">
        <f t="shared" si="8"/>
        <v>0</v>
      </c>
      <c r="Y30" s="26">
        <f t="shared" si="9"/>
        <v>0</v>
      </c>
      <c r="Z30" s="42">
        <f t="shared" si="10"/>
        <v>0</v>
      </c>
      <c r="AA30" s="20"/>
      <c r="AB30" s="10">
        <f t="shared" si="11"/>
        <v>0</v>
      </c>
      <c r="AC30" s="20"/>
      <c r="AD30" s="10">
        <f t="shared" si="12"/>
        <v>0</v>
      </c>
      <c r="AE30" s="20"/>
      <c r="AF30" s="10">
        <f t="shared" si="13"/>
        <v>0</v>
      </c>
      <c r="AG30" s="26">
        <f t="shared" si="14"/>
        <v>0</v>
      </c>
      <c r="AH30" s="42">
        <f t="shared" si="15"/>
        <v>0</v>
      </c>
      <c r="AI30" s="20"/>
      <c r="AJ30" s="10">
        <f t="shared" si="16"/>
        <v>0</v>
      </c>
      <c r="AK30" s="20"/>
      <c r="AL30" s="10">
        <f t="shared" si="17"/>
        <v>0</v>
      </c>
      <c r="AM30" s="20"/>
      <c r="AN30" s="10">
        <f t="shared" si="18"/>
        <v>0</v>
      </c>
      <c r="AO30" s="26">
        <f t="shared" si="19"/>
        <v>0</v>
      </c>
      <c r="AP30" s="42">
        <f t="shared" si="20"/>
        <v>0</v>
      </c>
      <c r="AQ30" s="26">
        <f t="shared" si="21"/>
        <v>0</v>
      </c>
      <c r="AR30" s="42">
        <f t="shared" si="22"/>
        <v>0</v>
      </c>
    </row>
    <row r="31" spans="1:44" s="15" customFormat="1" ht="19.5" customHeight="1">
      <c r="A31" s="13" t="s">
        <v>270</v>
      </c>
      <c r="B31" s="13"/>
      <c r="C31" s="13"/>
      <c r="D31" s="13"/>
      <c r="E31" s="13"/>
      <c r="F31" s="13"/>
      <c r="G31" s="13" t="s">
        <v>135</v>
      </c>
      <c r="H31" s="9" t="s">
        <v>102</v>
      </c>
      <c r="I31" s="36">
        <v>25000</v>
      </c>
      <c r="J31" s="11">
        <v>13125</v>
      </c>
      <c r="K31" s="96"/>
      <c r="L31" s="10">
        <f t="shared" si="1"/>
        <v>0</v>
      </c>
      <c r="M31" s="96"/>
      <c r="N31" s="10">
        <f t="shared" si="2"/>
        <v>0</v>
      </c>
      <c r="O31" s="96"/>
      <c r="P31" s="10">
        <f t="shared" si="3"/>
        <v>0</v>
      </c>
      <c r="Q31" s="26">
        <f t="shared" si="4"/>
        <v>0</v>
      </c>
      <c r="R31" s="42">
        <f t="shared" si="5"/>
        <v>0</v>
      </c>
      <c r="S31" s="20"/>
      <c r="T31" s="10">
        <f t="shared" si="6"/>
        <v>0</v>
      </c>
      <c r="U31" s="20"/>
      <c r="V31" s="10">
        <f t="shared" si="7"/>
        <v>0</v>
      </c>
      <c r="W31" s="20"/>
      <c r="X31" s="10">
        <f t="shared" si="8"/>
        <v>0</v>
      </c>
      <c r="Y31" s="26">
        <f t="shared" si="9"/>
        <v>0</v>
      </c>
      <c r="Z31" s="42">
        <f t="shared" si="10"/>
        <v>0</v>
      </c>
      <c r="AA31" s="20"/>
      <c r="AB31" s="10">
        <f t="shared" si="11"/>
        <v>0</v>
      </c>
      <c r="AC31" s="20"/>
      <c r="AD31" s="10">
        <f t="shared" si="12"/>
        <v>0</v>
      </c>
      <c r="AE31" s="20"/>
      <c r="AF31" s="10">
        <f t="shared" si="13"/>
        <v>0</v>
      </c>
      <c r="AG31" s="26">
        <f t="shared" si="14"/>
        <v>0</v>
      </c>
      <c r="AH31" s="42">
        <f t="shared" si="15"/>
        <v>0</v>
      </c>
      <c r="AI31" s="20"/>
      <c r="AJ31" s="10">
        <f t="shared" si="16"/>
        <v>0</v>
      </c>
      <c r="AK31" s="20"/>
      <c r="AL31" s="10">
        <f t="shared" si="17"/>
        <v>0</v>
      </c>
      <c r="AM31" s="20"/>
      <c r="AN31" s="10">
        <f t="shared" si="18"/>
        <v>0</v>
      </c>
      <c r="AO31" s="26">
        <f t="shared" si="19"/>
        <v>0</v>
      </c>
      <c r="AP31" s="42">
        <f t="shared" si="20"/>
        <v>0</v>
      </c>
      <c r="AQ31" s="26">
        <f t="shared" si="21"/>
        <v>0</v>
      </c>
      <c r="AR31" s="42">
        <f t="shared" si="22"/>
        <v>0</v>
      </c>
    </row>
    <row r="32" spans="1:44" s="15" customFormat="1" ht="19.5" customHeight="1">
      <c r="A32" s="31" t="s">
        <v>270</v>
      </c>
      <c r="B32" s="31"/>
      <c r="C32" s="31"/>
      <c r="D32" s="31"/>
      <c r="E32" s="31"/>
      <c r="F32" s="31"/>
      <c r="G32" s="13" t="s">
        <v>52</v>
      </c>
      <c r="H32" s="9" t="s">
        <v>101</v>
      </c>
      <c r="I32" s="36">
        <v>100</v>
      </c>
      <c r="J32" s="11">
        <v>74</v>
      </c>
      <c r="K32" s="96">
        <v>300</v>
      </c>
      <c r="L32" s="10">
        <f t="shared" si="1"/>
        <v>2.2200000000000001E-2</v>
      </c>
      <c r="M32" s="96">
        <v>1000</v>
      </c>
      <c r="N32" s="10">
        <f t="shared" si="2"/>
        <v>7.3999999999999996E-2</v>
      </c>
      <c r="O32" s="96">
        <v>500</v>
      </c>
      <c r="P32" s="10">
        <f t="shared" si="3"/>
        <v>3.6999999999999998E-2</v>
      </c>
      <c r="Q32" s="26">
        <f t="shared" si="4"/>
        <v>1800</v>
      </c>
      <c r="R32" s="42">
        <f t="shared" si="5"/>
        <v>0.13319999999999999</v>
      </c>
      <c r="S32" s="20"/>
      <c r="T32" s="10">
        <f t="shared" si="6"/>
        <v>0</v>
      </c>
      <c r="U32" s="20"/>
      <c r="V32" s="10">
        <f t="shared" si="7"/>
        <v>0</v>
      </c>
      <c r="W32" s="20"/>
      <c r="X32" s="10">
        <f t="shared" si="8"/>
        <v>0</v>
      </c>
      <c r="Y32" s="26">
        <f t="shared" si="9"/>
        <v>0</v>
      </c>
      <c r="Z32" s="42">
        <f t="shared" si="10"/>
        <v>0</v>
      </c>
      <c r="AA32" s="20"/>
      <c r="AB32" s="10">
        <f t="shared" si="11"/>
        <v>0</v>
      </c>
      <c r="AC32" s="20">
        <v>1000</v>
      </c>
      <c r="AD32" s="10">
        <f t="shared" si="12"/>
        <v>7.3999999999999996E-2</v>
      </c>
      <c r="AE32" s="20">
        <v>500</v>
      </c>
      <c r="AF32" s="10">
        <f t="shared" si="13"/>
        <v>3.6999999999999998E-2</v>
      </c>
      <c r="AG32" s="26">
        <f t="shared" si="14"/>
        <v>1500</v>
      </c>
      <c r="AH32" s="42">
        <f t="shared" si="15"/>
        <v>0.11099999999999999</v>
      </c>
      <c r="AI32" s="20"/>
      <c r="AJ32" s="10">
        <f t="shared" si="16"/>
        <v>0</v>
      </c>
      <c r="AK32" s="20"/>
      <c r="AL32" s="10">
        <f t="shared" si="17"/>
        <v>0</v>
      </c>
      <c r="AM32" s="20"/>
      <c r="AN32" s="10">
        <f t="shared" si="18"/>
        <v>0</v>
      </c>
      <c r="AO32" s="26">
        <f t="shared" si="19"/>
        <v>0</v>
      </c>
      <c r="AP32" s="42">
        <f t="shared" si="20"/>
        <v>0</v>
      </c>
      <c r="AQ32" s="26">
        <f t="shared" si="21"/>
        <v>3300</v>
      </c>
      <c r="AR32" s="42">
        <f t="shared" si="22"/>
        <v>0.24419999999999997</v>
      </c>
    </row>
    <row r="33" spans="1:44" s="15" customFormat="1" ht="19.5" customHeight="1">
      <c r="A33" s="13" t="s">
        <v>270</v>
      </c>
      <c r="B33" s="13"/>
      <c r="C33" s="13"/>
      <c r="D33" s="13"/>
      <c r="E33" s="13"/>
      <c r="F33" s="13"/>
      <c r="G33" s="13" t="s">
        <v>53</v>
      </c>
      <c r="H33" s="9" t="s">
        <v>101</v>
      </c>
      <c r="I33" s="36">
        <v>500</v>
      </c>
      <c r="J33" s="11">
        <v>360</v>
      </c>
      <c r="K33" s="96">
        <v>12</v>
      </c>
      <c r="L33" s="10">
        <f t="shared" si="1"/>
        <v>4.3200000000000001E-3</v>
      </c>
      <c r="M33" s="96">
        <v>200</v>
      </c>
      <c r="N33" s="10">
        <f t="shared" si="2"/>
        <v>7.1999999999999995E-2</v>
      </c>
      <c r="O33" s="96">
        <v>100</v>
      </c>
      <c r="P33" s="10">
        <f t="shared" si="3"/>
        <v>3.5999999999999997E-2</v>
      </c>
      <c r="Q33" s="26">
        <f t="shared" si="4"/>
        <v>312</v>
      </c>
      <c r="R33" s="42">
        <f t="shared" si="5"/>
        <v>0.11232</v>
      </c>
      <c r="S33" s="20"/>
      <c r="T33" s="10">
        <f t="shared" si="6"/>
        <v>0</v>
      </c>
      <c r="U33" s="20"/>
      <c r="V33" s="10">
        <f t="shared" si="7"/>
        <v>0</v>
      </c>
      <c r="W33" s="20"/>
      <c r="X33" s="10">
        <f t="shared" si="8"/>
        <v>0</v>
      </c>
      <c r="Y33" s="26">
        <f t="shared" si="9"/>
        <v>0</v>
      </c>
      <c r="Z33" s="42">
        <f t="shared" si="10"/>
        <v>0</v>
      </c>
      <c r="AA33" s="20"/>
      <c r="AB33" s="10">
        <f t="shared" si="11"/>
        <v>0</v>
      </c>
      <c r="AC33" s="20">
        <v>200</v>
      </c>
      <c r="AD33" s="10">
        <f t="shared" si="12"/>
        <v>7.1999999999999995E-2</v>
      </c>
      <c r="AE33" s="20">
        <v>200</v>
      </c>
      <c r="AF33" s="10">
        <f t="shared" si="13"/>
        <v>7.1999999999999995E-2</v>
      </c>
      <c r="AG33" s="26">
        <f t="shared" si="14"/>
        <v>400</v>
      </c>
      <c r="AH33" s="42">
        <f t="shared" si="15"/>
        <v>0.14399999999999999</v>
      </c>
      <c r="AI33" s="20"/>
      <c r="AJ33" s="10">
        <f t="shared" si="16"/>
        <v>0</v>
      </c>
      <c r="AK33" s="20"/>
      <c r="AL33" s="10">
        <f t="shared" si="17"/>
        <v>0</v>
      </c>
      <c r="AM33" s="20"/>
      <c r="AN33" s="10">
        <f t="shared" si="18"/>
        <v>0</v>
      </c>
      <c r="AO33" s="26">
        <f t="shared" si="19"/>
        <v>0</v>
      </c>
      <c r="AP33" s="42">
        <f t="shared" si="20"/>
        <v>0</v>
      </c>
      <c r="AQ33" s="26">
        <f t="shared" si="21"/>
        <v>712</v>
      </c>
      <c r="AR33" s="42">
        <f t="shared" si="22"/>
        <v>0.25631999999999999</v>
      </c>
    </row>
    <row r="34" spans="1:44" s="15" customFormat="1" ht="19.5" customHeight="1">
      <c r="A34" s="13" t="s">
        <v>270</v>
      </c>
      <c r="B34" s="13"/>
      <c r="C34" s="13"/>
      <c r="D34" s="13"/>
      <c r="E34" s="13"/>
      <c r="F34" s="13"/>
      <c r="G34" s="13" t="s">
        <v>49</v>
      </c>
      <c r="H34" s="9" t="s">
        <v>103</v>
      </c>
      <c r="I34" s="36">
        <v>100</v>
      </c>
      <c r="J34" s="11">
        <v>75</v>
      </c>
      <c r="K34" s="96"/>
      <c r="L34" s="10">
        <f t="shared" si="1"/>
        <v>0</v>
      </c>
      <c r="M34" s="96"/>
      <c r="N34" s="10">
        <f t="shared" si="2"/>
        <v>0</v>
      </c>
      <c r="O34" s="96"/>
      <c r="P34" s="10">
        <f t="shared" si="3"/>
        <v>0</v>
      </c>
      <c r="Q34" s="26">
        <f t="shared" si="4"/>
        <v>0</v>
      </c>
      <c r="R34" s="42">
        <f t="shared" si="5"/>
        <v>0</v>
      </c>
      <c r="S34" s="20"/>
      <c r="T34" s="10">
        <f t="shared" si="6"/>
        <v>0</v>
      </c>
      <c r="U34" s="20"/>
      <c r="V34" s="10">
        <f t="shared" si="7"/>
        <v>0</v>
      </c>
      <c r="W34" s="20"/>
      <c r="X34" s="10">
        <f t="shared" si="8"/>
        <v>0</v>
      </c>
      <c r="Y34" s="26">
        <f t="shared" si="9"/>
        <v>0</v>
      </c>
      <c r="Z34" s="42">
        <f t="shared" si="10"/>
        <v>0</v>
      </c>
      <c r="AA34" s="20"/>
      <c r="AB34" s="10">
        <f t="shared" si="11"/>
        <v>0</v>
      </c>
      <c r="AC34" s="20"/>
      <c r="AD34" s="10">
        <f t="shared" si="12"/>
        <v>0</v>
      </c>
      <c r="AE34" s="20"/>
      <c r="AF34" s="10">
        <f t="shared" si="13"/>
        <v>0</v>
      </c>
      <c r="AG34" s="26">
        <f t="shared" si="14"/>
        <v>0</v>
      </c>
      <c r="AH34" s="42">
        <f t="shared" si="15"/>
        <v>0</v>
      </c>
      <c r="AI34" s="20">
        <v>500</v>
      </c>
      <c r="AJ34" s="10">
        <f t="shared" si="16"/>
        <v>3.7499999999999999E-2</v>
      </c>
      <c r="AK34" s="20"/>
      <c r="AL34" s="10">
        <f t="shared" si="17"/>
        <v>0</v>
      </c>
      <c r="AM34" s="20"/>
      <c r="AN34" s="10">
        <f t="shared" si="18"/>
        <v>0</v>
      </c>
      <c r="AO34" s="26">
        <f t="shared" si="19"/>
        <v>500</v>
      </c>
      <c r="AP34" s="42">
        <f t="shared" si="20"/>
        <v>3.7499999999999999E-2</v>
      </c>
      <c r="AQ34" s="26">
        <f t="shared" si="21"/>
        <v>500</v>
      </c>
      <c r="AR34" s="42">
        <f t="shared" si="22"/>
        <v>3.7499999999999999E-2</v>
      </c>
    </row>
    <row r="35" spans="1:44" s="15" customFormat="1" ht="19.5" customHeight="1">
      <c r="A35" s="31" t="s">
        <v>270</v>
      </c>
      <c r="B35" s="31"/>
      <c r="C35" s="31"/>
      <c r="D35" s="31"/>
      <c r="E35" s="31"/>
      <c r="F35" s="31"/>
      <c r="G35" s="13" t="s">
        <v>50</v>
      </c>
      <c r="H35" s="9" t="s">
        <v>103</v>
      </c>
      <c r="I35" s="36">
        <v>500</v>
      </c>
      <c r="J35" s="11">
        <v>320</v>
      </c>
      <c r="K35" s="96"/>
      <c r="L35" s="10">
        <f t="shared" si="1"/>
        <v>0</v>
      </c>
      <c r="M35" s="96"/>
      <c r="N35" s="10">
        <f t="shared" si="2"/>
        <v>0</v>
      </c>
      <c r="O35" s="96"/>
      <c r="P35" s="10">
        <f t="shared" si="3"/>
        <v>0</v>
      </c>
      <c r="Q35" s="26">
        <f t="shared" si="4"/>
        <v>0</v>
      </c>
      <c r="R35" s="42">
        <f t="shared" si="5"/>
        <v>0</v>
      </c>
      <c r="S35" s="20"/>
      <c r="T35" s="10">
        <f t="shared" si="6"/>
        <v>0</v>
      </c>
      <c r="U35" s="20"/>
      <c r="V35" s="10">
        <f t="shared" si="7"/>
        <v>0</v>
      </c>
      <c r="W35" s="20"/>
      <c r="X35" s="10">
        <f t="shared" si="8"/>
        <v>0</v>
      </c>
      <c r="Y35" s="26">
        <f t="shared" si="9"/>
        <v>0</v>
      </c>
      <c r="Z35" s="42">
        <f t="shared" si="10"/>
        <v>0</v>
      </c>
      <c r="AA35" s="20"/>
      <c r="AB35" s="10">
        <f t="shared" si="11"/>
        <v>0</v>
      </c>
      <c r="AC35" s="20"/>
      <c r="AD35" s="10">
        <f t="shared" si="12"/>
        <v>0</v>
      </c>
      <c r="AE35" s="20"/>
      <c r="AF35" s="10">
        <f t="shared" si="13"/>
        <v>0</v>
      </c>
      <c r="AG35" s="26">
        <f t="shared" si="14"/>
        <v>0</v>
      </c>
      <c r="AH35" s="42">
        <f t="shared" si="15"/>
        <v>0</v>
      </c>
      <c r="AI35" s="20">
        <v>100</v>
      </c>
      <c r="AJ35" s="10">
        <f t="shared" si="16"/>
        <v>3.2000000000000001E-2</v>
      </c>
      <c r="AK35" s="20"/>
      <c r="AL35" s="10">
        <f t="shared" si="17"/>
        <v>0</v>
      </c>
      <c r="AM35" s="20"/>
      <c r="AN35" s="10">
        <f t="shared" si="18"/>
        <v>0</v>
      </c>
      <c r="AO35" s="26">
        <f t="shared" si="19"/>
        <v>100</v>
      </c>
      <c r="AP35" s="42">
        <f t="shared" si="20"/>
        <v>3.2000000000000001E-2</v>
      </c>
      <c r="AQ35" s="26">
        <f t="shared" si="21"/>
        <v>100</v>
      </c>
      <c r="AR35" s="42">
        <f t="shared" si="22"/>
        <v>3.2000000000000001E-2</v>
      </c>
    </row>
    <row r="36" spans="1:44" s="15" customFormat="1" ht="19.5" customHeight="1">
      <c r="A36" s="13" t="s">
        <v>270</v>
      </c>
      <c r="B36" s="13"/>
      <c r="C36" s="13"/>
      <c r="D36" s="13"/>
      <c r="E36" s="13"/>
      <c r="F36" s="13"/>
      <c r="G36" s="13" t="s">
        <v>51</v>
      </c>
      <c r="H36" s="9" t="s">
        <v>103</v>
      </c>
      <c r="I36" s="36">
        <v>1000</v>
      </c>
      <c r="J36" s="11">
        <v>590</v>
      </c>
      <c r="K36" s="96"/>
      <c r="L36" s="10">
        <f t="shared" si="1"/>
        <v>0</v>
      </c>
      <c r="M36" s="96"/>
      <c r="N36" s="10">
        <f t="shared" si="2"/>
        <v>0</v>
      </c>
      <c r="O36" s="96"/>
      <c r="P36" s="10">
        <f t="shared" si="3"/>
        <v>0</v>
      </c>
      <c r="Q36" s="26">
        <f t="shared" si="4"/>
        <v>0</v>
      </c>
      <c r="R36" s="42">
        <f t="shared" si="5"/>
        <v>0</v>
      </c>
      <c r="S36" s="20"/>
      <c r="T36" s="10">
        <f t="shared" si="6"/>
        <v>0</v>
      </c>
      <c r="U36" s="20"/>
      <c r="V36" s="10">
        <f t="shared" si="7"/>
        <v>0</v>
      </c>
      <c r="W36" s="20"/>
      <c r="X36" s="10">
        <f t="shared" si="8"/>
        <v>0</v>
      </c>
      <c r="Y36" s="26">
        <f t="shared" si="9"/>
        <v>0</v>
      </c>
      <c r="Z36" s="42">
        <f t="shared" si="10"/>
        <v>0</v>
      </c>
      <c r="AA36" s="20"/>
      <c r="AB36" s="10">
        <f t="shared" si="11"/>
        <v>0</v>
      </c>
      <c r="AC36" s="20"/>
      <c r="AD36" s="10">
        <f t="shared" si="12"/>
        <v>0</v>
      </c>
      <c r="AE36" s="20"/>
      <c r="AF36" s="10">
        <f t="shared" si="13"/>
        <v>0</v>
      </c>
      <c r="AG36" s="26">
        <f t="shared" si="14"/>
        <v>0</v>
      </c>
      <c r="AH36" s="42">
        <f t="shared" si="15"/>
        <v>0</v>
      </c>
      <c r="AI36" s="20">
        <v>225</v>
      </c>
      <c r="AJ36" s="10">
        <f t="shared" si="16"/>
        <v>0.13275000000000001</v>
      </c>
      <c r="AK36" s="20">
        <v>200</v>
      </c>
      <c r="AL36" s="10">
        <f t="shared" si="17"/>
        <v>0.11799999999999999</v>
      </c>
      <c r="AM36" s="20"/>
      <c r="AN36" s="10">
        <f t="shared" si="18"/>
        <v>0</v>
      </c>
      <c r="AO36" s="26">
        <f t="shared" si="19"/>
        <v>425</v>
      </c>
      <c r="AP36" s="42">
        <f t="shared" si="20"/>
        <v>0.25075000000000003</v>
      </c>
      <c r="AQ36" s="26">
        <f t="shared" si="21"/>
        <v>425</v>
      </c>
      <c r="AR36" s="42">
        <f t="shared" si="22"/>
        <v>0.25075000000000003</v>
      </c>
    </row>
    <row r="37" spans="1:44" s="15" customFormat="1" ht="19.5" customHeight="1">
      <c r="A37" s="13" t="s">
        <v>270</v>
      </c>
      <c r="B37" s="13"/>
      <c r="C37" s="13"/>
      <c r="D37" s="13"/>
      <c r="E37" s="13"/>
      <c r="F37" s="13"/>
      <c r="G37" s="13" t="s">
        <v>54</v>
      </c>
      <c r="H37" s="9" t="s">
        <v>104</v>
      </c>
      <c r="I37" s="36">
        <v>100</v>
      </c>
      <c r="J37" s="11">
        <v>100</v>
      </c>
      <c r="K37" s="96">
        <v>30</v>
      </c>
      <c r="L37" s="10">
        <f t="shared" si="1"/>
        <v>3.0000000000000001E-3</v>
      </c>
      <c r="M37" s="96"/>
      <c r="N37" s="10">
        <f t="shared" si="2"/>
        <v>0</v>
      </c>
      <c r="O37" s="96"/>
      <c r="P37" s="10">
        <f t="shared" si="3"/>
        <v>0</v>
      </c>
      <c r="Q37" s="26">
        <f t="shared" si="4"/>
        <v>30</v>
      </c>
      <c r="R37" s="42">
        <f t="shared" si="5"/>
        <v>3.0000000000000001E-3</v>
      </c>
      <c r="S37" s="20"/>
      <c r="T37" s="10">
        <f t="shared" si="6"/>
        <v>0</v>
      </c>
      <c r="U37" s="20"/>
      <c r="V37" s="10">
        <f t="shared" si="7"/>
        <v>0</v>
      </c>
      <c r="W37" s="20"/>
      <c r="X37" s="10">
        <f t="shared" si="8"/>
        <v>0</v>
      </c>
      <c r="Y37" s="26">
        <f t="shared" si="9"/>
        <v>0</v>
      </c>
      <c r="Z37" s="42">
        <f t="shared" si="10"/>
        <v>0</v>
      </c>
      <c r="AA37" s="20"/>
      <c r="AB37" s="10">
        <f t="shared" si="11"/>
        <v>0</v>
      </c>
      <c r="AC37" s="20"/>
      <c r="AD37" s="10">
        <f t="shared" si="12"/>
        <v>0</v>
      </c>
      <c r="AE37" s="20"/>
      <c r="AF37" s="10">
        <f t="shared" si="13"/>
        <v>0</v>
      </c>
      <c r="AG37" s="26">
        <f t="shared" si="14"/>
        <v>0</v>
      </c>
      <c r="AH37" s="42">
        <f t="shared" si="15"/>
        <v>0</v>
      </c>
      <c r="AI37" s="20">
        <v>200</v>
      </c>
      <c r="AJ37" s="10">
        <f t="shared" si="16"/>
        <v>0.02</v>
      </c>
      <c r="AK37" s="20">
        <v>200</v>
      </c>
      <c r="AL37" s="10">
        <f t="shared" si="17"/>
        <v>0.02</v>
      </c>
      <c r="AM37" s="20"/>
      <c r="AN37" s="10">
        <f t="shared" si="18"/>
        <v>0</v>
      </c>
      <c r="AO37" s="26">
        <f t="shared" si="19"/>
        <v>400</v>
      </c>
      <c r="AP37" s="42">
        <f t="shared" si="20"/>
        <v>0.04</v>
      </c>
      <c r="AQ37" s="26">
        <f t="shared" si="21"/>
        <v>430</v>
      </c>
      <c r="AR37" s="42">
        <f t="shared" si="22"/>
        <v>4.3000000000000003E-2</v>
      </c>
    </row>
    <row r="38" spans="1:44" s="15" customFormat="1" ht="19.5" customHeight="1">
      <c r="A38" s="31" t="s">
        <v>270</v>
      </c>
      <c r="B38" s="31"/>
      <c r="C38" s="31"/>
      <c r="D38" s="31"/>
      <c r="E38" s="31"/>
      <c r="F38" s="31"/>
      <c r="G38" s="13" t="s">
        <v>55</v>
      </c>
      <c r="H38" s="9" t="s">
        <v>104</v>
      </c>
      <c r="I38" s="36">
        <v>500</v>
      </c>
      <c r="J38" s="11">
        <v>450</v>
      </c>
      <c r="K38" s="96">
        <v>20</v>
      </c>
      <c r="L38" s="10">
        <f t="shared" si="1"/>
        <v>8.9999999999999993E-3</v>
      </c>
      <c r="M38" s="96"/>
      <c r="N38" s="10">
        <f t="shared" si="2"/>
        <v>0</v>
      </c>
      <c r="O38" s="96"/>
      <c r="P38" s="10">
        <f t="shared" si="3"/>
        <v>0</v>
      </c>
      <c r="Q38" s="26">
        <f t="shared" si="4"/>
        <v>20</v>
      </c>
      <c r="R38" s="42">
        <f t="shared" si="5"/>
        <v>8.9999999999999993E-3</v>
      </c>
      <c r="S38" s="20"/>
      <c r="T38" s="10">
        <f t="shared" si="6"/>
        <v>0</v>
      </c>
      <c r="U38" s="20"/>
      <c r="V38" s="10">
        <f t="shared" si="7"/>
        <v>0</v>
      </c>
      <c r="W38" s="20"/>
      <c r="X38" s="10">
        <f t="shared" si="8"/>
        <v>0</v>
      </c>
      <c r="Y38" s="26">
        <f t="shared" si="9"/>
        <v>0</v>
      </c>
      <c r="Z38" s="42">
        <f t="shared" si="10"/>
        <v>0</v>
      </c>
      <c r="AA38" s="20"/>
      <c r="AB38" s="10">
        <f t="shared" si="11"/>
        <v>0</v>
      </c>
      <c r="AC38" s="20"/>
      <c r="AD38" s="10">
        <f t="shared" si="12"/>
        <v>0</v>
      </c>
      <c r="AE38" s="20"/>
      <c r="AF38" s="10">
        <f t="shared" si="13"/>
        <v>0</v>
      </c>
      <c r="AG38" s="26">
        <f t="shared" si="14"/>
        <v>0</v>
      </c>
      <c r="AH38" s="42">
        <f t="shared" si="15"/>
        <v>0</v>
      </c>
      <c r="AI38" s="20">
        <v>50</v>
      </c>
      <c r="AJ38" s="10">
        <f t="shared" si="16"/>
        <v>2.2499999999999999E-2</v>
      </c>
      <c r="AK38" s="20">
        <v>50</v>
      </c>
      <c r="AL38" s="10">
        <f t="shared" si="17"/>
        <v>2.2499999999999999E-2</v>
      </c>
      <c r="AM38" s="20"/>
      <c r="AN38" s="10">
        <f t="shared" si="18"/>
        <v>0</v>
      </c>
      <c r="AO38" s="26">
        <f t="shared" si="19"/>
        <v>100</v>
      </c>
      <c r="AP38" s="42">
        <f t="shared" si="20"/>
        <v>4.4999999999999998E-2</v>
      </c>
      <c r="AQ38" s="26">
        <f t="shared" si="21"/>
        <v>120</v>
      </c>
      <c r="AR38" s="42">
        <f t="shared" si="22"/>
        <v>5.3999999999999999E-2</v>
      </c>
    </row>
    <row r="39" spans="1:44" s="15" customFormat="1" ht="19.5" customHeight="1">
      <c r="A39" s="13" t="s">
        <v>270</v>
      </c>
      <c r="B39" s="13"/>
      <c r="C39" s="13"/>
      <c r="D39" s="13"/>
      <c r="E39" s="13"/>
      <c r="F39" s="13"/>
      <c r="G39" s="13" t="s">
        <v>56</v>
      </c>
      <c r="H39" s="9" t="s">
        <v>105</v>
      </c>
      <c r="I39" s="36">
        <v>50</v>
      </c>
      <c r="J39" s="11">
        <v>80</v>
      </c>
      <c r="K39" s="96"/>
      <c r="L39" s="10">
        <f t="shared" si="1"/>
        <v>0</v>
      </c>
      <c r="M39" s="96"/>
      <c r="N39" s="10">
        <f t="shared" si="2"/>
        <v>0</v>
      </c>
      <c r="O39" s="96"/>
      <c r="P39" s="10">
        <f t="shared" si="3"/>
        <v>0</v>
      </c>
      <c r="Q39" s="26">
        <f t="shared" si="4"/>
        <v>0</v>
      </c>
      <c r="R39" s="42">
        <f t="shared" si="5"/>
        <v>0</v>
      </c>
      <c r="S39" s="20">
        <v>200</v>
      </c>
      <c r="T39" s="10">
        <f t="shared" si="6"/>
        <v>1.6E-2</v>
      </c>
      <c r="U39" s="20"/>
      <c r="V39" s="10">
        <f t="shared" si="7"/>
        <v>0</v>
      </c>
      <c r="W39" s="20"/>
      <c r="X39" s="10">
        <f t="shared" si="8"/>
        <v>0</v>
      </c>
      <c r="Y39" s="26">
        <f t="shared" si="9"/>
        <v>200</v>
      </c>
      <c r="Z39" s="42">
        <f t="shared" si="10"/>
        <v>1.6E-2</v>
      </c>
      <c r="AA39" s="20"/>
      <c r="AB39" s="10">
        <f t="shared" si="11"/>
        <v>0</v>
      </c>
      <c r="AC39" s="20"/>
      <c r="AD39" s="10">
        <f t="shared" si="12"/>
        <v>0</v>
      </c>
      <c r="AE39" s="20">
        <v>200</v>
      </c>
      <c r="AF39" s="10">
        <f t="shared" si="13"/>
        <v>1.6E-2</v>
      </c>
      <c r="AG39" s="26">
        <f t="shared" si="14"/>
        <v>200</v>
      </c>
      <c r="AH39" s="42">
        <f t="shared" si="15"/>
        <v>1.6E-2</v>
      </c>
      <c r="AI39" s="20"/>
      <c r="AJ39" s="10">
        <f t="shared" si="16"/>
        <v>0</v>
      </c>
      <c r="AK39" s="20"/>
      <c r="AL39" s="10">
        <f t="shared" si="17"/>
        <v>0</v>
      </c>
      <c r="AM39" s="20"/>
      <c r="AN39" s="10">
        <f t="shared" si="18"/>
        <v>0</v>
      </c>
      <c r="AO39" s="26">
        <f t="shared" si="19"/>
        <v>0</v>
      </c>
      <c r="AP39" s="42">
        <f t="shared" si="20"/>
        <v>0</v>
      </c>
      <c r="AQ39" s="26">
        <f t="shared" si="21"/>
        <v>400</v>
      </c>
      <c r="AR39" s="42">
        <f t="shared" si="22"/>
        <v>3.2000000000000001E-2</v>
      </c>
    </row>
    <row r="40" spans="1:44" s="15" customFormat="1" ht="19.5" customHeight="1">
      <c r="A40" s="13" t="s">
        <v>270</v>
      </c>
      <c r="B40" s="13"/>
      <c r="C40" s="13"/>
      <c r="D40" s="13"/>
      <c r="E40" s="13"/>
      <c r="F40" s="13"/>
      <c r="G40" s="13" t="s">
        <v>57</v>
      </c>
      <c r="H40" s="9" t="s">
        <v>105</v>
      </c>
      <c r="I40" s="36">
        <v>100</v>
      </c>
      <c r="J40" s="11">
        <v>148</v>
      </c>
      <c r="K40" s="96"/>
      <c r="L40" s="10">
        <f t="shared" si="1"/>
        <v>0</v>
      </c>
      <c r="M40" s="96"/>
      <c r="N40" s="10">
        <f t="shared" si="2"/>
        <v>0</v>
      </c>
      <c r="O40" s="96"/>
      <c r="P40" s="10">
        <f t="shared" si="3"/>
        <v>0</v>
      </c>
      <c r="Q40" s="26">
        <f t="shared" si="4"/>
        <v>0</v>
      </c>
      <c r="R40" s="42">
        <f t="shared" si="5"/>
        <v>0</v>
      </c>
      <c r="S40" s="20">
        <v>100</v>
      </c>
      <c r="T40" s="10">
        <f t="shared" si="6"/>
        <v>1.4800000000000001E-2</v>
      </c>
      <c r="U40" s="20"/>
      <c r="V40" s="10">
        <f t="shared" si="7"/>
        <v>0</v>
      </c>
      <c r="W40" s="20"/>
      <c r="X40" s="10">
        <f t="shared" si="8"/>
        <v>0</v>
      </c>
      <c r="Y40" s="26">
        <f t="shared" si="9"/>
        <v>100</v>
      </c>
      <c r="Z40" s="42">
        <f t="shared" si="10"/>
        <v>1.4800000000000001E-2</v>
      </c>
      <c r="AA40" s="20"/>
      <c r="AB40" s="10">
        <f t="shared" si="11"/>
        <v>0</v>
      </c>
      <c r="AC40" s="20"/>
      <c r="AD40" s="10">
        <f t="shared" si="12"/>
        <v>0</v>
      </c>
      <c r="AE40" s="20">
        <v>100</v>
      </c>
      <c r="AF40" s="10">
        <f t="shared" si="13"/>
        <v>1.4800000000000001E-2</v>
      </c>
      <c r="AG40" s="26">
        <f t="shared" si="14"/>
        <v>100</v>
      </c>
      <c r="AH40" s="42">
        <f t="shared" si="15"/>
        <v>1.4800000000000001E-2</v>
      </c>
      <c r="AI40" s="20"/>
      <c r="AJ40" s="10">
        <f t="shared" si="16"/>
        <v>0</v>
      </c>
      <c r="AK40" s="20"/>
      <c r="AL40" s="10">
        <f t="shared" si="17"/>
        <v>0</v>
      </c>
      <c r="AM40" s="20"/>
      <c r="AN40" s="10">
        <f t="shared" si="18"/>
        <v>0</v>
      </c>
      <c r="AO40" s="26">
        <f t="shared" si="19"/>
        <v>0</v>
      </c>
      <c r="AP40" s="42">
        <f t="shared" si="20"/>
        <v>0</v>
      </c>
      <c r="AQ40" s="26">
        <f t="shared" si="21"/>
        <v>200</v>
      </c>
      <c r="AR40" s="42">
        <f t="shared" si="22"/>
        <v>2.9600000000000001E-2</v>
      </c>
    </row>
    <row r="41" spans="1:44" s="15" customFormat="1" ht="19.5" customHeight="1">
      <c r="A41" s="31" t="s">
        <v>270</v>
      </c>
      <c r="B41" s="31"/>
      <c r="C41" s="31"/>
      <c r="D41" s="31"/>
      <c r="E41" s="31"/>
      <c r="F41" s="31"/>
      <c r="G41" s="13" t="s">
        <v>137</v>
      </c>
      <c r="H41" s="9" t="s">
        <v>105</v>
      </c>
      <c r="I41" s="36">
        <v>450</v>
      </c>
      <c r="J41" s="11">
        <v>640</v>
      </c>
      <c r="K41" s="96"/>
      <c r="L41" s="10">
        <f t="shared" si="1"/>
        <v>0</v>
      </c>
      <c r="M41" s="96"/>
      <c r="N41" s="10">
        <f t="shared" si="2"/>
        <v>0</v>
      </c>
      <c r="O41" s="96"/>
      <c r="P41" s="10">
        <f t="shared" si="3"/>
        <v>0</v>
      </c>
      <c r="Q41" s="26">
        <f t="shared" si="4"/>
        <v>0</v>
      </c>
      <c r="R41" s="42">
        <f t="shared" si="5"/>
        <v>0</v>
      </c>
      <c r="S41" s="20"/>
      <c r="T41" s="10">
        <f t="shared" si="6"/>
        <v>0</v>
      </c>
      <c r="U41" s="20"/>
      <c r="V41" s="10">
        <f t="shared" si="7"/>
        <v>0</v>
      </c>
      <c r="W41" s="20"/>
      <c r="X41" s="10">
        <f t="shared" si="8"/>
        <v>0</v>
      </c>
      <c r="Y41" s="26">
        <f t="shared" si="9"/>
        <v>0</v>
      </c>
      <c r="Z41" s="42">
        <f t="shared" si="10"/>
        <v>0</v>
      </c>
      <c r="AA41" s="20"/>
      <c r="AB41" s="10">
        <f t="shared" si="11"/>
        <v>0</v>
      </c>
      <c r="AC41" s="20"/>
      <c r="AD41" s="10">
        <f t="shared" si="12"/>
        <v>0</v>
      </c>
      <c r="AE41" s="20"/>
      <c r="AF41" s="10">
        <f t="shared" si="13"/>
        <v>0</v>
      </c>
      <c r="AG41" s="26">
        <f t="shared" si="14"/>
        <v>0</v>
      </c>
      <c r="AH41" s="42">
        <f t="shared" si="15"/>
        <v>0</v>
      </c>
      <c r="AI41" s="20"/>
      <c r="AJ41" s="10">
        <f t="shared" si="16"/>
        <v>0</v>
      </c>
      <c r="AK41" s="20"/>
      <c r="AL41" s="10">
        <f t="shared" si="17"/>
        <v>0</v>
      </c>
      <c r="AM41" s="20"/>
      <c r="AN41" s="10">
        <f t="shared" si="18"/>
        <v>0</v>
      </c>
      <c r="AO41" s="26">
        <f t="shared" si="19"/>
        <v>0</v>
      </c>
      <c r="AP41" s="42">
        <f t="shared" si="20"/>
        <v>0</v>
      </c>
      <c r="AQ41" s="26">
        <f t="shared" si="21"/>
        <v>0</v>
      </c>
      <c r="AR41" s="42">
        <f t="shared" si="22"/>
        <v>0</v>
      </c>
    </row>
    <row r="42" spans="1:44" s="15" customFormat="1" ht="19.5" customHeight="1">
      <c r="A42" s="13" t="s">
        <v>270</v>
      </c>
      <c r="B42" s="13"/>
      <c r="C42" s="13"/>
      <c r="D42" s="13"/>
      <c r="E42" s="13"/>
      <c r="F42" s="13"/>
      <c r="G42" s="13" t="s">
        <v>58</v>
      </c>
      <c r="H42" s="9" t="s">
        <v>106</v>
      </c>
      <c r="I42" s="36">
        <v>50</v>
      </c>
      <c r="J42" s="11">
        <v>126</v>
      </c>
      <c r="K42" s="96">
        <v>300</v>
      </c>
      <c r="L42" s="10">
        <f t="shared" si="1"/>
        <v>3.78E-2</v>
      </c>
      <c r="M42" s="96">
        <v>300</v>
      </c>
      <c r="N42" s="10">
        <f t="shared" si="2"/>
        <v>3.78E-2</v>
      </c>
      <c r="O42" s="96"/>
      <c r="P42" s="10">
        <f t="shared" si="3"/>
        <v>0</v>
      </c>
      <c r="Q42" s="26">
        <f t="shared" si="4"/>
        <v>600</v>
      </c>
      <c r="R42" s="42">
        <f t="shared" si="5"/>
        <v>7.5600000000000001E-2</v>
      </c>
      <c r="S42" s="20"/>
      <c r="T42" s="10">
        <f t="shared" si="6"/>
        <v>0</v>
      </c>
      <c r="U42" s="20"/>
      <c r="V42" s="10">
        <f t="shared" si="7"/>
        <v>0</v>
      </c>
      <c r="W42" s="20"/>
      <c r="X42" s="10">
        <f t="shared" si="8"/>
        <v>0</v>
      </c>
      <c r="Y42" s="26">
        <f t="shared" si="9"/>
        <v>0</v>
      </c>
      <c r="Z42" s="42">
        <f t="shared" si="10"/>
        <v>0</v>
      </c>
      <c r="AA42" s="20"/>
      <c r="AB42" s="10">
        <f t="shared" si="11"/>
        <v>0</v>
      </c>
      <c r="AC42" s="20"/>
      <c r="AD42" s="10">
        <f t="shared" si="12"/>
        <v>0</v>
      </c>
      <c r="AE42" s="20">
        <v>200</v>
      </c>
      <c r="AF42" s="10">
        <f t="shared" si="13"/>
        <v>2.52E-2</v>
      </c>
      <c r="AG42" s="26">
        <f t="shared" si="14"/>
        <v>200</v>
      </c>
      <c r="AH42" s="42">
        <f t="shared" si="15"/>
        <v>2.52E-2</v>
      </c>
      <c r="AI42" s="20"/>
      <c r="AJ42" s="10">
        <f t="shared" si="16"/>
        <v>0</v>
      </c>
      <c r="AK42" s="20"/>
      <c r="AL42" s="10">
        <f t="shared" si="17"/>
        <v>0</v>
      </c>
      <c r="AM42" s="20"/>
      <c r="AN42" s="10">
        <f t="shared" si="18"/>
        <v>0</v>
      </c>
      <c r="AO42" s="26">
        <f t="shared" si="19"/>
        <v>0</v>
      </c>
      <c r="AP42" s="42">
        <f t="shared" si="20"/>
        <v>0</v>
      </c>
      <c r="AQ42" s="26">
        <f t="shared" si="21"/>
        <v>800</v>
      </c>
      <c r="AR42" s="42">
        <f t="shared" si="22"/>
        <v>0.1008</v>
      </c>
    </row>
    <row r="43" spans="1:44" s="15" customFormat="1" ht="19.5" customHeight="1">
      <c r="A43" s="13" t="s">
        <v>270</v>
      </c>
      <c r="B43" s="13"/>
      <c r="C43" s="13"/>
      <c r="D43" s="13"/>
      <c r="E43" s="13"/>
      <c r="F43" s="13"/>
      <c r="G43" s="13" t="s">
        <v>59</v>
      </c>
      <c r="H43" s="9" t="s">
        <v>106</v>
      </c>
      <c r="I43" s="36">
        <v>100</v>
      </c>
      <c r="J43" s="11">
        <v>240</v>
      </c>
      <c r="K43" s="96">
        <v>300</v>
      </c>
      <c r="L43" s="10">
        <f t="shared" si="1"/>
        <v>7.1999999999999995E-2</v>
      </c>
      <c r="M43" s="96">
        <v>300</v>
      </c>
      <c r="N43" s="10">
        <f t="shared" si="2"/>
        <v>7.1999999999999995E-2</v>
      </c>
      <c r="O43" s="96"/>
      <c r="P43" s="10">
        <f t="shared" si="3"/>
        <v>0</v>
      </c>
      <c r="Q43" s="26">
        <f t="shared" si="4"/>
        <v>600</v>
      </c>
      <c r="R43" s="42">
        <f t="shared" si="5"/>
        <v>0.14399999999999999</v>
      </c>
      <c r="S43" s="20"/>
      <c r="T43" s="10">
        <f t="shared" si="6"/>
        <v>0</v>
      </c>
      <c r="U43" s="20"/>
      <c r="V43" s="10">
        <f t="shared" si="7"/>
        <v>0</v>
      </c>
      <c r="W43" s="20"/>
      <c r="X43" s="10">
        <f t="shared" si="8"/>
        <v>0</v>
      </c>
      <c r="Y43" s="26">
        <f t="shared" si="9"/>
        <v>0</v>
      </c>
      <c r="Z43" s="42">
        <f t="shared" si="10"/>
        <v>0</v>
      </c>
      <c r="AA43" s="20"/>
      <c r="AB43" s="10">
        <f t="shared" si="11"/>
        <v>0</v>
      </c>
      <c r="AC43" s="20"/>
      <c r="AD43" s="10">
        <f t="shared" si="12"/>
        <v>0</v>
      </c>
      <c r="AE43" s="20">
        <v>200</v>
      </c>
      <c r="AF43" s="10">
        <f t="shared" si="13"/>
        <v>4.8000000000000001E-2</v>
      </c>
      <c r="AG43" s="26">
        <f t="shared" si="14"/>
        <v>200</v>
      </c>
      <c r="AH43" s="42">
        <f t="shared" si="15"/>
        <v>4.8000000000000001E-2</v>
      </c>
      <c r="AI43" s="20"/>
      <c r="AJ43" s="10">
        <f t="shared" si="16"/>
        <v>0</v>
      </c>
      <c r="AK43" s="20"/>
      <c r="AL43" s="10">
        <f t="shared" si="17"/>
        <v>0</v>
      </c>
      <c r="AM43" s="20"/>
      <c r="AN43" s="10">
        <f t="shared" si="18"/>
        <v>0</v>
      </c>
      <c r="AO43" s="26">
        <f t="shared" si="19"/>
        <v>0</v>
      </c>
      <c r="AP43" s="42">
        <f t="shared" si="20"/>
        <v>0</v>
      </c>
      <c r="AQ43" s="26">
        <f t="shared" si="21"/>
        <v>800</v>
      </c>
      <c r="AR43" s="42">
        <f t="shared" si="22"/>
        <v>0.192</v>
      </c>
    </row>
    <row r="44" spans="1:44" s="15" customFormat="1" ht="19.5" customHeight="1">
      <c r="A44" s="31" t="s">
        <v>270</v>
      </c>
      <c r="B44" s="31"/>
      <c r="C44" s="31"/>
      <c r="D44" s="31"/>
      <c r="E44" s="31"/>
      <c r="F44" s="31"/>
      <c r="G44" s="13" t="s">
        <v>96</v>
      </c>
      <c r="H44" s="9" t="s">
        <v>107</v>
      </c>
      <c r="I44" s="36">
        <v>100</v>
      </c>
      <c r="J44" s="11">
        <v>100</v>
      </c>
      <c r="K44" s="96"/>
      <c r="L44" s="10">
        <f t="shared" si="1"/>
        <v>0</v>
      </c>
      <c r="M44" s="96"/>
      <c r="N44" s="10">
        <f t="shared" si="2"/>
        <v>0</v>
      </c>
      <c r="O44" s="96"/>
      <c r="P44" s="10">
        <f t="shared" si="3"/>
        <v>0</v>
      </c>
      <c r="Q44" s="26">
        <f t="shared" si="4"/>
        <v>0</v>
      </c>
      <c r="R44" s="42">
        <f t="shared" si="5"/>
        <v>0</v>
      </c>
      <c r="S44" s="20"/>
      <c r="T44" s="10">
        <f t="shared" si="6"/>
        <v>0</v>
      </c>
      <c r="U44" s="20"/>
      <c r="V44" s="10">
        <f t="shared" si="7"/>
        <v>0</v>
      </c>
      <c r="W44" s="20"/>
      <c r="X44" s="10">
        <f t="shared" si="8"/>
        <v>0</v>
      </c>
      <c r="Y44" s="26">
        <f t="shared" si="9"/>
        <v>0</v>
      </c>
      <c r="Z44" s="42">
        <f t="shared" si="10"/>
        <v>0</v>
      </c>
      <c r="AA44" s="20"/>
      <c r="AB44" s="10">
        <f t="shared" si="11"/>
        <v>0</v>
      </c>
      <c r="AC44" s="20"/>
      <c r="AD44" s="10">
        <f t="shared" si="12"/>
        <v>0</v>
      </c>
      <c r="AE44" s="20"/>
      <c r="AF44" s="10">
        <f t="shared" si="13"/>
        <v>0</v>
      </c>
      <c r="AG44" s="26">
        <f t="shared" si="14"/>
        <v>0</v>
      </c>
      <c r="AH44" s="42">
        <f t="shared" si="15"/>
        <v>0</v>
      </c>
      <c r="AI44" s="20">
        <v>200</v>
      </c>
      <c r="AJ44" s="10">
        <f t="shared" si="16"/>
        <v>0.02</v>
      </c>
      <c r="AK44" s="20"/>
      <c r="AL44" s="10">
        <f t="shared" si="17"/>
        <v>0</v>
      </c>
      <c r="AM44" s="20"/>
      <c r="AN44" s="10">
        <f t="shared" si="18"/>
        <v>0</v>
      </c>
      <c r="AO44" s="26">
        <f t="shared" si="19"/>
        <v>200</v>
      </c>
      <c r="AP44" s="42">
        <f t="shared" si="20"/>
        <v>0.02</v>
      </c>
      <c r="AQ44" s="26">
        <f t="shared" si="21"/>
        <v>200</v>
      </c>
      <c r="AR44" s="42">
        <f t="shared" si="22"/>
        <v>0.02</v>
      </c>
    </row>
    <row r="45" spans="1:44" s="15" customFormat="1" ht="19.5" customHeight="1">
      <c r="A45" s="13" t="s">
        <v>270</v>
      </c>
      <c r="B45" s="13"/>
      <c r="C45" s="13"/>
      <c r="D45" s="13"/>
      <c r="E45" s="13"/>
      <c r="F45" s="13"/>
      <c r="G45" s="13" t="s">
        <v>60</v>
      </c>
      <c r="H45" s="9" t="s">
        <v>107</v>
      </c>
      <c r="I45" s="36">
        <v>500</v>
      </c>
      <c r="J45" s="11">
        <v>450</v>
      </c>
      <c r="K45" s="96"/>
      <c r="L45" s="10">
        <f t="shared" si="1"/>
        <v>0</v>
      </c>
      <c r="M45" s="96"/>
      <c r="N45" s="10">
        <f t="shared" si="2"/>
        <v>0</v>
      </c>
      <c r="O45" s="96"/>
      <c r="P45" s="10">
        <f t="shared" si="3"/>
        <v>0</v>
      </c>
      <c r="Q45" s="26">
        <f t="shared" si="4"/>
        <v>0</v>
      </c>
      <c r="R45" s="42">
        <f t="shared" si="5"/>
        <v>0</v>
      </c>
      <c r="S45" s="20"/>
      <c r="T45" s="10">
        <f t="shared" si="6"/>
        <v>0</v>
      </c>
      <c r="U45" s="20"/>
      <c r="V45" s="10">
        <f t="shared" si="7"/>
        <v>0</v>
      </c>
      <c r="W45" s="20"/>
      <c r="X45" s="10">
        <f t="shared" si="8"/>
        <v>0</v>
      </c>
      <c r="Y45" s="26">
        <f t="shared" si="9"/>
        <v>0</v>
      </c>
      <c r="Z45" s="42">
        <f t="shared" si="10"/>
        <v>0</v>
      </c>
      <c r="AA45" s="20"/>
      <c r="AB45" s="10">
        <f t="shared" si="11"/>
        <v>0</v>
      </c>
      <c r="AC45" s="20"/>
      <c r="AD45" s="10">
        <f t="shared" si="12"/>
        <v>0</v>
      </c>
      <c r="AE45" s="20"/>
      <c r="AF45" s="10">
        <f t="shared" si="13"/>
        <v>0</v>
      </c>
      <c r="AG45" s="26">
        <f t="shared" si="14"/>
        <v>0</v>
      </c>
      <c r="AH45" s="42">
        <f t="shared" si="15"/>
        <v>0</v>
      </c>
      <c r="AI45" s="20"/>
      <c r="AJ45" s="10">
        <f t="shared" si="16"/>
        <v>0</v>
      </c>
      <c r="AK45" s="20"/>
      <c r="AL45" s="10">
        <f t="shared" si="17"/>
        <v>0</v>
      </c>
      <c r="AM45" s="20"/>
      <c r="AN45" s="10">
        <f t="shared" si="18"/>
        <v>0</v>
      </c>
      <c r="AO45" s="26">
        <f t="shared" si="19"/>
        <v>0</v>
      </c>
      <c r="AP45" s="42">
        <f t="shared" si="20"/>
        <v>0</v>
      </c>
      <c r="AQ45" s="26">
        <f t="shared" si="21"/>
        <v>0</v>
      </c>
      <c r="AR45" s="42">
        <f t="shared" si="22"/>
        <v>0</v>
      </c>
    </row>
    <row r="46" spans="1:44" s="15" customFormat="1" ht="19.5" customHeight="1">
      <c r="A46" s="13" t="s">
        <v>270</v>
      </c>
      <c r="B46" s="13"/>
      <c r="C46" s="13"/>
      <c r="D46" s="13"/>
      <c r="E46" s="13"/>
      <c r="F46" s="13"/>
      <c r="G46" s="13" t="s">
        <v>221</v>
      </c>
      <c r="H46" s="9" t="s">
        <v>219</v>
      </c>
      <c r="I46" s="36">
        <v>25</v>
      </c>
      <c r="J46" s="11">
        <v>70</v>
      </c>
      <c r="K46" s="96"/>
      <c r="L46" s="10">
        <f t="shared" si="1"/>
        <v>0</v>
      </c>
      <c r="M46" s="96">
        <v>500</v>
      </c>
      <c r="N46" s="10">
        <f t="shared" si="2"/>
        <v>3.5000000000000003E-2</v>
      </c>
      <c r="O46" s="96">
        <v>200</v>
      </c>
      <c r="P46" s="10">
        <f t="shared" si="3"/>
        <v>1.4E-2</v>
      </c>
      <c r="Q46" s="26">
        <f t="shared" si="4"/>
        <v>700</v>
      </c>
      <c r="R46" s="42">
        <f t="shared" si="5"/>
        <v>4.9000000000000002E-2</v>
      </c>
      <c r="S46" s="20"/>
      <c r="T46" s="10">
        <f t="shared" si="6"/>
        <v>0</v>
      </c>
      <c r="U46" s="20"/>
      <c r="V46" s="10">
        <f t="shared" si="7"/>
        <v>0</v>
      </c>
      <c r="W46" s="20"/>
      <c r="X46" s="10">
        <f t="shared" si="8"/>
        <v>0</v>
      </c>
      <c r="Y46" s="26">
        <f t="shared" si="9"/>
        <v>0</v>
      </c>
      <c r="Z46" s="42">
        <f t="shared" si="10"/>
        <v>0</v>
      </c>
      <c r="AA46" s="20"/>
      <c r="AB46" s="10">
        <f t="shared" si="11"/>
        <v>0</v>
      </c>
      <c r="AC46" s="20">
        <v>200</v>
      </c>
      <c r="AD46" s="10">
        <f t="shared" si="12"/>
        <v>1.4E-2</v>
      </c>
      <c r="AE46" s="20">
        <v>200</v>
      </c>
      <c r="AF46" s="10">
        <f t="shared" si="13"/>
        <v>1.4E-2</v>
      </c>
      <c r="AG46" s="26">
        <f t="shared" si="14"/>
        <v>400</v>
      </c>
      <c r="AH46" s="42">
        <f t="shared" si="15"/>
        <v>2.8000000000000001E-2</v>
      </c>
      <c r="AI46" s="20"/>
      <c r="AJ46" s="10">
        <f t="shared" si="16"/>
        <v>0</v>
      </c>
      <c r="AK46" s="20"/>
      <c r="AL46" s="10">
        <f t="shared" si="17"/>
        <v>0</v>
      </c>
      <c r="AM46" s="20"/>
      <c r="AN46" s="10">
        <f t="shared" si="18"/>
        <v>0</v>
      </c>
      <c r="AO46" s="26">
        <f t="shared" si="19"/>
        <v>0</v>
      </c>
      <c r="AP46" s="42">
        <f t="shared" si="20"/>
        <v>0</v>
      </c>
      <c r="AQ46" s="26">
        <f t="shared" si="21"/>
        <v>1100</v>
      </c>
      <c r="AR46" s="42">
        <f t="shared" si="22"/>
        <v>7.6999999999999999E-2</v>
      </c>
    </row>
    <row r="47" spans="1:44" s="15" customFormat="1" ht="19.5" customHeight="1">
      <c r="A47" s="31" t="s">
        <v>270</v>
      </c>
      <c r="B47" s="31"/>
      <c r="C47" s="31"/>
      <c r="D47" s="31"/>
      <c r="E47" s="31"/>
      <c r="F47" s="31"/>
      <c r="G47" s="13" t="s">
        <v>222</v>
      </c>
      <c r="H47" s="9" t="s">
        <v>219</v>
      </c>
      <c r="I47" s="36">
        <v>50</v>
      </c>
      <c r="J47" s="11">
        <v>137</v>
      </c>
      <c r="K47" s="96"/>
      <c r="L47" s="10">
        <f t="shared" si="1"/>
        <v>0</v>
      </c>
      <c r="M47" s="96">
        <v>500</v>
      </c>
      <c r="N47" s="10">
        <f t="shared" si="2"/>
        <v>6.8500000000000005E-2</v>
      </c>
      <c r="O47" s="96">
        <v>200</v>
      </c>
      <c r="P47" s="10">
        <f t="shared" si="3"/>
        <v>2.7400000000000001E-2</v>
      </c>
      <c r="Q47" s="26">
        <f t="shared" si="4"/>
        <v>700</v>
      </c>
      <c r="R47" s="42">
        <f t="shared" si="5"/>
        <v>9.5900000000000013E-2</v>
      </c>
      <c r="S47" s="20"/>
      <c r="T47" s="10">
        <f t="shared" si="6"/>
        <v>0</v>
      </c>
      <c r="U47" s="20"/>
      <c r="V47" s="10">
        <f t="shared" si="7"/>
        <v>0</v>
      </c>
      <c r="W47" s="20"/>
      <c r="X47" s="10">
        <f t="shared" si="8"/>
        <v>0</v>
      </c>
      <c r="Y47" s="26">
        <f t="shared" si="9"/>
        <v>0</v>
      </c>
      <c r="Z47" s="42">
        <f t="shared" si="10"/>
        <v>0</v>
      </c>
      <c r="AA47" s="20"/>
      <c r="AB47" s="10">
        <f t="shared" si="11"/>
        <v>0</v>
      </c>
      <c r="AC47" s="20">
        <v>200</v>
      </c>
      <c r="AD47" s="10">
        <f t="shared" si="12"/>
        <v>2.7400000000000001E-2</v>
      </c>
      <c r="AE47" s="20">
        <v>200</v>
      </c>
      <c r="AF47" s="10">
        <f t="shared" si="13"/>
        <v>2.7400000000000001E-2</v>
      </c>
      <c r="AG47" s="26">
        <f t="shared" si="14"/>
        <v>400</v>
      </c>
      <c r="AH47" s="42">
        <f t="shared" si="15"/>
        <v>5.4800000000000001E-2</v>
      </c>
      <c r="AI47" s="20"/>
      <c r="AJ47" s="10">
        <f t="shared" si="16"/>
        <v>0</v>
      </c>
      <c r="AK47" s="20">
        <v>200</v>
      </c>
      <c r="AL47" s="10">
        <f t="shared" si="17"/>
        <v>2.7400000000000001E-2</v>
      </c>
      <c r="AM47" s="20"/>
      <c r="AN47" s="10">
        <f t="shared" si="18"/>
        <v>0</v>
      </c>
      <c r="AO47" s="26">
        <f t="shared" si="19"/>
        <v>200</v>
      </c>
      <c r="AP47" s="42">
        <f t="shared" si="20"/>
        <v>2.7400000000000001E-2</v>
      </c>
      <c r="AQ47" s="26">
        <f t="shared" si="21"/>
        <v>1300</v>
      </c>
      <c r="AR47" s="42">
        <f t="shared" si="22"/>
        <v>0.17810000000000001</v>
      </c>
    </row>
    <row r="48" spans="1:44" s="15" customFormat="1" ht="19.5" customHeight="1">
      <c r="A48" s="13" t="s">
        <v>270</v>
      </c>
      <c r="B48" s="13"/>
      <c r="C48" s="13"/>
      <c r="D48" s="13"/>
      <c r="E48" s="13"/>
      <c r="F48" s="13"/>
      <c r="G48" s="13" t="s">
        <v>223</v>
      </c>
      <c r="H48" s="9" t="s">
        <v>219</v>
      </c>
      <c r="I48" s="36">
        <v>100</v>
      </c>
      <c r="J48" s="11">
        <v>270</v>
      </c>
      <c r="K48" s="96"/>
      <c r="L48" s="10">
        <f t="shared" si="1"/>
        <v>0</v>
      </c>
      <c r="M48" s="96">
        <v>500</v>
      </c>
      <c r="N48" s="10">
        <f t="shared" si="2"/>
        <v>0.13500000000000001</v>
      </c>
      <c r="O48" s="96">
        <v>200</v>
      </c>
      <c r="P48" s="10">
        <f t="shared" si="3"/>
        <v>5.3999999999999999E-2</v>
      </c>
      <c r="Q48" s="26">
        <f t="shared" si="4"/>
        <v>700</v>
      </c>
      <c r="R48" s="42">
        <f t="shared" si="5"/>
        <v>0.189</v>
      </c>
      <c r="S48" s="20"/>
      <c r="T48" s="10">
        <f t="shared" si="6"/>
        <v>0</v>
      </c>
      <c r="U48" s="20"/>
      <c r="V48" s="10">
        <f t="shared" si="7"/>
        <v>0</v>
      </c>
      <c r="W48" s="20"/>
      <c r="X48" s="10">
        <f t="shared" si="8"/>
        <v>0</v>
      </c>
      <c r="Y48" s="26">
        <f t="shared" si="9"/>
        <v>0</v>
      </c>
      <c r="Z48" s="42">
        <f t="shared" si="10"/>
        <v>0</v>
      </c>
      <c r="AA48" s="20"/>
      <c r="AB48" s="10">
        <f t="shared" si="11"/>
        <v>0</v>
      </c>
      <c r="AC48" s="20">
        <v>200</v>
      </c>
      <c r="AD48" s="10">
        <f t="shared" si="12"/>
        <v>5.3999999999999999E-2</v>
      </c>
      <c r="AE48" s="20">
        <v>200</v>
      </c>
      <c r="AF48" s="10">
        <f t="shared" si="13"/>
        <v>5.3999999999999999E-2</v>
      </c>
      <c r="AG48" s="26">
        <f t="shared" si="14"/>
        <v>400</v>
      </c>
      <c r="AH48" s="42">
        <f t="shared" si="15"/>
        <v>0.108</v>
      </c>
      <c r="AI48" s="20">
        <v>200</v>
      </c>
      <c r="AJ48" s="10">
        <f t="shared" si="16"/>
        <v>5.3999999999999999E-2</v>
      </c>
      <c r="AK48" s="20">
        <v>200</v>
      </c>
      <c r="AL48" s="10">
        <f t="shared" si="17"/>
        <v>5.3999999999999999E-2</v>
      </c>
      <c r="AM48" s="20"/>
      <c r="AN48" s="10">
        <f t="shared" si="18"/>
        <v>0</v>
      </c>
      <c r="AO48" s="26">
        <f t="shared" si="19"/>
        <v>400</v>
      </c>
      <c r="AP48" s="42">
        <f t="shared" si="20"/>
        <v>0.108</v>
      </c>
      <c r="AQ48" s="26">
        <f t="shared" si="21"/>
        <v>1500</v>
      </c>
      <c r="AR48" s="42">
        <f t="shared" si="22"/>
        <v>0.40499999999999997</v>
      </c>
    </row>
    <row r="49" spans="1:44" s="15" customFormat="1" ht="19.5" customHeight="1">
      <c r="A49" s="13" t="s">
        <v>270</v>
      </c>
      <c r="B49" s="13"/>
      <c r="C49" s="13"/>
      <c r="D49" s="13"/>
      <c r="E49" s="13"/>
      <c r="F49" s="13"/>
      <c r="G49" s="13" t="s">
        <v>224</v>
      </c>
      <c r="H49" s="9" t="s">
        <v>219</v>
      </c>
      <c r="I49" s="36">
        <v>400</v>
      </c>
      <c r="J49" s="11">
        <v>1070</v>
      </c>
      <c r="K49" s="96"/>
      <c r="L49" s="10">
        <f t="shared" si="1"/>
        <v>0</v>
      </c>
      <c r="M49" s="96">
        <v>80</v>
      </c>
      <c r="N49" s="10">
        <f t="shared" si="2"/>
        <v>8.5599999999999996E-2</v>
      </c>
      <c r="O49" s="96"/>
      <c r="P49" s="10">
        <f t="shared" si="3"/>
        <v>0</v>
      </c>
      <c r="Q49" s="26">
        <f t="shared" si="4"/>
        <v>80</v>
      </c>
      <c r="R49" s="42">
        <f t="shared" si="5"/>
        <v>8.5599999999999996E-2</v>
      </c>
      <c r="S49" s="20"/>
      <c r="T49" s="10">
        <f t="shared" si="6"/>
        <v>0</v>
      </c>
      <c r="U49" s="20"/>
      <c r="V49" s="10">
        <f t="shared" si="7"/>
        <v>0</v>
      </c>
      <c r="W49" s="20"/>
      <c r="X49" s="10">
        <f t="shared" si="8"/>
        <v>0</v>
      </c>
      <c r="Y49" s="26">
        <f t="shared" si="9"/>
        <v>0</v>
      </c>
      <c r="Z49" s="42">
        <f t="shared" si="10"/>
        <v>0</v>
      </c>
      <c r="AA49" s="20"/>
      <c r="AB49" s="10">
        <f t="shared" si="11"/>
        <v>0</v>
      </c>
      <c r="AC49" s="20">
        <v>20</v>
      </c>
      <c r="AD49" s="10">
        <f t="shared" si="12"/>
        <v>2.1399999999999999E-2</v>
      </c>
      <c r="AE49" s="20"/>
      <c r="AF49" s="10">
        <f t="shared" si="13"/>
        <v>0</v>
      </c>
      <c r="AG49" s="26">
        <f t="shared" si="14"/>
        <v>20</v>
      </c>
      <c r="AH49" s="42">
        <f t="shared" si="15"/>
        <v>2.1399999999999999E-2</v>
      </c>
      <c r="AI49" s="20"/>
      <c r="AJ49" s="10">
        <f t="shared" si="16"/>
        <v>0</v>
      </c>
      <c r="AK49" s="20"/>
      <c r="AL49" s="10">
        <f t="shared" si="17"/>
        <v>0</v>
      </c>
      <c r="AM49" s="20"/>
      <c r="AN49" s="10">
        <f t="shared" si="18"/>
        <v>0</v>
      </c>
      <c r="AO49" s="26">
        <f t="shared" si="19"/>
        <v>0</v>
      </c>
      <c r="AP49" s="42">
        <f t="shared" si="20"/>
        <v>0</v>
      </c>
      <c r="AQ49" s="26">
        <f t="shared" si="21"/>
        <v>100</v>
      </c>
      <c r="AR49" s="42">
        <f t="shared" si="22"/>
        <v>0.107</v>
      </c>
    </row>
    <row r="50" spans="1:44" s="15" customFormat="1" ht="19.5" customHeight="1">
      <c r="A50" s="31" t="s">
        <v>270</v>
      </c>
      <c r="B50" s="31"/>
      <c r="C50" s="31"/>
      <c r="D50" s="31"/>
      <c r="E50" s="31"/>
      <c r="F50" s="31"/>
      <c r="G50" s="13" t="s">
        <v>37</v>
      </c>
      <c r="H50" s="9" t="s">
        <v>109</v>
      </c>
      <c r="I50" s="36">
        <v>500</v>
      </c>
      <c r="J50" s="11">
        <v>64</v>
      </c>
      <c r="K50" s="96"/>
      <c r="L50" s="10">
        <f t="shared" si="1"/>
        <v>0</v>
      </c>
      <c r="M50" s="96"/>
      <c r="N50" s="10">
        <f t="shared" si="2"/>
        <v>0</v>
      </c>
      <c r="O50" s="96"/>
      <c r="P50" s="10">
        <f t="shared" si="3"/>
        <v>0</v>
      </c>
      <c r="Q50" s="26">
        <f t="shared" si="4"/>
        <v>0</v>
      </c>
      <c r="R50" s="42">
        <f t="shared" si="5"/>
        <v>0</v>
      </c>
      <c r="S50" s="20"/>
      <c r="T50" s="10">
        <f t="shared" si="6"/>
        <v>0</v>
      </c>
      <c r="U50" s="20"/>
      <c r="V50" s="10">
        <f t="shared" si="7"/>
        <v>0</v>
      </c>
      <c r="W50" s="20"/>
      <c r="X50" s="10">
        <f t="shared" si="8"/>
        <v>0</v>
      </c>
      <c r="Y50" s="26">
        <f t="shared" si="9"/>
        <v>0</v>
      </c>
      <c r="Z50" s="42">
        <f t="shared" si="10"/>
        <v>0</v>
      </c>
      <c r="AA50" s="20"/>
      <c r="AB50" s="10">
        <f t="shared" si="11"/>
        <v>0</v>
      </c>
      <c r="AC50" s="20"/>
      <c r="AD50" s="10">
        <f t="shared" si="12"/>
        <v>0</v>
      </c>
      <c r="AE50" s="20"/>
      <c r="AF50" s="10">
        <f t="shared" si="13"/>
        <v>0</v>
      </c>
      <c r="AG50" s="26">
        <f t="shared" si="14"/>
        <v>0</v>
      </c>
      <c r="AH50" s="42">
        <f t="shared" si="15"/>
        <v>0</v>
      </c>
      <c r="AI50" s="20"/>
      <c r="AJ50" s="10">
        <f t="shared" si="16"/>
        <v>0</v>
      </c>
      <c r="AK50" s="20"/>
      <c r="AL50" s="10">
        <f t="shared" si="17"/>
        <v>0</v>
      </c>
      <c r="AM50" s="20"/>
      <c r="AN50" s="10">
        <f t="shared" si="18"/>
        <v>0</v>
      </c>
      <c r="AO50" s="26">
        <f t="shared" si="19"/>
        <v>0</v>
      </c>
      <c r="AP50" s="42">
        <f t="shared" si="20"/>
        <v>0</v>
      </c>
      <c r="AQ50" s="26">
        <f t="shared" si="21"/>
        <v>0</v>
      </c>
      <c r="AR50" s="42">
        <f t="shared" si="22"/>
        <v>0</v>
      </c>
    </row>
    <row r="51" spans="1:44" s="15" customFormat="1" ht="19.5" customHeight="1">
      <c r="A51" s="13" t="s">
        <v>270</v>
      </c>
      <c r="B51" s="13"/>
      <c r="C51" s="13"/>
      <c r="D51" s="13"/>
      <c r="E51" s="13"/>
      <c r="F51" s="13"/>
      <c r="G51" s="13" t="s">
        <v>108</v>
      </c>
      <c r="H51" s="9" t="s">
        <v>109</v>
      </c>
      <c r="I51" s="36">
        <v>1000</v>
      </c>
      <c r="J51" s="11">
        <v>124</v>
      </c>
      <c r="K51" s="96">
        <v>7000</v>
      </c>
      <c r="L51" s="10">
        <f t="shared" si="1"/>
        <v>0.86799999999999999</v>
      </c>
      <c r="M51" s="96">
        <v>1000</v>
      </c>
      <c r="N51" s="10">
        <f t="shared" si="2"/>
        <v>0.124</v>
      </c>
      <c r="O51" s="96">
        <v>1600</v>
      </c>
      <c r="P51" s="10">
        <f t="shared" si="3"/>
        <v>0.19839999999999999</v>
      </c>
      <c r="Q51" s="26">
        <f t="shared" si="4"/>
        <v>9600</v>
      </c>
      <c r="R51" s="42">
        <f t="shared" si="5"/>
        <v>1.1903999999999999</v>
      </c>
      <c r="S51" s="20"/>
      <c r="T51" s="10">
        <f t="shared" si="6"/>
        <v>0</v>
      </c>
      <c r="U51" s="20">
        <v>1000</v>
      </c>
      <c r="V51" s="10">
        <f t="shared" si="7"/>
        <v>0.124</v>
      </c>
      <c r="W51" s="20">
        <v>3000</v>
      </c>
      <c r="X51" s="10">
        <f t="shared" si="8"/>
        <v>0.372</v>
      </c>
      <c r="Y51" s="26">
        <f t="shared" si="9"/>
        <v>4000</v>
      </c>
      <c r="Z51" s="42">
        <f t="shared" si="10"/>
        <v>0.496</v>
      </c>
      <c r="AA51" s="20">
        <v>4000</v>
      </c>
      <c r="AB51" s="10">
        <f t="shared" si="11"/>
        <v>0.496</v>
      </c>
      <c r="AC51" s="20">
        <v>2000</v>
      </c>
      <c r="AD51" s="10">
        <f t="shared" si="12"/>
        <v>0.248</v>
      </c>
      <c r="AE51" s="20">
        <v>2500</v>
      </c>
      <c r="AF51" s="10">
        <f t="shared" si="13"/>
        <v>0.31</v>
      </c>
      <c r="AG51" s="26">
        <f t="shared" si="14"/>
        <v>8500</v>
      </c>
      <c r="AH51" s="42">
        <f t="shared" si="15"/>
        <v>1.054</v>
      </c>
      <c r="AI51" s="20"/>
      <c r="AJ51" s="10">
        <f t="shared" si="16"/>
        <v>0</v>
      </c>
      <c r="AK51" s="20">
        <v>1000</v>
      </c>
      <c r="AL51" s="10">
        <f t="shared" si="17"/>
        <v>0.124</v>
      </c>
      <c r="AM51" s="20">
        <v>2500</v>
      </c>
      <c r="AN51" s="10">
        <f t="shared" si="18"/>
        <v>0.31</v>
      </c>
      <c r="AO51" s="26">
        <f t="shared" si="19"/>
        <v>3500</v>
      </c>
      <c r="AP51" s="42">
        <f t="shared" si="20"/>
        <v>0.434</v>
      </c>
      <c r="AQ51" s="26">
        <f t="shared" si="21"/>
        <v>25600</v>
      </c>
      <c r="AR51" s="42">
        <f t="shared" si="22"/>
        <v>3.1744000000000003</v>
      </c>
    </row>
    <row r="52" spans="1:44" s="15" customFormat="1" ht="19.5" customHeight="1">
      <c r="A52" s="13" t="s">
        <v>270</v>
      </c>
      <c r="B52" s="13"/>
      <c r="C52" s="13"/>
      <c r="D52" s="13"/>
      <c r="E52" s="13"/>
      <c r="F52" s="13"/>
      <c r="G52" s="13" t="s">
        <v>36</v>
      </c>
      <c r="H52" s="9" t="s">
        <v>109</v>
      </c>
      <c r="I52" s="36">
        <v>2000</v>
      </c>
      <c r="J52" s="11">
        <v>242</v>
      </c>
      <c r="K52" s="96"/>
      <c r="L52" s="10">
        <f t="shared" si="1"/>
        <v>0</v>
      </c>
      <c r="M52" s="96"/>
      <c r="N52" s="10">
        <f t="shared" si="2"/>
        <v>0</v>
      </c>
      <c r="O52" s="96"/>
      <c r="P52" s="10">
        <f t="shared" si="3"/>
        <v>0</v>
      </c>
      <c r="Q52" s="26">
        <f t="shared" si="4"/>
        <v>0</v>
      </c>
      <c r="R52" s="42">
        <f t="shared" si="5"/>
        <v>0</v>
      </c>
      <c r="S52" s="20"/>
      <c r="T52" s="10">
        <f t="shared" si="6"/>
        <v>0</v>
      </c>
      <c r="U52" s="20"/>
      <c r="V52" s="10">
        <f t="shared" si="7"/>
        <v>0</v>
      </c>
      <c r="W52" s="20"/>
      <c r="X52" s="10">
        <f t="shared" si="8"/>
        <v>0</v>
      </c>
      <c r="Y52" s="26">
        <f t="shared" si="9"/>
        <v>0</v>
      </c>
      <c r="Z52" s="42">
        <f t="shared" si="10"/>
        <v>0</v>
      </c>
      <c r="AA52" s="20"/>
      <c r="AB52" s="10">
        <f t="shared" si="11"/>
        <v>0</v>
      </c>
      <c r="AC52" s="20"/>
      <c r="AD52" s="10">
        <f t="shared" si="12"/>
        <v>0</v>
      </c>
      <c r="AE52" s="20"/>
      <c r="AF52" s="10">
        <f t="shared" si="13"/>
        <v>0</v>
      </c>
      <c r="AG52" s="26">
        <f t="shared" si="14"/>
        <v>0</v>
      </c>
      <c r="AH52" s="42">
        <f t="shared" si="15"/>
        <v>0</v>
      </c>
      <c r="AI52" s="20"/>
      <c r="AJ52" s="10">
        <f t="shared" si="16"/>
        <v>0</v>
      </c>
      <c r="AK52" s="20"/>
      <c r="AL52" s="10">
        <f t="shared" si="17"/>
        <v>0</v>
      </c>
      <c r="AM52" s="20"/>
      <c r="AN52" s="10">
        <f t="shared" si="18"/>
        <v>0</v>
      </c>
      <c r="AO52" s="26">
        <f t="shared" si="19"/>
        <v>0</v>
      </c>
      <c r="AP52" s="42">
        <f t="shared" si="20"/>
        <v>0</v>
      </c>
      <c r="AQ52" s="26">
        <f t="shared" si="21"/>
        <v>0</v>
      </c>
      <c r="AR52" s="42">
        <f t="shared" si="22"/>
        <v>0</v>
      </c>
    </row>
    <row r="53" spans="1:44" s="15" customFormat="1" ht="19.5" customHeight="1">
      <c r="A53" s="31" t="s">
        <v>270</v>
      </c>
      <c r="B53" s="31"/>
      <c r="C53" s="31"/>
      <c r="D53" s="31"/>
      <c r="E53" s="31"/>
      <c r="F53" s="31"/>
      <c r="G53" s="13" t="s">
        <v>38</v>
      </c>
      <c r="H53" s="9" t="s">
        <v>110</v>
      </c>
      <c r="I53" s="36">
        <v>1000</v>
      </c>
      <c r="J53" s="11">
        <v>85</v>
      </c>
      <c r="K53" s="96">
        <v>100</v>
      </c>
      <c r="L53" s="10">
        <f t="shared" si="1"/>
        <v>8.5000000000000006E-3</v>
      </c>
      <c r="M53" s="96"/>
      <c r="N53" s="10">
        <f t="shared" si="2"/>
        <v>0</v>
      </c>
      <c r="O53" s="96"/>
      <c r="P53" s="10">
        <f t="shared" si="3"/>
        <v>0</v>
      </c>
      <c r="Q53" s="26">
        <f t="shared" si="4"/>
        <v>100</v>
      </c>
      <c r="R53" s="42">
        <f t="shared" si="5"/>
        <v>8.5000000000000006E-3</v>
      </c>
      <c r="S53" s="20"/>
      <c r="T53" s="10">
        <f t="shared" si="6"/>
        <v>0</v>
      </c>
      <c r="U53" s="20"/>
      <c r="V53" s="10">
        <f t="shared" si="7"/>
        <v>0</v>
      </c>
      <c r="W53" s="20"/>
      <c r="X53" s="10">
        <f t="shared" si="8"/>
        <v>0</v>
      </c>
      <c r="Y53" s="26">
        <f t="shared" si="9"/>
        <v>0</v>
      </c>
      <c r="Z53" s="42">
        <f t="shared" si="10"/>
        <v>0</v>
      </c>
      <c r="AA53" s="20"/>
      <c r="AB53" s="10">
        <f t="shared" si="11"/>
        <v>0</v>
      </c>
      <c r="AC53" s="20"/>
      <c r="AD53" s="10">
        <f t="shared" si="12"/>
        <v>0</v>
      </c>
      <c r="AE53" s="20"/>
      <c r="AF53" s="10">
        <f t="shared" si="13"/>
        <v>0</v>
      </c>
      <c r="AG53" s="26">
        <f t="shared" si="14"/>
        <v>0</v>
      </c>
      <c r="AH53" s="42">
        <f t="shared" si="15"/>
        <v>0</v>
      </c>
      <c r="AI53" s="20"/>
      <c r="AJ53" s="10">
        <f t="shared" si="16"/>
        <v>0</v>
      </c>
      <c r="AK53" s="20"/>
      <c r="AL53" s="10">
        <f t="shared" si="17"/>
        <v>0</v>
      </c>
      <c r="AM53" s="20"/>
      <c r="AN53" s="10">
        <f t="shared" si="18"/>
        <v>0</v>
      </c>
      <c r="AO53" s="26">
        <f t="shared" si="19"/>
        <v>0</v>
      </c>
      <c r="AP53" s="42">
        <f t="shared" si="20"/>
        <v>0</v>
      </c>
      <c r="AQ53" s="26">
        <f t="shared" si="21"/>
        <v>100</v>
      </c>
      <c r="AR53" s="42">
        <f t="shared" si="22"/>
        <v>8.5000000000000006E-3</v>
      </c>
    </row>
    <row r="54" spans="1:44" s="15" customFormat="1" ht="19.5" customHeight="1">
      <c r="A54" s="13" t="s">
        <v>270</v>
      </c>
      <c r="B54" s="13"/>
      <c r="C54" s="13"/>
      <c r="D54" s="13"/>
      <c r="E54" s="13"/>
      <c r="F54" s="13"/>
      <c r="G54" s="13" t="s">
        <v>39</v>
      </c>
      <c r="H54" s="9" t="s">
        <v>110</v>
      </c>
      <c r="I54" s="36">
        <v>2000</v>
      </c>
      <c r="J54" s="11">
        <v>163</v>
      </c>
      <c r="K54" s="96"/>
      <c r="L54" s="10">
        <f t="shared" si="1"/>
        <v>0</v>
      </c>
      <c r="M54" s="96"/>
      <c r="N54" s="10">
        <f t="shared" si="2"/>
        <v>0</v>
      </c>
      <c r="O54" s="96"/>
      <c r="P54" s="10">
        <f t="shared" si="3"/>
        <v>0</v>
      </c>
      <c r="Q54" s="26">
        <f t="shared" si="4"/>
        <v>0</v>
      </c>
      <c r="R54" s="42">
        <f t="shared" si="5"/>
        <v>0</v>
      </c>
      <c r="S54" s="20"/>
      <c r="T54" s="10">
        <f t="shared" si="6"/>
        <v>0</v>
      </c>
      <c r="U54" s="20"/>
      <c r="V54" s="10">
        <f t="shared" si="7"/>
        <v>0</v>
      </c>
      <c r="W54" s="20"/>
      <c r="X54" s="10">
        <f t="shared" si="8"/>
        <v>0</v>
      </c>
      <c r="Y54" s="26">
        <f t="shared" si="9"/>
        <v>0</v>
      </c>
      <c r="Z54" s="42">
        <f t="shared" si="10"/>
        <v>0</v>
      </c>
      <c r="AA54" s="20"/>
      <c r="AB54" s="10">
        <f t="shared" si="11"/>
        <v>0</v>
      </c>
      <c r="AC54" s="20"/>
      <c r="AD54" s="10">
        <f t="shared" si="12"/>
        <v>0</v>
      </c>
      <c r="AE54" s="20"/>
      <c r="AF54" s="10">
        <f t="shared" si="13"/>
        <v>0</v>
      </c>
      <c r="AG54" s="26">
        <f t="shared" si="14"/>
        <v>0</v>
      </c>
      <c r="AH54" s="42">
        <f t="shared" si="15"/>
        <v>0</v>
      </c>
      <c r="AI54" s="20"/>
      <c r="AJ54" s="10">
        <f t="shared" si="16"/>
        <v>0</v>
      </c>
      <c r="AK54" s="20"/>
      <c r="AL54" s="10">
        <f t="shared" si="17"/>
        <v>0</v>
      </c>
      <c r="AM54" s="20"/>
      <c r="AN54" s="10">
        <f t="shared" si="18"/>
        <v>0</v>
      </c>
      <c r="AO54" s="26">
        <f t="shared" si="19"/>
        <v>0</v>
      </c>
      <c r="AP54" s="42">
        <f t="shared" si="20"/>
        <v>0</v>
      </c>
      <c r="AQ54" s="26">
        <f t="shared" si="21"/>
        <v>0</v>
      </c>
      <c r="AR54" s="42">
        <f t="shared" si="22"/>
        <v>0</v>
      </c>
    </row>
    <row r="55" spans="1:44" s="15" customFormat="1" ht="19.5" customHeight="1">
      <c r="A55" s="13" t="s">
        <v>270</v>
      </c>
      <c r="B55" s="13"/>
      <c r="C55" s="13"/>
      <c r="D55" s="13"/>
      <c r="E55" s="13"/>
      <c r="F55" s="13"/>
      <c r="G55" s="13" t="s">
        <v>136</v>
      </c>
      <c r="H55" s="9" t="s">
        <v>112</v>
      </c>
      <c r="I55" s="36">
        <v>1000</v>
      </c>
      <c r="J55" s="11">
        <v>85</v>
      </c>
      <c r="K55" s="96"/>
      <c r="L55" s="10">
        <f t="shared" si="1"/>
        <v>0</v>
      </c>
      <c r="M55" s="96"/>
      <c r="N55" s="10">
        <f t="shared" si="2"/>
        <v>0</v>
      </c>
      <c r="O55" s="96"/>
      <c r="P55" s="10">
        <f t="shared" si="3"/>
        <v>0</v>
      </c>
      <c r="Q55" s="26">
        <f t="shared" si="4"/>
        <v>0</v>
      </c>
      <c r="R55" s="42">
        <f t="shared" si="5"/>
        <v>0</v>
      </c>
      <c r="S55" s="20"/>
      <c r="T55" s="10">
        <f t="shared" si="6"/>
        <v>0</v>
      </c>
      <c r="U55" s="20"/>
      <c r="V55" s="10">
        <f t="shared" si="7"/>
        <v>0</v>
      </c>
      <c r="W55" s="20"/>
      <c r="X55" s="10">
        <f t="shared" si="8"/>
        <v>0</v>
      </c>
      <c r="Y55" s="26">
        <f t="shared" si="9"/>
        <v>0</v>
      </c>
      <c r="Z55" s="42">
        <f t="shared" si="10"/>
        <v>0</v>
      </c>
      <c r="AA55" s="20"/>
      <c r="AB55" s="10">
        <f t="shared" si="11"/>
        <v>0</v>
      </c>
      <c r="AC55" s="20"/>
      <c r="AD55" s="10">
        <f t="shared" si="12"/>
        <v>0</v>
      </c>
      <c r="AE55" s="20"/>
      <c r="AF55" s="10">
        <f t="shared" si="13"/>
        <v>0</v>
      </c>
      <c r="AG55" s="26">
        <f t="shared" si="14"/>
        <v>0</v>
      </c>
      <c r="AH55" s="42">
        <f t="shared" si="15"/>
        <v>0</v>
      </c>
      <c r="AI55" s="20"/>
      <c r="AJ55" s="10">
        <f t="shared" si="16"/>
        <v>0</v>
      </c>
      <c r="AK55" s="20"/>
      <c r="AL55" s="10">
        <f t="shared" si="17"/>
        <v>0</v>
      </c>
      <c r="AM55" s="20"/>
      <c r="AN55" s="10">
        <f t="shared" si="18"/>
        <v>0</v>
      </c>
      <c r="AO55" s="26">
        <f t="shared" si="19"/>
        <v>0</v>
      </c>
      <c r="AP55" s="42">
        <f t="shared" si="20"/>
        <v>0</v>
      </c>
      <c r="AQ55" s="26">
        <f t="shared" si="21"/>
        <v>0</v>
      </c>
      <c r="AR55" s="42">
        <f t="shared" si="22"/>
        <v>0</v>
      </c>
    </row>
    <row r="56" spans="1:44" s="15" customFormat="1" ht="19.5" customHeight="1">
      <c r="A56" s="31" t="s">
        <v>270</v>
      </c>
      <c r="B56" s="31"/>
      <c r="C56" s="31"/>
      <c r="D56" s="31"/>
      <c r="E56" s="31"/>
      <c r="F56" s="31"/>
      <c r="G56" s="13" t="s">
        <v>43</v>
      </c>
      <c r="H56" s="9" t="s">
        <v>112</v>
      </c>
      <c r="I56" s="36">
        <v>2000</v>
      </c>
      <c r="J56" s="11">
        <v>163</v>
      </c>
      <c r="K56" s="96"/>
      <c r="L56" s="10">
        <f t="shared" si="1"/>
        <v>0</v>
      </c>
      <c r="M56" s="96"/>
      <c r="N56" s="10">
        <f t="shared" si="2"/>
        <v>0</v>
      </c>
      <c r="O56" s="96"/>
      <c r="P56" s="10">
        <f t="shared" si="3"/>
        <v>0</v>
      </c>
      <c r="Q56" s="26">
        <f t="shared" si="4"/>
        <v>0</v>
      </c>
      <c r="R56" s="42">
        <f t="shared" si="5"/>
        <v>0</v>
      </c>
      <c r="S56" s="20"/>
      <c r="T56" s="10">
        <f t="shared" si="6"/>
        <v>0</v>
      </c>
      <c r="U56" s="20"/>
      <c r="V56" s="10">
        <f t="shared" si="7"/>
        <v>0</v>
      </c>
      <c r="W56" s="20"/>
      <c r="X56" s="10">
        <f t="shared" si="8"/>
        <v>0</v>
      </c>
      <c r="Y56" s="26">
        <f t="shared" si="9"/>
        <v>0</v>
      </c>
      <c r="Z56" s="42">
        <f t="shared" si="10"/>
        <v>0</v>
      </c>
      <c r="AA56" s="20"/>
      <c r="AB56" s="10">
        <f t="shared" si="11"/>
        <v>0</v>
      </c>
      <c r="AC56" s="20"/>
      <c r="AD56" s="10">
        <f t="shared" si="12"/>
        <v>0</v>
      </c>
      <c r="AE56" s="20"/>
      <c r="AF56" s="10">
        <f t="shared" si="13"/>
        <v>0</v>
      </c>
      <c r="AG56" s="26">
        <f t="shared" si="14"/>
        <v>0</v>
      </c>
      <c r="AH56" s="42">
        <f t="shared" si="15"/>
        <v>0</v>
      </c>
      <c r="AI56" s="20"/>
      <c r="AJ56" s="10">
        <f t="shared" si="16"/>
        <v>0</v>
      </c>
      <c r="AK56" s="20"/>
      <c r="AL56" s="10">
        <f t="shared" si="17"/>
        <v>0</v>
      </c>
      <c r="AM56" s="20"/>
      <c r="AN56" s="10">
        <f t="shared" si="18"/>
        <v>0</v>
      </c>
      <c r="AO56" s="26">
        <f t="shared" si="19"/>
        <v>0</v>
      </c>
      <c r="AP56" s="42">
        <f t="shared" si="20"/>
        <v>0</v>
      </c>
      <c r="AQ56" s="26">
        <f t="shared" si="21"/>
        <v>0</v>
      </c>
      <c r="AR56" s="42">
        <f t="shared" si="22"/>
        <v>0</v>
      </c>
    </row>
    <row r="57" spans="1:44" s="15" customFormat="1" ht="19.5" customHeight="1">
      <c r="A57" s="13" t="s">
        <v>270</v>
      </c>
      <c r="B57" s="13"/>
      <c r="C57" s="13"/>
      <c r="D57" s="13"/>
      <c r="E57" s="13"/>
      <c r="F57" s="13"/>
      <c r="G57" s="13" t="s">
        <v>44</v>
      </c>
      <c r="H57" s="9" t="s">
        <v>111</v>
      </c>
      <c r="I57" s="36">
        <v>1000</v>
      </c>
      <c r="J57" s="11">
        <v>152</v>
      </c>
      <c r="K57" s="96"/>
      <c r="L57" s="10">
        <f t="shared" si="1"/>
        <v>0</v>
      </c>
      <c r="M57" s="96">
        <v>500</v>
      </c>
      <c r="N57" s="10">
        <f t="shared" si="2"/>
        <v>7.5999999999999998E-2</v>
      </c>
      <c r="O57" s="96"/>
      <c r="P57" s="10">
        <f t="shared" si="3"/>
        <v>0</v>
      </c>
      <c r="Q57" s="26">
        <f t="shared" si="4"/>
        <v>500</v>
      </c>
      <c r="R57" s="42">
        <f t="shared" si="5"/>
        <v>7.5999999999999998E-2</v>
      </c>
      <c r="S57" s="20"/>
      <c r="T57" s="10">
        <f t="shared" si="6"/>
        <v>0</v>
      </c>
      <c r="U57" s="20"/>
      <c r="V57" s="10">
        <f t="shared" si="7"/>
        <v>0</v>
      </c>
      <c r="W57" s="20"/>
      <c r="X57" s="10">
        <f t="shared" si="8"/>
        <v>0</v>
      </c>
      <c r="Y57" s="26">
        <f t="shared" si="9"/>
        <v>0</v>
      </c>
      <c r="Z57" s="42">
        <f t="shared" si="10"/>
        <v>0</v>
      </c>
      <c r="AA57" s="20"/>
      <c r="AB57" s="10">
        <f t="shared" si="11"/>
        <v>0</v>
      </c>
      <c r="AC57" s="20">
        <v>500</v>
      </c>
      <c r="AD57" s="10">
        <f t="shared" si="12"/>
        <v>7.5999999999999998E-2</v>
      </c>
      <c r="AE57" s="20">
        <v>500</v>
      </c>
      <c r="AF57" s="10">
        <f t="shared" si="13"/>
        <v>7.5999999999999998E-2</v>
      </c>
      <c r="AG57" s="26">
        <f t="shared" si="14"/>
        <v>1000</v>
      </c>
      <c r="AH57" s="42">
        <f t="shared" si="15"/>
        <v>0.152</v>
      </c>
      <c r="AI57" s="20"/>
      <c r="AJ57" s="10">
        <f t="shared" si="16"/>
        <v>0</v>
      </c>
      <c r="AK57" s="20"/>
      <c r="AL57" s="10">
        <f t="shared" si="17"/>
        <v>0</v>
      </c>
      <c r="AM57" s="20"/>
      <c r="AN57" s="10">
        <f t="shared" si="18"/>
        <v>0</v>
      </c>
      <c r="AO57" s="26">
        <f t="shared" si="19"/>
        <v>0</v>
      </c>
      <c r="AP57" s="42">
        <f t="shared" si="20"/>
        <v>0</v>
      </c>
      <c r="AQ57" s="26">
        <f t="shared" si="21"/>
        <v>1500</v>
      </c>
      <c r="AR57" s="42">
        <f t="shared" si="22"/>
        <v>0.22799999999999998</v>
      </c>
    </row>
    <row r="58" spans="1:44" s="15" customFormat="1" ht="19.5" customHeight="1">
      <c r="A58" s="13" t="s">
        <v>270</v>
      </c>
      <c r="B58" s="13"/>
      <c r="C58" s="13"/>
      <c r="D58" s="13"/>
      <c r="E58" s="13"/>
      <c r="F58" s="13"/>
      <c r="G58" s="13" t="s">
        <v>40</v>
      </c>
      <c r="H58" s="9" t="s">
        <v>111</v>
      </c>
      <c r="I58" s="36">
        <v>2000</v>
      </c>
      <c r="J58" s="11">
        <v>288</v>
      </c>
      <c r="K58" s="96"/>
      <c r="L58" s="10">
        <f t="shared" si="1"/>
        <v>0</v>
      </c>
      <c r="M58" s="96"/>
      <c r="N58" s="10">
        <f t="shared" si="2"/>
        <v>0</v>
      </c>
      <c r="O58" s="96"/>
      <c r="P58" s="10">
        <f t="shared" si="3"/>
        <v>0</v>
      </c>
      <c r="Q58" s="26">
        <f t="shared" si="4"/>
        <v>0</v>
      </c>
      <c r="R58" s="42">
        <f t="shared" si="5"/>
        <v>0</v>
      </c>
      <c r="S58" s="20"/>
      <c r="T58" s="10">
        <f t="shared" si="6"/>
        <v>0</v>
      </c>
      <c r="U58" s="20"/>
      <c r="V58" s="10">
        <f t="shared" si="7"/>
        <v>0</v>
      </c>
      <c r="W58" s="20"/>
      <c r="X58" s="10">
        <f t="shared" si="8"/>
        <v>0</v>
      </c>
      <c r="Y58" s="26">
        <f t="shared" si="9"/>
        <v>0</v>
      </c>
      <c r="Z58" s="42">
        <f t="shared" si="10"/>
        <v>0</v>
      </c>
      <c r="AA58" s="20"/>
      <c r="AB58" s="10">
        <f t="shared" si="11"/>
        <v>0</v>
      </c>
      <c r="AC58" s="20"/>
      <c r="AD58" s="10">
        <f t="shared" si="12"/>
        <v>0</v>
      </c>
      <c r="AE58" s="20"/>
      <c r="AF58" s="10">
        <f t="shared" si="13"/>
        <v>0</v>
      </c>
      <c r="AG58" s="26">
        <f t="shared" si="14"/>
        <v>0</v>
      </c>
      <c r="AH58" s="42">
        <f t="shared" si="15"/>
        <v>0</v>
      </c>
      <c r="AI58" s="20"/>
      <c r="AJ58" s="10">
        <f t="shared" si="16"/>
        <v>0</v>
      </c>
      <c r="AK58" s="20"/>
      <c r="AL58" s="10">
        <f t="shared" si="17"/>
        <v>0</v>
      </c>
      <c r="AM58" s="20"/>
      <c r="AN58" s="10">
        <f t="shared" si="18"/>
        <v>0</v>
      </c>
      <c r="AO58" s="26">
        <f t="shared" si="19"/>
        <v>0</v>
      </c>
      <c r="AP58" s="42">
        <f t="shared" si="20"/>
        <v>0</v>
      </c>
      <c r="AQ58" s="26">
        <f t="shared" si="21"/>
        <v>0</v>
      </c>
      <c r="AR58" s="42">
        <f t="shared" si="22"/>
        <v>0</v>
      </c>
    </row>
    <row r="59" spans="1:44" s="15" customFormat="1" ht="19.5" customHeight="1">
      <c r="A59" s="31" t="s">
        <v>270</v>
      </c>
      <c r="B59" s="31"/>
      <c r="C59" s="31"/>
      <c r="D59" s="31"/>
      <c r="E59" s="31"/>
      <c r="F59" s="31"/>
      <c r="G59" s="13" t="s">
        <v>115</v>
      </c>
      <c r="H59" s="9" t="s">
        <v>114</v>
      </c>
      <c r="I59" s="36">
        <v>500</v>
      </c>
      <c r="J59" s="11">
        <v>60</v>
      </c>
      <c r="K59" s="96"/>
      <c r="L59" s="10">
        <f t="shared" si="1"/>
        <v>0</v>
      </c>
      <c r="M59" s="96"/>
      <c r="N59" s="10">
        <f t="shared" si="2"/>
        <v>0</v>
      </c>
      <c r="O59" s="96"/>
      <c r="P59" s="10">
        <f t="shared" si="3"/>
        <v>0</v>
      </c>
      <c r="Q59" s="26">
        <f t="shared" si="4"/>
        <v>0</v>
      </c>
      <c r="R59" s="42">
        <f t="shared" si="5"/>
        <v>0</v>
      </c>
      <c r="S59" s="20"/>
      <c r="T59" s="10">
        <f t="shared" si="6"/>
        <v>0</v>
      </c>
      <c r="U59" s="20"/>
      <c r="V59" s="10">
        <f t="shared" si="7"/>
        <v>0</v>
      </c>
      <c r="W59" s="20"/>
      <c r="X59" s="10">
        <f t="shared" si="8"/>
        <v>0</v>
      </c>
      <c r="Y59" s="26">
        <f t="shared" si="9"/>
        <v>0</v>
      </c>
      <c r="Z59" s="42">
        <f t="shared" si="10"/>
        <v>0</v>
      </c>
      <c r="AA59" s="20"/>
      <c r="AB59" s="10">
        <f t="shared" si="11"/>
        <v>0</v>
      </c>
      <c r="AC59" s="20"/>
      <c r="AD59" s="10">
        <f t="shared" si="12"/>
        <v>0</v>
      </c>
      <c r="AE59" s="20"/>
      <c r="AF59" s="10">
        <f t="shared" si="13"/>
        <v>0</v>
      </c>
      <c r="AG59" s="26">
        <f t="shared" si="14"/>
        <v>0</v>
      </c>
      <c r="AH59" s="42">
        <f t="shared" si="15"/>
        <v>0</v>
      </c>
      <c r="AI59" s="20"/>
      <c r="AJ59" s="10">
        <f t="shared" si="16"/>
        <v>0</v>
      </c>
      <c r="AK59" s="20"/>
      <c r="AL59" s="10">
        <f t="shared" si="17"/>
        <v>0</v>
      </c>
      <c r="AM59" s="20"/>
      <c r="AN59" s="10">
        <f t="shared" si="18"/>
        <v>0</v>
      </c>
      <c r="AO59" s="26">
        <f t="shared" si="19"/>
        <v>0</v>
      </c>
      <c r="AP59" s="42">
        <f t="shared" si="20"/>
        <v>0</v>
      </c>
      <c r="AQ59" s="26">
        <f t="shared" si="21"/>
        <v>0</v>
      </c>
      <c r="AR59" s="42">
        <f t="shared" si="22"/>
        <v>0</v>
      </c>
    </row>
    <row r="60" spans="1:44" s="15" customFormat="1" ht="19.5" customHeight="1">
      <c r="A60" s="13" t="s">
        <v>270</v>
      </c>
      <c r="B60" s="13"/>
      <c r="C60" s="13"/>
      <c r="D60" s="13"/>
      <c r="E60" s="13"/>
      <c r="F60" s="13"/>
      <c r="G60" s="13" t="s">
        <v>41</v>
      </c>
      <c r="H60" s="9" t="s">
        <v>114</v>
      </c>
      <c r="I60" s="36">
        <v>1000</v>
      </c>
      <c r="J60" s="11">
        <v>116</v>
      </c>
      <c r="K60" s="96"/>
      <c r="L60" s="10">
        <f t="shared" si="1"/>
        <v>0</v>
      </c>
      <c r="M60" s="96"/>
      <c r="N60" s="10">
        <f t="shared" si="2"/>
        <v>0</v>
      </c>
      <c r="O60" s="96"/>
      <c r="P60" s="10">
        <f t="shared" si="3"/>
        <v>0</v>
      </c>
      <c r="Q60" s="26">
        <f t="shared" si="4"/>
        <v>0</v>
      </c>
      <c r="R60" s="42">
        <f t="shared" si="5"/>
        <v>0</v>
      </c>
      <c r="S60" s="20"/>
      <c r="T60" s="10">
        <f t="shared" si="6"/>
        <v>0</v>
      </c>
      <c r="U60" s="20"/>
      <c r="V60" s="10">
        <f t="shared" si="7"/>
        <v>0</v>
      </c>
      <c r="W60" s="20"/>
      <c r="X60" s="10">
        <f t="shared" si="8"/>
        <v>0</v>
      </c>
      <c r="Y60" s="26">
        <f t="shared" si="9"/>
        <v>0</v>
      </c>
      <c r="Z60" s="42">
        <f t="shared" si="10"/>
        <v>0</v>
      </c>
      <c r="AA60" s="20"/>
      <c r="AB60" s="10">
        <f t="shared" si="11"/>
        <v>0</v>
      </c>
      <c r="AC60" s="20"/>
      <c r="AD60" s="10">
        <f t="shared" si="12"/>
        <v>0</v>
      </c>
      <c r="AE60" s="20"/>
      <c r="AF60" s="10">
        <f t="shared" si="13"/>
        <v>0</v>
      </c>
      <c r="AG60" s="26">
        <f t="shared" si="14"/>
        <v>0</v>
      </c>
      <c r="AH60" s="42">
        <f t="shared" si="15"/>
        <v>0</v>
      </c>
      <c r="AI60" s="20"/>
      <c r="AJ60" s="10">
        <f t="shared" si="16"/>
        <v>0</v>
      </c>
      <c r="AK60" s="20"/>
      <c r="AL60" s="10">
        <f t="shared" si="17"/>
        <v>0</v>
      </c>
      <c r="AM60" s="20"/>
      <c r="AN60" s="10">
        <f t="shared" si="18"/>
        <v>0</v>
      </c>
      <c r="AO60" s="26">
        <f t="shared" si="19"/>
        <v>0</v>
      </c>
      <c r="AP60" s="42">
        <f t="shared" si="20"/>
        <v>0</v>
      </c>
      <c r="AQ60" s="26">
        <f t="shared" si="21"/>
        <v>0</v>
      </c>
      <c r="AR60" s="42">
        <f t="shared" si="22"/>
        <v>0</v>
      </c>
    </row>
    <row r="61" spans="1:44" s="15" customFormat="1" ht="19.5" customHeight="1">
      <c r="A61" s="13" t="s">
        <v>270</v>
      </c>
      <c r="B61" s="13"/>
      <c r="C61" s="13"/>
      <c r="D61" s="13"/>
      <c r="E61" s="13"/>
      <c r="F61" s="13"/>
      <c r="G61" s="13" t="s">
        <v>42</v>
      </c>
      <c r="H61" s="9" t="s">
        <v>113</v>
      </c>
      <c r="I61" s="36">
        <v>1000</v>
      </c>
      <c r="J61" s="11">
        <v>132.5</v>
      </c>
      <c r="K61" s="96"/>
      <c r="L61" s="10">
        <f t="shared" si="1"/>
        <v>0</v>
      </c>
      <c r="M61" s="96"/>
      <c r="N61" s="10">
        <f t="shared" si="2"/>
        <v>0</v>
      </c>
      <c r="O61" s="96"/>
      <c r="P61" s="10">
        <f t="shared" si="3"/>
        <v>0</v>
      </c>
      <c r="Q61" s="26">
        <f t="shared" si="4"/>
        <v>0</v>
      </c>
      <c r="R61" s="42">
        <f t="shared" si="5"/>
        <v>0</v>
      </c>
      <c r="S61" s="20"/>
      <c r="T61" s="10">
        <f t="shared" si="6"/>
        <v>0</v>
      </c>
      <c r="U61" s="20"/>
      <c r="V61" s="10">
        <f t="shared" si="7"/>
        <v>0</v>
      </c>
      <c r="W61" s="20">
        <v>1000</v>
      </c>
      <c r="X61" s="10">
        <f t="shared" si="8"/>
        <v>0.13250000000000001</v>
      </c>
      <c r="Y61" s="26">
        <f t="shared" si="9"/>
        <v>1000</v>
      </c>
      <c r="Z61" s="42">
        <f t="shared" si="10"/>
        <v>0.13250000000000001</v>
      </c>
      <c r="AA61" s="20"/>
      <c r="AB61" s="10">
        <f t="shared" si="11"/>
        <v>0</v>
      </c>
      <c r="AC61" s="20"/>
      <c r="AD61" s="10">
        <f t="shared" si="12"/>
        <v>0</v>
      </c>
      <c r="AE61" s="20">
        <v>500</v>
      </c>
      <c r="AF61" s="10">
        <f t="shared" si="13"/>
        <v>6.6250000000000003E-2</v>
      </c>
      <c r="AG61" s="26">
        <f t="shared" si="14"/>
        <v>500</v>
      </c>
      <c r="AH61" s="42">
        <f t="shared" si="15"/>
        <v>6.6250000000000003E-2</v>
      </c>
      <c r="AI61" s="20"/>
      <c r="AJ61" s="10">
        <f t="shared" si="16"/>
        <v>0</v>
      </c>
      <c r="AK61" s="20"/>
      <c r="AL61" s="10">
        <f t="shared" si="17"/>
        <v>0</v>
      </c>
      <c r="AM61" s="20"/>
      <c r="AN61" s="10">
        <f t="shared" si="18"/>
        <v>0</v>
      </c>
      <c r="AO61" s="26">
        <f t="shared" si="19"/>
        <v>0</v>
      </c>
      <c r="AP61" s="42">
        <f t="shared" si="20"/>
        <v>0</v>
      </c>
      <c r="AQ61" s="26">
        <f t="shared" si="21"/>
        <v>1500</v>
      </c>
      <c r="AR61" s="42">
        <f t="shared" si="22"/>
        <v>0.19875000000000001</v>
      </c>
    </row>
    <row r="62" spans="1:44" s="15" customFormat="1" ht="19.5" customHeight="1">
      <c r="A62" s="31" t="s">
        <v>270</v>
      </c>
      <c r="B62" s="31"/>
      <c r="C62" s="31"/>
      <c r="D62" s="31"/>
      <c r="E62" s="31"/>
      <c r="F62" s="31"/>
      <c r="G62" s="13" t="s">
        <v>116</v>
      </c>
      <c r="H62" s="9" t="s">
        <v>113</v>
      </c>
      <c r="I62" s="36">
        <v>2000</v>
      </c>
      <c r="J62" s="11">
        <v>260</v>
      </c>
      <c r="K62" s="96"/>
      <c r="L62" s="10">
        <f t="shared" si="1"/>
        <v>0</v>
      </c>
      <c r="M62" s="96"/>
      <c r="N62" s="10">
        <f t="shared" si="2"/>
        <v>0</v>
      </c>
      <c r="O62" s="96"/>
      <c r="P62" s="10">
        <f t="shared" si="3"/>
        <v>0</v>
      </c>
      <c r="Q62" s="26">
        <f t="shared" si="4"/>
        <v>0</v>
      </c>
      <c r="R62" s="42">
        <f t="shared" si="5"/>
        <v>0</v>
      </c>
      <c r="S62" s="20"/>
      <c r="T62" s="10">
        <f t="shared" si="6"/>
        <v>0</v>
      </c>
      <c r="U62" s="20"/>
      <c r="V62" s="10">
        <f t="shared" si="7"/>
        <v>0</v>
      </c>
      <c r="W62" s="20"/>
      <c r="X62" s="10">
        <f t="shared" si="8"/>
        <v>0</v>
      </c>
      <c r="Y62" s="26">
        <f t="shared" si="9"/>
        <v>0</v>
      </c>
      <c r="Z62" s="42">
        <f t="shared" si="10"/>
        <v>0</v>
      </c>
      <c r="AA62" s="20"/>
      <c r="AB62" s="10">
        <f t="shared" si="11"/>
        <v>0</v>
      </c>
      <c r="AC62" s="20"/>
      <c r="AD62" s="10">
        <f t="shared" si="12"/>
        <v>0</v>
      </c>
      <c r="AE62" s="20"/>
      <c r="AF62" s="10">
        <f t="shared" si="13"/>
        <v>0</v>
      </c>
      <c r="AG62" s="26">
        <f t="shared" si="14"/>
        <v>0</v>
      </c>
      <c r="AH62" s="42">
        <f t="shared" si="15"/>
        <v>0</v>
      </c>
      <c r="AI62" s="20"/>
      <c r="AJ62" s="10">
        <f t="shared" si="16"/>
        <v>0</v>
      </c>
      <c r="AK62" s="20"/>
      <c r="AL62" s="10">
        <f t="shared" si="17"/>
        <v>0</v>
      </c>
      <c r="AM62" s="20"/>
      <c r="AN62" s="10">
        <f t="shared" si="18"/>
        <v>0</v>
      </c>
      <c r="AO62" s="26">
        <f t="shared" si="19"/>
        <v>0</v>
      </c>
      <c r="AP62" s="42">
        <f t="shared" si="20"/>
        <v>0</v>
      </c>
      <c r="AQ62" s="26">
        <f t="shared" si="21"/>
        <v>0</v>
      </c>
      <c r="AR62" s="42">
        <f t="shared" si="22"/>
        <v>0</v>
      </c>
    </row>
    <row r="63" spans="1:44" s="15" customFormat="1" ht="19.5" customHeight="1">
      <c r="A63" s="13" t="s">
        <v>270</v>
      </c>
      <c r="B63" s="13"/>
      <c r="C63" s="13"/>
      <c r="D63" s="13"/>
      <c r="E63" s="13"/>
      <c r="F63" s="13"/>
      <c r="G63" s="13" t="s">
        <v>61</v>
      </c>
      <c r="H63" s="9" t="s">
        <v>117</v>
      </c>
      <c r="I63" s="36">
        <v>50</v>
      </c>
      <c r="J63" s="11">
        <v>70</v>
      </c>
      <c r="K63" s="96"/>
      <c r="L63" s="10">
        <f t="shared" si="1"/>
        <v>0</v>
      </c>
      <c r="M63" s="96"/>
      <c r="N63" s="10">
        <f t="shared" si="2"/>
        <v>0</v>
      </c>
      <c r="O63" s="96"/>
      <c r="P63" s="10">
        <f t="shared" si="3"/>
        <v>0</v>
      </c>
      <c r="Q63" s="26">
        <f t="shared" si="4"/>
        <v>0</v>
      </c>
      <c r="R63" s="42">
        <f t="shared" si="5"/>
        <v>0</v>
      </c>
      <c r="S63" s="20"/>
      <c r="T63" s="10">
        <f t="shared" si="6"/>
        <v>0</v>
      </c>
      <c r="U63" s="20"/>
      <c r="V63" s="10">
        <f t="shared" si="7"/>
        <v>0</v>
      </c>
      <c r="W63" s="20"/>
      <c r="X63" s="10">
        <f t="shared" si="8"/>
        <v>0</v>
      </c>
      <c r="Y63" s="26">
        <f t="shared" si="9"/>
        <v>0</v>
      </c>
      <c r="Z63" s="42">
        <f t="shared" si="10"/>
        <v>0</v>
      </c>
      <c r="AA63" s="20"/>
      <c r="AB63" s="10">
        <f t="shared" si="11"/>
        <v>0</v>
      </c>
      <c r="AC63" s="20"/>
      <c r="AD63" s="10">
        <f t="shared" si="12"/>
        <v>0</v>
      </c>
      <c r="AE63" s="20"/>
      <c r="AF63" s="10">
        <f t="shared" si="13"/>
        <v>0</v>
      </c>
      <c r="AG63" s="26">
        <f t="shared" si="14"/>
        <v>0</v>
      </c>
      <c r="AH63" s="42">
        <f t="shared" si="15"/>
        <v>0</v>
      </c>
      <c r="AI63" s="20"/>
      <c r="AJ63" s="10">
        <f t="shared" si="16"/>
        <v>0</v>
      </c>
      <c r="AK63" s="20"/>
      <c r="AL63" s="10">
        <f t="shared" si="17"/>
        <v>0</v>
      </c>
      <c r="AM63" s="20"/>
      <c r="AN63" s="10">
        <f t="shared" si="18"/>
        <v>0</v>
      </c>
      <c r="AO63" s="26">
        <f t="shared" si="19"/>
        <v>0</v>
      </c>
      <c r="AP63" s="42">
        <f t="shared" si="20"/>
        <v>0</v>
      </c>
      <c r="AQ63" s="26">
        <f t="shared" si="21"/>
        <v>0</v>
      </c>
      <c r="AR63" s="42">
        <f t="shared" si="22"/>
        <v>0</v>
      </c>
    </row>
    <row r="64" spans="1:44" s="15" customFormat="1" ht="19.5" customHeight="1">
      <c r="A64" s="13" t="s">
        <v>270</v>
      </c>
      <c r="B64" s="13"/>
      <c r="C64" s="13"/>
      <c r="D64" s="13"/>
      <c r="E64" s="13"/>
      <c r="F64" s="13"/>
      <c r="G64" s="13" t="s">
        <v>62</v>
      </c>
      <c r="H64" s="9" t="s">
        <v>117</v>
      </c>
      <c r="I64" s="36">
        <v>100</v>
      </c>
      <c r="J64" s="11">
        <v>130</v>
      </c>
      <c r="K64" s="96">
        <v>20</v>
      </c>
      <c r="L64" s="10">
        <f t="shared" si="1"/>
        <v>2.5999999999999999E-3</v>
      </c>
      <c r="M64" s="96"/>
      <c r="N64" s="10">
        <f t="shared" si="2"/>
        <v>0</v>
      </c>
      <c r="O64" s="96"/>
      <c r="P64" s="10">
        <f t="shared" si="3"/>
        <v>0</v>
      </c>
      <c r="Q64" s="26">
        <f t="shared" si="4"/>
        <v>20</v>
      </c>
      <c r="R64" s="42">
        <f t="shared" si="5"/>
        <v>2.5999999999999999E-3</v>
      </c>
      <c r="S64" s="20"/>
      <c r="T64" s="10">
        <f t="shared" si="6"/>
        <v>0</v>
      </c>
      <c r="U64" s="20"/>
      <c r="V64" s="10">
        <f t="shared" si="7"/>
        <v>0</v>
      </c>
      <c r="W64" s="20"/>
      <c r="X64" s="10">
        <f t="shared" si="8"/>
        <v>0</v>
      </c>
      <c r="Y64" s="26">
        <f t="shared" si="9"/>
        <v>0</v>
      </c>
      <c r="Z64" s="42">
        <f t="shared" si="10"/>
        <v>0</v>
      </c>
      <c r="AA64" s="20"/>
      <c r="AB64" s="10">
        <f t="shared" si="11"/>
        <v>0</v>
      </c>
      <c r="AC64" s="20"/>
      <c r="AD64" s="10">
        <f t="shared" si="12"/>
        <v>0</v>
      </c>
      <c r="AE64" s="20"/>
      <c r="AF64" s="10">
        <f t="shared" si="13"/>
        <v>0</v>
      </c>
      <c r="AG64" s="26">
        <f t="shared" si="14"/>
        <v>0</v>
      </c>
      <c r="AH64" s="42">
        <f t="shared" si="15"/>
        <v>0</v>
      </c>
      <c r="AI64" s="20"/>
      <c r="AJ64" s="10">
        <f t="shared" si="16"/>
        <v>0</v>
      </c>
      <c r="AK64" s="20"/>
      <c r="AL64" s="10">
        <f t="shared" si="17"/>
        <v>0</v>
      </c>
      <c r="AM64" s="20"/>
      <c r="AN64" s="10">
        <f t="shared" si="18"/>
        <v>0</v>
      </c>
      <c r="AO64" s="26">
        <f t="shared" si="19"/>
        <v>0</v>
      </c>
      <c r="AP64" s="42">
        <f t="shared" si="20"/>
        <v>0</v>
      </c>
      <c r="AQ64" s="26">
        <f t="shared" si="21"/>
        <v>20</v>
      </c>
      <c r="AR64" s="42">
        <f t="shared" si="22"/>
        <v>2.5999999999999999E-3</v>
      </c>
    </row>
    <row r="65" spans="1:44" s="15" customFormat="1" ht="19.5" customHeight="1">
      <c r="A65" s="31" t="s">
        <v>270</v>
      </c>
      <c r="B65" s="31"/>
      <c r="C65" s="31"/>
      <c r="D65" s="31"/>
      <c r="E65" s="31"/>
      <c r="F65" s="31"/>
      <c r="G65" s="13" t="s">
        <v>63</v>
      </c>
      <c r="H65" s="9" t="s">
        <v>117</v>
      </c>
      <c r="I65" s="36">
        <v>500</v>
      </c>
      <c r="J65" s="11">
        <v>620</v>
      </c>
      <c r="K65" s="96">
        <v>10</v>
      </c>
      <c r="L65" s="10">
        <f t="shared" si="1"/>
        <v>6.1999999999999998E-3</v>
      </c>
      <c r="M65" s="96"/>
      <c r="N65" s="10">
        <f t="shared" si="2"/>
        <v>0</v>
      </c>
      <c r="O65" s="96"/>
      <c r="P65" s="10">
        <f t="shared" si="3"/>
        <v>0</v>
      </c>
      <c r="Q65" s="26">
        <f t="shared" si="4"/>
        <v>10</v>
      </c>
      <c r="R65" s="42">
        <f t="shared" si="5"/>
        <v>6.1999999999999998E-3</v>
      </c>
      <c r="S65" s="20"/>
      <c r="T65" s="10">
        <f t="shared" si="6"/>
        <v>0</v>
      </c>
      <c r="U65" s="20"/>
      <c r="V65" s="10">
        <f t="shared" si="7"/>
        <v>0</v>
      </c>
      <c r="W65" s="20"/>
      <c r="X65" s="10">
        <f t="shared" si="8"/>
        <v>0</v>
      </c>
      <c r="Y65" s="26">
        <f t="shared" si="9"/>
        <v>0</v>
      </c>
      <c r="Z65" s="42">
        <f t="shared" si="10"/>
        <v>0</v>
      </c>
      <c r="AA65" s="20"/>
      <c r="AB65" s="10">
        <f t="shared" si="11"/>
        <v>0</v>
      </c>
      <c r="AC65" s="20"/>
      <c r="AD65" s="10">
        <f t="shared" si="12"/>
        <v>0</v>
      </c>
      <c r="AE65" s="20"/>
      <c r="AF65" s="10">
        <f t="shared" si="13"/>
        <v>0</v>
      </c>
      <c r="AG65" s="26">
        <f t="shared" si="14"/>
        <v>0</v>
      </c>
      <c r="AH65" s="42">
        <f t="shared" si="15"/>
        <v>0</v>
      </c>
      <c r="AI65" s="20"/>
      <c r="AJ65" s="10">
        <f t="shared" si="16"/>
        <v>0</v>
      </c>
      <c r="AK65" s="20"/>
      <c r="AL65" s="10">
        <f t="shared" si="17"/>
        <v>0</v>
      </c>
      <c r="AM65" s="20"/>
      <c r="AN65" s="10">
        <f t="shared" si="18"/>
        <v>0</v>
      </c>
      <c r="AO65" s="26">
        <f t="shared" si="19"/>
        <v>0</v>
      </c>
      <c r="AP65" s="42">
        <f t="shared" si="20"/>
        <v>0</v>
      </c>
      <c r="AQ65" s="26">
        <f t="shared" si="21"/>
        <v>10</v>
      </c>
      <c r="AR65" s="42">
        <f t="shared" si="22"/>
        <v>6.1999999999999998E-3</v>
      </c>
    </row>
    <row r="66" spans="1:44" s="15" customFormat="1" ht="19.5" customHeight="1">
      <c r="A66" s="13" t="s">
        <v>270</v>
      </c>
      <c r="B66" s="13"/>
      <c r="C66" s="13"/>
      <c r="D66" s="13"/>
      <c r="E66" s="13"/>
      <c r="F66" s="13"/>
      <c r="G66" s="13" t="s">
        <v>64</v>
      </c>
      <c r="H66" s="9" t="s">
        <v>118</v>
      </c>
      <c r="I66" s="36">
        <v>50</v>
      </c>
      <c r="J66" s="11">
        <v>60</v>
      </c>
      <c r="K66" s="96"/>
      <c r="L66" s="10">
        <f t="shared" si="1"/>
        <v>0</v>
      </c>
      <c r="M66" s="96"/>
      <c r="N66" s="10">
        <f t="shared" si="2"/>
        <v>0</v>
      </c>
      <c r="O66" s="96"/>
      <c r="P66" s="10">
        <f t="shared" si="3"/>
        <v>0</v>
      </c>
      <c r="Q66" s="26">
        <f t="shared" si="4"/>
        <v>0</v>
      </c>
      <c r="R66" s="42">
        <f t="shared" si="5"/>
        <v>0</v>
      </c>
      <c r="S66" s="20"/>
      <c r="T66" s="10">
        <f t="shared" si="6"/>
        <v>0</v>
      </c>
      <c r="U66" s="20"/>
      <c r="V66" s="10">
        <f t="shared" si="7"/>
        <v>0</v>
      </c>
      <c r="W66" s="20"/>
      <c r="X66" s="10">
        <f t="shared" si="8"/>
        <v>0</v>
      </c>
      <c r="Y66" s="26">
        <f t="shared" si="9"/>
        <v>0</v>
      </c>
      <c r="Z66" s="42">
        <f t="shared" si="10"/>
        <v>0</v>
      </c>
      <c r="AA66" s="20"/>
      <c r="AB66" s="10">
        <f t="shared" si="11"/>
        <v>0</v>
      </c>
      <c r="AC66" s="20"/>
      <c r="AD66" s="10">
        <f t="shared" si="12"/>
        <v>0</v>
      </c>
      <c r="AE66" s="20"/>
      <c r="AF66" s="10">
        <f t="shared" si="13"/>
        <v>0</v>
      </c>
      <c r="AG66" s="26">
        <f t="shared" si="14"/>
        <v>0</v>
      </c>
      <c r="AH66" s="42">
        <f t="shared" si="15"/>
        <v>0</v>
      </c>
      <c r="AI66" s="20"/>
      <c r="AJ66" s="10">
        <f t="shared" si="16"/>
        <v>0</v>
      </c>
      <c r="AK66" s="20"/>
      <c r="AL66" s="10">
        <f t="shared" si="17"/>
        <v>0</v>
      </c>
      <c r="AM66" s="20"/>
      <c r="AN66" s="10">
        <f t="shared" si="18"/>
        <v>0</v>
      </c>
      <c r="AO66" s="26">
        <f t="shared" si="19"/>
        <v>0</v>
      </c>
      <c r="AP66" s="42">
        <f t="shared" si="20"/>
        <v>0</v>
      </c>
      <c r="AQ66" s="26">
        <f t="shared" si="21"/>
        <v>0</v>
      </c>
      <c r="AR66" s="42">
        <f t="shared" si="22"/>
        <v>0</v>
      </c>
    </row>
    <row r="67" spans="1:44" s="15" customFormat="1" ht="19.5" customHeight="1">
      <c r="A67" s="13" t="s">
        <v>270</v>
      </c>
      <c r="B67" s="13"/>
      <c r="C67" s="13"/>
      <c r="D67" s="13"/>
      <c r="E67" s="13"/>
      <c r="F67" s="13"/>
      <c r="G67" s="13" t="s">
        <v>65</v>
      </c>
      <c r="H67" s="9" t="s">
        <v>118</v>
      </c>
      <c r="I67" s="36">
        <v>100</v>
      </c>
      <c r="J67" s="11">
        <v>110</v>
      </c>
      <c r="K67" s="96">
        <v>20</v>
      </c>
      <c r="L67" s="10">
        <f t="shared" si="1"/>
        <v>2.2000000000000001E-3</v>
      </c>
      <c r="M67" s="96"/>
      <c r="N67" s="10">
        <f t="shared" si="2"/>
        <v>0</v>
      </c>
      <c r="O67" s="96"/>
      <c r="P67" s="10">
        <f t="shared" si="3"/>
        <v>0</v>
      </c>
      <c r="Q67" s="26">
        <f t="shared" si="4"/>
        <v>20</v>
      </c>
      <c r="R67" s="42">
        <f t="shared" si="5"/>
        <v>2.2000000000000001E-3</v>
      </c>
      <c r="S67" s="20"/>
      <c r="T67" s="10">
        <f t="shared" si="6"/>
        <v>0</v>
      </c>
      <c r="U67" s="20"/>
      <c r="V67" s="10">
        <f t="shared" si="7"/>
        <v>0</v>
      </c>
      <c r="W67" s="20"/>
      <c r="X67" s="10">
        <f t="shared" si="8"/>
        <v>0</v>
      </c>
      <c r="Y67" s="26">
        <f t="shared" si="9"/>
        <v>0</v>
      </c>
      <c r="Z67" s="42">
        <f t="shared" si="10"/>
        <v>0</v>
      </c>
      <c r="AA67" s="20"/>
      <c r="AB67" s="10">
        <f t="shared" si="11"/>
        <v>0</v>
      </c>
      <c r="AC67" s="20"/>
      <c r="AD67" s="10">
        <f t="shared" si="12"/>
        <v>0</v>
      </c>
      <c r="AE67" s="20"/>
      <c r="AF67" s="10">
        <f t="shared" si="13"/>
        <v>0</v>
      </c>
      <c r="AG67" s="26">
        <f t="shared" si="14"/>
        <v>0</v>
      </c>
      <c r="AH67" s="42">
        <f t="shared" si="15"/>
        <v>0</v>
      </c>
      <c r="AI67" s="20"/>
      <c r="AJ67" s="10">
        <f t="shared" si="16"/>
        <v>0</v>
      </c>
      <c r="AK67" s="20"/>
      <c r="AL67" s="10">
        <f t="shared" si="17"/>
        <v>0</v>
      </c>
      <c r="AM67" s="20"/>
      <c r="AN67" s="10">
        <f t="shared" si="18"/>
        <v>0</v>
      </c>
      <c r="AO67" s="26">
        <f t="shared" si="19"/>
        <v>0</v>
      </c>
      <c r="AP67" s="42">
        <f t="shared" si="20"/>
        <v>0</v>
      </c>
      <c r="AQ67" s="26">
        <f t="shared" si="21"/>
        <v>20</v>
      </c>
      <c r="AR67" s="42">
        <f t="shared" si="22"/>
        <v>2.2000000000000001E-3</v>
      </c>
    </row>
    <row r="68" spans="1:44" s="15" customFormat="1" ht="19.5" customHeight="1">
      <c r="A68" s="31" t="s">
        <v>270</v>
      </c>
      <c r="B68" s="31"/>
      <c r="C68" s="31"/>
      <c r="D68" s="31"/>
      <c r="E68" s="31"/>
      <c r="F68" s="31"/>
      <c r="G68" s="13" t="s">
        <v>66</v>
      </c>
      <c r="H68" s="9" t="s">
        <v>118</v>
      </c>
      <c r="I68" s="36">
        <v>400</v>
      </c>
      <c r="J68" s="11">
        <v>400</v>
      </c>
      <c r="K68" s="96"/>
      <c r="L68" s="10">
        <f t="shared" si="1"/>
        <v>0</v>
      </c>
      <c r="M68" s="96"/>
      <c r="N68" s="10">
        <f t="shared" si="2"/>
        <v>0</v>
      </c>
      <c r="O68" s="96"/>
      <c r="P68" s="10">
        <f t="shared" si="3"/>
        <v>0</v>
      </c>
      <c r="Q68" s="26">
        <f t="shared" si="4"/>
        <v>0</v>
      </c>
      <c r="R68" s="42">
        <f t="shared" si="5"/>
        <v>0</v>
      </c>
      <c r="S68" s="20"/>
      <c r="T68" s="10">
        <f t="shared" si="6"/>
        <v>0</v>
      </c>
      <c r="U68" s="20"/>
      <c r="V68" s="10">
        <f t="shared" si="7"/>
        <v>0</v>
      </c>
      <c r="W68" s="20"/>
      <c r="X68" s="10">
        <f t="shared" si="8"/>
        <v>0</v>
      </c>
      <c r="Y68" s="26">
        <f t="shared" si="9"/>
        <v>0</v>
      </c>
      <c r="Z68" s="42">
        <f t="shared" si="10"/>
        <v>0</v>
      </c>
      <c r="AA68" s="20"/>
      <c r="AB68" s="10">
        <f t="shared" si="11"/>
        <v>0</v>
      </c>
      <c r="AC68" s="20"/>
      <c r="AD68" s="10">
        <f t="shared" si="12"/>
        <v>0</v>
      </c>
      <c r="AE68" s="20"/>
      <c r="AF68" s="10">
        <f t="shared" si="13"/>
        <v>0</v>
      </c>
      <c r="AG68" s="26">
        <f t="shared" si="14"/>
        <v>0</v>
      </c>
      <c r="AH68" s="42">
        <f t="shared" si="15"/>
        <v>0</v>
      </c>
      <c r="AI68" s="20"/>
      <c r="AJ68" s="10">
        <f t="shared" si="16"/>
        <v>0</v>
      </c>
      <c r="AK68" s="20"/>
      <c r="AL68" s="10">
        <f t="shared" si="17"/>
        <v>0</v>
      </c>
      <c r="AM68" s="20"/>
      <c r="AN68" s="10">
        <f t="shared" si="18"/>
        <v>0</v>
      </c>
      <c r="AO68" s="26">
        <f t="shared" si="19"/>
        <v>0</v>
      </c>
      <c r="AP68" s="42">
        <f t="shared" si="20"/>
        <v>0</v>
      </c>
      <c r="AQ68" s="26">
        <f t="shared" si="21"/>
        <v>0</v>
      </c>
      <c r="AR68" s="42">
        <f t="shared" si="22"/>
        <v>0</v>
      </c>
    </row>
    <row r="69" spans="1:44" s="15" customFormat="1" ht="19.5" customHeight="1">
      <c r="A69" s="13" t="s">
        <v>270</v>
      </c>
      <c r="B69" s="13"/>
      <c r="C69" s="13"/>
      <c r="D69" s="13"/>
      <c r="E69" s="13"/>
      <c r="F69" s="13"/>
      <c r="G69" s="13" t="s">
        <v>67</v>
      </c>
      <c r="H69" s="9" t="s">
        <v>119</v>
      </c>
      <c r="I69" s="36">
        <v>25</v>
      </c>
      <c r="J69" s="11">
        <v>25.5</v>
      </c>
      <c r="K69" s="96"/>
      <c r="L69" s="10">
        <f t="shared" si="1"/>
        <v>0</v>
      </c>
      <c r="M69" s="96"/>
      <c r="N69" s="10">
        <f t="shared" si="2"/>
        <v>0</v>
      </c>
      <c r="O69" s="96"/>
      <c r="P69" s="10">
        <f t="shared" si="3"/>
        <v>0</v>
      </c>
      <c r="Q69" s="26">
        <f t="shared" si="4"/>
        <v>0</v>
      </c>
      <c r="R69" s="42">
        <f t="shared" si="5"/>
        <v>0</v>
      </c>
      <c r="S69" s="20"/>
      <c r="T69" s="10">
        <f t="shared" si="6"/>
        <v>0</v>
      </c>
      <c r="U69" s="20"/>
      <c r="V69" s="10">
        <f t="shared" si="7"/>
        <v>0</v>
      </c>
      <c r="W69" s="20"/>
      <c r="X69" s="10">
        <f t="shared" si="8"/>
        <v>0</v>
      </c>
      <c r="Y69" s="26">
        <f t="shared" si="9"/>
        <v>0</v>
      </c>
      <c r="Z69" s="42">
        <f t="shared" si="10"/>
        <v>0</v>
      </c>
      <c r="AA69" s="20"/>
      <c r="AB69" s="10">
        <f t="shared" si="11"/>
        <v>0</v>
      </c>
      <c r="AC69" s="20"/>
      <c r="AD69" s="10">
        <f t="shared" si="12"/>
        <v>0</v>
      </c>
      <c r="AE69" s="20"/>
      <c r="AF69" s="10">
        <f t="shared" si="13"/>
        <v>0</v>
      </c>
      <c r="AG69" s="26">
        <f t="shared" si="14"/>
        <v>0</v>
      </c>
      <c r="AH69" s="42">
        <f t="shared" si="15"/>
        <v>0</v>
      </c>
      <c r="AI69" s="20"/>
      <c r="AJ69" s="10">
        <f t="shared" si="16"/>
        <v>0</v>
      </c>
      <c r="AK69" s="20"/>
      <c r="AL69" s="10">
        <f t="shared" si="17"/>
        <v>0</v>
      </c>
      <c r="AM69" s="20"/>
      <c r="AN69" s="10">
        <f t="shared" si="18"/>
        <v>0</v>
      </c>
      <c r="AO69" s="26">
        <f t="shared" si="19"/>
        <v>0</v>
      </c>
      <c r="AP69" s="42">
        <f t="shared" si="20"/>
        <v>0</v>
      </c>
      <c r="AQ69" s="26">
        <f t="shared" si="21"/>
        <v>0</v>
      </c>
      <c r="AR69" s="42">
        <f t="shared" si="22"/>
        <v>0</v>
      </c>
    </row>
    <row r="70" spans="1:44" s="15" customFormat="1" ht="19.5" customHeight="1">
      <c r="A70" s="13" t="s">
        <v>270</v>
      </c>
      <c r="B70" s="13"/>
      <c r="C70" s="13"/>
      <c r="D70" s="13"/>
      <c r="E70" s="13"/>
      <c r="F70" s="13"/>
      <c r="G70" s="13" t="s">
        <v>138</v>
      </c>
      <c r="H70" s="9" t="s">
        <v>119</v>
      </c>
      <c r="I70" s="36">
        <v>50</v>
      </c>
      <c r="J70" s="11">
        <v>44</v>
      </c>
      <c r="K70" s="96">
        <v>100</v>
      </c>
      <c r="L70" s="10">
        <f t="shared" ref="L70:L105" si="23">$J70*K70/1000000</f>
        <v>4.4000000000000003E-3</v>
      </c>
      <c r="M70" s="96"/>
      <c r="N70" s="10">
        <f t="shared" ref="N70:N105" si="24">$J70*M70/1000000</f>
        <v>0</v>
      </c>
      <c r="O70" s="96"/>
      <c r="P70" s="10">
        <f t="shared" ref="P70:P105" si="25">$J70*O70/1000000</f>
        <v>0</v>
      </c>
      <c r="Q70" s="26">
        <f t="shared" ref="Q70:Q105" si="26">K70+M70+O70</f>
        <v>100</v>
      </c>
      <c r="R70" s="42">
        <f t="shared" ref="R70:R105" si="27">L70+N70+P70</f>
        <v>4.4000000000000003E-3</v>
      </c>
      <c r="S70" s="20"/>
      <c r="T70" s="10">
        <f t="shared" ref="T70:T105" si="28">$J70*S70/1000000</f>
        <v>0</v>
      </c>
      <c r="U70" s="20"/>
      <c r="V70" s="10">
        <f t="shared" ref="V70:V105" si="29">$J70*U70/1000000</f>
        <v>0</v>
      </c>
      <c r="W70" s="20"/>
      <c r="X70" s="10">
        <f t="shared" ref="X70:X105" si="30">$J70*W70/1000000</f>
        <v>0</v>
      </c>
      <c r="Y70" s="26">
        <f t="shared" ref="Y70:Y105" si="31">S70+U70+W70</f>
        <v>0</v>
      </c>
      <c r="Z70" s="42">
        <f t="shared" ref="Z70:Z105" si="32">T70+V70+X70</f>
        <v>0</v>
      </c>
      <c r="AA70" s="20"/>
      <c r="AB70" s="10">
        <f t="shared" ref="AB70:AB105" si="33">$J70*AA70/1000000</f>
        <v>0</v>
      </c>
      <c r="AC70" s="20"/>
      <c r="AD70" s="10">
        <f t="shared" ref="AD70:AD105" si="34">$J70*AC70/1000000</f>
        <v>0</v>
      </c>
      <c r="AE70" s="20"/>
      <c r="AF70" s="10">
        <f t="shared" ref="AF70:AF105" si="35">$J70*AE70/1000000</f>
        <v>0</v>
      </c>
      <c r="AG70" s="26">
        <f t="shared" ref="AG70:AG105" si="36">AA70+AC70+AE70</f>
        <v>0</v>
      </c>
      <c r="AH70" s="42">
        <f t="shared" ref="AH70:AH105" si="37">AB70+AD70+AF70</f>
        <v>0</v>
      </c>
      <c r="AI70" s="20"/>
      <c r="AJ70" s="10">
        <f t="shared" ref="AJ70:AJ105" si="38">$J70*AI70/1000000</f>
        <v>0</v>
      </c>
      <c r="AK70" s="20"/>
      <c r="AL70" s="10">
        <f t="shared" ref="AL70:AL105" si="39">$J70*AK70/1000000</f>
        <v>0</v>
      </c>
      <c r="AM70" s="20"/>
      <c r="AN70" s="10">
        <f t="shared" ref="AN70:AN105" si="40">$J70*AM70/1000000</f>
        <v>0</v>
      </c>
      <c r="AO70" s="26">
        <f t="shared" ref="AO70:AO105" si="41">AI70+AK70+AM70</f>
        <v>0</v>
      </c>
      <c r="AP70" s="42">
        <f t="shared" ref="AP70:AP105" si="42">AJ70+AL70+AN70</f>
        <v>0</v>
      </c>
      <c r="AQ70" s="26">
        <f t="shared" ref="AQ70:AQ105" si="43">Q70+Y70+AG70+AO70</f>
        <v>100</v>
      </c>
      <c r="AR70" s="42">
        <f t="shared" ref="AR70:AR105" si="44">R70+Z70+AH70+AP70</f>
        <v>4.4000000000000003E-3</v>
      </c>
    </row>
    <row r="71" spans="1:44" s="15" customFormat="1" ht="19.5" customHeight="1">
      <c r="A71" s="31" t="s">
        <v>270</v>
      </c>
      <c r="B71" s="31"/>
      <c r="C71" s="31"/>
      <c r="D71" s="31"/>
      <c r="E71" s="31"/>
      <c r="F71" s="31"/>
      <c r="G71" s="13" t="s">
        <v>68</v>
      </c>
      <c r="H71" s="9" t="s">
        <v>119</v>
      </c>
      <c r="I71" s="36">
        <v>100</v>
      </c>
      <c r="J71" s="11">
        <v>80</v>
      </c>
      <c r="K71" s="96">
        <v>100</v>
      </c>
      <c r="L71" s="10">
        <f t="shared" si="23"/>
        <v>8.0000000000000002E-3</v>
      </c>
      <c r="M71" s="96"/>
      <c r="N71" s="10">
        <f t="shared" si="24"/>
        <v>0</v>
      </c>
      <c r="O71" s="96">
        <v>500</v>
      </c>
      <c r="P71" s="10">
        <f t="shared" si="25"/>
        <v>0.04</v>
      </c>
      <c r="Q71" s="26">
        <f t="shared" si="26"/>
        <v>600</v>
      </c>
      <c r="R71" s="42">
        <f t="shared" si="27"/>
        <v>4.8000000000000001E-2</v>
      </c>
      <c r="S71" s="20"/>
      <c r="T71" s="10">
        <f t="shared" si="28"/>
        <v>0</v>
      </c>
      <c r="U71" s="20"/>
      <c r="V71" s="10">
        <f t="shared" si="29"/>
        <v>0</v>
      </c>
      <c r="W71" s="20">
        <v>50</v>
      </c>
      <c r="X71" s="10">
        <f t="shared" si="30"/>
        <v>4.0000000000000001E-3</v>
      </c>
      <c r="Y71" s="26">
        <f t="shared" si="31"/>
        <v>50</v>
      </c>
      <c r="Z71" s="42">
        <f t="shared" si="32"/>
        <v>4.0000000000000001E-3</v>
      </c>
      <c r="AA71" s="20"/>
      <c r="AB71" s="10">
        <f t="shared" si="33"/>
        <v>0</v>
      </c>
      <c r="AC71" s="20"/>
      <c r="AD71" s="10">
        <f t="shared" si="34"/>
        <v>0</v>
      </c>
      <c r="AE71" s="20">
        <v>200</v>
      </c>
      <c r="AF71" s="10">
        <f t="shared" si="35"/>
        <v>1.6E-2</v>
      </c>
      <c r="AG71" s="26">
        <f t="shared" si="36"/>
        <v>200</v>
      </c>
      <c r="AH71" s="42">
        <f t="shared" si="37"/>
        <v>1.6E-2</v>
      </c>
      <c r="AI71" s="20">
        <v>300</v>
      </c>
      <c r="AJ71" s="10">
        <f t="shared" si="38"/>
        <v>2.4E-2</v>
      </c>
      <c r="AK71" s="20">
        <v>300</v>
      </c>
      <c r="AL71" s="10">
        <f t="shared" si="39"/>
        <v>2.4E-2</v>
      </c>
      <c r="AM71" s="20">
        <v>500</v>
      </c>
      <c r="AN71" s="10">
        <f t="shared" si="40"/>
        <v>0.04</v>
      </c>
      <c r="AO71" s="26">
        <f t="shared" si="41"/>
        <v>1100</v>
      </c>
      <c r="AP71" s="42">
        <f t="shared" si="42"/>
        <v>8.7999999999999995E-2</v>
      </c>
      <c r="AQ71" s="26">
        <f t="shared" si="43"/>
        <v>1950</v>
      </c>
      <c r="AR71" s="42">
        <f t="shared" si="44"/>
        <v>0.156</v>
      </c>
    </row>
    <row r="72" spans="1:44" s="15" customFormat="1" ht="19.5" customHeight="1">
      <c r="A72" s="13" t="s">
        <v>270</v>
      </c>
      <c r="B72" s="13"/>
      <c r="C72" s="13"/>
      <c r="D72" s="13"/>
      <c r="E72" s="13"/>
      <c r="F72" s="13"/>
      <c r="G72" s="13" t="s">
        <v>76</v>
      </c>
      <c r="H72" s="9" t="s">
        <v>119</v>
      </c>
      <c r="I72" s="36">
        <v>500</v>
      </c>
      <c r="J72" s="11">
        <v>364</v>
      </c>
      <c r="K72" s="96">
        <v>30</v>
      </c>
      <c r="L72" s="10">
        <f t="shared" si="23"/>
        <v>1.0919999999999999E-2</v>
      </c>
      <c r="M72" s="96"/>
      <c r="N72" s="10">
        <f t="shared" si="24"/>
        <v>0</v>
      </c>
      <c r="O72" s="96">
        <v>100</v>
      </c>
      <c r="P72" s="10">
        <f t="shared" si="25"/>
        <v>3.6400000000000002E-2</v>
      </c>
      <c r="Q72" s="26">
        <f t="shared" si="26"/>
        <v>130</v>
      </c>
      <c r="R72" s="42">
        <f t="shared" si="27"/>
        <v>4.7320000000000001E-2</v>
      </c>
      <c r="S72" s="20"/>
      <c r="T72" s="10">
        <f t="shared" si="28"/>
        <v>0</v>
      </c>
      <c r="U72" s="20"/>
      <c r="V72" s="10">
        <f t="shared" si="29"/>
        <v>0</v>
      </c>
      <c r="W72" s="20">
        <v>50</v>
      </c>
      <c r="X72" s="10">
        <f t="shared" si="30"/>
        <v>1.8200000000000001E-2</v>
      </c>
      <c r="Y72" s="26">
        <f t="shared" si="31"/>
        <v>50</v>
      </c>
      <c r="Z72" s="42">
        <f t="shared" si="32"/>
        <v>1.8200000000000001E-2</v>
      </c>
      <c r="AA72" s="20"/>
      <c r="AB72" s="10">
        <f t="shared" si="33"/>
        <v>0</v>
      </c>
      <c r="AC72" s="20"/>
      <c r="AD72" s="10">
        <f t="shared" si="34"/>
        <v>0</v>
      </c>
      <c r="AE72" s="20">
        <v>100</v>
      </c>
      <c r="AF72" s="10">
        <f t="shared" si="35"/>
        <v>3.6400000000000002E-2</v>
      </c>
      <c r="AG72" s="26">
        <f t="shared" si="36"/>
        <v>100</v>
      </c>
      <c r="AH72" s="42">
        <f t="shared" si="37"/>
        <v>3.6400000000000002E-2</v>
      </c>
      <c r="AI72" s="20">
        <v>100</v>
      </c>
      <c r="AJ72" s="10">
        <f t="shared" si="38"/>
        <v>3.6400000000000002E-2</v>
      </c>
      <c r="AK72" s="20">
        <v>100</v>
      </c>
      <c r="AL72" s="10">
        <f t="shared" si="39"/>
        <v>3.6400000000000002E-2</v>
      </c>
      <c r="AM72" s="20">
        <v>200</v>
      </c>
      <c r="AN72" s="10">
        <f t="shared" si="40"/>
        <v>7.2800000000000004E-2</v>
      </c>
      <c r="AO72" s="26">
        <f t="shared" si="41"/>
        <v>400</v>
      </c>
      <c r="AP72" s="42">
        <f t="shared" si="42"/>
        <v>0.14560000000000001</v>
      </c>
      <c r="AQ72" s="26">
        <f t="shared" si="43"/>
        <v>680</v>
      </c>
      <c r="AR72" s="42">
        <f t="shared" si="44"/>
        <v>0.24752000000000002</v>
      </c>
    </row>
    <row r="73" spans="1:44" s="15" customFormat="1" ht="19.5" customHeight="1">
      <c r="A73" s="13" t="s">
        <v>270</v>
      </c>
      <c r="B73" s="13"/>
      <c r="C73" s="13"/>
      <c r="D73" s="13"/>
      <c r="E73" s="13"/>
      <c r="F73" s="13"/>
      <c r="G73" s="13" t="s">
        <v>69</v>
      </c>
      <c r="H73" s="9" t="s">
        <v>120</v>
      </c>
      <c r="I73" s="36">
        <v>50</v>
      </c>
      <c r="J73" s="11">
        <v>36</v>
      </c>
      <c r="K73" s="96"/>
      <c r="L73" s="10">
        <f t="shared" si="23"/>
        <v>0</v>
      </c>
      <c r="M73" s="96"/>
      <c r="N73" s="10">
        <f t="shared" si="24"/>
        <v>0</v>
      </c>
      <c r="O73" s="96"/>
      <c r="P73" s="10">
        <f t="shared" si="25"/>
        <v>0</v>
      </c>
      <c r="Q73" s="26">
        <f t="shared" si="26"/>
        <v>0</v>
      </c>
      <c r="R73" s="42">
        <f t="shared" si="27"/>
        <v>0</v>
      </c>
      <c r="S73" s="20"/>
      <c r="T73" s="10">
        <f t="shared" si="28"/>
        <v>0</v>
      </c>
      <c r="U73" s="20"/>
      <c r="V73" s="10">
        <f t="shared" si="29"/>
        <v>0</v>
      </c>
      <c r="W73" s="20"/>
      <c r="X73" s="10">
        <f t="shared" si="30"/>
        <v>0</v>
      </c>
      <c r="Y73" s="26">
        <f t="shared" si="31"/>
        <v>0</v>
      </c>
      <c r="Z73" s="42">
        <f t="shared" si="32"/>
        <v>0</v>
      </c>
      <c r="AA73" s="20"/>
      <c r="AB73" s="10">
        <f t="shared" si="33"/>
        <v>0</v>
      </c>
      <c r="AC73" s="20"/>
      <c r="AD73" s="10">
        <f t="shared" si="34"/>
        <v>0</v>
      </c>
      <c r="AE73" s="20"/>
      <c r="AF73" s="10">
        <f t="shared" si="35"/>
        <v>0</v>
      </c>
      <c r="AG73" s="26">
        <f t="shared" si="36"/>
        <v>0</v>
      </c>
      <c r="AH73" s="42">
        <f t="shared" si="37"/>
        <v>0</v>
      </c>
      <c r="AI73" s="20"/>
      <c r="AJ73" s="10">
        <f t="shared" si="38"/>
        <v>0</v>
      </c>
      <c r="AK73" s="20"/>
      <c r="AL73" s="10">
        <f t="shared" si="39"/>
        <v>0</v>
      </c>
      <c r="AM73" s="20"/>
      <c r="AN73" s="10">
        <f t="shared" si="40"/>
        <v>0</v>
      </c>
      <c r="AO73" s="26">
        <f t="shared" si="41"/>
        <v>0</v>
      </c>
      <c r="AP73" s="42">
        <f t="shared" si="42"/>
        <v>0</v>
      </c>
      <c r="AQ73" s="26">
        <f t="shared" si="43"/>
        <v>0</v>
      </c>
      <c r="AR73" s="42">
        <f t="shared" si="44"/>
        <v>0</v>
      </c>
    </row>
    <row r="74" spans="1:44" s="15" customFormat="1" ht="19.5" customHeight="1">
      <c r="A74" s="31" t="s">
        <v>270</v>
      </c>
      <c r="B74" s="31"/>
      <c r="C74" s="31"/>
      <c r="D74" s="31"/>
      <c r="E74" s="31"/>
      <c r="F74" s="31"/>
      <c r="G74" s="13" t="s">
        <v>70</v>
      </c>
      <c r="H74" s="9" t="s">
        <v>120</v>
      </c>
      <c r="I74" s="36">
        <v>100</v>
      </c>
      <c r="J74" s="11">
        <v>62</v>
      </c>
      <c r="K74" s="96"/>
      <c r="L74" s="10">
        <f t="shared" si="23"/>
        <v>0</v>
      </c>
      <c r="M74" s="96"/>
      <c r="N74" s="10">
        <f t="shared" si="24"/>
        <v>0</v>
      </c>
      <c r="O74" s="96"/>
      <c r="P74" s="10">
        <f t="shared" si="25"/>
        <v>0</v>
      </c>
      <c r="Q74" s="26">
        <f t="shared" si="26"/>
        <v>0</v>
      </c>
      <c r="R74" s="42">
        <f t="shared" si="27"/>
        <v>0</v>
      </c>
      <c r="S74" s="20"/>
      <c r="T74" s="10">
        <f t="shared" si="28"/>
        <v>0</v>
      </c>
      <c r="U74" s="20"/>
      <c r="V74" s="10">
        <f t="shared" si="29"/>
        <v>0</v>
      </c>
      <c r="W74" s="20"/>
      <c r="X74" s="10">
        <f t="shared" si="30"/>
        <v>0</v>
      </c>
      <c r="Y74" s="26">
        <f t="shared" si="31"/>
        <v>0</v>
      </c>
      <c r="Z74" s="42">
        <f t="shared" si="32"/>
        <v>0</v>
      </c>
      <c r="AA74" s="20"/>
      <c r="AB74" s="10">
        <f t="shared" si="33"/>
        <v>0</v>
      </c>
      <c r="AC74" s="20"/>
      <c r="AD74" s="10">
        <f t="shared" si="34"/>
        <v>0</v>
      </c>
      <c r="AE74" s="20"/>
      <c r="AF74" s="10">
        <f t="shared" si="35"/>
        <v>0</v>
      </c>
      <c r="AG74" s="26">
        <f t="shared" si="36"/>
        <v>0</v>
      </c>
      <c r="AH74" s="42">
        <f t="shared" si="37"/>
        <v>0</v>
      </c>
      <c r="AI74" s="20"/>
      <c r="AJ74" s="10">
        <f t="shared" si="38"/>
        <v>0</v>
      </c>
      <c r="AK74" s="20"/>
      <c r="AL74" s="10">
        <f t="shared" si="39"/>
        <v>0</v>
      </c>
      <c r="AM74" s="20"/>
      <c r="AN74" s="10">
        <f t="shared" si="40"/>
        <v>0</v>
      </c>
      <c r="AO74" s="26">
        <f t="shared" si="41"/>
        <v>0</v>
      </c>
      <c r="AP74" s="42">
        <f t="shared" si="42"/>
        <v>0</v>
      </c>
      <c r="AQ74" s="26">
        <f t="shared" si="43"/>
        <v>0</v>
      </c>
      <c r="AR74" s="42">
        <f t="shared" si="44"/>
        <v>0</v>
      </c>
    </row>
    <row r="75" spans="1:44" s="15" customFormat="1" ht="19.5" customHeight="1">
      <c r="A75" s="13" t="s">
        <v>270</v>
      </c>
      <c r="B75" s="13"/>
      <c r="C75" s="13"/>
      <c r="D75" s="13"/>
      <c r="E75" s="13"/>
      <c r="F75" s="13"/>
      <c r="G75" s="13" t="s">
        <v>71</v>
      </c>
      <c r="H75" s="9" t="s">
        <v>120</v>
      </c>
      <c r="I75" s="36">
        <v>400</v>
      </c>
      <c r="J75" s="11">
        <v>225</v>
      </c>
      <c r="K75" s="96"/>
      <c r="L75" s="10">
        <f t="shared" si="23"/>
        <v>0</v>
      </c>
      <c r="M75" s="96"/>
      <c r="N75" s="10">
        <f t="shared" si="24"/>
        <v>0</v>
      </c>
      <c r="O75" s="96"/>
      <c r="P75" s="10">
        <f t="shared" si="25"/>
        <v>0</v>
      </c>
      <c r="Q75" s="26">
        <f t="shared" si="26"/>
        <v>0</v>
      </c>
      <c r="R75" s="42">
        <f t="shared" si="27"/>
        <v>0</v>
      </c>
      <c r="S75" s="20"/>
      <c r="T75" s="10">
        <f t="shared" si="28"/>
        <v>0</v>
      </c>
      <c r="U75" s="20"/>
      <c r="V75" s="10">
        <f t="shared" si="29"/>
        <v>0</v>
      </c>
      <c r="W75" s="20"/>
      <c r="X75" s="10">
        <f t="shared" si="30"/>
        <v>0</v>
      </c>
      <c r="Y75" s="26">
        <f t="shared" si="31"/>
        <v>0</v>
      </c>
      <c r="Z75" s="42">
        <f t="shared" si="32"/>
        <v>0</v>
      </c>
      <c r="AA75" s="20"/>
      <c r="AB75" s="10">
        <f t="shared" si="33"/>
        <v>0</v>
      </c>
      <c r="AC75" s="20"/>
      <c r="AD75" s="10">
        <f t="shared" si="34"/>
        <v>0</v>
      </c>
      <c r="AE75" s="20"/>
      <c r="AF75" s="10">
        <f t="shared" si="35"/>
        <v>0</v>
      </c>
      <c r="AG75" s="26">
        <f t="shared" si="36"/>
        <v>0</v>
      </c>
      <c r="AH75" s="42">
        <f t="shared" si="37"/>
        <v>0</v>
      </c>
      <c r="AI75" s="20"/>
      <c r="AJ75" s="10">
        <f t="shared" si="38"/>
        <v>0</v>
      </c>
      <c r="AK75" s="20"/>
      <c r="AL75" s="10">
        <f t="shared" si="39"/>
        <v>0</v>
      </c>
      <c r="AM75" s="20"/>
      <c r="AN75" s="10">
        <f t="shared" si="40"/>
        <v>0</v>
      </c>
      <c r="AO75" s="26">
        <f t="shared" si="41"/>
        <v>0</v>
      </c>
      <c r="AP75" s="42">
        <f t="shared" si="42"/>
        <v>0</v>
      </c>
      <c r="AQ75" s="26">
        <f t="shared" si="43"/>
        <v>0</v>
      </c>
      <c r="AR75" s="42">
        <f t="shared" si="44"/>
        <v>0</v>
      </c>
    </row>
    <row r="76" spans="1:44" s="15" customFormat="1" ht="19.5" customHeight="1">
      <c r="A76" s="13" t="s">
        <v>270</v>
      </c>
      <c r="B76" s="13"/>
      <c r="C76" s="13"/>
      <c r="D76" s="13"/>
      <c r="E76" s="13"/>
      <c r="F76" s="13"/>
      <c r="G76" s="13" t="s">
        <v>72</v>
      </c>
      <c r="H76" s="9" t="s">
        <v>121</v>
      </c>
      <c r="I76" s="36">
        <v>25</v>
      </c>
      <c r="J76" s="11">
        <v>28</v>
      </c>
      <c r="K76" s="96"/>
      <c r="L76" s="10">
        <f t="shared" si="23"/>
        <v>0</v>
      </c>
      <c r="M76" s="96"/>
      <c r="N76" s="10">
        <f t="shared" si="24"/>
        <v>0</v>
      </c>
      <c r="O76" s="96"/>
      <c r="P76" s="10">
        <f t="shared" si="25"/>
        <v>0</v>
      </c>
      <c r="Q76" s="26">
        <f t="shared" si="26"/>
        <v>0</v>
      </c>
      <c r="R76" s="42">
        <f t="shared" si="27"/>
        <v>0</v>
      </c>
      <c r="S76" s="20"/>
      <c r="T76" s="10">
        <f t="shared" si="28"/>
        <v>0</v>
      </c>
      <c r="U76" s="20"/>
      <c r="V76" s="10">
        <f t="shared" si="29"/>
        <v>0</v>
      </c>
      <c r="W76" s="20"/>
      <c r="X76" s="10">
        <f t="shared" si="30"/>
        <v>0</v>
      </c>
      <c r="Y76" s="26">
        <f t="shared" si="31"/>
        <v>0</v>
      </c>
      <c r="Z76" s="42">
        <f t="shared" si="32"/>
        <v>0</v>
      </c>
      <c r="AA76" s="20"/>
      <c r="AB76" s="10">
        <f t="shared" si="33"/>
        <v>0</v>
      </c>
      <c r="AC76" s="20"/>
      <c r="AD76" s="10">
        <f t="shared" si="34"/>
        <v>0</v>
      </c>
      <c r="AE76" s="20"/>
      <c r="AF76" s="10">
        <f t="shared" si="35"/>
        <v>0</v>
      </c>
      <c r="AG76" s="26">
        <f t="shared" si="36"/>
        <v>0</v>
      </c>
      <c r="AH76" s="42">
        <f t="shared" si="37"/>
        <v>0</v>
      </c>
      <c r="AI76" s="20"/>
      <c r="AJ76" s="10">
        <f t="shared" si="38"/>
        <v>0</v>
      </c>
      <c r="AK76" s="20"/>
      <c r="AL76" s="10">
        <f t="shared" si="39"/>
        <v>0</v>
      </c>
      <c r="AM76" s="20"/>
      <c r="AN76" s="10">
        <f t="shared" si="40"/>
        <v>0</v>
      </c>
      <c r="AO76" s="26">
        <f t="shared" si="41"/>
        <v>0</v>
      </c>
      <c r="AP76" s="42">
        <f t="shared" si="42"/>
        <v>0</v>
      </c>
      <c r="AQ76" s="26">
        <f t="shared" si="43"/>
        <v>0</v>
      </c>
      <c r="AR76" s="42">
        <f t="shared" si="44"/>
        <v>0</v>
      </c>
    </row>
    <row r="77" spans="1:44" s="15" customFormat="1" ht="19.5" customHeight="1">
      <c r="A77" s="31" t="s">
        <v>270</v>
      </c>
      <c r="B77" s="31"/>
      <c r="C77" s="31"/>
      <c r="D77" s="31"/>
      <c r="E77" s="31"/>
      <c r="F77" s="31"/>
      <c r="G77" s="13" t="s">
        <v>73</v>
      </c>
      <c r="H77" s="9" t="s">
        <v>121</v>
      </c>
      <c r="I77" s="36">
        <v>50</v>
      </c>
      <c r="J77" s="11">
        <v>52</v>
      </c>
      <c r="K77" s="96">
        <v>100</v>
      </c>
      <c r="L77" s="10">
        <f t="shared" si="23"/>
        <v>5.1999999999999998E-3</v>
      </c>
      <c r="M77" s="96"/>
      <c r="N77" s="10">
        <f t="shared" si="24"/>
        <v>0</v>
      </c>
      <c r="O77" s="96"/>
      <c r="P77" s="10">
        <f t="shared" si="25"/>
        <v>0</v>
      </c>
      <c r="Q77" s="26">
        <f t="shared" si="26"/>
        <v>100</v>
      </c>
      <c r="R77" s="42">
        <f t="shared" si="27"/>
        <v>5.1999999999999998E-3</v>
      </c>
      <c r="S77" s="20"/>
      <c r="T77" s="10">
        <f t="shared" si="28"/>
        <v>0</v>
      </c>
      <c r="U77" s="20"/>
      <c r="V77" s="10">
        <f t="shared" si="29"/>
        <v>0</v>
      </c>
      <c r="W77" s="20"/>
      <c r="X77" s="10">
        <f t="shared" si="30"/>
        <v>0</v>
      </c>
      <c r="Y77" s="26">
        <f t="shared" si="31"/>
        <v>0</v>
      </c>
      <c r="Z77" s="42">
        <f t="shared" si="32"/>
        <v>0</v>
      </c>
      <c r="AA77" s="20"/>
      <c r="AB77" s="10">
        <f t="shared" si="33"/>
        <v>0</v>
      </c>
      <c r="AC77" s="20"/>
      <c r="AD77" s="10">
        <f t="shared" si="34"/>
        <v>0</v>
      </c>
      <c r="AE77" s="20"/>
      <c r="AF77" s="10">
        <f t="shared" si="35"/>
        <v>0</v>
      </c>
      <c r="AG77" s="26">
        <f t="shared" si="36"/>
        <v>0</v>
      </c>
      <c r="AH77" s="42">
        <f t="shared" si="37"/>
        <v>0</v>
      </c>
      <c r="AI77" s="20"/>
      <c r="AJ77" s="10">
        <f t="shared" si="38"/>
        <v>0</v>
      </c>
      <c r="AK77" s="20"/>
      <c r="AL77" s="10">
        <f t="shared" si="39"/>
        <v>0</v>
      </c>
      <c r="AM77" s="20"/>
      <c r="AN77" s="10">
        <f t="shared" si="40"/>
        <v>0</v>
      </c>
      <c r="AO77" s="26">
        <f t="shared" si="41"/>
        <v>0</v>
      </c>
      <c r="AP77" s="42">
        <f t="shared" si="42"/>
        <v>0</v>
      </c>
      <c r="AQ77" s="26">
        <f t="shared" si="43"/>
        <v>100</v>
      </c>
      <c r="AR77" s="42">
        <f t="shared" si="44"/>
        <v>5.1999999999999998E-3</v>
      </c>
    </row>
    <row r="78" spans="1:44" s="15" customFormat="1" ht="19.5" customHeight="1">
      <c r="A78" s="13" t="s">
        <v>270</v>
      </c>
      <c r="B78" s="13"/>
      <c r="C78" s="13"/>
      <c r="D78" s="13"/>
      <c r="E78" s="13"/>
      <c r="F78" s="13"/>
      <c r="G78" s="13" t="s">
        <v>75</v>
      </c>
      <c r="H78" s="9" t="s">
        <v>121</v>
      </c>
      <c r="I78" s="36">
        <v>100</v>
      </c>
      <c r="J78" s="11">
        <v>95</v>
      </c>
      <c r="K78" s="96">
        <v>500</v>
      </c>
      <c r="L78" s="10">
        <f t="shared" si="23"/>
        <v>4.7500000000000001E-2</v>
      </c>
      <c r="M78" s="96"/>
      <c r="N78" s="10">
        <f t="shared" si="24"/>
        <v>0</v>
      </c>
      <c r="O78" s="96">
        <v>500</v>
      </c>
      <c r="P78" s="10">
        <f t="shared" si="25"/>
        <v>4.7500000000000001E-2</v>
      </c>
      <c r="Q78" s="26">
        <f t="shared" si="26"/>
        <v>1000</v>
      </c>
      <c r="R78" s="42">
        <f t="shared" si="27"/>
        <v>9.5000000000000001E-2</v>
      </c>
      <c r="S78" s="20">
        <v>300</v>
      </c>
      <c r="T78" s="10">
        <f t="shared" si="28"/>
        <v>2.8500000000000001E-2</v>
      </c>
      <c r="U78" s="20"/>
      <c r="V78" s="10">
        <f t="shared" si="29"/>
        <v>0</v>
      </c>
      <c r="W78" s="20">
        <v>300</v>
      </c>
      <c r="X78" s="10">
        <f t="shared" si="30"/>
        <v>2.8500000000000001E-2</v>
      </c>
      <c r="Y78" s="26">
        <f t="shared" si="31"/>
        <v>600</v>
      </c>
      <c r="Z78" s="42">
        <f t="shared" si="32"/>
        <v>5.7000000000000002E-2</v>
      </c>
      <c r="AA78" s="20">
        <v>200</v>
      </c>
      <c r="AB78" s="10">
        <f t="shared" si="33"/>
        <v>1.9E-2</v>
      </c>
      <c r="AC78" s="20"/>
      <c r="AD78" s="10">
        <f t="shared" si="34"/>
        <v>0</v>
      </c>
      <c r="AE78" s="20">
        <v>200</v>
      </c>
      <c r="AF78" s="10">
        <f t="shared" si="35"/>
        <v>1.9E-2</v>
      </c>
      <c r="AG78" s="26">
        <f t="shared" si="36"/>
        <v>400</v>
      </c>
      <c r="AH78" s="42">
        <f t="shared" si="37"/>
        <v>3.7999999999999999E-2</v>
      </c>
      <c r="AI78" s="20">
        <v>500</v>
      </c>
      <c r="AJ78" s="10">
        <f t="shared" si="38"/>
        <v>4.7500000000000001E-2</v>
      </c>
      <c r="AK78" s="20">
        <v>500</v>
      </c>
      <c r="AL78" s="10">
        <f t="shared" si="39"/>
        <v>4.7500000000000001E-2</v>
      </c>
      <c r="AM78" s="20">
        <v>1000</v>
      </c>
      <c r="AN78" s="10">
        <f t="shared" si="40"/>
        <v>9.5000000000000001E-2</v>
      </c>
      <c r="AO78" s="26">
        <f t="shared" si="41"/>
        <v>2000</v>
      </c>
      <c r="AP78" s="42">
        <f t="shared" si="42"/>
        <v>0.19</v>
      </c>
      <c r="AQ78" s="26">
        <f t="shared" si="43"/>
        <v>4000</v>
      </c>
      <c r="AR78" s="42">
        <f t="shared" si="44"/>
        <v>0.38</v>
      </c>
    </row>
    <row r="79" spans="1:44" s="15" customFormat="1" ht="19.5" customHeight="1">
      <c r="A79" s="13" t="s">
        <v>270</v>
      </c>
      <c r="B79" s="13"/>
      <c r="C79" s="13"/>
      <c r="D79" s="13"/>
      <c r="E79" s="13"/>
      <c r="F79" s="13"/>
      <c r="G79" s="13" t="s">
        <v>77</v>
      </c>
      <c r="H79" s="9" t="s">
        <v>121</v>
      </c>
      <c r="I79" s="36">
        <v>500</v>
      </c>
      <c r="J79" s="11">
        <v>380</v>
      </c>
      <c r="K79" s="96">
        <v>100</v>
      </c>
      <c r="L79" s="10">
        <f t="shared" si="23"/>
        <v>3.7999999999999999E-2</v>
      </c>
      <c r="M79" s="96"/>
      <c r="N79" s="10">
        <f t="shared" si="24"/>
        <v>0</v>
      </c>
      <c r="O79" s="96">
        <v>100</v>
      </c>
      <c r="P79" s="10">
        <f t="shared" si="25"/>
        <v>3.7999999999999999E-2</v>
      </c>
      <c r="Q79" s="26">
        <f t="shared" si="26"/>
        <v>200</v>
      </c>
      <c r="R79" s="42">
        <f t="shared" si="27"/>
        <v>7.5999999999999998E-2</v>
      </c>
      <c r="S79" s="20">
        <v>100</v>
      </c>
      <c r="T79" s="10">
        <f t="shared" si="28"/>
        <v>3.7999999999999999E-2</v>
      </c>
      <c r="U79" s="20"/>
      <c r="V79" s="10">
        <f t="shared" si="29"/>
        <v>0</v>
      </c>
      <c r="W79" s="20">
        <v>100</v>
      </c>
      <c r="X79" s="10">
        <f t="shared" si="30"/>
        <v>3.7999999999999999E-2</v>
      </c>
      <c r="Y79" s="26">
        <f t="shared" si="31"/>
        <v>200</v>
      </c>
      <c r="Z79" s="42">
        <f t="shared" si="32"/>
        <v>7.5999999999999998E-2</v>
      </c>
      <c r="AA79" s="20">
        <v>100</v>
      </c>
      <c r="AB79" s="10">
        <f t="shared" si="33"/>
        <v>3.7999999999999999E-2</v>
      </c>
      <c r="AC79" s="20"/>
      <c r="AD79" s="10">
        <f t="shared" si="34"/>
        <v>0</v>
      </c>
      <c r="AE79" s="20">
        <v>100</v>
      </c>
      <c r="AF79" s="10">
        <f t="shared" si="35"/>
        <v>3.7999999999999999E-2</v>
      </c>
      <c r="AG79" s="26">
        <f t="shared" si="36"/>
        <v>200</v>
      </c>
      <c r="AH79" s="42">
        <f t="shared" si="37"/>
        <v>7.5999999999999998E-2</v>
      </c>
      <c r="AI79" s="20">
        <v>200</v>
      </c>
      <c r="AJ79" s="10">
        <f t="shared" si="38"/>
        <v>7.5999999999999998E-2</v>
      </c>
      <c r="AK79" s="20">
        <v>200</v>
      </c>
      <c r="AL79" s="10">
        <f t="shared" si="39"/>
        <v>7.5999999999999998E-2</v>
      </c>
      <c r="AM79" s="20">
        <v>300</v>
      </c>
      <c r="AN79" s="10">
        <f t="shared" si="40"/>
        <v>0.114</v>
      </c>
      <c r="AO79" s="26">
        <f t="shared" si="41"/>
        <v>700</v>
      </c>
      <c r="AP79" s="42">
        <f t="shared" si="42"/>
        <v>0.26600000000000001</v>
      </c>
      <c r="AQ79" s="26">
        <f t="shared" si="43"/>
        <v>1300</v>
      </c>
      <c r="AR79" s="42">
        <f t="shared" si="44"/>
        <v>0.49399999999999999</v>
      </c>
    </row>
    <row r="80" spans="1:44" s="15" customFormat="1" ht="19.5" customHeight="1">
      <c r="A80" s="31" t="s">
        <v>270</v>
      </c>
      <c r="B80" s="31"/>
      <c r="C80" s="31"/>
      <c r="D80" s="31"/>
      <c r="E80" s="31"/>
      <c r="F80" s="31"/>
      <c r="G80" s="13" t="s">
        <v>78</v>
      </c>
      <c r="H80" s="9" t="s">
        <v>122</v>
      </c>
      <c r="I80" s="36">
        <v>50</v>
      </c>
      <c r="J80" s="11">
        <v>50</v>
      </c>
      <c r="K80" s="96"/>
      <c r="L80" s="10">
        <f t="shared" si="23"/>
        <v>0</v>
      </c>
      <c r="M80" s="96"/>
      <c r="N80" s="10">
        <f t="shared" si="24"/>
        <v>0</v>
      </c>
      <c r="O80" s="96"/>
      <c r="P80" s="10">
        <f t="shared" si="25"/>
        <v>0</v>
      </c>
      <c r="Q80" s="26">
        <f t="shared" si="26"/>
        <v>0</v>
      </c>
      <c r="R80" s="42">
        <f t="shared" si="27"/>
        <v>0</v>
      </c>
      <c r="S80" s="20"/>
      <c r="T80" s="10">
        <f t="shared" si="28"/>
        <v>0</v>
      </c>
      <c r="U80" s="20"/>
      <c r="V80" s="10">
        <f t="shared" si="29"/>
        <v>0</v>
      </c>
      <c r="W80" s="20"/>
      <c r="X80" s="10">
        <f t="shared" si="30"/>
        <v>0</v>
      </c>
      <c r="Y80" s="26">
        <f t="shared" si="31"/>
        <v>0</v>
      </c>
      <c r="Z80" s="42">
        <f t="shared" si="32"/>
        <v>0</v>
      </c>
      <c r="AA80" s="20"/>
      <c r="AB80" s="10">
        <f t="shared" si="33"/>
        <v>0</v>
      </c>
      <c r="AC80" s="20"/>
      <c r="AD80" s="10">
        <f t="shared" si="34"/>
        <v>0</v>
      </c>
      <c r="AE80" s="20"/>
      <c r="AF80" s="10">
        <f t="shared" si="35"/>
        <v>0</v>
      </c>
      <c r="AG80" s="26">
        <f t="shared" si="36"/>
        <v>0</v>
      </c>
      <c r="AH80" s="42">
        <f t="shared" si="37"/>
        <v>0</v>
      </c>
      <c r="AI80" s="20"/>
      <c r="AJ80" s="10">
        <f t="shared" si="38"/>
        <v>0</v>
      </c>
      <c r="AK80" s="20"/>
      <c r="AL80" s="10">
        <f t="shared" si="39"/>
        <v>0</v>
      </c>
      <c r="AM80" s="20"/>
      <c r="AN80" s="10">
        <f t="shared" si="40"/>
        <v>0</v>
      </c>
      <c r="AO80" s="26">
        <f t="shared" si="41"/>
        <v>0</v>
      </c>
      <c r="AP80" s="42">
        <f t="shared" si="42"/>
        <v>0</v>
      </c>
      <c r="AQ80" s="26">
        <f t="shared" si="43"/>
        <v>0</v>
      </c>
      <c r="AR80" s="42">
        <f t="shared" si="44"/>
        <v>0</v>
      </c>
    </row>
    <row r="81" spans="1:44" s="15" customFormat="1" ht="19.5" customHeight="1">
      <c r="A81" s="13" t="s">
        <v>270</v>
      </c>
      <c r="B81" s="13"/>
      <c r="C81" s="13"/>
      <c r="D81" s="13"/>
      <c r="E81" s="13"/>
      <c r="F81" s="13"/>
      <c r="G81" s="13" t="s">
        <v>79</v>
      </c>
      <c r="H81" s="9" t="s">
        <v>122</v>
      </c>
      <c r="I81" s="36">
        <v>100</v>
      </c>
      <c r="J81" s="11">
        <v>94</v>
      </c>
      <c r="K81" s="96">
        <v>300</v>
      </c>
      <c r="L81" s="10">
        <f t="shared" si="23"/>
        <v>2.8199999999999999E-2</v>
      </c>
      <c r="M81" s="96">
        <v>500</v>
      </c>
      <c r="N81" s="10">
        <f t="shared" si="24"/>
        <v>4.7E-2</v>
      </c>
      <c r="O81" s="96">
        <v>200</v>
      </c>
      <c r="P81" s="10">
        <f t="shared" si="25"/>
        <v>1.8800000000000001E-2</v>
      </c>
      <c r="Q81" s="26">
        <f t="shared" si="26"/>
        <v>1000</v>
      </c>
      <c r="R81" s="42">
        <f t="shared" si="27"/>
        <v>9.4E-2</v>
      </c>
      <c r="S81" s="20"/>
      <c r="T81" s="10">
        <f t="shared" si="28"/>
        <v>0</v>
      </c>
      <c r="U81" s="20"/>
      <c r="V81" s="10">
        <f t="shared" si="29"/>
        <v>0</v>
      </c>
      <c r="W81" s="20"/>
      <c r="X81" s="10">
        <f t="shared" si="30"/>
        <v>0</v>
      </c>
      <c r="Y81" s="26">
        <f t="shared" si="31"/>
        <v>0</v>
      </c>
      <c r="Z81" s="42">
        <f t="shared" si="32"/>
        <v>0</v>
      </c>
      <c r="AA81" s="20"/>
      <c r="AB81" s="10">
        <f t="shared" si="33"/>
        <v>0</v>
      </c>
      <c r="AC81" s="20">
        <v>500</v>
      </c>
      <c r="AD81" s="10">
        <f t="shared" si="34"/>
        <v>4.7E-2</v>
      </c>
      <c r="AE81" s="20">
        <v>500</v>
      </c>
      <c r="AF81" s="10">
        <f t="shared" si="35"/>
        <v>4.7E-2</v>
      </c>
      <c r="AG81" s="26">
        <f t="shared" si="36"/>
        <v>1000</v>
      </c>
      <c r="AH81" s="42">
        <f t="shared" si="37"/>
        <v>9.4E-2</v>
      </c>
      <c r="AI81" s="20"/>
      <c r="AJ81" s="10">
        <f t="shared" si="38"/>
        <v>0</v>
      </c>
      <c r="AK81" s="20"/>
      <c r="AL81" s="10">
        <f t="shared" si="39"/>
        <v>0</v>
      </c>
      <c r="AM81" s="20"/>
      <c r="AN81" s="10">
        <f t="shared" si="40"/>
        <v>0</v>
      </c>
      <c r="AO81" s="26">
        <f t="shared" si="41"/>
        <v>0</v>
      </c>
      <c r="AP81" s="42">
        <f t="shared" si="42"/>
        <v>0</v>
      </c>
      <c r="AQ81" s="26">
        <f t="shared" si="43"/>
        <v>2000</v>
      </c>
      <c r="AR81" s="42">
        <f t="shared" si="44"/>
        <v>0.188</v>
      </c>
    </row>
    <row r="82" spans="1:44" s="15" customFormat="1" ht="19.5" customHeight="1">
      <c r="A82" s="13" t="s">
        <v>270</v>
      </c>
      <c r="B82" s="13"/>
      <c r="C82" s="13"/>
      <c r="D82" s="13"/>
      <c r="E82" s="13"/>
      <c r="F82" s="13"/>
      <c r="G82" s="13" t="s">
        <v>80</v>
      </c>
      <c r="H82" s="9" t="s">
        <v>122</v>
      </c>
      <c r="I82" s="36">
        <v>400</v>
      </c>
      <c r="J82" s="11">
        <v>333</v>
      </c>
      <c r="K82" s="96">
        <v>50</v>
      </c>
      <c r="L82" s="10">
        <f t="shared" si="23"/>
        <v>1.6650000000000002E-2</v>
      </c>
      <c r="M82" s="96">
        <v>50</v>
      </c>
      <c r="N82" s="10">
        <f t="shared" si="24"/>
        <v>1.6650000000000002E-2</v>
      </c>
      <c r="O82" s="96">
        <v>100</v>
      </c>
      <c r="P82" s="10">
        <f t="shared" si="25"/>
        <v>3.3300000000000003E-2</v>
      </c>
      <c r="Q82" s="26">
        <f t="shared" si="26"/>
        <v>200</v>
      </c>
      <c r="R82" s="42">
        <f t="shared" si="27"/>
        <v>6.6600000000000006E-2</v>
      </c>
      <c r="S82" s="20"/>
      <c r="T82" s="10">
        <f t="shared" si="28"/>
        <v>0</v>
      </c>
      <c r="U82" s="20"/>
      <c r="V82" s="10">
        <f t="shared" si="29"/>
        <v>0</v>
      </c>
      <c r="W82" s="20"/>
      <c r="X82" s="10">
        <f t="shared" si="30"/>
        <v>0</v>
      </c>
      <c r="Y82" s="26">
        <f t="shared" si="31"/>
        <v>0</v>
      </c>
      <c r="Z82" s="42">
        <f t="shared" si="32"/>
        <v>0</v>
      </c>
      <c r="AA82" s="20"/>
      <c r="AB82" s="10">
        <f t="shared" si="33"/>
        <v>0</v>
      </c>
      <c r="AC82" s="20">
        <v>100</v>
      </c>
      <c r="AD82" s="10">
        <f t="shared" si="34"/>
        <v>3.3300000000000003E-2</v>
      </c>
      <c r="AE82" s="20">
        <v>100</v>
      </c>
      <c r="AF82" s="10">
        <f t="shared" si="35"/>
        <v>3.3300000000000003E-2</v>
      </c>
      <c r="AG82" s="26">
        <f t="shared" si="36"/>
        <v>200</v>
      </c>
      <c r="AH82" s="42">
        <f t="shared" si="37"/>
        <v>6.6600000000000006E-2</v>
      </c>
      <c r="AI82" s="20"/>
      <c r="AJ82" s="10">
        <f t="shared" si="38"/>
        <v>0</v>
      </c>
      <c r="AK82" s="20"/>
      <c r="AL82" s="10">
        <f t="shared" si="39"/>
        <v>0</v>
      </c>
      <c r="AM82" s="20"/>
      <c r="AN82" s="10">
        <f t="shared" si="40"/>
        <v>0</v>
      </c>
      <c r="AO82" s="26">
        <f t="shared" si="41"/>
        <v>0</v>
      </c>
      <c r="AP82" s="42">
        <f t="shared" si="42"/>
        <v>0</v>
      </c>
      <c r="AQ82" s="26">
        <f t="shared" si="43"/>
        <v>400</v>
      </c>
      <c r="AR82" s="42">
        <f t="shared" si="44"/>
        <v>0.13320000000000001</v>
      </c>
    </row>
    <row r="83" spans="1:44" s="15" customFormat="1" ht="19.5" customHeight="1">
      <c r="A83" s="31" t="s">
        <v>270</v>
      </c>
      <c r="B83" s="31"/>
      <c r="C83" s="31"/>
      <c r="D83" s="31"/>
      <c r="E83" s="31"/>
      <c r="F83" s="31"/>
      <c r="G83" s="13" t="s">
        <v>127</v>
      </c>
      <c r="H83" s="9" t="s">
        <v>128</v>
      </c>
      <c r="I83" s="36">
        <v>25</v>
      </c>
      <c r="J83" s="11">
        <v>75.2</v>
      </c>
      <c r="K83" s="96">
        <v>100</v>
      </c>
      <c r="L83" s="10">
        <f t="shared" si="23"/>
        <v>7.5199999999999998E-3</v>
      </c>
      <c r="M83" s="96">
        <v>100</v>
      </c>
      <c r="N83" s="10">
        <f t="shared" si="24"/>
        <v>7.5199999999999998E-3</v>
      </c>
      <c r="O83" s="96"/>
      <c r="P83" s="10">
        <f t="shared" si="25"/>
        <v>0</v>
      </c>
      <c r="Q83" s="26">
        <f t="shared" si="26"/>
        <v>200</v>
      </c>
      <c r="R83" s="42">
        <f t="shared" si="27"/>
        <v>1.504E-2</v>
      </c>
      <c r="S83" s="20">
        <v>200</v>
      </c>
      <c r="T83" s="10">
        <f t="shared" si="28"/>
        <v>1.504E-2</v>
      </c>
      <c r="U83" s="20"/>
      <c r="V83" s="10">
        <f t="shared" si="29"/>
        <v>0</v>
      </c>
      <c r="W83" s="20"/>
      <c r="X83" s="10">
        <f t="shared" si="30"/>
        <v>0</v>
      </c>
      <c r="Y83" s="26">
        <f t="shared" si="31"/>
        <v>200</v>
      </c>
      <c r="Z83" s="42">
        <f t="shared" si="32"/>
        <v>1.504E-2</v>
      </c>
      <c r="AA83" s="20">
        <v>200</v>
      </c>
      <c r="AB83" s="10">
        <f t="shared" si="33"/>
        <v>1.504E-2</v>
      </c>
      <c r="AC83" s="20"/>
      <c r="AD83" s="10">
        <f t="shared" si="34"/>
        <v>0</v>
      </c>
      <c r="AE83" s="20">
        <v>200</v>
      </c>
      <c r="AF83" s="10">
        <f t="shared" si="35"/>
        <v>1.504E-2</v>
      </c>
      <c r="AG83" s="26">
        <f t="shared" si="36"/>
        <v>400</v>
      </c>
      <c r="AH83" s="42">
        <f t="shared" si="37"/>
        <v>3.0079999999999999E-2</v>
      </c>
      <c r="AI83" s="20">
        <v>200</v>
      </c>
      <c r="AJ83" s="10">
        <f t="shared" si="38"/>
        <v>1.504E-2</v>
      </c>
      <c r="AK83" s="20"/>
      <c r="AL83" s="10">
        <f t="shared" si="39"/>
        <v>0</v>
      </c>
      <c r="AM83" s="20"/>
      <c r="AN83" s="10">
        <f t="shared" si="40"/>
        <v>0</v>
      </c>
      <c r="AO83" s="26">
        <f t="shared" si="41"/>
        <v>200</v>
      </c>
      <c r="AP83" s="42">
        <f t="shared" si="42"/>
        <v>1.504E-2</v>
      </c>
      <c r="AQ83" s="26">
        <f t="shared" si="43"/>
        <v>1000</v>
      </c>
      <c r="AR83" s="42">
        <f t="shared" si="44"/>
        <v>7.5200000000000003E-2</v>
      </c>
    </row>
    <row r="84" spans="1:44" s="15" customFormat="1" ht="19.5" customHeight="1">
      <c r="A84" s="13" t="s">
        <v>270</v>
      </c>
      <c r="B84" s="13"/>
      <c r="C84" s="13"/>
      <c r="D84" s="13"/>
      <c r="E84" s="13"/>
      <c r="F84" s="13"/>
      <c r="G84" s="13" t="s">
        <v>81</v>
      </c>
      <c r="H84" s="9" t="s">
        <v>128</v>
      </c>
      <c r="I84" s="36">
        <v>50</v>
      </c>
      <c r="J84" s="11">
        <v>144.6</v>
      </c>
      <c r="K84" s="96">
        <v>60</v>
      </c>
      <c r="L84" s="10">
        <f t="shared" si="23"/>
        <v>8.6759999999999997E-3</v>
      </c>
      <c r="M84" s="96">
        <v>100</v>
      </c>
      <c r="N84" s="10">
        <f t="shared" si="24"/>
        <v>1.4460000000000001E-2</v>
      </c>
      <c r="O84" s="96"/>
      <c r="P84" s="10">
        <f t="shared" si="25"/>
        <v>0</v>
      </c>
      <c r="Q84" s="26">
        <f t="shared" si="26"/>
        <v>160</v>
      </c>
      <c r="R84" s="42">
        <f t="shared" si="27"/>
        <v>2.3136E-2</v>
      </c>
      <c r="S84" s="20">
        <v>100</v>
      </c>
      <c r="T84" s="10">
        <f t="shared" si="28"/>
        <v>1.4460000000000001E-2</v>
      </c>
      <c r="U84" s="20"/>
      <c r="V84" s="10">
        <f t="shared" si="29"/>
        <v>0</v>
      </c>
      <c r="W84" s="20"/>
      <c r="X84" s="10">
        <f t="shared" si="30"/>
        <v>0</v>
      </c>
      <c r="Y84" s="26">
        <f t="shared" si="31"/>
        <v>100</v>
      </c>
      <c r="Z84" s="42">
        <f t="shared" si="32"/>
        <v>1.4460000000000001E-2</v>
      </c>
      <c r="AA84" s="20">
        <v>200</v>
      </c>
      <c r="AB84" s="10">
        <f t="shared" si="33"/>
        <v>2.8920000000000001E-2</v>
      </c>
      <c r="AC84" s="20"/>
      <c r="AD84" s="10">
        <f t="shared" si="34"/>
        <v>0</v>
      </c>
      <c r="AE84" s="20">
        <v>200</v>
      </c>
      <c r="AF84" s="10">
        <f t="shared" si="35"/>
        <v>2.8920000000000001E-2</v>
      </c>
      <c r="AG84" s="26">
        <f t="shared" si="36"/>
        <v>400</v>
      </c>
      <c r="AH84" s="42">
        <f t="shared" si="37"/>
        <v>5.7840000000000003E-2</v>
      </c>
      <c r="AI84" s="20">
        <v>200</v>
      </c>
      <c r="AJ84" s="10">
        <f t="shared" si="38"/>
        <v>2.8920000000000001E-2</v>
      </c>
      <c r="AK84" s="20"/>
      <c r="AL84" s="10">
        <f t="shared" si="39"/>
        <v>0</v>
      </c>
      <c r="AM84" s="20"/>
      <c r="AN84" s="10">
        <f t="shared" si="40"/>
        <v>0</v>
      </c>
      <c r="AO84" s="26">
        <f t="shared" si="41"/>
        <v>200</v>
      </c>
      <c r="AP84" s="42">
        <f t="shared" si="42"/>
        <v>2.8920000000000001E-2</v>
      </c>
      <c r="AQ84" s="26">
        <f t="shared" si="43"/>
        <v>860</v>
      </c>
      <c r="AR84" s="42">
        <f t="shared" si="44"/>
        <v>0.12435600000000001</v>
      </c>
    </row>
    <row r="85" spans="1:44" s="15" customFormat="1" ht="19.5" customHeight="1">
      <c r="A85" s="13" t="s">
        <v>270</v>
      </c>
      <c r="B85" s="13"/>
      <c r="C85" s="13"/>
      <c r="D85" s="13"/>
      <c r="E85" s="13"/>
      <c r="F85" s="13"/>
      <c r="G85" s="13" t="s">
        <v>82</v>
      </c>
      <c r="H85" s="9" t="s">
        <v>128</v>
      </c>
      <c r="I85" s="36">
        <v>100</v>
      </c>
      <c r="J85" s="11">
        <v>278.10000000000002</v>
      </c>
      <c r="K85" s="96">
        <v>25</v>
      </c>
      <c r="L85" s="10">
        <f t="shared" si="23"/>
        <v>6.9525000000000012E-3</v>
      </c>
      <c r="M85" s="96"/>
      <c r="N85" s="10">
        <f t="shared" si="24"/>
        <v>0</v>
      </c>
      <c r="O85" s="96"/>
      <c r="P85" s="10">
        <f t="shared" si="25"/>
        <v>0</v>
      </c>
      <c r="Q85" s="26">
        <f t="shared" si="26"/>
        <v>25</v>
      </c>
      <c r="R85" s="42">
        <f t="shared" si="27"/>
        <v>6.9525000000000012E-3</v>
      </c>
      <c r="S85" s="20"/>
      <c r="T85" s="10">
        <f t="shared" si="28"/>
        <v>0</v>
      </c>
      <c r="U85" s="20"/>
      <c r="V85" s="10">
        <f t="shared" si="29"/>
        <v>0</v>
      </c>
      <c r="W85" s="20"/>
      <c r="X85" s="10">
        <f t="shared" si="30"/>
        <v>0</v>
      </c>
      <c r="Y85" s="26">
        <f t="shared" si="31"/>
        <v>0</v>
      </c>
      <c r="Z85" s="42">
        <f t="shared" si="32"/>
        <v>0</v>
      </c>
      <c r="AA85" s="20"/>
      <c r="AB85" s="10">
        <f t="shared" si="33"/>
        <v>0</v>
      </c>
      <c r="AC85" s="20"/>
      <c r="AD85" s="10">
        <f t="shared" si="34"/>
        <v>0</v>
      </c>
      <c r="AE85" s="20"/>
      <c r="AF85" s="10">
        <f t="shared" si="35"/>
        <v>0</v>
      </c>
      <c r="AG85" s="26">
        <f t="shared" si="36"/>
        <v>0</v>
      </c>
      <c r="AH85" s="42">
        <f t="shared" si="37"/>
        <v>0</v>
      </c>
      <c r="AI85" s="20"/>
      <c r="AJ85" s="10">
        <f t="shared" si="38"/>
        <v>0</v>
      </c>
      <c r="AK85" s="20"/>
      <c r="AL85" s="10">
        <f t="shared" si="39"/>
        <v>0</v>
      </c>
      <c r="AM85" s="20"/>
      <c r="AN85" s="10">
        <f t="shared" si="40"/>
        <v>0</v>
      </c>
      <c r="AO85" s="26">
        <f t="shared" si="41"/>
        <v>0</v>
      </c>
      <c r="AP85" s="42">
        <f t="shared" si="42"/>
        <v>0</v>
      </c>
      <c r="AQ85" s="26">
        <f t="shared" si="43"/>
        <v>25</v>
      </c>
      <c r="AR85" s="42">
        <f t="shared" si="44"/>
        <v>6.9525000000000012E-3</v>
      </c>
    </row>
    <row r="86" spans="1:44" s="15" customFormat="1" ht="19.5" customHeight="1">
      <c r="A86" s="31" t="s">
        <v>270</v>
      </c>
      <c r="B86" s="31"/>
      <c r="C86" s="31"/>
      <c r="D86" s="31"/>
      <c r="E86" s="31"/>
      <c r="F86" s="31"/>
      <c r="G86" s="13" t="s">
        <v>139</v>
      </c>
      <c r="H86" s="9" t="s">
        <v>128</v>
      </c>
      <c r="I86" s="36">
        <v>400</v>
      </c>
      <c r="J86" s="11">
        <v>1098.6000000000001</v>
      </c>
      <c r="K86" s="96"/>
      <c r="L86" s="10">
        <f t="shared" si="23"/>
        <v>0</v>
      </c>
      <c r="M86" s="96"/>
      <c r="N86" s="10">
        <f t="shared" si="24"/>
        <v>0</v>
      </c>
      <c r="O86" s="96"/>
      <c r="P86" s="10">
        <f t="shared" si="25"/>
        <v>0</v>
      </c>
      <c r="Q86" s="26">
        <f t="shared" si="26"/>
        <v>0</v>
      </c>
      <c r="R86" s="42">
        <f t="shared" si="27"/>
        <v>0</v>
      </c>
      <c r="S86" s="20"/>
      <c r="T86" s="10">
        <f t="shared" si="28"/>
        <v>0</v>
      </c>
      <c r="U86" s="20"/>
      <c r="V86" s="10">
        <f t="shared" si="29"/>
        <v>0</v>
      </c>
      <c r="W86" s="20"/>
      <c r="X86" s="10">
        <f t="shared" si="30"/>
        <v>0</v>
      </c>
      <c r="Y86" s="26">
        <f t="shared" si="31"/>
        <v>0</v>
      </c>
      <c r="Z86" s="42">
        <f t="shared" si="32"/>
        <v>0</v>
      </c>
      <c r="AA86" s="20"/>
      <c r="AB86" s="10">
        <f t="shared" si="33"/>
        <v>0</v>
      </c>
      <c r="AC86" s="20"/>
      <c r="AD86" s="10">
        <f t="shared" si="34"/>
        <v>0</v>
      </c>
      <c r="AE86" s="20"/>
      <c r="AF86" s="10">
        <f t="shared" si="35"/>
        <v>0</v>
      </c>
      <c r="AG86" s="26">
        <f t="shared" si="36"/>
        <v>0</v>
      </c>
      <c r="AH86" s="42">
        <f t="shared" si="37"/>
        <v>0</v>
      </c>
      <c r="AI86" s="20"/>
      <c r="AJ86" s="10">
        <f t="shared" si="38"/>
        <v>0</v>
      </c>
      <c r="AK86" s="20"/>
      <c r="AL86" s="10">
        <f t="shared" si="39"/>
        <v>0</v>
      </c>
      <c r="AM86" s="20"/>
      <c r="AN86" s="10">
        <f t="shared" si="40"/>
        <v>0</v>
      </c>
      <c r="AO86" s="26">
        <f t="shared" si="41"/>
        <v>0</v>
      </c>
      <c r="AP86" s="42">
        <f t="shared" si="42"/>
        <v>0</v>
      </c>
      <c r="AQ86" s="26">
        <f t="shared" si="43"/>
        <v>0</v>
      </c>
      <c r="AR86" s="42">
        <f t="shared" si="44"/>
        <v>0</v>
      </c>
    </row>
    <row r="87" spans="1:44" s="15" customFormat="1" ht="19.5" customHeight="1">
      <c r="A87" s="13" t="s">
        <v>270</v>
      </c>
      <c r="B87" s="13"/>
      <c r="C87" s="13"/>
      <c r="D87" s="13"/>
      <c r="E87" s="13"/>
      <c r="F87" s="13"/>
      <c r="G87" s="13" t="s">
        <v>220</v>
      </c>
      <c r="H87" s="9" t="s">
        <v>147</v>
      </c>
      <c r="I87" s="36">
        <v>25</v>
      </c>
      <c r="J87" s="11">
        <v>75</v>
      </c>
      <c r="K87" s="96"/>
      <c r="L87" s="10">
        <f t="shared" si="23"/>
        <v>0</v>
      </c>
      <c r="M87" s="96"/>
      <c r="N87" s="10">
        <f t="shared" si="24"/>
        <v>0</v>
      </c>
      <c r="O87" s="96"/>
      <c r="P87" s="10">
        <f t="shared" si="25"/>
        <v>0</v>
      </c>
      <c r="Q87" s="26">
        <f t="shared" si="26"/>
        <v>0</v>
      </c>
      <c r="R87" s="42">
        <f t="shared" si="27"/>
        <v>0</v>
      </c>
      <c r="S87" s="20"/>
      <c r="T87" s="10">
        <f t="shared" si="28"/>
        <v>0</v>
      </c>
      <c r="U87" s="20"/>
      <c r="V87" s="10">
        <f t="shared" si="29"/>
        <v>0</v>
      </c>
      <c r="W87" s="20"/>
      <c r="X87" s="10">
        <f t="shared" si="30"/>
        <v>0</v>
      </c>
      <c r="Y87" s="26">
        <f t="shared" si="31"/>
        <v>0</v>
      </c>
      <c r="Z87" s="42">
        <f t="shared" si="32"/>
        <v>0</v>
      </c>
      <c r="AA87" s="20"/>
      <c r="AB87" s="10">
        <f t="shared" si="33"/>
        <v>0</v>
      </c>
      <c r="AC87" s="20"/>
      <c r="AD87" s="10">
        <f t="shared" si="34"/>
        <v>0</v>
      </c>
      <c r="AE87" s="20"/>
      <c r="AF87" s="10">
        <f t="shared" si="35"/>
        <v>0</v>
      </c>
      <c r="AG87" s="26">
        <f t="shared" si="36"/>
        <v>0</v>
      </c>
      <c r="AH87" s="42">
        <f t="shared" si="37"/>
        <v>0</v>
      </c>
      <c r="AI87" s="20"/>
      <c r="AJ87" s="10">
        <f t="shared" si="38"/>
        <v>0</v>
      </c>
      <c r="AK87" s="20"/>
      <c r="AL87" s="10">
        <f t="shared" si="39"/>
        <v>0</v>
      </c>
      <c r="AM87" s="20"/>
      <c r="AN87" s="10">
        <f t="shared" si="40"/>
        <v>0</v>
      </c>
      <c r="AO87" s="26">
        <f t="shared" si="41"/>
        <v>0</v>
      </c>
      <c r="AP87" s="42">
        <f t="shared" si="42"/>
        <v>0</v>
      </c>
      <c r="AQ87" s="26">
        <f t="shared" si="43"/>
        <v>0</v>
      </c>
      <c r="AR87" s="42">
        <f t="shared" si="44"/>
        <v>0</v>
      </c>
    </row>
    <row r="88" spans="1:44" s="15" customFormat="1" ht="19.5" customHeight="1">
      <c r="A88" s="13" t="s">
        <v>270</v>
      </c>
      <c r="B88" s="13"/>
      <c r="C88" s="13"/>
      <c r="D88" s="13"/>
      <c r="E88" s="13"/>
      <c r="F88" s="13"/>
      <c r="G88" s="13" t="s">
        <v>234</v>
      </c>
      <c r="H88" s="9" t="s">
        <v>147</v>
      </c>
      <c r="I88" s="36">
        <v>50</v>
      </c>
      <c r="J88" s="11">
        <v>130</v>
      </c>
      <c r="K88" s="96"/>
      <c r="L88" s="10">
        <f t="shared" si="23"/>
        <v>0</v>
      </c>
      <c r="M88" s="96"/>
      <c r="N88" s="10">
        <f t="shared" si="24"/>
        <v>0</v>
      </c>
      <c r="O88" s="96"/>
      <c r="P88" s="10">
        <f t="shared" si="25"/>
        <v>0</v>
      </c>
      <c r="Q88" s="26">
        <f t="shared" si="26"/>
        <v>0</v>
      </c>
      <c r="R88" s="42">
        <f t="shared" si="27"/>
        <v>0</v>
      </c>
      <c r="S88" s="20"/>
      <c r="T88" s="10">
        <f t="shared" si="28"/>
        <v>0</v>
      </c>
      <c r="U88" s="20"/>
      <c r="V88" s="10">
        <f t="shared" si="29"/>
        <v>0</v>
      </c>
      <c r="W88" s="20"/>
      <c r="X88" s="10">
        <f t="shared" si="30"/>
        <v>0</v>
      </c>
      <c r="Y88" s="26">
        <f t="shared" si="31"/>
        <v>0</v>
      </c>
      <c r="Z88" s="42">
        <f t="shared" si="32"/>
        <v>0</v>
      </c>
      <c r="AA88" s="20"/>
      <c r="AB88" s="10">
        <f t="shared" si="33"/>
        <v>0</v>
      </c>
      <c r="AC88" s="20"/>
      <c r="AD88" s="10">
        <f t="shared" si="34"/>
        <v>0</v>
      </c>
      <c r="AE88" s="20"/>
      <c r="AF88" s="10">
        <f t="shared" si="35"/>
        <v>0</v>
      </c>
      <c r="AG88" s="26">
        <f t="shared" si="36"/>
        <v>0</v>
      </c>
      <c r="AH88" s="42">
        <f t="shared" si="37"/>
        <v>0</v>
      </c>
      <c r="AI88" s="20"/>
      <c r="AJ88" s="10">
        <f t="shared" si="38"/>
        <v>0</v>
      </c>
      <c r="AK88" s="20"/>
      <c r="AL88" s="10">
        <f t="shared" si="39"/>
        <v>0</v>
      </c>
      <c r="AM88" s="20"/>
      <c r="AN88" s="10">
        <f t="shared" si="40"/>
        <v>0</v>
      </c>
      <c r="AO88" s="26">
        <f t="shared" si="41"/>
        <v>0</v>
      </c>
      <c r="AP88" s="42">
        <f t="shared" si="42"/>
        <v>0</v>
      </c>
      <c r="AQ88" s="26">
        <f t="shared" si="43"/>
        <v>0</v>
      </c>
      <c r="AR88" s="42">
        <f t="shared" si="44"/>
        <v>0</v>
      </c>
    </row>
    <row r="89" spans="1:44" s="15" customFormat="1" ht="19.5" customHeight="1">
      <c r="A89" s="31" t="s">
        <v>270</v>
      </c>
      <c r="B89" s="31"/>
      <c r="C89" s="31"/>
      <c r="D89" s="31"/>
      <c r="E89" s="31"/>
      <c r="F89" s="31"/>
      <c r="G89" s="13" t="s">
        <v>225</v>
      </c>
      <c r="H89" s="9" t="s">
        <v>147</v>
      </c>
      <c r="I89" s="36">
        <v>100</v>
      </c>
      <c r="J89" s="11">
        <v>240</v>
      </c>
      <c r="K89" s="96"/>
      <c r="L89" s="10">
        <f t="shared" si="23"/>
        <v>0</v>
      </c>
      <c r="M89" s="96"/>
      <c r="N89" s="10">
        <f t="shared" si="24"/>
        <v>0</v>
      </c>
      <c r="O89" s="96"/>
      <c r="P89" s="10">
        <f t="shared" si="25"/>
        <v>0</v>
      </c>
      <c r="Q89" s="26">
        <f t="shared" si="26"/>
        <v>0</v>
      </c>
      <c r="R89" s="42">
        <f t="shared" si="27"/>
        <v>0</v>
      </c>
      <c r="S89" s="20"/>
      <c r="T89" s="10">
        <f t="shared" si="28"/>
        <v>0</v>
      </c>
      <c r="U89" s="20"/>
      <c r="V89" s="10">
        <f t="shared" si="29"/>
        <v>0</v>
      </c>
      <c r="W89" s="20"/>
      <c r="X89" s="10">
        <f t="shared" si="30"/>
        <v>0</v>
      </c>
      <c r="Y89" s="26">
        <f t="shared" si="31"/>
        <v>0</v>
      </c>
      <c r="Z89" s="42">
        <f t="shared" si="32"/>
        <v>0</v>
      </c>
      <c r="AA89" s="20"/>
      <c r="AB89" s="10">
        <f t="shared" si="33"/>
        <v>0</v>
      </c>
      <c r="AC89" s="20"/>
      <c r="AD89" s="10">
        <f t="shared" si="34"/>
        <v>0</v>
      </c>
      <c r="AE89" s="20"/>
      <c r="AF89" s="10">
        <f t="shared" si="35"/>
        <v>0</v>
      </c>
      <c r="AG89" s="26">
        <f t="shared" si="36"/>
        <v>0</v>
      </c>
      <c r="AH89" s="42">
        <f t="shared" si="37"/>
        <v>0</v>
      </c>
      <c r="AI89" s="20"/>
      <c r="AJ89" s="10">
        <f t="shared" si="38"/>
        <v>0</v>
      </c>
      <c r="AK89" s="20"/>
      <c r="AL89" s="10">
        <f t="shared" si="39"/>
        <v>0</v>
      </c>
      <c r="AM89" s="20"/>
      <c r="AN89" s="10">
        <f t="shared" si="40"/>
        <v>0</v>
      </c>
      <c r="AO89" s="26">
        <f t="shared" si="41"/>
        <v>0</v>
      </c>
      <c r="AP89" s="42">
        <f t="shared" si="42"/>
        <v>0</v>
      </c>
      <c r="AQ89" s="26">
        <f t="shared" si="43"/>
        <v>0</v>
      </c>
      <c r="AR89" s="42">
        <f t="shared" si="44"/>
        <v>0</v>
      </c>
    </row>
    <row r="90" spans="1:44" s="15" customFormat="1" ht="19.5" customHeight="1">
      <c r="A90" s="13" t="s">
        <v>270</v>
      </c>
      <c r="B90" s="13"/>
      <c r="C90" s="13"/>
      <c r="D90" s="13"/>
      <c r="E90" s="13"/>
      <c r="F90" s="13"/>
      <c r="G90" s="13" t="s">
        <v>84</v>
      </c>
      <c r="H90" s="9" t="s">
        <v>124</v>
      </c>
      <c r="I90" s="36">
        <v>5</v>
      </c>
      <c r="J90" s="11">
        <v>24</v>
      </c>
      <c r="K90" s="96"/>
      <c r="L90" s="10">
        <f t="shared" si="23"/>
        <v>0</v>
      </c>
      <c r="M90" s="96"/>
      <c r="N90" s="10">
        <f t="shared" si="24"/>
        <v>0</v>
      </c>
      <c r="O90" s="96"/>
      <c r="P90" s="10">
        <f t="shared" si="25"/>
        <v>0</v>
      </c>
      <c r="Q90" s="26">
        <f t="shared" si="26"/>
        <v>0</v>
      </c>
      <c r="R90" s="42">
        <f t="shared" si="27"/>
        <v>0</v>
      </c>
      <c r="S90" s="20"/>
      <c r="T90" s="10">
        <f t="shared" si="28"/>
        <v>0</v>
      </c>
      <c r="U90" s="20"/>
      <c r="V90" s="10">
        <f t="shared" si="29"/>
        <v>0</v>
      </c>
      <c r="W90" s="20"/>
      <c r="X90" s="10">
        <f t="shared" si="30"/>
        <v>0</v>
      </c>
      <c r="Y90" s="26">
        <f t="shared" si="31"/>
        <v>0</v>
      </c>
      <c r="Z90" s="42">
        <f t="shared" si="32"/>
        <v>0</v>
      </c>
      <c r="AA90" s="20"/>
      <c r="AB90" s="10">
        <f t="shared" si="33"/>
        <v>0</v>
      </c>
      <c r="AC90" s="20"/>
      <c r="AD90" s="10">
        <f t="shared" si="34"/>
        <v>0</v>
      </c>
      <c r="AE90" s="20"/>
      <c r="AF90" s="10">
        <f t="shared" si="35"/>
        <v>0</v>
      </c>
      <c r="AG90" s="26">
        <f t="shared" si="36"/>
        <v>0</v>
      </c>
      <c r="AH90" s="42">
        <f t="shared" si="37"/>
        <v>0</v>
      </c>
      <c r="AI90" s="20"/>
      <c r="AJ90" s="10">
        <f t="shared" si="38"/>
        <v>0</v>
      </c>
      <c r="AK90" s="20"/>
      <c r="AL90" s="10">
        <f t="shared" si="39"/>
        <v>0</v>
      </c>
      <c r="AM90" s="20"/>
      <c r="AN90" s="10">
        <f t="shared" si="40"/>
        <v>0</v>
      </c>
      <c r="AO90" s="26">
        <f t="shared" si="41"/>
        <v>0</v>
      </c>
      <c r="AP90" s="42">
        <f t="shared" si="42"/>
        <v>0</v>
      </c>
      <c r="AQ90" s="26">
        <f t="shared" si="43"/>
        <v>0</v>
      </c>
      <c r="AR90" s="42">
        <f t="shared" si="44"/>
        <v>0</v>
      </c>
    </row>
    <row r="91" spans="1:44" s="15" customFormat="1" ht="19.5" customHeight="1">
      <c r="A91" s="13" t="s">
        <v>270</v>
      </c>
      <c r="B91" s="13"/>
      <c r="C91" s="13"/>
      <c r="D91" s="13"/>
      <c r="E91" s="13"/>
      <c r="F91" s="13"/>
      <c r="G91" s="13" t="s">
        <v>83</v>
      </c>
      <c r="H91" s="9" t="s">
        <v>124</v>
      </c>
      <c r="I91" s="36">
        <v>20</v>
      </c>
      <c r="J91" s="11">
        <v>65</v>
      </c>
      <c r="K91" s="96"/>
      <c r="L91" s="10">
        <f t="shared" si="23"/>
        <v>0</v>
      </c>
      <c r="M91" s="96"/>
      <c r="N91" s="10">
        <f t="shared" si="24"/>
        <v>0</v>
      </c>
      <c r="O91" s="96"/>
      <c r="P91" s="10">
        <f t="shared" si="25"/>
        <v>0</v>
      </c>
      <c r="Q91" s="26">
        <f t="shared" si="26"/>
        <v>0</v>
      </c>
      <c r="R91" s="42">
        <f t="shared" si="27"/>
        <v>0</v>
      </c>
      <c r="S91" s="20"/>
      <c r="T91" s="10">
        <f t="shared" si="28"/>
        <v>0</v>
      </c>
      <c r="U91" s="20"/>
      <c r="V91" s="10">
        <f t="shared" si="29"/>
        <v>0</v>
      </c>
      <c r="W91" s="20"/>
      <c r="X91" s="10">
        <f t="shared" si="30"/>
        <v>0</v>
      </c>
      <c r="Y91" s="26">
        <f t="shared" si="31"/>
        <v>0</v>
      </c>
      <c r="Z91" s="42">
        <f t="shared" si="32"/>
        <v>0</v>
      </c>
      <c r="AA91" s="20"/>
      <c r="AB91" s="10">
        <f t="shared" si="33"/>
        <v>0</v>
      </c>
      <c r="AC91" s="20"/>
      <c r="AD91" s="10">
        <f t="shared" si="34"/>
        <v>0</v>
      </c>
      <c r="AE91" s="20"/>
      <c r="AF91" s="10">
        <f t="shared" si="35"/>
        <v>0</v>
      </c>
      <c r="AG91" s="26">
        <f t="shared" si="36"/>
        <v>0</v>
      </c>
      <c r="AH91" s="42">
        <f t="shared" si="37"/>
        <v>0</v>
      </c>
      <c r="AI91" s="20"/>
      <c r="AJ91" s="10">
        <f t="shared" si="38"/>
        <v>0</v>
      </c>
      <c r="AK91" s="20"/>
      <c r="AL91" s="10">
        <f t="shared" si="39"/>
        <v>0</v>
      </c>
      <c r="AM91" s="20"/>
      <c r="AN91" s="10">
        <f t="shared" si="40"/>
        <v>0</v>
      </c>
      <c r="AO91" s="26">
        <f t="shared" si="41"/>
        <v>0</v>
      </c>
      <c r="AP91" s="42">
        <f t="shared" si="42"/>
        <v>0</v>
      </c>
      <c r="AQ91" s="26">
        <f t="shared" si="43"/>
        <v>0</v>
      </c>
      <c r="AR91" s="42">
        <f t="shared" si="44"/>
        <v>0</v>
      </c>
    </row>
    <row r="92" spans="1:44" s="15" customFormat="1" ht="19.5" customHeight="1">
      <c r="A92" s="31" t="s">
        <v>270</v>
      </c>
      <c r="B92" s="31"/>
      <c r="C92" s="31"/>
      <c r="D92" s="31"/>
      <c r="E92" s="31"/>
      <c r="F92" s="31"/>
      <c r="G92" s="13" t="s">
        <v>85</v>
      </c>
      <c r="H92" s="18" t="s">
        <v>125</v>
      </c>
      <c r="I92" s="36">
        <v>10</v>
      </c>
      <c r="J92" s="11">
        <v>24</v>
      </c>
      <c r="K92" s="96"/>
      <c r="L92" s="10">
        <f t="shared" si="23"/>
        <v>0</v>
      </c>
      <c r="M92" s="96">
        <v>1000</v>
      </c>
      <c r="N92" s="10">
        <f t="shared" si="24"/>
        <v>2.4E-2</v>
      </c>
      <c r="O92" s="96"/>
      <c r="P92" s="10">
        <f t="shared" si="25"/>
        <v>0</v>
      </c>
      <c r="Q92" s="26">
        <f t="shared" si="26"/>
        <v>1000</v>
      </c>
      <c r="R92" s="42">
        <f t="shared" si="27"/>
        <v>2.4E-2</v>
      </c>
      <c r="S92" s="20"/>
      <c r="T92" s="10">
        <f t="shared" si="28"/>
        <v>0</v>
      </c>
      <c r="U92" s="20">
        <v>1000</v>
      </c>
      <c r="V92" s="10">
        <f t="shared" si="29"/>
        <v>2.4E-2</v>
      </c>
      <c r="W92" s="20">
        <v>2000</v>
      </c>
      <c r="X92" s="10">
        <f t="shared" si="30"/>
        <v>4.8000000000000001E-2</v>
      </c>
      <c r="Y92" s="26">
        <f t="shared" si="31"/>
        <v>3000</v>
      </c>
      <c r="Z92" s="42">
        <f t="shared" si="32"/>
        <v>7.2000000000000008E-2</v>
      </c>
      <c r="AA92" s="20"/>
      <c r="AB92" s="10">
        <f t="shared" si="33"/>
        <v>0</v>
      </c>
      <c r="AC92" s="20">
        <v>2000</v>
      </c>
      <c r="AD92" s="10">
        <f t="shared" si="34"/>
        <v>4.8000000000000001E-2</v>
      </c>
      <c r="AE92" s="20">
        <v>2000</v>
      </c>
      <c r="AF92" s="10">
        <f t="shared" si="35"/>
        <v>4.8000000000000001E-2</v>
      </c>
      <c r="AG92" s="26">
        <f t="shared" si="36"/>
        <v>4000</v>
      </c>
      <c r="AH92" s="42">
        <f t="shared" si="37"/>
        <v>9.6000000000000002E-2</v>
      </c>
      <c r="AI92" s="20"/>
      <c r="AJ92" s="10">
        <f t="shared" si="38"/>
        <v>0</v>
      </c>
      <c r="AK92" s="20"/>
      <c r="AL92" s="10">
        <f t="shared" si="39"/>
        <v>0</v>
      </c>
      <c r="AM92" s="20"/>
      <c r="AN92" s="10">
        <f t="shared" si="40"/>
        <v>0</v>
      </c>
      <c r="AO92" s="26">
        <f t="shared" si="41"/>
        <v>0</v>
      </c>
      <c r="AP92" s="42">
        <f t="shared" si="42"/>
        <v>0</v>
      </c>
      <c r="AQ92" s="26">
        <f t="shared" si="43"/>
        <v>8000</v>
      </c>
      <c r="AR92" s="42">
        <f t="shared" si="44"/>
        <v>0.192</v>
      </c>
    </row>
    <row r="93" spans="1:44" s="15" customFormat="1" ht="19.5" customHeight="1">
      <c r="A93" s="13" t="s">
        <v>270</v>
      </c>
      <c r="B93" s="13"/>
      <c r="C93" s="13"/>
      <c r="D93" s="13"/>
      <c r="E93" s="13"/>
      <c r="F93" s="13"/>
      <c r="G93" s="13" t="s">
        <v>86</v>
      </c>
      <c r="H93" s="18" t="s">
        <v>126</v>
      </c>
      <c r="I93" s="36">
        <v>500</v>
      </c>
      <c r="J93" s="11">
        <v>585</v>
      </c>
      <c r="K93" s="96"/>
      <c r="L93" s="10">
        <f t="shared" si="23"/>
        <v>0</v>
      </c>
      <c r="M93" s="96"/>
      <c r="N93" s="10">
        <f t="shared" si="24"/>
        <v>0</v>
      </c>
      <c r="O93" s="96"/>
      <c r="P93" s="10">
        <f t="shared" si="25"/>
        <v>0</v>
      </c>
      <c r="Q93" s="26">
        <f t="shared" si="26"/>
        <v>0</v>
      </c>
      <c r="R93" s="42">
        <f t="shared" si="27"/>
        <v>0</v>
      </c>
      <c r="S93" s="20"/>
      <c r="T93" s="10">
        <f t="shared" si="28"/>
        <v>0</v>
      </c>
      <c r="U93" s="20"/>
      <c r="V93" s="10">
        <f t="shared" si="29"/>
        <v>0</v>
      </c>
      <c r="W93" s="20"/>
      <c r="X93" s="10">
        <f t="shared" si="30"/>
        <v>0</v>
      </c>
      <c r="Y93" s="26">
        <f t="shared" si="31"/>
        <v>0</v>
      </c>
      <c r="Z93" s="42">
        <f t="shared" si="32"/>
        <v>0</v>
      </c>
      <c r="AA93" s="20"/>
      <c r="AB93" s="10">
        <f t="shared" si="33"/>
        <v>0</v>
      </c>
      <c r="AC93" s="20"/>
      <c r="AD93" s="10">
        <f t="shared" si="34"/>
        <v>0</v>
      </c>
      <c r="AE93" s="20"/>
      <c r="AF93" s="10">
        <f t="shared" si="35"/>
        <v>0</v>
      </c>
      <c r="AG93" s="26">
        <f t="shared" si="36"/>
        <v>0</v>
      </c>
      <c r="AH93" s="42">
        <f t="shared" si="37"/>
        <v>0</v>
      </c>
      <c r="AI93" s="20"/>
      <c r="AJ93" s="10">
        <f t="shared" si="38"/>
        <v>0</v>
      </c>
      <c r="AK93" s="20"/>
      <c r="AL93" s="10">
        <f t="shared" si="39"/>
        <v>0</v>
      </c>
      <c r="AM93" s="20"/>
      <c r="AN93" s="10">
        <f t="shared" si="40"/>
        <v>0</v>
      </c>
      <c r="AO93" s="26">
        <f t="shared" si="41"/>
        <v>0</v>
      </c>
      <c r="AP93" s="42">
        <f t="shared" si="42"/>
        <v>0</v>
      </c>
      <c r="AQ93" s="26">
        <f t="shared" si="43"/>
        <v>0</v>
      </c>
      <c r="AR93" s="42">
        <f t="shared" si="44"/>
        <v>0</v>
      </c>
    </row>
    <row r="94" spans="1:44" s="15" customFormat="1" ht="19.5" customHeight="1">
      <c r="A94" s="13" t="s">
        <v>270</v>
      </c>
      <c r="B94" s="13"/>
      <c r="C94" s="13"/>
      <c r="D94" s="13"/>
      <c r="E94" s="13"/>
      <c r="F94" s="13"/>
      <c r="G94" s="13" t="s">
        <v>74</v>
      </c>
      <c r="H94" s="9" t="s">
        <v>123</v>
      </c>
      <c r="I94" s="36">
        <v>50</v>
      </c>
      <c r="J94" s="11">
        <v>56</v>
      </c>
      <c r="K94" s="96"/>
      <c r="L94" s="10">
        <f t="shared" si="23"/>
        <v>0</v>
      </c>
      <c r="M94" s="96"/>
      <c r="N94" s="10">
        <f t="shared" si="24"/>
        <v>0</v>
      </c>
      <c r="O94" s="96">
        <v>500</v>
      </c>
      <c r="P94" s="10">
        <f t="shared" si="25"/>
        <v>2.8000000000000001E-2</v>
      </c>
      <c r="Q94" s="26">
        <f t="shared" si="26"/>
        <v>500</v>
      </c>
      <c r="R94" s="42">
        <f t="shared" si="27"/>
        <v>2.8000000000000001E-2</v>
      </c>
      <c r="S94" s="20"/>
      <c r="T94" s="10">
        <f t="shared" si="28"/>
        <v>0</v>
      </c>
      <c r="U94" s="20"/>
      <c r="V94" s="10">
        <f t="shared" si="29"/>
        <v>0</v>
      </c>
      <c r="W94" s="20"/>
      <c r="X94" s="10">
        <f t="shared" si="30"/>
        <v>0</v>
      </c>
      <c r="Y94" s="26">
        <f t="shared" si="31"/>
        <v>0</v>
      </c>
      <c r="Z94" s="42">
        <f t="shared" si="32"/>
        <v>0</v>
      </c>
      <c r="AA94" s="20">
        <v>200</v>
      </c>
      <c r="AB94" s="10">
        <f t="shared" si="33"/>
        <v>1.12E-2</v>
      </c>
      <c r="AC94" s="20">
        <v>200</v>
      </c>
      <c r="AD94" s="10">
        <f t="shared" si="34"/>
        <v>1.12E-2</v>
      </c>
      <c r="AE94" s="20">
        <v>200</v>
      </c>
      <c r="AF94" s="10">
        <f t="shared" si="35"/>
        <v>1.12E-2</v>
      </c>
      <c r="AG94" s="26">
        <f t="shared" si="36"/>
        <v>600</v>
      </c>
      <c r="AH94" s="42">
        <f t="shared" si="37"/>
        <v>3.3599999999999998E-2</v>
      </c>
      <c r="AI94" s="20"/>
      <c r="AJ94" s="10">
        <f t="shared" si="38"/>
        <v>0</v>
      </c>
      <c r="AK94" s="20"/>
      <c r="AL94" s="10">
        <f t="shared" si="39"/>
        <v>0</v>
      </c>
      <c r="AM94" s="20"/>
      <c r="AN94" s="10">
        <f t="shared" si="40"/>
        <v>0</v>
      </c>
      <c r="AO94" s="26">
        <f t="shared" si="41"/>
        <v>0</v>
      </c>
      <c r="AP94" s="42">
        <f t="shared" si="42"/>
        <v>0</v>
      </c>
      <c r="AQ94" s="26">
        <f t="shared" si="43"/>
        <v>1100</v>
      </c>
      <c r="AR94" s="42">
        <f t="shared" si="44"/>
        <v>6.1600000000000002E-2</v>
      </c>
    </row>
    <row r="95" spans="1:44" s="15" customFormat="1" ht="19.5" customHeight="1">
      <c r="A95" s="31" t="s">
        <v>270</v>
      </c>
      <c r="B95" s="31"/>
      <c r="C95" s="31"/>
      <c r="D95" s="31"/>
      <c r="E95" s="31"/>
      <c r="F95" s="31"/>
      <c r="G95" s="13" t="s">
        <v>87</v>
      </c>
      <c r="H95" s="9" t="s">
        <v>123</v>
      </c>
      <c r="I95" s="36">
        <v>100</v>
      </c>
      <c r="J95" s="11">
        <v>105</v>
      </c>
      <c r="K95" s="96"/>
      <c r="L95" s="10">
        <f t="shared" si="23"/>
        <v>0</v>
      </c>
      <c r="M95" s="96"/>
      <c r="N95" s="10">
        <f t="shared" si="24"/>
        <v>0</v>
      </c>
      <c r="O95" s="96">
        <v>500</v>
      </c>
      <c r="P95" s="10">
        <f t="shared" si="25"/>
        <v>5.2499999999999998E-2</v>
      </c>
      <c r="Q95" s="26">
        <f t="shared" si="26"/>
        <v>500</v>
      </c>
      <c r="R95" s="42">
        <f t="shared" si="27"/>
        <v>5.2499999999999998E-2</v>
      </c>
      <c r="S95" s="20"/>
      <c r="T95" s="10">
        <f t="shared" si="28"/>
        <v>0</v>
      </c>
      <c r="U95" s="20"/>
      <c r="V95" s="10">
        <f t="shared" si="29"/>
        <v>0</v>
      </c>
      <c r="W95" s="20"/>
      <c r="X95" s="10">
        <f t="shared" si="30"/>
        <v>0</v>
      </c>
      <c r="Y95" s="26">
        <f t="shared" si="31"/>
        <v>0</v>
      </c>
      <c r="Z95" s="42">
        <f t="shared" si="32"/>
        <v>0</v>
      </c>
      <c r="AA95" s="20">
        <v>200</v>
      </c>
      <c r="AB95" s="10">
        <f t="shared" si="33"/>
        <v>2.1000000000000001E-2</v>
      </c>
      <c r="AC95" s="20">
        <v>200</v>
      </c>
      <c r="AD95" s="10">
        <f t="shared" si="34"/>
        <v>2.1000000000000001E-2</v>
      </c>
      <c r="AE95" s="20">
        <v>200</v>
      </c>
      <c r="AF95" s="10">
        <f t="shared" si="35"/>
        <v>2.1000000000000001E-2</v>
      </c>
      <c r="AG95" s="26">
        <f t="shared" si="36"/>
        <v>600</v>
      </c>
      <c r="AH95" s="42">
        <f t="shared" si="37"/>
        <v>6.3E-2</v>
      </c>
      <c r="AI95" s="20"/>
      <c r="AJ95" s="10">
        <f t="shared" si="38"/>
        <v>0</v>
      </c>
      <c r="AK95" s="20"/>
      <c r="AL95" s="10">
        <f t="shared" si="39"/>
        <v>0</v>
      </c>
      <c r="AM95" s="20"/>
      <c r="AN95" s="10">
        <f t="shared" si="40"/>
        <v>0</v>
      </c>
      <c r="AO95" s="26">
        <f t="shared" si="41"/>
        <v>0</v>
      </c>
      <c r="AP95" s="42">
        <f t="shared" si="42"/>
        <v>0</v>
      </c>
      <c r="AQ95" s="26">
        <f t="shared" si="43"/>
        <v>1100</v>
      </c>
      <c r="AR95" s="42">
        <f t="shared" si="44"/>
        <v>0.11549999999999999</v>
      </c>
    </row>
    <row r="96" spans="1:44" s="15" customFormat="1" ht="19.5" customHeight="1">
      <c r="A96" s="13" t="s">
        <v>270</v>
      </c>
      <c r="B96" s="13"/>
      <c r="C96" s="13"/>
      <c r="D96" s="13"/>
      <c r="E96" s="13"/>
      <c r="F96" s="13"/>
      <c r="G96" s="13" t="s">
        <v>88</v>
      </c>
      <c r="H96" s="9" t="s">
        <v>123</v>
      </c>
      <c r="I96" s="36">
        <v>250</v>
      </c>
      <c r="J96" s="11">
        <v>240</v>
      </c>
      <c r="K96" s="96"/>
      <c r="L96" s="10">
        <f t="shared" si="23"/>
        <v>0</v>
      </c>
      <c r="M96" s="96"/>
      <c r="N96" s="10">
        <f t="shared" si="24"/>
        <v>0</v>
      </c>
      <c r="O96" s="96"/>
      <c r="P96" s="10">
        <f t="shared" si="25"/>
        <v>0</v>
      </c>
      <c r="Q96" s="26">
        <f t="shared" si="26"/>
        <v>0</v>
      </c>
      <c r="R96" s="42">
        <f t="shared" si="27"/>
        <v>0</v>
      </c>
      <c r="S96" s="20"/>
      <c r="T96" s="10">
        <f t="shared" si="28"/>
        <v>0</v>
      </c>
      <c r="U96" s="20"/>
      <c r="V96" s="10">
        <f t="shared" si="29"/>
        <v>0</v>
      </c>
      <c r="W96" s="20"/>
      <c r="X96" s="10">
        <f t="shared" si="30"/>
        <v>0</v>
      </c>
      <c r="Y96" s="26">
        <f t="shared" si="31"/>
        <v>0</v>
      </c>
      <c r="Z96" s="42">
        <f t="shared" si="32"/>
        <v>0</v>
      </c>
      <c r="AA96" s="20"/>
      <c r="AB96" s="10">
        <f t="shared" si="33"/>
        <v>0</v>
      </c>
      <c r="AC96" s="20"/>
      <c r="AD96" s="10">
        <f t="shared" si="34"/>
        <v>0</v>
      </c>
      <c r="AE96" s="20"/>
      <c r="AF96" s="10">
        <f t="shared" si="35"/>
        <v>0</v>
      </c>
      <c r="AG96" s="26">
        <f t="shared" si="36"/>
        <v>0</v>
      </c>
      <c r="AH96" s="42">
        <f t="shared" si="37"/>
        <v>0</v>
      </c>
      <c r="AI96" s="20"/>
      <c r="AJ96" s="10">
        <f t="shared" si="38"/>
        <v>0</v>
      </c>
      <c r="AK96" s="20"/>
      <c r="AL96" s="10">
        <f t="shared" si="39"/>
        <v>0</v>
      </c>
      <c r="AM96" s="20"/>
      <c r="AN96" s="10">
        <f t="shared" si="40"/>
        <v>0</v>
      </c>
      <c r="AO96" s="26">
        <f t="shared" si="41"/>
        <v>0</v>
      </c>
      <c r="AP96" s="42">
        <f t="shared" si="42"/>
        <v>0</v>
      </c>
      <c r="AQ96" s="26">
        <f t="shared" si="43"/>
        <v>0</v>
      </c>
      <c r="AR96" s="42">
        <f t="shared" si="44"/>
        <v>0</v>
      </c>
    </row>
    <row r="97" spans="1:44" s="15" customFormat="1" ht="19.5" customHeight="1">
      <c r="A97" s="13" t="s">
        <v>270</v>
      </c>
      <c r="B97" s="13"/>
      <c r="C97" s="13"/>
      <c r="D97" s="13"/>
      <c r="E97" s="13"/>
      <c r="F97" s="13"/>
      <c r="G97" s="13" t="s">
        <v>226</v>
      </c>
      <c r="H97" s="9" t="s">
        <v>149</v>
      </c>
      <c r="I97" s="36">
        <v>10</v>
      </c>
      <c r="J97" s="11">
        <v>95</v>
      </c>
      <c r="K97" s="96"/>
      <c r="L97" s="10">
        <f t="shared" si="23"/>
        <v>0</v>
      </c>
      <c r="M97" s="96">
        <v>3000</v>
      </c>
      <c r="N97" s="10">
        <f t="shared" si="24"/>
        <v>0.28499999999999998</v>
      </c>
      <c r="O97" s="96">
        <v>2000</v>
      </c>
      <c r="P97" s="10">
        <f t="shared" si="25"/>
        <v>0.19</v>
      </c>
      <c r="Q97" s="26">
        <f t="shared" si="26"/>
        <v>5000</v>
      </c>
      <c r="R97" s="42">
        <f t="shared" si="27"/>
        <v>0.47499999999999998</v>
      </c>
      <c r="S97" s="20"/>
      <c r="T97" s="10">
        <f t="shared" si="28"/>
        <v>0</v>
      </c>
      <c r="U97" s="20"/>
      <c r="V97" s="10">
        <f t="shared" si="29"/>
        <v>0</v>
      </c>
      <c r="W97" s="20"/>
      <c r="X97" s="10">
        <f t="shared" si="30"/>
        <v>0</v>
      </c>
      <c r="Y97" s="26">
        <f t="shared" si="31"/>
        <v>0</v>
      </c>
      <c r="Z97" s="42">
        <f t="shared" si="32"/>
        <v>0</v>
      </c>
      <c r="AA97" s="20">
        <v>500</v>
      </c>
      <c r="AB97" s="10">
        <f t="shared" si="33"/>
        <v>4.7500000000000001E-2</v>
      </c>
      <c r="AC97" s="20">
        <v>500</v>
      </c>
      <c r="AD97" s="10">
        <f t="shared" si="34"/>
        <v>4.7500000000000001E-2</v>
      </c>
      <c r="AE97" s="20">
        <v>1000</v>
      </c>
      <c r="AF97" s="10">
        <f t="shared" si="35"/>
        <v>9.5000000000000001E-2</v>
      </c>
      <c r="AG97" s="26">
        <f t="shared" si="36"/>
        <v>2000</v>
      </c>
      <c r="AH97" s="42">
        <f t="shared" si="37"/>
        <v>0.19</v>
      </c>
      <c r="AI97" s="20">
        <v>500</v>
      </c>
      <c r="AJ97" s="10">
        <f t="shared" si="38"/>
        <v>4.7500000000000001E-2</v>
      </c>
      <c r="AK97" s="20"/>
      <c r="AL97" s="10">
        <f t="shared" si="39"/>
        <v>0</v>
      </c>
      <c r="AM97" s="20"/>
      <c r="AN97" s="10">
        <f t="shared" si="40"/>
        <v>0</v>
      </c>
      <c r="AO97" s="26">
        <f t="shared" si="41"/>
        <v>500</v>
      </c>
      <c r="AP97" s="42">
        <f t="shared" si="42"/>
        <v>4.7500000000000001E-2</v>
      </c>
      <c r="AQ97" s="26">
        <f t="shared" si="43"/>
        <v>7500</v>
      </c>
      <c r="AR97" s="42">
        <f t="shared" si="44"/>
        <v>0.71250000000000002</v>
      </c>
    </row>
    <row r="98" spans="1:44" s="15" customFormat="1" ht="19.5" customHeight="1">
      <c r="A98" s="31" t="s">
        <v>270</v>
      </c>
      <c r="B98" s="31"/>
      <c r="C98" s="31"/>
      <c r="D98" s="31"/>
      <c r="E98" s="31"/>
      <c r="F98" s="31"/>
      <c r="G98" s="13" t="s">
        <v>227</v>
      </c>
      <c r="H98" s="9" t="s">
        <v>149</v>
      </c>
      <c r="I98" s="36">
        <v>30</v>
      </c>
      <c r="J98" s="11">
        <v>275</v>
      </c>
      <c r="K98" s="96"/>
      <c r="L98" s="10">
        <f t="shared" si="23"/>
        <v>0</v>
      </c>
      <c r="M98" s="96"/>
      <c r="N98" s="10">
        <f t="shared" si="24"/>
        <v>0</v>
      </c>
      <c r="O98" s="96"/>
      <c r="P98" s="10">
        <f t="shared" si="25"/>
        <v>0</v>
      </c>
      <c r="Q98" s="26">
        <f t="shared" si="26"/>
        <v>0</v>
      </c>
      <c r="R98" s="42">
        <f t="shared" si="27"/>
        <v>0</v>
      </c>
      <c r="S98" s="20"/>
      <c r="T98" s="10">
        <f t="shared" si="28"/>
        <v>0</v>
      </c>
      <c r="U98" s="20"/>
      <c r="V98" s="10">
        <f t="shared" si="29"/>
        <v>0</v>
      </c>
      <c r="W98" s="20"/>
      <c r="X98" s="10">
        <f t="shared" si="30"/>
        <v>0</v>
      </c>
      <c r="Y98" s="26">
        <f t="shared" si="31"/>
        <v>0</v>
      </c>
      <c r="Z98" s="42">
        <f t="shared" si="32"/>
        <v>0</v>
      </c>
      <c r="AA98" s="20"/>
      <c r="AB98" s="10">
        <f t="shared" si="33"/>
        <v>0</v>
      </c>
      <c r="AC98" s="20"/>
      <c r="AD98" s="10">
        <f t="shared" si="34"/>
        <v>0</v>
      </c>
      <c r="AE98" s="20"/>
      <c r="AF98" s="10">
        <f t="shared" si="35"/>
        <v>0</v>
      </c>
      <c r="AG98" s="26">
        <f t="shared" si="36"/>
        <v>0</v>
      </c>
      <c r="AH98" s="42">
        <f t="shared" si="37"/>
        <v>0</v>
      </c>
      <c r="AI98" s="20"/>
      <c r="AJ98" s="10">
        <f t="shared" si="38"/>
        <v>0</v>
      </c>
      <c r="AK98" s="20"/>
      <c r="AL98" s="10">
        <f t="shared" si="39"/>
        <v>0</v>
      </c>
      <c r="AM98" s="20"/>
      <c r="AN98" s="10">
        <f t="shared" si="40"/>
        <v>0</v>
      </c>
      <c r="AO98" s="26">
        <f t="shared" si="41"/>
        <v>0</v>
      </c>
      <c r="AP98" s="42">
        <f t="shared" si="42"/>
        <v>0</v>
      </c>
      <c r="AQ98" s="26">
        <f t="shared" si="43"/>
        <v>0</v>
      </c>
      <c r="AR98" s="42">
        <f t="shared" si="44"/>
        <v>0</v>
      </c>
    </row>
    <row r="99" spans="1:44" s="15" customFormat="1" ht="19.5" customHeight="1">
      <c r="A99" s="13" t="s">
        <v>270</v>
      </c>
      <c r="B99" s="13"/>
      <c r="C99" s="13"/>
      <c r="D99" s="13"/>
      <c r="E99" s="13"/>
      <c r="F99" s="13"/>
      <c r="G99" s="13" t="s">
        <v>228</v>
      </c>
      <c r="H99" s="9" t="s">
        <v>150</v>
      </c>
      <c r="I99" s="36">
        <v>10</v>
      </c>
      <c r="J99" s="11">
        <v>35</v>
      </c>
      <c r="K99" s="96"/>
      <c r="L99" s="10">
        <f t="shared" si="23"/>
        <v>0</v>
      </c>
      <c r="M99" s="96"/>
      <c r="N99" s="10">
        <f t="shared" si="24"/>
        <v>0</v>
      </c>
      <c r="O99" s="96">
        <v>2000</v>
      </c>
      <c r="P99" s="10">
        <f t="shared" si="25"/>
        <v>7.0000000000000007E-2</v>
      </c>
      <c r="Q99" s="26">
        <f t="shared" si="26"/>
        <v>2000</v>
      </c>
      <c r="R99" s="42">
        <f t="shared" si="27"/>
        <v>7.0000000000000007E-2</v>
      </c>
      <c r="S99" s="20"/>
      <c r="T99" s="10">
        <f t="shared" si="28"/>
        <v>0</v>
      </c>
      <c r="U99" s="20">
        <v>500</v>
      </c>
      <c r="V99" s="10">
        <f t="shared" si="29"/>
        <v>1.7500000000000002E-2</v>
      </c>
      <c r="W99" s="20"/>
      <c r="X99" s="10">
        <f t="shared" si="30"/>
        <v>0</v>
      </c>
      <c r="Y99" s="26">
        <f t="shared" si="31"/>
        <v>500</v>
      </c>
      <c r="Z99" s="42">
        <f t="shared" si="32"/>
        <v>1.7500000000000002E-2</v>
      </c>
      <c r="AA99" s="20">
        <v>1000</v>
      </c>
      <c r="AB99" s="10">
        <f t="shared" si="33"/>
        <v>3.5000000000000003E-2</v>
      </c>
      <c r="AC99" s="20">
        <v>2000</v>
      </c>
      <c r="AD99" s="10">
        <f t="shared" si="34"/>
        <v>7.0000000000000007E-2</v>
      </c>
      <c r="AE99" s="20">
        <v>1000</v>
      </c>
      <c r="AF99" s="10">
        <f t="shared" si="35"/>
        <v>3.5000000000000003E-2</v>
      </c>
      <c r="AG99" s="26">
        <f t="shared" si="36"/>
        <v>4000</v>
      </c>
      <c r="AH99" s="42">
        <f t="shared" si="37"/>
        <v>0.14000000000000001</v>
      </c>
      <c r="AI99" s="20"/>
      <c r="AJ99" s="10">
        <f t="shared" si="38"/>
        <v>0</v>
      </c>
      <c r="AK99" s="20"/>
      <c r="AL99" s="10">
        <f t="shared" si="39"/>
        <v>0</v>
      </c>
      <c r="AM99" s="20"/>
      <c r="AN99" s="10">
        <f t="shared" si="40"/>
        <v>0</v>
      </c>
      <c r="AO99" s="26">
        <f t="shared" si="41"/>
        <v>0</v>
      </c>
      <c r="AP99" s="42">
        <f t="shared" si="42"/>
        <v>0</v>
      </c>
      <c r="AQ99" s="26">
        <f t="shared" si="43"/>
        <v>6500</v>
      </c>
      <c r="AR99" s="42">
        <f t="shared" si="44"/>
        <v>0.22750000000000004</v>
      </c>
    </row>
    <row r="100" spans="1:44" s="15" customFormat="1" ht="19.5" customHeight="1">
      <c r="A100" s="13" t="s">
        <v>270</v>
      </c>
      <c r="B100" s="13"/>
      <c r="C100" s="13"/>
      <c r="D100" s="13"/>
      <c r="E100" s="13"/>
      <c r="F100" s="13"/>
      <c r="G100" s="13" t="s">
        <v>230</v>
      </c>
      <c r="H100" s="9" t="s">
        <v>229</v>
      </c>
      <c r="I100" s="36">
        <v>20</v>
      </c>
      <c r="J100" s="11">
        <v>58</v>
      </c>
      <c r="K100" s="96"/>
      <c r="L100" s="10">
        <f t="shared" si="23"/>
        <v>0</v>
      </c>
      <c r="M100" s="96"/>
      <c r="N100" s="10">
        <f t="shared" si="24"/>
        <v>0</v>
      </c>
      <c r="O100" s="96">
        <v>2000</v>
      </c>
      <c r="P100" s="10">
        <f t="shared" si="25"/>
        <v>0.11600000000000001</v>
      </c>
      <c r="Q100" s="26">
        <f t="shared" si="26"/>
        <v>2000</v>
      </c>
      <c r="R100" s="42">
        <f t="shared" si="27"/>
        <v>0.11600000000000001</v>
      </c>
      <c r="S100" s="20"/>
      <c r="T100" s="10">
        <f t="shared" si="28"/>
        <v>0</v>
      </c>
      <c r="U100" s="20">
        <v>1000</v>
      </c>
      <c r="V100" s="10">
        <f t="shared" si="29"/>
        <v>5.8000000000000003E-2</v>
      </c>
      <c r="W100" s="20">
        <v>70</v>
      </c>
      <c r="X100" s="10">
        <f t="shared" si="30"/>
        <v>4.0600000000000002E-3</v>
      </c>
      <c r="Y100" s="26">
        <f t="shared" si="31"/>
        <v>1070</v>
      </c>
      <c r="Z100" s="42">
        <f t="shared" si="32"/>
        <v>6.2060000000000004E-2</v>
      </c>
      <c r="AA100" s="20">
        <v>1000</v>
      </c>
      <c r="AB100" s="10">
        <f t="shared" si="33"/>
        <v>5.8000000000000003E-2</v>
      </c>
      <c r="AC100" s="20">
        <v>1500</v>
      </c>
      <c r="AD100" s="10">
        <f t="shared" si="34"/>
        <v>8.6999999999999994E-2</v>
      </c>
      <c r="AE100" s="20">
        <v>955</v>
      </c>
      <c r="AF100" s="10">
        <f t="shared" si="35"/>
        <v>5.5390000000000002E-2</v>
      </c>
      <c r="AG100" s="26">
        <f t="shared" si="36"/>
        <v>3455</v>
      </c>
      <c r="AH100" s="42">
        <f t="shared" si="37"/>
        <v>0.20038999999999998</v>
      </c>
      <c r="AI100" s="20"/>
      <c r="AJ100" s="10">
        <f t="shared" si="38"/>
        <v>0</v>
      </c>
      <c r="AK100" s="20"/>
      <c r="AL100" s="10">
        <f t="shared" si="39"/>
        <v>0</v>
      </c>
      <c r="AM100" s="20"/>
      <c r="AN100" s="10">
        <f t="shared" si="40"/>
        <v>0</v>
      </c>
      <c r="AO100" s="26">
        <f t="shared" si="41"/>
        <v>0</v>
      </c>
      <c r="AP100" s="42">
        <f t="shared" si="42"/>
        <v>0</v>
      </c>
      <c r="AQ100" s="26">
        <f t="shared" si="43"/>
        <v>6525</v>
      </c>
      <c r="AR100" s="42">
        <f t="shared" si="44"/>
        <v>0.37844999999999995</v>
      </c>
    </row>
    <row r="101" spans="1:44" s="15" customFormat="1" ht="19.5" customHeight="1">
      <c r="A101" s="31" t="s">
        <v>270</v>
      </c>
      <c r="B101" s="31"/>
      <c r="C101" s="31"/>
      <c r="D101" s="31"/>
      <c r="E101" s="31"/>
      <c r="F101" s="31"/>
      <c r="G101" s="13" t="s">
        <v>231</v>
      </c>
      <c r="H101" s="9" t="s">
        <v>229</v>
      </c>
      <c r="I101" s="36">
        <v>50</v>
      </c>
      <c r="J101" s="11">
        <v>140</v>
      </c>
      <c r="K101" s="96"/>
      <c r="L101" s="10">
        <f t="shared" si="23"/>
        <v>0</v>
      </c>
      <c r="M101" s="96"/>
      <c r="N101" s="10">
        <f t="shared" si="24"/>
        <v>0</v>
      </c>
      <c r="O101" s="96"/>
      <c r="P101" s="10">
        <f t="shared" si="25"/>
        <v>0</v>
      </c>
      <c r="Q101" s="26">
        <f t="shared" si="26"/>
        <v>0</v>
      </c>
      <c r="R101" s="42">
        <f t="shared" si="27"/>
        <v>0</v>
      </c>
      <c r="S101" s="20"/>
      <c r="T101" s="10">
        <f t="shared" si="28"/>
        <v>0</v>
      </c>
      <c r="U101" s="20"/>
      <c r="V101" s="10">
        <f t="shared" si="29"/>
        <v>0</v>
      </c>
      <c r="W101" s="20"/>
      <c r="X101" s="10">
        <f t="shared" si="30"/>
        <v>0</v>
      </c>
      <c r="Y101" s="26">
        <f t="shared" si="31"/>
        <v>0</v>
      </c>
      <c r="Z101" s="42">
        <f t="shared" si="32"/>
        <v>0</v>
      </c>
      <c r="AA101" s="20"/>
      <c r="AB101" s="10">
        <f t="shared" si="33"/>
        <v>0</v>
      </c>
      <c r="AC101" s="20"/>
      <c r="AD101" s="10">
        <f t="shared" si="34"/>
        <v>0</v>
      </c>
      <c r="AE101" s="20"/>
      <c r="AF101" s="10">
        <f t="shared" si="35"/>
        <v>0</v>
      </c>
      <c r="AG101" s="26">
        <f t="shared" si="36"/>
        <v>0</v>
      </c>
      <c r="AH101" s="42">
        <f t="shared" si="37"/>
        <v>0</v>
      </c>
      <c r="AI101" s="20"/>
      <c r="AJ101" s="10">
        <f t="shared" si="38"/>
        <v>0</v>
      </c>
      <c r="AK101" s="20"/>
      <c r="AL101" s="10">
        <f t="shared" si="39"/>
        <v>0</v>
      </c>
      <c r="AM101" s="20"/>
      <c r="AN101" s="10">
        <f t="shared" si="40"/>
        <v>0</v>
      </c>
      <c r="AO101" s="26">
        <f t="shared" si="41"/>
        <v>0</v>
      </c>
      <c r="AP101" s="42">
        <f t="shared" si="42"/>
        <v>0</v>
      </c>
      <c r="AQ101" s="26">
        <f t="shared" si="43"/>
        <v>0</v>
      </c>
      <c r="AR101" s="42">
        <f t="shared" si="44"/>
        <v>0</v>
      </c>
    </row>
    <row r="102" spans="1:44" s="15" customFormat="1" ht="19.5" customHeight="1">
      <c r="A102" s="13" t="s">
        <v>270</v>
      </c>
      <c r="B102" s="13"/>
      <c r="C102" s="13"/>
      <c r="D102" s="13"/>
      <c r="E102" s="13"/>
      <c r="F102" s="13"/>
      <c r="G102" s="13" t="s">
        <v>232</v>
      </c>
      <c r="H102" s="9" t="s">
        <v>229</v>
      </c>
      <c r="I102" s="36">
        <v>100</v>
      </c>
      <c r="J102" s="11">
        <v>235</v>
      </c>
      <c r="K102" s="96"/>
      <c r="L102" s="10">
        <f t="shared" si="23"/>
        <v>0</v>
      </c>
      <c r="M102" s="96"/>
      <c r="N102" s="10">
        <f t="shared" si="24"/>
        <v>0</v>
      </c>
      <c r="O102" s="96"/>
      <c r="P102" s="10">
        <f t="shared" si="25"/>
        <v>0</v>
      </c>
      <c r="Q102" s="26">
        <f t="shared" si="26"/>
        <v>0</v>
      </c>
      <c r="R102" s="42">
        <f t="shared" si="27"/>
        <v>0</v>
      </c>
      <c r="S102" s="20"/>
      <c r="T102" s="10">
        <f t="shared" si="28"/>
        <v>0</v>
      </c>
      <c r="U102" s="20"/>
      <c r="V102" s="10">
        <f t="shared" si="29"/>
        <v>0</v>
      </c>
      <c r="W102" s="20"/>
      <c r="X102" s="10">
        <f t="shared" si="30"/>
        <v>0</v>
      </c>
      <c r="Y102" s="26">
        <f t="shared" si="31"/>
        <v>0</v>
      </c>
      <c r="Z102" s="42">
        <f t="shared" si="32"/>
        <v>0</v>
      </c>
      <c r="AA102" s="20"/>
      <c r="AB102" s="10">
        <f t="shared" si="33"/>
        <v>0</v>
      </c>
      <c r="AC102" s="20"/>
      <c r="AD102" s="10">
        <f t="shared" si="34"/>
        <v>0</v>
      </c>
      <c r="AE102" s="20"/>
      <c r="AF102" s="10">
        <f t="shared" si="35"/>
        <v>0</v>
      </c>
      <c r="AG102" s="26">
        <f t="shared" si="36"/>
        <v>0</v>
      </c>
      <c r="AH102" s="42">
        <f t="shared" si="37"/>
        <v>0</v>
      </c>
      <c r="AI102" s="20"/>
      <c r="AJ102" s="10">
        <f t="shared" si="38"/>
        <v>0</v>
      </c>
      <c r="AK102" s="20"/>
      <c r="AL102" s="10">
        <f t="shared" si="39"/>
        <v>0</v>
      </c>
      <c r="AM102" s="20"/>
      <c r="AN102" s="10">
        <f t="shared" si="40"/>
        <v>0</v>
      </c>
      <c r="AO102" s="26">
        <f t="shared" si="41"/>
        <v>0</v>
      </c>
      <c r="AP102" s="42">
        <f t="shared" si="42"/>
        <v>0</v>
      </c>
      <c r="AQ102" s="26">
        <f t="shared" si="43"/>
        <v>0</v>
      </c>
      <c r="AR102" s="42">
        <f t="shared" si="44"/>
        <v>0</v>
      </c>
    </row>
    <row r="103" spans="1:44" s="16" customFormat="1" ht="19.5" customHeight="1">
      <c r="A103" s="13" t="s">
        <v>270</v>
      </c>
      <c r="B103" s="13"/>
      <c r="C103" s="13"/>
      <c r="D103" s="13"/>
      <c r="E103" s="13"/>
      <c r="F103" s="13"/>
      <c r="G103" s="13" t="s">
        <v>89</v>
      </c>
      <c r="H103" s="9" t="s">
        <v>132</v>
      </c>
      <c r="I103" s="37">
        <v>1000</v>
      </c>
      <c r="J103" s="11">
        <v>145</v>
      </c>
      <c r="K103" s="96">
        <v>1000</v>
      </c>
      <c r="L103" s="10">
        <f t="shared" si="23"/>
        <v>0.14499999999999999</v>
      </c>
      <c r="M103" s="96"/>
      <c r="N103" s="10">
        <f t="shared" si="24"/>
        <v>0</v>
      </c>
      <c r="O103" s="96"/>
      <c r="P103" s="10">
        <f t="shared" si="25"/>
        <v>0</v>
      </c>
      <c r="Q103" s="26">
        <f t="shared" si="26"/>
        <v>1000</v>
      </c>
      <c r="R103" s="42">
        <f t="shared" si="27"/>
        <v>0.14499999999999999</v>
      </c>
      <c r="S103" s="20"/>
      <c r="T103" s="10">
        <f t="shared" si="28"/>
        <v>0</v>
      </c>
      <c r="U103" s="20"/>
      <c r="V103" s="10">
        <f t="shared" si="29"/>
        <v>0</v>
      </c>
      <c r="W103" s="20">
        <v>5000</v>
      </c>
      <c r="X103" s="10">
        <f t="shared" si="30"/>
        <v>0.72499999999999998</v>
      </c>
      <c r="Y103" s="26">
        <f t="shared" si="31"/>
        <v>5000</v>
      </c>
      <c r="Z103" s="42">
        <f t="shared" si="32"/>
        <v>0.72499999999999998</v>
      </c>
      <c r="AA103" s="20"/>
      <c r="AB103" s="10">
        <f t="shared" si="33"/>
        <v>0</v>
      </c>
      <c r="AC103" s="20"/>
      <c r="AD103" s="10">
        <f t="shared" si="34"/>
        <v>0</v>
      </c>
      <c r="AE103" s="20"/>
      <c r="AF103" s="10">
        <f t="shared" si="35"/>
        <v>0</v>
      </c>
      <c r="AG103" s="26">
        <f t="shared" si="36"/>
        <v>0</v>
      </c>
      <c r="AH103" s="42">
        <f t="shared" si="37"/>
        <v>0</v>
      </c>
      <c r="AI103" s="20"/>
      <c r="AJ103" s="10">
        <f t="shared" si="38"/>
        <v>0</v>
      </c>
      <c r="AK103" s="20"/>
      <c r="AL103" s="10">
        <f t="shared" si="39"/>
        <v>0</v>
      </c>
      <c r="AM103" s="20">
        <v>10000</v>
      </c>
      <c r="AN103" s="10">
        <f t="shared" si="40"/>
        <v>1.45</v>
      </c>
      <c r="AO103" s="26">
        <f t="shared" si="41"/>
        <v>10000</v>
      </c>
      <c r="AP103" s="42">
        <f t="shared" si="42"/>
        <v>1.45</v>
      </c>
      <c r="AQ103" s="26">
        <f t="shared" si="43"/>
        <v>16000</v>
      </c>
      <c r="AR103" s="42">
        <f t="shared" si="44"/>
        <v>2.3199999999999998</v>
      </c>
    </row>
    <row r="104" spans="1:44" s="15" customFormat="1" ht="19.5" customHeight="1">
      <c r="A104" s="31" t="s">
        <v>270</v>
      </c>
      <c r="B104" s="31"/>
      <c r="C104" s="31"/>
      <c r="D104" s="31"/>
      <c r="E104" s="31"/>
      <c r="F104" s="31"/>
      <c r="G104" s="13" t="s">
        <v>90</v>
      </c>
      <c r="H104" s="9" t="s">
        <v>132</v>
      </c>
      <c r="I104" s="37">
        <v>2000</v>
      </c>
      <c r="J104" s="11">
        <v>280</v>
      </c>
      <c r="K104" s="96"/>
      <c r="L104" s="10">
        <f t="shared" si="23"/>
        <v>0</v>
      </c>
      <c r="M104" s="96"/>
      <c r="N104" s="10">
        <f t="shared" si="24"/>
        <v>0</v>
      </c>
      <c r="O104" s="96"/>
      <c r="P104" s="10">
        <f t="shared" si="25"/>
        <v>0</v>
      </c>
      <c r="Q104" s="26">
        <f t="shared" si="26"/>
        <v>0</v>
      </c>
      <c r="R104" s="42">
        <f t="shared" si="27"/>
        <v>0</v>
      </c>
      <c r="S104" s="20"/>
      <c r="T104" s="10">
        <f t="shared" si="28"/>
        <v>0</v>
      </c>
      <c r="U104" s="20"/>
      <c r="V104" s="10">
        <f t="shared" si="29"/>
        <v>0</v>
      </c>
      <c r="W104" s="20"/>
      <c r="X104" s="10">
        <f t="shared" si="30"/>
        <v>0</v>
      </c>
      <c r="Y104" s="26">
        <f t="shared" si="31"/>
        <v>0</v>
      </c>
      <c r="Z104" s="42">
        <f t="shared" si="32"/>
        <v>0</v>
      </c>
      <c r="AA104" s="20"/>
      <c r="AB104" s="10">
        <f t="shared" si="33"/>
        <v>0</v>
      </c>
      <c r="AC104" s="20"/>
      <c r="AD104" s="10">
        <f t="shared" si="34"/>
        <v>0</v>
      </c>
      <c r="AE104" s="20"/>
      <c r="AF104" s="10">
        <f t="shared" si="35"/>
        <v>0</v>
      </c>
      <c r="AG104" s="26">
        <f t="shared" si="36"/>
        <v>0</v>
      </c>
      <c r="AH104" s="42">
        <f t="shared" si="37"/>
        <v>0</v>
      </c>
      <c r="AI104" s="20"/>
      <c r="AJ104" s="10">
        <f t="shared" si="38"/>
        <v>0</v>
      </c>
      <c r="AK104" s="20"/>
      <c r="AL104" s="10">
        <f t="shared" si="39"/>
        <v>0</v>
      </c>
      <c r="AM104" s="20"/>
      <c r="AN104" s="10">
        <f t="shared" si="40"/>
        <v>0</v>
      </c>
      <c r="AO104" s="26">
        <f t="shared" si="41"/>
        <v>0</v>
      </c>
      <c r="AP104" s="42">
        <f t="shared" si="42"/>
        <v>0</v>
      </c>
      <c r="AQ104" s="26">
        <f t="shared" si="43"/>
        <v>0</v>
      </c>
      <c r="AR104" s="42">
        <f t="shared" si="44"/>
        <v>0</v>
      </c>
    </row>
    <row r="105" spans="1:44" s="15" customFormat="1" ht="19.5" customHeight="1">
      <c r="A105" s="13" t="s">
        <v>270</v>
      </c>
      <c r="B105" s="13"/>
      <c r="C105" s="13"/>
      <c r="D105" s="13"/>
      <c r="E105" s="13"/>
      <c r="F105" s="13"/>
      <c r="G105" s="13" t="s">
        <v>152</v>
      </c>
      <c r="H105" s="9" t="s">
        <v>132</v>
      </c>
      <c r="I105" s="37">
        <v>25000</v>
      </c>
      <c r="J105" s="11">
        <v>1925</v>
      </c>
      <c r="K105" s="96"/>
      <c r="L105" s="10">
        <f t="shared" si="23"/>
        <v>0</v>
      </c>
      <c r="M105" s="96"/>
      <c r="N105" s="10">
        <f t="shared" si="24"/>
        <v>0</v>
      </c>
      <c r="O105" s="96"/>
      <c r="P105" s="10">
        <f t="shared" si="25"/>
        <v>0</v>
      </c>
      <c r="Q105" s="26">
        <f t="shared" si="26"/>
        <v>0</v>
      </c>
      <c r="R105" s="42">
        <f t="shared" si="27"/>
        <v>0</v>
      </c>
      <c r="S105" s="20"/>
      <c r="T105" s="10">
        <f t="shared" si="28"/>
        <v>0</v>
      </c>
      <c r="U105" s="20"/>
      <c r="V105" s="10">
        <f t="shared" si="29"/>
        <v>0</v>
      </c>
      <c r="W105" s="20"/>
      <c r="X105" s="10">
        <f t="shared" si="30"/>
        <v>0</v>
      </c>
      <c r="Y105" s="26">
        <f t="shared" si="31"/>
        <v>0</v>
      </c>
      <c r="Z105" s="42">
        <f t="shared" si="32"/>
        <v>0</v>
      </c>
      <c r="AA105" s="20"/>
      <c r="AB105" s="10">
        <f t="shared" si="33"/>
        <v>0</v>
      </c>
      <c r="AC105" s="20"/>
      <c r="AD105" s="10">
        <f t="shared" si="34"/>
        <v>0</v>
      </c>
      <c r="AE105" s="20"/>
      <c r="AF105" s="10">
        <f t="shared" si="35"/>
        <v>0</v>
      </c>
      <c r="AG105" s="26">
        <f t="shared" si="36"/>
        <v>0</v>
      </c>
      <c r="AH105" s="42">
        <f t="shared" si="37"/>
        <v>0</v>
      </c>
      <c r="AI105" s="20"/>
      <c r="AJ105" s="10">
        <f t="shared" si="38"/>
        <v>0</v>
      </c>
      <c r="AK105" s="20"/>
      <c r="AL105" s="10">
        <f t="shared" si="39"/>
        <v>0</v>
      </c>
      <c r="AM105" s="20"/>
      <c r="AN105" s="10">
        <f t="shared" si="40"/>
        <v>0</v>
      </c>
      <c r="AO105" s="26">
        <f t="shared" si="41"/>
        <v>0</v>
      </c>
      <c r="AP105" s="42">
        <f t="shared" si="42"/>
        <v>0</v>
      </c>
      <c r="AQ105" s="26">
        <f t="shared" si="43"/>
        <v>0</v>
      </c>
      <c r="AR105" s="42">
        <f t="shared" si="44"/>
        <v>0</v>
      </c>
    </row>
    <row r="106" spans="1:44" s="15" customFormat="1" ht="19.5" customHeight="1">
      <c r="A106" s="31" t="s">
        <v>270</v>
      </c>
      <c r="B106" s="31"/>
      <c r="C106" s="31"/>
      <c r="D106" s="31"/>
      <c r="E106" s="31"/>
      <c r="F106" s="31"/>
      <c r="G106" s="13" t="s">
        <v>242</v>
      </c>
      <c r="H106" s="9" t="s">
        <v>240</v>
      </c>
      <c r="I106" s="37">
        <v>1000</v>
      </c>
      <c r="J106" s="11">
        <v>303</v>
      </c>
      <c r="K106" s="96"/>
      <c r="L106" s="10">
        <f t="shared" ref="L106:L107" si="45">$J106*K106/1000000</f>
        <v>0</v>
      </c>
      <c r="M106" s="96"/>
      <c r="N106" s="10">
        <f t="shared" ref="N106:N107" si="46">$J106*M106/1000000</f>
        <v>0</v>
      </c>
      <c r="O106" s="96"/>
      <c r="P106" s="10">
        <f t="shared" ref="P106:P107" si="47">$J106*O106/1000000</f>
        <v>0</v>
      </c>
      <c r="Q106" s="26">
        <f t="shared" ref="Q106:Q107" si="48">K106+M106+O106</f>
        <v>0</v>
      </c>
      <c r="R106" s="42">
        <f t="shared" ref="R106:R107" si="49">L106+N106+P106</f>
        <v>0</v>
      </c>
      <c r="S106" s="20"/>
      <c r="T106" s="10">
        <f t="shared" ref="T106:T107" si="50">$J106*S106/1000000</f>
        <v>0</v>
      </c>
      <c r="U106" s="20"/>
      <c r="V106" s="10">
        <f t="shared" ref="V106:V107" si="51">$J106*U106/1000000</f>
        <v>0</v>
      </c>
      <c r="W106" s="20"/>
      <c r="X106" s="10">
        <f t="shared" ref="X106:X107" si="52">$J106*W106/1000000</f>
        <v>0</v>
      </c>
      <c r="Y106" s="26">
        <f t="shared" ref="Y106:Y107" si="53">S106+U106+W106</f>
        <v>0</v>
      </c>
      <c r="Z106" s="42">
        <f t="shared" ref="Z106:Z107" si="54">T106+V106+X106</f>
        <v>0</v>
      </c>
      <c r="AA106" s="20"/>
      <c r="AB106" s="10">
        <f t="shared" ref="AB106:AB107" si="55">$J106*AA106/1000000</f>
        <v>0</v>
      </c>
      <c r="AC106" s="20"/>
      <c r="AD106" s="10">
        <f t="shared" ref="AD106:AD107" si="56">$J106*AC106/1000000</f>
        <v>0</v>
      </c>
      <c r="AE106" s="20"/>
      <c r="AF106" s="10">
        <f t="shared" ref="AF106:AF107" si="57">$J106*AE106/1000000</f>
        <v>0</v>
      </c>
      <c r="AG106" s="26">
        <f t="shared" ref="AG106:AG107" si="58">AA106+AC106+AE106</f>
        <v>0</v>
      </c>
      <c r="AH106" s="42">
        <f t="shared" ref="AH106:AH107" si="59">AB106+AD106+AF106</f>
        <v>0</v>
      </c>
      <c r="AI106" s="20"/>
      <c r="AJ106" s="10">
        <f t="shared" ref="AJ106:AJ107" si="60">$J106*AI106/1000000</f>
        <v>0</v>
      </c>
      <c r="AK106" s="20"/>
      <c r="AL106" s="10">
        <f t="shared" ref="AL106:AL107" si="61">$J106*AK106/1000000</f>
        <v>0</v>
      </c>
      <c r="AM106" s="20"/>
      <c r="AN106" s="10">
        <f t="shared" ref="AN106:AN107" si="62">$J106*AM106/1000000</f>
        <v>0</v>
      </c>
      <c r="AO106" s="26">
        <f t="shared" ref="AO106:AO107" si="63">AI106+AK106+AM106</f>
        <v>0</v>
      </c>
      <c r="AP106" s="42">
        <f t="shared" ref="AP106:AP107" si="64">AJ106+AL106+AN106</f>
        <v>0</v>
      </c>
      <c r="AQ106" s="26">
        <f t="shared" ref="AQ106:AQ107" si="65">Q106+Y106+AG106+AO106</f>
        <v>0</v>
      </c>
      <c r="AR106" s="42">
        <f t="shared" ref="AR106:AR107" si="66">R106+Z106+AH106+AP106</f>
        <v>0</v>
      </c>
    </row>
    <row r="107" spans="1:44" s="15" customFormat="1" ht="19.5" customHeight="1">
      <c r="A107" s="13" t="s">
        <v>270</v>
      </c>
      <c r="B107" s="13"/>
      <c r="C107" s="13"/>
      <c r="D107" s="13"/>
      <c r="E107" s="13"/>
      <c r="F107" s="13"/>
      <c r="G107" s="13" t="s">
        <v>243</v>
      </c>
      <c r="H107" s="9" t="s">
        <v>241</v>
      </c>
      <c r="I107" s="37">
        <v>1000</v>
      </c>
      <c r="J107" s="11">
        <v>580</v>
      </c>
      <c r="K107" s="96"/>
      <c r="L107" s="10">
        <f t="shared" si="45"/>
        <v>0</v>
      </c>
      <c r="M107" s="96"/>
      <c r="N107" s="10">
        <f t="shared" si="46"/>
        <v>0</v>
      </c>
      <c r="O107" s="96">
        <v>10</v>
      </c>
      <c r="P107" s="10">
        <f t="shared" si="47"/>
        <v>5.7999999999999996E-3</v>
      </c>
      <c r="Q107" s="26">
        <f t="shared" si="48"/>
        <v>10</v>
      </c>
      <c r="R107" s="42">
        <f t="shared" si="49"/>
        <v>5.7999999999999996E-3</v>
      </c>
      <c r="S107" s="20"/>
      <c r="T107" s="10">
        <f t="shared" si="50"/>
        <v>0</v>
      </c>
      <c r="U107" s="20"/>
      <c r="V107" s="10">
        <f t="shared" si="51"/>
        <v>0</v>
      </c>
      <c r="W107" s="20">
        <v>10</v>
      </c>
      <c r="X107" s="10">
        <f t="shared" si="52"/>
        <v>5.7999999999999996E-3</v>
      </c>
      <c r="Y107" s="26">
        <f t="shared" si="53"/>
        <v>10</v>
      </c>
      <c r="Z107" s="42">
        <f t="shared" si="54"/>
        <v>5.7999999999999996E-3</v>
      </c>
      <c r="AA107" s="20">
        <v>50</v>
      </c>
      <c r="AB107" s="10">
        <f t="shared" si="55"/>
        <v>2.9000000000000001E-2</v>
      </c>
      <c r="AC107" s="20"/>
      <c r="AD107" s="10">
        <f t="shared" si="56"/>
        <v>0</v>
      </c>
      <c r="AE107" s="20"/>
      <c r="AF107" s="10">
        <f t="shared" si="57"/>
        <v>0</v>
      </c>
      <c r="AG107" s="26">
        <f t="shared" si="58"/>
        <v>50</v>
      </c>
      <c r="AH107" s="42">
        <f t="shared" si="59"/>
        <v>2.9000000000000001E-2</v>
      </c>
      <c r="AI107" s="20"/>
      <c r="AJ107" s="10">
        <f t="shared" si="60"/>
        <v>0</v>
      </c>
      <c r="AK107" s="20">
        <v>11</v>
      </c>
      <c r="AL107" s="10">
        <f t="shared" si="61"/>
        <v>6.3800000000000003E-3</v>
      </c>
      <c r="AM107" s="20">
        <v>46</v>
      </c>
      <c r="AN107" s="10">
        <f t="shared" si="62"/>
        <v>2.6679999999999999E-2</v>
      </c>
      <c r="AO107" s="26">
        <f t="shared" si="63"/>
        <v>57</v>
      </c>
      <c r="AP107" s="42">
        <f t="shared" si="64"/>
        <v>3.3059999999999999E-2</v>
      </c>
      <c r="AQ107" s="26">
        <f t="shared" si="65"/>
        <v>127</v>
      </c>
      <c r="AR107" s="42">
        <f t="shared" si="66"/>
        <v>7.3660000000000003E-2</v>
      </c>
    </row>
    <row r="108" spans="1:44" s="14" customFormat="1" ht="19.5" customHeight="1">
      <c r="A108" s="101" t="s">
        <v>153</v>
      </c>
      <c r="B108" s="101"/>
      <c r="C108" s="101"/>
      <c r="D108" s="101"/>
      <c r="E108" s="101"/>
      <c r="F108" s="101"/>
      <c r="G108" s="101"/>
      <c r="H108" s="101"/>
      <c r="I108" s="101"/>
      <c r="J108" s="101"/>
      <c r="K108" s="75"/>
      <c r="L108" s="29">
        <f>SUM(L5:L107)</f>
        <v>2.0413184999999996</v>
      </c>
      <c r="M108" s="29"/>
      <c r="N108" s="29">
        <f>SUM(N5:N107)</f>
        <v>1.29918</v>
      </c>
      <c r="O108" s="29"/>
      <c r="P108" s="29">
        <f>SUM(P5:P107)</f>
        <v>1.9995500000000004</v>
      </c>
      <c r="Q108" s="29"/>
      <c r="R108" s="29">
        <f>SUM(R5:R107)</f>
        <v>5.3400484999999991</v>
      </c>
      <c r="S108" s="29"/>
      <c r="T108" s="29">
        <f>SUM(T5:T107)</f>
        <v>0.49895</v>
      </c>
      <c r="U108" s="29"/>
      <c r="V108" s="29">
        <f>SUM(V5:V107)</f>
        <v>0.89895000000000003</v>
      </c>
      <c r="W108" s="29"/>
      <c r="X108" s="29">
        <f>SUM(X5:X107)</f>
        <v>2.2549600000000001</v>
      </c>
      <c r="Y108" s="29"/>
      <c r="Z108" s="29">
        <f>SUM(Z5:Z107)</f>
        <v>3.65286</v>
      </c>
      <c r="AA108" s="29"/>
      <c r="AB108" s="29">
        <f>SUM(AB5:AB107)</f>
        <v>1.497485</v>
      </c>
      <c r="AC108" s="29"/>
      <c r="AD108" s="29">
        <f>SUM(AD5:AD107)</f>
        <v>1.49925</v>
      </c>
      <c r="AE108" s="29"/>
      <c r="AF108" s="29">
        <f>SUM(AF5:AF107)</f>
        <v>1.50115</v>
      </c>
      <c r="AG108" s="29"/>
      <c r="AH108" s="29">
        <f>SUM(AH5:AH107)</f>
        <v>4.4978849999999992</v>
      </c>
      <c r="AI108" s="29"/>
      <c r="AJ108" s="29">
        <f>SUM(AJ5:AJ107)</f>
        <v>0.70086000000000015</v>
      </c>
      <c r="AK108" s="29"/>
      <c r="AL108" s="29">
        <f>SUM(AL5:AL107)</f>
        <v>0.89893000000000001</v>
      </c>
      <c r="AM108" s="29"/>
      <c r="AN108" s="29">
        <f>SUM(AN5:AN107)</f>
        <v>3.40448</v>
      </c>
      <c r="AO108" s="29"/>
      <c r="AP108" s="29">
        <f>SUM(AP5:AP107)</f>
        <v>5.00427</v>
      </c>
      <c r="AQ108" s="29"/>
      <c r="AR108" s="29">
        <f>SUM(AR5:AR107)</f>
        <v>18.495063500000008</v>
      </c>
    </row>
  </sheetData>
  <protectedRanges>
    <protectedRange sqref="AI5:AI107 AK5:AK107 AM5:AM107 K5:K107 M5:M107 O5:O107 S5:S107 U5:U107 W5:W107 AA5:AA107 AC5:AC107 AE5:AE107" name="Range1"/>
  </protectedRanges>
  <mergeCells count="24">
    <mergeCell ref="AP2:AR2"/>
    <mergeCell ref="AQ3:AR3"/>
    <mergeCell ref="A108:J108"/>
    <mergeCell ref="AE3:AF3"/>
    <mergeCell ref="AG3:AH3"/>
    <mergeCell ref="AI3:AJ3"/>
    <mergeCell ref="AK3:AL3"/>
    <mergeCell ref="K3:L3"/>
    <mergeCell ref="M3:N3"/>
    <mergeCell ref="O3:P3"/>
    <mergeCell ref="Q3:R3"/>
    <mergeCell ref="AM3:AN3"/>
    <mergeCell ref="AO3:AP3"/>
    <mergeCell ref="S3:T3"/>
    <mergeCell ref="AC3:AD3"/>
    <mergeCell ref="S2:W2"/>
    <mergeCell ref="X2:Z2"/>
    <mergeCell ref="AG2:AI2"/>
    <mergeCell ref="AK2:AO2"/>
    <mergeCell ref="A3:J3"/>
    <mergeCell ref="W3:X3"/>
    <mergeCell ref="Y3:Z3"/>
    <mergeCell ref="U3:V3"/>
    <mergeCell ref="AA3:AB3"/>
  </mergeCells>
  <printOptions horizontalCentered="1"/>
  <pageMargins left="0.16" right="0.15" top="0.27" bottom="0.37" header="0.3" footer="0.19"/>
  <pageSetup paperSize="9" fitToWidth="0" orientation="landscape" r:id="rId1"/>
  <headerFooter>
    <oddFooter>&amp;RPage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>
    <tabColor rgb="FF00B050"/>
  </sheetPr>
  <dimension ref="A1:AS108"/>
  <sheetViews>
    <sheetView showGridLines="0" zoomScale="112" zoomScaleNormal="112" zoomScaleSheetLayoutView="100" workbookViewId="0">
      <pane xSplit="10" ySplit="4" topLeftCell="K5" activePane="bottomRight" state="frozen"/>
      <selection activeCell="E11" sqref="E11:E113"/>
      <selection pane="topRight" activeCell="E11" sqref="E11:E113"/>
      <selection pane="bottomLeft" activeCell="E11" sqref="E11:E113"/>
      <selection pane="bottomRight" activeCell="H12" sqref="H12"/>
    </sheetView>
  </sheetViews>
  <sheetFormatPr defaultRowHeight="12.75"/>
  <cols>
    <col min="1" max="1" width="4.85546875" style="4" bestFit="1" customWidth="1"/>
    <col min="2" max="6" width="3.85546875" style="4" customWidth="1"/>
    <col min="7" max="7" width="7" style="4" customWidth="1"/>
    <col min="8" max="8" width="15.85546875" style="3" customWidth="1"/>
    <col min="9" max="9" width="6.85546875" style="8" customWidth="1"/>
    <col min="10" max="10" width="8" style="2" customWidth="1"/>
    <col min="11" max="11" width="8" style="23" customWidth="1"/>
    <col min="12" max="12" width="8" style="25" customWidth="1"/>
    <col min="13" max="13" width="8" style="23" customWidth="1"/>
    <col min="14" max="14" width="8" style="25" customWidth="1"/>
    <col min="15" max="15" width="8" style="23" customWidth="1"/>
    <col min="16" max="16" width="8" style="25" customWidth="1"/>
    <col min="17" max="17" width="8" style="17" customWidth="1"/>
    <col min="18" max="18" width="8" style="24" customWidth="1"/>
    <col min="19" max="19" width="8" style="23" customWidth="1"/>
    <col min="20" max="20" width="8" style="25" customWidth="1"/>
    <col min="21" max="21" width="8" style="23" customWidth="1"/>
    <col min="22" max="22" width="8" style="25" customWidth="1"/>
    <col min="23" max="23" width="8" style="23" customWidth="1"/>
    <col min="24" max="24" width="8" style="25" customWidth="1"/>
    <col min="25" max="25" width="8" style="17" customWidth="1"/>
    <col min="26" max="26" width="8" style="24" customWidth="1"/>
    <col min="27" max="27" width="8" style="23" customWidth="1"/>
    <col min="28" max="28" width="8" style="25" customWidth="1"/>
    <col min="29" max="29" width="8" style="23" customWidth="1"/>
    <col min="30" max="30" width="8" style="25" customWidth="1"/>
    <col min="31" max="31" width="8" style="23" customWidth="1"/>
    <col min="32" max="32" width="8" style="25" customWidth="1"/>
    <col min="33" max="33" width="8" style="17" customWidth="1"/>
    <col min="34" max="34" width="8" style="24" customWidth="1"/>
    <col min="35" max="35" width="8" style="23" customWidth="1"/>
    <col min="36" max="36" width="8" style="25" customWidth="1"/>
    <col min="37" max="37" width="8" style="23" customWidth="1"/>
    <col min="38" max="38" width="8" style="25" customWidth="1"/>
    <col min="39" max="39" width="8" style="23" customWidth="1"/>
    <col min="40" max="40" width="8" style="25" customWidth="1"/>
    <col min="41" max="41" width="8" style="17" customWidth="1"/>
    <col min="42" max="42" width="8" style="24" customWidth="1"/>
    <col min="43" max="43" width="8" style="23" customWidth="1"/>
    <col min="44" max="44" width="8" style="25" customWidth="1"/>
    <col min="46" max="16384" width="9.140625" style="2"/>
  </cols>
  <sheetData>
    <row r="1" spans="1:44" ht="14.25" customHeight="1"/>
    <row r="2" spans="1:44">
      <c r="A2" s="40"/>
      <c r="B2" s="40"/>
      <c r="C2" s="40"/>
      <c r="D2" s="40"/>
      <c r="E2" s="40"/>
      <c r="F2" s="40"/>
      <c r="I2" s="5"/>
      <c r="J2" s="6"/>
      <c r="S2" s="110" t="s">
        <v>156</v>
      </c>
      <c r="T2" s="110"/>
      <c r="U2" s="110"/>
      <c r="V2" s="110"/>
      <c r="W2" s="110"/>
      <c r="X2" s="109" t="s">
        <v>145</v>
      </c>
      <c r="Y2" s="109"/>
      <c r="Z2" s="109"/>
      <c r="AG2" s="109"/>
      <c r="AH2" s="109"/>
      <c r="AI2" s="109"/>
      <c r="AK2" s="110" t="s">
        <v>156</v>
      </c>
      <c r="AL2" s="110"/>
      <c r="AM2" s="110"/>
      <c r="AN2" s="110"/>
      <c r="AO2" s="110"/>
      <c r="AP2" s="109" t="s">
        <v>145</v>
      </c>
      <c r="AQ2" s="109"/>
      <c r="AR2" s="109"/>
    </row>
    <row r="3" spans="1:44" s="7" customFormat="1" ht="12.75" customHeight="1">
      <c r="A3" s="103" t="s">
        <v>131</v>
      </c>
      <c r="B3" s="104"/>
      <c r="C3" s="104"/>
      <c r="D3" s="104"/>
      <c r="E3" s="104"/>
      <c r="F3" s="104"/>
      <c r="G3" s="104"/>
      <c r="H3" s="104"/>
      <c r="I3" s="104"/>
      <c r="J3" s="105"/>
      <c r="K3" s="102" t="s">
        <v>3</v>
      </c>
      <c r="L3" s="102"/>
      <c r="M3" s="102" t="s">
        <v>4</v>
      </c>
      <c r="N3" s="102"/>
      <c r="O3" s="102" t="s">
        <v>5</v>
      </c>
      <c r="P3" s="102"/>
      <c r="Q3" s="102" t="s">
        <v>158</v>
      </c>
      <c r="R3" s="102"/>
      <c r="S3" s="102" t="s">
        <v>6</v>
      </c>
      <c r="T3" s="102"/>
      <c r="U3" s="102" t="s">
        <v>1</v>
      </c>
      <c r="V3" s="102"/>
      <c r="W3" s="102" t="s">
        <v>7</v>
      </c>
      <c r="X3" s="102"/>
      <c r="Y3" s="102" t="s">
        <v>159</v>
      </c>
      <c r="Z3" s="102"/>
      <c r="AA3" s="102" t="s">
        <v>8</v>
      </c>
      <c r="AB3" s="102"/>
      <c r="AC3" s="102" t="s">
        <v>9</v>
      </c>
      <c r="AD3" s="102"/>
      <c r="AE3" s="102" t="s">
        <v>13</v>
      </c>
      <c r="AF3" s="102"/>
      <c r="AG3" s="102" t="s">
        <v>160</v>
      </c>
      <c r="AH3" s="102"/>
      <c r="AI3" s="102" t="s">
        <v>10</v>
      </c>
      <c r="AJ3" s="102"/>
      <c r="AK3" s="102" t="s">
        <v>11</v>
      </c>
      <c r="AL3" s="102"/>
      <c r="AM3" s="102" t="s">
        <v>12</v>
      </c>
      <c r="AN3" s="102"/>
      <c r="AO3" s="102" t="s">
        <v>161</v>
      </c>
      <c r="AP3" s="102"/>
      <c r="AQ3" s="102" t="s">
        <v>0</v>
      </c>
      <c r="AR3" s="102"/>
    </row>
    <row r="4" spans="1:44" s="3" customFormat="1" ht="33.75">
      <c r="A4" s="32" t="s">
        <v>14</v>
      </c>
      <c r="B4" s="32"/>
      <c r="C4" s="32"/>
      <c r="D4" s="32"/>
      <c r="E4" s="32"/>
      <c r="F4" s="32"/>
      <c r="G4" s="32" t="s">
        <v>130</v>
      </c>
      <c r="H4" s="32" t="s">
        <v>2</v>
      </c>
      <c r="I4" s="32" t="s">
        <v>142</v>
      </c>
      <c r="J4" s="32" t="s">
        <v>144</v>
      </c>
      <c r="K4" s="33" t="s">
        <v>154</v>
      </c>
      <c r="L4" s="34" t="s">
        <v>155</v>
      </c>
      <c r="M4" s="33" t="s">
        <v>154</v>
      </c>
      <c r="N4" s="34" t="s">
        <v>155</v>
      </c>
      <c r="O4" s="33" t="s">
        <v>154</v>
      </c>
      <c r="P4" s="34" t="s">
        <v>155</v>
      </c>
      <c r="Q4" s="33" t="s">
        <v>154</v>
      </c>
      <c r="R4" s="34" t="s">
        <v>155</v>
      </c>
      <c r="S4" s="33" t="s">
        <v>154</v>
      </c>
      <c r="T4" s="34" t="s">
        <v>155</v>
      </c>
      <c r="U4" s="33" t="s">
        <v>154</v>
      </c>
      <c r="V4" s="34" t="s">
        <v>155</v>
      </c>
      <c r="W4" s="33" t="s">
        <v>154</v>
      </c>
      <c r="X4" s="34" t="s">
        <v>155</v>
      </c>
      <c r="Y4" s="33" t="s">
        <v>154</v>
      </c>
      <c r="Z4" s="34" t="s">
        <v>155</v>
      </c>
      <c r="AA4" s="33" t="s">
        <v>154</v>
      </c>
      <c r="AB4" s="34" t="s">
        <v>155</v>
      </c>
      <c r="AC4" s="33" t="s">
        <v>154</v>
      </c>
      <c r="AD4" s="34" t="s">
        <v>155</v>
      </c>
      <c r="AE4" s="33" t="s">
        <v>154</v>
      </c>
      <c r="AF4" s="34" t="s">
        <v>155</v>
      </c>
      <c r="AG4" s="33" t="s">
        <v>154</v>
      </c>
      <c r="AH4" s="34" t="s">
        <v>155</v>
      </c>
      <c r="AI4" s="33" t="s">
        <v>154</v>
      </c>
      <c r="AJ4" s="34" t="s">
        <v>155</v>
      </c>
      <c r="AK4" s="33" t="s">
        <v>154</v>
      </c>
      <c r="AL4" s="34" t="s">
        <v>155</v>
      </c>
      <c r="AM4" s="33" t="s">
        <v>154</v>
      </c>
      <c r="AN4" s="34" t="s">
        <v>155</v>
      </c>
      <c r="AO4" s="33" t="s">
        <v>154</v>
      </c>
      <c r="AP4" s="34" t="s">
        <v>155</v>
      </c>
      <c r="AQ4" s="33" t="s">
        <v>154</v>
      </c>
      <c r="AR4" s="34" t="s">
        <v>155</v>
      </c>
    </row>
    <row r="5" spans="1:44" s="15" customFormat="1" ht="19.5" customHeight="1">
      <c r="A5" s="31" t="s">
        <v>271</v>
      </c>
      <c r="B5" s="31"/>
      <c r="C5" s="31"/>
      <c r="D5" s="31"/>
      <c r="E5" s="31"/>
      <c r="F5" s="31"/>
      <c r="G5" s="31" t="s">
        <v>16</v>
      </c>
      <c r="H5" s="30" t="s">
        <v>15</v>
      </c>
      <c r="I5" s="35">
        <v>1000</v>
      </c>
      <c r="J5" s="11">
        <v>47</v>
      </c>
      <c r="K5" s="20">
        <v>3000</v>
      </c>
      <c r="L5" s="10">
        <f>$J5*K5/1000000</f>
        <v>0.14099999999999999</v>
      </c>
      <c r="M5" s="20">
        <v>272</v>
      </c>
      <c r="N5" s="10">
        <f>$J5*M5/1000000</f>
        <v>1.2784E-2</v>
      </c>
      <c r="O5" s="20"/>
      <c r="P5" s="10">
        <f>$J5*O5/1000000</f>
        <v>0</v>
      </c>
      <c r="Q5" s="26">
        <f>K5+M5+O5</f>
        <v>3272</v>
      </c>
      <c r="R5" s="42">
        <f>L5+N5+P5</f>
        <v>0.15378399999999998</v>
      </c>
      <c r="S5" s="20"/>
      <c r="T5" s="10">
        <f t="shared" ref="T5" si="0">$J5*S5/1000000</f>
        <v>0</v>
      </c>
      <c r="U5" s="20">
        <v>130</v>
      </c>
      <c r="V5" s="10">
        <f>$J5*U5/1000000</f>
        <v>6.11E-3</v>
      </c>
      <c r="W5" s="20"/>
      <c r="X5" s="10">
        <f>$J5*W5/1000000</f>
        <v>0</v>
      </c>
      <c r="Y5" s="26">
        <f>S5+U5+W5</f>
        <v>130</v>
      </c>
      <c r="Z5" s="42">
        <f>T5+V5+X5</f>
        <v>6.11E-3</v>
      </c>
      <c r="AA5" s="20">
        <v>10000</v>
      </c>
      <c r="AB5" s="10">
        <f>$J5*AA5/1000000</f>
        <v>0.47</v>
      </c>
      <c r="AC5" s="20">
        <v>1900</v>
      </c>
      <c r="AD5" s="10">
        <f>$J5*AC5/1000000</f>
        <v>8.9300000000000004E-2</v>
      </c>
      <c r="AE5" s="20"/>
      <c r="AF5" s="10">
        <f>$J5*AE5/1000000</f>
        <v>0</v>
      </c>
      <c r="AG5" s="26">
        <f>AA5+AC5+AE5</f>
        <v>11900</v>
      </c>
      <c r="AH5" s="42">
        <f>AB5+AD5+AF5</f>
        <v>0.55930000000000002</v>
      </c>
      <c r="AI5" s="20"/>
      <c r="AJ5" s="10">
        <f>$J5*AI5/1000000</f>
        <v>0</v>
      </c>
      <c r="AK5" s="20"/>
      <c r="AL5" s="10">
        <f>$J5*AK5/1000000</f>
        <v>0</v>
      </c>
      <c r="AM5" s="20">
        <v>5000</v>
      </c>
      <c r="AN5" s="10">
        <f>$J5*AM5/1000000</f>
        <v>0.23499999999999999</v>
      </c>
      <c r="AO5" s="26">
        <f>AI5+AK5+AM5</f>
        <v>5000</v>
      </c>
      <c r="AP5" s="42">
        <f>AJ5+AL5+AN5</f>
        <v>0.23499999999999999</v>
      </c>
      <c r="AQ5" s="26">
        <f>Q5+Y5+AG5+AO5</f>
        <v>20302</v>
      </c>
      <c r="AR5" s="42">
        <f>R5+Z5+AH5+AP5</f>
        <v>0.95419399999999999</v>
      </c>
    </row>
    <row r="6" spans="1:44" s="15" customFormat="1" ht="19.5" customHeight="1">
      <c r="A6" s="13" t="s">
        <v>271</v>
      </c>
      <c r="B6" s="13"/>
      <c r="C6" s="13"/>
      <c r="D6" s="13"/>
      <c r="E6" s="13"/>
      <c r="F6" s="13"/>
      <c r="G6" s="13" t="s">
        <v>17</v>
      </c>
      <c r="H6" s="9" t="s">
        <v>15</v>
      </c>
      <c r="I6" s="36">
        <v>2000</v>
      </c>
      <c r="J6" s="11">
        <v>87</v>
      </c>
      <c r="K6" s="96"/>
      <c r="L6" s="10">
        <f t="shared" ref="L6:L69" si="1">$J6*K6/1000000</f>
        <v>0</v>
      </c>
      <c r="M6" s="96"/>
      <c r="N6" s="10">
        <f t="shared" ref="N6:N69" si="2">$J6*M6/1000000</f>
        <v>0</v>
      </c>
      <c r="O6" s="96"/>
      <c r="P6" s="10">
        <f t="shared" ref="P6:P69" si="3">$J6*O6/1000000</f>
        <v>0</v>
      </c>
      <c r="Q6" s="26">
        <f t="shared" ref="Q6:Q69" si="4">K6+M6+O6</f>
        <v>0</v>
      </c>
      <c r="R6" s="42">
        <f t="shared" ref="R6:R69" si="5">L6+N6+P6</f>
        <v>0</v>
      </c>
      <c r="S6" s="20"/>
      <c r="T6" s="10">
        <f t="shared" ref="T6:T69" si="6">$J6*S6/1000000</f>
        <v>0</v>
      </c>
      <c r="U6" s="20"/>
      <c r="V6" s="10">
        <f t="shared" ref="V6:V69" si="7">$J6*U6/1000000</f>
        <v>0</v>
      </c>
      <c r="W6" s="20"/>
      <c r="X6" s="10">
        <f t="shared" ref="X6:X69" si="8">$J6*W6/1000000</f>
        <v>0</v>
      </c>
      <c r="Y6" s="26">
        <f t="shared" ref="Y6:Y69" si="9">S6+U6+W6</f>
        <v>0</v>
      </c>
      <c r="Z6" s="42">
        <f t="shared" ref="Z6:Z69" si="10">T6+V6+X6</f>
        <v>0</v>
      </c>
      <c r="AA6" s="20"/>
      <c r="AB6" s="10">
        <f t="shared" ref="AB6:AB69" si="11">$J6*AA6/1000000</f>
        <v>0</v>
      </c>
      <c r="AC6" s="20"/>
      <c r="AD6" s="10">
        <f t="shared" ref="AD6:AD69" si="12">$J6*AC6/1000000</f>
        <v>0</v>
      </c>
      <c r="AE6" s="20"/>
      <c r="AF6" s="10">
        <f t="shared" ref="AF6:AF69" si="13">$J6*AE6/1000000</f>
        <v>0</v>
      </c>
      <c r="AG6" s="26">
        <f t="shared" ref="AG6:AG69" si="14">AA6+AC6+AE6</f>
        <v>0</v>
      </c>
      <c r="AH6" s="42">
        <f t="shared" ref="AH6:AH69" si="15">AB6+AD6+AF6</f>
        <v>0</v>
      </c>
      <c r="AI6" s="20"/>
      <c r="AJ6" s="10">
        <f t="shared" ref="AJ6:AJ69" si="16">$J6*AI6/1000000</f>
        <v>0</v>
      </c>
      <c r="AK6" s="20"/>
      <c r="AL6" s="10">
        <f t="shared" ref="AL6:AL69" si="17">$J6*AK6/1000000</f>
        <v>0</v>
      </c>
      <c r="AM6" s="20"/>
      <c r="AN6" s="10">
        <f t="shared" ref="AN6:AN69" si="18">$J6*AM6/1000000</f>
        <v>0</v>
      </c>
      <c r="AO6" s="26">
        <f t="shared" ref="AO6:AO69" si="19">AI6+AK6+AM6</f>
        <v>0</v>
      </c>
      <c r="AP6" s="42">
        <f t="shared" ref="AP6:AP69" si="20">AJ6+AL6+AN6</f>
        <v>0</v>
      </c>
      <c r="AQ6" s="26">
        <f t="shared" ref="AQ6:AQ69" si="21">Q6+Y6+AG6+AO6</f>
        <v>0</v>
      </c>
      <c r="AR6" s="42">
        <f t="shared" ref="AR6:AR69" si="22">R6+Z6+AH6+AP6</f>
        <v>0</v>
      </c>
    </row>
    <row r="7" spans="1:44" s="15" customFormat="1" ht="19.5" customHeight="1">
      <c r="A7" s="13" t="s">
        <v>271</v>
      </c>
      <c r="B7" s="13"/>
      <c r="C7" s="13"/>
      <c r="D7" s="13"/>
      <c r="E7" s="13"/>
      <c r="F7" s="13"/>
      <c r="G7" s="13" t="s">
        <v>18</v>
      </c>
      <c r="H7" s="9" t="s">
        <v>97</v>
      </c>
      <c r="I7" s="36">
        <v>100</v>
      </c>
      <c r="J7" s="11">
        <v>76</v>
      </c>
      <c r="K7" s="96">
        <v>2400</v>
      </c>
      <c r="L7" s="10">
        <f t="shared" si="1"/>
        <v>0.18240000000000001</v>
      </c>
      <c r="M7" s="96">
        <v>200</v>
      </c>
      <c r="N7" s="10">
        <f t="shared" si="2"/>
        <v>1.52E-2</v>
      </c>
      <c r="O7" s="96"/>
      <c r="P7" s="10">
        <f t="shared" si="3"/>
        <v>0</v>
      </c>
      <c r="Q7" s="26">
        <f t="shared" si="4"/>
        <v>2600</v>
      </c>
      <c r="R7" s="42">
        <f t="shared" si="5"/>
        <v>0.1976</v>
      </c>
      <c r="S7" s="20">
        <v>50</v>
      </c>
      <c r="T7" s="10">
        <f t="shared" si="6"/>
        <v>3.8E-3</v>
      </c>
      <c r="U7" s="20">
        <v>335</v>
      </c>
      <c r="V7" s="10">
        <f t="shared" si="7"/>
        <v>2.546E-2</v>
      </c>
      <c r="W7" s="20">
        <v>2060</v>
      </c>
      <c r="X7" s="10">
        <f t="shared" si="8"/>
        <v>0.15656</v>
      </c>
      <c r="Y7" s="26">
        <f t="shared" si="9"/>
        <v>2445</v>
      </c>
      <c r="Z7" s="42">
        <f t="shared" si="10"/>
        <v>0.18582000000000001</v>
      </c>
      <c r="AA7" s="20">
        <v>3150</v>
      </c>
      <c r="AB7" s="10">
        <f t="shared" si="11"/>
        <v>0.2394</v>
      </c>
      <c r="AC7" s="20">
        <v>300</v>
      </c>
      <c r="AD7" s="10">
        <f t="shared" si="12"/>
        <v>2.2800000000000001E-2</v>
      </c>
      <c r="AE7" s="20"/>
      <c r="AF7" s="10">
        <f t="shared" si="13"/>
        <v>0</v>
      </c>
      <c r="AG7" s="26">
        <f t="shared" si="14"/>
        <v>3450</v>
      </c>
      <c r="AH7" s="42">
        <f t="shared" si="15"/>
        <v>0.26219999999999999</v>
      </c>
      <c r="AI7" s="20"/>
      <c r="AJ7" s="10">
        <f t="shared" si="16"/>
        <v>0</v>
      </c>
      <c r="AK7" s="20"/>
      <c r="AL7" s="10">
        <f t="shared" si="17"/>
        <v>0</v>
      </c>
      <c r="AM7" s="20">
        <v>900</v>
      </c>
      <c r="AN7" s="10">
        <f t="shared" si="18"/>
        <v>6.8400000000000002E-2</v>
      </c>
      <c r="AO7" s="26">
        <f t="shared" si="19"/>
        <v>900</v>
      </c>
      <c r="AP7" s="42">
        <f t="shared" si="20"/>
        <v>6.8400000000000002E-2</v>
      </c>
      <c r="AQ7" s="26">
        <f t="shared" si="21"/>
        <v>9395</v>
      </c>
      <c r="AR7" s="42">
        <f t="shared" si="22"/>
        <v>0.71401999999999999</v>
      </c>
    </row>
    <row r="8" spans="1:44" s="15" customFormat="1" ht="19.5" customHeight="1">
      <c r="A8" s="31" t="s">
        <v>271</v>
      </c>
      <c r="B8" s="31"/>
      <c r="C8" s="31"/>
      <c r="D8" s="31"/>
      <c r="E8" s="31"/>
      <c r="F8" s="31"/>
      <c r="G8" s="13" t="s">
        <v>19</v>
      </c>
      <c r="H8" s="9" t="s">
        <v>97</v>
      </c>
      <c r="I8" s="36">
        <v>500</v>
      </c>
      <c r="J8" s="11">
        <v>330</v>
      </c>
      <c r="K8" s="96">
        <v>168</v>
      </c>
      <c r="L8" s="10">
        <f t="shared" si="1"/>
        <v>5.5440000000000003E-2</v>
      </c>
      <c r="M8" s="96"/>
      <c r="N8" s="10">
        <f t="shared" si="2"/>
        <v>0</v>
      </c>
      <c r="O8" s="96"/>
      <c r="P8" s="10">
        <f t="shared" si="3"/>
        <v>0</v>
      </c>
      <c r="Q8" s="26">
        <f t="shared" si="4"/>
        <v>168</v>
      </c>
      <c r="R8" s="42">
        <f t="shared" si="5"/>
        <v>5.5440000000000003E-2</v>
      </c>
      <c r="S8" s="20"/>
      <c r="T8" s="10">
        <f t="shared" si="6"/>
        <v>0</v>
      </c>
      <c r="U8" s="20">
        <v>20</v>
      </c>
      <c r="V8" s="10">
        <f t="shared" si="7"/>
        <v>6.6E-3</v>
      </c>
      <c r="W8" s="20">
        <v>128</v>
      </c>
      <c r="X8" s="10">
        <f t="shared" si="8"/>
        <v>4.224E-2</v>
      </c>
      <c r="Y8" s="26">
        <f t="shared" si="9"/>
        <v>148</v>
      </c>
      <c r="Z8" s="42">
        <f t="shared" si="10"/>
        <v>4.8840000000000001E-2</v>
      </c>
      <c r="AA8" s="20">
        <v>400</v>
      </c>
      <c r="AB8" s="10">
        <f t="shared" si="11"/>
        <v>0.13200000000000001</v>
      </c>
      <c r="AC8" s="20">
        <v>30</v>
      </c>
      <c r="AD8" s="10">
        <f t="shared" si="12"/>
        <v>9.9000000000000008E-3</v>
      </c>
      <c r="AE8" s="20"/>
      <c r="AF8" s="10">
        <f t="shared" si="13"/>
        <v>0</v>
      </c>
      <c r="AG8" s="26">
        <f t="shared" si="14"/>
        <v>430</v>
      </c>
      <c r="AH8" s="42">
        <f t="shared" si="15"/>
        <v>0.1419</v>
      </c>
      <c r="AI8" s="20"/>
      <c r="AJ8" s="10">
        <f t="shared" si="16"/>
        <v>0</v>
      </c>
      <c r="AK8" s="20"/>
      <c r="AL8" s="10">
        <f t="shared" si="17"/>
        <v>0</v>
      </c>
      <c r="AM8" s="20">
        <v>100</v>
      </c>
      <c r="AN8" s="10">
        <f t="shared" si="18"/>
        <v>3.3000000000000002E-2</v>
      </c>
      <c r="AO8" s="26">
        <f t="shared" si="19"/>
        <v>100</v>
      </c>
      <c r="AP8" s="42">
        <f t="shared" si="20"/>
        <v>3.3000000000000002E-2</v>
      </c>
      <c r="AQ8" s="26">
        <f t="shared" si="21"/>
        <v>846</v>
      </c>
      <c r="AR8" s="42">
        <f t="shared" si="22"/>
        <v>0.27917999999999998</v>
      </c>
    </row>
    <row r="9" spans="1:44" s="15" customFormat="1" ht="19.5" customHeight="1">
      <c r="A9" s="13" t="s">
        <v>271</v>
      </c>
      <c r="B9" s="13"/>
      <c r="C9" s="13"/>
      <c r="D9" s="13"/>
      <c r="E9" s="13"/>
      <c r="F9" s="13"/>
      <c r="G9" s="13" t="s">
        <v>20</v>
      </c>
      <c r="H9" s="9" t="s">
        <v>98</v>
      </c>
      <c r="I9" s="36">
        <v>25</v>
      </c>
      <c r="J9" s="11">
        <v>28</v>
      </c>
      <c r="K9" s="96">
        <v>590</v>
      </c>
      <c r="L9" s="10">
        <f t="shared" si="1"/>
        <v>1.652E-2</v>
      </c>
      <c r="M9" s="96">
        <v>165</v>
      </c>
      <c r="N9" s="10">
        <f t="shared" si="2"/>
        <v>4.62E-3</v>
      </c>
      <c r="O9" s="96"/>
      <c r="P9" s="10">
        <f t="shared" si="3"/>
        <v>0</v>
      </c>
      <c r="Q9" s="26">
        <f t="shared" si="4"/>
        <v>755</v>
      </c>
      <c r="R9" s="42">
        <f t="shared" si="5"/>
        <v>2.1139999999999999E-2</v>
      </c>
      <c r="S9" s="20">
        <v>50</v>
      </c>
      <c r="T9" s="10">
        <f t="shared" si="6"/>
        <v>1.4E-3</v>
      </c>
      <c r="U9" s="20"/>
      <c r="V9" s="10">
        <f t="shared" si="7"/>
        <v>0</v>
      </c>
      <c r="W9" s="20"/>
      <c r="X9" s="10">
        <f t="shared" si="8"/>
        <v>0</v>
      </c>
      <c r="Y9" s="26">
        <f t="shared" si="9"/>
        <v>50</v>
      </c>
      <c r="Z9" s="42">
        <f t="shared" si="10"/>
        <v>1.4E-3</v>
      </c>
      <c r="AA9" s="20">
        <v>1400</v>
      </c>
      <c r="AB9" s="10">
        <f t="shared" si="11"/>
        <v>3.9199999999999999E-2</v>
      </c>
      <c r="AC9" s="20">
        <v>330</v>
      </c>
      <c r="AD9" s="10">
        <f t="shared" si="12"/>
        <v>9.2399999999999999E-3</v>
      </c>
      <c r="AE9" s="20"/>
      <c r="AF9" s="10">
        <f t="shared" si="13"/>
        <v>0</v>
      </c>
      <c r="AG9" s="26">
        <f t="shared" si="14"/>
        <v>1730</v>
      </c>
      <c r="AH9" s="42">
        <f t="shared" si="15"/>
        <v>4.8439999999999997E-2</v>
      </c>
      <c r="AI9" s="20"/>
      <c r="AJ9" s="10">
        <f t="shared" si="16"/>
        <v>0</v>
      </c>
      <c r="AK9" s="20"/>
      <c r="AL9" s="10">
        <f t="shared" si="17"/>
        <v>0</v>
      </c>
      <c r="AM9" s="20">
        <v>300</v>
      </c>
      <c r="AN9" s="10">
        <f t="shared" si="18"/>
        <v>8.3999999999999995E-3</v>
      </c>
      <c r="AO9" s="26">
        <f t="shared" si="19"/>
        <v>300</v>
      </c>
      <c r="AP9" s="42">
        <f t="shared" si="20"/>
        <v>8.3999999999999995E-3</v>
      </c>
      <c r="AQ9" s="26">
        <f t="shared" si="21"/>
        <v>2835</v>
      </c>
      <c r="AR9" s="42">
        <f t="shared" si="22"/>
        <v>7.9379999999999992E-2</v>
      </c>
    </row>
    <row r="10" spans="1:44" s="15" customFormat="1" ht="19.5" customHeight="1">
      <c r="A10" s="13" t="s">
        <v>271</v>
      </c>
      <c r="B10" s="13"/>
      <c r="C10" s="13"/>
      <c r="D10" s="13"/>
      <c r="E10" s="13"/>
      <c r="F10" s="13"/>
      <c r="G10" s="13" t="s">
        <v>21</v>
      </c>
      <c r="H10" s="9" t="s">
        <v>98</v>
      </c>
      <c r="I10" s="36">
        <v>100</v>
      </c>
      <c r="J10" s="11">
        <v>100</v>
      </c>
      <c r="K10" s="96"/>
      <c r="L10" s="10">
        <f t="shared" si="1"/>
        <v>0</v>
      </c>
      <c r="M10" s="96"/>
      <c r="N10" s="10">
        <f t="shared" si="2"/>
        <v>0</v>
      </c>
      <c r="O10" s="96"/>
      <c r="P10" s="10">
        <f t="shared" si="3"/>
        <v>0</v>
      </c>
      <c r="Q10" s="26">
        <f t="shared" si="4"/>
        <v>0</v>
      </c>
      <c r="R10" s="42">
        <f t="shared" si="5"/>
        <v>0</v>
      </c>
      <c r="S10" s="20"/>
      <c r="T10" s="10">
        <f t="shared" si="6"/>
        <v>0</v>
      </c>
      <c r="U10" s="20"/>
      <c r="V10" s="10">
        <f t="shared" si="7"/>
        <v>0</v>
      </c>
      <c r="W10" s="20"/>
      <c r="X10" s="10">
        <f t="shared" si="8"/>
        <v>0</v>
      </c>
      <c r="Y10" s="26">
        <f t="shared" si="9"/>
        <v>0</v>
      </c>
      <c r="Z10" s="42">
        <f t="shared" si="10"/>
        <v>0</v>
      </c>
      <c r="AA10" s="20"/>
      <c r="AB10" s="10">
        <f t="shared" si="11"/>
        <v>0</v>
      </c>
      <c r="AC10" s="20"/>
      <c r="AD10" s="10">
        <f t="shared" si="12"/>
        <v>0</v>
      </c>
      <c r="AE10" s="20"/>
      <c r="AF10" s="10">
        <f t="shared" si="13"/>
        <v>0</v>
      </c>
      <c r="AG10" s="26">
        <f t="shared" si="14"/>
        <v>0</v>
      </c>
      <c r="AH10" s="42">
        <f t="shared" si="15"/>
        <v>0</v>
      </c>
      <c r="AI10" s="20"/>
      <c r="AJ10" s="10">
        <f t="shared" si="16"/>
        <v>0</v>
      </c>
      <c r="AK10" s="20"/>
      <c r="AL10" s="10">
        <f t="shared" si="17"/>
        <v>0</v>
      </c>
      <c r="AM10" s="20"/>
      <c r="AN10" s="10">
        <f t="shared" si="18"/>
        <v>0</v>
      </c>
      <c r="AO10" s="26">
        <f t="shared" si="19"/>
        <v>0</v>
      </c>
      <c r="AP10" s="42">
        <f t="shared" si="20"/>
        <v>0</v>
      </c>
      <c r="AQ10" s="26">
        <f t="shared" si="21"/>
        <v>0</v>
      </c>
      <c r="AR10" s="42">
        <f t="shared" si="22"/>
        <v>0</v>
      </c>
    </row>
    <row r="11" spans="1:44" s="15" customFormat="1" ht="19.5" customHeight="1">
      <c r="A11" s="31" t="s">
        <v>271</v>
      </c>
      <c r="B11" s="31"/>
      <c r="C11" s="31"/>
      <c r="D11" s="31"/>
      <c r="E11" s="31"/>
      <c r="F11" s="31"/>
      <c r="G11" s="13" t="s">
        <v>22</v>
      </c>
      <c r="H11" s="9" t="s">
        <v>99</v>
      </c>
      <c r="I11" s="36">
        <v>50</v>
      </c>
      <c r="J11" s="11">
        <v>88</v>
      </c>
      <c r="K11" s="96">
        <v>575</v>
      </c>
      <c r="L11" s="10">
        <f t="shared" si="1"/>
        <v>5.0599999999999999E-2</v>
      </c>
      <c r="M11" s="96"/>
      <c r="N11" s="10">
        <f t="shared" si="2"/>
        <v>0</v>
      </c>
      <c r="O11" s="96"/>
      <c r="P11" s="10">
        <f t="shared" si="3"/>
        <v>0</v>
      </c>
      <c r="Q11" s="26">
        <f t="shared" si="4"/>
        <v>575</v>
      </c>
      <c r="R11" s="42">
        <f t="shared" si="5"/>
        <v>5.0599999999999999E-2</v>
      </c>
      <c r="S11" s="20"/>
      <c r="T11" s="10">
        <f t="shared" si="6"/>
        <v>0</v>
      </c>
      <c r="U11" s="20"/>
      <c r="V11" s="10">
        <f t="shared" si="7"/>
        <v>0</v>
      </c>
      <c r="W11" s="20"/>
      <c r="X11" s="10">
        <f t="shared" si="8"/>
        <v>0</v>
      </c>
      <c r="Y11" s="26">
        <f t="shared" si="9"/>
        <v>0</v>
      </c>
      <c r="Z11" s="42">
        <f t="shared" si="10"/>
        <v>0</v>
      </c>
      <c r="AA11" s="20"/>
      <c r="AB11" s="10">
        <f t="shared" si="11"/>
        <v>0</v>
      </c>
      <c r="AC11" s="20"/>
      <c r="AD11" s="10">
        <f t="shared" si="12"/>
        <v>0</v>
      </c>
      <c r="AE11" s="20"/>
      <c r="AF11" s="10">
        <f t="shared" si="13"/>
        <v>0</v>
      </c>
      <c r="AG11" s="26">
        <f t="shared" si="14"/>
        <v>0</v>
      </c>
      <c r="AH11" s="42">
        <f t="shared" si="15"/>
        <v>0</v>
      </c>
      <c r="AI11" s="20">
        <v>100</v>
      </c>
      <c r="AJ11" s="10">
        <f t="shared" si="16"/>
        <v>8.8000000000000005E-3</v>
      </c>
      <c r="AK11" s="20">
        <v>2000</v>
      </c>
      <c r="AL11" s="10">
        <f t="shared" si="17"/>
        <v>0.17599999999999999</v>
      </c>
      <c r="AM11" s="20">
        <v>1000</v>
      </c>
      <c r="AN11" s="10">
        <f t="shared" si="18"/>
        <v>8.7999999999999995E-2</v>
      </c>
      <c r="AO11" s="26">
        <f t="shared" si="19"/>
        <v>3100</v>
      </c>
      <c r="AP11" s="42">
        <f t="shared" si="20"/>
        <v>0.27279999999999999</v>
      </c>
      <c r="AQ11" s="26">
        <f t="shared" si="21"/>
        <v>3675</v>
      </c>
      <c r="AR11" s="42">
        <f t="shared" si="22"/>
        <v>0.32339999999999997</v>
      </c>
    </row>
    <row r="12" spans="1:44" s="15" customFormat="1" ht="19.5" customHeight="1">
      <c r="A12" s="13" t="s">
        <v>271</v>
      </c>
      <c r="B12" s="13"/>
      <c r="C12" s="13"/>
      <c r="D12" s="13"/>
      <c r="E12" s="13"/>
      <c r="F12" s="13"/>
      <c r="G12" s="13" t="s">
        <v>23</v>
      </c>
      <c r="H12" s="9" t="s">
        <v>99</v>
      </c>
      <c r="I12" s="36">
        <v>100</v>
      </c>
      <c r="J12" s="11">
        <v>166</v>
      </c>
      <c r="K12" s="96">
        <v>360</v>
      </c>
      <c r="L12" s="10">
        <f t="shared" si="1"/>
        <v>5.9760000000000001E-2</v>
      </c>
      <c r="M12" s="96"/>
      <c r="N12" s="10">
        <f t="shared" si="2"/>
        <v>0</v>
      </c>
      <c r="O12" s="96"/>
      <c r="P12" s="10">
        <f t="shared" si="3"/>
        <v>0</v>
      </c>
      <c r="Q12" s="26">
        <f t="shared" si="4"/>
        <v>360</v>
      </c>
      <c r="R12" s="42">
        <f t="shared" si="5"/>
        <v>5.9760000000000001E-2</v>
      </c>
      <c r="S12" s="20"/>
      <c r="T12" s="10">
        <f t="shared" si="6"/>
        <v>0</v>
      </c>
      <c r="U12" s="20"/>
      <c r="V12" s="10">
        <f t="shared" si="7"/>
        <v>0</v>
      </c>
      <c r="W12" s="20"/>
      <c r="X12" s="10">
        <f t="shared" si="8"/>
        <v>0</v>
      </c>
      <c r="Y12" s="26">
        <f t="shared" si="9"/>
        <v>0</v>
      </c>
      <c r="Z12" s="42">
        <f t="shared" si="10"/>
        <v>0</v>
      </c>
      <c r="AA12" s="20"/>
      <c r="AB12" s="10">
        <f t="shared" si="11"/>
        <v>0</v>
      </c>
      <c r="AC12" s="20"/>
      <c r="AD12" s="10">
        <f t="shared" si="12"/>
        <v>0</v>
      </c>
      <c r="AE12" s="20"/>
      <c r="AF12" s="10">
        <f t="shared" si="13"/>
        <v>0</v>
      </c>
      <c r="AG12" s="26">
        <f t="shared" si="14"/>
        <v>0</v>
      </c>
      <c r="AH12" s="42">
        <f t="shared" si="15"/>
        <v>0</v>
      </c>
      <c r="AI12" s="20"/>
      <c r="AJ12" s="10">
        <f t="shared" si="16"/>
        <v>0</v>
      </c>
      <c r="AK12" s="20">
        <v>100</v>
      </c>
      <c r="AL12" s="10">
        <f t="shared" si="17"/>
        <v>1.66E-2</v>
      </c>
      <c r="AM12" s="20">
        <v>250</v>
      </c>
      <c r="AN12" s="10">
        <f t="shared" si="18"/>
        <v>4.1500000000000002E-2</v>
      </c>
      <c r="AO12" s="26">
        <f t="shared" si="19"/>
        <v>350</v>
      </c>
      <c r="AP12" s="42">
        <f t="shared" si="20"/>
        <v>5.8099999999999999E-2</v>
      </c>
      <c r="AQ12" s="26">
        <f t="shared" si="21"/>
        <v>710</v>
      </c>
      <c r="AR12" s="42">
        <f t="shared" si="22"/>
        <v>0.11785999999999999</v>
      </c>
    </row>
    <row r="13" spans="1:44" s="15" customFormat="1" ht="19.5" customHeight="1">
      <c r="A13" s="13" t="s">
        <v>271</v>
      </c>
      <c r="B13" s="13"/>
      <c r="C13" s="13"/>
      <c r="D13" s="13"/>
      <c r="E13" s="13"/>
      <c r="F13" s="13"/>
      <c r="G13" s="13" t="s">
        <v>24</v>
      </c>
      <c r="H13" s="9" t="s">
        <v>99</v>
      </c>
      <c r="I13" s="36">
        <v>400</v>
      </c>
      <c r="J13" s="11">
        <v>640</v>
      </c>
      <c r="K13" s="96"/>
      <c r="L13" s="10">
        <f t="shared" si="1"/>
        <v>0</v>
      </c>
      <c r="M13" s="96"/>
      <c r="N13" s="10">
        <f t="shared" si="2"/>
        <v>0</v>
      </c>
      <c r="O13" s="96"/>
      <c r="P13" s="10">
        <f t="shared" si="3"/>
        <v>0</v>
      </c>
      <c r="Q13" s="26">
        <f t="shared" si="4"/>
        <v>0</v>
      </c>
      <c r="R13" s="42">
        <f t="shared" si="5"/>
        <v>0</v>
      </c>
      <c r="S13" s="20"/>
      <c r="T13" s="10">
        <f t="shared" si="6"/>
        <v>0</v>
      </c>
      <c r="U13" s="20"/>
      <c r="V13" s="10">
        <f t="shared" si="7"/>
        <v>0</v>
      </c>
      <c r="W13" s="20"/>
      <c r="X13" s="10">
        <f t="shared" si="8"/>
        <v>0</v>
      </c>
      <c r="Y13" s="26">
        <f t="shared" si="9"/>
        <v>0</v>
      </c>
      <c r="Z13" s="42">
        <f t="shared" si="10"/>
        <v>0</v>
      </c>
      <c r="AA13" s="20"/>
      <c r="AB13" s="10">
        <f t="shared" si="11"/>
        <v>0</v>
      </c>
      <c r="AC13" s="20"/>
      <c r="AD13" s="10">
        <f t="shared" si="12"/>
        <v>0</v>
      </c>
      <c r="AE13" s="20"/>
      <c r="AF13" s="10">
        <f t="shared" si="13"/>
        <v>0</v>
      </c>
      <c r="AG13" s="26">
        <f t="shared" si="14"/>
        <v>0</v>
      </c>
      <c r="AH13" s="42">
        <f t="shared" si="15"/>
        <v>0</v>
      </c>
      <c r="AI13" s="20"/>
      <c r="AJ13" s="10">
        <f t="shared" si="16"/>
        <v>0</v>
      </c>
      <c r="AK13" s="20"/>
      <c r="AL13" s="10">
        <f t="shared" si="17"/>
        <v>0</v>
      </c>
      <c r="AM13" s="20"/>
      <c r="AN13" s="10">
        <f t="shared" si="18"/>
        <v>0</v>
      </c>
      <c r="AO13" s="26">
        <f t="shared" si="19"/>
        <v>0</v>
      </c>
      <c r="AP13" s="42">
        <f t="shared" si="20"/>
        <v>0</v>
      </c>
      <c r="AQ13" s="26">
        <f t="shared" si="21"/>
        <v>0</v>
      </c>
      <c r="AR13" s="42">
        <f t="shared" si="22"/>
        <v>0</v>
      </c>
    </row>
    <row r="14" spans="1:44" s="15" customFormat="1" ht="19.5" customHeight="1">
      <c r="A14" s="31" t="s">
        <v>271</v>
      </c>
      <c r="B14" s="31"/>
      <c r="C14" s="31"/>
      <c r="D14" s="31"/>
      <c r="E14" s="31"/>
      <c r="F14" s="31"/>
      <c r="G14" s="13" t="s">
        <v>25</v>
      </c>
      <c r="H14" s="9" t="s">
        <v>133</v>
      </c>
      <c r="I14" s="36">
        <v>100</v>
      </c>
      <c r="J14" s="11">
        <v>60</v>
      </c>
      <c r="K14" s="96">
        <v>870</v>
      </c>
      <c r="L14" s="10">
        <f t="shared" si="1"/>
        <v>5.2200000000000003E-2</v>
      </c>
      <c r="M14" s="96">
        <v>160</v>
      </c>
      <c r="N14" s="10">
        <f t="shared" si="2"/>
        <v>9.5999999999999992E-3</v>
      </c>
      <c r="O14" s="96"/>
      <c r="P14" s="10">
        <f t="shared" si="3"/>
        <v>0</v>
      </c>
      <c r="Q14" s="26">
        <f t="shared" si="4"/>
        <v>1030</v>
      </c>
      <c r="R14" s="42">
        <f t="shared" si="5"/>
        <v>6.1800000000000001E-2</v>
      </c>
      <c r="S14" s="20"/>
      <c r="T14" s="10">
        <f t="shared" si="6"/>
        <v>0</v>
      </c>
      <c r="U14" s="20"/>
      <c r="V14" s="10">
        <f t="shared" si="7"/>
        <v>0</v>
      </c>
      <c r="W14" s="20">
        <v>768</v>
      </c>
      <c r="X14" s="10">
        <f t="shared" si="8"/>
        <v>4.6080000000000003E-2</v>
      </c>
      <c r="Y14" s="26">
        <f t="shared" si="9"/>
        <v>768</v>
      </c>
      <c r="Z14" s="42">
        <f t="shared" si="10"/>
        <v>4.6080000000000003E-2</v>
      </c>
      <c r="AA14" s="20"/>
      <c r="AB14" s="10">
        <f t="shared" si="11"/>
        <v>0</v>
      </c>
      <c r="AC14" s="20">
        <v>3200</v>
      </c>
      <c r="AD14" s="10">
        <f t="shared" si="12"/>
        <v>0.192</v>
      </c>
      <c r="AE14" s="20">
        <v>850</v>
      </c>
      <c r="AF14" s="10">
        <f t="shared" si="13"/>
        <v>5.0999999999999997E-2</v>
      </c>
      <c r="AG14" s="26">
        <f t="shared" si="14"/>
        <v>4050</v>
      </c>
      <c r="AH14" s="42">
        <f t="shared" si="15"/>
        <v>0.24299999999999999</v>
      </c>
      <c r="AI14" s="20">
        <v>1490</v>
      </c>
      <c r="AJ14" s="10">
        <f t="shared" si="16"/>
        <v>8.9399999999999993E-2</v>
      </c>
      <c r="AK14" s="20">
        <v>1900</v>
      </c>
      <c r="AL14" s="10">
        <f t="shared" si="17"/>
        <v>0.114</v>
      </c>
      <c r="AM14" s="20">
        <v>2000</v>
      </c>
      <c r="AN14" s="10">
        <f t="shared" si="18"/>
        <v>0.12</v>
      </c>
      <c r="AO14" s="26">
        <f t="shared" si="19"/>
        <v>5390</v>
      </c>
      <c r="AP14" s="42">
        <f t="shared" si="20"/>
        <v>0.32340000000000002</v>
      </c>
      <c r="AQ14" s="26">
        <f t="shared" si="21"/>
        <v>11238</v>
      </c>
      <c r="AR14" s="42">
        <f t="shared" si="22"/>
        <v>0.67427999999999999</v>
      </c>
    </row>
    <row r="15" spans="1:44" s="15" customFormat="1" ht="19.5" customHeight="1">
      <c r="A15" s="13" t="s">
        <v>271</v>
      </c>
      <c r="B15" s="13"/>
      <c r="C15" s="13"/>
      <c r="D15" s="13"/>
      <c r="E15" s="13"/>
      <c r="F15" s="13"/>
      <c r="G15" s="13" t="s">
        <v>26</v>
      </c>
      <c r="H15" s="9" t="s">
        <v>133</v>
      </c>
      <c r="I15" s="36">
        <v>400</v>
      </c>
      <c r="J15" s="11">
        <v>210</v>
      </c>
      <c r="K15" s="96"/>
      <c r="L15" s="10">
        <f t="shared" si="1"/>
        <v>0</v>
      </c>
      <c r="M15" s="96"/>
      <c r="N15" s="10">
        <f t="shared" si="2"/>
        <v>0</v>
      </c>
      <c r="O15" s="96"/>
      <c r="P15" s="10">
        <f t="shared" si="3"/>
        <v>0</v>
      </c>
      <c r="Q15" s="26">
        <f t="shared" si="4"/>
        <v>0</v>
      </c>
      <c r="R15" s="42">
        <f t="shared" si="5"/>
        <v>0</v>
      </c>
      <c r="S15" s="20"/>
      <c r="T15" s="10">
        <f t="shared" si="6"/>
        <v>0</v>
      </c>
      <c r="U15" s="20"/>
      <c r="V15" s="10">
        <f t="shared" si="7"/>
        <v>0</v>
      </c>
      <c r="W15" s="20"/>
      <c r="X15" s="10">
        <f t="shared" si="8"/>
        <v>0</v>
      </c>
      <c r="Y15" s="26">
        <f t="shared" si="9"/>
        <v>0</v>
      </c>
      <c r="Z15" s="42">
        <f t="shared" si="10"/>
        <v>0</v>
      </c>
      <c r="AA15" s="20"/>
      <c r="AB15" s="10">
        <f t="shared" si="11"/>
        <v>0</v>
      </c>
      <c r="AC15" s="20"/>
      <c r="AD15" s="10">
        <f t="shared" si="12"/>
        <v>0</v>
      </c>
      <c r="AE15" s="20"/>
      <c r="AF15" s="10">
        <f t="shared" si="13"/>
        <v>0</v>
      </c>
      <c r="AG15" s="26">
        <f t="shared" si="14"/>
        <v>0</v>
      </c>
      <c r="AH15" s="42">
        <f t="shared" si="15"/>
        <v>0</v>
      </c>
      <c r="AI15" s="20"/>
      <c r="AJ15" s="10">
        <f t="shared" si="16"/>
        <v>0</v>
      </c>
      <c r="AK15" s="20"/>
      <c r="AL15" s="10">
        <f t="shared" si="17"/>
        <v>0</v>
      </c>
      <c r="AM15" s="20"/>
      <c r="AN15" s="10">
        <f t="shared" si="18"/>
        <v>0</v>
      </c>
      <c r="AO15" s="26">
        <f t="shared" si="19"/>
        <v>0</v>
      </c>
      <c r="AP15" s="42">
        <f t="shared" si="20"/>
        <v>0</v>
      </c>
      <c r="AQ15" s="26">
        <f t="shared" si="21"/>
        <v>0</v>
      </c>
      <c r="AR15" s="42">
        <f t="shared" si="22"/>
        <v>0</v>
      </c>
    </row>
    <row r="16" spans="1:44" s="15" customFormat="1" ht="19.5" customHeight="1">
      <c r="A16" s="13" t="s">
        <v>271</v>
      </c>
      <c r="B16" s="13"/>
      <c r="C16" s="13"/>
      <c r="D16" s="13"/>
      <c r="E16" s="13"/>
      <c r="F16" s="13"/>
      <c r="G16" s="13" t="s">
        <v>27</v>
      </c>
      <c r="H16" s="9" t="s">
        <v>140</v>
      </c>
      <c r="I16" s="36">
        <v>500</v>
      </c>
      <c r="J16" s="11">
        <v>270</v>
      </c>
      <c r="K16" s="96"/>
      <c r="L16" s="10">
        <f t="shared" si="1"/>
        <v>0</v>
      </c>
      <c r="M16" s="96"/>
      <c r="N16" s="10">
        <f t="shared" si="2"/>
        <v>0</v>
      </c>
      <c r="O16" s="96"/>
      <c r="P16" s="10">
        <f t="shared" si="3"/>
        <v>0</v>
      </c>
      <c r="Q16" s="26">
        <f t="shared" si="4"/>
        <v>0</v>
      </c>
      <c r="R16" s="42">
        <f t="shared" si="5"/>
        <v>0</v>
      </c>
      <c r="S16" s="20">
        <v>40</v>
      </c>
      <c r="T16" s="10">
        <f t="shared" si="6"/>
        <v>1.0800000000000001E-2</v>
      </c>
      <c r="U16" s="20">
        <v>200</v>
      </c>
      <c r="V16" s="10">
        <f t="shared" si="7"/>
        <v>5.3999999999999999E-2</v>
      </c>
      <c r="W16" s="20">
        <v>30</v>
      </c>
      <c r="X16" s="10">
        <f t="shared" si="8"/>
        <v>8.0999999999999996E-3</v>
      </c>
      <c r="Y16" s="26">
        <f t="shared" si="9"/>
        <v>270</v>
      </c>
      <c r="Z16" s="42">
        <f t="shared" si="10"/>
        <v>7.2899999999999993E-2</v>
      </c>
      <c r="AA16" s="20">
        <v>18</v>
      </c>
      <c r="AB16" s="10">
        <f t="shared" si="11"/>
        <v>4.8599999999999997E-3</v>
      </c>
      <c r="AC16" s="20"/>
      <c r="AD16" s="10">
        <f t="shared" si="12"/>
        <v>0</v>
      </c>
      <c r="AE16" s="20">
        <v>8</v>
      </c>
      <c r="AF16" s="10">
        <f t="shared" si="13"/>
        <v>2.16E-3</v>
      </c>
      <c r="AG16" s="26">
        <f t="shared" si="14"/>
        <v>26</v>
      </c>
      <c r="AH16" s="42">
        <f t="shared" si="15"/>
        <v>7.0200000000000002E-3</v>
      </c>
      <c r="AI16" s="20"/>
      <c r="AJ16" s="10">
        <f t="shared" si="16"/>
        <v>0</v>
      </c>
      <c r="AK16" s="20"/>
      <c r="AL16" s="10">
        <f t="shared" si="17"/>
        <v>0</v>
      </c>
      <c r="AM16" s="20"/>
      <c r="AN16" s="10">
        <f t="shared" si="18"/>
        <v>0</v>
      </c>
      <c r="AO16" s="26">
        <f t="shared" si="19"/>
        <v>0</v>
      </c>
      <c r="AP16" s="42">
        <f t="shared" si="20"/>
        <v>0</v>
      </c>
      <c r="AQ16" s="26">
        <f t="shared" si="21"/>
        <v>296</v>
      </c>
      <c r="AR16" s="42">
        <f t="shared" si="22"/>
        <v>7.9919999999999991E-2</v>
      </c>
    </row>
    <row r="17" spans="1:44" s="15" customFormat="1" ht="19.5" customHeight="1">
      <c r="A17" s="31" t="s">
        <v>271</v>
      </c>
      <c r="B17" s="31"/>
      <c r="C17" s="31"/>
      <c r="D17" s="31"/>
      <c r="E17" s="31"/>
      <c r="F17" s="31"/>
      <c r="G17" s="13" t="s">
        <v>28</v>
      </c>
      <c r="H17" s="9" t="s">
        <v>140</v>
      </c>
      <c r="I17" s="36">
        <v>1000</v>
      </c>
      <c r="J17" s="11">
        <v>525</v>
      </c>
      <c r="K17" s="96"/>
      <c r="L17" s="10">
        <f t="shared" si="1"/>
        <v>0</v>
      </c>
      <c r="M17" s="96"/>
      <c r="N17" s="10">
        <f t="shared" si="2"/>
        <v>0</v>
      </c>
      <c r="O17" s="96">
        <v>12</v>
      </c>
      <c r="P17" s="10">
        <f t="shared" si="3"/>
        <v>6.3E-3</v>
      </c>
      <c r="Q17" s="26">
        <f t="shared" si="4"/>
        <v>12</v>
      </c>
      <c r="R17" s="42">
        <f t="shared" si="5"/>
        <v>6.3E-3</v>
      </c>
      <c r="S17" s="20">
        <v>30</v>
      </c>
      <c r="T17" s="10">
        <f t="shared" si="6"/>
        <v>1.575E-2</v>
      </c>
      <c r="U17" s="20">
        <v>172</v>
      </c>
      <c r="V17" s="10">
        <f t="shared" si="7"/>
        <v>9.0300000000000005E-2</v>
      </c>
      <c r="W17" s="20">
        <v>135</v>
      </c>
      <c r="X17" s="10">
        <f t="shared" si="8"/>
        <v>7.0874999999999994E-2</v>
      </c>
      <c r="Y17" s="26">
        <f t="shared" si="9"/>
        <v>337</v>
      </c>
      <c r="Z17" s="42">
        <f t="shared" si="10"/>
        <v>0.176925</v>
      </c>
      <c r="AA17" s="20">
        <v>130</v>
      </c>
      <c r="AB17" s="10">
        <f t="shared" si="11"/>
        <v>6.8250000000000005E-2</v>
      </c>
      <c r="AC17" s="20">
        <v>80</v>
      </c>
      <c r="AD17" s="10">
        <f t="shared" si="12"/>
        <v>4.2000000000000003E-2</v>
      </c>
      <c r="AE17" s="20">
        <v>78</v>
      </c>
      <c r="AF17" s="10">
        <f t="shared" si="13"/>
        <v>4.095E-2</v>
      </c>
      <c r="AG17" s="26">
        <f t="shared" si="14"/>
        <v>288</v>
      </c>
      <c r="AH17" s="42">
        <f t="shared" si="15"/>
        <v>0.1512</v>
      </c>
      <c r="AI17" s="20">
        <v>65</v>
      </c>
      <c r="AJ17" s="10">
        <f t="shared" si="16"/>
        <v>3.4125000000000003E-2</v>
      </c>
      <c r="AK17" s="20"/>
      <c r="AL17" s="10">
        <f t="shared" si="17"/>
        <v>0</v>
      </c>
      <c r="AM17" s="20"/>
      <c r="AN17" s="10">
        <f t="shared" si="18"/>
        <v>0</v>
      </c>
      <c r="AO17" s="26">
        <f t="shared" si="19"/>
        <v>65</v>
      </c>
      <c r="AP17" s="42">
        <f t="shared" si="20"/>
        <v>3.4125000000000003E-2</v>
      </c>
      <c r="AQ17" s="26">
        <f t="shared" si="21"/>
        <v>702</v>
      </c>
      <c r="AR17" s="42">
        <f t="shared" si="22"/>
        <v>0.36854999999999999</v>
      </c>
    </row>
    <row r="18" spans="1:44" s="15" customFormat="1" ht="19.5" customHeight="1">
      <c r="A18" s="13" t="s">
        <v>271</v>
      </c>
      <c r="B18" s="13"/>
      <c r="C18" s="13"/>
      <c r="D18" s="13"/>
      <c r="E18" s="13"/>
      <c r="F18" s="13"/>
      <c r="G18" s="13" t="s">
        <v>29</v>
      </c>
      <c r="H18" s="9" t="s">
        <v>140</v>
      </c>
      <c r="I18" s="36">
        <v>5000</v>
      </c>
      <c r="J18" s="11">
        <v>2525</v>
      </c>
      <c r="K18" s="96"/>
      <c r="L18" s="10">
        <f t="shared" si="1"/>
        <v>0</v>
      </c>
      <c r="M18" s="96"/>
      <c r="N18" s="10">
        <f t="shared" si="2"/>
        <v>0</v>
      </c>
      <c r="O18" s="96"/>
      <c r="P18" s="10">
        <f t="shared" si="3"/>
        <v>0</v>
      </c>
      <c r="Q18" s="26">
        <f t="shared" si="4"/>
        <v>0</v>
      </c>
      <c r="R18" s="42">
        <f t="shared" si="5"/>
        <v>0</v>
      </c>
      <c r="S18" s="20"/>
      <c r="T18" s="10">
        <f t="shared" si="6"/>
        <v>0</v>
      </c>
      <c r="U18" s="20">
        <v>8</v>
      </c>
      <c r="V18" s="10">
        <f t="shared" si="7"/>
        <v>2.0199999999999999E-2</v>
      </c>
      <c r="W18" s="20"/>
      <c r="X18" s="10">
        <f t="shared" si="8"/>
        <v>0</v>
      </c>
      <c r="Y18" s="26">
        <f t="shared" si="9"/>
        <v>8</v>
      </c>
      <c r="Z18" s="42">
        <f t="shared" si="10"/>
        <v>2.0199999999999999E-2</v>
      </c>
      <c r="AA18" s="20">
        <v>8</v>
      </c>
      <c r="AB18" s="10">
        <f t="shared" si="11"/>
        <v>2.0199999999999999E-2</v>
      </c>
      <c r="AC18" s="20">
        <v>8</v>
      </c>
      <c r="AD18" s="10">
        <f t="shared" si="12"/>
        <v>2.0199999999999999E-2</v>
      </c>
      <c r="AE18" s="20">
        <v>8</v>
      </c>
      <c r="AF18" s="10">
        <f t="shared" si="13"/>
        <v>2.0199999999999999E-2</v>
      </c>
      <c r="AG18" s="26">
        <f t="shared" si="14"/>
        <v>24</v>
      </c>
      <c r="AH18" s="42">
        <f t="shared" si="15"/>
        <v>6.0600000000000001E-2</v>
      </c>
      <c r="AI18" s="20"/>
      <c r="AJ18" s="10">
        <f t="shared" si="16"/>
        <v>0</v>
      </c>
      <c r="AK18" s="20"/>
      <c r="AL18" s="10">
        <f t="shared" si="17"/>
        <v>0</v>
      </c>
      <c r="AM18" s="20"/>
      <c r="AN18" s="10">
        <f t="shared" si="18"/>
        <v>0</v>
      </c>
      <c r="AO18" s="26">
        <f t="shared" si="19"/>
        <v>0</v>
      </c>
      <c r="AP18" s="42">
        <f t="shared" si="20"/>
        <v>0</v>
      </c>
      <c r="AQ18" s="26">
        <f t="shared" si="21"/>
        <v>32</v>
      </c>
      <c r="AR18" s="42">
        <f t="shared" si="22"/>
        <v>8.0799999999999997E-2</v>
      </c>
    </row>
    <row r="19" spans="1:44" s="15" customFormat="1" ht="19.5" customHeight="1">
      <c r="A19" s="13" t="s">
        <v>271</v>
      </c>
      <c r="B19" s="13"/>
      <c r="C19" s="13"/>
      <c r="D19" s="13"/>
      <c r="E19" s="13"/>
      <c r="F19" s="13"/>
      <c r="G19" s="13" t="s">
        <v>30</v>
      </c>
      <c r="H19" s="9" t="s">
        <v>140</v>
      </c>
      <c r="I19" s="36">
        <v>20000</v>
      </c>
      <c r="J19" s="11">
        <v>7560</v>
      </c>
      <c r="K19" s="96"/>
      <c r="L19" s="10">
        <f t="shared" si="1"/>
        <v>0</v>
      </c>
      <c r="M19" s="96"/>
      <c r="N19" s="10">
        <f t="shared" si="2"/>
        <v>0</v>
      </c>
      <c r="O19" s="96"/>
      <c r="P19" s="10">
        <f t="shared" si="3"/>
        <v>0</v>
      </c>
      <c r="Q19" s="26">
        <f t="shared" si="4"/>
        <v>0</v>
      </c>
      <c r="R19" s="42">
        <f t="shared" si="5"/>
        <v>0</v>
      </c>
      <c r="S19" s="20"/>
      <c r="T19" s="10">
        <f t="shared" si="6"/>
        <v>0</v>
      </c>
      <c r="U19" s="20"/>
      <c r="V19" s="10">
        <f t="shared" si="7"/>
        <v>0</v>
      </c>
      <c r="W19" s="20"/>
      <c r="X19" s="10">
        <f t="shared" si="8"/>
        <v>0</v>
      </c>
      <c r="Y19" s="26">
        <f t="shared" si="9"/>
        <v>0</v>
      </c>
      <c r="Z19" s="42">
        <f t="shared" si="10"/>
        <v>0</v>
      </c>
      <c r="AA19" s="20"/>
      <c r="AB19" s="10">
        <f t="shared" si="11"/>
        <v>0</v>
      </c>
      <c r="AC19" s="20">
        <v>3</v>
      </c>
      <c r="AD19" s="10">
        <f t="shared" si="12"/>
        <v>2.2679999999999999E-2</v>
      </c>
      <c r="AE19" s="20">
        <v>4</v>
      </c>
      <c r="AF19" s="10">
        <f t="shared" si="13"/>
        <v>3.024E-2</v>
      </c>
      <c r="AG19" s="26">
        <f t="shared" si="14"/>
        <v>7</v>
      </c>
      <c r="AH19" s="42">
        <f t="shared" si="15"/>
        <v>5.2919999999999995E-2</v>
      </c>
      <c r="AI19" s="20">
        <v>2</v>
      </c>
      <c r="AJ19" s="10">
        <f t="shared" si="16"/>
        <v>1.512E-2</v>
      </c>
      <c r="AK19" s="20"/>
      <c r="AL19" s="10">
        <f t="shared" si="17"/>
        <v>0</v>
      </c>
      <c r="AM19" s="20"/>
      <c r="AN19" s="10">
        <f t="shared" si="18"/>
        <v>0</v>
      </c>
      <c r="AO19" s="26">
        <f t="shared" si="19"/>
        <v>2</v>
      </c>
      <c r="AP19" s="42">
        <f t="shared" si="20"/>
        <v>1.512E-2</v>
      </c>
      <c r="AQ19" s="26">
        <f t="shared" si="21"/>
        <v>9</v>
      </c>
      <c r="AR19" s="42">
        <f t="shared" si="22"/>
        <v>6.8039999999999989E-2</v>
      </c>
    </row>
    <row r="20" spans="1:44" s="15" customFormat="1" ht="19.5" customHeight="1">
      <c r="A20" s="31" t="s">
        <v>271</v>
      </c>
      <c r="B20" s="31"/>
      <c r="C20" s="31"/>
      <c r="D20" s="31"/>
      <c r="E20" s="31"/>
      <c r="F20" s="31"/>
      <c r="G20" s="13" t="s">
        <v>31</v>
      </c>
      <c r="H20" s="9" t="s">
        <v>134</v>
      </c>
      <c r="I20" s="36">
        <v>400</v>
      </c>
      <c r="J20" s="11">
        <v>235</v>
      </c>
      <c r="K20" s="96"/>
      <c r="L20" s="10">
        <f t="shared" si="1"/>
        <v>0</v>
      </c>
      <c r="M20" s="96"/>
      <c r="N20" s="10">
        <f t="shared" si="2"/>
        <v>0</v>
      </c>
      <c r="O20" s="96"/>
      <c r="P20" s="10">
        <f t="shared" si="3"/>
        <v>0</v>
      </c>
      <c r="Q20" s="26">
        <f t="shared" si="4"/>
        <v>0</v>
      </c>
      <c r="R20" s="42">
        <f t="shared" si="5"/>
        <v>0</v>
      </c>
      <c r="S20" s="20">
        <v>50</v>
      </c>
      <c r="T20" s="10">
        <f t="shared" si="6"/>
        <v>1.175E-2</v>
      </c>
      <c r="U20" s="20">
        <v>65</v>
      </c>
      <c r="V20" s="10">
        <f t="shared" si="7"/>
        <v>1.5275E-2</v>
      </c>
      <c r="W20" s="20">
        <v>96</v>
      </c>
      <c r="X20" s="10">
        <f t="shared" si="8"/>
        <v>2.256E-2</v>
      </c>
      <c r="Y20" s="26">
        <f t="shared" si="9"/>
        <v>211</v>
      </c>
      <c r="Z20" s="42">
        <f t="shared" si="10"/>
        <v>4.9585000000000004E-2</v>
      </c>
      <c r="AA20" s="20">
        <v>200</v>
      </c>
      <c r="AB20" s="10">
        <f t="shared" si="11"/>
        <v>4.7E-2</v>
      </c>
      <c r="AC20" s="20"/>
      <c r="AD20" s="10">
        <f t="shared" si="12"/>
        <v>0</v>
      </c>
      <c r="AE20" s="20">
        <v>220</v>
      </c>
      <c r="AF20" s="10">
        <f t="shared" si="13"/>
        <v>5.1700000000000003E-2</v>
      </c>
      <c r="AG20" s="26">
        <f t="shared" si="14"/>
        <v>420</v>
      </c>
      <c r="AH20" s="42">
        <f t="shared" si="15"/>
        <v>9.870000000000001E-2</v>
      </c>
      <c r="AI20" s="20">
        <v>40</v>
      </c>
      <c r="AJ20" s="10">
        <f t="shared" si="16"/>
        <v>9.4000000000000004E-3</v>
      </c>
      <c r="AK20" s="20"/>
      <c r="AL20" s="10">
        <f t="shared" si="17"/>
        <v>0</v>
      </c>
      <c r="AM20" s="20"/>
      <c r="AN20" s="10">
        <f t="shared" si="18"/>
        <v>0</v>
      </c>
      <c r="AO20" s="26">
        <f t="shared" si="19"/>
        <v>40</v>
      </c>
      <c r="AP20" s="42">
        <f t="shared" si="20"/>
        <v>9.4000000000000004E-3</v>
      </c>
      <c r="AQ20" s="26">
        <f t="shared" si="21"/>
        <v>671</v>
      </c>
      <c r="AR20" s="42">
        <f t="shared" si="22"/>
        <v>0.15768499999999999</v>
      </c>
    </row>
    <row r="21" spans="1:44" s="15" customFormat="1" ht="19.5" customHeight="1">
      <c r="A21" s="13" t="s">
        <v>271</v>
      </c>
      <c r="B21" s="13"/>
      <c r="C21" s="13"/>
      <c r="D21" s="13"/>
      <c r="E21" s="13"/>
      <c r="F21" s="13"/>
      <c r="G21" s="13" t="s">
        <v>32</v>
      </c>
      <c r="H21" s="9" t="s">
        <v>134</v>
      </c>
      <c r="I21" s="36">
        <v>1000</v>
      </c>
      <c r="J21" s="11">
        <v>520</v>
      </c>
      <c r="K21" s="96"/>
      <c r="L21" s="10">
        <f t="shared" si="1"/>
        <v>0</v>
      </c>
      <c r="M21" s="96"/>
      <c r="N21" s="10">
        <f t="shared" si="2"/>
        <v>0</v>
      </c>
      <c r="O21" s="96">
        <v>20</v>
      </c>
      <c r="P21" s="10">
        <f t="shared" si="3"/>
        <v>1.04E-2</v>
      </c>
      <c r="Q21" s="26">
        <f t="shared" si="4"/>
        <v>20</v>
      </c>
      <c r="R21" s="42">
        <f t="shared" si="5"/>
        <v>1.04E-2</v>
      </c>
      <c r="S21" s="20">
        <v>40</v>
      </c>
      <c r="T21" s="10">
        <f t="shared" si="6"/>
        <v>2.0799999999999999E-2</v>
      </c>
      <c r="U21" s="20"/>
      <c r="V21" s="10">
        <f t="shared" si="7"/>
        <v>0</v>
      </c>
      <c r="W21" s="20">
        <v>160</v>
      </c>
      <c r="X21" s="10">
        <f t="shared" si="8"/>
        <v>8.3199999999999996E-2</v>
      </c>
      <c r="Y21" s="26">
        <f t="shared" si="9"/>
        <v>200</v>
      </c>
      <c r="Z21" s="42">
        <f t="shared" si="10"/>
        <v>0.104</v>
      </c>
      <c r="AA21" s="20">
        <v>235</v>
      </c>
      <c r="AB21" s="10">
        <f t="shared" si="11"/>
        <v>0.1222</v>
      </c>
      <c r="AC21" s="20"/>
      <c r="AD21" s="10">
        <f t="shared" si="12"/>
        <v>0</v>
      </c>
      <c r="AE21" s="20">
        <v>170</v>
      </c>
      <c r="AF21" s="10">
        <f t="shared" si="13"/>
        <v>8.8400000000000006E-2</v>
      </c>
      <c r="AG21" s="26">
        <f t="shared" si="14"/>
        <v>405</v>
      </c>
      <c r="AH21" s="42">
        <f t="shared" si="15"/>
        <v>0.21060000000000001</v>
      </c>
      <c r="AI21" s="20">
        <v>140</v>
      </c>
      <c r="AJ21" s="10">
        <f t="shared" si="16"/>
        <v>7.2800000000000004E-2</v>
      </c>
      <c r="AK21" s="20"/>
      <c r="AL21" s="10">
        <f t="shared" si="17"/>
        <v>0</v>
      </c>
      <c r="AM21" s="20"/>
      <c r="AN21" s="10">
        <f t="shared" si="18"/>
        <v>0</v>
      </c>
      <c r="AO21" s="26">
        <f t="shared" si="19"/>
        <v>140</v>
      </c>
      <c r="AP21" s="42">
        <f t="shared" si="20"/>
        <v>7.2800000000000004E-2</v>
      </c>
      <c r="AQ21" s="26">
        <f t="shared" si="21"/>
        <v>765</v>
      </c>
      <c r="AR21" s="42">
        <f t="shared" si="22"/>
        <v>0.39780000000000004</v>
      </c>
    </row>
    <row r="22" spans="1:44" s="15" customFormat="1" ht="19.5" customHeight="1">
      <c r="A22" s="13" t="s">
        <v>271</v>
      </c>
      <c r="B22" s="13"/>
      <c r="C22" s="13"/>
      <c r="D22" s="13"/>
      <c r="E22" s="13"/>
      <c r="F22" s="13"/>
      <c r="G22" s="13" t="s">
        <v>33</v>
      </c>
      <c r="H22" s="9" t="s">
        <v>143</v>
      </c>
      <c r="I22" s="36">
        <v>5000</v>
      </c>
      <c r="J22" s="11">
        <v>2475</v>
      </c>
      <c r="K22" s="96"/>
      <c r="L22" s="10">
        <f t="shared" si="1"/>
        <v>0</v>
      </c>
      <c r="M22" s="96"/>
      <c r="N22" s="10">
        <f t="shared" si="2"/>
        <v>0</v>
      </c>
      <c r="O22" s="96"/>
      <c r="P22" s="10">
        <f t="shared" si="3"/>
        <v>0</v>
      </c>
      <c r="Q22" s="26">
        <f t="shared" si="4"/>
        <v>0</v>
      </c>
      <c r="R22" s="42">
        <f t="shared" si="5"/>
        <v>0</v>
      </c>
      <c r="S22" s="20"/>
      <c r="T22" s="10">
        <f t="shared" si="6"/>
        <v>0</v>
      </c>
      <c r="U22" s="20"/>
      <c r="V22" s="10">
        <f t="shared" si="7"/>
        <v>0</v>
      </c>
      <c r="W22" s="20"/>
      <c r="X22" s="10">
        <f t="shared" si="8"/>
        <v>0</v>
      </c>
      <c r="Y22" s="26">
        <f t="shared" si="9"/>
        <v>0</v>
      </c>
      <c r="Z22" s="42">
        <f t="shared" si="10"/>
        <v>0</v>
      </c>
      <c r="AA22" s="20"/>
      <c r="AB22" s="10">
        <f t="shared" si="11"/>
        <v>0</v>
      </c>
      <c r="AC22" s="20"/>
      <c r="AD22" s="10">
        <f t="shared" si="12"/>
        <v>0</v>
      </c>
      <c r="AE22" s="20"/>
      <c r="AF22" s="10">
        <f t="shared" si="13"/>
        <v>0</v>
      </c>
      <c r="AG22" s="26">
        <f t="shared" si="14"/>
        <v>0</v>
      </c>
      <c r="AH22" s="42">
        <f t="shared" si="15"/>
        <v>0</v>
      </c>
      <c r="AI22" s="20"/>
      <c r="AJ22" s="10">
        <f t="shared" si="16"/>
        <v>0</v>
      </c>
      <c r="AK22" s="20"/>
      <c r="AL22" s="10">
        <f t="shared" si="17"/>
        <v>0</v>
      </c>
      <c r="AM22" s="20"/>
      <c r="AN22" s="10">
        <f t="shared" si="18"/>
        <v>0</v>
      </c>
      <c r="AO22" s="26">
        <f t="shared" si="19"/>
        <v>0</v>
      </c>
      <c r="AP22" s="42">
        <f t="shared" si="20"/>
        <v>0</v>
      </c>
      <c r="AQ22" s="26">
        <f t="shared" si="21"/>
        <v>0</v>
      </c>
      <c r="AR22" s="42">
        <f t="shared" si="22"/>
        <v>0</v>
      </c>
    </row>
    <row r="23" spans="1:44" s="15" customFormat="1" ht="19.5" customHeight="1">
      <c r="A23" s="31" t="s">
        <v>271</v>
      </c>
      <c r="B23" s="31"/>
      <c r="C23" s="31"/>
      <c r="D23" s="31"/>
      <c r="E23" s="31"/>
      <c r="F23" s="31"/>
      <c r="G23" s="13" t="s">
        <v>34</v>
      </c>
      <c r="H23" s="9" t="s">
        <v>143</v>
      </c>
      <c r="I23" s="36">
        <v>20000</v>
      </c>
      <c r="J23" s="11">
        <v>7600</v>
      </c>
      <c r="K23" s="96"/>
      <c r="L23" s="10">
        <f t="shared" si="1"/>
        <v>0</v>
      </c>
      <c r="M23" s="96"/>
      <c r="N23" s="10">
        <f t="shared" si="2"/>
        <v>0</v>
      </c>
      <c r="O23" s="96"/>
      <c r="P23" s="10">
        <f t="shared" si="3"/>
        <v>0</v>
      </c>
      <c r="Q23" s="26">
        <f t="shared" si="4"/>
        <v>0</v>
      </c>
      <c r="R23" s="42">
        <f t="shared" si="5"/>
        <v>0</v>
      </c>
      <c r="S23" s="20"/>
      <c r="T23" s="10">
        <f t="shared" si="6"/>
        <v>0</v>
      </c>
      <c r="U23" s="20"/>
      <c r="V23" s="10">
        <f t="shared" si="7"/>
        <v>0</v>
      </c>
      <c r="W23" s="20"/>
      <c r="X23" s="10">
        <f t="shared" si="8"/>
        <v>0</v>
      </c>
      <c r="Y23" s="26">
        <f t="shared" si="9"/>
        <v>0</v>
      </c>
      <c r="Z23" s="42">
        <f t="shared" si="10"/>
        <v>0</v>
      </c>
      <c r="AA23" s="20">
        <v>2</v>
      </c>
      <c r="AB23" s="10">
        <f t="shared" si="11"/>
        <v>1.52E-2</v>
      </c>
      <c r="AC23" s="20"/>
      <c r="AD23" s="10">
        <f t="shared" si="12"/>
        <v>0</v>
      </c>
      <c r="AE23" s="20">
        <v>2</v>
      </c>
      <c r="AF23" s="10">
        <f t="shared" si="13"/>
        <v>1.52E-2</v>
      </c>
      <c r="AG23" s="26">
        <f t="shared" si="14"/>
        <v>4</v>
      </c>
      <c r="AH23" s="42">
        <f t="shared" si="15"/>
        <v>3.04E-2</v>
      </c>
      <c r="AI23" s="20"/>
      <c r="AJ23" s="10">
        <f t="shared" si="16"/>
        <v>0</v>
      </c>
      <c r="AK23" s="20"/>
      <c r="AL23" s="10">
        <f t="shared" si="17"/>
        <v>0</v>
      </c>
      <c r="AM23" s="20"/>
      <c r="AN23" s="10">
        <f t="shared" si="18"/>
        <v>0</v>
      </c>
      <c r="AO23" s="26">
        <f t="shared" si="19"/>
        <v>0</v>
      </c>
      <c r="AP23" s="42">
        <f t="shared" si="20"/>
        <v>0</v>
      </c>
      <c r="AQ23" s="26">
        <f t="shared" si="21"/>
        <v>4</v>
      </c>
      <c r="AR23" s="42">
        <f t="shared" si="22"/>
        <v>3.04E-2</v>
      </c>
    </row>
    <row r="24" spans="1:44" s="15" customFormat="1" ht="19.5" customHeight="1">
      <c r="A24" s="13" t="s">
        <v>271</v>
      </c>
      <c r="B24" s="13"/>
      <c r="C24" s="13"/>
      <c r="D24" s="13"/>
      <c r="E24" s="13"/>
      <c r="F24" s="13"/>
      <c r="G24" s="13" t="s">
        <v>35</v>
      </c>
      <c r="H24" s="18" t="s">
        <v>100</v>
      </c>
      <c r="I24" s="36">
        <v>100</v>
      </c>
      <c r="J24" s="11">
        <v>175</v>
      </c>
      <c r="K24" s="96">
        <v>70</v>
      </c>
      <c r="L24" s="10">
        <f t="shared" si="1"/>
        <v>1.225E-2</v>
      </c>
      <c r="M24" s="96"/>
      <c r="N24" s="10">
        <f t="shared" si="2"/>
        <v>0</v>
      </c>
      <c r="O24" s="96">
        <v>142</v>
      </c>
      <c r="P24" s="10">
        <f t="shared" si="3"/>
        <v>2.4850000000000001E-2</v>
      </c>
      <c r="Q24" s="26">
        <f t="shared" si="4"/>
        <v>212</v>
      </c>
      <c r="R24" s="42">
        <f t="shared" si="5"/>
        <v>3.7100000000000001E-2</v>
      </c>
      <c r="S24" s="20"/>
      <c r="T24" s="10">
        <f t="shared" si="6"/>
        <v>0</v>
      </c>
      <c r="U24" s="20"/>
      <c r="V24" s="10">
        <f t="shared" si="7"/>
        <v>0</v>
      </c>
      <c r="W24" s="20"/>
      <c r="X24" s="10">
        <f t="shared" si="8"/>
        <v>0</v>
      </c>
      <c r="Y24" s="26">
        <f t="shared" si="9"/>
        <v>0</v>
      </c>
      <c r="Z24" s="42">
        <f t="shared" si="10"/>
        <v>0</v>
      </c>
      <c r="AA24" s="20"/>
      <c r="AB24" s="10">
        <f t="shared" si="11"/>
        <v>0</v>
      </c>
      <c r="AC24" s="20"/>
      <c r="AD24" s="10">
        <f t="shared" si="12"/>
        <v>0</v>
      </c>
      <c r="AE24" s="20"/>
      <c r="AF24" s="10">
        <f t="shared" si="13"/>
        <v>0</v>
      </c>
      <c r="AG24" s="26">
        <f t="shared" si="14"/>
        <v>0</v>
      </c>
      <c r="AH24" s="42">
        <f t="shared" si="15"/>
        <v>0</v>
      </c>
      <c r="AI24" s="20"/>
      <c r="AJ24" s="10">
        <f t="shared" si="16"/>
        <v>0</v>
      </c>
      <c r="AK24" s="20"/>
      <c r="AL24" s="10">
        <f t="shared" si="17"/>
        <v>0</v>
      </c>
      <c r="AM24" s="20"/>
      <c r="AN24" s="10">
        <f t="shared" si="18"/>
        <v>0</v>
      </c>
      <c r="AO24" s="26">
        <f t="shared" si="19"/>
        <v>0</v>
      </c>
      <c r="AP24" s="42">
        <f t="shared" si="20"/>
        <v>0</v>
      </c>
      <c r="AQ24" s="26">
        <f t="shared" si="21"/>
        <v>212</v>
      </c>
      <c r="AR24" s="42">
        <f t="shared" si="22"/>
        <v>3.7100000000000001E-2</v>
      </c>
    </row>
    <row r="25" spans="1:44" s="15" customFormat="1" ht="19.5" customHeight="1">
      <c r="A25" s="13" t="s">
        <v>271</v>
      </c>
      <c r="B25" s="13"/>
      <c r="C25" s="13"/>
      <c r="D25" s="13"/>
      <c r="E25" s="13"/>
      <c r="F25" s="13"/>
      <c r="G25" s="13" t="s">
        <v>216</v>
      </c>
      <c r="H25" s="18" t="s">
        <v>215</v>
      </c>
      <c r="I25" s="36">
        <v>100</v>
      </c>
      <c r="J25" s="11">
        <v>48</v>
      </c>
      <c r="K25" s="96"/>
      <c r="L25" s="10">
        <f t="shared" si="1"/>
        <v>0</v>
      </c>
      <c r="M25" s="96"/>
      <c r="N25" s="10">
        <f t="shared" si="2"/>
        <v>0</v>
      </c>
      <c r="O25" s="96"/>
      <c r="P25" s="10">
        <f t="shared" si="3"/>
        <v>0</v>
      </c>
      <c r="Q25" s="26">
        <f t="shared" si="4"/>
        <v>0</v>
      </c>
      <c r="R25" s="42">
        <f t="shared" si="5"/>
        <v>0</v>
      </c>
      <c r="S25" s="20"/>
      <c r="T25" s="10">
        <f t="shared" si="6"/>
        <v>0</v>
      </c>
      <c r="U25" s="20"/>
      <c r="V25" s="10">
        <f t="shared" si="7"/>
        <v>0</v>
      </c>
      <c r="W25" s="20"/>
      <c r="X25" s="10">
        <f t="shared" si="8"/>
        <v>0</v>
      </c>
      <c r="Y25" s="26">
        <f t="shared" si="9"/>
        <v>0</v>
      </c>
      <c r="Z25" s="42">
        <f t="shared" si="10"/>
        <v>0</v>
      </c>
      <c r="AA25" s="20">
        <v>1400</v>
      </c>
      <c r="AB25" s="10">
        <f t="shared" si="11"/>
        <v>6.7199999999999996E-2</v>
      </c>
      <c r="AC25" s="20">
        <v>500</v>
      </c>
      <c r="AD25" s="10">
        <f t="shared" si="12"/>
        <v>2.4E-2</v>
      </c>
      <c r="AE25" s="20"/>
      <c r="AF25" s="10">
        <f t="shared" si="13"/>
        <v>0</v>
      </c>
      <c r="AG25" s="26">
        <f t="shared" si="14"/>
        <v>1900</v>
      </c>
      <c r="AH25" s="42">
        <f t="shared" si="15"/>
        <v>9.1200000000000003E-2</v>
      </c>
      <c r="AI25" s="20"/>
      <c r="AJ25" s="10">
        <f t="shared" si="16"/>
        <v>0</v>
      </c>
      <c r="AK25" s="20"/>
      <c r="AL25" s="10">
        <f t="shared" si="17"/>
        <v>0</v>
      </c>
      <c r="AM25" s="20"/>
      <c r="AN25" s="10">
        <f t="shared" si="18"/>
        <v>0</v>
      </c>
      <c r="AO25" s="26">
        <f t="shared" si="19"/>
        <v>0</v>
      </c>
      <c r="AP25" s="42">
        <f t="shared" si="20"/>
        <v>0</v>
      </c>
      <c r="AQ25" s="26">
        <f t="shared" si="21"/>
        <v>1900</v>
      </c>
      <c r="AR25" s="42">
        <f t="shared" si="22"/>
        <v>9.1200000000000003E-2</v>
      </c>
    </row>
    <row r="26" spans="1:44" s="15" customFormat="1" ht="19.5" customHeight="1">
      <c r="A26" s="31" t="s">
        <v>271</v>
      </c>
      <c r="B26" s="31"/>
      <c r="C26" s="31"/>
      <c r="D26" s="31"/>
      <c r="E26" s="31"/>
      <c r="F26" s="31"/>
      <c r="G26" s="13" t="s">
        <v>218</v>
      </c>
      <c r="H26" s="18" t="s">
        <v>217</v>
      </c>
      <c r="I26" s="36">
        <v>100</v>
      </c>
      <c r="J26" s="11">
        <v>125</v>
      </c>
      <c r="K26" s="96"/>
      <c r="L26" s="10">
        <f t="shared" si="1"/>
        <v>0</v>
      </c>
      <c r="M26" s="96"/>
      <c r="N26" s="10">
        <f t="shared" si="2"/>
        <v>0</v>
      </c>
      <c r="O26" s="96">
        <v>5000</v>
      </c>
      <c r="P26" s="10">
        <f t="shared" si="3"/>
        <v>0.625</v>
      </c>
      <c r="Q26" s="26">
        <f t="shared" si="4"/>
        <v>5000</v>
      </c>
      <c r="R26" s="42">
        <f t="shared" si="5"/>
        <v>0.625</v>
      </c>
      <c r="S26" s="20">
        <v>3000</v>
      </c>
      <c r="T26" s="10">
        <f t="shared" si="6"/>
        <v>0.375</v>
      </c>
      <c r="U26" s="20">
        <v>140</v>
      </c>
      <c r="V26" s="10">
        <f t="shared" si="7"/>
        <v>1.7500000000000002E-2</v>
      </c>
      <c r="W26" s="20">
        <v>80</v>
      </c>
      <c r="X26" s="10">
        <f t="shared" si="8"/>
        <v>0.01</v>
      </c>
      <c r="Y26" s="26">
        <f t="shared" si="9"/>
        <v>3220</v>
      </c>
      <c r="Z26" s="42">
        <f t="shared" si="10"/>
        <v>0.40250000000000002</v>
      </c>
      <c r="AA26" s="20"/>
      <c r="AB26" s="10">
        <f t="shared" si="11"/>
        <v>0</v>
      </c>
      <c r="AC26" s="20">
        <v>60</v>
      </c>
      <c r="AD26" s="10">
        <f t="shared" si="12"/>
        <v>7.4999999999999997E-3</v>
      </c>
      <c r="AE26" s="20"/>
      <c r="AF26" s="10">
        <f t="shared" si="13"/>
        <v>0</v>
      </c>
      <c r="AG26" s="26">
        <f t="shared" si="14"/>
        <v>60</v>
      </c>
      <c r="AH26" s="42">
        <f t="shared" si="15"/>
        <v>7.4999999999999997E-3</v>
      </c>
      <c r="AI26" s="20"/>
      <c r="AJ26" s="10">
        <f t="shared" si="16"/>
        <v>0</v>
      </c>
      <c r="AK26" s="20"/>
      <c r="AL26" s="10">
        <f t="shared" si="17"/>
        <v>0</v>
      </c>
      <c r="AM26" s="20"/>
      <c r="AN26" s="10">
        <f t="shared" si="18"/>
        <v>0</v>
      </c>
      <c r="AO26" s="26">
        <f t="shared" si="19"/>
        <v>0</v>
      </c>
      <c r="AP26" s="42">
        <f t="shared" si="20"/>
        <v>0</v>
      </c>
      <c r="AQ26" s="26">
        <f t="shared" si="21"/>
        <v>8280</v>
      </c>
      <c r="AR26" s="42">
        <f t="shared" si="22"/>
        <v>1.0350000000000001</v>
      </c>
    </row>
    <row r="27" spans="1:44" s="15" customFormat="1" ht="19.5" customHeight="1">
      <c r="A27" s="13" t="s">
        <v>271</v>
      </c>
      <c r="B27" s="13"/>
      <c r="C27" s="13"/>
      <c r="D27" s="13"/>
      <c r="E27" s="13"/>
      <c r="F27" s="13"/>
      <c r="G27" s="13" t="s">
        <v>45</v>
      </c>
      <c r="H27" s="9" t="s">
        <v>102</v>
      </c>
      <c r="I27" s="36">
        <v>25</v>
      </c>
      <c r="J27" s="11">
        <v>37</v>
      </c>
      <c r="K27" s="96"/>
      <c r="L27" s="10">
        <f t="shared" si="1"/>
        <v>0</v>
      </c>
      <c r="M27" s="96"/>
      <c r="N27" s="10">
        <f t="shared" si="2"/>
        <v>0</v>
      </c>
      <c r="O27" s="96"/>
      <c r="P27" s="10">
        <f t="shared" si="3"/>
        <v>0</v>
      </c>
      <c r="Q27" s="26">
        <f t="shared" si="4"/>
        <v>0</v>
      </c>
      <c r="R27" s="42">
        <f t="shared" si="5"/>
        <v>0</v>
      </c>
      <c r="S27" s="20"/>
      <c r="T27" s="10">
        <f t="shared" si="6"/>
        <v>0</v>
      </c>
      <c r="U27" s="20"/>
      <c r="V27" s="10">
        <f t="shared" si="7"/>
        <v>0</v>
      </c>
      <c r="W27" s="20"/>
      <c r="X27" s="10">
        <f t="shared" si="8"/>
        <v>0</v>
      </c>
      <c r="Y27" s="26">
        <f t="shared" si="9"/>
        <v>0</v>
      </c>
      <c r="Z27" s="42">
        <f t="shared" si="10"/>
        <v>0</v>
      </c>
      <c r="AA27" s="20"/>
      <c r="AB27" s="10">
        <f t="shared" si="11"/>
        <v>0</v>
      </c>
      <c r="AC27" s="20"/>
      <c r="AD27" s="10">
        <f t="shared" si="12"/>
        <v>0</v>
      </c>
      <c r="AE27" s="20"/>
      <c r="AF27" s="10">
        <f t="shared" si="13"/>
        <v>0</v>
      </c>
      <c r="AG27" s="26">
        <f t="shared" si="14"/>
        <v>0</v>
      </c>
      <c r="AH27" s="42">
        <f t="shared" si="15"/>
        <v>0</v>
      </c>
      <c r="AI27" s="20"/>
      <c r="AJ27" s="10">
        <f t="shared" si="16"/>
        <v>0</v>
      </c>
      <c r="AK27" s="20"/>
      <c r="AL27" s="10">
        <f t="shared" si="17"/>
        <v>0</v>
      </c>
      <c r="AM27" s="20"/>
      <c r="AN27" s="10">
        <f t="shared" si="18"/>
        <v>0</v>
      </c>
      <c r="AO27" s="26">
        <f t="shared" si="19"/>
        <v>0</v>
      </c>
      <c r="AP27" s="42">
        <f t="shared" si="20"/>
        <v>0</v>
      </c>
      <c r="AQ27" s="26">
        <f t="shared" si="21"/>
        <v>0</v>
      </c>
      <c r="AR27" s="42">
        <f t="shared" si="22"/>
        <v>0</v>
      </c>
    </row>
    <row r="28" spans="1:44" s="15" customFormat="1" ht="19.5" customHeight="1">
      <c r="A28" s="13" t="s">
        <v>271</v>
      </c>
      <c r="B28" s="13"/>
      <c r="C28" s="13"/>
      <c r="D28" s="13"/>
      <c r="E28" s="13"/>
      <c r="F28" s="13"/>
      <c r="G28" s="13" t="s">
        <v>46</v>
      </c>
      <c r="H28" s="9" t="s">
        <v>102</v>
      </c>
      <c r="I28" s="36">
        <v>50</v>
      </c>
      <c r="J28" s="11">
        <v>68</v>
      </c>
      <c r="K28" s="96">
        <v>40</v>
      </c>
      <c r="L28" s="10">
        <f t="shared" si="1"/>
        <v>2.7200000000000002E-3</v>
      </c>
      <c r="M28" s="96"/>
      <c r="N28" s="10">
        <f t="shared" si="2"/>
        <v>0</v>
      </c>
      <c r="O28" s="96"/>
      <c r="P28" s="10">
        <f t="shared" si="3"/>
        <v>0</v>
      </c>
      <c r="Q28" s="26">
        <f t="shared" si="4"/>
        <v>40</v>
      </c>
      <c r="R28" s="42">
        <f t="shared" si="5"/>
        <v>2.7200000000000002E-3</v>
      </c>
      <c r="S28" s="20"/>
      <c r="T28" s="10">
        <f t="shared" si="6"/>
        <v>0</v>
      </c>
      <c r="U28" s="20">
        <v>85</v>
      </c>
      <c r="V28" s="10">
        <f t="shared" si="7"/>
        <v>5.7800000000000004E-3</v>
      </c>
      <c r="W28" s="20">
        <v>4112</v>
      </c>
      <c r="X28" s="10">
        <f t="shared" si="8"/>
        <v>0.27961599999999998</v>
      </c>
      <c r="Y28" s="26">
        <f t="shared" si="9"/>
        <v>4197</v>
      </c>
      <c r="Z28" s="42">
        <f t="shared" si="10"/>
        <v>0.28539599999999998</v>
      </c>
      <c r="AA28" s="20"/>
      <c r="AB28" s="10">
        <f t="shared" si="11"/>
        <v>0</v>
      </c>
      <c r="AC28" s="20">
        <v>35</v>
      </c>
      <c r="AD28" s="10">
        <f t="shared" si="12"/>
        <v>2.3800000000000002E-3</v>
      </c>
      <c r="AE28" s="20">
        <v>730</v>
      </c>
      <c r="AF28" s="10">
        <f t="shared" si="13"/>
        <v>4.9639999999999997E-2</v>
      </c>
      <c r="AG28" s="26">
        <f t="shared" si="14"/>
        <v>765</v>
      </c>
      <c r="AH28" s="42">
        <f t="shared" si="15"/>
        <v>5.2019999999999997E-2</v>
      </c>
      <c r="AI28" s="20"/>
      <c r="AJ28" s="10">
        <f t="shared" si="16"/>
        <v>0</v>
      </c>
      <c r="AK28" s="20"/>
      <c r="AL28" s="10">
        <f t="shared" si="17"/>
        <v>0</v>
      </c>
      <c r="AM28" s="20">
        <v>90</v>
      </c>
      <c r="AN28" s="10">
        <f t="shared" si="18"/>
        <v>6.1199999999999996E-3</v>
      </c>
      <c r="AO28" s="26">
        <f t="shared" si="19"/>
        <v>90</v>
      </c>
      <c r="AP28" s="42">
        <f t="shared" si="20"/>
        <v>6.1199999999999996E-3</v>
      </c>
      <c r="AQ28" s="26">
        <f t="shared" si="21"/>
        <v>5092</v>
      </c>
      <c r="AR28" s="42">
        <f t="shared" si="22"/>
        <v>0.34625600000000001</v>
      </c>
    </row>
    <row r="29" spans="1:44" s="15" customFormat="1" ht="19.5" customHeight="1">
      <c r="A29" s="31" t="s">
        <v>271</v>
      </c>
      <c r="B29" s="31"/>
      <c r="C29" s="31"/>
      <c r="D29" s="31"/>
      <c r="E29" s="31"/>
      <c r="F29" s="31"/>
      <c r="G29" s="13" t="s">
        <v>47</v>
      </c>
      <c r="H29" s="9" t="s">
        <v>102</v>
      </c>
      <c r="I29" s="36">
        <v>100</v>
      </c>
      <c r="J29" s="11">
        <v>122</v>
      </c>
      <c r="K29" s="96">
        <v>40</v>
      </c>
      <c r="L29" s="10">
        <f t="shared" si="1"/>
        <v>4.8799999999999998E-3</v>
      </c>
      <c r="M29" s="96">
        <v>30</v>
      </c>
      <c r="N29" s="10">
        <f t="shared" si="2"/>
        <v>3.6600000000000001E-3</v>
      </c>
      <c r="O29" s="96"/>
      <c r="P29" s="10">
        <f t="shared" si="3"/>
        <v>0</v>
      </c>
      <c r="Q29" s="26">
        <f t="shared" si="4"/>
        <v>70</v>
      </c>
      <c r="R29" s="42">
        <f t="shared" si="5"/>
        <v>8.539999999999999E-3</v>
      </c>
      <c r="S29" s="20"/>
      <c r="T29" s="10">
        <f t="shared" si="6"/>
        <v>0</v>
      </c>
      <c r="U29" s="20">
        <v>30</v>
      </c>
      <c r="V29" s="10">
        <f t="shared" si="7"/>
        <v>3.6600000000000001E-3</v>
      </c>
      <c r="W29" s="20"/>
      <c r="X29" s="10">
        <f t="shared" si="8"/>
        <v>0</v>
      </c>
      <c r="Y29" s="26">
        <f t="shared" si="9"/>
        <v>30</v>
      </c>
      <c r="Z29" s="42">
        <f t="shared" si="10"/>
        <v>3.6600000000000001E-3</v>
      </c>
      <c r="AA29" s="20"/>
      <c r="AB29" s="10">
        <f t="shared" si="11"/>
        <v>0</v>
      </c>
      <c r="AC29" s="20">
        <v>20</v>
      </c>
      <c r="AD29" s="10">
        <f t="shared" si="12"/>
        <v>2.4399999999999999E-3</v>
      </c>
      <c r="AE29" s="20">
        <v>330</v>
      </c>
      <c r="AF29" s="10">
        <f t="shared" si="13"/>
        <v>4.0259999999999997E-2</v>
      </c>
      <c r="AG29" s="26">
        <f t="shared" si="14"/>
        <v>350</v>
      </c>
      <c r="AH29" s="42">
        <f t="shared" si="15"/>
        <v>4.2699999999999995E-2</v>
      </c>
      <c r="AI29" s="20"/>
      <c r="AJ29" s="10">
        <f t="shared" si="16"/>
        <v>0</v>
      </c>
      <c r="AK29" s="20">
        <v>60</v>
      </c>
      <c r="AL29" s="10">
        <f t="shared" si="17"/>
        <v>7.3200000000000001E-3</v>
      </c>
      <c r="AM29" s="20"/>
      <c r="AN29" s="10">
        <f t="shared" si="18"/>
        <v>0</v>
      </c>
      <c r="AO29" s="26">
        <f t="shared" si="19"/>
        <v>60</v>
      </c>
      <c r="AP29" s="42">
        <f t="shared" si="20"/>
        <v>7.3200000000000001E-3</v>
      </c>
      <c r="AQ29" s="26">
        <f t="shared" si="21"/>
        <v>510</v>
      </c>
      <c r="AR29" s="42">
        <f t="shared" si="22"/>
        <v>6.2219999999999991E-2</v>
      </c>
    </row>
    <row r="30" spans="1:44" s="15" customFormat="1" ht="19.5" customHeight="1">
      <c r="A30" s="13" t="s">
        <v>271</v>
      </c>
      <c r="B30" s="13"/>
      <c r="C30" s="13"/>
      <c r="D30" s="13"/>
      <c r="E30" s="13"/>
      <c r="F30" s="13"/>
      <c r="G30" s="13" t="s">
        <v>48</v>
      </c>
      <c r="H30" s="9" t="s">
        <v>102</v>
      </c>
      <c r="I30" s="36">
        <v>500</v>
      </c>
      <c r="J30" s="11">
        <v>517</v>
      </c>
      <c r="K30" s="96"/>
      <c r="L30" s="10">
        <f t="shared" si="1"/>
        <v>0</v>
      </c>
      <c r="M30" s="96"/>
      <c r="N30" s="10">
        <f t="shared" si="2"/>
        <v>0</v>
      </c>
      <c r="O30" s="96"/>
      <c r="P30" s="10">
        <f t="shared" si="3"/>
        <v>0</v>
      </c>
      <c r="Q30" s="26">
        <f t="shared" si="4"/>
        <v>0</v>
      </c>
      <c r="R30" s="42">
        <f t="shared" si="5"/>
        <v>0</v>
      </c>
      <c r="S30" s="20"/>
      <c r="T30" s="10">
        <f t="shared" si="6"/>
        <v>0</v>
      </c>
      <c r="U30" s="20"/>
      <c r="V30" s="10">
        <f t="shared" si="7"/>
        <v>0</v>
      </c>
      <c r="W30" s="20"/>
      <c r="X30" s="10">
        <f t="shared" si="8"/>
        <v>0</v>
      </c>
      <c r="Y30" s="26">
        <f t="shared" si="9"/>
        <v>0</v>
      </c>
      <c r="Z30" s="42">
        <f t="shared" si="10"/>
        <v>0</v>
      </c>
      <c r="AA30" s="20"/>
      <c r="AB30" s="10">
        <f t="shared" si="11"/>
        <v>0</v>
      </c>
      <c r="AC30" s="20"/>
      <c r="AD30" s="10">
        <f t="shared" si="12"/>
        <v>0</v>
      </c>
      <c r="AE30" s="20"/>
      <c r="AF30" s="10">
        <f t="shared" si="13"/>
        <v>0</v>
      </c>
      <c r="AG30" s="26">
        <f t="shared" si="14"/>
        <v>0</v>
      </c>
      <c r="AH30" s="42">
        <f t="shared" si="15"/>
        <v>0</v>
      </c>
      <c r="AI30" s="20"/>
      <c r="AJ30" s="10">
        <f t="shared" si="16"/>
        <v>0</v>
      </c>
      <c r="AK30" s="20"/>
      <c r="AL30" s="10">
        <f t="shared" si="17"/>
        <v>0</v>
      </c>
      <c r="AM30" s="20"/>
      <c r="AN30" s="10">
        <f t="shared" si="18"/>
        <v>0</v>
      </c>
      <c r="AO30" s="26">
        <f t="shared" si="19"/>
        <v>0</v>
      </c>
      <c r="AP30" s="42">
        <f t="shared" si="20"/>
        <v>0</v>
      </c>
      <c r="AQ30" s="26">
        <f t="shared" si="21"/>
        <v>0</v>
      </c>
      <c r="AR30" s="42">
        <f t="shared" si="22"/>
        <v>0</v>
      </c>
    </row>
    <row r="31" spans="1:44" s="15" customFormat="1" ht="19.5" customHeight="1">
      <c r="A31" s="13" t="s">
        <v>271</v>
      </c>
      <c r="B31" s="13"/>
      <c r="C31" s="13"/>
      <c r="D31" s="13"/>
      <c r="E31" s="13"/>
      <c r="F31" s="13"/>
      <c r="G31" s="13" t="s">
        <v>135</v>
      </c>
      <c r="H31" s="9" t="s">
        <v>102</v>
      </c>
      <c r="I31" s="36">
        <v>25000</v>
      </c>
      <c r="J31" s="11">
        <v>13125</v>
      </c>
      <c r="K31" s="96"/>
      <c r="L31" s="10">
        <f t="shared" si="1"/>
        <v>0</v>
      </c>
      <c r="M31" s="96"/>
      <c r="N31" s="10">
        <f t="shared" si="2"/>
        <v>0</v>
      </c>
      <c r="O31" s="96"/>
      <c r="P31" s="10">
        <f t="shared" si="3"/>
        <v>0</v>
      </c>
      <c r="Q31" s="26">
        <f t="shared" si="4"/>
        <v>0</v>
      </c>
      <c r="R31" s="42">
        <f t="shared" si="5"/>
        <v>0</v>
      </c>
      <c r="S31" s="20"/>
      <c r="T31" s="10">
        <f t="shared" si="6"/>
        <v>0</v>
      </c>
      <c r="U31" s="20"/>
      <c r="V31" s="10">
        <f t="shared" si="7"/>
        <v>0</v>
      </c>
      <c r="W31" s="20"/>
      <c r="X31" s="10">
        <f t="shared" si="8"/>
        <v>0</v>
      </c>
      <c r="Y31" s="26">
        <f t="shared" si="9"/>
        <v>0</v>
      </c>
      <c r="Z31" s="42">
        <f t="shared" si="10"/>
        <v>0</v>
      </c>
      <c r="AA31" s="20"/>
      <c r="AB31" s="10">
        <f t="shared" si="11"/>
        <v>0</v>
      </c>
      <c r="AC31" s="20"/>
      <c r="AD31" s="10">
        <f t="shared" si="12"/>
        <v>0</v>
      </c>
      <c r="AE31" s="20"/>
      <c r="AF31" s="10">
        <f t="shared" si="13"/>
        <v>0</v>
      </c>
      <c r="AG31" s="26">
        <f t="shared" si="14"/>
        <v>0</v>
      </c>
      <c r="AH31" s="42">
        <f t="shared" si="15"/>
        <v>0</v>
      </c>
      <c r="AI31" s="20"/>
      <c r="AJ31" s="10">
        <f t="shared" si="16"/>
        <v>0</v>
      </c>
      <c r="AK31" s="20"/>
      <c r="AL31" s="10">
        <f t="shared" si="17"/>
        <v>0</v>
      </c>
      <c r="AM31" s="20"/>
      <c r="AN31" s="10">
        <f t="shared" si="18"/>
        <v>0</v>
      </c>
      <c r="AO31" s="26">
        <f t="shared" si="19"/>
        <v>0</v>
      </c>
      <c r="AP31" s="42">
        <f t="shared" si="20"/>
        <v>0</v>
      </c>
      <c r="AQ31" s="26">
        <f t="shared" si="21"/>
        <v>0</v>
      </c>
      <c r="AR31" s="42">
        <f t="shared" si="22"/>
        <v>0</v>
      </c>
    </row>
    <row r="32" spans="1:44" s="15" customFormat="1" ht="19.5" customHeight="1">
      <c r="A32" s="31" t="s">
        <v>271</v>
      </c>
      <c r="B32" s="31"/>
      <c r="C32" s="31"/>
      <c r="D32" s="31"/>
      <c r="E32" s="31"/>
      <c r="F32" s="31"/>
      <c r="G32" s="13" t="s">
        <v>52</v>
      </c>
      <c r="H32" s="9" t="s">
        <v>101</v>
      </c>
      <c r="I32" s="36">
        <v>100</v>
      </c>
      <c r="J32" s="11">
        <v>74</v>
      </c>
      <c r="K32" s="96"/>
      <c r="L32" s="10">
        <f t="shared" si="1"/>
        <v>0</v>
      </c>
      <c r="M32" s="96"/>
      <c r="N32" s="10">
        <f t="shared" si="2"/>
        <v>0</v>
      </c>
      <c r="O32" s="96"/>
      <c r="P32" s="10">
        <f t="shared" si="3"/>
        <v>0</v>
      </c>
      <c r="Q32" s="26">
        <f t="shared" si="4"/>
        <v>0</v>
      </c>
      <c r="R32" s="42">
        <f t="shared" si="5"/>
        <v>0</v>
      </c>
      <c r="S32" s="20"/>
      <c r="T32" s="10">
        <f t="shared" si="6"/>
        <v>0</v>
      </c>
      <c r="U32" s="20"/>
      <c r="V32" s="10">
        <f t="shared" si="7"/>
        <v>0</v>
      </c>
      <c r="W32" s="20"/>
      <c r="X32" s="10">
        <f t="shared" si="8"/>
        <v>0</v>
      </c>
      <c r="Y32" s="26">
        <f t="shared" si="9"/>
        <v>0</v>
      </c>
      <c r="Z32" s="42">
        <f t="shared" si="10"/>
        <v>0</v>
      </c>
      <c r="AA32" s="20"/>
      <c r="AB32" s="10">
        <f t="shared" si="11"/>
        <v>0</v>
      </c>
      <c r="AC32" s="20"/>
      <c r="AD32" s="10">
        <f t="shared" si="12"/>
        <v>0</v>
      </c>
      <c r="AE32" s="20">
        <v>75</v>
      </c>
      <c r="AF32" s="10">
        <f t="shared" si="13"/>
        <v>5.5500000000000002E-3</v>
      </c>
      <c r="AG32" s="26">
        <f t="shared" si="14"/>
        <v>75</v>
      </c>
      <c r="AH32" s="42">
        <f t="shared" si="15"/>
        <v>5.5500000000000002E-3</v>
      </c>
      <c r="AI32" s="20">
        <v>40</v>
      </c>
      <c r="AJ32" s="10">
        <f t="shared" si="16"/>
        <v>2.96E-3</v>
      </c>
      <c r="AK32" s="20"/>
      <c r="AL32" s="10">
        <f t="shared" si="17"/>
        <v>0</v>
      </c>
      <c r="AM32" s="20"/>
      <c r="AN32" s="10">
        <f t="shared" si="18"/>
        <v>0</v>
      </c>
      <c r="AO32" s="26">
        <f t="shared" si="19"/>
        <v>40</v>
      </c>
      <c r="AP32" s="42">
        <f t="shared" si="20"/>
        <v>2.96E-3</v>
      </c>
      <c r="AQ32" s="26">
        <f t="shared" si="21"/>
        <v>115</v>
      </c>
      <c r="AR32" s="42">
        <f t="shared" si="22"/>
        <v>8.5100000000000002E-3</v>
      </c>
    </row>
    <row r="33" spans="1:44" s="15" customFormat="1" ht="19.5" customHeight="1">
      <c r="A33" s="13" t="s">
        <v>271</v>
      </c>
      <c r="B33" s="13"/>
      <c r="C33" s="13"/>
      <c r="D33" s="13"/>
      <c r="E33" s="13"/>
      <c r="F33" s="13"/>
      <c r="G33" s="13" t="s">
        <v>53</v>
      </c>
      <c r="H33" s="9" t="s">
        <v>101</v>
      </c>
      <c r="I33" s="36">
        <v>500</v>
      </c>
      <c r="J33" s="11">
        <v>360</v>
      </c>
      <c r="K33" s="96"/>
      <c r="L33" s="10">
        <f t="shared" si="1"/>
        <v>0</v>
      </c>
      <c r="M33" s="96"/>
      <c r="N33" s="10">
        <f t="shared" si="2"/>
        <v>0</v>
      </c>
      <c r="O33" s="96"/>
      <c r="P33" s="10">
        <f t="shared" si="3"/>
        <v>0</v>
      </c>
      <c r="Q33" s="26">
        <f t="shared" si="4"/>
        <v>0</v>
      </c>
      <c r="R33" s="42">
        <f t="shared" si="5"/>
        <v>0</v>
      </c>
      <c r="S33" s="20"/>
      <c r="T33" s="10">
        <f t="shared" si="6"/>
        <v>0</v>
      </c>
      <c r="U33" s="20"/>
      <c r="V33" s="10">
        <f t="shared" si="7"/>
        <v>0</v>
      </c>
      <c r="W33" s="20"/>
      <c r="X33" s="10">
        <f t="shared" si="8"/>
        <v>0</v>
      </c>
      <c r="Y33" s="26">
        <f t="shared" si="9"/>
        <v>0</v>
      </c>
      <c r="Z33" s="42">
        <f t="shared" si="10"/>
        <v>0</v>
      </c>
      <c r="AA33" s="20"/>
      <c r="AB33" s="10">
        <f t="shared" si="11"/>
        <v>0</v>
      </c>
      <c r="AC33" s="20"/>
      <c r="AD33" s="10">
        <f t="shared" si="12"/>
        <v>0</v>
      </c>
      <c r="AE33" s="20"/>
      <c r="AF33" s="10">
        <f t="shared" si="13"/>
        <v>0</v>
      </c>
      <c r="AG33" s="26">
        <f t="shared" si="14"/>
        <v>0</v>
      </c>
      <c r="AH33" s="42">
        <f t="shared" si="15"/>
        <v>0</v>
      </c>
      <c r="AI33" s="20"/>
      <c r="AJ33" s="10">
        <f t="shared" si="16"/>
        <v>0</v>
      </c>
      <c r="AK33" s="20"/>
      <c r="AL33" s="10">
        <f t="shared" si="17"/>
        <v>0</v>
      </c>
      <c r="AM33" s="20"/>
      <c r="AN33" s="10">
        <f t="shared" si="18"/>
        <v>0</v>
      </c>
      <c r="AO33" s="26">
        <f t="shared" si="19"/>
        <v>0</v>
      </c>
      <c r="AP33" s="42">
        <f t="shared" si="20"/>
        <v>0</v>
      </c>
      <c r="AQ33" s="26">
        <f t="shared" si="21"/>
        <v>0</v>
      </c>
      <c r="AR33" s="42">
        <f t="shared" si="22"/>
        <v>0</v>
      </c>
    </row>
    <row r="34" spans="1:44" s="15" customFormat="1" ht="19.5" customHeight="1">
      <c r="A34" s="13" t="s">
        <v>271</v>
      </c>
      <c r="B34" s="13"/>
      <c r="C34" s="13"/>
      <c r="D34" s="13"/>
      <c r="E34" s="13"/>
      <c r="F34" s="13"/>
      <c r="G34" s="13" t="s">
        <v>49</v>
      </c>
      <c r="H34" s="9" t="s">
        <v>103</v>
      </c>
      <c r="I34" s="36">
        <v>100</v>
      </c>
      <c r="J34" s="11">
        <v>75</v>
      </c>
      <c r="K34" s="96">
        <v>90</v>
      </c>
      <c r="L34" s="10">
        <f t="shared" si="1"/>
        <v>6.7499999999999999E-3</v>
      </c>
      <c r="M34" s="96">
        <v>16</v>
      </c>
      <c r="N34" s="10">
        <f t="shared" si="2"/>
        <v>1.1999999999999999E-3</v>
      </c>
      <c r="O34" s="96"/>
      <c r="P34" s="10">
        <f t="shared" si="3"/>
        <v>0</v>
      </c>
      <c r="Q34" s="26">
        <f t="shared" si="4"/>
        <v>106</v>
      </c>
      <c r="R34" s="42">
        <f t="shared" si="5"/>
        <v>7.9500000000000005E-3</v>
      </c>
      <c r="S34" s="20">
        <v>100</v>
      </c>
      <c r="T34" s="10">
        <f t="shared" si="6"/>
        <v>7.4999999999999997E-3</v>
      </c>
      <c r="U34" s="20">
        <v>30</v>
      </c>
      <c r="V34" s="10">
        <f t="shared" si="7"/>
        <v>2.2499999999999998E-3</v>
      </c>
      <c r="W34" s="20"/>
      <c r="X34" s="10">
        <f t="shared" si="8"/>
        <v>0</v>
      </c>
      <c r="Y34" s="26">
        <f t="shared" si="9"/>
        <v>130</v>
      </c>
      <c r="Z34" s="42">
        <f t="shared" si="10"/>
        <v>9.75E-3</v>
      </c>
      <c r="AA34" s="20"/>
      <c r="AB34" s="10">
        <f t="shared" si="11"/>
        <v>0</v>
      </c>
      <c r="AC34" s="20">
        <v>165</v>
      </c>
      <c r="AD34" s="10">
        <f t="shared" si="12"/>
        <v>1.2375000000000001E-2</v>
      </c>
      <c r="AE34" s="20"/>
      <c r="AF34" s="10">
        <f t="shared" si="13"/>
        <v>0</v>
      </c>
      <c r="AG34" s="26">
        <f t="shared" si="14"/>
        <v>165</v>
      </c>
      <c r="AH34" s="42">
        <f t="shared" si="15"/>
        <v>1.2375000000000001E-2</v>
      </c>
      <c r="AI34" s="20">
        <v>65</v>
      </c>
      <c r="AJ34" s="10">
        <f t="shared" si="16"/>
        <v>4.875E-3</v>
      </c>
      <c r="AK34" s="20">
        <v>200</v>
      </c>
      <c r="AL34" s="10">
        <f t="shared" si="17"/>
        <v>1.4999999999999999E-2</v>
      </c>
      <c r="AM34" s="20"/>
      <c r="AN34" s="10">
        <f t="shared" si="18"/>
        <v>0</v>
      </c>
      <c r="AO34" s="26">
        <f t="shared" si="19"/>
        <v>265</v>
      </c>
      <c r="AP34" s="42">
        <f t="shared" si="20"/>
        <v>1.9875E-2</v>
      </c>
      <c r="AQ34" s="26">
        <f t="shared" si="21"/>
        <v>666</v>
      </c>
      <c r="AR34" s="42">
        <f t="shared" si="22"/>
        <v>4.9950000000000001E-2</v>
      </c>
    </row>
    <row r="35" spans="1:44" s="15" customFormat="1" ht="19.5" customHeight="1">
      <c r="A35" s="31" t="s">
        <v>271</v>
      </c>
      <c r="B35" s="31"/>
      <c r="C35" s="31"/>
      <c r="D35" s="31"/>
      <c r="E35" s="31"/>
      <c r="F35" s="31"/>
      <c r="G35" s="13" t="s">
        <v>50</v>
      </c>
      <c r="H35" s="9" t="s">
        <v>103</v>
      </c>
      <c r="I35" s="36">
        <v>500</v>
      </c>
      <c r="J35" s="11">
        <v>320</v>
      </c>
      <c r="K35" s="96">
        <v>36</v>
      </c>
      <c r="L35" s="10">
        <f t="shared" si="1"/>
        <v>1.1520000000000001E-2</v>
      </c>
      <c r="M35" s="96"/>
      <c r="N35" s="10">
        <f t="shared" si="2"/>
        <v>0</v>
      </c>
      <c r="O35" s="96"/>
      <c r="P35" s="10">
        <f t="shared" si="3"/>
        <v>0</v>
      </c>
      <c r="Q35" s="26">
        <f t="shared" si="4"/>
        <v>36</v>
      </c>
      <c r="R35" s="42">
        <f t="shared" si="5"/>
        <v>1.1520000000000001E-2</v>
      </c>
      <c r="S35" s="20"/>
      <c r="T35" s="10">
        <f t="shared" si="6"/>
        <v>0</v>
      </c>
      <c r="U35" s="20">
        <v>38</v>
      </c>
      <c r="V35" s="10">
        <f t="shared" si="7"/>
        <v>1.2160000000000001E-2</v>
      </c>
      <c r="W35" s="20"/>
      <c r="X35" s="10">
        <f t="shared" si="8"/>
        <v>0</v>
      </c>
      <c r="Y35" s="26">
        <f t="shared" si="9"/>
        <v>38</v>
      </c>
      <c r="Z35" s="42">
        <f t="shared" si="10"/>
        <v>1.2160000000000001E-2</v>
      </c>
      <c r="AA35" s="20"/>
      <c r="AB35" s="10">
        <f t="shared" si="11"/>
        <v>0</v>
      </c>
      <c r="AC35" s="20">
        <v>10</v>
      </c>
      <c r="AD35" s="10">
        <f t="shared" si="12"/>
        <v>3.2000000000000002E-3</v>
      </c>
      <c r="AE35" s="20">
        <v>115</v>
      </c>
      <c r="AF35" s="10">
        <f t="shared" si="13"/>
        <v>3.6799999999999999E-2</v>
      </c>
      <c r="AG35" s="26">
        <f t="shared" si="14"/>
        <v>125</v>
      </c>
      <c r="AH35" s="42">
        <f t="shared" si="15"/>
        <v>0.04</v>
      </c>
      <c r="AI35" s="20">
        <v>30</v>
      </c>
      <c r="AJ35" s="10">
        <f t="shared" si="16"/>
        <v>9.5999999999999992E-3</v>
      </c>
      <c r="AK35" s="20"/>
      <c r="AL35" s="10">
        <f t="shared" si="17"/>
        <v>0</v>
      </c>
      <c r="AM35" s="20">
        <v>50</v>
      </c>
      <c r="AN35" s="10">
        <f t="shared" si="18"/>
        <v>1.6E-2</v>
      </c>
      <c r="AO35" s="26">
        <f t="shared" si="19"/>
        <v>80</v>
      </c>
      <c r="AP35" s="42">
        <f t="shared" si="20"/>
        <v>2.5599999999999998E-2</v>
      </c>
      <c r="AQ35" s="26">
        <f t="shared" si="21"/>
        <v>279</v>
      </c>
      <c r="AR35" s="42">
        <f t="shared" si="22"/>
        <v>8.9279999999999998E-2</v>
      </c>
    </row>
    <row r="36" spans="1:44" s="15" customFormat="1" ht="19.5" customHeight="1">
      <c r="A36" s="13" t="s">
        <v>271</v>
      </c>
      <c r="B36" s="13"/>
      <c r="C36" s="13"/>
      <c r="D36" s="13"/>
      <c r="E36" s="13"/>
      <c r="F36" s="13"/>
      <c r="G36" s="13" t="s">
        <v>51</v>
      </c>
      <c r="H36" s="9" t="s">
        <v>103</v>
      </c>
      <c r="I36" s="36">
        <v>1000</v>
      </c>
      <c r="J36" s="11">
        <v>590</v>
      </c>
      <c r="K36" s="96">
        <v>12</v>
      </c>
      <c r="L36" s="10">
        <f t="shared" si="1"/>
        <v>7.0800000000000004E-3</v>
      </c>
      <c r="M36" s="96"/>
      <c r="N36" s="10">
        <f t="shared" si="2"/>
        <v>0</v>
      </c>
      <c r="O36" s="96"/>
      <c r="P36" s="10">
        <f t="shared" si="3"/>
        <v>0</v>
      </c>
      <c r="Q36" s="26">
        <f t="shared" si="4"/>
        <v>12</v>
      </c>
      <c r="R36" s="42">
        <f t="shared" si="5"/>
        <v>7.0800000000000004E-3</v>
      </c>
      <c r="S36" s="20"/>
      <c r="T36" s="10">
        <f t="shared" si="6"/>
        <v>0</v>
      </c>
      <c r="U36" s="20"/>
      <c r="V36" s="10">
        <f t="shared" si="7"/>
        <v>0</v>
      </c>
      <c r="W36" s="20"/>
      <c r="X36" s="10">
        <f t="shared" si="8"/>
        <v>0</v>
      </c>
      <c r="Y36" s="26">
        <f t="shared" si="9"/>
        <v>0</v>
      </c>
      <c r="Z36" s="42">
        <f t="shared" si="10"/>
        <v>0</v>
      </c>
      <c r="AA36" s="20"/>
      <c r="AB36" s="10">
        <f t="shared" si="11"/>
        <v>0</v>
      </c>
      <c r="AC36" s="20"/>
      <c r="AD36" s="10">
        <f t="shared" si="12"/>
        <v>0</v>
      </c>
      <c r="AE36" s="20"/>
      <c r="AF36" s="10">
        <f t="shared" si="13"/>
        <v>0</v>
      </c>
      <c r="AG36" s="26">
        <f t="shared" si="14"/>
        <v>0</v>
      </c>
      <c r="AH36" s="42">
        <f t="shared" si="15"/>
        <v>0</v>
      </c>
      <c r="AI36" s="20"/>
      <c r="AJ36" s="10">
        <f t="shared" si="16"/>
        <v>0</v>
      </c>
      <c r="AK36" s="20"/>
      <c r="AL36" s="10">
        <f t="shared" si="17"/>
        <v>0</v>
      </c>
      <c r="AM36" s="20">
        <v>10</v>
      </c>
      <c r="AN36" s="10">
        <f t="shared" si="18"/>
        <v>5.8999999999999999E-3</v>
      </c>
      <c r="AO36" s="26">
        <f t="shared" si="19"/>
        <v>10</v>
      </c>
      <c r="AP36" s="42">
        <f t="shared" si="20"/>
        <v>5.8999999999999999E-3</v>
      </c>
      <c r="AQ36" s="26">
        <f t="shared" si="21"/>
        <v>22</v>
      </c>
      <c r="AR36" s="42">
        <f t="shared" si="22"/>
        <v>1.298E-2</v>
      </c>
    </row>
    <row r="37" spans="1:44" s="15" customFormat="1" ht="19.5" customHeight="1">
      <c r="A37" s="13" t="s">
        <v>271</v>
      </c>
      <c r="B37" s="13"/>
      <c r="C37" s="13"/>
      <c r="D37" s="13"/>
      <c r="E37" s="13"/>
      <c r="F37" s="13"/>
      <c r="G37" s="13" t="s">
        <v>54</v>
      </c>
      <c r="H37" s="9" t="s">
        <v>104</v>
      </c>
      <c r="I37" s="36">
        <v>100</v>
      </c>
      <c r="J37" s="11">
        <v>100</v>
      </c>
      <c r="K37" s="96"/>
      <c r="L37" s="10">
        <f t="shared" si="1"/>
        <v>0</v>
      </c>
      <c r="M37" s="96"/>
      <c r="N37" s="10">
        <f t="shared" si="2"/>
        <v>0</v>
      </c>
      <c r="O37" s="96"/>
      <c r="P37" s="10">
        <f t="shared" si="3"/>
        <v>0</v>
      </c>
      <c r="Q37" s="26">
        <f t="shared" si="4"/>
        <v>0</v>
      </c>
      <c r="R37" s="42">
        <f t="shared" si="5"/>
        <v>0</v>
      </c>
      <c r="S37" s="20"/>
      <c r="T37" s="10">
        <f t="shared" si="6"/>
        <v>0</v>
      </c>
      <c r="U37" s="20"/>
      <c r="V37" s="10">
        <f t="shared" si="7"/>
        <v>0</v>
      </c>
      <c r="W37" s="20"/>
      <c r="X37" s="10">
        <f t="shared" si="8"/>
        <v>0</v>
      </c>
      <c r="Y37" s="26">
        <f t="shared" si="9"/>
        <v>0</v>
      </c>
      <c r="Z37" s="42">
        <f t="shared" si="10"/>
        <v>0</v>
      </c>
      <c r="AA37" s="20"/>
      <c r="AB37" s="10">
        <f t="shared" si="11"/>
        <v>0</v>
      </c>
      <c r="AC37" s="20"/>
      <c r="AD37" s="10">
        <f t="shared" si="12"/>
        <v>0</v>
      </c>
      <c r="AE37" s="20">
        <v>85</v>
      </c>
      <c r="AF37" s="10">
        <f t="shared" si="13"/>
        <v>8.5000000000000006E-3</v>
      </c>
      <c r="AG37" s="26">
        <f t="shared" si="14"/>
        <v>85</v>
      </c>
      <c r="AH37" s="42">
        <f t="shared" si="15"/>
        <v>8.5000000000000006E-3</v>
      </c>
      <c r="AI37" s="20"/>
      <c r="AJ37" s="10">
        <f t="shared" si="16"/>
        <v>0</v>
      </c>
      <c r="AK37" s="20"/>
      <c r="AL37" s="10">
        <f t="shared" si="17"/>
        <v>0</v>
      </c>
      <c r="AM37" s="20"/>
      <c r="AN37" s="10">
        <f t="shared" si="18"/>
        <v>0</v>
      </c>
      <c r="AO37" s="26">
        <f t="shared" si="19"/>
        <v>0</v>
      </c>
      <c r="AP37" s="42">
        <f t="shared" si="20"/>
        <v>0</v>
      </c>
      <c r="AQ37" s="26">
        <f t="shared" si="21"/>
        <v>85</v>
      </c>
      <c r="AR37" s="42">
        <f t="shared" si="22"/>
        <v>8.5000000000000006E-3</v>
      </c>
    </row>
    <row r="38" spans="1:44" s="15" customFormat="1" ht="19.5" customHeight="1">
      <c r="A38" s="31" t="s">
        <v>271</v>
      </c>
      <c r="B38" s="31"/>
      <c r="C38" s="31"/>
      <c r="D38" s="31"/>
      <c r="E38" s="31"/>
      <c r="F38" s="31"/>
      <c r="G38" s="13" t="s">
        <v>55</v>
      </c>
      <c r="H38" s="9" t="s">
        <v>104</v>
      </c>
      <c r="I38" s="36">
        <v>500</v>
      </c>
      <c r="J38" s="11">
        <v>450</v>
      </c>
      <c r="K38" s="96"/>
      <c r="L38" s="10">
        <f t="shared" si="1"/>
        <v>0</v>
      </c>
      <c r="M38" s="96"/>
      <c r="N38" s="10">
        <f t="shared" si="2"/>
        <v>0</v>
      </c>
      <c r="O38" s="96"/>
      <c r="P38" s="10">
        <f t="shared" si="3"/>
        <v>0</v>
      </c>
      <c r="Q38" s="26">
        <f t="shared" si="4"/>
        <v>0</v>
      </c>
      <c r="R38" s="42">
        <f t="shared" si="5"/>
        <v>0</v>
      </c>
      <c r="S38" s="20"/>
      <c r="T38" s="10">
        <f t="shared" si="6"/>
        <v>0</v>
      </c>
      <c r="U38" s="20"/>
      <c r="V38" s="10">
        <f t="shared" si="7"/>
        <v>0</v>
      </c>
      <c r="W38" s="20"/>
      <c r="X38" s="10">
        <f t="shared" si="8"/>
        <v>0</v>
      </c>
      <c r="Y38" s="26">
        <f t="shared" si="9"/>
        <v>0</v>
      </c>
      <c r="Z38" s="42">
        <f t="shared" si="10"/>
        <v>0</v>
      </c>
      <c r="AA38" s="20"/>
      <c r="AB38" s="10">
        <f t="shared" si="11"/>
        <v>0</v>
      </c>
      <c r="AC38" s="20"/>
      <c r="AD38" s="10">
        <f t="shared" si="12"/>
        <v>0</v>
      </c>
      <c r="AE38" s="20">
        <v>72</v>
      </c>
      <c r="AF38" s="10">
        <f t="shared" si="13"/>
        <v>3.2399999999999998E-2</v>
      </c>
      <c r="AG38" s="26">
        <f t="shared" si="14"/>
        <v>72</v>
      </c>
      <c r="AH38" s="42">
        <f t="shared" si="15"/>
        <v>3.2399999999999998E-2</v>
      </c>
      <c r="AI38" s="20"/>
      <c r="AJ38" s="10">
        <f t="shared" si="16"/>
        <v>0</v>
      </c>
      <c r="AK38" s="20"/>
      <c r="AL38" s="10">
        <f t="shared" si="17"/>
        <v>0</v>
      </c>
      <c r="AM38" s="20"/>
      <c r="AN38" s="10">
        <f t="shared" si="18"/>
        <v>0</v>
      </c>
      <c r="AO38" s="26">
        <f t="shared" si="19"/>
        <v>0</v>
      </c>
      <c r="AP38" s="42">
        <f t="shared" si="20"/>
        <v>0</v>
      </c>
      <c r="AQ38" s="26">
        <f t="shared" si="21"/>
        <v>72</v>
      </c>
      <c r="AR38" s="42">
        <f t="shared" si="22"/>
        <v>3.2399999999999998E-2</v>
      </c>
    </row>
    <row r="39" spans="1:44" s="15" customFormat="1" ht="19.5" customHeight="1">
      <c r="A39" s="13" t="s">
        <v>271</v>
      </c>
      <c r="B39" s="13"/>
      <c r="C39" s="13"/>
      <c r="D39" s="13"/>
      <c r="E39" s="13"/>
      <c r="F39" s="13"/>
      <c r="G39" s="13" t="s">
        <v>56</v>
      </c>
      <c r="H39" s="9" t="s">
        <v>105</v>
      </c>
      <c r="I39" s="36">
        <v>50</v>
      </c>
      <c r="J39" s="11">
        <v>80</v>
      </c>
      <c r="K39" s="96">
        <v>50</v>
      </c>
      <c r="L39" s="10">
        <f t="shared" si="1"/>
        <v>4.0000000000000001E-3</v>
      </c>
      <c r="M39" s="96"/>
      <c r="N39" s="10">
        <f t="shared" si="2"/>
        <v>0</v>
      </c>
      <c r="O39" s="96">
        <v>50</v>
      </c>
      <c r="P39" s="10">
        <f t="shared" si="3"/>
        <v>4.0000000000000001E-3</v>
      </c>
      <c r="Q39" s="26">
        <f t="shared" si="4"/>
        <v>100</v>
      </c>
      <c r="R39" s="42">
        <f t="shared" si="5"/>
        <v>8.0000000000000002E-3</v>
      </c>
      <c r="S39" s="20"/>
      <c r="T39" s="10">
        <f t="shared" si="6"/>
        <v>0</v>
      </c>
      <c r="U39" s="20">
        <v>65</v>
      </c>
      <c r="V39" s="10">
        <f t="shared" si="7"/>
        <v>5.1999999999999998E-3</v>
      </c>
      <c r="W39" s="20">
        <v>520</v>
      </c>
      <c r="X39" s="10">
        <f t="shared" si="8"/>
        <v>4.1599999999999998E-2</v>
      </c>
      <c r="Y39" s="26">
        <f t="shared" si="9"/>
        <v>585</v>
      </c>
      <c r="Z39" s="42">
        <f t="shared" si="10"/>
        <v>4.6799999999999994E-2</v>
      </c>
      <c r="AA39" s="20">
        <v>165</v>
      </c>
      <c r="AB39" s="10">
        <f t="shared" si="11"/>
        <v>1.32E-2</v>
      </c>
      <c r="AC39" s="20">
        <v>150</v>
      </c>
      <c r="AD39" s="10">
        <f t="shared" si="12"/>
        <v>1.2E-2</v>
      </c>
      <c r="AE39" s="20">
        <v>240</v>
      </c>
      <c r="AF39" s="10">
        <f t="shared" si="13"/>
        <v>1.9199999999999998E-2</v>
      </c>
      <c r="AG39" s="26">
        <f t="shared" si="14"/>
        <v>555</v>
      </c>
      <c r="AH39" s="42">
        <f t="shared" si="15"/>
        <v>4.4399999999999995E-2</v>
      </c>
      <c r="AI39" s="20">
        <v>250</v>
      </c>
      <c r="AJ39" s="10">
        <f t="shared" si="16"/>
        <v>0.02</v>
      </c>
      <c r="AK39" s="20"/>
      <c r="AL39" s="10">
        <f t="shared" si="17"/>
        <v>0</v>
      </c>
      <c r="AM39" s="20"/>
      <c r="AN39" s="10">
        <f t="shared" si="18"/>
        <v>0</v>
      </c>
      <c r="AO39" s="26">
        <f t="shared" si="19"/>
        <v>250</v>
      </c>
      <c r="AP39" s="42">
        <f t="shared" si="20"/>
        <v>0.02</v>
      </c>
      <c r="AQ39" s="26">
        <f t="shared" si="21"/>
        <v>1490</v>
      </c>
      <c r="AR39" s="42">
        <f t="shared" si="22"/>
        <v>0.11919999999999999</v>
      </c>
    </row>
    <row r="40" spans="1:44" s="15" customFormat="1" ht="19.5" customHeight="1">
      <c r="A40" s="13" t="s">
        <v>271</v>
      </c>
      <c r="B40" s="13"/>
      <c r="C40" s="13"/>
      <c r="D40" s="13"/>
      <c r="E40" s="13"/>
      <c r="F40" s="13"/>
      <c r="G40" s="13" t="s">
        <v>57</v>
      </c>
      <c r="H40" s="9" t="s">
        <v>105</v>
      </c>
      <c r="I40" s="36">
        <v>100</v>
      </c>
      <c r="J40" s="11">
        <v>148</v>
      </c>
      <c r="K40" s="96">
        <v>40</v>
      </c>
      <c r="L40" s="10">
        <f t="shared" si="1"/>
        <v>5.9199999999999999E-3</v>
      </c>
      <c r="M40" s="96"/>
      <c r="N40" s="10">
        <f t="shared" si="2"/>
        <v>0</v>
      </c>
      <c r="O40" s="96">
        <v>40</v>
      </c>
      <c r="P40" s="10">
        <f t="shared" si="3"/>
        <v>5.9199999999999999E-3</v>
      </c>
      <c r="Q40" s="26">
        <f t="shared" si="4"/>
        <v>80</v>
      </c>
      <c r="R40" s="42">
        <f t="shared" si="5"/>
        <v>1.184E-2</v>
      </c>
      <c r="S40" s="20"/>
      <c r="T40" s="10">
        <f t="shared" si="6"/>
        <v>0</v>
      </c>
      <c r="U40" s="20"/>
      <c r="V40" s="10">
        <f t="shared" si="7"/>
        <v>0</v>
      </c>
      <c r="W40" s="20"/>
      <c r="X40" s="10">
        <f t="shared" si="8"/>
        <v>0</v>
      </c>
      <c r="Y40" s="26">
        <f t="shared" si="9"/>
        <v>0</v>
      </c>
      <c r="Z40" s="42">
        <f t="shared" si="10"/>
        <v>0</v>
      </c>
      <c r="AA40" s="20"/>
      <c r="AB40" s="10">
        <f t="shared" si="11"/>
        <v>0</v>
      </c>
      <c r="AC40" s="20"/>
      <c r="AD40" s="10">
        <f t="shared" si="12"/>
        <v>0</v>
      </c>
      <c r="AE40" s="20"/>
      <c r="AF40" s="10">
        <f t="shared" si="13"/>
        <v>0</v>
      </c>
      <c r="AG40" s="26">
        <f t="shared" si="14"/>
        <v>0</v>
      </c>
      <c r="AH40" s="42">
        <f t="shared" si="15"/>
        <v>0</v>
      </c>
      <c r="AI40" s="20">
        <v>50</v>
      </c>
      <c r="AJ40" s="10">
        <f t="shared" si="16"/>
        <v>7.4000000000000003E-3</v>
      </c>
      <c r="AK40" s="20"/>
      <c r="AL40" s="10">
        <f t="shared" si="17"/>
        <v>0</v>
      </c>
      <c r="AM40" s="20"/>
      <c r="AN40" s="10">
        <f t="shared" si="18"/>
        <v>0</v>
      </c>
      <c r="AO40" s="26">
        <f t="shared" si="19"/>
        <v>50</v>
      </c>
      <c r="AP40" s="42">
        <f t="shared" si="20"/>
        <v>7.4000000000000003E-3</v>
      </c>
      <c r="AQ40" s="26">
        <f t="shared" si="21"/>
        <v>130</v>
      </c>
      <c r="AR40" s="42">
        <f t="shared" si="22"/>
        <v>1.924E-2</v>
      </c>
    </row>
    <row r="41" spans="1:44" s="15" customFormat="1" ht="19.5" customHeight="1">
      <c r="A41" s="31" t="s">
        <v>271</v>
      </c>
      <c r="B41" s="31"/>
      <c r="C41" s="31"/>
      <c r="D41" s="31"/>
      <c r="E41" s="31"/>
      <c r="F41" s="31"/>
      <c r="G41" s="13" t="s">
        <v>137</v>
      </c>
      <c r="H41" s="9" t="s">
        <v>105</v>
      </c>
      <c r="I41" s="36">
        <v>450</v>
      </c>
      <c r="J41" s="11">
        <v>640</v>
      </c>
      <c r="K41" s="96"/>
      <c r="L41" s="10">
        <f t="shared" si="1"/>
        <v>0</v>
      </c>
      <c r="M41" s="96"/>
      <c r="N41" s="10">
        <f t="shared" si="2"/>
        <v>0</v>
      </c>
      <c r="O41" s="96"/>
      <c r="P41" s="10">
        <f t="shared" si="3"/>
        <v>0</v>
      </c>
      <c r="Q41" s="26">
        <f t="shared" si="4"/>
        <v>0</v>
      </c>
      <c r="R41" s="42">
        <f t="shared" si="5"/>
        <v>0</v>
      </c>
      <c r="S41" s="20"/>
      <c r="T41" s="10">
        <f t="shared" si="6"/>
        <v>0</v>
      </c>
      <c r="U41" s="20"/>
      <c r="V41" s="10">
        <f t="shared" si="7"/>
        <v>0</v>
      </c>
      <c r="W41" s="20"/>
      <c r="X41" s="10">
        <f t="shared" si="8"/>
        <v>0</v>
      </c>
      <c r="Y41" s="26">
        <f t="shared" si="9"/>
        <v>0</v>
      </c>
      <c r="Z41" s="42">
        <f t="shared" si="10"/>
        <v>0</v>
      </c>
      <c r="AA41" s="20"/>
      <c r="AB41" s="10">
        <f t="shared" si="11"/>
        <v>0</v>
      </c>
      <c r="AC41" s="20"/>
      <c r="AD41" s="10">
        <f t="shared" si="12"/>
        <v>0</v>
      </c>
      <c r="AE41" s="20"/>
      <c r="AF41" s="10">
        <f t="shared" si="13"/>
        <v>0</v>
      </c>
      <c r="AG41" s="26">
        <f t="shared" si="14"/>
        <v>0</v>
      </c>
      <c r="AH41" s="42">
        <f t="shared" si="15"/>
        <v>0</v>
      </c>
      <c r="AI41" s="20"/>
      <c r="AJ41" s="10">
        <f t="shared" si="16"/>
        <v>0</v>
      </c>
      <c r="AK41" s="20"/>
      <c r="AL41" s="10">
        <f t="shared" si="17"/>
        <v>0</v>
      </c>
      <c r="AM41" s="20"/>
      <c r="AN41" s="10">
        <f t="shared" si="18"/>
        <v>0</v>
      </c>
      <c r="AO41" s="26">
        <f t="shared" si="19"/>
        <v>0</v>
      </c>
      <c r="AP41" s="42">
        <f t="shared" si="20"/>
        <v>0</v>
      </c>
      <c r="AQ41" s="26">
        <f t="shared" si="21"/>
        <v>0</v>
      </c>
      <c r="AR41" s="42">
        <f t="shared" si="22"/>
        <v>0</v>
      </c>
    </row>
    <row r="42" spans="1:44" s="15" customFormat="1" ht="19.5" customHeight="1">
      <c r="A42" s="13" t="s">
        <v>271</v>
      </c>
      <c r="B42" s="13"/>
      <c r="C42" s="13"/>
      <c r="D42" s="13"/>
      <c r="E42" s="13"/>
      <c r="F42" s="13"/>
      <c r="G42" s="13" t="s">
        <v>58</v>
      </c>
      <c r="H42" s="9" t="s">
        <v>106</v>
      </c>
      <c r="I42" s="36">
        <v>50</v>
      </c>
      <c r="J42" s="11">
        <v>126</v>
      </c>
      <c r="K42" s="96">
        <v>32</v>
      </c>
      <c r="L42" s="10">
        <f t="shared" si="1"/>
        <v>4.032E-3</v>
      </c>
      <c r="M42" s="96">
        <v>114</v>
      </c>
      <c r="N42" s="10">
        <f t="shared" si="2"/>
        <v>1.4364E-2</v>
      </c>
      <c r="O42" s="96"/>
      <c r="P42" s="10">
        <f t="shared" si="3"/>
        <v>0</v>
      </c>
      <c r="Q42" s="26">
        <f t="shared" si="4"/>
        <v>146</v>
      </c>
      <c r="R42" s="42">
        <f t="shared" si="5"/>
        <v>1.8395999999999999E-2</v>
      </c>
      <c r="S42" s="20"/>
      <c r="T42" s="10">
        <f t="shared" si="6"/>
        <v>0</v>
      </c>
      <c r="U42" s="20"/>
      <c r="V42" s="10">
        <f t="shared" si="7"/>
        <v>0</v>
      </c>
      <c r="W42" s="20"/>
      <c r="X42" s="10">
        <f t="shared" si="8"/>
        <v>0</v>
      </c>
      <c r="Y42" s="26">
        <f t="shared" si="9"/>
        <v>0</v>
      </c>
      <c r="Z42" s="42">
        <f t="shared" si="10"/>
        <v>0</v>
      </c>
      <c r="AA42" s="20"/>
      <c r="AB42" s="10">
        <f t="shared" si="11"/>
        <v>0</v>
      </c>
      <c r="AC42" s="20"/>
      <c r="AD42" s="10">
        <f t="shared" si="12"/>
        <v>0</v>
      </c>
      <c r="AE42" s="20"/>
      <c r="AF42" s="10">
        <f t="shared" si="13"/>
        <v>0</v>
      </c>
      <c r="AG42" s="26">
        <f t="shared" si="14"/>
        <v>0</v>
      </c>
      <c r="AH42" s="42">
        <f t="shared" si="15"/>
        <v>0</v>
      </c>
      <c r="AI42" s="20">
        <v>65</v>
      </c>
      <c r="AJ42" s="10">
        <f t="shared" si="16"/>
        <v>8.1899999999999994E-3</v>
      </c>
      <c r="AK42" s="20">
        <v>400</v>
      </c>
      <c r="AL42" s="10">
        <f t="shared" si="17"/>
        <v>5.04E-2</v>
      </c>
      <c r="AM42" s="20">
        <v>170</v>
      </c>
      <c r="AN42" s="10">
        <f t="shared" si="18"/>
        <v>2.1420000000000002E-2</v>
      </c>
      <c r="AO42" s="26">
        <f t="shared" si="19"/>
        <v>635</v>
      </c>
      <c r="AP42" s="42">
        <f t="shared" si="20"/>
        <v>8.0009999999999998E-2</v>
      </c>
      <c r="AQ42" s="26">
        <f t="shared" si="21"/>
        <v>781</v>
      </c>
      <c r="AR42" s="42">
        <f t="shared" si="22"/>
        <v>9.8405999999999993E-2</v>
      </c>
    </row>
    <row r="43" spans="1:44" s="15" customFormat="1" ht="19.5" customHeight="1">
      <c r="A43" s="13" t="s">
        <v>271</v>
      </c>
      <c r="B43" s="13"/>
      <c r="C43" s="13"/>
      <c r="D43" s="13"/>
      <c r="E43" s="13"/>
      <c r="F43" s="13"/>
      <c r="G43" s="13" t="s">
        <v>59</v>
      </c>
      <c r="H43" s="9" t="s">
        <v>106</v>
      </c>
      <c r="I43" s="36">
        <v>100</v>
      </c>
      <c r="J43" s="11">
        <v>240</v>
      </c>
      <c r="K43" s="96"/>
      <c r="L43" s="10">
        <f t="shared" si="1"/>
        <v>0</v>
      </c>
      <c r="M43" s="96">
        <v>65</v>
      </c>
      <c r="N43" s="10">
        <f t="shared" si="2"/>
        <v>1.5599999999999999E-2</v>
      </c>
      <c r="O43" s="96"/>
      <c r="P43" s="10">
        <f t="shared" si="3"/>
        <v>0</v>
      </c>
      <c r="Q43" s="26">
        <f t="shared" si="4"/>
        <v>65</v>
      </c>
      <c r="R43" s="42">
        <f t="shared" si="5"/>
        <v>1.5599999999999999E-2</v>
      </c>
      <c r="S43" s="20"/>
      <c r="T43" s="10">
        <f t="shared" si="6"/>
        <v>0</v>
      </c>
      <c r="U43" s="20"/>
      <c r="V43" s="10">
        <f t="shared" si="7"/>
        <v>0</v>
      </c>
      <c r="W43" s="20"/>
      <c r="X43" s="10">
        <f t="shared" si="8"/>
        <v>0</v>
      </c>
      <c r="Y43" s="26">
        <f t="shared" si="9"/>
        <v>0</v>
      </c>
      <c r="Z43" s="42">
        <f t="shared" si="10"/>
        <v>0</v>
      </c>
      <c r="AA43" s="20"/>
      <c r="AB43" s="10">
        <f t="shared" si="11"/>
        <v>0</v>
      </c>
      <c r="AC43" s="20"/>
      <c r="AD43" s="10">
        <f t="shared" si="12"/>
        <v>0</v>
      </c>
      <c r="AE43" s="20"/>
      <c r="AF43" s="10">
        <f t="shared" si="13"/>
        <v>0</v>
      </c>
      <c r="AG43" s="26">
        <f t="shared" si="14"/>
        <v>0</v>
      </c>
      <c r="AH43" s="42">
        <f t="shared" si="15"/>
        <v>0</v>
      </c>
      <c r="AI43" s="20"/>
      <c r="AJ43" s="10">
        <f t="shared" si="16"/>
        <v>0</v>
      </c>
      <c r="AK43" s="20"/>
      <c r="AL43" s="10">
        <f t="shared" si="17"/>
        <v>0</v>
      </c>
      <c r="AM43" s="20">
        <v>30</v>
      </c>
      <c r="AN43" s="10">
        <f t="shared" si="18"/>
        <v>7.1999999999999998E-3</v>
      </c>
      <c r="AO43" s="26">
        <f t="shared" si="19"/>
        <v>30</v>
      </c>
      <c r="AP43" s="42">
        <f t="shared" si="20"/>
        <v>7.1999999999999998E-3</v>
      </c>
      <c r="AQ43" s="26">
        <f t="shared" si="21"/>
        <v>95</v>
      </c>
      <c r="AR43" s="42">
        <f t="shared" si="22"/>
        <v>2.2800000000000001E-2</v>
      </c>
    </row>
    <row r="44" spans="1:44" s="15" customFormat="1" ht="19.5" customHeight="1">
      <c r="A44" s="31" t="s">
        <v>271</v>
      </c>
      <c r="B44" s="31"/>
      <c r="C44" s="31"/>
      <c r="D44" s="31"/>
      <c r="E44" s="31"/>
      <c r="F44" s="31"/>
      <c r="G44" s="13" t="s">
        <v>96</v>
      </c>
      <c r="H44" s="9" t="s">
        <v>107</v>
      </c>
      <c r="I44" s="36">
        <v>100</v>
      </c>
      <c r="J44" s="11">
        <v>100</v>
      </c>
      <c r="K44" s="96">
        <v>50</v>
      </c>
      <c r="L44" s="10">
        <f t="shared" si="1"/>
        <v>5.0000000000000001E-3</v>
      </c>
      <c r="M44" s="96">
        <v>110</v>
      </c>
      <c r="N44" s="10">
        <f t="shared" si="2"/>
        <v>1.0999999999999999E-2</v>
      </c>
      <c r="O44" s="96"/>
      <c r="P44" s="10">
        <f t="shared" si="3"/>
        <v>0</v>
      </c>
      <c r="Q44" s="26">
        <f t="shared" si="4"/>
        <v>160</v>
      </c>
      <c r="R44" s="42">
        <f t="shared" si="5"/>
        <v>1.6E-2</v>
      </c>
      <c r="S44" s="20"/>
      <c r="T44" s="10">
        <f t="shared" si="6"/>
        <v>0</v>
      </c>
      <c r="U44" s="20"/>
      <c r="V44" s="10">
        <f t="shared" si="7"/>
        <v>0</v>
      </c>
      <c r="W44" s="20"/>
      <c r="X44" s="10">
        <f t="shared" si="8"/>
        <v>0</v>
      </c>
      <c r="Y44" s="26">
        <f t="shared" si="9"/>
        <v>0</v>
      </c>
      <c r="Z44" s="42">
        <f t="shared" si="10"/>
        <v>0</v>
      </c>
      <c r="AA44" s="20"/>
      <c r="AB44" s="10">
        <f t="shared" si="11"/>
        <v>0</v>
      </c>
      <c r="AC44" s="20"/>
      <c r="AD44" s="10">
        <f t="shared" si="12"/>
        <v>0</v>
      </c>
      <c r="AE44" s="20"/>
      <c r="AF44" s="10">
        <f t="shared" si="13"/>
        <v>0</v>
      </c>
      <c r="AG44" s="26">
        <f t="shared" si="14"/>
        <v>0</v>
      </c>
      <c r="AH44" s="42">
        <f t="shared" si="15"/>
        <v>0</v>
      </c>
      <c r="AI44" s="20"/>
      <c r="AJ44" s="10">
        <f t="shared" si="16"/>
        <v>0</v>
      </c>
      <c r="AK44" s="20"/>
      <c r="AL44" s="10">
        <f t="shared" si="17"/>
        <v>0</v>
      </c>
      <c r="AM44" s="20"/>
      <c r="AN44" s="10">
        <f t="shared" si="18"/>
        <v>0</v>
      </c>
      <c r="AO44" s="26">
        <f t="shared" si="19"/>
        <v>0</v>
      </c>
      <c r="AP44" s="42">
        <f t="shared" si="20"/>
        <v>0</v>
      </c>
      <c r="AQ44" s="26">
        <f t="shared" si="21"/>
        <v>160</v>
      </c>
      <c r="AR44" s="42">
        <f t="shared" si="22"/>
        <v>1.6E-2</v>
      </c>
    </row>
    <row r="45" spans="1:44" s="15" customFormat="1" ht="19.5" customHeight="1">
      <c r="A45" s="13" t="s">
        <v>271</v>
      </c>
      <c r="B45" s="13"/>
      <c r="C45" s="13"/>
      <c r="D45" s="13"/>
      <c r="E45" s="13"/>
      <c r="F45" s="13"/>
      <c r="G45" s="13" t="s">
        <v>60</v>
      </c>
      <c r="H45" s="9" t="s">
        <v>107</v>
      </c>
      <c r="I45" s="36">
        <v>500</v>
      </c>
      <c r="J45" s="11">
        <v>450</v>
      </c>
      <c r="K45" s="96"/>
      <c r="L45" s="10">
        <f t="shared" si="1"/>
        <v>0</v>
      </c>
      <c r="M45" s="96"/>
      <c r="N45" s="10">
        <f t="shared" si="2"/>
        <v>0</v>
      </c>
      <c r="O45" s="96"/>
      <c r="P45" s="10">
        <f t="shared" si="3"/>
        <v>0</v>
      </c>
      <c r="Q45" s="26">
        <f t="shared" si="4"/>
        <v>0</v>
      </c>
      <c r="R45" s="42">
        <f t="shared" si="5"/>
        <v>0</v>
      </c>
      <c r="S45" s="20"/>
      <c r="T45" s="10">
        <f t="shared" si="6"/>
        <v>0</v>
      </c>
      <c r="U45" s="20"/>
      <c r="V45" s="10">
        <f t="shared" si="7"/>
        <v>0</v>
      </c>
      <c r="W45" s="20"/>
      <c r="X45" s="10">
        <f t="shared" si="8"/>
        <v>0</v>
      </c>
      <c r="Y45" s="26">
        <f t="shared" si="9"/>
        <v>0</v>
      </c>
      <c r="Z45" s="42">
        <f t="shared" si="10"/>
        <v>0</v>
      </c>
      <c r="AA45" s="20"/>
      <c r="AB45" s="10">
        <f t="shared" si="11"/>
        <v>0</v>
      </c>
      <c r="AC45" s="20"/>
      <c r="AD45" s="10">
        <f t="shared" si="12"/>
        <v>0</v>
      </c>
      <c r="AE45" s="20"/>
      <c r="AF45" s="10">
        <f t="shared" si="13"/>
        <v>0</v>
      </c>
      <c r="AG45" s="26">
        <f t="shared" si="14"/>
        <v>0</v>
      </c>
      <c r="AH45" s="42">
        <f t="shared" si="15"/>
        <v>0</v>
      </c>
      <c r="AI45" s="20"/>
      <c r="AJ45" s="10">
        <f t="shared" si="16"/>
        <v>0</v>
      </c>
      <c r="AK45" s="20"/>
      <c r="AL45" s="10">
        <f t="shared" si="17"/>
        <v>0</v>
      </c>
      <c r="AM45" s="20"/>
      <c r="AN45" s="10">
        <f t="shared" si="18"/>
        <v>0</v>
      </c>
      <c r="AO45" s="26">
        <f t="shared" si="19"/>
        <v>0</v>
      </c>
      <c r="AP45" s="42">
        <f t="shared" si="20"/>
        <v>0</v>
      </c>
      <c r="AQ45" s="26">
        <f t="shared" si="21"/>
        <v>0</v>
      </c>
      <c r="AR45" s="42">
        <f t="shared" si="22"/>
        <v>0</v>
      </c>
    </row>
    <row r="46" spans="1:44" s="15" customFormat="1" ht="19.5" customHeight="1">
      <c r="A46" s="13" t="s">
        <v>271</v>
      </c>
      <c r="B46" s="13"/>
      <c r="C46" s="13"/>
      <c r="D46" s="13"/>
      <c r="E46" s="13"/>
      <c r="F46" s="13"/>
      <c r="G46" s="13" t="s">
        <v>221</v>
      </c>
      <c r="H46" s="9" t="s">
        <v>219</v>
      </c>
      <c r="I46" s="36">
        <v>25</v>
      </c>
      <c r="J46" s="11">
        <v>70</v>
      </c>
      <c r="K46" s="96"/>
      <c r="L46" s="10">
        <f t="shared" si="1"/>
        <v>0</v>
      </c>
      <c r="M46" s="96"/>
      <c r="N46" s="10">
        <f t="shared" si="2"/>
        <v>0</v>
      </c>
      <c r="O46" s="96"/>
      <c r="P46" s="10">
        <f t="shared" si="3"/>
        <v>0</v>
      </c>
      <c r="Q46" s="26">
        <f t="shared" si="4"/>
        <v>0</v>
      </c>
      <c r="R46" s="42">
        <f t="shared" si="5"/>
        <v>0</v>
      </c>
      <c r="S46" s="20"/>
      <c r="T46" s="10">
        <f t="shared" si="6"/>
        <v>0</v>
      </c>
      <c r="U46" s="20"/>
      <c r="V46" s="10">
        <f t="shared" si="7"/>
        <v>0</v>
      </c>
      <c r="W46" s="20"/>
      <c r="X46" s="10">
        <f t="shared" si="8"/>
        <v>0</v>
      </c>
      <c r="Y46" s="26">
        <f t="shared" si="9"/>
        <v>0</v>
      </c>
      <c r="Z46" s="42">
        <f t="shared" si="10"/>
        <v>0</v>
      </c>
      <c r="AA46" s="20"/>
      <c r="AB46" s="10">
        <f t="shared" si="11"/>
        <v>0</v>
      </c>
      <c r="AC46" s="20"/>
      <c r="AD46" s="10">
        <f t="shared" si="12"/>
        <v>0</v>
      </c>
      <c r="AE46" s="20"/>
      <c r="AF46" s="10">
        <f t="shared" si="13"/>
        <v>0</v>
      </c>
      <c r="AG46" s="26">
        <f t="shared" si="14"/>
        <v>0</v>
      </c>
      <c r="AH46" s="42">
        <f t="shared" si="15"/>
        <v>0</v>
      </c>
      <c r="AI46" s="20"/>
      <c r="AJ46" s="10">
        <f t="shared" si="16"/>
        <v>0</v>
      </c>
      <c r="AK46" s="20"/>
      <c r="AL46" s="10">
        <f t="shared" si="17"/>
        <v>0</v>
      </c>
      <c r="AM46" s="20"/>
      <c r="AN46" s="10">
        <f t="shared" si="18"/>
        <v>0</v>
      </c>
      <c r="AO46" s="26">
        <f t="shared" si="19"/>
        <v>0</v>
      </c>
      <c r="AP46" s="42">
        <f t="shared" si="20"/>
        <v>0</v>
      </c>
      <c r="AQ46" s="26">
        <f t="shared" si="21"/>
        <v>0</v>
      </c>
      <c r="AR46" s="42">
        <f t="shared" si="22"/>
        <v>0</v>
      </c>
    </row>
    <row r="47" spans="1:44" s="15" customFormat="1" ht="19.5" customHeight="1">
      <c r="A47" s="31" t="s">
        <v>271</v>
      </c>
      <c r="B47" s="31"/>
      <c r="C47" s="31"/>
      <c r="D47" s="31"/>
      <c r="E47" s="31"/>
      <c r="F47" s="31"/>
      <c r="G47" s="13" t="s">
        <v>222</v>
      </c>
      <c r="H47" s="9" t="s">
        <v>219</v>
      </c>
      <c r="I47" s="36">
        <v>50</v>
      </c>
      <c r="J47" s="11">
        <v>137</v>
      </c>
      <c r="K47" s="96"/>
      <c r="L47" s="10">
        <f t="shared" si="1"/>
        <v>0</v>
      </c>
      <c r="M47" s="96"/>
      <c r="N47" s="10">
        <f t="shared" si="2"/>
        <v>0</v>
      </c>
      <c r="O47" s="96"/>
      <c r="P47" s="10">
        <f t="shared" si="3"/>
        <v>0</v>
      </c>
      <c r="Q47" s="26">
        <f t="shared" si="4"/>
        <v>0</v>
      </c>
      <c r="R47" s="42">
        <f t="shared" si="5"/>
        <v>0</v>
      </c>
      <c r="S47" s="20">
        <v>100</v>
      </c>
      <c r="T47" s="10">
        <f t="shared" si="6"/>
        <v>1.37E-2</v>
      </c>
      <c r="U47" s="20"/>
      <c r="V47" s="10">
        <f t="shared" si="7"/>
        <v>0</v>
      </c>
      <c r="W47" s="20"/>
      <c r="X47" s="10">
        <f t="shared" si="8"/>
        <v>0</v>
      </c>
      <c r="Y47" s="26">
        <f t="shared" si="9"/>
        <v>100</v>
      </c>
      <c r="Z47" s="42">
        <f t="shared" si="10"/>
        <v>1.37E-2</v>
      </c>
      <c r="AA47" s="20">
        <v>150</v>
      </c>
      <c r="AB47" s="10">
        <f t="shared" si="11"/>
        <v>2.0549999999999999E-2</v>
      </c>
      <c r="AC47" s="20">
        <v>100</v>
      </c>
      <c r="AD47" s="10">
        <f t="shared" si="12"/>
        <v>1.37E-2</v>
      </c>
      <c r="AE47" s="20">
        <v>270</v>
      </c>
      <c r="AF47" s="10">
        <f t="shared" si="13"/>
        <v>3.6990000000000002E-2</v>
      </c>
      <c r="AG47" s="26">
        <f t="shared" si="14"/>
        <v>520</v>
      </c>
      <c r="AH47" s="42">
        <f t="shared" si="15"/>
        <v>7.1239999999999998E-2</v>
      </c>
      <c r="AI47" s="20"/>
      <c r="AJ47" s="10">
        <f t="shared" si="16"/>
        <v>0</v>
      </c>
      <c r="AK47" s="20">
        <v>20</v>
      </c>
      <c r="AL47" s="10">
        <f t="shared" si="17"/>
        <v>2.7399999999999998E-3</v>
      </c>
      <c r="AM47" s="20"/>
      <c r="AN47" s="10">
        <f t="shared" si="18"/>
        <v>0</v>
      </c>
      <c r="AO47" s="26">
        <f t="shared" si="19"/>
        <v>20</v>
      </c>
      <c r="AP47" s="42">
        <f t="shared" si="20"/>
        <v>2.7399999999999998E-3</v>
      </c>
      <c r="AQ47" s="26">
        <f t="shared" si="21"/>
        <v>640</v>
      </c>
      <c r="AR47" s="42">
        <f t="shared" si="22"/>
        <v>8.7680000000000008E-2</v>
      </c>
    </row>
    <row r="48" spans="1:44" s="15" customFormat="1" ht="19.5" customHeight="1">
      <c r="A48" s="13" t="s">
        <v>271</v>
      </c>
      <c r="B48" s="13"/>
      <c r="C48" s="13"/>
      <c r="D48" s="13"/>
      <c r="E48" s="13"/>
      <c r="F48" s="13"/>
      <c r="G48" s="13" t="s">
        <v>223</v>
      </c>
      <c r="H48" s="9" t="s">
        <v>219</v>
      </c>
      <c r="I48" s="36">
        <v>100</v>
      </c>
      <c r="J48" s="11">
        <v>270</v>
      </c>
      <c r="K48" s="96"/>
      <c r="L48" s="10">
        <f t="shared" si="1"/>
        <v>0</v>
      </c>
      <c r="M48" s="96"/>
      <c r="N48" s="10">
        <f t="shared" si="2"/>
        <v>0</v>
      </c>
      <c r="O48" s="96"/>
      <c r="P48" s="10">
        <f t="shared" si="3"/>
        <v>0</v>
      </c>
      <c r="Q48" s="26">
        <f t="shared" si="4"/>
        <v>0</v>
      </c>
      <c r="R48" s="42">
        <f t="shared" si="5"/>
        <v>0</v>
      </c>
      <c r="S48" s="20">
        <v>80</v>
      </c>
      <c r="T48" s="10">
        <f t="shared" si="6"/>
        <v>2.1600000000000001E-2</v>
      </c>
      <c r="U48" s="20"/>
      <c r="V48" s="10">
        <f t="shared" si="7"/>
        <v>0</v>
      </c>
      <c r="W48" s="20"/>
      <c r="X48" s="10">
        <f t="shared" si="8"/>
        <v>0</v>
      </c>
      <c r="Y48" s="26">
        <f t="shared" si="9"/>
        <v>80</v>
      </c>
      <c r="Z48" s="42">
        <f t="shared" si="10"/>
        <v>2.1600000000000001E-2</v>
      </c>
      <c r="AA48" s="20"/>
      <c r="AB48" s="10">
        <f t="shared" si="11"/>
        <v>0</v>
      </c>
      <c r="AC48" s="20">
        <v>80</v>
      </c>
      <c r="AD48" s="10">
        <f t="shared" si="12"/>
        <v>2.1600000000000001E-2</v>
      </c>
      <c r="AE48" s="20">
        <v>75</v>
      </c>
      <c r="AF48" s="10">
        <f t="shared" si="13"/>
        <v>2.0250000000000001E-2</v>
      </c>
      <c r="AG48" s="26">
        <f t="shared" si="14"/>
        <v>155</v>
      </c>
      <c r="AH48" s="42">
        <f t="shared" si="15"/>
        <v>4.1849999999999998E-2</v>
      </c>
      <c r="AI48" s="20"/>
      <c r="AJ48" s="10">
        <f t="shared" si="16"/>
        <v>0</v>
      </c>
      <c r="AK48" s="20"/>
      <c r="AL48" s="10">
        <f t="shared" si="17"/>
        <v>0</v>
      </c>
      <c r="AM48" s="20"/>
      <c r="AN48" s="10">
        <f t="shared" si="18"/>
        <v>0</v>
      </c>
      <c r="AO48" s="26">
        <f t="shared" si="19"/>
        <v>0</v>
      </c>
      <c r="AP48" s="42">
        <f t="shared" si="20"/>
        <v>0</v>
      </c>
      <c r="AQ48" s="26">
        <f t="shared" si="21"/>
        <v>235</v>
      </c>
      <c r="AR48" s="42">
        <f t="shared" si="22"/>
        <v>6.3450000000000006E-2</v>
      </c>
    </row>
    <row r="49" spans="1:44" s="15" customFormat="1" ht="19.5" customHeight="1">
      <c r="A49" s="13" t="s">
        <v>271</v>
      </c>
      <c r="B49" s="13"/>
      <c r="C49" s="13"/>
      <c r="D49" s="13"/>
      <c r="E49" s="13"/>
      <c r="F49" s="13"/>
      <c r="G49" s="13" t="s">
        <v>224</v>
      </c>
      <c r="H49" s="9" t="s">
        <v>219</v>
      </c>
      <c r="I49" s="36">
        <v>400</v>
      </c>
      <c r="J49" s="11">
        <v>1070</v>
      </c>
      <c r="K49" s="96"/>
      <c r="L49" s="10">
        <f t="shared" si="1"/>
        <v>0</v>
      </c>
      <c r="M49" s="96"/>
      <c r="N49" s="10">
        <f t="shared" si="2"/>
        <v>0</v>
      </c>
      <c r="O49" s="96"/>
      <c r="P49" s="10">
        <f t="shared" si="3"/>
        <v>0</v>
      </c>
      <c r="Q49" s="26">
        <f t="shared" si="4"/>
        <v>0</v>
      </c>
      <c r="R49" s="42">
        <f t="shared" si="5"/>
        <v>0</v>
      </c>
      <c r="S49" s="20"/>
      <c r="T49" s="10">
        <f t="shared" si="6"/>
        <v>0</v>
      </c>
      <c r="U49" s="20"/>
      <c r="V49" s="10">
        <f t="shared" si="7"/>
        <v>0</v>
      </c>
      <c r="W49" s="20"/>
      <c r="X49" s="10">
        <f t="shared" si="8"/>
        <v>0</v>
      </c>
      <c r="Y49" s="26">
        <f t="shared" si="9"/>
        <v>0</v>
      </c>
      <c r="Z49" s="42">
        <f t="shared" si="10"/>
        <v>0</v>
      </c>
      <c r="AA49" s="20"/>
      <c r="AB49" s="10">
        <f t="shared" si="11"/>
        <v>0</v>
      </c>
      <c r="AC49" s="20"/>
      <c r="AD49" s="10">
        <f t="shared" si="12"/>
        <v>0</v>
      </c>
      <c r="AE49" s="20"/>
      <c r="AF49" s="10">
        <f t="shared" si="13"/>
        <v>0</v>
      </c>
      <c r="AG49" s="26">
        <f t="shared" si="14"/>
        <v>0</v>
      </c>
      <c r="AH49" s="42">
        <f t="shared" si="15"/>
        <v>0</v>
      </c>
      <c r="AI49" s="20"/>
      <c r="AJ49" s="10">
        <f t="shared" si="16"/>
        <v>0</v>
      </c>
      <c r="AK49" s="20"/>
      <c r="AL49" s="10">
        <f t="shared" si="17"/>
        <v>0</v>
      </c>
      <c r="AM49" s="20"/>
      <c r="AN49" s="10">
        <f t="shared" si="18"/>
        <v>0</v>
      </c>
      <c r="AO49" s="26">
        <f t="shared" si="19"/>
        <v>0</v>
      </c>
      <c r="AP49" s="42">
        <f t="shared" si="20"/>
        <v>0</v>
      </c>
      <c r="AQ49" s="26">
        <f t="shared" si="21"/>
        <v>0</v>
      </c>
      <c r="AR49" s="42">
        <f t="shared" si="22"/>
        <v>0</v>
      </c>
    </row>
    <row r="50" spans="1:44" s="15" customFormat="1" ht="19.5" customHeight="1">
      <c r="A50" s="31" t="s">
        <v>271</v>
      </c>
      <c r="B50" s="31"/>
      <c r="C50" s="31"/>
      <c r="D50" s="31"/>
      <c r="E50" s="31"/>
      <c r="F50" s="31"/>
      <c r="G50" s="13" t="s">
        <v>37</v>
      </c>
      <c r="H50" s="9" t="s">
        <v>109</v>
      </c>
      <c r="I50" s="36">
        <v>500</v>
      </c>
      <c r="J50" s="11">
        <v>64</v>
      </c>
      <c r="K50" s="96"/>
      <c r="L50" s="10">
        <f t="shared" si="1"/>
        <v>0</v>
      </c>
      <c r="M50" s="96">
        <v>200</v>
      </c>
      <c r="N50" s="10">
        <f t="shared" si="2"/>
        <v>1.2800000000000001E-2</v>
      </c>
      <c r="O50" s="96"/>
      <c r="P50" s="10">
        <f t="shared" si="3"/>
        <v>0</v>
      </c>
      <c r="Q50" s="26">
        <f t="shared" si="4"/>
        <v>200</v>
      </c>
      <c r="R50" s="42">
        <f t="shared" si="5"/>
        <v>1.2800000000000001E-2</v>
      </c>
      <c r="S50" s="20"/>
      <c r="T50" s="10">
        <f t="shared" si="6"/>
        <v>0</v>
      </c>
      <c r="U50" s="20"/>
      <c r="V50" s="10">
        <f t="shared" si="7"/>
        <v>0</v>
      </c>
      <c r="W50" s="20"/>
      <c r="X50" s="10">
        <f t="shared" si="8"/>
        <v>0</v>
      </c>
      <c r="Y50" s="26">
        <f t="shared" si="9"/>
        <v>0</v>
      </c>
      <c r="Z50" s="42">
        <f t="shared" si="10"/>
        <v>0</v>
      </c>
      <c r="AA50" s="20"/>
      <c r="AB50" s="10">
        <f t="shared" si="11"/>
        <v>0</v>
      </c>
      <c r="AC50" s="20"/>
      <c r="AD50" s="10">
        <f t="shared" si="12"/>
        <v>0</v>
      </c>
      <c r="AE50" s="20"/>
      <c r="AF50" s="10">
        <f t="shared" si="13"/>
        <v>0</v>
      </c>
      <c r="AG50" s="26">
        <f t="shared" si="14"/>
        <v>0</v>
      </c>
      <c r="AH50" s="42">
        <f t="shared" si="15"/>
        <v>0</v>
      </c>
      <c r="AI50" s="20"/>
      <c r="AJ50" s="10">
        <f t="shared" si="16"/>
        <v>0</v>
      </c>
      <c r="AK50" s="20"/>
      <c r="AL50" s="10">
        <f t="shared" si="17"/>
        <v>0</v>
      </c>
      <c r="AM50" s="20"/>
      <c r="AN50" s="10">
        <f t="shared" si="18"/>
        <v>0</v>
      </c>
      <c r="AO50" s="26">
        <f t="shared" si="19"/>
        <v>0</v>
      </c>
      <c r="AP50" s="42">
        <f t="shared" si="20"/>
        <v>0</v>
      </c>
      <c r="AQ50" s="26">
        <f t="shared" si="21"/>
        <v>200</v>
      </c>
      <c r="AR50" s="42">
        <f t="shared" si="22"/>
        <v>1.2800000000000001E-2</v>
      </c>
    </row>
    <row r="51" spans="1:44" s="15" customFormat="1" ht="19.5" customHeight="1">
      <c r="A51" s="13" t="s">
        <v>271</v>
      </c>
      <c r="B51" s="13"/>
      <c r="C51" s="13"/>
      <c r="D51" s="13"/>
      <c r="E51" s="13"/>
      <c r="F51" s="13"/>
      <c r="G51" s="13" t="s">
        <v>108</v>
      </c>
      <c r="H51" s="9" t="s">
        <v>109</v>
      </c>
      <c r="I51" s="36">
        <v>1000</v>
      </c>
      <c r="J51" s="11">
        <v>124</v>
      </c>
      <c r="K51" s="96">
        <v>3300</v>
      </c>
      <c r="L51" s="10">
        <f t="shared" si="1"/>
        <v>0.40920000000000001</v>
      </c>
      <c r="M51" s="96">
        <v>1500</v>
      </c>
      <c r="N51" s="10">
        <f t="shared" si="2"/>
        <v>0.186</v>
      </c>
      <c r="O51" s="96">
        <v>1000</v>
      </c>
      <c r="P51" s="10">
        <f t="shared" si="3"/>
        <v>0.124</v>
      </c>
      <c r="Q51" s="26">
        <f t="shared" si="4"/>
        <v>5800</v>
      </c>
      <c r="R51" s="42">
        <f t="shared" si="5"/>
        <v>0.71919999999999995</v>
      </c>
      <c r="S51" s="20">
        <v>200</v>
      </c>
      <c r="T51" s="10">
        <f t="shared" si="6"/>
        <v>2.4799999999999999E-2</v>
      </c>
      <c r="U51" s="20">
        <v>50</v>
      </c>
      <c r="V51" s="10">
        <f t="shared" si="7"/>
        <v>6.1999999999999998E-3</v>
      </c>
      <c r="W51" s="20">
        <v>3000</v>
      </c>
      <c r="X51" s="10">
        <f t="shared" si="8"/>
        <v>0.372</v>
      </c>
      <c r="Y51" s="26">
        <f t="shared" si="9"/>
        <v>3250</v>
      </c>
      <c r="Z51" s="42">
        <f t="shared" si="10"/>
        <v>0.40300000000000002</v>
      </c>
      <c r="AA51" s="20">
        <v>600</v>
      </c>
      <c r="AB51" s="10">
        <f t="shared" si="11"/>
        <v>7.4399999999999994E-2</v>
      </c>
      <c r="AC51" s="20">
        <v>4000</v>
      </c>
      <c r="AD51" s="10">
        <f t="shared" si="12"/>
        <v>0.496</v>
      </c>
      <c r="AE51" s="20">
        <v>400</v>
      </c>
      <c r="AF51" s="10">
        <f t="shared" si="13"/>
        <v>4.9599999999999998E-2</v>
      </c>
      <c r="AG51" s="26">
        <f t="shared" si="14"/>
        <v>5000</v>
      </c>
      <c r="AH51" s="42">
        <f t="shared" si="15"/>
        <v>0.62</v>
      </c>
      <c r="AI51" s="20">
        <v>50</v>
      </c>
      <c r="AJ51" s="10">
        <f t="shared" si="16"/>
        <v>6.1999999999999998E-3</v>
      </c>
      <c r="AK51" s="20"/>
      <c r="AL51" s="10">
        <f t="shared" si="17"/>
        <v>0</v>
      </c>
      <c r="AM51" s="20">
        <v>3500</v>
      </c>
      <c r="AN51" s="10">
        <f t="shared" si="18"/>
        <v>0.434</v>
      </c>
      <c r="AO51" s="26">
        <f t="shared" si="19"/>
        <v>3550</v>
      </c>
      <c r="AP51" s="42">
        <f t="shared" si="20"/>
        <v>0.44019999999999998</v>
      </c>
      <c r="AQ51" s="26">
        <f t="shared" si="21"/>
        <v>17600</v>
      </c>
      <c r="AR51" s="42">
        <f t="shared" si="22"/>
        <v>2.1823999999999999</v>
      </c>
    </row>
    <row r="52" spans="1:44" s="15" customFormat="1" ht="19.5" customHeight="1">
      <c r="A52" s="13" t="s">
        <v>271</v>
      </c>
      <c r="B52" s="13"/>
      <c r="C52" s="13"/>
      <c r="D52" s="13"/>
      <c r="E52" s="13"/>
      <c r="F52" s="13"/>
      <c r="G52" s="13" t="s">
        <v>36</v>
      </c>
      <c r="H52" s="9" t="s">
        <v>109</v>
      </c>
      <c r="I52" s="36">
        <v>2000</v>
      </c>
      <c r="J52" s="11">
        <v>242</v>
      </c>
      <c r="K52" s="96"/>
      <c r="L52" s="10">
        <f t="shared" si="1"/>
        <v>0</v>
      </c>
      <c r="M52" s="96"/>
      <c r="N52" s="10">
        <f t="shared" si="2"/>
        <v>0</v>
      </c>
      <c r="O52" s="96"/>
      <c r="P52" s="10">
        <f t="shared" si="3"/>
        <v>0</v>
      </c>
      <c r="Q52" s="26">
        <f t="shared" si="4"/>
        <v>0</v>
      </c>
      <c r="R52" s="42">
        <f t="shared" si="5"/>
        <v>0</v>
      </c>
      <c r="S52" s="20"/>
      <c r="T52" s="10">
        <f t="shared" si="6"/>
        <v>0</v>
      </c>
      <c r="U52" s="20"/>
      <c r="V52" s="10">
        <f t="shared" si="7"/>
        <v>0</v>
      </c>
      <c r="W52" s="20"/>
      <c r="X52" s="10">
        <f t="shared" si="8"/>
        <v>0</v>
      </c>
      <c r="Y52" s="26">
        <f t="shared" si="9"/>
        <v>0</v>
      </c>
      <c r="Z52" s="42">
        <f t="shared" si="10"/>
        <v>0</v>
      </c>
      <c r="AA52" s="20"/>
      <c r="AB52" s="10">
        <f t="shared" si="11"/>
        <v>0</v>
      </c>
      <c r="AC52" s="20"/>
      <c r="AD52" s="10">
        <f t="shared" si="12"/>
        <v>0</v>
      </c>
      <c r="AE52" s="20"/>
      <c r="AF52" s="10">
        <f t="shared" si="13"/>
        <v>0</v>
      </c>
      <c r="AG52" s="26">
        <f t="shared" si="14"/>
        <v>0</v>
      </c>
      <c r="AH52" s="42">
        <f t="shared" si="15"/>
        <v>0</v>
      </c>
      <c r="AI52" s="20"/>
      <c r="AJ52" s="10">
        <f t="shared" si="16"/>
        <v>0</v>
      </c>
      <c r="AK52" s="20"/>
      <c r="AL52" s="10">
        <f t="shared" si="17"/>
        <v>0</v>
      </c>
      <c r="AM52" s="20">
        <v>500</v>
      </c>
      <c r="AN52" s="10">
        <f t="shared" si="18"/>
        <v>0.121</v>
      </c>
      <c r="AO52" s="26">
        <f t="shared" si="19"/>
        <v>500</v>
      </c>
      <c r="AP52" s="42">
        <f t="shared" si="20"/>
        <v>0.121</v>
      </c>
      <c r="AQ52" s="26">
        <f t="shared" si="21"/>
        <v>500</v>
      </c>
      <c r="AR52" s="42">
        <f t="shared" si="22"/>
        <v>0.121</v>
      </c>
    </row>
    <row r="53" spans="1:44" s="15" customFormat="1" ht="19.5" customHeight="1">
      <c r="A53" s="31" t="s">
        <v>271</v>
      </c>
      <c r="B53" s="31"/>
      <c r="C53" s="31"/>
      <c r="D53" s="31"/>
      <c r="E53" s="31"/>
      <c r="F53" s="31"/>
      <c r="G53" s="13" t="s">
        <v>38</v>
      </c>
      <c r="H53" s="9" t="s">
        <v>110</v>
      </c>
      <c r="I53" s="36">
        <v>1000</v>
      </c>
      <c r="J53" s="11">
        <v>85</v>
      </c>
      <c r="K53" s="96"/>
      <c r="L53" s="10">
        <f t="shared" si="1"/>
        <v>0</v>
      </c>
      <c r="M53" s="96">
        <v>70</v>
      </c>
      <c r="N53" s="10">
        <f t="shared" si="2"/>
        <v>5.9500000000000004E-3</v>
      </c>
      <c r="O53" s="96"/>
      <c r="P53" s="10">
        <f t="shared" si="3"/>
        <v>0</v>
      </c>
      <c r="Q53" s="26">
        <f t="shared" si="4"/>
        <v>70</v>
      </c>
      <c r="R53" s="42">
        <f t="shared" si="5"/>
        <v>5.9500000000000004E-3</v>
      </c>
      <c r="S53" s="20"/>
      <c r="T53" s="10">
        <f t="shared" si="6"/>
        <v>0</v>
      </c>
      <c r="U53" s="20"/>
      <c r="V53" s="10">
        <f t="shared" si="7"/>
        <v>0</v>
      </c>
      <c r="W53" s="20"/>
      <c r="X53" s="10">
        <f t="shared" si="8"/>
        <v>0</v>
      </c>
      <c r="Y53" s="26">
        <f t="shared" si="9"/>
        <v>0</v>
      </c>
      <c r="Z53" s="42">
        <f t="shared" si="10"/>
        <v>0</v>
      </c>
      <c r="AA53" s="20"/>
      <c r="AB53" s="10">
        <f t="shared" si="11"/>
        <v>0</v>
      </c>
      <c r="AC53" s="20"/>
      <c r="AD53" s="10">
        <f t="shared" si="12"/>
        <v>0</v>
      </c>
      <c r="AE53" s="20">
        <v>100</v>
      </c>
      <c r="AF53" s="10">
        <f t="shared" si="13"/>
        <v>8.5000000000000006E-3</v>
      </c>
      <c r="AG53" s="26">
        <f t="shared" si="14"/>
        <v>100</v>
      </c>
      <c r="AH53" s="42">
        <f t="shared" si="15"/>
        <v>8.5000000000000006E-3</v>
      </c>
      <c r="AI53" s="20"/>
      <c r="AJ53" s="10">
        <f t="shared" si="16"/>
        <v>0</v>
      </c>
      <c r="AK53" s="20"/>
      <c r="AL53" s="10">
        <f t="shared" si="17"/>
        <v>0</v>
      </c>
      <c r="AM53" s="20"/>
      <c r="AN53" s="10">
        <f t="shared" si="18"/>
        <v>0</v>
      </c>
      <c r="AO53" s="26">
        <f t="shared" si="19"/>
        <v>0</v>
      </c>
      <c r="AP53" s="42">
        <f t="shared" si="20"/>
        <v>0</v>
      </c>
      <c r="AQ53" s="26">
        <f t="shared" si="21"/>
        <v>170</v>
      </c>
      <c r="AR53" s="42">
        <f t="shared" si="22"/>
        <v>1.4450000000000001E-2</v>
      </c>
    </row>
    <row r="54" spans="1:44" s="15" customFormat="1" ht="19.5" customHeight="1">
      <c r="A54" s="13" t="s">
        <v>271</v>
      </c>
      <c r="B54" s="13"/>
      <c r="C54" s="13"/>
      <c r="D54" s="13"/>
      <c r="E54" s="13"/>
      <c r="F54" s="13"/>
      <c r="G54" s="13" t="s">
        <v>39</v>
      </c>
      <c r="H54" s="9" t="s">
        <v>110</v>
      </c>
      <c r="I54" s="36" t="s">
        <v>142</v>
      </c>
      <c r="J54" s="11">
        <v>163</v>
      </c>
      <c r="K54" s="96"/>
      <c r="L54" s="10">
        <f t="shared" si="1"/>
        <v>0</v>
      </c>
      <c r="M54" s="96"/>
      <c r="N54" s="10">
        <f t="shared" si="2"/>
        <v>0</v>
      </c>
      <c r="O54" s="96"/>
      <c r="P54" s="10">
        <f t="shared" si="3"/>
        <v>0</v>
      </c>
      <c r="Q54" s="26">
        <f t="shared" si="4"/>
        <v>0</v>
      </c>
      <c r="R54" s="42">
        <f t="shared" si="5"/>
        <v>0</v>
      </c>
      <c r="S54" s="20"/>
      <c r="T54" s="10">
        <f t="shared" si="6"/>
        <v>0</v>
      </c>
      <c r="U54" s="20"/>
      <c r="V54" s="10">
        <f t="shared" si="7"/>
        <v>0</v>
      </c>
      <c r="W54" s="20"/>
      <c r="X54" s="10">
        <f t="shared" si="8"/>
        <v>0</v>
      </c>
      <c r="Y54" s="26">
        <f t="shared" si="9"/>
        <v>0</v>
      </c>
      <c r="Z54" s="42">
        <f t="shared" si="10"/>
        <v>0</v>
      </c>
      <c r="AA54" s="20"/>
      <c r="AB54" s="10">
        <f t="shared" si="11"/>
        <v>0</v>
      </c>
      <c r="AC54" s="20"/>
      <c r="AD54" s="10">
        <f t="shared" si="12"/>
        <v>0</v>
      </c>
      <c r="AE54" s="20"/>
      <c r="AF54" s="10">
        <f t="shared" si="13"/>
        <v>0</v>
      </c>
      <c r="AG54" s="26">
        <f t="shared" si="14"/>
        <v>0</v>
      </c>
      <c r="AH54" s="42">
        <f t="shared" si="15"/>
        <v>0</v>
      </c>
      <c r="AI54" s="20"/>
      <c r="AJ54" s="10">
        <f t="shared" si="16"/>
        <v>0</v>
      </c>
      <c r="AK54" s="20"/>
      <c r="AL54" s="10">
        <f t="shared" si="17"/>
        <v>0</v>
      </c>
      <c r="AM54" s="20"/>
      <c r="AN54" s="10">
        <f t="shared" si="18"/>
        <v>0</v>
      </c>
      <c r="AO54" s="26">
        <f t="shared" si="19"/>
        <v>0</v>
      </c>
      <c r="AP54" s="42">
        <f t="shared" si="20"/>
        <v>0</v>
      </c>
      <c r="AQ54" s="26">
        <f t="shared" si="21"/>
        <v>0</v>
      </c>
      <c r="AR54" s="42">
        <f t="shared" si="22"/>
        <v>0</v>
      </c>
    </row>
    <row r="55" spans="1:44" s="15" customFormat="1" ht="19.5" customHeight="1">
      <c r="A55" s="13" t="s">
        <v>271</v>
      </c>
      <c r="B55" s="13"/>
      <c r="C55" s="13"/>
      <c r="D55" s="13"/>
      <c r="E55" s="13"/>
      <c r="F55" s="13"/>
      <c r="G55" s="13" t="s">
        <v>136</v>
      </c>
      <c r="H55" s="9" t="s">
        <v>112</v>
      </c>
      <c r="I55" s="36">
        <v>1000</v>
      </c>
      <c r="J55" s="11">
        <v>85</v>
      </c>
      <c r="K55" s="96">
        <v>50</v>
      </c>
      <c r="L55" s="10">
        <f t="shared" si="1"/>
        <v>4.2500000000000003E-3</v>
      </c>
      <c r="M55" s="96"/>
      <c r="N55" s="10">
        <f t="shared" si="2"/>
        <v>0</v>
      </c>
      <c r="O55" s="96"/>
      <c r="P55" s="10">
        <f t="shared" si="3"/>
        <v>0</v>
      </c>
      <c r="Q55" s="26">
        <f t="shared" si="4"/>
        <v>50</v>
      </c>
      <c r="R55" s="42">
        <f t="shared" si="5"/>
        <v>4.2500000000000003E-3</v>
      </c>
      <c r="S55" s="20"/>
      <c r="T55" s="10">
        <f t="shared" si="6"/>
        <v>0</v>
      </c>
      <c r="U55" s="20">
        <v>65</v>
      </c>
      <c r="V55" s="10">
        <f t="shared" si="7"/>
        <v>5.5250000000000004E-3</v>
      </c>
      <c r="W55" s="20">
        <v>320</v>
      </c>
      <c r="X55" s="10">
        <f t="shared" si="8"/>
        <v>2.7199999999999998E-2</v>
      </c>
      <c r="Y55" s="26">
        <f t="shared" si="9"/>
        <v>385</v>
      </c>
      <c r="Z55" s="42">
        <f t="shared" si="10"/>
        <v>3.2724999999999997E-2</v>
      </c>
      <c r="AA55" s="20"/>
      <c r="AB55" s="10">
        <f t="shared" si="11"/>
        <v>0</v>
      </c>
      <c r="AC55" s="20"/>
      <c r="AD55" s="10">
        <f t="shared" si="12"/>
        <v>0</v>
      </c>
      <c r="AE55" s="20">
        <v>100</v>
      </c>
      <c r="AF55" s="10">
        <f t="shared" si="13"/>
        <v>8.5000000000000006E-3</v>
      </c>
      <c r="AG55" s="26">
        <f t="shared" si="14"/>
        <v>100</v>
      </c>
      <c r="AH55" s="42">
        <f t="shared" si="15"/>
        <v>8.5000000000000006E-3</v>
      </c>
      <c r="AI55" s="20"/>
      <c r="AJ55" s="10">
        <f t="shared" si="16"/>
        <v>0</v>
      </c>
      <c r="AK55" s="20"/>
      <c r="AL55" s="10">
        <f t="shared" si="17"/>
        <v>0</v>
      </c>
      <c r="AM55" s="20"/>
      <c r="AN55" s="10">
        <f t="shared" si="18"/>
        <v>0</v>
      </c>
      <c r="AO55" s="26">
        <f t="shared" si="19"/>
        <v>0</v>
      </c>
      <c r="AP55" s="42">
        <f t="shared" si="20"/>
        <v>0</v>
      </c>
      <c r="AQ55" s="26">
        <f t="shared" si="21"/>
        <v>535</v>
      </c>
      <c r="AR55" s="42">
        <f t="shared" si="22"/>
        <v>4.5474999999999995E-2</v>
      </c>
    </row>
    <row r="56" spans="1:44" s="15" customFormat="1" ht="19.5" customHeight="1">
      <c r="A56" s="31" t="s">
        <v>271</v>
      </c>
      <c r="B56" s="31"/>
      <c r="C56" s="31"/>
      <c r="D56" s="31"/>
      <c r="E56" s="31"/>
      <c r="F56" s="31"/>
      <c r="G56" s="13" t="s">
        <v>43</v>
      </c>
      <c r="H56" s="9" t="s">
        <v>112</v>
      </c>
      <c r="I56" s="36">
        <v>2000</v>
      </c>
      <c r="J56" s="11">
        <v>163</v>
      </c>
      <c r="K56" s="96"/>
      <c r="L56" s="10">
        <f t="shared" si="1"/>
        <v>0</v>
      </c>
      <c r="M56" s="96"/>
      <c r="N56" s="10">
        <f t="shared" si="2"/>
        <v>0</v>
      </c>
      <c r="O56" s="96"/>
      <c r="P56" s="10">
        <f t="shared" si="3"/>
        <v>0</v>
      </c>
      <c r="Q56" s="26">
        <f t="shared" si="4"/>
        <v>0</v>
      </c>
      <c r="R56" s="42">
        <f t="shared" si="5"/>
        <v>0</v>
      </c>
      <c r="S56" s="20"/>
      <c r="T56" s="10">
        <f t="shared" si="6"/>
        <v>0</v>
      </c>
      <c r="U56" s="20"/>
      <c r="V56" s="10">
        <f t="shared" si="7"/>
        <v>0</v>
      </c>
      <c r="W56" s="20"/>
      <c r="X56" s="10">
        <f t="shared" si="8"/>
        <v>0</v>
      </c>
      <c r="Y56" s="26">
        <f t="shared" si="9"/>
        <v>0</v>
      </c>
      <c r="Z56" s="42">
        <f t="shared" si="10"/>
        <v>0</v>
      </c>
      <c r="AA56" s="20"/>
      <c r="AB56" s="10">
        <f t="shared" si="11"/>
        <v>0</v>
      </c>
      <c r="AC56" s="20"/>
      <c r="AD56" s="10">
        <f t="shared" si="12"/>
        <v>0</v>
      </c>
      <c r="AE56" s="20"/>
      <c r="AF56" s="10">
        <f t="shared" si="13"/>
        <v>0</v>
      </c>
      <c r="AG56" s="26">
        <f t="shared" si="14"/>
        <v>0</v>
      </c>
      <c r="AH56" s="42">
        <f t="shared" si="15"/>
        <v>0</v>
      </c>
      <c r="AI56" s="20"/>
      <c r="AJ56" s="10">
        <f t="shared" si="16"/>
        <v>0</v>
      </c>
      <c r="AK56" s="20"/>
      <c r="AL56" s="10">
        <f t="shared" si="17"/>
        <v>0</v>
      </c>
      <c r="AM56" s="20"/>
      <c r="AN56" s="10">
        <f t="shared" si="18"/>
        <v>0</v>
      </c>
      <c r="AO56" s="26">
        <f t="shared" si="19"/>
        <v>0</v>
      </c>
      <c r="AP56" s="42">
        <f t="shared" si="20"/>
        <v>0</v>
      </c>
      <c r="AQ56" s="26">
        <f t="shared" si="21"/>
        <v>0</v>
      </c>
      <c r="AR56" s="42">
        <f t="shared" si="22"/>
        <v>0</v>
      </c>
    </row>
    <row r="57" spans="1:44" s="15" customFormat="1" ht="19.5" customHeight="1">
      <c r="A57" s="13" t="s">
        <v>271</v>
      </c>
      <c r="B57" s="13"/>
      <c r="C57" s="13"/>
      <c r="D57" s="13"/>
      <c r="E57" s="13"/>
      <c r="F57" s="13"/>
      <c r="G57" s="13" t="s">
        <v>44</v>
      </c>
      <c r="H57" s="9" t="s">
        <v>111</v>
      </c>
      <c r="I57" s="36">
        <v>1000</v>
      </c>
      <c r="J57" s="11">
        <v>152</v>
      </c>
      <c r="K57" s="96"/>
      <c r="L57" s="10">
        <f t="shared" si="1"/>
        <v>0</v>
      </c>
      <c r="M57" s="96">
        <v>108</v>
      </c>
      <c r="N57" s="10">
        <f t="shared" si="2"/>
        <v>1.6416E-2</v>
      </c>
      <c r="O57" s="96"/>
      <c r="P57" s="10">
        <f t="shared" si="3"/>
        <v>0</v>
      </c>
      <c r="Q57" s="26">
        <f t="shared" si="4"/>
        <v>108</v>
      </c>
      <c r="R57" s="42">
        <f t="shared" si="5"/>
        <v>1.6416E-2</v>
      </c>
      <c r="S57" s="20"/>
      <c r="T57" s="10">
        <f t="shared" si="6"/>
        <v>0</v>
      </c>
      <c r="U57" s="20">
        <v>100</v>
      </c>
      <c r="V57" s="10">
        <f t="shared" si="7"/>
        <v>1.52E-2</v>
      </c>
      <c r="W57" s="20">
        <v>112</v>
      </c>
      <c r="X57" s="10">
        <f t="shared" si="8"/>
        <v>1.7024000000000001E-2</v>
      </c>
      <c r="Y57" s="26">
        <f t="shared" si="9"/>
        <v>212</v>
      </c>
      <c r="Z57" s="42">
        <f t="shared" si="10"/>
        <v>3.2224000000000003E-2</v>
      </c>
      <c r="AA57" s="20"/>
      <c r="AB57" s="10">
        <f t="shared" si="11"/>
        <v>0</v>
      </c>
      <c r="AC57" s="20"/>
      <c r="AD57" s="10">
        <f t="shared" si="12"/>
        <v>0</v>
      </c>
      <c r="AE57" s="20">
        <v>100</v>
      </c>
      <c r="AF57" s="10">
        <f t="shared" si="13"/>
        <v>1.52E-2</v>
      </c>
      <c r="AG57" s="26">
        <f t="shared" si="14"/>
        <v>100</v>
      </c>
      <c r="AH57" s="42">
        <f t="shared" si="15"/>
        <v>1.52E-2</v>
      </c>
      <c r="AI57" s="20"/>
      <c r="AJ57" s="10">
        <f t="shared" si="16"/>
        <v>0</v>
      </c>
      <c r="AK57" s="20"/>
      <c r="AL57" s="10">
        <f t="shared" si="17"/>
        <v>0</v>
      </c>
      <c r="AM57" s="20"/>
      <c r="AN57" s="10">
        <f t="shared" si="18"/>
        <v>0</v>
      </c>
      <c r="AO57" s="26">
        <f t="shared" si="19"/>
        <v>0</v>
      </c>
      <c r="AP57" s="42">
        <f t="shared" si="20"/>
        <v>0</v>
      </c>
      <c r="AQ57" s="26">
        <f t="shared" si="21"/>
        <v>420</v>
      </c>
      <c r="AR57" s="42">
        <f t="shared" si="22"/>
        <v>6.3840000000000008E-2</v>
      </c>
    </row>
    <row r="58" spans="1:44" s="15" customFormat="1" ht="19.5" customHeight="1">
      <c r="A58" s="13" t="s">
        <v>271</v>
      </c>
      <c r="B58" s="13"/>
      <c r="C58" s="13"/>
      <c r="D58" s="13"/>
      <c r="E58" s="13"/>
      <c r="F58" s="13"/>
      <c r="G58" s="13" t="s">
        <v>40</v>
      </c>
      <c r="H58" s="9" t="s">
        <v>111</v>
      </c>
      <c r="I58" s="36">
        <v>2000</v>
      </c>
      <c r="J58" s="11">
        <v>288</v>
      </c>
      <c r="K58" s="96"/>
      <c r="L58" s="10">
        <f t="shared" si="1"/>
        <v>0</v>
      </c>
      <c r="M58" s="96"/>
      <c r="N58" s="10">
        <f t="shared" si="2"/>
        <v>0</v>
      </c>
      <c r="O58" s="96"/>
      <c r="P58" s="10">
        <f t="shared" si="3"/>
        <v>0</v>
      </c>
      <c r="Q58" s="26">
        <f t="shared" si="4"/>
        <v>0</v>
      </c>
      <c r="R58" s="42">
        <f t="shared" si="5"/>
        <v>0</v>
      </c>
      <c r="S58" s="20"/>
      <c r="T58" s="10">
        <f t="shared" si="6"/>
        <v>0</v>
      </c>
      <c r="U58" s="20"/>
      <c r="V58" s="10">
        <f t="shared" si="7"/>
        <v>0</v>
      </c>
      <c r="W58" s="20"/>
      <c r="X58" s="10">
        <f t="shared" si="8"/>
        <v>0</v>
      </c>
      <c r="Y58" s="26">
        <f t="shared" si="9"/>
        <v>0</v>
      </c>
      <c r="Z58" s="42">
        <f t="shared" si="10"/>
        <v>0</v>
      </c>
      <c r="AA58" s="20"/>
      <c r="AB58" s="10">
        <f t="shared" si="11"/>
        <v>0</v>
      </c>
      <c r="AC58" s="20"/>
      <c r="AD58" s="10">
        <f t="shared" si="12"/>
        <v>0</v>
      </c>
      <c r="AE58" s="20"/>
      <c r="AF58" s="10">
        <f t="shared" si="13"/>
        <v>0</v>
      </c>
      <c r="AG58" s="26">
        <f t="shared" si="14"/>
        <v>0</v>
      </c>
      <c r="AH58" s="42">
        <f t="shared" si="15"/>
        <v>0</v>
      </c>
      <c r="AI58" s="20"/>
      <c r="AJ58" s="10">
        <f t="shared" si="16"/>
        <v>0</v>
      </c>
      <c r="AK58" s="20"/>
      <c r="AL58" s="10">
        <f t="shared" si="17"/>
        <v>0</v>
      </c>
      <c r="AM58" s="20"/>
      <c r="AN58" s="10">
        <f t="shared" si="18"/>
        <v>0</v>
      </c>
      <c r="AO58" s="26">
        <f t="shared" si="19"/>
        <v>0</v>
      </c>
      <c r="AP58" s="42">
        <f t="shared" si="20"/>
        <v>0</v>
      </c>
      <c r="AQ58" s="26">
        <f t="shared" si="21"/>
        <v>0</v>
      </c>
      <c r="AR58" s="42">
        <f t="shared" si="22"/>
        <v>0</v>
      </c>
    </row>
    <row r="59" spans="1:44" s="15" customFormat="1" ht="19.5" customHeight="1">
      <c r="A59" s="31" t="s">
        <v>271</v>
      </c>
      <c r="B59" s="31"/>
      <c r="C59" s="31"/>
      <c r="D59" s="31"/>
      <c r="E59" s="31"/>
      <c r="F59" s="31"/>
      <c r="G59" s="13" t="s">
        <v>115</v>
      </c>
      <c r="H59" s="9" t="s">
        <v>114</v>
      </c>
      <c r="I59" s="36">
        <v>500</v>
      </c>
      <c r="J59" s="11">
        <v>60</v>
      </c>
      <c r="K59" s="96"/>
      <c r="L59" s="10">
        <f t="shared" si="1"/>
        <v>0</v>
      </c>
      <c r="M59" s="96"/>
      <c r="N59" s="10">
        <f t="shared" si="2"/>
        <v>0</v>
      </c>
      <c r="O59" s="96"/>
      <c r="P59" s="10">
        <f t="shared" si="3"/>
        <v>0</v>
      </c>
      <c r="Q59" s="26">
        <f t="shared" si="4"/>
        <v>0</v>
      </c>
      <c r="R59" s="42">
        <f t="shared" si="5"/>
        <v>0</v>
      </c>
      <c r="S59" s="20"/>
      <c r="T59" s="10">
        <f t="shared" si="6"/>
        <v>0</v>
      </c>
      <c r="U59" s="20"/>
      <c r="V59" s="10">
        <f t="shared" si="7"/>
        <v>0</v>
      </c>
      <c r="W59" s="20"/>
      <c r="X59" s="10">
        <f t="shared" si="8"/>
        <v>0</v>
      </c>
      <c r="Y59" s="26">
        <f t="shared" si="9"/>
        <v>0</v>
      </c>
      <c r="Z59" s="42">
        <f t="shared" si="10"/>
        <v>0</v>
      </c>
      <c r="AA59" s="20"/>
      <c r="AB59" s="10">
        <f t="shared" si="11"/>
        <v>0</v>
      </c>
      <c r="AC59" s="20"/>
      <c r="AD59" s="10">
        <f t="shared" si="12"/>
        <v>0</v>
      </c>
      <c r="AE59" s="20"/>
      <c r="AF59" s="10">
        <f t="shared" si="13"/>
        <v>0</v>
      </c>
      <c r="AG59" s="26">
        <f t="shared" si="14"/>
        <v>0</v>
      </c>
      <c r="AH59" s="42">
        <f t="shared" si="15"/>
        <v>0</v>
      </c>
      <c r="AI59" s="20"/>
      <c r="AJ59" s="10">
        <f t="shared" si="16"/>
        <v>0</v>
      </c>
      <c r="AK59" s="20"/>
      <c r="AL59" s="10">
        <f t="shared" si="17"/>
        <v>0</v>
      </c>
      <c r="AM59" s="20"/>
      <c r="AN59" s="10">
        <f t="shared" si="18"/>
        <v>0</v>
      </c>
      <c r="AO59" s="26">
        <f t="shared" si="19"/>
        <v>0</v>
      </c>
      <c r="AP59" s="42">
        <f t="shared" si="20"/>
        <v>0</v>
      </c>
      <c r="AQ59" s="26">
        <f t="shared" si="21"/>
        <v>0</v>
      </c>
      <c r="AR59" s="42">
        <f t="shared" si="22"/>
        <v>0</v>
      </c>
    </row>
    <row r="60" spans="1:44" s="15" customFormat="1" ht="19.5" customHeight="1">
      <c r="A60" s="13" t="s">
        <v>271</v>
      </c>
      <c r="B60" s="13"/>
      <c r="C60" s="13"/>
      <c r="D60" s="13"/>
      <c r="E60" s="13"/>
      <c r="F60" s="13"/>
      <c r="G60" s="13" t="s">
        <v>41</v>
      </c>
      <c r="H60" s="9" t="s">
        <v>114</v>
      </c>
      <c r="I60" s="36">
        <v>1000</v>
      </c>
      <c r="J60" s="11">
        <v>116</v>
      </c>
      <c r="K60" s="96"/>
      <c r="L60" s="10">
        <f t="shared" si="1"/>
        <v>0</v>
      </c>
      <c r="M60" s="96"/>
      <c r="N60" s="10">
        <f t="shared" si="2"/>
        <v>0</v>
      </c>
      <c r="O60" s="96"/>
      <c r="P60" s="10">
        <f t="shared" si="3"/>
        <v>0</v>
      </c>
      <c r="Q60" s="26">
        <f t="shared" si="4"/>
        <v>0</v>
      </c>
      <c r="R60" s="42">
        <f t="shared" si="5"/>
        <v>0</v>
      </c>
      <c r="S60" s="20"/>
      <c r="T60" s="10">
        <f t="shared" si="6"/>
        <v>0</v>
      </c>
      <c r="U60" s="20"/>
      <c r="V60" s="10">
        <f t="shared" si="7"/>
        <v>0</v>
      </c>
      <c r="W60" s="20"/>
      <c r="X60" s="10">
        <f t="shared" si="8"/>
        <v>0</v>
      </c>
      <c r="Y60" s="26">
        <f t="shared" si="9"/>
        <v>0</v>
      </c>
      <c r="Z60" s="42">
        <f t="shared" si="10"/>
        <v>0</v>
      </c>
      <c r="AA60" s="20"/>
      <c r="AB60" s="10">
        <f t="shared" si="11"/>
        <v>0</v>
      </c>
      <c r="AC60" s="20"/>
      <c r="AD60" s="10">
        <f t="shared" si="12"/>
        <v>0</v>
      </c>
      <c r="AE60" s="20"/>
      <c r="AF60" s="10">
        <f t="shared" si="13"/>
        <v>0</v>
      </c>
      <c r="AG60" s="26">
        <f t="shared" si="14"/>
        <v>0</v>
      </c>
      <c r="AH60" s="42">
        <f t="shared" si="15"/>
        <v>0</v>
      </c>
      <c r="AI60" s="20"/>
      <c r="AJ60" s="10">
        <f t="shared" si="16"/>
        <v>0</v>
      </c>
      <c r="AK60" s="20"/>
      <c r="AL60" s="10">
        <f t="shared" si="17"/>
        <v>0</v>
      </c>
      <c r="AM60" s="20"/>
      <c r="AN60" s="10">
        <f t="shared" si="18"/>
        <v>0</v>
      </c>
      <c r="AO60" s="26">
        <f t="shared" si="19"/>
        <v>0</v>
      </c>
      <c r="AP60" s="42">
        <f t="shared" si="20"/>
        <v>0</v>
      </c>
      <c r="AQ60" s="26">
        <f t="shared" si="21"/>
        <v>0</v>
      </c>
      <c r="AR60" s="42">
        <f t="shared" si="22"/>
        <v>0</v>
      </c>
    </row>
    <row r="61" spans="1:44" s="15" customFormat="1" ht="19.5" customHeight="1">
      <c r="A61" s="13" t="s">
        <v>271</v>
      </c>
      <c r="B61" s="13"/>
      <c r="C61" s="13"/>
      <c r="D61" s="13"/>
      <c r="E61" s="13"/>
      <c r="F61" s="13"/>
      <c r="G61" s="13" t="s">
        <v>42</v>
      </c>
      <c r="H61" s="9" t="s">
        <v>113</v>
      </c>
      <c r="I61" s="36">
        <v>1000</v>
      </c>
      <c r="J61" s="11">
        <v>132.5</v>
      </c>
      <c r="K61" s="96"/>
      <c r="L61" s="10">
        <f t="shared" si="1"/>
        <v>0</v>
      </c>
      <c r="M61" s="96"/>
      <c r="N61" s="10">
        <f t="shared" si="2"/>
        <v>0</v>
      </c>
      <c r="O61" s="96">
        <v>150</v>
      </c>
      <c r="P61" s="10">
        <f t="shared" si="3"/>
        <v>1.9875E-2</v>
      </c>
      <c r="Q61" s="26">
        <f t="shared" si="4"/>
        <v>150</v>
      </c>
      <c r="R61" s="42">
        <f t="shared" si="5"/>
        <v>1.9875E-2</v>
      </c>
      <c r="S61" s="20"/>
      <c r="T61" s="10">
        <f t="shared" si="6"/>
        <v>0</v>
      </c>
      <c r="U61" s="20"/>
      <c r="V61" s="10">
        <f t="shared" si="7"/>
        <v>0</v>
      </c>
      <c r="W61" s="20">
        <v>130</v>
      </c>
      <c r="X61" s="10">
        <f t="shared" si="8"/>
        <v>1.7225000000000001E-2</v>
      </c>
      <c r="Y61" s="26">
        <f t="shared" si="9"/>
        <v>130</v>
      </c>
      <c r="Z61" s="42">
        <f t="shared" si="10"/>
        <v>1.7225000000000001E-2</v>
      </c>
      <c r="AA61" s="20">
        <v>200</v>
      </c>
      <c r="AB61" s="10">
        <f t="shared" si="11"/>
        <v>2.6499999999999999E-2</v>
      </c>
      <c r="AC61" s="20">
        <v>200</v>
      </c>
      <c r="AD61" s="10">
        <f t="shared" si="12"/>
        <v>2.6499999999999999E-2</v>
      </c>
      <c r="AE61" s="20">
        <v>200</v>
      </c>
      <c r="AF61" s="10">
        <f t="shared" si="13"/>
        <v>2.6499999999999999E-2</v>
      </c>
      <c r="AG61" s="26">
        <f t="shared" si="14"/>
        <v>600</v>
      </c>
      <c r="AH61" s="42">
        <f t="shared" si="15"/>
        <v>7.9500000000000001E-2</v>
      </c>
      <c r="AI61" s="20"/>
      <c r="AJ61" s="10">
        <f t="shared" si="16"/>
        <v>0</v>
      </c>
      <c r="AK61" s="20">
        <v>200</v>
      </c>
      <c r="AL61" s="10">
        <f t="shared" si="17"/>
        <v>2.6499999999999999E-2</v>
      </c>
      <c r="AM61" s="20"/>
      <c r="AN61" s="10">
        <f t="shared" si="18"/>
        <v>0</v>
      </c>
      <c r="AO61" s="26">
        <f t="shared" si="19"/>
        <v>200</v>
      </c>
      <c r="AP61" s="42">
        <f t="shared" si="20"/>
        <v>2.6499999999999999E-2</v>
      </c>
      <c r="AQ61" s="26">
        <f t="shared" si="21"/>
        <v>1080</v>
      </c>
      <c r="AR61" s="42">
        <f t="shared" si="22"/>
        <v>0.1431</v>
      </c>
    </row>
    <row r="62" spans="1:44" s="15" customFormat="1" ht="19.5" customHeight="1">
      <c r="A62" s="31" t="s">
        <v>271</v>
      </c>
      <c r="B62" s="31"/>
      <c r="C62" s="31"/>
      <c r="D62" s="31"/>
      <c r="E62" s="31"/>
      <c r="F62" s="31"/>
      <c r="G62" s="13" t="s">
        <v>116</v>
      </c>
      <c r="H62" s="9" t="s">
        <v>113</v>
      </c>
      <c r="I62" s="36">
        <v>2000</v>
      </c>
      <c r="J62" s="11">
        <v>260</v>
      </c>
      <c r="K62" s="96"/>
      <c r="L62" s="10">
        <f t="shared" si="1"/>
        <v>0</v>
      </c>
      <c r="M62" s="96"/>
      <c r="N62" s="10">
        <f t="shared" si="2"/>
        <v>0</v>
      </c>
      <c r="O62" s="96"/>
      <c r="P62" s="10">
        <f t="shared" si="3"/>
        <v>0</v>
      </c>
      <c r="Q62" s="26">
        <f t="shared" si="4"/>
        <v>0</v>
      </c>
      <c r="R62" s="42">
        <f t="shared" si="5"/>
        <v>0</v>
      </c>
      <c r="S62" s="20"/>
      <c r="T62" s="10">
        <f t="shared" si="6"/>
        <v>0</v>
      </c>
      <c r="U62" s="20"/>
      <c r="V62" s="10">
        <f t="shared" si="7"/>
        <v>0</v>
      </c>
      <c r="W62" s="20"/>
      <c r="X62" s="10">
        <f t="shared" si="8"/>
        <v>0</v>
      </c>
      <c r="Y62" s="26">
        <f t="shared" si="9"/>
        <v>0</v>
      </c>
      <c r="Z62" s="42">
        <f t="shared" si="10"/>
        <v>0</v>
      </c>
      <c r="AA62" s="20"/>
      <c r="AB62" s="10">
        <f t="shared" si="11"/>
        <v>0</v>
      </c>
      <c r="AC62" s="20"/>
      <c r="AD62" s="10">
        <f t="shared" si="12"/>
        <v>0</v>
      </c>
      <c r="AE62" s="20"/>
      <c r="AF62" s="10">
        <f t="shared" si="13"/>
        <v>0</v>
      </c>
      <c r="AG62" s="26">
        <f t="shared" si="14"/>
        <v>0</v>
      </c>
      <c r="AH62" s="42">
        <f t="shared" si="15"/>
        <v>0</v>
      </c>
      <c r="AI62" s="20"/>
      <c r="AJ62" s="10">
        <f t="shared" si="16"/>
        <v>0</v>
      </c>
      <c r="AK62" s="20"/>
      <c r="AL62" s="10">
        <f t="shared" si="17"/>
        <v>0</v>
      </c>
      <c r="AM62" s="20"/>
      <c r="AN62" s="10">
        <f t="shared" si="18"/>
        <v>0</v>
      </c>
      <c r="AO62" s="26">
        <f t="shared" si="19"/>
        <v>0</v>
      </c>
      <c r="AP62" s="42">
        <f t="shared" si="20"/>
        <v>0</v>
      </c>
      <c r="AQ62" s="26">
        <f t="shared" si="21"/>
        <v>0</v>
      </c>
      <c r="AR62" s="42">
        <f t="shared" si="22"/>
        <v>0</v>
      </c>
    </row>
    <row r="63" spans="1:44" s="15" customFormat="1" ht="19.5" customHeight="1">
      <c r="A63" s="13" t="s">
        <v>271</v>
      </c>
      <c r="B63" s="13"/>
      <c r="C63" s="13"/>
      <c r="D63" s="13"/>
      <c r="E63" s="13"/>
      <c r="F63" s="13"/>
      <c r="G63" s="13" t="s">
        <v>61</v>
      </c>
      <c r="H63" s="9" t="s">
        <v>117</v>
      </c>
      <c r="I63" s="36">
        <v>50</v>
      </c>
      <c r="J63" s="11">
        <v>70</v>
      </c>
      <c r="K63" s="96">
        <v>50</v>
      </c>
      <c r="L63" s="10">
        <f t="shared" si="1"/>
        <v>3.5000000000000001E-3</v>
      </c>
      <c r="M63" s="96">
        <v>228</v>
      </c>
      <c r="N63" s="10">
        <f t="shared" si="2"/>
        <v>1.5959999999999998E-2</v>
      </c>
      <c r="O63" s="96"/>
      <c r="P63" s="10">
        <f t="shared" si="3"/>
        <v>0</v>
      </c>
      <c r="Q63" s="26">
        <f t="shared" si="4"/>
        <v>278</v>
      </c>
      <c r="R63" s="42">
        <f t="shared" si="5"/>
        <v>1.9459999999999998E-2</v>
      </c>
      <c r="S63" s="20"/>
      <c r="T63" s="10">
        <f t="shared" si="6"/>
        <v>0</v>
      </c>
      <c r="U63" s="20"/>
      <c r="V63" s="10">
        <f t="shared" si="7"/>
        <v>0</v>
      </c>
      <c r="W63" s="20">
        <v>52</v>
      </c>
      <c r="X63" s="10">
        <f t="shared" si="8"/>
        <v>3.64E-3</v>
      </c>
      <c r="Y63" s="26">
        <f t="shared" si="9"/>
        <v>52</v>
      </c>
      <c r="Z63" s="42">
        <f t="shared" si="10"/>
        <v>3.64E-3</v>
      </c>
      <c r="AA63" s="20"/>
      <c r="AB63" s="10">
        <f t="shared" si="11"/>
        <v>0</v>
      </c>
      <c r="AC63" s="20">
        <v>142</v>
      </c>
      <c r="AD63" s="10">
        <f t="shared" si="12"/>
        <v>9.9399999999999992E-3</v>
      </c>
      <c r="AE63" s="20"/>
      <c r="AF63" s="10">
        <f t="shared" si="13"/>
        <v>0</v>
      </c>
      <c r="AG63" s="26">
        <f t="shared" si="14"/>
        <v>142</v>
      </c>
      <c r="AH63" s="42">
        <f t="shared" si="15"/>
        <v>9.9399999999999992E-3</v>
      </c>
      <c r="AI63" s="20">
        <v>150</v>
      </c>
      <c r="AJ63" s="10">
        <f t="shared" si="16"/>
        <v>1.0500000000000001E-2</v>
      </c>
      <c r="AK63" s="20">
        <v>60</v>
      </c>
      <c r="AL63" s="10">
        <f t="shared" si="17"/>
        <v>4.1999999999999997E-3</v>
      </c>
      <c r="AM63" s="20"/>
      <c r="AN63" s="10">
        <f t="shared" si="18"/>
        <v>0</v>
      </c>
      <c r="AO63" s="26">
        <f t="shared" si="19"/>
        <v>210</v>
      </c>
      <c r="AP63" s="42">
        <f t="shared" si="20"/>
        <v>1.4700000000000001E-2</v>
      </c>
      <c r="AQ63" s="26">
        <f t="shared" si="21"/>
        <v>682</v>
      </c>
      <c r="AR63" s="42">
        <f t="shared" si="22"/>
        <v>4.7740000000000005E-2</v>
      </c>
    </row>
    <row r="64" spans="1:44" s="15" customFormat="1" ht="19.5" customHeight="1">
      <c r="A64" s="13" t="s">
        <v>271</v>
      </c>
      <c r="B64" s="13"/>
      <c r="C64" s="13"/>
      <c r="D64" s="13"/>
      <c r="E64" s="13"/>
      <c r="F64" s="13"/>
      <c r="G64" s="13" t="s">
        <v>62</v>
      </c>
      <c r="H64" s="9" t="s">
        <v>117</v>
      </c>
      <c r="I64" s="36">
        <v>100</v>
      </c>
      <c r="J64" s="11">
        <v>130</v>
      </c>
      <c r="K64" s="96"/>
      <c r="L64" s="10">
        <f t="shared" si="1"/>
        <v>0</v>
      </c>
      <c r="M64" s="96">
        <v>338</v>
      </c>
      <c r="N64" s="10">
        <f t="shared" si="2"/>
        <v>4.394E-2</v>
      </c>
      <c r="O64" s="96">
        <v>158</v>
      </c>
      <c r="P64" s="10">
        <f t="shared" si="3"/>
        <v>2.0539999999999999E-2</v>
      </c>
      <c r="Q64" s="26">
        <f t="shared" si="4"/>
        <v>496</v>
      </c>
      <c r="R64" s="42">
        <f t="shared" si="5"/>
        <v>6.4479999999999996E-2</v>
      </c>
      <c r="S64" s="20"/>
      <c r="T64" s="10">
        <f t="shared" si="6"/>
        <v>0</v>
      </c>
      <c r="U64" s="20"/>
      <c r="V64" s="10">
        <f t="shared" si="7"/>
        <v>0</v>
      </c>
      <c r="W64" s="20">
        <v>12</v>
      </c>
      <c r="X64" s="10">
        <f t="shared" si="8"/>
        <v>1.56E-3</v>
      </c>
      <c r="Y64" s="26">
        <f t="shared" si="9"/>
        <v>12</v>
      </c>
      <c r="Z64" s="42">
        <f t="shared" si="10"/>
        <v>1.56E-3</v>
      </c>
      <c r="AA64" s="20">
        <v>80</v>
      </c>
      <c r="AB64" s="10">
        <f t="shared" si="11"/>
        <v>1.04E-2</v>
      </c>
      <c r="AC64" s="20">
        <v>208</v>
      </c>
      <c r="AD64" s="10">
        <f t="shared" si="12"/>
        <v>2.7040000000000002E-2</v>
      </c>
      <c r="AE64" s="20">
        <v>90</v>
      </c>
      <c r="AF64" s="10">
        <f t="shared" si="13"/>
        <v>1.17E-2</v>
      </c>
      <c r="AG64" s="26">
        <f t="shared" si="14"/>
        <v>378</v>
      </c>
      <c r="AH64" s="42">
        <f t="shared" si="15"/>
        <v>4.9140000000000003E-2</v>
      </c>
      <c r="AI64" s="20">
        <v>210</v>
      </c>
      <c r="AJ64" s="10">
        <f t="shared" si="16"/>
        <v>2.7300000000000001E-2</v>
      </c>
      <c r="AK64" s="20">
        <v>60</v>
      </c>
      <c r="AL64" s="10">
        <f t="shared" si="17"/>
        <v>7.7999999999999996E-3</v>
      </c>
      <c r="AM64" s="20"/>
      <c r="AN64" s="10">
        <f t="shared" si="18"/>
        <v>0</v>
      </c>
      <c r="AO64" s="26">
        <f t="shared" si="19"/>
        <v>270</v>
      </c>
      <c r="AP64" s="42">
        <f t="shared" si="20"/>
        <v>3.5099999999999999E-2</v>
      </c>
      <c r="AQ64" s="26">
        <f t="shared" si="21"/>
        <v>1156</v>
      </c>
      <c r="AR64" s="42">
        <f t="shared" si="22"/>
        <v>0.15028</v>
      </c>
    </row>
    <row r="65" spans="1:44" s="15" customFormat="1" ht="19.5" customHeight="1">
      <c r="A65" s="31" t="s">
        <v>271</v>
      </c>
      <c r="B65" s="31"/>
      <c r="C65" s="31"/>
      <c r="D65" s="31"/>
      <c r="E65" s="31"/>
      <c r="F65" s="31"/>
      <c r="G65" s="13" t="s">
        <v>63</v>
      </c>
      <c r="H65" s="9" t="s">
        <v>117</v>
      </c>
      <c r="I65" s="36">
        <v>500</v>
      </c>
      <c r="J65" s="11">
        <v>620</v>
      </c>
      <c r="K65" s="96"/>
      <c r="L65" s="10">
        <f t="shared" si="1"/>
        <v>0</v>
      </c>
      <c r="M65" s="96">
        <v>10</v>
      </c>
      <c r="N65" s="10">
        <f t="shared" si="2"/>
        <v>6.1999999999999998E-3</v>
      </c>
      <c r="O65" s="96"/>
      <c r="P65" s="10">
        <f t="shared" si="3"/>
        <v>0</v>
      </c>
      <c r="Q65" s="26">
        <f t="shared" si="4"/>
        <v>10</v>
      </c>
      <c r="R65" s="42">
        <f t="shared" si="5"/>
        <v>6.1999999999999998E-3</v>
      </c>
      <c r="S65" s="20"/>
      <c r="T65" s="10">
        <f t="shared" si="6"/>
        <v>0</v>
      </c>
      <c r="U65" s="20"/>
      <c r="V65" s="10">
        <f t="shared" si="7"/>
        <v>0</v>
      </c>
      <c r="W65" s="20"/>
      <c r="X65" s="10">
        <f t="shared" si="8"/>
        <v>0</v>
      </c>
      <c r="Y65" s="26">
        <f t="shared" si="9"/>
        <v>0</v>
      </c>
      <c r="Z65" s="42">
        <f t="shared" si="10"/>
        <v>0</v>
      </c>
      <c r="AA65" s="20"/>
      <c r="AB65" s="10">
        <f t="shared" si="11"/>
        <v>0</v>
      </c>
      <c r="AC65" s="20"/>
      <c r="AD65" s="10">
        <f t="shared" si="12"/>
        <v>0</v>
      </c>
      <c r="AE65" s="20"/>
      <c r="AF65" s="10">
        <f t="shared" si="13"/>
        <v>0</v>
      </c>
      <c r="AG65" s="26">
        <f t="shared" si="14"/>
        <v>0</v>
      </c>
      <c r="AH65" s="42">
        <f t="shared" si="15"/>
        <v>0</v>
      </c>
      <c r="AI65" s="20"/>
      <c r="AJ65" s="10">
        <f t="shared" si="16"/>
        <v>0</v>
      </c>
      <c r="AK65" s="20"/>
      <c r="AL65" s="10">
        <f t="shared" si="17"/>
        <v>0</v>
      </c>
      <c r="AM65" s="20"/>
      <c r="AN65" s="10">
        <f t="shared" si="18"/>
        <v>0</v>
      </c>
      <c r="AO65" s="26">
        <f t="shared" si="19"/>
        <v>0</v>
      </c>
      <c r="AP65" s="42">
        <f t="shared" si="20"/>
        <v>0</v>
      </c>
      <c r="AQ65" s="26">
        <f t="shared" si="21"/>
        <v>10</v>
      </c>
      <c r="AR65" s="42">
        <f t="shared" si="22"/>
        <v>6.1999999999999998E-3</v>
      </c>
    </row>
    <row r="66" spans="1:44" s="15" customFormat="1" ht="19.5" customHeight="1">
      <c r="A66" s="13" t="s">
        <v>271</v>
      </c>
      <c r="B66" s="13"/>
      <c r="C66" s="13"/>
      <c r="D66" s="13"/>
      <c r="E66" s="13"/>
      <c r="F66" s="13"/>
      <c r="G66" s="13" t="s">
        <v>64</v>
      </c>
      <c r="H66" s="9" t="s">
        <v>118</v>
      </c>
      <c r="I66" s="36">
        <v>50</v>
      </c>
      <c r="J66" s="11">
        <v>60</v>
      </c>
      <c r="K66" s="96"/>
      <c r="L66" s="10">
        <f t="shared" si="1"/>
        <v>0</v>
      </c>
      <c r="M66" s="96"/>
      <c r="N66" s="10">
        <f t="shared" si="2"/>
        <v>0</v>
      </c>
      <c r="O66" s="96">
        <v>60</v>
      </c>
      <c r="P66" s="10">
        <f t="shared" si="3"/>
        <v>3.5999999999999999E-3</v>
      </c>
      <c r="Q66" s="26">
        <f t="shared" si="4"/>
        <v>60</v>
      </c>
      <c r="R66" s="42">
        <f t="shared" si="5"/>
        <v>3.5999999999999999E-3</v>
      </c>
      <c r="S66" s="20"/>
      <c r="T66" s="10">
        <f t="shared" si="6"/>
        <v>0</v>
      </c>
      <c r="U66" s="20">
        <v>35</v>
      </c>
      <c r="V66" s="10">
        <f t="shared" si="7"/>
        <v>2.0999999999999999E-3</v>
      </c>
      <c r="W66" s="20"/>
      <c r="X66" s="10">
        <f t="shared" si="8"/>
        <v>0</v>
      </c>
      <c r="Y66" s="26">
        <f t="shared" si="9"/>
        <v>35</v>
      </c>
      <c r="Z66" s="42">
        <f t="shared" si="10"/>
        <v>2.0999999999999999E-3</v>
      </c>
      <c r="AA66" s="20"/>
      <c r="AB66" s="10">
        <f t="shared" si="11"/>
        <v>0</v>
      </c>
      <c r="AC66" s="20">
        <v>42</v>
      </c>
      <c r="AD66" s="10">
        <f t="shared" si="12"/>
        <v>2.5200000000000001E-3</v>
      </c>
      <c r="AE66" s="20"/>
      <c r="AF66" s="10">
        <f t="shared" si="13"/>
        <v>0</v>
      </c>
      <c r="AG66" s="26">
        <f t="shared" si="14"/>
        <v>42</v>
      </c>
      <c r="AH66" s="42">
        <f t="shared" si="15"/>
        <v>2.5200000000000001E-3</v>
      </c>
      <c r="AI66" s="20"/>
      <c r="AJ66" s="10">
        <f t="shared" si="16"/>
        <v>0</v>
      </c>
      <c r="AK66" s="20"/>
      <c r="AL66" s="10">
        <f t="shared" si="17"/>
        <v>0</v>
      </c>
      <c r="AM66" s="20"/>
      <c r="AN66" s="10">
        <f t="shared" si="18"/>
        <v>0</v>
      </c>
      <c r="AO66" s="26">
        <f t="shared" si="19"/>
        <v>0</v>
      </c>
      <c r="AP66" s="42">
        <f t="shared" si="20"/>
        <v>0</v>
      </c>
      <c r="AQ66" s="26">
        <f t="shared" si="21"/>
        <v>137</v>
      </c>
      <c r="AR66" s="42">
        <f t="shared" si="22"/>
        <v>8.2199999999999999E-3</v>
      </c>
    </row>
    <row r="67" spans="1:44" s="15" customFormat="1" ht="19.5" customHeight="1">
      <c r="A67" s="13" t="s">
        <v>271</v>
      </c>
      <c r="B67" s="13"/>
      <c r="C67" s="13"/>
      <c r="D67" s="13"/>
      <c r="E67" s="13"/>
      <c r="F67" s="13"/>
      <c r="G67" s="13" t="s">
        <v>65</v>
      </c>
      <c r="H67" s="9" t="s">
        <v>118</v>
      </c>
      <c r="I67" s="36">
        <v>100</v>
      </c>
      <c r="J67" s="11">
        <v>110</v>
      </c>
      <c r="K67" s="96"/>
      <c r="L67" s="10">
        <f t="shared" si="1"/>
        <v>0</v>
      </c>
      <c r="M67" s="96"/>
      <c r="N67" s="10">
        <f t="shared" si="2"/>
        <v>0</v>
      </c>
      <c r="O67" s="96">
        <v>90</v>
      </c>
      <c r="P67" s="10">
        <f t="shared" si="3"/>
        <v>9.9000000000000008E-3</v>
      </c>
      <c r="Q67" s="26">
        <f t="shared" si="4"/>
        <v>90</v>
      </c>
      <c r="R67" s="42">
        <f t="shared" si="5"/>
        <v>9.9000000000000008E-3</v>
      </c>
      <c r="S67" s="20">
        <v>25</v>
      </c>
      <c r="T67" s="10">
        <f t="shared" si="6"/>
        <v>2.7499999999999998E-3</v>
      </c>
      <c r="U67" s="20">
        <v>65</v>
      </c>
      <c r="V67" s="10">
        <f t="shared" si="7"/>
        <v>7.1500000000000001E-3</v>
      </c>
      <c r="W67" s="20">
        <v>176</v>
      </c>
      <c r="X67" s="10">
        <f t="shared" si="8"/>
        <v>1.9359999999999999E-2</v>
      </c>
      <c r="Y67" s="26">
        <f t="shared" si="9"/>
        <v>266</v>
      </c>
      <c r="Z67" s="42">
        <f t="shared" si="10"/>
        <v>2.9259999999999998E-2</v>
      </c>
      <c r="AA67" s="20"/>
      <c r="AB67" s="10">
        <f t="shared" si="11"/>
        <v>0</v>
      </c>
      <c r="AC67" s="20"/>
      <c r="AD67" s="10">
        <f t="shared" si="12"/>
        <v>0</v>
      </c>
      <c r="AE67" s="20">
        <v>35</v>
      </c>
      <c r="AF67" s="10">
        <f t="shared" si="13"/>
        <v>3.8500000000000001E-3</v>
      </c>
      <c r="AG67" s="26">
        <f t="shared" si="14"/>
        <v>35</v>
      </c>
      <c r="AH67" s="42">
        <f t="shared" si="15"/>
        <v>3.8500000000000001E-3</v>
      </c>
      <c r="AI67" s="20">
        <v>30</v>
      </c>
      <c r="AJ67" s="10">
        <f t="shared" si="16"/>
        <v>3.3E-3</v>
      </c>
      <c r="AK67" s="20"/>
      <c r="AL67" s="10">
        <f t="shared" si="17"/>
        <v>0</v>
      </c>
      <c r="AM67" s="20"/>
      <c r="AN67" s="10">
        <f t="shared" si="18"/>
        <v>0</v>
      </c>
      <c r="AO67" s="26">
        <f t="shared" si="19"/>
        <v>30</v>
      </c>
      <c r="AP67" s="42">
        <f t="shared" si="20"/>
        <v>3.3E-3</v>
      </c>
      <c r="AQ67" s="26">
        <f t="shared" si="21"/>
        <v>421</v>
      </c>
      <c r="AR67" s="42">
        <f t="shared" si="22"/>
        <v>4.6309999999999997E-2</v>
      </c>
    </row>
    <row r="68" spans="1:44" s="15" customFormat="1" ht="19.5" customHeight="1">
      <c r="A68" s="31" t="s">
        <v>271</v>
      </c>
      <c r="B68" s="31"/>
      <c r="C68" s="31"/>
      <c r="D68" s="31"/>
      <c r="E68" s="31"/>
      <c r="F68" s="31"/>
      <c r="G68" s="13" t="s">
        <v>66</v>
      </c>
      <c r="H68" s="9" t="s">
        <v>118</v>
      </c>
      <c r="I68" s="36">
        <v>400</v>
      </c>
      <c r="J68" s="11">
        <v>400</v>
      </c>
      <c r="K68" s="96"/>
      <c r="L68" s="10">
        <f t="shared" si="1"/>
        <v>0</v>
      </c>
      <c r="M68" s="96"/>
      <c r="N68" s="10">
        <f t="shared" si="2"/>
        <v>0</v>
      </c>
      <c r="O68" s="96"/>
      <c r="P68" s="10">
        <f t="shared" si="3"/>
        <v>0</v>
      </c>
      <c r="Q68" s="26">
        <f t="shared" si="4"/>
        <v>0</v>
      </c>
      <c r="R68" s="42">
        <f t="shared" si="5"/>
        <v>0</v>
      </c>
      <c r="S68" s="20">
        <v>20</v>
      </c>
      <c r="T68" s="10">
        <f t="shared" si="6"/>
        <v>8.0000000000000002E-3</v>
      </c>
      <c r="U68" s="20"/>
      <c r="V68" s="10">
        <f t="shared" si="7"/>
        <v>0</v>
      </c>
      <c r="W68" s="20"/>
      <c r="X68" s="10">
        <f t="shared" si="8"/>
        <v>0</v>
      </c>
      <c r="Y68" s="26">
        <f t="shared" si="9"/>
        <v>20</v>
      </c>
      <c r="Z68" s="42">
        <f t="shared" si="10"/>
        <v>8.0000000000000002E-3</v>
      </c>
      <c r="AA68" s="20"/>
      <c r="AB68" s="10">
        <f t="shared" si="11"/>
        <v>0</v>
      </c>
      <c r="AC68" s="20"/>
      <c r="AD68" s="10">
        <f t="shared" si="12"/>
        <v>0</v>
      </c>
      <c r="AE68" s="20"/>
      <c r="AF68" s="10">
        <f t="shared" si="13"/>
        <v>0</v>
      </c>
      <c r="AG68" s="26">
        <f t="shared" si="14"/>
        <v>0</v>
      </c>
      <c r="AH68" s="42">
        <f t="shared" si="15"/>
        <v>0</v>
      </c>
      <c r="AI68" s="20"/>
      <c r="AJ68" s="10">
        <f t="shared" si="16"/>
        <v>0</v>
      </c>
      <c r="AK68" s="20"/>
      <c r="AL68" s="10">
        <f t="shared" si="17"/>
        <v>0</v>
      </c>
      <c r="AM68" s="20"/>
      <c r="AN68" s="10">
        <f t="shared" si="18"/>
        <v>0</v>
      </c>
      <c r="AO68" s="26">
        <f t="shared" si="19"/>
        <v>0</v>
      </c>
      <c r="AP68" s="42">
        <f t="shared" si="20"/>
        <v>0</v>
      </c>
      <c r="AQ68" s="26">
        <f t="shared" si="21"/>
        <v>20</v>
      </c>
      <c r="AR68" s="42">
        <f t="shared" si="22"/>
        <v>8.0000000000000002E-3</v>
      </c>
    </row>
    <row r="69" spans="1:44" s="15" customFormat="1" ht="19.5" customHeight="1">
      <c r="A69" s="13" t="s">
        <v>271</v>
      </c>
      <c r="B69" s="13"/>
      <c r="C69" s="13"/>
      <c r="D69" s="13"/>
      <c r="E69" s="13"/>
      <c r="F69" s="13"/>
      <c r="G69" s="13" t="s">
        <v>67</v>
      </c>
      <c r="H69" s="9" t="s">
        <v>119</v>
      </c>
      <c r="I69" s="36">
        <v>25</v>
      </c>
      <c r="J69" s="11">
        <v>25.5</v>
      </c>
      <c r="K69" s="96"/>
      <c r="L69" s="10">
        <f t="shared" si="1"/>
        <v>0</v>
      </c>
      <c r="M69" s="96"/>
      <c r="N69" s="10">
        <f t="shared" si="2"/>
        <v>0</v>
      </c>
      <c r="O69" s="96"/>
      <c r="P69" s="10">
        <f t="shared" si="3"/>
        <v>0</v>
      </c>
      <c r="Q69" s="26">
        <f t="shared" si="4"/>
        <v>0</v>
      </c>
      <c r="R69" s="42">
        <f t="shared" si="5"/>
        <v>0</v>
      </c>
      <c r="S69" s="20"/>
      <c r="T69" s="10">
        <f t="shared" si="6"/>
        <v>0</v>
      </c>
      <c r="U69" s="20"/>
      <c r="V69" s="10">
        <f t="shared" si="7"/>
        <v>0</v>
      </c>
      <c r="W69" s="20"/>
      <c r="X69" s="10">
        <f t="shared" si="8"/>
        <v>0</v>
      </c>
      <c r="Y69" s="26">
        <f t="shared" si="9"/>
        <v>0</v>
      </c>
      <c r="Z69" s="42">
        <f t="shared" si="10"/>
        <v>0</v>
      </c>
      <c r="AA69" s="20"/>
      <c r="AB69" s="10">
        <f t="shared" si="11"/>
        <v>0</v>
      </c>
      <c r="AC69" s="20"/>
      <c r="AD69" s="10">
        <f t="shared" si="12"/>
        <v>0</v>
      </c>
      <c r="AE69" s="20"/>
      <c r="AF69" s="10">
        <f t="shared" si="13"/>
        <v>0</v>
      </c>
      <c r="AG69" s="26">
        <f t="shared" si="14"/>
        <v>0</v>
      </c>
      <c r="AH69" s="42">
        <f t="shared" si="15"/>
        <v>0</v>
      </c>
      <c r="AI69" s="20"/>
      <c r="AJ69" s="10">
        <f t="shared" si="16"/>
        <v>0</v>
      </c>
      <c r="AK69" s="20"/>
      <c r="AL69" s="10">
        <f t="shared" si="17"/>
        <v>0</v>
      </c>
      <c r="AM69" s="20"/>
      <c r="AN69" s="10">
        <f t="shared" si="18"/>
        <v>0</v>
      </c>
      <c r="AO69" s="26">
        <f t="shared" si="19"/>
        <v>0</v>
      </c>
      <c r="AP69" s="42">
        <f t="shared" si="20"/>
        <v>0</v>
      </c>
      <c r="AQ69" s="26">
        <f t="shared" si="21"/>
        <v>0</v>
      </c>
      <c r="AR69" s="42">
        <f t="shared" si="22"/>
        <v>0</v>
      </c>
    </row>
    <row r="70" spans="1:44" s="15" customFormat="1" ht="19.5" customHeight="1">
      <c r="A70" s="13" t="s">
        <v>271</v>
      </c>
      <c r="B70" s="13"/>
      <c r="C70" s="13"/>
      <c r="D70" s="13"/>
      <c r="E70" s="13"/>
      <c r="F70" s="13"/>
      <c r="G70" s="13" t="s">
        <v>138</v>
      </c>
      <c r="H70" s="9" t="s">
        <v>119</v>
      </c>
      <c r="I70" s="36">
        <v>50</v>
      </c>
      <c r="J70" s="11">
        <v>44</v>
      </c>
      <c r="K70" s="96">
        <v>150</v>
      </c>
      <c r="L70" s="10">
        <f t="shared" ref="L70:L105" si="23">$J70*K70/1000000</f>
        <v>6.6E-3</v>
      </c>
      <c r="M70" s="96">
        <v>204</v>
      </c>
      <c r="N70" s="10">
        <f t="shared" ref="N70:N105" si="24">$J70*M70/1000000</f>
        <v>8.9759999999999996E-3</v>
      </c>
      <c r="O70" s="96"/>
      <c r="P70" s="10">
        <f t="shared" ref="P70:P105" si="25">$J70*O70/1000000</f>
        <v>0</v>
      </c>
      <c r="Q70" s="26">
        <f t="shared" ref="Q70:Q105" si="26">K70+M70+O70</f>
        <v>354</v>
      </c>
      <c r="R70" s="42">
        <f t="shared" ref="R70:R105" si="27">L70+N70+P70</f>
        <v>1.5576E-2</v>
      </c>
      <c r="S70" s="20">
        <v>125</v>
      </c>
      <c r="T70" s="10">
        <f t="shared" ref="T70:T105" si="28">$J70*S70/1000000</f>
        <v>5.4999999999999997E-3</v>
      </c>
      <c r="U70" s="20"/>
      <c r="V70" s="10">
        <f t="shared" ref="V70:V105" si="29">$J70*U70/1000000</f>
        <v>0</v>
      </c>
      <c r="W70" s="20"/>
      <c r="X70" s="10">
        <f t="shared" ref="X70:X105" si="30">$J70*W70/1000000</f>
        <v>0</v>
      </c>
      <c r="Y70" s="26">
        <f t="shared" ref="Y70:Y105" si="31">S70+U70+W70</f>
        <v>125</v>
      </c>
      <c r="Z70" s="42">
        <f t="shared" ref="Z70:Z105" si="32">T70+V70+X70</f>
        <v>5.4999999999999997E-3</v>
      </c>
      <c r="AA70" s="20">
        <v>240</v>
      </c>
      <c r="AB70" s="10">
        <f t="shared" ref="AB70:AB105" si="33">$J70*AA70/1000000</f>
        <v>1.056E-2</v>
      </c>
      <c r="AC70" s="20"/>
      <c r="AD70" s="10">
        <f t="shared" ref="AD70:AD105" si="34">$J70*AC70/1000000</f>
        <v>0</v>
      </c>
      <c r="AE70" s="20"/>
      <c r="AF70" s="10">
        <f t="shared" ref="AF70:AF105" si="35">$J70*AE70/1000000</f>
        <v>0</v>
      </c>
      <c r="AG70" s="26">
        <f t="shared" ref="AG70:AG105" si="36">AA70+AC70+AE70</f>
        <v>240</v>
      </c>
      <c r="AH70" s="42">
        <f t="shared" ref="AH70:AH105" si="37">AB70+AD70+AF70</f>
        <v>1.056E-2</v>
      </c>
      <c r="AI70" s="20">
        <v>245</v>
      </c>
      <c r="AJ70" s="10">
        <f t="shared" ref="AJ70:AJ105" si="38">$J70*AI70/1000000</f>
        <v>1.078E-2</v>
      </c>
      <c r="AK70" s="20">
        <v>50</v>
      </c>
      <c r="AL70" s="10">
        <f t="shared" ref="AL70:AL105" si="39">$J70*AK70/1000000</f>
        <v>2.2000000000000001E-3</v>
      </c>
      <c r="AM70" s="20"/>
      <c r="AN70" s="10">
        <f t="shared" ref="AN70:AN105" si="40">$J70*AM70/1000000</f>
        <v>0</v>
      </c>
      <c r="AO70" s="26">
        <f t="shared" ref="AO70:AO105" si="41">AI70+AK70+AM70</f>
        <v>295</v>
      </c>
      <c r="AP70" s="42">
        <f t="shared" ref="AP70:AP105" si="42">AJ70+AL70+AN70</f>
        <v>1.298E-2</v>
      </c>
      <c r="AQ70" s="26">
        <f t="shared" ref="AQ70:AQ105" si="43">Q70+Y70+AG70+AO70</f>
        <v>1014</v>
      </c>
      <c r="AR70" s="42">
        <f t="shared" ref="AR70:AR105" si="44">R70+Z70+AH70+AP70</f>
        <v>4.4615999999999996E-2</v>
      </c>
    </row>
    <row r="71" spans="1:44" s="15" customFormat="1" ht="19.5" customHeight="1">
      <c r="A71" s="31" t="s">
        <v>271</v>
      </c>
      <c r="B71" s="31"/>
      <c r="C71" s="31"/>
      <c r="D71" s="31"/>
      <c r="E71" s="31"/>
      <c r="F71" s="31"/>
      <c r="G71" s="13" t="s">
        <v>68</v>
      </c>
      <c r="H71" s="9" t="s">
        <v>119</v>
      </c>
      <c r="I71" s="36">
        <v>100</v>
      </c>
      <c r="J71" s="11">
        <v>80</v>
      </c>
      <c r="K71" s="96">
        <v>340</v>
      </c>
      <c r="L71" s="10">
        <f t="shared" si="23"/>
        <v>2.7199999999999998E-2</v>
      </c>
      <c r="M71" s="96">
        <v>380</v>
      </c>
      <c r="N71" s="10">
        <f t="shared" si="24"/>
        <v>3.04E-2</v>
      </c>
      <c r="O71" s="96"/>
      <c r="P71" s="10">
        <f t="shared" si="25"/>
        <v>0</v>
      </c>
      <c r="Q71" s="26">
        <f t="shared" si="26"/>
        <v>720</v>
      </c>
      <c r="R71" s="42">
        <f t="shared" si="27"/>
        <v>5.7599999999999998E-2</v>
      </c>
      <c r="S71" s="20">
        <v>100</v>
      </c>
      <c r="T71" s="10">
        <f t="shared" si="28"/>
        <v>8.0000000000000002E-3</v>
      </c>
      <c r="U71" s="20">
        <v>100</v>
      </c>
      <c r="V71" s="10">
        <f t="shared" si="29"/>
        <v>8.0000000000000002E-3</v>
      </c>
      <c r="W71" s="20">
        <v>35</v>
      </c>
      <c r="X71" s="10">
        <f t="shared" si="30"/>
        <v>2.8E-3</v>
      </c>
      <c r="Y71" s="26">
        <f t="shared" si="31"/>
        <v>235</v>
      </c>
      <c r="Z71" s="42">
        <f t="shared" si="32"/>
        <v>1.8800000000000001E-2</v>
      </c>
      <c r="AA71" s="20"/>
      <c r="AB71" s="10">
        <f t="shared" si="33"/>
        <v>0</v>
      </c>
      <c r="AC71" s="20">
        <v>35</v>
      </c>
      <c r="AD71" s="10">
        <f t="shared" si="34"/>
        <v>2.8E-3</v>
      </c>
      <c r="AE71" s="20">
        <v>75</v>
      </c>
      <c r="AF71" s="10">
        <f t="shared" si="35"/>
        <v>6.0000000000000001E-3</v>
      </c>
      <c r="AG71" s="26">
        <f t="shared" si="36"/>
        <v>110</v>
      </c>
      <c r="AH71" s="42">
        <f t="shared" si="37"/>
        <v>8.8000000000000005E-3</v>
      </c>
      <c r="AI71" s="20">
        <v>330</v>
      </c>
      <c r="AJ71" s="10">
        <f t="shared" si="38"/>
        <v>2.64E-2</v>
      </c>
      <c r="AK71" s="20">
        <v>280</v>
      </c>
      <c r="AL71" s="10">
        <f t="shared" si="39"/>
        <v>2.24E-2</v>
      </c>
      <c r="AM71" s="20"/>
      <c r="AN71" s="10">
        <f t="shared" si="40"/>
        <v>0</v>
      </c>
      <c r="AO71" s="26">
        <f t="shared" si="41"/>
        <v>610</v>
      </c>
      <c r="AP71" s="42">
        <f t="shared" si="42"/>
        <v>4.8799999999999996E-2</v>
      </c>
      <c r="AQ71" s="26">
        <f t="shared" si="43"/>
        <v>1675</v>
      </c>
      <c r="AR71" s="42">
        <f t="shared" si="44"/>
        <v>0.13400000000000001</v>
      </c>
    </row>
    <row r="72" spans="1:44" s="15" customFormat="1" ht="19.5" customHeight="1">
      <c r="A72" s="13" t="s">
        <v>271</v>
      </c>
      <c r="B72" s="13"/>
      <c r="C72" s="13"/>
      <c r="D72" s="13"/>
      <c r="E72" s="13"/>
      <c r="F72" s="13"/>
      <c r="G72" s="13" t="s">
        <v>76</v>
      </c>
      <c r="H72" s="9" t="s">
        <v>119</v>
      </c>
      <c r="I72" s="36">
        <v>500</v>
      </c>
      <c r="J72" s="11">
        <v>364</v>
      </c>
      <c r="K72" s="96">
        <v>5</v>
      </c>
      <c r="L72" s="10">
        <f t="shared" si="23"/>
        <v>1.82E-3</v>
      </c>
      <c r="M72" s="96">
        <v>40</v>
      </c>
      <c r="N72" s="10">
        <f t="shared" si="24"/>
        <v>1.456E-2</v>
      </c>
      <c r="O72" s="96"/>
      <c r="P72" s="10">
        <f t="shared" si="25"/>
        <v>0</v>
      </c>
      <c r="Q72" s="26">
        <f t="shared" si="26"/>
        <v>45</v>
      </c>
      <c r="R72" s="42">
        <f t="shared" si="27"/>
        <v>1.6379999999999999E-2</v>
      </c>
      <c r="S72" s="20">
        <v>10</v>
      </c>
      <c r="T72" s="10">
        <f t="shared" si="28"/>
        <v>3.64E-3</v>
      </c>
      <c r="U72" s="20"/>
      <c r="V72" s="10">
        <f t="shared" si="29"/>
        <v>0</v>
      </c>
      <c r="W72" s="20"/>
      <c r="X72" s="10">
        <f t="shared" si="30"/>
        <v>0</v>
      </c>
      <c r="Y72" s="26">
        <f t="shared" si="31"/>
        <v>10</v>
      </c>
      <c r="Z72" s="42">
        <f t="shared" si="32"/>
        <v>3.64E-3</v>
      </c>
      <c r="AA72" s="20"/>
      <c r="AB72" s="10">
        <f t="shared" si="33"/>
        <v>0</v>
      </c>
      <c r="AC72" s="20"/>
      <c r="AD72" s="10">
        <f t="shared" si="34"/>
        <v>0</v>
      </c>
      <c r="AE72" s="20"/>
      <c r="AF72" s="10">
        <f t="shared" si="35"/>
        <v>0</v>
      </c>
      <c r="AG72" s="26">
        <f t="shared" si="36"/>
        <v>0</v>
      </c>
      <c r="AH72" s="42">
        <f t="shared" si="37"/>
        <v>0</v>
      </c>
      <c r="AI72" s="20"/>
      <c r="AJ72" s="10">
        <f t="shared" si="38"/>
        <v>0</v>
      </c>
      <c r="AK72" s="20"/>
      <c r="AL72" s="10">
        <f t="shared" si="39"/>
        <v>0</v>
      </c>
      <c r="AM72" s="20"/>
      <c r="AN72" s="10">
        <f t="shared" si="40"/>
        <v>0</v>
      </c>
      <c r="AO72" s="26">
        <f t="shared" si="41"/>
        <v>0</v>
      </c>
      <c r="AP72" s="42">
        <f t="shared" si="42"/>
        <v>0</v>
      </c>
      <c r="AQ72" s="26">
        <f t="shared" si="43"/>
        <v>55</v>
      </c>
      <c r="AR72" s="42">
        <f t="shared" si="44"/>
        <v>2.002E-2</v>
      </c>
    </row>
    <row r="73" spans="1:44" s="15" customFormat="1" ht="19.5" customHeight="1">
      <c r="A73" s="13" t="s">
        <v>271</v>
      </c>
      <c r="B73" s="13"/>
      <c r="C73" s="13"/>
      <c r="D73" s="13"/>
      <c r="E73" s="13"/>
      <c r="F73" s="13"/>
      <c r="G73" s="13" t="s">
        <v>69</v>
      </c>
      <c r="H73" s="9" t="s">
        <v>120</v>
      </c>
      <c r="I73" s="36">
        <v>50</v>
      </c>
      <c r="J73" s="11">
        <v>36</v>
      </c>
      <c r="K73" s="96">
        <v>57</v>
      </c>
      <c r="L73" s="10">
        <f t="shared" si="23"/>
        <v>2.052E-3</v>
      </c>
      <c r="M73" s="96">
        <v>120</v>
      </c>
      <c r="N73" s="10">
        <f t="shared" si="24"/>
        <v>4.3200000000000001E-3</v>
      </c>
      <c r="O73" s="96"/>
      <c r="P73" s="10">
        <f t="shared" si="25"/>
        <v>0</v>
      </c>
      <c r="Q73" s="26">
        <f t="shared" si="26"/>
        <v>177</v>
      </c>
      <c r="R73" s="42">
        <f t="shared" si="27"/>
        <v>6.3720000000000001E-3</v>
      </c>
      <c r="S73" s="20"/>
      <c r="T73" s="10">
        <f t="shared" si="28"/>
        <v>0</v>
      </c>
      <c r="U73" s="20"/>
      <c r="V73" s="10">
        <f t="shared" si="29"/>
        <v>0</v>
      </c>
      <c r="W73" s="20">
        <v>35</v>
      </c>
      <c r="X73" s="10">
        <f t="shared" si="30"/>
        <v>1.2600000000000001E-3</v>
      </c>
      <c r="Y73" s="26">
        <f t="shared" si="31"/>
        <v>35</v>
      </c>
      <c r="Z73" s="42">
        <f t="shared" si="32"/>
        <v>1.2600000000000001E-3</v>
      </c>
      <c r="AA73" s="20"/>
      <c r="AB73" s="10">
        <f t="shared" si="33"/>
        <v>0</v>
      </c>
      <c r="AC73" s="20">
        <v>90</v>
      </c>
      <c r="AD73" s="10">
        <f t="shared" si="34"/>
        <v>3.2399999999999998E-3</v>
      </c>
      <c r="AE73" s="20"/>
      <c r="AF73" s="10">
        <f t="shared" si="35"/>
        <v>0</v>
      </c>
      <c r="AG73" s="26">
        <f t="shared" si="36"/>
        <v>90</v>
      </c>
      <c r="AH73" s="42">
        <f t="shared" si="37"/>
        <v>3.2399999999999998E-3</v>
      </c>
      <c r="AI73" s="20"/>
      <c r="AJ73" s="10">
        <f t="shared" si="38"/>
        <v>0</v>
      </c>
      <c r="AK73" s="20">
        <v>140</v>
      </c>
      <c r="AL73" s="10">
        <f t="shared" si="39"/>
        <v>5.0400000000000002E-3</v>
      </c>
      <c r="AM73" s="20">
        <v>50</v>
      </c>
      <c r="AN73" s="10">
        <f t="shared" si="40"/>
        <v>1.8E-3</v>
      </c>
      <c r="AO73" s="26">
        <f t="shared" si="41"/>
        <v>190</v>
      </c>
      <c r="AP73" s="42">
        <f t="shared" si="42"/>
        <v>6.8400000000000006E-3</v>
      </c>
      <c r="AQ73" s="26">
        <f t="shared" si="43"/>
        <v>492</v>
      </c>
      <c r="AR73" s="42">
        <f t="shared" si="44"/>
        <v>1.7711999999999999E-2</v>
      </c>
    </row>
    <row r="74" spans="1:44" s="15" customFormat="1" ht="19.5" customHeight="1">
      <c r="A74" s="31" t="s">
        <v>271</v>
      </c>
      <c r="B74" s="31"/>
      <c r="C74" s="31"/>
      <c r="D74" s="31"/>
      <c r="E74" s="31"/>
      <c r="F74" s="31"/>
      <c r="G74" s="13" t="s">
        <v>70</v>
      </c>
      <c r="H74" s="9" t="s">
        <v>120</v>
      </c>
      <c r="I74" s="36">
        <v>100</v>
      </c>
      <c r="J74" s="11">
        <v>62</v>
      </c>
      <c r="K74" s="96">
        <v>180</v>
      </c>
      <c r="L74" s="10">
        <f t="shared" si="23"/>
        <v>1.116E-2</v>
      </c>
      <c r="M74" s="96">
        <v>540</v>
      </c>
      <c r="N74" s="10">
        <f t="shared" si="24"/>
        <v>3.3480000000000003E-2</v>
      </c>
      <c r="O74" s="96"/>
      <c r="P74" s="10">
        <f t="shared" si="25"/>
        <v>0</v>
      </c>
      <c r="Q74" s="26">
        <f t="shared" si="26"/>
        <v>720</v>
      </c>
      <c r="R74" s="42">
        <f t="shared" si="27"/>
        <v>4.4639999999999999E-2</v>
      </c>
      <c r="S74" s="20"/>
      <c r="T74" s="10">
        <f t="shared" si="28"/>
        <v>0</v>
      </c>
      <c r="U74" s="20"/>
      <c r="V74" s="10">
        <f t="shared" si="29"/>
        <v>0</v>
      </c>
      <c r="W74" s="20">
        <v>40</v>
      </c>
      <c r="X74" s="10">
        <f t="shared" si="30"/>
        <v>2.48E-3</v>
      </c>
      <c r="Y74" s="26">
        <f t="shared" si="31"/>
        <v>40</v>
      </c>
      <c r="Z74" s="42">
        <f t="shared" si="32"/>
        <v>2.48E-3</v>
      </c>
      <c r="AA74" s="20"/>
      <c r="AB74" s="10">
        <f t="shared" si="33"/>
        <v>0</v>
      </c>
      <c r="AC74" s="20">
        <v>360</v>
      </c>
      <c r="AD74" s="10">
        <f t="shared" si="34"/>
        <v>2.232E-2</v>
      </c>
      <c r="AE74" s="20"/>
      <c r="AF74" s="10">
        <f t="shared" si="35"/>
        <v>0</v>
      </c>
      <c r="AG74" s="26">
        <f t="shared" si="36"/>
        <v>360</v>
      </c>
      <c r="AH74" s="42">
        <f t="shared" si="37"/>
        <v>2.232E-2</v>
      </c>
      <c r="AI74" s="20"/>
      <c r="AJ74" s="10">
        <f t="shared" si="38"/>
        <v>0</v>
      </c>
      <c r="AK74" s="20"/>
      <c r="AL74" s="10">
        <f t="shared" si="39"/>
        <v>0</v>
      </c>
      <c r="AM74" s="20">
        <v>50</v>
      </c>
      <c r="AN74" s="10">
        <f t="shared" si="40"/>
        <v>3.0999999999999999E-3</v>
      </c>
      <c r="AO74" s="26">
        <f t="shared" si="41"/>
        <v>50</v>
      </c>
      <c r="AP74" s="42">
        <f t="shared" si="42"/>
        <v>3.0999999999999999E-3</v>
      </c>
      <c r="AQ74" s="26">
        <f t="shared" si="43"/>
        <v>1170</v>
      </c>
      <c r="AR74" s="42">
        <f t="shared" si="44"/>
        <v>7.2540000000000007E-2</v>
      </c>
    </row>
    <row r="75" spans="1:44" s="15" customFormat="1" ht="19.5" customHeight="1">
      <c r="A75" s="13" t="s">
        <v>271</v>
      </c>
      <c r="B75" s="13"/>
      <c r="C75" s="13"/>
      <c r="D75" s="13"/>
      <c r="E75" s="13"/>
      <c r="F75" s="13"/>
      <c r="G75" s="13" t="s">
        <v>71</v>
      </c>
      <c r="H75" s="9" t="s">
        <v>120</v>
      </c>
      <c r="I75" s="36">
        <v>400</v>
      </c>
      <c r="J75" s="11">
        <v>225</v>
      </c>
      <c r="K75" s="96"/>
      <c r="L75" s="10">
        <f t="shared" si="23"/>
        <v>0</v>
      </c>
      <c r="M75" s="96">
        <v>40</v>
      </c>
      <c r="N75" s="10">
        <f t="shared" si="24"/>
        <v>8.9999999999999993E-3</v>
      </c>
      <c r="O75" s="96"/>
      <c r="P75" s="10">
        <f t="shared" si="25"/>
        <v>0</v>
      </c>
      <c r="Q75" s="26">
        <f t="shared" si="26"/>
        <v>40</v>
      </c>
      <c r="R75" s="42">
        <f t="shared" si="27"/>
        <v>8.9999999999999993E-3</v>
      </c>
      <c r="S75" s="20"/>
      <c r="T75" s="10">
        <f t="shared" si="28"/>
        <v>0</v>
      </c>
      <c r="U75" s="20"/>
      <c r="V75" s="10">
        <f t="shared" si="29"/>
        <v>0</v>
      </c>
      <c r="W75" s="20"/>
      <c r="X75" s="10">
        <f t="shared" si="30"/>
        <v>0</v>
      </c>
      <c r="Y75" s="26">
        <f t="shared" si="31"/>
        <v>0</v>
      </c>
      <c r="Z75" s="42">
        <f t="shared" si="32"/>
        <v>0</v>
      </c>
      <c r="AA75" s="20"/>
      <c r="AB75" s="10">
        <f t="shared" si="33"/>
        <v>0</v>
      </c>
      <c r="AC75" s="20"/>
      <c r="AD75" s="10">
        <f t="shared" si="34"/>
        <v>0</v>
      </c>
      <c r="AE75" s="20"/>
      <c r="AF75" s="10">
        <f t="shared" si="35"/>
        <v>0</v>
      </c>
      <c r="AG75" s="26">
        <f t="shared" si="36"/>
        <v>0</v>
      </c>
      <c r="AH75" s="42">
        <f t="shared" si="37"/>
        <v>0</v>
      </c>
      <c r="AI75" s="20">
        <v>15</v>
      </c>
      <c r="AJ75" s="10">
        <f t="shared" si="38"/>
        <v>3.375E-3</v>
      </c>
      <c r="AK75" s="20"/>
      <c r="AL75" s="10">
        <f t="shared" si="39"/>
        <v>0</v>
      </c>
      <c r="AM75" s="20"/>
      <c r="AN75" s="10">
        <f t="shared" si="40"/>
        <v>0</v>
      </c>
      <c r="AO75" s="26">
        <f t="shared" si="41"/>
        <v>15</v>
      </c>
      <c r="AP75" s="42">
        <f t="shared" si="42"/>
        <v>3.375E-3</v>
      </c>
      <c r="AQ75" s="26">
        <f t="shared" si="43"/>
        <v>55</v>
      </c>
      <c r="AR75" s="42">
        <f t="shared" si="44"/>
        <v>1.2374999999999999E-2</v>
      </c>
    </row>
    <row r="76" spans="1:44" s="15" customFormat="1" ht="19.5" customHeight="1">
      <c r="A76" s="13" t="s">
        <v>271</v>
      </c>
      <c r="B76" s="13"/>
      <c r="C76" s="13"/>
      <c r="D76" s="13"/>
      <c r="E76" s="13"/>
      <c r="F76" s="13"/>
      <c r="G76" s="13" t="s">
        <v>72</v>
      </c>
      <c r="H76" s="9" t="s">
        <v>121</v>
      </c>
      <c r="I76" s="36">
        <v>25</v>
      </c>
      <c r="J76" s="11">
        <v>28</v>
      </c>
      <c r="K76" s="96"/>
      <c r="L76" s="10">
        <f t="shared" si="23"/>
        <v>0</v>
      </c>
      <c r="M76" s="96"/>
      <c r="N76" s="10">
        <f t="shared" si="24"/>
        <v>0</v>
      </c>
      <c r="O76" s="96"/>
      <c r="P76" s="10">
        <f t="shared" si="25"/>
        <v>0</v>
      </c>
      <c r="Q76" s="26">
        <f t="shared" si="26"/>
        <v>0</v>
      </c>
      <c r="R76" s="42">
        <f t="shared" si="27"/>
        <v>0</v>
      </c>
      <c r="S76" s="20"/>
      <c r="T76" s="10">
        <f t="shared" si="28"/>
        <v>0</v>
      </c>
      <c r="U76" s="20"/>
      <c r="V76" s="10">
        <f t="shared" si="29"/>
        <v>0</v>
      </c>
      <c r="W76" s="20"/>
      <c r="X76" s="10">
        <f t="shared" si="30"/>
        <v>0</v>
      </c>
      <c r="Y76" s="26">
        <f t="shared" si="31"/>
        <v>0</v>
      </c>
      <c r="Z76" s="42">
        <f t="shared" si="32"/>
        <v>0</v>
      </c>
      <c r="AA76" s="20"/>
      <c r="AB76" s="10">
        <f t="shared" si="33"/>
        <v>0</v>
      </c>
      <c r="AC76" s="20"/>
      <c r="AD76" s="10">
        <f t="shared" si="34"/>
        <v>0</v>
      </c>
      <c r="AE76" s="20"/>
      <c r="AF76" s="10">
        <f t="shared" si="35"/>
        <v>0</v>
      </c>
      <c r="AG76" s="26">
        <f t="shared" si="36"/>
        <v>0</v>
      </c>
      <c r="AH76" s="42">
        <f t="shared" si="37"/>
        <v>0</v>
      </c>
      <c r="AI76" s="20"/>
      <c r="AJ76" s="10">
        <f t="shared" si="38"/>
        <v>0</v>
      </c>
      <c r="AK76" s="20"/>
      <c r="AL76" s="10">
        <f t="shared" si="39"/>
        <v>0</v>
      </c>
      <c r="AM76" s="20"/>
      <c r="AN76" s="10">
        <f t="shared" si="40"/>
        <v>0</v>
      </c>
      <c r="AO76" s="26">
        <f t="shared" si="41"/>
        <v>0</v>
      </c>
      <c r="AP76" s="42">
        <f t="shared" si="42"/>
        <v>0</v>
      </c>
      <c r="AQ76" s="26">
        <f t="shared" si="43"/>
        <v>0</v>
      </c>
      <c r="AR76" s="42">
        <f t="shared" si="44"/>
        <v>0</v>
      </c>
    </row>
    <row r="77" spans="1:44" s="15" customFormat="1" ht="19.5" customHeight="1">
      <c r="A77" s="31" t="s">
        <v>271</v>
      </c>
      <c r="B77" s="31"/>
      <c r="C77" s="31"/>
      <c r="D77" s="31"/>
      <c r="E77" s="31"/>
      <c r="F77" s="31"/>
      <c r="G77" s="13" t="s">
        <v>73</v>
      </c>
      <c r="H77" s="9" t="s">
        <v>121</v>
      </c>
      <c r="I77" s="36">
        <v>50</v>
      </c>
      <c r="J77" s="11">
        <v>52</v>
      </c>
      <c r="K77" s="96">
        <v>205</v>
      </c>
      <c r="L77" s="10">
        <f t="shared" si="23"/>
        <v>1.0659999999999999E-2</v>
      </c>
      <c r="M77" s="96">
        <v>240</v>
      </c>
      <c r="N77" s="10">
        <f t="shared" si="24"/>
        <v>1.248E-2</v>
      </c>
      <c r="O77" s="96"/>
      <c r="P77" s="10">
        <f t="shared" si="25"/>
        <v>0</v>
      </c>
      <c r="Q77" s="26">
        <f t="shared" si="26"/>
        <v>445</v>
      </c>
      <c r="R77" s="42">
        <f t="shared" si="27"/>
        <v>2.3140000000000001E-2</v>
      </c>
      <c r="S77" s="20">
        <v>100</v>
      </c>
      <c r="T77" s="10">
        <f t="shared" si="28"/>
        <v>5.1999999999999998E-3</v>
      </c>
      <c r="U77" s="20">
        <v>35</v>
      </c>
      <c r="V77" s="10">
        <f t="shared" si="29"/>
        <v>1.82E-3</v>
      </c>
      <c r="W77" s="20">
        <v>248</v>
      </c>
      <c r="X77" s="10">
        <f t="shared" si="30"/>
        <v>1.2895999999999999E-2</v>
      </c>
      <c r="Y77" s="26">
        <f t="shared" si="31"/>
        <v>383</v>
      </c>
      <c r="Z77" s="42">
        <f t="shared" si="32"/>
        <v>1.9916E-2</v>
      </c>
      <c r="AA77" s="20"/>
      <c r="AB77" s="10">
        <f t="shared" si="33"/>
        <v>0</v>
      </c>
      <c r="AC77" s="20">
        <v>50</v>
      </c>
      <c r="AD77" s="10">
        <f t="shared" si="34"/>
        <v>2.5999999999999999E-3</v>
      </c>
      <c r="AE77" s="20">
        <v>25</v>
      </c>
      <c r="AF77" s="10">
        <f t="shared" si="35"/>
        <v>1.2999999999999999E-3</v>
      </c>
      <c r="AG77" s="26">
        <f t="shared" si="36"/>
        <v>75</v>
      </c>
      <c r="AH77" s="42">
        <f t="shared" si="37"/>
        <v>3.8999999999999998E-3</v>
      </c>
      <c r="AI77" s="20">
        <v>430</v>
      </c>
      <c r="AJ77" s="10">
        <f t="shared" si="38"/>
        <v>2.2360000000000001E-2</v>
      </c>
      <c r="AK77" s="20">
        <v>150</v>
      </c>
      <c r="AL77" s="10">
        <f t="shared" si="39"/>
        <v>7.7999999999999996E-3</v>
      </c>
      <c r="AM77" s="20">
        <v>60</v>
      </c>
      <c r="AN77" s="10">
        <f t="shared" si="40"/>
        <v>3.1199999999999999E-3</v>
      </c>
      <c r="AO77" s="26">
        <f t="shared" si="41"/>
        <v>640</v>
      </c>
      <c r="AP77" s="42">
        <f t="shared" si="42"/>
        <v>3.3279999999999997E-2</v>
      </c>
      <c r="AQ77" s="26">
        <f t="shared" si="43"/>
        <v>1543</v>
      </c>
      <c r="AR77" s="42">
        <f t="shared" si="44"/>
        <v>8.0236000000000002E-2</v>
      </c>
    </row>
    <row r="78" spans="1:44" s="15" customFormat="1" ht="19.5" customHeight="1">
      <c r="A78" s="13" t="s">
        <v>271</v>
      </c>
      <c r="B78" s="13"/>
      <c r="C78" s="13"/>
      <c r="D78" s="13"/>
      <c r="E78" s="13"/>
      <c r="F78" s="13"/>
      <c r="G78" s="13" t="s">
        <v>75</v>
      </c>
      <c r="H78" s="9" t="s">
        <v>121</v>
      </c>
      <c r="I78" s="36">
        <v>100</v>
      </c>
      <c r="J78" s="11">
        <v>95</v>
      </c>
      <c r="K78" s="96">
        <v>285</v>
      </c>
      <c r="L78" s="10">
        <f t="shared" si="23"/>
        <v>2.7074999999999998E-2</v>
      </c>
      <c r="M78" s="96">
        <v>244</v>
      </c>
      <c r="N78" s="10">
        <f t="shared" si="24"/>
        <v>2.3179999999999999E-2</v>
      </c>
      <c r="O78" s="96">
        <v>95</v>
      </c>
      <c r="P78" s="10">
        <f t="shared" si="25"/>
        <v>9.025E-3</v>
      </c>
      <c r="Q78" s="26">
        <f t="shared" si="26"/>
        <v>624</v>
      </c>
      <c r="R78" s="42">
        <f t="shared" si="27"/>
        <v>5.9279999999999992E-2</v>
      </c>
      <c r="S78" s="20">
        <v>110</v>
      </c>
      <c r="T78" s="10">
        <f t="shared" si="28"/>
        <v>1.0449999999999999E-2</v>
      </c>
      <c r="U78" s="20">
        <v>50</v>
      </c>
      <c r="V78" s="10">
        <f t="shared" si="29"/>
        <v>4.7499999999999999E-3</v>
      </c>
      <c r="W78" s="20">
        <v>200</v>
      </c>
      <c r="X78" s="10">
        <f t="shared" si="30"/>
        <v>1.9E-2</v>
      </c>
      <c r="Y78" s="26">
        <f t="shared" si="31"/>
        <v>360</v>
      </c>
      <c r="Z78" s="42">
        <f t="shared" si="32"/>
        <v>3.4199999999999994E-2</v>
      </c>
      <c r="AA78" s="20"/>
      <c r="AB78" s="10">
        <f t="shared" si="33"/>
        <v>0</v>
      </c>
      <c r="AC78" s="20">
        <v>50</v>
      </c>
      <c r="AD78" s="10">
        <f t="shared" si="34"/>
        <v>4.7499999999999999E-3</v>
      </c>
      <c r="AE78" s="20">
        <v>230</v>
      </c>
      <c r="AF78" s="10">
        <f t="shared" si="35"/>
        <v>2.1850000000000001E-2</v>
      </c>
      <c r="AG78" s="26">
        <f t="shared" si="36"/>
        <v>280</v>
      </c>
      <c r="AH78" s="42">
        <f t="shared" si="37"/>
        <v>2.6600000000000002E-2</v>
      </c>
      <c r="AI78" s="20">
        <v>730</v>
      </c>
      <c r="AJ78" s="10">
        <f t="shared" si="38"/>
        <v>6.9349999999999995E-2</v>
      </c>
      <c r="AK78" s="20">
        <v>170</v>
      </c>
      <c r="AL78" s="10">
        <f t="shared" si="39"/>
        <v>1.6150000000000001E-2</v>
      </c>
      <c r="AM78" s="20">
        <v>110</v>
      </c>
      <c r="AN78" s="10">
        <f t="shared" si="40"/>
        <v>1.0449999999999999E-2</v>
      </c>
      <c r="AO78" s="26">
        <f t="shared" si="41"/>
        <v>1010</v>
      </c>
      <c r="AP78" s="42">
        <f t="shared" si="42"/>
        <v>9.5949999999999994E-2</v>
      </c>
      <c r="AQ78" s="26">
        <f t="shared" si="43"/>
        <v>2274</v>
      </c>
      <c r="AR78" s="42">
        <f t="shared" si="44"/>
        <v>0.21602999999999997</v>
      </c>
    </row>
    <row r="79" spans="1:44" s="15" customFormat="1" ht="19.5" customHeight="1">
      <c r="A79" s="13" t="s">
        <v>271</v>
      </c>
      <c r="B79" s="13"/>
      <c r="C79" s="13"/>
      <c r="D79" s="13"/>
      <c r="E79" s="13"/>
      <c r="F79" s="13"/>
      <c r="G79" s="13" t="s">
        <v>77</v>
      </c>
      <c r="H79" s="9" t="s">
        <v>121</v>
      </c>
      <c r="I79" s="36">
        <v>500</v>
      </c>
      <c r="J79" s="11">
        <v>380</v>
      </c>
      <c r="K79" s="96"/>
      <c r="L79" s="10">
        <f t="shared" si="23"/>
        <v>0</v>
      </c>
      <c r="M79" s="96">
        <v>10</v>
      </c>
      <c r="N79" s="10">
        <f t="shared" si="24"/>
        <v>3.8E-3</v>
      </c>
      <c r="O79" s="96">
        <v>10</v>
      </c>
      <c r="P79" s="10">
        <f t="shared" si="25"/>
        <v>3.8E-3</v>
      </c>
      <c r="Q79" s="26">
        <f t="shared" si="26"/>
        <v>20</v>
      </c>
      <c r="R79" s="42">
        <f t="shared" si="27"/>
        <v>7.6E-3</v>
      </c>
      <c r="S79" s="20"/>
      <c r="T79" s="10">
        <f t="shared" si="28"/>
        <v>0</v>
      </c>
      <c r="U79" s="20"/>
      <c r="V79" s="10">
        <f t="shared" si="29"/>
        <v>0</v>
      </c>
      <c r="W79" s="20"/>
      <c r="X79" s="10">
        <f t="shared" si="30"/>
        <v>0</v>
      </c>
      <c r="Y79" s="26">
        <f t="shared" si="31"/>
        <v>0</v>
      </c>
      <c r="Z79" s="42">
        <f t="shared" si="32"/>
        <v>0</v>
      </c>
      <c r="AA79" s="20"/>
      <c r="AB79" s="10">
        <f t="shared" si="33"/>
        <v>0</v>
      </c>
      <c r="AC79" s="20"/>
      <c r="AD79" s="10">
        <f t="shared" si="34"/>
        <v>0</v>
      </c>
      <c r="AE79" s="20"/>
      <c r="AF79" s="10">
        <f t="shared" si="35"/>
        <v>0</v>
      </c>
      <c r="AG79" s="26">
        <f t="shared" si="36"/>
        <v>0</v>
      </c>
      <c r="AH79" s="42">
        <f t="shared" si="37"/>
        <v>0</v>
      </c>
      <c r="AI79" s="20"/>
      <c r="AJ79" s="10">
        <f t="shared" si="38"/>
        <v>0</v>
      </c>
      <c r="AK79" s="20">
        <v>30</v>
      </c>
      <c r="AL79" s="10">
        <f t="shared" si="39"/>
        <v>1.14E-2</v>
      </c>
      <c r="AM79" s="20"/>
      <c r="AN79" s="10">
        <f t="shared" si="40"/>
        <v>0</v>
      </c>
      <c r="AO79" s="26">
        <f t="shared" si="41"/>
        <v>30</v>
      </c>
      <c r="AP79" s="42">
        <f t="shared" si="42"/>
        <v>1.14E-2</v>
      </c>
      <c r="AQ79" s="26">
        <f t="shared" si="43"/>
        <v>50</v>
      </c>
      <c r="AR79" s="42">
        <f t="shared" si="44"/>
        <v>1.9E-2</v>
      </c>
    </row>
    <row r="80" spans="1:44" s="15" customFormat="1" ht="19.5" customHeight="1">
      <c r="A80" s="31" t="s">
        <v>271</v>
      </c>
      <c r="B80" s="31"/>
      <c r="C80" s="31"/>
      <c r="D80" s="31"/>
      <c r="E80" s="31"/>
      <c r="F80" s="31"/>
      <c r="G80" s="13" t="s">
        <v>78</v>
      </c>
      <c r="H80" s="9" t="s">
        <v>122</v>
      </c>
      <c r="I80" s="36">
        <v>50</v>
      </c>
      <c r="J80" s="11">
        <v>50</v>
      </c>
      <c r="K80" s="96"/>
      <c r="L80" s="10">
        <f t="shared" si="23"/>
        <v>0</v>
      </c>
      <c r="M80" s="96"/>
      <c r="N80" s="10">
        <f t="shared" si="24"/>
        <v>0</v>
      </c>
      <c r="O80" s="96">
        <v>30</v>
      </c>
      <c r="P80" s="10">
        <f t="shared" si="25"/>
        <v>1.5E-3</v>
      </c>
      <c r="Q80" s="26">
        <f t="shared" si="26"/>
        <v>30</v>
      </c>
      <c r="R80" s="42">
        <f t="shared" si="27"/>
        <v>1.5E-3</v>
      </c>
      <c r="S80" s="20"/>
      <c r="T80" s="10">
        <f t="shared" si="28"/>
        <v>0</v>
      </c>
      <c r="U80" s="20">
        <v>65</v>
      </c>
      <c r="V80" s="10">
        <f t="shared" si="29"/>
        <v>3.2499999999999999E-3</v>
      </c>
      <c r="W80" s="20">
        <v>65</v>
      </c>
      <c r="X80" s="10">
        <f t="shared" si="30"/>
        <v>3.2499999999999999E-3</v>
      </c>
      <c r="Y80" s="26">
        <f t="shared" si="31"/>
        <v>130</v>
      </c>
      <c r="Z80" s="42">
        <f t="shared" si="32"/>
        <v>6.4999999999999997E-3</v>
      </c>
      <c r="AA80" s="20"/>
      <c r="AB80" s="10">
        <f t="shared" si="33"/>
        <v>0</v>
      </c>
      <c r="AC80" s="20"/>
      <c r="AD80" s="10">
        <f t="shared" si="34"/>
        <v>0</v>
      </c>
      <c r="AE80" s="20"/>
      <c r="AF80" s="10">
        <f t="shared" si="35"/>
        <v>0</v>
      </c>
      <c r="AG80" s="26">
        <f t="shared" si="36"/>
        <v>0</v>
      </c>
      <c r="AH80" s="42">
        <f t="shared" si="37"/>
        <v>0</v>
      </c>
      <c r="AI80" s="20"/>
      <c r="AJ80" s="10">
        <f t="shared" si="38"/>
        <v>0</v>
      </c>
      <c r="AK80" s="20"/>
      <c r="AL80" s="10">
        <f t="shared" si="39"/>
        <v>0</v>
      </c>
      <c r="AM80" s="20"/>
      <c r="AN80" s="10">
        <f t="shared" si="40"/>
        <v>0</v>
      </c>
      <c r="AO80" s="26">
        <f t="shared" si="41"/>
        <v>0</v>
      </c>
      <c r="AP80" s="42">
        <f t="shared" si="42"/>
        <v>0</v>
      </c>
      <c r="AQ80" s="26">
        <f t="shared" si="43"/>
        <v>160</v>
      </c>
      <c r="AR80" s="42">
        <f t="shared" si="44"/>
        <v>8.0000000000000002E-3</v>
      </c>
    </row>
    <row r="81" spans="1:44" s="15" customFormat="1" ht="19.5" customHeight="1">
      <c r="A81" s="13" t="s">
        <v>271</v>
      </c>
      <c r="B81" s="13"/>
      <c r="C81" s="13"/>
      <c r="D81" s="13"/>
      <c r="E81" s="13"/>
      <c r="F81" s="13"/>
      <c r="G81" s="13" t="s">
        <v>79</v>
      </c>
      <c r="H81" s="9" t="s">
        <v>122</v>
      </c>
      <c r="I81" s="36">
        <v>100</v>
      </c>
      <c r="J81" s="11">
        <v>94</v>
      </c>
      <c r="K81" s="96"/>
      <c r="L81" s="10">
        <f t="shared" si="23"/>
        <v>0</v>
      </c>
      <c r="M81" s="96">
        <v>30</v>
      </c>
      <c r="N81" s="10">
        <f t="shared" si="24"/>
        <v>2.82E-3</v>
      </c>
      <c r="O81" s="96">
        <v>10</v>
      </c>
      <c r="P81" s="10">
        <f t="shared" si="25"/>
        <v>9.3999999999999997E-4</v>
      </c>
      <c r="Q81" s="26">
        <f t="shared" si="26"/>
        <v>40</v>
      </c>
      <c r="R81" s="42">
        <f t="shared" si="27"/>
        <v>3.7599999999999999E-3</v>
      </c>
      <c r="S81" s="20"/>
      <c r="T81" s="10">
        <f t="shared" si="28"/>
        <v>0</v>
      </c>
      <c r="U81" s="20"/>
      <c r="V81" s="10">
        <f t="shared" si="29"/>
        <v>0</v>
      </c>
      <c r="W81" s="20"/>
      <c r="X81" s="10">
        <f t="shared" si="30"/>
        <v>0</v>
      </c>
      <c r="Y81" s="26">
        <f t="shared" si="31"/>
        <v>0</v>
      </c>
      <c r="Z81" s="42">
        <f t="shared" si="32"/>
        <v>0</v>
      </c>
      <c r="AA81" s="20"/>
      <c r="AB81" s="10">
        <f t="shared" si="33"/>
        <v>0</v>
      </c>
      <c r="AC81" s="20"/>
      <c r="AD81" s="10">
        <f t="shared" si="34"/>
        <v>0</v>
      </c>
      <c r="AE81" s="20"/>
      <c r="AF81" s="10">
        <f t="shared" si="35"/>
        <v>0</v>
      </c>
      <c r="AG81" s="26">
        <f t="shared" si="36"/>
        <v>0</v>
      </c>
      <c r="AH81" s="42">
        <f t="shared" si="37"/>
        <v>0</v>
      </c>
      <c r="AI81" s="20"/>
      <c r="AJ81" s="10">
        <f t="shared" si="38"/>
        <v>0</v>
      </c>
      <c r="AK81" s="20"/>
      <c r="AL81" s="10">
        <f t="shared" si="39"/>
        <v>0</v>
      </c>
      <c r="AM81" s="20"/>
      <c r="AN81" s="10">
        <f t="shared" si="40"/>
        <v>0</v>
      </c>
      <c r="AO81" s="26">
        <f t="shared" si="41"/>
        <v>0</v>
      </c>
      <c r="AP81" s="42">
        <f t="shared" si="42"/>
        <v>0</v>
      </c>
      <c r="AQ81" s="26">
        <f t="shared" si="43"/>
        <v>40</v>
      </c>
      <c r="AR81" s="42">
        <f t="shared" si="44"/>
        <v>3.7599999999999999E-3</v>
      </c>
    </row>
    <row r="82" spans="1:44" s="15" customFormat="1" ht="19.5" customHeight="1">
      <c r="A82" s="13" t="s">
        <v>271</v>
      </c>
      <c r="B82" s="13"/>
      <c r="C82" s="13"/>
      <c r="D82" s="13"/>
      <c r="E82" s="13"/>
      <c r="F82" s="13"/>
      <c r="G82" s="13" t="s">
        <v>80</v>
      </c>
      <c r="H82" s="9" t="s">
        <v>122</v>
      </c>
      <c r="I82" s="36">
        <v>400</v>
      </c>
      <c r="J82" s="11">
        <v>333</v>
      </c>
      <c r="K82" s="96"/>
      <c r="L82" s="10">
        <f t="shared" si="23"/>
        <v>0</v>
      </c>
      <c r="M82" s="96">
        <v>5</v>
      </c>
      <c r="N82" s="10">
        <f t="shared" si="24"/>
        <v>1.665E-3</v>
      </c>
      <c r="O82" s="96">
        <v>10</v>
      </c>
      <c r="P82" s="10">
        <f t="shared" si="25"/>
        <v>3.3300000000000001E-3</v>
      </c>
      <c r="Q82" s="26">
        <f t="shared" si="26"/>
        <v>15</v>
      </c>
      <c r="R82" s="42">
        <f t="shared" si="27"/>
        <v>4.9950000000000003E-3</v>
      </c>
      <c r="S82" s="20"/>
      <c r="T82" s="10">
        <f t="shared" si="28"/>
        <v>0</v>
      </c>
      <c r="U82" s="20">
        <v>15</v>
      </c>
      <c r="V82" s="10">
        <f t="shared" si="29"/>
        <v>4.9950000000000003E-3</v>
      </c>
      <c r="W82" s="20">
        <v>14</v>
      </c>
      <c r="X82" s="10">
        <f t="shared" si="30"/>
        <v>4.6620000000000003E-3</v>
      </c>
      <c r="Y82" s="26">
        <f t="shared" si="31"/>
        <v>29</v>
      </c>
      <c r="Z82" s="42">
        <f t="shared" si="32"/>
        <v>9.6570000000000007E-3</v>
      </c>
      <c r="AA82" s="20"/>
      <c r="AB82" s="10">
        <f t="shared" si="33"/>
        <v>0</v>
      </c>
      <c r="AC82" s="20"/>
      <c r="AD82" s="10">
        <f t="shared" si="34"/>
        <v>0</v>
      </c>
      <c r="AE82" s="20"/>
      <c r="AF82" s="10">
        <f t="shared" si="35"/>
        <v>0</v>
      </c>
      <c r="AG82" s="26">
        <f t="shared" si="36"/>
        <v>0</v>
      </c>
      <c r="AH82" s="42">
        <f t="shared" si="37"/>
        <v>0</v>
      </c>
      <c r="AI82" s="20"/>
      <c r="AJ82" s="10">
        <f t="shared" si="38"/>
        <v>0</v>
      </c>
      <c r="AK82" s="20"/>
      <c r="AL82" s="10">
        <f t="shared" si="39"/>
        <v>0</v>
      </c>
      <c r="AM82" s="20"/>
      <c r="AN82" s="10">
        <f t="shared" si="40"/>
        <v>0</v>
      </c>
      <c r="AO82" s="26">
        <f t="shared" si="41"/>
        <v>0</v>
      </c>
      <c r="AP82" s="42">
        <f t="shared" si="42"/>
        <v>0</v>
      </c>
      <c r="AQ82" s="26">
        <f t="shared" si="43"/>
        <v>44</v>
      </c>
      <c r="AR82" s="42">
        <f t="shared" si="44"/>
        <v>1.4652000000000002E-2</v>
      </c>
    </row>
    <row r="83" spans="1:44" s="15" customFormat="1" ht="19.5" customHeight="1">
      <c r="A83" s="31" t="s">
        <v>271</v>
      </c>
      <c r="B83" s="31"/>
      <c r="C83" s="31"/>
      <c r="D83" s="31"/>
      <c r="E83" s="31"/>
      <c r="F83" s="31"/>
      <c r="G83" s="13" t="s">
        <v>127</v>
      </c>
      <c r="H83" s="9" t="s">
        <v>128</v>
      </c>
      <c r="I83" s="36">
        <v>25</v>
      </c>
      <c r="J83" s="11">
        <v>75.2</v>
      </c>
      <c r="K83" s="96">
        <v>240</v>
      </c>
      <c r="L83" s="10">
        <f t="shared" si="23"/>
        <v>1.8048000000000002E-2</v>
      </c>
      <c r="M83" s="96">
        <v>500</v>
      </c>
      <c r="N83" s="10">
        <f t="shared" si="24"/>
        <v>3.7600000000000001E-2</v>
      </c>
      <c r="O83" s="96">
        <v>600</v>
      </c>
      <c r="P83" s="10">
        <f t="shared" si="25"/>
        <v>4.512E-2</v>
      </c>
      <c r="Q83" s="26">
        <f t="shared" si="26"/>
        <v>1340</v>
      </c>
      <c r="R83" s="42">
        <f t="shared" si="27"/>
        <v>0.100768</v>
      </c>
      <c r="S83" s="20"/>
      <c r="T83" s="10">
        <f t="shared" si="28"/>
        <v>0</v>
      </c>
      <c r="U83" s="20">
        <v>50</v>
      </c>
      <c r="V83" s="10">
        <f t="shared" si="29"/>
        <v>3.7599999999999999E-3</v>
      </c>
      <c r="W83" s="20">
        <v>1920</v>
      </c>
      <c r="X83" s="10">
        <f t="shared" si="30"/>
        <v>0.14438400000000001</v>
      </c>
      <c r="Y83" s="26">
        <f t="shared" si="31"/>
        <v>1970</v>
      </c>
      <c r="Z83" s="42">
        <f t="shared" si="32"/>
        <v>0.14814400000000003</v>
      </c>
      <c r="AA83" s="20">
        <v>65</v>
      </c>
      <c r="AB83" s="10">
        <f t="shared" si="33"/>
        <v>4.888E-3</v>
      </c>
      <c r="AC83" s="20"/>
      <c r="AD83" s="10">
        <f t="shared" si="34"/>
        <v>0</v>
      </c>
      <c r="AE83" s="20"/>
      <c r="AF83" s="10">
        <f t="shared" si="35"/>
        <v>0</v>
      </c>
      <c r="AG83" s="26">
        <f t="shared" si="36"/>
        <v>65</v>
      </c>
      <c r="AH83" s="42">
        <f t="shared" si="37"/>
        <v>4.888E-3</v>
      </c>
      <c r="AI83" s="20">
        <v>50</v>
      </c>
      <c r="AJ83" s="10">
        <f t="shared" si="38"/>
        <v>3.7599999999999999E-3</v>
      </c>
      <c r="AK83" s="20"/>
      <c r="AL83" s="10">
        <f t="shared" si="39"/>
        <v>0</v>
      </c>
      <c r="AM83" s="20">
        <v>100</v>
      </c>
      <c r="AN83" s="10">
        <f t="shared" si="40"/>
        <v>7.5199999999999998E-3</v>
      </c>
      <c r="AO83" s="26">
        <f t="shared" si="41"/>
        <v>150</v>
      </c>
      <c r="AP83" s="42">
        <f t="shared" si="42"/>
        <v>1.128E-2</v>
      </c>
      <c r="AQ83" s="26">
        <f t="shared" si="43"/>
        <v>3525</v>
      </c>
      <c r="AR83" s="42">
        <f t="shared" si="44"/>
        <v>0.26508000000000004</v>
      </c>
    </row>
    <row r="84" spans="1:44" s="15" customFormat="1" ht="19.5" customHeight="1">
      <c r="A84" s="13" t="s">
        <v>271</v>
      </c>
      <c r="B84" s="13"/>
      <c r="C84" s="13"/>
      <c r="D84" s="13"/>
      <c r="E84" s="13"/>
      <c r="F84" s="13"/>
      <c r="G84" s="13" t="s">
        <v>81</v>
      </c>
      <c r="H84" s="9" t="s">
        <v>128</v>
      </c>
      <c r="I84" s="36">
        <v>50</v>
      </c>
      <c r="J84" s="11">
        <v>144.6</v>
      </c>
      <c r="K84" s="96">
        <v>130</v>
      </c>
      <c r="L84" s="10">
        <f t="shared" si="23"/>
        <v>1.8797999999999999E-2</v>
      </c>
      <c r="M84" s="96">
        <v>160</v>
      </c>
      <c r="N84" s="10">
        <f t="shared" si="24"/>
        <v>2.3136E-2</v>
      </c>
      <c r="O84" s="96">
        <v>100</v>
      </c>
      <c r="P84" s="10">
        <f t="shared" si="25"/>
        <v>1.4460000000000001E-2</v>
      </c>
      <c r="Q84" s="26">
        <f t="shared" si="26"/>
        <v>390</v>
      </c>
      <c r="R84" s="42">
        <f t="shared" si="27"/>
        <v>5.6394E-2</v>
      </c>
      <c r="S84" s="20"/>
      <c r="T84" s="10">
        <f t="shared" si="28"/>
        <v>0</v>
      </c>
      <c r="U84" s="20"/>
      <c r="V84" s="10">
        <f t="shared" si="29"/>
        <v>0</v>
      </c>
      <c r="W84" s="20"/>
      <c r="X84" s="10">
        <f t="shared" si="30"/>
        <v>0</v>
      </c>
      <c r="Y84" s="26">
        <f t="shared" si="31"/>
        <v>0</v>
      </c>
      <c r="Z84" s="42">
        <f t="shared" si="32"/>
        <v>0</v>
      </c>
      <c r="AA84" s="20"/>
      <c r="AB84" s="10">
        <f t="shared" si="33"/>
        <v>0</v>
      </c>
      <c r="AC84" s="20"/>
      <c r="AD84" s="10">
        <f t="shared" si="34"/>
        <v>0</v>
      </c>
      <c r="AE84" s="20"/>
      <c r="AF84" s="10">
        <f t="shared" si="35"/>
        <v>0</v>
      </c>
      <c r="AG84" s="26">
        <f t="shared" si="36"/>
        <v>0</v>
      </c>
      <c r="AH84" s="42">
        <f t="shared" si="37"/>
        <v>0</v>
      </c>
      <c r="AI84" s="20">
        <v>50</v>
      </c>
      <c r="AJ84" s="10">
        <f t="shared" si="38"/>
        <v>7.2300000000000003E-3</v>
      </c>
      <c r="AK84" s="20"/>
      <c r="AL84" s="10">
        <f t="shared" si="39"/>
        <v>0</v>
      </c>
      <c r="AM84" s="20">
        <v>50</v>
      </c>
      <c r="AN84" s="10">
        <f t="shared" si="40"/>
        <v>7.2300000000000003E-3</v>
      </c>
      <c r="AO84" s="26">
        <f t="shared" si="41"/>
        <v>100</v>
      </c>
      <c r="AP84" s="42">
        <f t="shared" si="42"/>
        <v>1.4460000000000001E-2</v>
      </c>
      <c r="AQ84" s="26">
        <f t="shared" si="43"/>
        <v>490</v>
      </c>
      <c r="AR84" s="42">
        <f t="shared" si="44"/>
        <v>7.0854E-2</v>
      </c>
    </row>
    <row r="85" spans="1:44" s="15" customFormat="1" ht="19.5" customHeight="1">
      <c r="A85" s="13" t="s">
        <v>271</v>
      </c>
      <c r="B85" s="13"/>
      <c r="C85" s="13"/>
      <c r="D85" s="13"/>
      <c r="E85" s="13"/>
      <c r="F85" s="13"/>
      <c r="G85" s="13" t="s">
        <v>82</v>
      </c>
      <c r="H85" s="9" t="s">
        <v>128</v>
      </c>
      <c r="I85" s="36">
        <v>100</v>
      </c>
      <c r="J85" s="11">
        <v>278.10000000000002</v>
      </c>
      <c r="K85" s="96"/>
      <c r="L85" s="10">
        <f t="shared" si="23"/>
        <v>0</v>
      </c>
      <c r="M85" s="96">
        <v>30</v>
      </c>
      <c r="N85" s="10">
        <f t="shared" si="24"/>
        <v>8.3429999999999997E-3</v>
      </c>
      <c r="O85" s="96">
        <v>100</v>
      </c>
      <c r="P85" s="10">
        <f t="shared" si="25"/>
        <v>2.7810000000000005E-2</v>
      </c>
      <c r="Q85" s="26">
        <f t="shared" si="26"/>
        <v>130</v>
      </c>
      <c r="R85" s="42">
        <f t="shared" si="27"/>
        <v>3.6153000000000005E-2</v>
      </c>
      <c r="S85" s="20"/>
      <c r="T85" s="10">
        <f t="shared" si="28"/>
        <v>0</v>
      </c>
      <c r="U85" s="20"/>
      <c r="V85" s="10">
        <f t="shared" si="29"/>
        <v>0</v>
      </c>
      <c r="W85" s="20"/>
      <c r="X85" s="10">
        <f t="shared" si="30"/>
        <v>0</v>
      </c>
      <c r="Y85" s="26">
        <f t="shared" si="31"/>
        <v>0</v>
      </c>
      <c r="Z85" s="42">
        <f t="shared" si="32"/>
        <v>0</v>
      </c>
      <c r="AA85" s="20"/>
      <c r="AB85" s="10">
        <f t="shared" si="33"/>
        <v>0</v>
      </c>
      <c r="AC85" s="20"/>
      <c r="AD85" s="10">
        <f t="shared" si="34"/>
        <v>0</v>
      </c>
      <c r="AE85" s="20"/>
      <c r="AF85" s="10">
        <f t="shared" si="35"/>
        <v>0</v>
      </c>
      <c r="AG85" s="26">
        <f t="shared" si="36"/>
        <v>0</v>
      </c>
      <c r="AH85" s="42">
        <f t="shared" si="37"/>
        <v>0</v>
      </c>
      <c r="AI85" s="20"/>
      <c r="AJ85" s="10">
        <f t="shared" si="38"/>
        <v>0</v>
      </c>
      <c r="AK85" s="20"/>
      <c r="AL85" s="10">
        <f t="shared" si="39"/>
        <v>0</v>
      </c>
      <c r="AM85" s="20">
        <v>30</v>
      </c>
      <c r="AN85" s="10">
        <f t="shared" si="40"/>
        <v>8.3429999999999997E-3</v>
      </c>
      <c r="AO85" s="26">
        <f t="shared" si="41"/>
        <v>30</v>
      </c>
      <c r="AP85" s="42">
        <f t="shared" si="42"/>
        <v>8.3429999999999997E-3</v>
      </c>
      <c r="AQ85" s="26">
        <f t="shared" si="43"/>
        <v>160</v>
      </c>
      <c r="AR85" s="42">
        <f t="shared" si="44"/>
        <v>4.4496000000000008E-2</v>
      </c>
    </row>
    <row r="86" spans="1:44" s="15" customFormat="1" ht="19.5" customHeight="1">
      <c r="A86" s="31" t="s">
        <v>271</v>
      </c>
      <c r="B86" s="31"/>
      <c r="C86" s="31"/>
      <c r="D86" s="31"/>
      <c r="E86" s="31"/>
      <c r="F86" s="31"/>
      <c r="G86" s="13" t="s">
        <v>139</v>
      </c>
      <c r="H86" s="9" t="s">
        <v>128</v>
      </c>
      <c r="I86" s="36">
        <v>400</v>
      </c>
      <c r="J86" s="11">
        <v>1098.6000000000001</v>
      </c>
      <c r="K86" s="96"/>
      <c r="L86" s="10">
        <f t="shared" si="23"/>
        <v>0</v>
      </c>
      <c r="M86" s="96"/>
      <c r="N86" s="10">
        <f t="shared" si="24"/>
        <v>0</v>
      </c>
      <c r="O86" s="96"/>
      <c r="P86" s="10">
        <f t="shared" si="25"/>
        <v>0</v>
      </c>
      <c r="Q86" s="26">
        <f t="shared" si="26"/>
        <v>0</v>
      </c>
      <c r="R86" s="42">
        <f t="shared" si="27"/>
        <v>0</v>
      </c>
      <c r="S86" s="20"/>
      <c r="T86" s="10">
        <f t="shared" si="28"/>
        <v>0</v>
      </c>
      <c r="U86" s="20"/>
      <c r="V86" s="10">
        <f t="shared" si="29"/>
        <v>0</v>
      </c>
      <c r="W86" s="20"/>
      <c r="X86" s="10">
        <f t="shared" si="30"/>
        <v>0</v>
      </c>
      <c r="Y86" s="26">
        <f t="shared" si="31"/>
        <v>0</v>
      </c>
      <c r="Z86" s="42">
        <f t="shared" si="32"/>
        <v>0</v>
      </c>
      <c r="AA86" s="20"/>
      <c r="AB86" s="10">
        <f t="shared" si="33"/>
        <v>0</v>
      </c>
      <c r="AC86" s="20"/>
      <c r="AD86" s="10">
        <f t="shared" si="34"/>
        <v>0</v>
      </c>
      <c r="AE86" s="20"/>
      <c r="AF86" s="10">
        <f t="shared" si="35"/>
        <v>0</v>
      </c>
      <c r="AG86" s="26">
        <f t="shared" si="36"/>
        <v>0</v>
      </c>
      <c r="AH86" s="42">
        <f t="shared" si="37"/>
        <v>0</v>
      </c>
      <c r="AI86" s="20"/>
      <c r="AJ86" s="10">
        <f t="shared" si="38"/>
        <v>0</v>
      </c>
      <c r="AK86" s="20"/>
      <c r="AL86" s="10">
        <f t="shared" si="39"/>
        <v>0</v>
      </c>
      <c r="AM86" s="20"/>
      <c r="AN86" s="10">
        <f t="shared" si="40"/>
        <v>0</v>
      </c>
      <c r="AO86" s="26">
        <f t="shared" si="41"/>
        <v>0</v>
      </c>
      <c r="AP86" s="42">
        <f t="shared" si="42"/>
        <v>0</v>
      </c>
      <c r="AQ86" s="26">
        <f t="shared" si="43"/>
        <v>0</v>
      </c>
      <c r="AR86" s="42">
        <f t="shared" si="44"/>
        <v>0</v>
      </c>
    </row>
    <row r="87" spans="1:44" s="15" customFormat="1" ht="19.5" customHeight="1">
      <c r="A87" s="13" t="s">
        <v>271</v>
      </c>
      <c r="B87" s="13"/>
      <c r="C87" s="13"/>
      <c r="D87" s="13"/>
      <c r="E87" s="13"/>
      <c r="F87" s="13"/>
      <c r="G87" s="13" t="s">
        <v>220</v>
      </c>
      <c r="H87" s="9" t="s">
        <v>147</v>
      </c>
      <c r="I87" s="36">
        <v>25</v>
      </c>
      <c r="J87" s="11">
        <v>75</v>
      </c>
      <c r="K87" s="96"/>
      <c r="L87" s="10">
        <f t="shared" si="23"/>
        <v>0</v>
      </c>
      <c r="M87" s="96"/>
      <c r="N87" s="10">
        <f t="shared" si="24"/>
        <v>0</v>
      </c>
      <c r="O87" s="96"/>
      <c r="P87" s="10">
        <f t="shared" si="25"/>
        <v>0</v>
      </c>
      <c r="Q87" s="26">
        <f t="shared" si="26"/>
        <v>0</v>
      </c>
      <c r="R87" s="42">
        <f t="shared" si="27"/>
        <v>0</v>
      </c>
      <c r="S87" s="20"/>
      <c r="T87" s="10">
        <f t="shared" si="28"/>
        <v>0</v>
      </c>
      <c r="U87" s="20"/>
      <c r="V87" s="10">
        <f t="shared" si="29"/>
        <v>0</v>
      </c>
      <c r="W87" s="20"/>
      <c r="X87" s="10">
        <f t="shared" si="30"/>
        <v>0</v>
      </c>
      <c r="Y87" s="26">
        <f t="shared" si="31"/>
        <v>0</v>
      </c>
      <c r="Z87" s="42">
        <f t="shared" si="32"/>
        <v>0</v>
      </c>
      <c r="AA87" s="20"/>
      <c r="AB87" s="10">
        <f t="shared" si="33"/>
        <v>0</v>
      </c>
      <c r="AC87" s="20"/>
      <c r="AD87" s="10">
        <f t="shared" si="34"/>
        <v>0</v>
      </c>
      <c r="AE87" s="20"/>
      <c r="AF87" s="10">
        <f t="shared" si="35"/>
        <v>0</v>
      </c>
      <c r="AG87" s="26">
        <f t="shared" si="36"/>
        <v>0</v>
      </c>
      <c r="AH87" s="42">
        <f t="shared" si="37"/>
        <v>0</v>
      </c>
      <c r="AI87" s="20"/>
      <c r="AJ87" s="10">
        <f t="shared" si="38"/>
        <v>0</v>
      </c>
      <c r="AK87" s="20"/>
      <c r="AL87" s="10">
        <f t="shared" si="39"/>
        <v>0</v>
      </c>
      <c r="AM87" s="20"/>
      <c r="AN87" s="10">
        <f t="shared" si="40"/>
        <v>0</v>
      </c>
      <c r="AO87" s="26">
        <f t="shared" si="41"/>
        <v>0</v>
      </c>
      <c r="AP87" s="42">
        <f t="shared" si="42"/>
        <v>0</v>
      </c>
      <c r="AQ87" s="26">
        <f t="shared" si="43"/>
        <v>0</v>
      </c>
      <c r="AR87" s="42">
        <f t="shared" si="44"/>
        <v>0</v>
      </c>
    </row>
    <row r="88" spans="1:44" s="15" customFormat="1" ht="19.5" customHeight="1">
      <c r="A88" s="13" t="s">
        <v>271</v>
      </c>
      <c r="B88" s="13"/>
      <c r="C88" s="13"/>
      <c r="D88" s="13"/>
      <c r="E88" s="13"/>
      <c r="F88" s="13"/>
      <c r="G88" s="13" t="s">
        <v>234</v>
      </c>
      <c r="H88" s="9" t="s">
        <v>147</v>
      </c>
      <c r="I88" s="36">
        <v>50</v>
      </c>
      <c r="J88" s="11">
        <v>130</v>
      </c>
      <c r="K88" s="96"/>
      <c r="L88" s="10">
        <f t="shared" si="23"/>
        <v>0</v>
      </c>
      <c r="M88" s="96">
        <v>340</v>
      </c>
      <c r="N88" s="10">
        <f t="shared" si="24"/>
        <v>4.4200000000000003E-2</v>
      </c>
      <c r="O88" s="96">
        <v>330</v>
      </c>
      <c r="P88" s="10">
        <f t="shared" si="25"/>
        <v>4.2900000000000001E-2</v>
      </c>
      <c r="Q88" s="26">
        <f t="shared" si="26"/>
        <v>670</v>
      </c>
      <c r="R88" s="42">
        <f t="shared" si="27"/>
        <v>8.7100000000000011E-2</v>
      </c>
      <c r="S88" s="20"/>
      <c r="T88" s="10">
        <f t="shared" si="28"/>
        <v>0</v>
      </c>
      <c r="U88" s="20">
        <v>35</v>
      </c>
      <c r="V88" s="10">
        <f t="shared" si="29"/>
        <v>4.5500000000000002E-3</v>
      </c>
      <c r="W88" s="20"/>
      <c r="X88" s="10">
        <f t="shared" si="30"/>
        <v>0</v>
      </c>
      <c r="Y88" s="26">
        <f t="shared" si="31"/>
        <v>35</v>
      </c>
      <c r="Z88" s="42">
        <f t="shared" si="32"/>
        <v>4.5500000000000002E-3</v>
      </c>
      <c r="AA88" s="20"/>
      <c r="AB88" s="10">
        <f t="shared" si="33"/>
        <v>0</v>
      </c>
      <c r="AC88" s="20"/>
      <c r="AD88" s="10">
        <f t="shared" si="34"/>
        <v>0</v>
      </c>
      <c r="AE88" s="20"/>
      <c r="AF88" s="10">
        <f t="shared" si="35"/>
        <v>0</v>
      </c>
      <c r="AG88" s="26">
        <f t="shared" si="36"/>
        <v>0</v>
      </c>
      <c r="AH88" s="42">
        <f t="shared" si="37"/>
        <v>0</v>
      </c>
      <c r="AI88" s="20"/>
      <c r="AJ88" s="10">
        <f t="shared" si="38"/>
        <v>0</v>
      </c>
      <c r="AK88" s="20"/>
      <c r="AL88" s="10">
        <f t="shared" si="39"/>
        <v>0</v>
      </c>
      <c r="AM88" s="20">
        <v>50</v>
      </c>
      <c r="AN88" s="10">
        <f t="shared" si="40"/>
        <v>6.4999999999999997E-3</v>
      </c>
      <c r="AO88" s="26">
        <f t="shared" si="41"/>
        <v>50</v>
      </c>
      <c r="AP88" s="42">
        <f t="shared" si="42"/>
        <v>6.4999999999999997E-3</v>
      </c>
      <c r="AQ88" s="26">
        <f t="shared" si="43"/>
        <v>755</v>
      </c>
      <c r="AR88" s="42">
        <f t="shared" si="44"/>
        <v>9.8150000000000015E-2</v>
      </c>
    </row>
    <row r="89" spans="1:44" s="15" customFormat="1" ht="19.5" customHeight="1">
      <c r="A89" s="31" t="s">
        <v>271</v>
      </c>
      <c r="B89" s="31"/>
      <c r="C89" s="31"/>
      <c r="D89" s="31"/>
      <c r="E89" s="31"/>
      <c r="F89" s="31"/>
      <c r="G89" s="13" t="s">
        <v>225</v>
      </c>
      <c r="H89" s="9" t="s">
        <v>147</v>
      </c>
      <c r="I89" s="36">
        <v>100</v>
      </c>
      <c r="J89" s="11">
        <v>240</v>
      </c>
      <c r="K89" s="96"/>
      <c r="L89" s="10">
        <f t="shared" si="23"/>
        <v>0</v>
      </c>
      <c r="M89" s="96">
        <v>140</v>
      </c>
      <c r="N89" s="10">
        <f t="shared" si="24"/>
        <v>3.3599999999999998E-2</v>
      </c>
      <c r="O89" s="96"/>
      <c r="P89" s="10">
        <f t="shared" si="25"/>
        <v>0</v>
      </c>
      <c r="Q89" s="26">
        <f t="shared" si="26"/>
        <v>140</v>
      </c>
      <c r="R89" s="42">
        <f t="shared" si="27"/>
        <v>3.3599999999999998E-2</v>
      </c>
      <c r="S89" s="20"/>
      <c r="T89" s="10">
        <f t="shared" si="28"/>
        <v>0</v>
      </c>
      <c r="U89" s="20"/>
      <c r="V89" s="10">
        <f t="shared" si="29"/>
        <v>0</v>
      </c>
      <c r="W89" s="20"/>
      <c r="X89" s="10">
        <f t="shared" si="30"/>
        <v>0</v>
      </c>
      <c r="Y89" s="26">
        <f t="shared" si="31"/>
        <v>0</v>
      </c>
      <c r="Z89" s="42">
        <f t="shared" si="32"/>
        <v>0</v>
      </c>
      <c r="AA89" s="20"/>
      <c r="AB89" s="10">
        <f t="shared" si="33"/>
        <v>0</v>
      </c>
      <c r="AC89" s="20"/>
      <c r="AD89" s="10">
        <f t="shared" si="34"/>
        <v>0</v>
      </c>
      <c r="AE89" s="20"/>
      <c r="AF89" s="10">
        <f t="shared" si="35"/>
        <v>0</v>
      </c>
      <c r="AG89" s="26">
        <f t="shared" si="36"/>
        <v>0</v>
      </c>
      <c r="AH89" s="42">
        <f t="shared" si="37"/>
        <v>0</v>
      </c>
      <c r="AI89" s="20"/>
      <c r="AJ89" s="10">
        <f t="shared" si="38"/>
        <v>0</v>
      </c>
      <c r="AK89" s="20"/>
      <c r="AL89" s="10">
        <f t="shared" si="39"/>
        <v>0</v>
      </c>
      <c r="AM89" s="20"/>
      <c r="AN89" s="10">
        <f t="shared" si="40"/>
        <v>0</v>
      </c>
      <c r="AO89" s="26">
        <f t="shared" si="41"/>
        <v>0</v>
      </c>
      <c r="AP89" s="42">
        <f t="shared" si="42"/>
        <v>0</v>
      </c>
      <c r="AQ89" s="26">
        <f t="shared" si="43"/>
        <v>140</v>
      </c>
      <c r="AR89" s="42">
        <f t="shared" si="44"/>
        <v>3.3599999999999998E-2</v>
      </c>
    </row>
    <row r="90" spans="1:44" s="15" customFormat="1" ht="19.5" customHeight="1">
      <c r="A90" s="13" t="s">
        <v>271</v>
      </c>
      <c r="B90" s="13"/>
      <c r="C90" s="13"/>
      <c r="D90" s="13"/>
      <c r="E90" s="13"/>
      <c r="F90" s="13"/>
      <c r="G90" s="13" t="s">
        <v>84</v>
      </c>
      <c r="H90" s="9" t="s">
        <v>124</v>
      </c>
      <c r="I90" s="36">
        <v>5</v>
      </c>
      <c r="J90" s="11">
        <v>24</v>
      </c>
      <c r="K90" s="96">
        <v>80</v>
      </c>
      <c r="L90" s="10">
        <f t="shared" si="23"/>
        <v>1.92E-3</v>
      </c>
      <c r="M90" s="96">
        <v>136</v>
      </c>
      <c r="N90" s="10">
        <f t="shared" si="24"/>
        <v>3.264E-3</v>
      </c>
      <c r="O90" s="96">
        <v>100</v>
      </c>
      <c r="P90" s="10">
        <f t="shared" si="25"/>
        <v>2.3999999999999998E-3</v>
      </c>
      <c r="Q90" s="26">
        <f t="shared" si="26"/>
        <v>316</v>
      </c>
      <c r="R90" s="42">
        <f t="shared" si="27"/>
        <v>7.5840000000000005E-3</v>
      </c>
      <c r="S90" s="20">
        <v>220</v>
      </c>
      <c r="T90" s="10">
        <f t="shared" si="28"/>
        <v>5.28E-3</v>
      </c>
      <c r="U90" s="20"/>
      <c r="V90" s="10">
        <f t="shared" si="29"/>
        <v>0</v>
      </c>
      <c r="W90" s="20"/>
      <c r="X90" s="10">
        <f t="shared" si="30"/>
        <v>0</v>
      </c>
      <c r="Y90" s="26">
        <f t="shared" si="31"/>
        <v>220</v>
      </c>
      <c r="Z90" s="42">
        <f t="shared" si="32"/>
        <v>5.28E-3</v>
      </c>
      <c r="AA90" s="20"/>
      <c r="AB90" s="10">
        <f t="shared" si="33"/>
        <v>0</v>
      </c>
      <c r="AC90" s="20"/>
      <c r="AD90" s="10">
        <f t="shared" si="34"/>
        <v>0</v>
      </c>
      <c r="AE90" s="20"/>
      <c r="AF90" s="10">
        <f t="shared" si="35"/>
        <v>0</v>
      </c>
      <c r="AG90" s="26">
        <f t="shared" si="36"/>
        <v>0</v>
      </c>
      <c r="AH90" s="42">
        <f t="shared" si="37"/>
        <v>0</v>
      </c>
      <c r="AI90" s="20"/>
      <c r="AJ90" s="10">
        <f t="shared" si="38"/>
        <v>0</v>
      </c>
      <c r="AK90" s="20"/>
      <c r="AL90" s="10">
        <f t="shared" si="39"/>
        <v>0</v>
      </c>
      <c r="AM90" s="20"/>
      <c r="AN90" s="10">
        <f t="shared" si="40"/>
        <v>0</v>
      </c>
      <c r="AO90" s="26">
        <f t="shared" si="41"/>
        <v>0</v>
      </c>
      <c r="AP90" s="42">
        <f t="shared" si="42"/>
        <v>0</v>
      </c>
      <c r="AQ90" s="26">
        <f t="shared" si="43"/>
        <v>536</v>
      </c>
      <c r="AR90" s="42">
        <f t="shared" si="44"/>
        <v>1.2864E-2</v>
      </c>
    </row>
    <row r="91" spans="1:44" s="15" customFormat="1" ht="19.5" customHeight="1">
      <c r="A91" s="13" t="s">
        <v>271</v>
      </c>
      <c r="B91" s="13"/>
      <c r="C91" s="13"/>
      <c r="D91" s="13"/>
      <c r="E91" s="13"/>
      <c r="F91" s="13"/>
      <c r="G91" s="13" t="s">
        <v>83</v>
      </c>
      <c r="H91" s="9" t="s">
        <v>124</v>
      </c>
      <c r="I91" s="36">
        <v>20</v>
      </c>
      <c r="J91" s="11">
        <v>65</v>
      </c>
      <c r="K91" s="96"/>
      <c r="L91" s="10">
        <f t="shared" si="23"/>
        <v>0</v>
      </c>
      <c r="M91" s="96"/>
      <c r="N91" s="10">
        <f t="shared" si="24"/>
        <v>0</v>
      </c>
      <c r="O91" s="96"/>
      <c r="P91" s="10">
        <f t="shared" si="25"/>
        <v>0</v>
      </c>
      <c r="Q91" s="26">
        <f t="shared" si="26"/>
        <v>0</v>
      </c>
      <c r="R91" s="42">
        <f t="shared" si="27"/>
        <v>0</v>
      </c>
      <c r="S91" s="20"/>
      <c r="T91" s="10">
        <f t="shared" si="28"/>
        <v>0</v>
      </c>
      <c r="U91" s="20"/>
      <c r="V91" s="10">
        <f t="shared" si="29"/>
        <v>0</v>
      </c>
      <c r="W91" s="20"/>
      <c r="X91" s="10">
        <f t="shared" si="30"/>
        <v>0</v>
      </c>
      <c r="Y91" s="26">
        <f t="shared" si="31"/>
        <v>0</v>
      </c>
      <c r="Z91" s="42">
        <f t="shared" si="32"/>
        <v>0</v>
      </c>
      <c r="AA91" s="20"/>
      <c r="AB91" s="10">
        <f t="shared" si="33"/>
        <v>0</v>
      </c>
      <c r="AC91" s="20"/>
      <c r="AD91" s="10">
        <f t="shared" si="34"/>
        <v>0</v>
      </c>
      <c r="AE91" s="20"/>
      <c r="AF91" s="10">
        <f t="shared" si="35"/>
        <v>0</v>
      </c>
      <c r="AG91" s="26">
        <f t="shared" si="36"/>
        <v>0</v>
      </c>
      <c r="AH91" s="42">
        <f t="shared" si="37"/>
        <v>0</v>
      </c>
      <c r="AI91" s="20"/>
      <c r="AJ91" s="10">
        <f t="shared" si="38"/>
        <v>0</v>
      </c>
      <c r="AK91" s="20"/>
      <c r="AL91" s="10">
        <f t="shared" si="39"/>
        <v>0</v>
      </c>
      <c r="AM91" s="20"/>
      <c r="AN91" s="10">
        <f t="shared" si="40"/>
        <v>0</v>
      </c>
      <c r="AO91" s="26">
        <f t="shared" si="41"/>
        <v>0</v>
      </c>
      <c r="AP91" s="42">
        <f t="shared" si="42"/>
        <v>0</v>
      </c>
      <c r="AQ91" s="26">
        <f t="shared" si="43"/>
        <v>0</v>
      </c>
      <c r="AR91" s="42">
        <f t="shared" si="44"/>
        <v>0</v>
      </c>
    </row>
    <row r="92" spans="1:44" s="15" customFormat="1" ht="19.5" customHeight="1">
      <c r="A92" s="31" t="s">
        <v>271</v>
      </c>
      <c r="B92" s="31"/>
      <c r="C92" s="31"/>
      <c r="D92" s="31"/>
      <c r="E92" s="31"/>
      <c r="F92" s="31"/>
      <c r="G92" s="13" t="s">
        <v>85</v>
      </c>
      <c r="H92" s="18" t="s">
        <v>125</v>
      </c>
      <c r="I92" s="36">
        <v>10</v>
      </c>
      <c r="J92" s="11">
        <v>24</v>
      </c>
      <c r="K92" s="96">
        <v>150</v>
      </c>
      <c r="L92" s="10">
        <f t="shared" si="23"/>
        <v>3.5999999999999999E-3</v>
      </c>
      <c r="M92" s="96">
        <v>880</v>
      </c>
      <c r="N92" s="10">
        <f t="shared" si="24"/>
        <v>2.112E-2</v>
      </c>
      <c r="O92" s="96">
        <v>3020</v>
      </c>
      <c r="P92" s="10">
        <f t="shared" si="25"/>
        <v>7.2480000000000003E-2</v>
      </c>
      <c r="Q92" s="26">
        <f t="shared" si="26"/>
        <v>4050</v>
      </c>
      <c r="R92" s="42">
        <f t="shared" si="27"/>
        <v>9.7200000000000009E-2</v>
      </c>
      <c r="S92" s="20">
        <v>2500</v>
      </c>
      <c r="T92" s="10">
        <f t="shared" si="28"/>
        <v>0.06</v>
      </c>
      <c r="U92" s="20">
        <v>10000</v>
      </c>
      <c r="V92" s="10">
        <f t="shared" si="29"/>
        <v>0.24</v>
      </c>
      <c r="W92" s="20"/>
      <c r="X92" s="10">
        <f t="shared" si="30"/>
        <v>0</v>
      </c>
      <c r="Y92" s="26">
        <f t="shared" si="31"/>
        <v>12500</v>
      </c>
      <c r="Z92" s="42">
        <f t="shared" si="32"/>
        <v>0.3</v>
      </c>
      <c r="AA92" s="20">
        <v>500</v>
      </c>
      <c r="AB92" s="10">
        <f t="shared" si="33"/>
        <v>1.2E-2</v>
      </c>
      <c r="AC92" s="20"/>
      <c r="AD92" s="10">
        <f t="shared" si="34"/>
        <v>0</v>
      </c>
      <c r="AE92" s="20">
        <v>1000</v>
      </c>
      <c r="AF92" s="10">
        <f t="shared" si="35"/>
        <v>2.4E-2</v>
      </c>
      <c r="AG92" s="26">
        <f t="shared" si="36"/>
        <v>1500</v>
      </c>
      <c r="AH92" s="42">
        <f t="shared" si="37"/>
        <v>3.6000000000000004E-2</v>
      </c>
      <c r="AI92" s="20">
        <v>200</v>
      </c>
      <c r="AJ92" s="10">
        <f t="shared" si="38"/>
        <v>4.7999999999999996E-3</v>
      </c>
      <c r="AK92" s="20">
        <v>4500</v>
      </c>
      <c r="AL92" s="10">
        <f t="shared" si="39"/>
        <v>0.108</v>
      </c>
      <c r="AM92" s="20">
        <v>500</v>
      </c>
      <c r="AN92" s="10">
        <f t="shared" si="40"/>
        <v>1.2E-2</v>
      </c>
      <c r="AO92" s="26">
        <f t="shared" si="41"/>
        <v>5200</v>
      </c>
      <c r="AP92" s="42">
        <f t="shared" si="42"/>
        <v>0.12479999999999999</v>
      </c>
      <c r="AQ92" s="26">
        <f t="shared" si="43"/>
        <v>23250</v>
      </c>
      <c r="AR92" s="42">
        <f t="shared" si="44"/>
        <v>0.55800000000000005</v>
      </c>
    </row>
    <row r="93" spans="1:44" s="15" customFormat="1" ht="19.5" customHeight="1">
      <c r="A93" s="13" t="s">
        <v>271</v>
      </c>
      <c r="B93" s="13"/>
      <c r="C93" s="13"/>
      <c r="D93" s="13"/>
      <c r="E93" s="13"/>
      <c r="F93" s="13"/>
      <c r="G93" s="13" t="s">
        <v>86</v>
      </c>
      <c r="H93" s="18" t="s">
        <v>126</v>
      </c>
      <c r="I93" s="36">
        <v>500</v>
      </c>
      <c r="J93" s="11">
        <v>585</v>
      </c>
      <c r="K93" s="96"/>
      <c r="L93" s="10">
        <f t="shared" si="23"/>
        <v>0</v>
      </c>
      <c r="M93" s="96"/>
      <c r="N93" s="10">
        <f t="shared" si="24"/>
        <v>0</v>
      </c>
      <c r="O93" s="96"/>
      <c r="P93" s="10">
        <f t="shared" si="25"/>
        <v>0</v>
      </c>
      <c r="Q93" s="26">
        <f t="shared" si="26"/>
        <v>0</v>
      </c>
      <c r="R93" s="42">
        <f t="shared" si="27"/>
        <v>0</v>
      </c>
      <c r="S93" s="20"/>
      <c r="T93" s="10">
        <f t="shared" si="28"/>
        <v>0</v>
      </c>
      <c r="U93" s="20"/>
      <c r="V93" s="10">
        <f t="shared" si="29"/>
        <v>0</v>
      </c>
      <c r="W93" s="20"/>
      <c r="X93" s="10">
        <f t="shared" si="30"/>
        <v>0</v>
      </c>
      <c r="Y93" s="26">
        <f t="shared" si="31"/>
        <v>0</v>
      </c>
      <c r="Z93" s="42">
        <f t="shared" si="32"/>
        <v>0</v>
      </c>
      <c r="AA93" s="20"/>
      <c r="AB93" s="10">
        <f t="shared" si="33"/>
        <v>0</v>
      </c>
      <c r="AC93" s="20"/>
      <c r="AD93" s="10">
        <f t="shared" si="34"/>
        <v>0</v>
      </c>
      <c r="AE93" s="20"/>
      <c r="AF93" s="10">
        <f t="shared" si="35"/>
        <v>0</v>
      </c>
      <c r="AG93" s="26">
        <f t="shared" si="36"/>
        <v>0</v>
      </c>
      <c r="AH93" s="42">
        <f t="shared" si="37"/>
        <v>0</v>
      </c>
      <c r="AI93" s="20"/>
      <c r="AJ93" s="10">
        <f t="shared" si="38"/>
        <v>0</v>
      </c>
      <c r="AK93" s="20"/>
      <c r="AL93" s="10">
        <f t="shared" si="39"/>
        <v>0</v>
      </c>
      <c r="AM93" s="20"/>
      <c r="AN93" s="10">
        <f t="shared" si="40"/>
        <v>0</v>
      </c>
      <c r="AO93" s="26">
        <f t="shared" si="41"/>
        <v>0</v>
      </c>
      <c r="AP93" s="42">
        <f t="shared" si="42"/>
        <v>0</v>
      </c>
      <c r="AQ93" s="26">
        <f t="shared" si="43"/>
        <v>0</v>
      </c>
      <c r="AR93" s="42">
        <f t="shared" si="44"/>
        <v>0</v>
      </c>
    </row>
    <row r="94" spans="1:44" s="15" customFormat="1" ht="19.5" customHeight="1">
      <c r="A94" s="13" t="s">
        <v>271</v>
      </c>
      <c r="B94" s="13"/>
      <c r="C94" s="13"/>
      <c r="D94" s="13"/>
      <c r="E94" s="13"/>
      <c r="F94" s="13"/>
      <c r="G94" s="13" t="s">
        <v>74</v>
      </c>
      <c r="H94" s="9" t="s">
        <v>123</v>
      </c>
      <c r="I94" s="36">
        <v>50</v>
      </c>
      <c r="J94" s="11">
        <v>56</v>
      </c>
      <c r="K94" s="96">
        <v>40</v>
      </c>
      <c r="L94" s="10">
        <f t="shared" si="23"/>
        <v>2.2399999999999998E-3</v>
      </c>
      <c r="M94" s="96">
        <v>320</v>
      </c>
      <c r="N94" s="10">
        <f t="shared" si="24"/>
        <v>1.7919999999999998E-2</v>
      </c>
      <c r="O94" s="96">
        <v>95</v>
      </c>
      <c r="P94" s="10">
        <f t="shared" si="25"/>
        <v>5.3200000000000001E-3</v>
      </c>
      <c r="Q94" s="26">
        <f t="shared" si="26"/>
        <v>455</v>
      </c>
      <c r="R94" s="42">
        <f t="shared" si="27"/>
        <v>2.5479999999999996E-2</v>
      </c>
      <c r="S94" s="20">
        <v>130</v>
      </c>
      <c r="T94" s="10">
        <f t="shared" si="28"/>
        <v>7.28E-3</v>
      </c>
      <c r="U94" s="20">
        <v>10</v>
      </c>
      <c r="V94" s="10">
        <f t="shared" si="29"/>
        <v>5.5999999999999995E-4</v>
      </c>
      <c r="W94" s="20">
        <v>80</v>
      </c>
      <c r="X94" s="10">
        <f t="shared" si="30"/>
        <v>4.4799999999999996E-3</v>
      </c>
      <c r="Y94" s="26">
        <f t="shared" si="31"/>
        <v>220</v>
      </c>
      <c r="Z94" s="42">
        <f t="shared" si="32"/>
        <v>1.2319999999999999E-2</v>
      </c>
      <c r="AA94" s="20"/>
      <c r="AB94" s="10">
        <f t="shared" si="33"/>
        <v>0</v>
      </c>
      <c r="AC94" s="20"/>
      <c r="AD94" s="10">
        <f t="shared" si="34"/>
        <v>0</v>
      </c>
      <c r="AE94" s="20"/>
      <c r="AF94" s="10">
        <f t="shared" si="35"/>
        <v>0</v>
      </c>
      <c r="AG94" s="26">
        <f t="shared" si="36"/>
        <v>0</v>
      </c>
      <c r="AH94" s="42">
        <f t="shared" si="37"/>
        <v>0</v>
      </c>
      <c r="AI94" s="20">
        <v>90</v>
      </c>
      <c r="AJ94" s="10">
        <f t="shared" si="38"/>
        <v>5.0400000000000002E-3</v>
      </c>
      <c r="AK94" s="20"/>
      <c r="AL94" s="10">
        <f t="shared" si="39"/>
        <v>0</v>
      </c>
      <c r="AM94" s="20"/>
      <c r="AN94" s="10">
        <f t="shared" si="40"/>
        <v>0</v>
      </c>
      <c r="AO94" s="26">
        <f t="shared" si="41"/>
        <v>90</v>
      </c>
      <c r="AP94" s="42">
        <f t="shared" si="42"/>
        <v>5.0400000000000002E-3</v>
      </c>
      <c r="AQ94" s="26">
        <f t="shared" si="43"/>
        <v>765</v>
      </c>
      <c r="AR94" s="42">
        <f t="shared" si="44"/>
        <v>4.2839999999999996E-2</v>
      </c>
    </row>
    <row r="95" spans="1:44" s="15" customFormat="1" ht="19.5" customHeight="1">
      <c r="A95" s="31" t="s">
        <v>271</v>
      </c>
      <c r="B95" s="31"/>
      <c r="C95" s="31"/>
      <c r="D95" s="31"/>
      <c r="E95" s="31"/>
      <c r="F95" s="31"/>
      <c r="G95" s="13" t="s">
        <v>87</v>
      </c>
      <c r="H95" s="9" t="s">
        <v>123</v>
      </c>
      <c r="I95" s="36">
        <v>100</v>
      </c>
      <c r="J95" s="11">
        <v>105</v>
      </c>
      <c r="K95" s="96">
        <v>20</v>
      </c>
      <c r="L95" s="10">
        <f t="shared" si="23"/>
        <v>2.0999999999999999E-3</v>
      </c>
      <c r="M95" s="96">
        <v>190</v>
      </c>
      <c r="N95" s="10">
        <f t="shared" si="24"/>
        <v>1.9949999999999999E-2</v>
      </c>
      <c r="O95" s="96">
        <v>65</v>
      </c>
      <c r="P95" s="10">
        <f t="shared" si="25"/>
        <v>6.8250000000000003E-3</v>
      </c>
      <c r="Q95" s="26">
        <f t="shared" si="26"/>
        <v>275</v>
      </c>
      <c r="R95" s="42">
        <f t="shared" si="27"/>
        <v>2.8875000000000001E-2</v>
      </c>
      <c r="S95" s="20">
        <v>230</v>
      </c>
      <c r="T95" s="10">
        <f t="shared" si="28"/>
        <v>2.4150000000000001E-2</v>
      </c>
      <c r="U95" s="20">
        <v>200</v>
      </c>
      <c r="V95" s="10">
        <f t="shared" si="29"/>
        <v>2.1000000000000001E-2</v>
      </c>
      <c r="W95" s="20">
        <v>144</v>
      </c>
      <c r="X95" s="10">
        <f t="shared" si="30"/>
        <v>1.512E-2</v>
      </c>
      <c r="Y95" s="26">
        <f t="shared" si="31"/>
        <v>574</v>
      </c>
      <c r="Z95" s="42">
        <f t="shared" si="32"/>
        <v>6.0270000000000004E-2</v>
      </c>
      <c r="AA95" s="20">
        <v>195</v>
      </c>
      <c r="AB95" s="10">
        <f t="shared" si="33"/>
        <v>2.0475E-2</v>
      </c>
      <c r="AC95" s="20"/>
      <c r="AD95" s="10">
        <f t="shared" si="34"/>
        <v>0</v>
      </c>
      <c r="AE95" s="20">
        <v>115</v>
      </c>
      <c r="AF95" s="10">
        <f t="shared" si="35"/>
        <v>1.2075000000000001E-2</v>
      </c>
      <c r="AG95" s="26">
        <f t="shared" si="36"/>
        <v>310</v>
      </c>
      <c r="AH95" s="42">
        <f t="shared" si="37"/>
        <v>3.2550000000000003E-2</v>
      </c>
      <c r="AI95" s="20">
        <v>150</v>
      </c>
      <c r="AJ95" s="10">
        <f t="shared" si="38"/>
        <v>1.575E-2</v>
      </c>
      <c r="AK95" s="20"/>
      <c r="AL95" s="10">
        <f t="shared" si="39"/>
        <v>0</v>
      </c>
      <c r="AM95" s="20"/>
      <c r="AN95" s="10">
        <f t="shared" si="40"/>
        <v>0</v>
      </c>
      <c r="AO95" s="26">
        <f t="shared" si="41"/>
        <v>150</v>
      </c>
      <c r="AP95" s="42">
        <f t="shared" si="42"/>
        <v>1.575E-2</v>
      </c>
      <c r="AQ95" s="26">
        <f t="shared" si="43"/>
        <v>1309</v>
      </c>
      <c r="AR95" s="42">
        <f t="shared" si="44"/>
        <v>0.13744499999999998</v>
      </c>
    </row>
    <row r="96" spans="1:44" s="15" customFormat="1" ht="19.5" customHeight="1">
      <c r="A96" s="13" t="s">
        <v>271</v>
      </c>
      <c r="B96" s="13"/>
      <c r="C96" s="13"/>
      <c r="D96" s="13"/>
      <c r="E96" s="13"/>
      <c r="F96" s="13"/>
      <c r="G96" s="13" t="s">
        <v>88</v>
      </c>
      <c r="H96" s="9" t="s">
        <v>123</v>
      </c>
      <c r="I96" s="36">
        <v>250</v>
      </c>
      <c r="J96" s="11">
        <v>240</v>
      </c>
      <c r="K96" s="96"/>
      <c r="L96" s="10">
        <f t="shared" si="23"/>
        <v>0</v>
      </c>
      <c r="M96" s="96"/>
      <c r="N96" s="10">
        <f t="shared" si="24"/>
        <v>0</v>
      </c>
      <c r="O96" s="96"/>
      <c r="P96" s="10">
        <f t="shared" si="25"/>
        <v>0</v>
      </c>
      <c r="Q96" s="26">
        <f t="shared" si="26"/>
        <v>0</v>
      </c>
      <c r="R96" s="42">
        <f t="shared" si="27"/>
        <v>0</v>
      </c>
      <c r="S96" s="20"/>
      <c r="T96" s="10">
        <f t="shared" si="28"/>
        <v>0</v>
      </c>
      <c r="U96" s="20"/>
      <c r="V96" s="10">
        <f t="shared" si="29"/>
        <v>0</v>
      </c>
      <c r="W96" s="20"/>
      <c r="X96" s="10">
        <f t="shared" si="30"/>
        <v>0</v>
      </c>
      <c r="Y96" s="26">
        <f t="shared" si="31"/>
        <v>0</v>
      </c>
      <c r="Z96" s="42">
        <f t="shared" si="32"/>
        <v>0</v>
      </c>
      <c r="AA96" s="20"/>
      <c r="AB96" s="10">
        <f t="shared" si="33"/>
        <v>0</v>
      </c>
      <c r="AC96" s="20"/>
      <c r="AD96" s="10">
        <f t="shared" si="34"/>
        <v>0</v>
      </c>
      <c r="AE96" s="20"/>
      <c r="AF96" s="10">
        <f t="shared" si="35"/>
        <v>0</v>
      </c>
      <c r="AG96" s="26">
        <f t="shared" si="36"/>
        <v>0</v>
      </c>
      <c r="AH96" s="42">
        <f t="shared" si="37"/>
        <v>0</v>
      </c>
      <c r="AI96" s="20"/>
      <c r="AJ96" s="10">
        <f t="shared" si="38"/>
        <v>0</v>
      </c>
      <c r="AK96" s="20"/>
      <c r="AL96" s="10">
        <f t="shared" si="39"/>
        <v>0</v>
      </c>
      <c r="AM96" s="20"/>
      <c r="AN96" s="10">
        <f t="shared" si="40"/>
        <v>0</v>
      </c>
      <c r="AO96" s="26">
        <f t="shared" si="41"/>
        <v>0</v>
      </c>
      <c r="AP96" s="42">
        <f t="shared" si="42"/>
        <v>0</v>
      </c>
      <c r="AQ96" s="26">
        <f t="shared" si="43"/>
        <v>0</v>
      </c>
      <c r="AR96" s="42">
        <f t="shared" si="44"/>
        <v>0</v>
      </c>
    </row>
    <row r="97" spans="1:44" s="15" customFormat="1" ht="19.5" customHeight="1">
      <c r="A97" s="13" t="s">
        <v>271</v>
      </c>
      <c r="B97" s="13"/>
      <c r="C97" s="13"/>
      <c r="D97" s="13"/>
      <c r="E97" s="13"/>
      <c r="F97" s="13"/>
      <c r="G97" s="13" t="s">
        <v>226</v>
      </c>
      <c r="H97" s="9" t="s">
        <v>149</v>
      </c>
      <c r="I97" s="36">
        <v>10</v>
      </c>
      <c r="J97" s="11">
        <v>95</v>
      </c>
      <c r="K97" s="96"/>
      <c r="L97" s="10">
        <f t="shared" si="23"/>
        <v>0</v>
      </c>
      <c r="M97" s="96">
        <v>1560</v>
      </c>
      <c r="N97" s="10">
        <f t="shared" si="24"/>
        <v>0.1482</v>
      </c>
      <c r="O97" s="96">
        <v>910</v>
      </c>
      <c r="P97" s="10">
        <f t="shared" si="25"/>
        <v>8.6449999999999999E-2</v>
      </c>
      <c r="Q97" s="26">
        <f t="shared" si="26"/>
        <v>2470</v>
      </c>
      <c r="R97" s="42">
        <f t="shared" si="27"/>
        <v>0.23465</v>
      </c>
      <c r="S97" s="20"/>
      <c r="T97" s="10">
        <f t="shared" si="28"/>
        <v>0</v>
      </c>
      <c r="U97" s="20"/>
      <c r="V97" s="10">
        <f t="shared" si="29"/>
        <v>0</v>
      </c>
      <c r="W97" s="20">
        <v>50</v>
      </c>
      <c r="X97" s="10">
        <f t="shared" si="30"/>
        <v>4.7499999999999999E-3</v>
      </c>
      <c r="Y97" s="26">
        <f t="shared" si="31"/>
        <v>50</v>
      </c>
      <c r="Z97" s="42">
        <f t="shared" si="32"/>
        <v>4.7499999999999999E-3</v>
      </c>
      <c r="AA97" s="20">
        <v>585</v>
      </c>
      <c r="AB97" s="10">
        <f t="shared" si="33"/>
        <v>5.5574999999999999E-2</v>
      </c>
      <c r="AC97" s="20">
        <v>3200</v>
      </c>
      <c r="AD97" s="10">
        <f t="shared" si="34"/>
        <v>0.30399999999999999</v>
      </c>
      <c r="AE97" s="20">
        <v>2560</v>
      </c>
      <c r="AF97" s="10">
        <f t="shared" si="35"/>
        <v>0.2432</v>
      </c>
      <c r="AG97" s="26">
        <f t="shared" si="36"/>
        <v>6345</v>
      </c>
      <c r="AH97" s="42">
        <f t="shared" si="37"/>
        <v>0.60277499999999995</v>
      </c>
      <c r="AI97" s="20"/>
      <c r="AJ97" s="10">
        <f t="shared" si="38"/>
        <v>0</v>
      </c>
      <c r="AK97" s="20"/>
      <c r="AL97" s="10">
        <f t="shared" si="39"/>
        <v>0</v>
      </c>
      <c r="AM97" s="20"/>
      <c r="AN97" s="10">
        <f t="shared" si="40"/>
        <v>0</v>
      </c>
      <c r="AO97" s="26">
        <f t="shared" si="41"/>
        <v>0</v>
      </c>
      <c r="AP97" s="42">
        <f t="shared" si="42"/>
        <v>0</v>
      </c>
      <c r="AQ97" s="26">
        <f t="shared" si="43"/>
        <v>8865</v>
      </c>
      <c r="AR97" s="42">
        <f t="shared" si="44"/>
        <v>0.8421749999999999</v>
      </c>
    </row>
    <row r="98" spans="1:44" s="15" customFormat="1" ht="19.5" customHeight="1">
      <c r="A98" s="31" t="s">
        <v>271</v>
      </c>
      <c r="B98" s="31"/>
      <c r="C98" s="31"/>
      <c r="D98" s="31"/>
      <c r="E98" s="31"/>
      <c r="F98" s="31"/>
      <c r="G98" s="13" t="s">
        <v>227</v>
      </c>
      <c r="H98" s="9" t="s">
        <v>149</v>
      </c>
      <c r="I98" s="36">
        <v>30</v>
      </c>
      <c r="J98" s="11">
        <v>275</v>
      </c>
      <c r="K98" s="96"/>
      <c r="L98" s="10">
        <f t="shared" si="23"/>
        <v>0</v>
      </c>
      <c r="M98" s="96"/>
      <c r="N98" s="10">
        <f t="shared" si="24"/>
        <v>0</v>
      </c>
      <c r="O98" s="96"/>
      <c r="P98" s="10">
        <f t="shared" si="25"/>
        <v>0</v>
      </c>
      <c r="Q98" s="26">
        <f t="shared" si="26"/>
        <v>0</v>
      </c>
      <c r="R98" s="42">
        <f t="shared" si="27"/>
        <v>0</v>
      </c>
      <c r="S98" s="20"/>
      <c r="T98" s="10">
        <f t="shared" si="28"/>
        <v>0</v>
      </c>
      <c r="U98" s="20"/>
      <c r="V98" s="10">
        <f t="shared" si="29"/>
        <v>0</v>
      </c>
      <c r="W98" s="20"/>
      <c r="X98" s="10">
        <f t="shared" si="30"/>
        <v>0</v>
      </c>
      <c r="Y98" s="26">
        <f t="shared" si="31"/>
        <v>0</v>
      </c>
      <c r="Z98" s="42">
        <f t="shared" si="32"/>
        <v>0</v>
      </c>
      <c r="AA98" s="20"/>
      <c r="AB98" s="10">
        <f t="shared" si="33"/>
        <v>0</v>
      </c>
      <c r="AC98" s="20"/>
      <c r="AD98" s="10">
        <f t="shared" si="34"/>
        <v>0</v>
      </c>
      <c r="AE98" s="20">
        <v>800</v>
      </c>
      <c r="AF98" s="10">
        <f t="shared" si="35"/>
        <v>0.22</v>
      </c>
      <c r="AG98" s="26">
        <f t="shared" si="36"/>
        <v>800</v>
      </c>
      <c r="AH98" s="42">
        <f t="shared" si="37"/>
        <v>0.22</v>
      </c>
      <c r="AI98" s="20"/>
      <c r="AJ98" s="10">
        <f t="shared" si="38"/>
        <v>0</v>
      </c>
      <c r="AK98" s="20"/>
      <c r="AL98" s="10">
        <f t="shared" si="39"/>
        <v>0</v>
      </c>
      <c r="AM98" s="20">
        <v>500</v>
      </c>
      <c r="AN98" s="10">
        <f t="shared" si="40"/>
        <v>0.13750000000000001</v>
      </c>
      <c r="AO98" s="26">
        <f t="shared" si="41"/>
        <v>500</v>
      </c>
      <c r="AP98" s="42">
        <f t="shared" si="42"/>
        <v>0.13750000000000001</v>
      </c>
      <c r="AQ98" s="26">
        <f t="shared" si="43"/>
        <v>1300</v>
      </c>
      <c r="AR98" s="42">
        <f t="shared" si="44"/>
        <v>0.35750000000000004</v>
      </c>
    </row>
    <row r="99" spans="1:44" s="15" customFormat="1" ht="19.5" customHeight="1">
      <c r="A99" s="13" t="s">
        <v>271</v>
      </c>
      <c r="B99" s="13"/>
      <c r="C99" s="13"/>
      <c r="D99" s="13"/>
      <c r="E99" s="13"/>
      <c r="F99" s="13"/>
      <c r="G99" s="13" t="s">
        <v>228</v>
      </c>
      <c r="H99" s="9" t="s">
        <v>150</v>
      </c>
      <c r="I99" s="36">
        <v>10</v>
      </c>
      <c r="J99" s="11">
        <v>35</v>
      </c>
      <c r="K99" s="96"/>
      <c r="L99" s="10">
        <f t="shared" si="23"/>
        <v>0</v>
      </c>
      <c r="M99" s="96">
        <v>70</v>
      </c>
      <c r="N99" s="10">
        <f t="shared" si="24"/>
        <v>2.4499999999999999E-3</v>
      </c>
      <c r="O99" s="96">
        <v>70</v>
      </c>
      <c r="P99" s="10">
        <f t="shared" si="25"/>
        <v>2.4499999999999999E-3</v>
      </c>
      <c r="Q99" s="26">
        <f t="shared" si="26"/>
        <v>140</v>
      </c>
      <c r="R99" s="42">
        <f t="shared" si="27"/>
        <v>4.8999999999999998E-3</v>
      </c>
      <c r="S99" s="20">
        <v>90</v>
      </c>
      <c r="T99" s="10">
        <f t="shared" si="28"/>
        <v>3.15E-3</v>
      </c>
      <c r="U99" s="20">
        <v>90</v>
      </c>
      <c r="V99" s="10">
        <f t="shared" si="29"/>
        <v>3.15E-3</v>
      </c>
      <c r="W99" s="20"/>
      <c r="X99" s="10">
        <f t="shared" si="30"/>
        <v>0</v>
      </c>
      <c r="Y99" s="26">
        <f t="shared" si="31"/>
        <v>180</v>
      </c>
      <c r="Z99" s="42">
        <f t="shared" si="32"/>
        <v>6.3E-3</v>
      </c>
      <c r="AA99" s="20"/>
      <c r="AB99" s="10">
        <f t="shared" si="33"/>
        <v>0</v>
      </c>
      <c r="AC99" s="20">
        <v>235</v>
      </c>
      <c r="AD99" s="10">
        <f t="shared" si="34"/>
        <v>8.2249999999999997E-3</v>
      </c>
      <c r="AE99" s="20"/>
      <c r="AF99" s="10">
        <f t="shared" si="35"/>
        <v>0</v>
      </c>
      <c r="AG99" s="26">
        <f t="shared" si="36"/>
        <v>235</v>
      </c>
      <c r="AH99" s="42">
        <f t="shared" si="37"/>
        <v>8.2249999999999997E-3</v>
      </c>
      <c r="AI99" s="20"/>
      <c r="AJ99" s="10">
        <f t="shared" si="38"/>
        <v>0</v>
      </c>
      <c r="AK99" s="20"/>
      <c r="AL99" s="10">
        <f t="shared" si="39"/>
        <v>0</v>
      </c>
      <c r="AM99" s="20"/>
      <c r="AN99" s="10">
        <f t="shared" si="40"/>
        <v>0</v>
      </c>
      <c r="AO99" s="26">
        <f t="shared" si="41"/>
        <v>0</v>
      </c>
      <c r="AP99" s="42">
        <f t="shared" si="42"/>
        <v>0</v>
      </c>
      <c r="AQ99" s="26">
        <f t="shared" si="43"/>
        <v>555</v>
      </c>
      <c r="AR99" s="42">
        <f t="shared" si="44"/>
        <v>1.9424999999999998E-2</v>
      </c>
    </row>
    <row r="100" spans="1:44" s="15" customFormat="1" ht="19.5" customHeight="1">
      <c r="A100" s="13" t="s">
        <v>271</v>
      </c>
      <c r="B100" s="13"/>
      <c r="C100" s="13"/>
      <c r="D100" s="13"/>
      <c r="E100" s="13"/>
      <c r="F100" s="13"/>
      <c r="G100" s="13" t="s">
        <v>230</v>
      </c>
      <c r="H100" s="9" t="s">
        <v>229</v>
      </c>
      <c r="I100" s="36">
        <v>20</v>
      </c>
      <c r="J100" s="11">
        <v>58</v>
      </c>
      <c r="K100" s="96"/>
      <c r="L100" s="10">
        <f t="shared" si="23"/>
        <v>0</v>
      </c>
      <c r="M100" s="96"/>
      <c r="N100" s="10">
        <f t="shared" si="24"/>
        <v>0</v>
      </c>
      <c r="O100" s="96">
        <v>40</v>
      </c>
      <c r="P100" s="10">
        <f t="shared" si="25"/>
        <v>2.32E-3</v>
      </c>
      <c r="Q100" s="26">
        <f t="shared" si="26"/>
        <v>40</v>
      </c>
      <c r="R100" s="42">
        <f t="shared" si="27"/>
        <v>2.32E-3</v>
      </c>
      <c r="S100" s="20">
        <v>40</v>
      </c>
      <c r="T100" s="10">
        <f t="shared" si="28"/>
        <v>2.32E-3</v>
      </c>
      <c r="U100" s="20"/>
      <c r="V100" s="10">
        <f t="shared" si="29"/>
        <v>0</v>
      </c>
      <c r="W100" s="20">
        <v>50</v>
      </c>
      <c r="X100" s="10">
        <f t="shared" si="30"/>
        <v>2.8999999999999998E-3</v>
      </c>
      <c r="Y100" s="26">
        <f t="shared" si="31"/>
        <v>90</v>
      </c>
      <c r="Z100" s="42">
        <f t="shared" si="32"/>
        <v>5.2199999999999998E-3</v>
      </c>
      <c r="AA100" s="20">
        <v>200</v>
      </c>
      <c r="AB100" s="10">
        <f t="shared" si="33"/>
        <v>1.1599999999999999E-2</v>
      </c>
      <c r="AC100" s="20"/>
      <c r="AD100" s="10">
        <f t="shared" si="34"/>
        <v>0</v>
      </c>
      <c r="AE100" s="20">
        <v>800</v>
      </c>
      <c r="AF100" s="10">
        <f t="shared" si="35"/>
        <v>4.6399999999999997E-2</v>
      </c>
      <c r="AG100" s="26">
        <f t="shared" si="36"/>
        <v>1000</v>
      </c>
      <c r="AH100" s="42">
        <f t="shared" si="37"/>
        <v>5.7999999999999996E-2</v>
      </c>
      <c r="AI100" s="20"/>
      <c r="AJ100" s="10">
        <f t="shared" si="38"/>
        <v>0</v>
      </c>
      <c r="AK100" s="20"/>
      <c r="AL100" s="10">
        <f t="shared" si="39"/>
        <v>0</v>
      </c>
      <c r="AM100" s="20"/>
      <c r="AN100" s="10">
        <f t="shared" si="40"/>
        <v>0</v>
      </c>
      <c r="AO100" s="26">
        <f t="shared" si="41"/>
        <v>0</v>
      </c>
      <c r="AP100" s="42">
        <f t="shared" si="42"/>
        <v>0</v>
      </c>
      <c r="AQ100" s="26">
        <f t="shared" si="43"/>
        <v>1130</v>
      </c>
      <c r="AR100" s="42">
        <f t="shared" si="44"/>
        <v>6.5540000000000001E-2</v>
      </c>
    </row>
    <row r="101" spans="1:44" s="15" customFormat="1" ht="19.5" customHeight="1">
      <c r="A101" s="31" t="s">
        <v>271</v>
      </c>
      <c r="B101" s="31"/>
      <c r="C101" s="31"/>
      <c r="D101" s="31"/>
      <c r="E101" s="31"/>
      <c r="F101" s="31"/>
      <c r="G101" s="13" t="s">
        <v>231</v>
      </c>
      <c r="H101" s="9" t="s">
        <v>229</v>
      </c>
      <c r="I101" s="36">
        <v>50</v>
      </c>
      <c r="J101" s="11">
        <v>140</v>
      </c>
      <c r="K101" s="96"/>
      <c r="L101" s="10">
        <f t="shared" si="23"/>
        <v>0</v>
      </c>
      <c r="M101" s="96"/>
      <c r="N101" s="10">
        <f t="shared" si="24"/>
        <v>0</v>
      </c>
      <c r="O101" s="96"/>
      <c r="P101" s="10">
        <f t="shared" si="25"/>
        <v>0</v>
      </c>
      <c r="Q101" s="26">
        <f t="shared" si="26"/>
        <v>0</v>
      </c>
      <c r="R101" s="42">
        <f t="shared" si="27"/>
        <v>0</v>
      </c>
      <c r="S101" s="20"/>
      <c r="T101" s="10">
        <f t="shared" si="28"/>
        <v>0</v>
      </c>
      <c r="U101" s="20"/>
      <c r="V101" s="10">
        <f t="shared" si="29"/>
        <v>0</v>
      </c>
      <c r="W101" s="20"/>
      <c r="X101" s="10">
        <f t="shared" si="30"/>
        <v>0</v>
      </c>
      <c r="Y101" s="26">
        <f t="shared" si="31"/>
        <v>0</v>
      </c>
      <c r="Z101" s="42">
        <f t="shared" si="32"/>
        <v>0</v>
      </c>
      <c r="AA101" s="20"/>
      <c r="AB101" s="10">
        <f t="shared" si="33"/>
        <v>0</v>
      </c>
      <c r="AC101" s="20"/>
      <c r="AD101" s="10">
        <f t="shared" si="34"/>
        <v>0</v>
      </c>
      <c r="AE101" s="20"/>
      <c r="AF101" s="10">
        <f t="shared" si="35"/>
        <v>0</v>
      </c>
      <c r="AG101" s="26">
        <f t="shared" si="36"/>
        <v>0</v>
      </c>
      <c r="AH101" s="42">
        <f t="shared" si="37"/>
        <v>0</v>
      </c>
      <c r="AI101" s="20"/>
      <c r="AJ101" s="10">
        <f t="shared" si="38"/>
        <v>0</v>
      </c>
      <c r="AK101" s="20"/>
      <c r="AL101" s="10">
        <f t="shared" si="39"/>
        <v>0</v>
      </c>
      <c r="AM101" s="20"/>
      <c r="AN101" s="10">
        <f t="shared" si="40"/>
        <v>0</v>
      </c>
      <c r="AO101" s="26">
        <f t="shared" si="41"/>
        <v>0</v>
      </c>
      <c r="AP101" s="42">
        <f t="shared" si="42"/>
        <v>0</v>
      </c>
      <c r="AQ101" s="26">
        <f t="shared" si="43"/>
        <v>0</v>
      </c>
      <c r="AR101" s="42">
        <f t="shared" si="44"/>
        <v>0</v>
      </c>
    </row>
    <row r="102" spans="1:44" s="15" customFormat="1" ht="19.5" customHeight="1">
      <c r="A102" s="13" t="s">
        <v>271</v>
      </c>
      <c r="B102" s="13"/>
      <c r="C102" s="13"/>
      <c r="D102" s="13"/>
      <c r="E102" s="13"/>
      <c r="F102" s="13"/>
      <c r="G102" s="13" t="s">
        <v>232</v>
      </c>
      <c r="H102" s="9" t="s">
        <v>229</v>
      </c>
      <c r="I102" s="36">
        <v>100</v>
      </c>
      <c r="J102" s="11">
        <v>235</v>
      </c>
      <c r="K102" s="96"/>
      <c r="L102" s="10">
        <f t="shared" si="23"/>
        <v>0</v>
      </c>
      <c r="M102" s="96"/>
      <c r="N102" s="10">
        <f t="shared" si="24"/>
        <v>0</v>
      </c>
      <c r="O102" s="96"/>
      <c r="P102" s="10">
        <f t="shared" si="25"/>
        <v>0</v>
      </c>
      <c r="Q102" s="26">
        <f t="shared" si="26"/>
        <v>0</v>
      </c>
      <c r="R102" s="42">
        <f t="shared" si="27"/>
        <v>0</v>
      </c>
      <c r="S102" s="20"/>
      <c r="T102" s="10">
        <f t="shared" si="28"/>
        <v>0</v>
      </c>
      <c r="U102" s="20"/>
      <c r="V102" s="10">
        <f t="shared" si="29"/>
        <v>0</v>
      </c>
      <c r="W102" s="20"/>
      <c r="X102" s="10">
        <f t="shared" si="30"/>
        <v>0</v>
      </c>
      <c r="Y102" s="26">
        <f t="shared" si="31"/>
        <v>0</v>
      </c>
      <c r="Z102" s="42">
        <f t="shared" si="32"/>
        <v>0</v>
      </c>
      <c r="AA102" s="20"/>
      <c r="AB102" s="10">
        <f t="shared" si="33"/>
        <v>0</v>
      </c>
      <c r="AC102" s="20"/>
      <c r="AD102" s="10">
        <f t="shared" si="34"/>
        <v>0</v>
      </c>
      <c r="AE102" s="20"/>
      <c r="AF102" s="10">
        <f t="shared" si="35"/>
        <v>0</v>
      </c>
      <c r="AG102" s="26">
        <f t="shared" si="36"/>
        <v>0</v>
      </c>
      <c r="AH102" s="42">
        <f t="shared" si="37"/>
        <v>0</v>
      </c>
      <c r="AI102" s="20"/>
      <c r="AJ102" s="10">
        <f t="shared" si="38"/>
        <v>0</v>
      </c>
      <c r="AK102" s="20"/>
      <c r="AL102" s="10">
        <f t="shared" si="39"/>
        <v>0</v>
      </c>
      <c r="AM102" s="20"/>
      <c r="AN102" s="10">
        <f t="shared" si="40"/>
        <v>0</v>
      </c>
      <c r="AO102" s="26">
        <f t="shared" si="41"/>
        <v>0</v>
      </c>
      <c r="AP102" s="42">
        <f t="shared" si="42"/>
        <v>0</v>
      </c>
      <c r="AQ102" s="26">
        <f t="shared" si="43"/>
        <v>0</v>
      </c>
      <c r="AR102" s="42">
        <f t="shared" si="44"/>
        <v>0</v>
      </c>
    </row>
    <row r="103" spans="1:44" s="16" customFormat="1" ht="19.5" customHeight="1">
      <c r="A103" s="13" t="s">
        <v>271</v>
      </c>
      <c r="B103" s="13"/>
      <c r="C103" s="13"/>
      <c r="D103" s="13"/>
      <c r="E103" s="13"/>
      <c r="F103" s="13"/>
      <c r="G103" s="13" t="s">
        <v>89</v>
      </c>
      <c r="H103" s="9" t="s">
        <v>132</v>
      </c>
      <c r="I103" s="37">
        <v>1000</v>
      </c>
      <c r="J103" s="11">
        <v>145</v>
      </c>
      <c r="K103" s="96">
        <v>660</v>
      </c>
      <c r="L103" s="10">
        <f t="shared" si="23"/>
        <v>9.5699999999999993E-2</v>
      </c>
      <c r="M103" s="96"/>
      <c r="N103" s="10">
        <f t="shared" si="24"/>
        <v>0</v>
      </c>
      <c r="O103" s="96">
        <v>100</v>
      </c>
      <c r="P103" s="10">
        <f t="shared" si="25"/>
        <v>1.4500000000000001E-2</v>
      </c>
      <c r="Q103" s="26">
        <f t="shared" si="26"/>
        <v>760</v>
      </c>
      <c r="R103" s="42">
        <f t="shared" si="27"/>
        <v>0.11019999999999999</v>
      </c>
      <c r="S103" s="20"/>
      <c r="T103" s="10">
        <f t="shared" si="28"/>
        <v>0</v>
      </c>
      <c r="U103" s="20"/>
      <c r="V103" s="10">
        <f t="shared" si="29"/>
        <v>0</v>
      </c>
      <c r="W103" s="20">
        <v>500</v>
      </c>
      <c r="X103" s="10">
        <f t="shared" si="30"/>
        <v>7.2499999999999995E-2</v>
      </c>
      <c r="Y103" s="26">
        <f t="shared" si="31"/>
        <v>500</v>
      </c>
      <c r="Z103" s="42">
        <f t="shared" si="32"/>
        <v>7.2499999999999995E-2</v>
      </c>
      <c r="AA103" s="20">
        <v>2100</v>
      </c>
      <c r="AB103" s="10">
        <f t="shared" si="33"/>
        <v>0.30449999999999999</v>
      </c>
      <c r="AC103" s="20">
        <v>800</v>
      </c>
      <c r="AD103" s="10">
        <f t="shared" si="34"/>
        <v>0.11600000000000001</v>
      </c>
      <c r="AE103" s="20">
        <v>3500</v>
      </c>
      <c r="AF103" s="10">
        <f t="shared" si="35"/>
        <v>0.50749999999999995</v>
      </c>
      <c r="AG103" s="26">
        <f t="shared" si="36"/>
        <v>6400</v>
      </c>
      <c r="AH103" s="42">
        <f t="shared" si="37"/>
        <v>0.92799999999999994</v>
      </c>
      <c r="AI103" s="20"/>
      <c r="AJ103" s="10">
        <f t="shared" si="38"/>
        <v>0</v>
      </c>
      <c r="AK103" s="20"/>
      <c r="AL103" s="10">
        <f t="shared" si="39"/>
        <v>0</v>
      </c>
      <c r="AM103" s="20">
        <v>6600</v>
      </c>
      <c r="AN103" s="10">
        <f t="shared" si="40"/>
        <v>0.95699999999999996</v>
      </c>
      <c r="AO103" s="26">
        <f t="shared" si="41"/>
        <v>6600</v>
      </c>
      <c r="AP103" s="42">
        <f t="shared" si="42"/>
        <v>0.95699999999999996</v>
      </c>
      <c r="AQ103" s="26">
        <f t="shared" si="43"/>
        <v>14260</v>
      </c>
      <c r="AR103" s="42">
        <f t="shared" si="44"/>
        <v>2.0676999999999999</v>
      </c>
    </row>
    <row r="104" spans="1:44" s="15" customFormat="1" ht="19.5" customHeight="1">
      <c r="A104" s="31" t="s">
        <v>271</v>
      </c>
      <c r="B104" s="31"/>
      <c r="C104" s="31"/>
      <c r="D104" s="31"/>
      <c r="E104" s="31"/>
      <c r="F104" s="31"/>
      <c r="G104" s="13" t="s">
        <v>90</v>
      </c>
      <c r="H104" s="9" t="s">
        <v>132</v>
      </c>
      <c r="I104" s="37">
        <v>2000</v>
      </c>
      <c r="J104" s="11">
        <v>280</v>
      </c>
      <c r="K104" s="96"/>
      <c r="L104" s="10">
        <f t="shared" si="23"/>
        <v>0</v>
      </c>
      <c r="M104" s="96">
        <v>440</v>
      </c>
      <c r="N104" s="10">
        <f t="shared" si="24"/>
        <v>0.1232</v>
      </c>
      <c r="O104" s="96"/>
      <c r="P104" s="10">
        <f t="shared" si="25"/>
        <v>0</v>
      </c>
      <c r="Q104" s="26">
        <f t="shared" si="26"/>
        <v>440</v>
      </c>
      <c r="R104" s="42">
        <f t="shared" si="27"/>
        <v>0.1232</v>
      </c>
      <c r="S104" s="20"/>
      <c r="T104" s="10">
        <f t="shared" si="28"/>
        <v>0</v>
      </c>
      <c r="U104" s="20"/>
      <c r="V104" s="10">
        <f t="shared" si="29"/>
        <v>0</v>
      </c>
      <c r="W104" s="20"/>
      <c r="X104" s="10">
        <f t="shared" si="30"/>
        <v>0</v>
      </c>
      <c r="Y104" s="26">
        <f t="shared" si="31"/>
        <v>0</v>
      </c>
      <c r="Z104" s="42">
        <f t="shared" si="32"/>
        <v>0</v>
      </c>
      <c r="AA104" s="20"/>
      <c r="AB104" s="10">
        <f t="shared" si="33"/>
        <v>0</v>
      </c>
      <c r="AC104" s="20"/>
      <c r="AD104" s="10">
        <f t="shared" si="34"/>
        <v>0</v>
      </c>
      <c r="AE104" s="20"/>
      <c r="AF104" s="10">
        <f t="shared" si="35"/>
        <v>0</v>
      </c>
      <c r="AG104" s="26">
        <f t="shared" si="36"/>
        <v>0</v>
      </c>
      <c r="AH104" s="42">
        <f t="shared" si="37"/>
        <v>0</v>
      </c>
      <c r="AI104" s="20"/>
      <c r="AJ104" s="10">
        <f t="shared" si="38"/>
        <v>0</v>
      </c>
      <c r="AK104" s="20"/>
      <c r="AL104" s="10">
        <f t="shared" si="39"/>
        <v>0</v>
      </c>
      <c r="AM104" s="20"/>
      <c r="AN104" s="10">
        <f t="shared" si="40"/>
        <v>0</v>
      </c>
      <c r="AO104" s="26">
        <f t="shared" si="41"/>
        <v>0</v>
      </c>
      <c r="AP104" s="42">
        <f t="shared" si="42"/>
        <v>0</v>
      </c>
      <c r="AQ104" s="26">
        <f t="shared" si="43"/>
        <v>440</v>
      </c>
      <c r="AR104" s="42">
        <f t="shared" si="44"/>
        <v>0.1232</v>
      </c>
    </row>
    <row r="105" spans="1:44" s="15" customFormat="1" ht="19.5" customHeight="1">
      <c r="A105" s="13" t="s">
        <v>271</v>
      </c>
      <c r="B105" s="13"/>
      <c r="C105" s="13"/>
      <c r="D105" s="13"/>
      <c r="E105" s="13"/>
      <c r="F105" s="13"/>
      <c r="G105" s="13" t="s">
        <v>152</v>
      </c>
      <c r="H105" s="9" t="s">
        <v>132</v>
      </c>
      <c r="I105" s="37">
        <v>25000</v>
      </c>
      <c r="J105" s="11">
        <v>1925</v>
      </c>
      <c r="K105" s="96"/>
      <c r="L105" s="10">
        <f t="shared" si="23"/>
        <v>0</v>
      </c>
      <c r="M105" s="96"/>
      <c r="N105" s="10">
        <f t="shared" si="24"/>
        <v>0</v>
      </c>
      <c r="O105" s="96"/>
      <c r="P105" s="10">
        <f t="shared" si="25"/>
        <v>0</v>
      </c>
      <c r="Q105" s="26">
        <f t="shared" si="26"/>
        <v>0</v>
      </c>
      <c r="R105" s="42">
        <f t="shared" si="27"/>
        <v>0</v>
      </c>
      <c r="S105" s="20"/>
      <c r="T105" s="10">
        <f t="shared" si="28"/>
        <v>0</v>
      </c>
      <c r="U105" s="20"/>
      <c r="V105" s="10">
        <f t="shared" si="29"/>
        <v>0</v>
      </c>
      <c r="W105" s="20"/>
      <c r="X105" s="10">
        <f t="shared" si="30"/>
        <v>0</v>
      </c>
      <c r="Y105" s="26">
        <f t="shared" si="31"/>
        <v>0</v>
      </c>
      <c r="Z105" s="42">
        <f t="shared" si="32"/>
        <v>0</v>
      </c>
      <c r="AA105" s="20"/>
      <c r="AB105" s="10">
        <f t="shared" si="33"/>
        <v>0</v>
      </c>
      <c r="AC105" s="20"/>
      <c r="AD105" s="10">
        <f t="shared" si="34"/>
        <v>0</v>
      </c>
      <c r="AE105" s="20"/>
      <c r="AF105" s="10">
        <f t="shared" si="35"/>
        <v>0</v>
      </c>
      <c r="AG105" s="26">
        <f t="shared" si="36"/>
        <v>0</v>
      </c>
      <c r="AH105" s="42">
        <f t="shared" si="37"/>
        <v>0</v>
      </c>
      <c r="AI105" s="20"/>
      <c r="AJ105" s="10">
        <f t="shared" si="38"/>
        <v>0</v>
      </c>
      <c r="AK105" s="20"/>
      <c r="AL105" s="10">
        <f t="shared" si="39"/>
        <v>0</v>
      </c>
      <c r="AM105" s="20"/>
      <c r="AN105" s="10">
        <f t="shared" si="40"/>
        <v>0</v>
      </c>
      <c r="AO105" s="26">
        <f t="shared" si="41"/>
        <v>0</v>
      </c>
      <c r="AP105" s="42">
        <f t="shared" si="42"/>
        <v>0</v>
      </c>
      <c r="AQ105" s="26">
        <f t="shared" si="43"/>
        <v>0</v>
      </c>
      <c r="AR105" s="42">
        <f t="shared" si="44"/>
        <v>0</v>
      </c>
    </row>
    <row r="106" spans="1:44" s="15" customFormat="1" ht="19.5" customHeight="1">
      <c r="A106" s="31" t="s">
        <v>271</v>
      </c>
      <c r="B106" s="31"/>
      <c r="C106" s="31"/>
      <c r="D106" s="31"/>
      <c r="E106" s="31"/>
      <c r="F106" s="31"/>
      <c r="G106" s="13" t="s">
        <v>242</v>
      </c>
      <c r="H106" s="9" t="s">
        <v>240</v>
      </c>
      <c r="I106" s="37">
        <v>1000</v>
      </c>
      <c r="J106" s="11">
        <v>303</v>
      </c>
      <c r="K106" s="96"/>
      <c r="L106" s="10">
        <f t="shared" ref="L106:L107" si="45">$J106*K106/1000000</f>
        <v>0</v>
      </c>
      <c r="M106" s="96"/>
      <c r="N106" s="10">
        <f t="shared" ref="N106:N107" si="46">$J106*M106/1000000</f>
        <v>0</v>
      </c>
      <c r="O106" s="96"/>
      <c r="P106" s="10">
        <f t="shared" ref="P106:P107" si="47">$J106*O106/1000000</f>
        <v>0</v>
      </c>
      <c r="Q106" s="26">
        <f t="shared" ref="Q106:Q107" si="48">K106+M106+O106</f>
        <v>0</v>
      </c>
      <c r="R106" s="42">
        <f t="shared" ref="R106:R107" si="49">L106+N106+P106</f>
        <v>0</v>
      </c>
      <c r="S106" s="20">
        <v>160</v>
      </c>
      <c r="T106" s="10">
        <f t="shared" ref="T106:T107" si="50">$J106*S106/1000000</f>
        <v>4.8480000000000002E-2</v>
      </c>
      <c r="U106" s="20"/>
      <c r="V106" s="10">
        <f t="shared" ref="V106:V107" si="51">$J106*U106/1000000</f>
        <v>0</v>
      </c>
      <c r="W106" s="20">
        <v>50</v>
      </c>
      <c r="X106" s="10">
        <f t="shared" ref="X106:X107" si="52">$J106*W106/1000000</f>
        <v>1.515E-2</v>
      </c>
      <c r="Y106" s="26">
        <f t="shared" ref="Y106:Y107" si="53">S106+U106+W106</f>
        <v>210</v>
      </c>
      <c r="Z106" s="42">
        <f t="shared" ref="Z106:Z107" si="54">T106+V106+X106</f>
        <v>6.3630000000000006E-2</v>
      </c>
      <c r="AA106" s="20"/>
      <c r="AB106" s="10">
        <f t="shared" ref="AB106:AB107" si="55">$J106*AA106/1000000</f>
        <v>0</v>
      </c>
      <c r="AC106" s="20">
        <v>200</v>
      </c>
      <c r="AD106" s="10">
        <f t="shared" ref="AD106:AD107" si="56">$J106*AC106/1000000</f>
        <v>6.0600000000000001E-2</v>
      </c>
      <c r="AE106" s="20">
        <v>150</v>
      </c>
      <c r="AF106" s="10">
        <f t="shared" ref="AF106:AF107" si="57">$J106*AE106/1000000</f>
        <v>4.5449999999999997E-2</v>
      </c>
      <c r="AG106" s="26">
        <f t="shared" ref="AG106:AG107" si="58">AA106+AC106+AE106</f>
        <v>350</v>
      </c>
      <c r="AH106" s="42">
        <f t="shared" ref="AH106:AH107" si="59">AB106+AD106+AF106</f>
        <v>0.10605000000000001</v>
      </c>
      <c r="AI106" s="20"/>
      <c r="AJ106" s="10">
        <f t="shared" ref="AJ106:AJ107" si="60">$J106*AI106/1000000</f>
        <v>0</v>
      </c>
      <c r="AK106" s="20"/>
      <c r="AL106" s="10">
        <f t="shared" ref="AL106:AL107" si="61">$J106*AK106/1000000</f>
        <v>0</v>
      </c>
      <c r="AM106" s="20">
        <v>50</v>
      </c>
      <c r="AN106" s="10">
        <f t="shared" ref="AN106:AN107" si="62">$J106*AM106/1000000</f>
        <v>1.515E-2</v>
      </c>
      <c r="AO106" s="26">
        <f t="shared" ref="AO106:AO107" si="63">AI106+AK106+AM106</f>
        <v>50</v>
      </c>
      <c r="AP106" s="42">
        <f t="shared" ref="AP106:AP107" si="64">AJ106+AL106+AN106</f>
        <v>1.515E-2</v>
      </c>
      <c r="AQ106" s="26">
        <f t="shared" ref="AQ106:AQ107" si="65">Q106+Y106+AG106+AO106</f>
        <v>610</v>
      </c>
      <c r="AR106" s="42">
        <f t="shared" ref="AR106:AR107" si="66">R106+Z106+AH106+AP106</f>
        <v>0.18482999999999999</v>
      </c>
    </row>
    <row r="107" spans="1:44" s="15" customFormat="1" ht="19.5" customHeight="1">
      <c r="A107" s="13" t="s">
        <v>271</v>
      </c>
      <c r="B107" s="13"/>
      <c r="C107" s="13"/>
      <c r="D107" s="13"/>
      <c r="E107" s="13"/>
      <c r="F107" s="13"/>
      <c r="G107" s="13" t="s">
        <v>243</v>
      </c>
      <c r="H107" s="9" t="s">
        <v>241</v>
      </c>
      <c r="I107" s="37">
        <v>1000</v>
      </c>
      <c r="J107" s="11">
        <v>580</v>
      </c>
      <c r="K107" s="96"/>
      <c r="L107" s="10">
        <f t="shared" si="45"/>
        <v>0</v>
      </c>
      <c r="M107" s="96"/>
      <c r="N107" s="10">
        <f t="shared" si="46"/>
        <v>0</v>
      </c>
      <c r="O107" s="96"/>
      <c r="P107" s="10">
        <f t="shared" si="47"/>
        <v>0</v>
      </c>
      <c r="Q107" s="26">
        <f t="shared" si="48"/>
        <v>0</v>
      </c>
      <c r="R107" s="42">
        <f t="shared" si="49"/>
        <v>0</v>
      </c>
      <c r="S107" s="20"/>
      <c r="T107" s="10">
        <f t="shared" si="50"/>
        <v>0</v>
      </c>
      <c r="U107" s="20"/>
      <c r="V107" s="10">
        <f t="shared" si="51"/>
        <v>0</v>
      </c>
      <c r="W107" s="20">
        <v>10</v>
      </c>
      <c r="X107" s="10">
        <f t="shared" si="52"/>
        <v>5.7999999999999996E-3</v>
      </c>
      <c r="Y107" s="26">
        <f t="shared" si="53"/>
        <v>10</v>
      </c>
      <c r="Z107" s="42">
        <f t="shared" si="54"/>
        <v>5.7999999999999996E-3</v>
      </c>
      <c r="AA107" s="20">
        <v>10</v>
      </c>
      <c r="AB107" s="10">
        <f t="shared" si="55"/>
        <v>5.7999999999999996E-3</v>
      </c>
      <c r="AC107" s="20">
        <v>10</v>
      </c>
      <c r="AD107" s="10">
        <f t="shared" si="56"/>
        <v>5.7999999999999996E-3</v>
      </c>
      <c r="AE107" s="20"/>
      <c r="AF107" s="10">
        <f t="shared" si="57"/>
        <v>0</v>
      </c>
      <c r="AG107" s="26">
        <f t="shared" si="58"/>
        <v>20</v>
      </c>
      <c r="AH107" s="42">
        <f t="shared" si="59"/>
        <v>1.1599999999999999E-2</v>
      </c>
      <c r="AI107" s="20"/>
      <c r="AJ107" s="10">
        <f t="shared" si="60"/>
        <v>0</v>
      </c>
      <c r="AK107" s="20">
        <v>12</v>
      </c>
      <c r="AL107" s="10">
        <f t="shared" si="61"/>
        <v>6.96E-3</v>
      </c>
      <c r="AM107" s="20">
        <v>50</v>
      </c>
      <c r="AN107" s="10">
        <f t="shared" si="62"/>
        <v>2.9000000000000001E-2</v>
      </c>
      <c r="AO107" s="26">
        <f t="shared" si="63"/>
        <v>62</v>
      </c>
      <c r="AP107" s="42">
        <f t="shared" si="64"/>
        <v>3.5959999999999999E-2</v>
      </c>
      <c r="AQ107" s="26">
        <f t="shared" si="65"/>
        <v>92</v>
      </c>
      <c r="AR107" s="42">
        <f t="shared" si="66"/>
        <v>5.3359999999999998E-2</v>
      </c>
    </row>
    <row r="108" spans="1:44" s="14" customFormat="1" ht="19.5" customHeight="1">
      <c r="A108" s="101" t="s">
        <v>153</v>
      </c>
      <c r="B108" s="101"/>
      <c r="C108" s="101"/>
      <c r="D108" s="101"/>
      <c r="E108" s="101"/>
      <c r="F108" s="101"/>
      <c r="G108" s="101"/>
      <c r="H108" s="101"/>
      <c r="I108" s="101"/>
      <c r="J108" s="101"/>
      <c r="K108" s="74"/>
      <c r="L108" s="29">
        <f>SUM(L5:L107)</f>
        <v>1.2679949999999998</v>
      </c>
      <c r="M108" s="29"/>
      <c r="N108" s="29">
        <f>SUM(N5:N107)</f>
        <v>1.002958</v>
      </c>
      <c r="O108" s="29"/>
      <c r="P108" s="29">
        <f>SUM(P5:P107)</f>
        <v>1.1960150000000003</v>
      </c>
      <c r="Q108" s="29"/>
      <c r="R108" s="29">
        <f>SUM(R5:R107)</f>
        <v>3.4669679999999996</v>
      </c>
      <c r="S108" s="29"/>
      <c r="T108" s="29">
        <f>SUM(T5:T107)</f>
        <v>0.70109999999999972</v>
      </c>
      <c r="U108" s="29"/>
      <c r="V108" s="29">
        <f>SUM(V5:V107)</f>
        <v>0.59650499999999984</v>
      </c>
      <c r="W108" s="29"/>
      <c r="X108" s="29">
        <f>SUM(X5:X107)</f>
        <v>1.5302719999999999</v>
      </c>
      <c r="Y108" s="29"/>
      <c r="Z108" s="29">
        <f>SUM(Z5:Z107)</f>
        <v>2.8278769999999982</v>
      </c>
      <c r="AA108" s="29"/>
      <c r="AB108" s="29">
        <f>SUM(AB5:AB107)</f>
        <v>1.7959580000000002</v>
      </c>
      <c r="AC108" s="29"/>
      <c r="AD108" s="29">
        <f>SUM(AD5:AD107)</f>
        <v>1.5996499999999998</v>
      </c>
      <c r="AE108" s="29"/>
      <c r="AF108" s="29">
        <f>SUM(AF5:AF107)</f>
        <v>1.8010649999999997</v>
      </c>
      <c r="AG108" s="29"/>
      <c r="AH108" s="29">
        <f>SUM(AH5:AH107)</f>
        <v>5.1966729999999997</v>
      </c>
      <c r="AI108" s="29"/>
      <c r="AJ108" s="29">
        <f>SUM(AJ5:AJ107)</f>
        <v>0.49881499999999995</v>
      </c>
      <c r="AK108" s="29"/>
      <c r="AL108" s="29">
        <f>SUM(AL5:AL107)</f>
        <v>0.60050999999999988</v>
      </c>
      <c r="AM108" s="29"/>
      <c r="AN108" s="29">
        <f>SUM(AN5:AN107)</f>
        <v>2.4046530000000002</v>
      </c>
      <c r="AO108" s="29"/>
      <c r="AP108" s="29">
        <f>SUM(AP5:AP107)</f>
        <v>3.5039780000000014</v>
      </c>
      <c r="AQ108" s="29"/>
      <c r="AR108" s="29">
        <f>SUM(AR5:AR107)</f>
        <v>14.995495999999997</v>
      </c>
    </row>
  </sheetData>
  <protectedRanges>
    <protectedRange sqref="M5:M107 K5:K107 AM5:AM107 AK5:AK107 AI5:AI107 AE5:AE107 AC5:AC107 AA5:AA107 W5:W107 U5:U107 S5:S107 O5:O107" name="Range1"/>
  </protectedRanges>
  <mergeCells count="24">
    <mergeCell ref="AP2:AR2"/>
    <mergeCell ref="AQ3:AR3"/>
    <mergeCell ref="A108:J108"/>
    <mergeCell ref="AE3:AF3"/>
    <mergeCell ref="AG3:AH3"/>
    <mergeCell ref="AI3:AJ3"/>
    <mergeCell ref="AK3:AL3"/>
    <mergeCell ref="K3:L3"/>
    <mergeCell ref="M3:N3"/>
    <mergeCell ref="O3:P3"/>
    <mergeCell ref="Q3:R3"/>
    <mergeCell ref="AM3:AN3"/>
    <mergeCell ref="AO3:AP3"/>
    <mergeCell ref="S3:T3"/>
    <mergeCell ref="AC3:AD3"/>
    <mergeCell ref="S2:W2"/>
    <mergeCell ref="X2:Z2"/>
    <mergeCell ref="AG2:AI2"/>
    <mergeCell ref="AK2:AO2"/>
    <mergeCell ref="A3:J3"/>
    <mergeCell ref="W3:X3"/>
    <mergeCell ref="Y3:Z3"/>
    <mergeCell ref="U3:V3"/>
    <mergeCell ref="AA3:AB3"/>
  </mergeCells>
  <printOptions horizontalCentered="1"/>
  <pageMargins left="0.16" right="0.15" top="0.27" bottom="0.37" header="0.3" footer="0.19"/>
  <pageSetup paperSize="9" fitToWidth="0" orientation="landscape" r:id="rId1"/>
  <headerFooter>
    <oddFooter>&amp;RPage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00B050"/>
  </sheetPr>
  <dimension ref="A1:AS108"/>
  <sheetViews>
    <sheetView showGridLines="0" zoomScale="112" zoomScaleNormal="112" zoomScaleSheetLayoutView="100" workbookViewId="0">
      <pane xSplit="10" ySplit="4" topLeftCell="K5" activePane="bottomRight" state="frozen"/>
      <selection activeCell="E11" sqref="E11:E113"/>
      <selection pane="topRight" activeCell="E11" sqref="E11:E113"/>
      <selection pane="bottomLeft" activeCell="E11" sqref="E11:E113"/>
      <selection pane="bottomRight" activeCell="O18" sqref="O18"/>
    </sheetView>
  </sheetViews>
  <sheetFormatPr defaultRowHeight="12.75"/>
  <cols>
    <col min="1" max="1" width="4.85546875" style="4" bestFit="1" customWidth="1"/>
    <col min="2" max="6" width="4.85546875" style="4" customWidth="1"/>
    <col min="7" max="7" width="7" style="4" customWidth="1"/>
    <col min="8" max="8" width="16" style="3" customWidth="1"/>
    <col min="9" max="9" width="6.85546875" style="8" customWidth="1"/>
    <col min="10" max="10" width="8" style="2" customWidth="1"/>
    <col min="11" max="11" width="8" style="23" customWidth="1"/>
    <col min="12" max="12" width="8" style="25" customWidth="1"/>
    <col min="13" max="13" width="8" style="23" customWidth="1"/>
    <col min="14" max="14" width="8" style="25" customWidth="1"/>
    <col min="15" max="15" width="8" style="23" customWidth="1"/>
    <col min="16" max="16" width="8" style="25" customWidth="1"/>
    <col min="17" max="17" width="8" style="17" customWidth="1"/>
    <col min="18" max="18" width="8" style="24" customWidth="1"/>
    <col min="19" max="19" width="8" style="23" customWidth="1"/>
    <col min="20" max="20" width="8" style="25" customWidth="1"/>
    <col min="21" max="21" width="8" style="23" customWidth="1"/>
    <col min="22" max="22" width="8" style="25" customWidth="1"/>
    <col min="23" max="23" width="8" style="23" customWidth="1"/>
    <col min="24" max="24" width="8" style="25" customWidth="1"/>
    <col min="25" max="25" width="8" style="17" customWidth="1"/>
    <col min="26" max="26" width="8" style="24" customWidth="1"/>
    <col min="27" max="27" width="8" style="23" customWidth="1"/>
    <col min="28" max="28" width="8" style="25" customWidth="1"/>
    <col min="29" max="29" width="8" style="23" customWidth="1"/>
    <col min="30" max="30" width="8" style="25" customWidth="1"/>
    <col min="31" max="31" width="8" style="23" customWidth="1"/>
    <col min="32" max="32" width="8" style="25" customWidth="1"/>
    <col min="33" max="33" width="8" style="17" customWidth="1"/>
    <col min="34" max="34" width="8" style="24" customWidth="1"/>
    <col min="35" max="35" width="8" style="23" customWidth="1"/>
    <col min="36" max="36" width="8" style="25" customWidth="1"/>
    <col min="37" max="37" width="8" style="23" customWidth="1"/>
    <col min="38" max="38" width="8" style="25" customWidth="1"/>
    <col min="39" max="39" width="8" style="23" customWidth="1"/>
    <col min="40" max="40" width="8" style="25" customWidth="1"/>
    <col min="41" max="41" width="8" style="17" customWidth="1"/>
    <col min="42" max="42" width="8" style="24" customWidth="1"/>
    <col min="43" max="43" width="8" style="23" customWidth="1"/>
    <col min="44" max="44" width="8" style="25" customWidth="1"/>
    <col min="46" max="16384" width="9.140625" style="2"/>
  </cols>
  <sheetData>
    <row r="1" spans="1:44" ht="14.25" customHeight="1"/>
    <row r="2" spans="1:44">
      <c r="A2" s="40"/>
      <c r="B2" s="40"/>
      <c r="C2" s="40"/>
      <c r="D2" s="40"/>
      <c r="E2" s="40"/>
      <c r="F2" s="40"/>
      <c r="I2" s="5"/>
      <c r="J2" s="6"/>
      <c r="S2" s="110" t="s">
        <v>156</v>
      </c>
      <c r="T2" s="110"/>
      <c r="U2" s="110"/>
      <c r="V2" s="110"/>
      <c r="W2" s="110"/>
      <c r="X2" s="109" t="s">
        <v>145</v>
      </c>
      <c r="Y2" s="109"/>
      <c r="Z2" s="109"/>
      <c r="AG2" s="109"/>
      <c r="AH2" s="109"/>
      <c r="AI2" s="109"/>
      <c r="AK2" s="110" t="s">
        <v>156</v>
      </c>
      <c r="AL2" s="110"/>
      <c r="AM2" s="110"/>
      <c r="AN2" s="110"/>
      <c r="AO2" s="110"/>
      <c r="AP2" s="109" t="s">
        <v>145</v>
      </c>
      <c r="AQ2" s="109"/>
      <c r="AR2" s="109"/>
    </row>
    <row r="3" spans="1:44" s="7" customFormat="1" ht="12.75" customHeight="1">
      <c r="A3" s="103" t="s">
        <v>131</v>
      </c>
      <c r="B3" s="104"/>
      <c r="C3" s="104"/>
      <c r="D3" s="104"/>
      <c r="E3" s="104"/>
      <c r="F3" s="104"/>
      <c r="G3" s="104"/>
      <c r="H3" s="104"/>
      <c r="I3" s="104"/>
      <c r="J3" s="105"/>
      <c r="K3" s="102" t="s">
        <v>3</v>
      </c>
      <c r="L3" s="102"/>
      <c r="M3" s="102" t="s">
        <v>4</v>
      </c>
      <c r="N3" s="102"/>
      <c r="O3" s="102" t="s">
        <v>5</v>
      </c>
      <c r="P3" s="102"/>
      <c r="Q3" s="102" t="s">
        <v>158</v>
      </c>
      <c r="R3" s="102"/>
      <c r="S3" s="102" t="s">
        <v>6</v>
      </c>
      <c r="T3" s="102"/>
      <c r="U3" s="102" t="s">
        <v>1</v>
      </c>
      <c r="V3" s="102"/>
      <c r="W3" s="102" t="s">
        <v>7</v>
      </c>
      <c r="X3" s="102"/>
      <c r="Y3" s="102" t="s">
        <v>159</v>
      </c>
      <c r="Z3" s="102"/>
      <c r="AA3" s="102" t="s">
        <v>8</v>
      </c>
      <c r="AB3" s="102"/>
      <c r="AC3" s="102" t="s">
        <v>9</v>
      </c>
      <c r="AD3" s="102"/>
      <c r="AE3" s="102" t="s">
        <v>13</v>
      </c>
      <c r="AF3" s="102"/>
      <c r="AG3" s="102" t="s">
        <v>160</v>
      </c>
      <c r="AH3" s="102"/>
      <c r="AI3" s="102" t="s">
        <v>10</v>
      </c>
      <c r="AJ3" s="102"/>
      <c r="AK3" s="102" t="s">
        <v>11</v>
      </c>
      <c r="AL3" s="102"/>
      <c r="AM3" s="102" t="s">
        <v>12</v>
      </c>
      <c r="AN3" s="102"/>
      <c r="AO3" s="102" t="s">
        <v>161</v>
      </c>
      <c r="AP3" s="102"/>
      <c r="AQ3" s="102" t="s">
        <v>0</v>
      </c>
      <c r="AR3" s="102"/>
    </row>
    <row r="4" spans="1:44" s="3" customFormat="1" ht="33.75">
      <c r="A4" s="32" t="s">
        <v>14</v>
      </c>
      <c r="B4" s="32"/>
      <c r="C4" s="32"/>
      <c r="D4" s="32"/>
      <c r="E4" s="32"/>
      <c r="F4" s="32"/>
      <c r="G4" s="32" t="s">
        <v>130</v>
      </c>
      <c r="H4" s="32" t="s">
        <v>2</v>
      </c>
      <c r="I4" s="32" t="s">
        <v>142</v>
      </c>
      <c r="J4" s="32" t="s">
        <v>144</v>
      </c>
      <c r="K4" s="33" t="s">
        <v>154</v>
      </c>
      <c r="L4" s="34" t="s">
        <v>155</v>
      </c>
      <c r="M4" s="33" t="s">
        <v>154</v>
      </c>
      <c r="N4" s="34" t="s">
        <v>155</v>
      </c>
      <c r="O4" s="33" t="s">
        <v>154</v>
      </c>
      <c r="P4" s="34" t="s">
        <v>155</v>
      </c>
      <c r="Q4" s="33" t="s">
        <v>154</v>
      </c>
      <c r="R4" s="34" t="s">
        <v>155</v>
      </c>
      <c r="S4" s="33" t="s">
        <v>154</v>
      </c>
      <c r="T4" s="34" t="s">
        <v>155</v>
      </c>
      <c r="U4" s="33" t="s">
        <v>154</v>
      </c>
      <c r="V4" s="34" t="s">
        <v>155</v>
      </c>
      <c r="W4" s="33" t="s">
        <v>154</v>
      </c>
      <c r="X4" s="34" t="s">
        <v>155</v>
      </c>
      <c r="Y4" s="33" t="s">
        <v>154</v>
      </c>
      <c r="Z4" s="34" t="s">
        <v>155</v>
      </c>
      <c r="AA4" s="33" t="s">
        <v>154</v>
      </c>
      <c r="AB4" s="34" t="s">
        <v>155</v>
      </c>
      <c r="AC4" s="33" t="s">
        <v>154</v>
      </c>
      <c r="AD4" s="34" t="s">
        <v>155</v>
      </c>
      <c r="AE4" s="33" t="s">
        <v>154</v>
      </c>
      <c r="AF4" s="34" t="s">
        <v>155</v>
      </c>
      <c r="AG4" s="33" t="s">
        <v>154</v>
      </c>
      <c r="AH4" s="34" t="s">
        <v>155</v>
      </c>
      <c r="AI4" s="33" t="s">
        <v>154</v>
      </c>
      <c r="AJ4" s="34" t="s">
        <v>155</v>
      </c>
      <c r="AK4" s="33" t="s">
        <v>154</v>
      </c>
      <c r="AL4" s="34" t="s">
        <v>155</v>
      </c>
      <c r="AM4" s="33" t="s">
        <v>154</v>
      </c>
      <c r="AN4" s="34" t="s">
        <v>155</v>
      </c>
      <c r="AO4" s="33" t="s">
        <v>154</v>
      </c>
      <c r="AP4" s="34" t="s">
        <v>155</v>
      </c>
      <c r="AQ4" s="33" t="s">
        <v>154</v>
      </c>
      <c r="AR4" s="34" t="s">
        <v>155</v>
      </c>
    </row>
    <row r="5" spans="1:44" s="15" customFormat="1" ht="19.5" customHeight="1">
      <c r="A5" s="31" t="s">
        <v>272</v>
      </c>
      <c r="B5" s="31"/>
      <c r="C5" s="31"/>
      <c r="D5" s="31"/>
      <c r="E5" s="31"/>
      <c r="F5" s="31"/>
      <c r="G5" s="31" t="s">
        <v>16</v>
      </c>
      <c r="H5" s="30" t="s">
        <v>15</v>
      </c>
      <c r="I5" s="35">
        <v>1000</v>
      </c>
      <c r="J5" s="11">
        <v>47</v>
      </c>
      <c r="K5" s="20">
        <v>7000</v>
      </c>
      <c r="L5" s="10">
        <f>$J5*K5/1000000</f>
        <v>0.32900000000000001</v>
      </c>
      <c r="M5" s="20">
        <v>1500</v>
      </c>
      <c r="N5" s="10">
        <f>$J5*M5/1000000</f>
        <v>7.0499999999999993E-2</v>
      </c>
      <c r="O5" s="20"/>
      <c r="P5" s="10">
        <f>$J5*O5/1000000</f>
        <v>0</v>
      </c>
      <c r="Q5" s="26">
        <f>K5+M5+O5</f>
        <v>8500</v>
      </c>
      <c r="R5" s="42">
        <f>L5+N5+P5</f>
        <v>0.39950000000000002</v>
      </c>
      <c r="S5" s="20"/>
      <c r="T5" s="10">
        <f t="shared" ref="T5" si="0">$J5*S5/1000000</f>
        <v>0</v>
      </c>
      <c r="U5" s="20"/>
      <c r="V5" s="10">
        <f>$J5*U5/1000000</f>
        <v>0</v>
      </c>
      <c r="W5" s="20">
        <v>9000</v>
      </c>
      <c r="X5" s="10">
        <f>$J5*W5/1000000</f>
        <v>0.42299999999999999</v>
      </c>
      <c r="Y5" s="26">
        <f>S5+U5+W5</f>
        <v>9000</v>
      </c>
      <c r="Z5" s="42">
        <f>T5+V5+X5</f>
        <v>0.42299999999999999</v>
      </c>
      <c r="AA5" s="20">
        <v>2000</v>
      </c>
      <c r="AB5" s="10">
        <f>$J5*AA5/1000000</f>
        <v>9.4E-2</v>
      </c>
      <c r="AC5" s="20"/>
      <c r="AD5" s="10">
        <f>$J5*AC5/1000000</f>
        <v>0</v>
      </c>
      <c r="AE5" s="20"/>
      <c r="AF5" s="10">
        <f>$J5*AE5/1000000</f>
        <v>0</v>
      </c>
      <c r="AG5" s="26">
        <f>AA5+AC5+AE5</f>
        <v>2000</v>
      </c>
      <c r="AH5" s="42">
        <f>AB5+AD5+AF5</f>
        <v>9.4E-2</v>
      </c>
      <c r="AI5" s="20"/>
      <c r="AJ5" s="10">
        <f>$J5*AI5/1000000</f>
        <v>0</v>
      </c>
      <c r="AK5" s="20"/>
      <c r="AL5" s="10">
        <f>$J5*AK5/1000000</f>
        <v>0</v>
      </c>
      <c r="AM5" s="20">
        <v>5000</v>
      </c>
      <c r="AN5" s="10">
        <f>$J5*AM5/1000000</f>
        <v>0.23499999999999999</v>
      </c>
      <c r="AO5" s="26">
        <f>AI5+AK5+AM5</f>
        <v>5000</v>
      </c>
      <c r="AP5" s="42">
        <f>AJ5+AL5+AN5</f>
        <v>0.23499999999999999</v>
      </c>
      <c r="AQ5" s="26">
        <f>Q5+Y5+AG5+AO5</f>
        <v>24500</v>
      </c>
      <c r="AR5" s="42">
        <f>R5+Z5+AH5+AP5</f>
        <v>1.1515</v>
      </c>
    </row>
    <row r="6" spans="1:44" s="15" customFormat="1" ht="19.5" customHeight="1">
      <c r="A6" s="13" t="s">
        <v>272</v>
      </c>
      <c r="B6" s="13"/>
      <c r="C6" s="13"/>
      <c r="D6" s="13"/>
      <c r="E6" s="13"/>
      <c r="F6" s="13"/>
      <c r="G6" s="13" t="s">
        <v>17</v>
      </c>
      <c r="H6" s="9" t="s">
        <v>15</v>
      </c>
      <c r="I6" s="36">
        <v>2000</v>
      </c>
      <c r="J6" s="11">
        <v>87</v>
      </c>
      <c r="K6" s="96">
        <v>1500</v>
      </c>
      <c r="L6" s="10">
        <f t="shared" ref="L6:L69" si="1">$J6*K6/1000000</f>
        <v>0.1305</v>
      </c>
      <c r="M6" s="96">
        <v>50</v>
      </c>
      <c r="N6" s="10">
        <f t="shared" ref="N6:N69" si="2">$J6*M6/1000000</f>
        <v>4.3499999999999997E-3</v>
      </c>
      <c r="O6" s="20"/>
      <c r="P6" s="10">
        <f t="shared" ref="P6:P69" si="3">$J6*O6/1000000</f>
        <v>0</v>
      </c>
      <c r="Q6" s="26">
        <f t="shared" ref="Q6:Q69" si="4">K6+M6+O6</f>
        <v>1550</v>
      </c>
      <c r="R6" s="42">
        <f t="shared" ref="R6:R69" si="5">L6+N6+P6</f>
        <v>0.13485</v>
      </c>
      <c r="S6" s="20"/>
      <c r="T6" s="10">
        <f t="shared" ref="T6:T69" si="6">$J6*S6/1000000</f>
        <v>0</v>
      </c>
      <c r="U6" s="20"/>
      <c r="V6" s="10">
        <f t="shared" ref="V6:V69" si="7">$J6*U6/1000000</f>
        <v>0</v>
      </c>
      <c r="W6" s="20">
        <v>800</v>
      </c>
      <c r="X6" s="10">
        <f t="shared" ref="X6:X69" si="8">$J6*W6/1000000</f>
        <v>6.9599999999999995E-2</v>
      </c>
      <c r="Y6" s="26">
        <f t="shared" ref="Y6:Y69" si="9">S6+U6+W6</f>
        <v>800</v>
      </c>
      <c r="Z6" s="42">
        <f t="shared" ref="Z6:Z69" si="10">T6+V6+X6</f>
        <v>6.9599999999999995E-2</v>
      </c>
      <c r="AA6" s="20">
        <v>200</v>
      </c>
      <c r="AB6" s="10">
        <f t="shared" ref="AB6:AB69" si="11">$J6*AA6/1000000</f>
        <v>1.7399999999999999E-2</v>
      </c>
      <c r="AC6" s="20"/>
      <c r="AD6" s="10">
        <f t="shared" ref="AD6:AD69" si="12">$J6*AC6/1000000</f>
        <v>0</v>
      </c>
      <c r="AE6" s="20"/>
      <c r="AF6" s="10">
        <f t="shared" ref="AF6:AF69" si="13">$J6*AE6/1000000</f>
        <v>0</v>
      </c>
      <c r="AG6" s="26">
        <f t="shared" ref="AG6:AG69" si="14">AA6+AC6+AE6</f>
        <v>200</v>
      </c>
      <c r="AH6" s="42">
        <f t="shared" ref="AH6:AH69" si="15">AB6+AD6+AF6</f>
        <v>1.7399999999999999E-2</v>
      </c>
      <c r="AI6" s="20"/>
      <c r="AJ6" s="10">
        <f t="shared" ref="AJ6:AJ69" si="16">$J6*AI6/1000000</f>
        <v>0</v>
      </c>
      <c r="AK6" s="20"/>
      <c r="AL6" s="10">
        <f t="shared" ref="AL6:AL69" si="17">$J6*AK6/1000000</f>
        <v>0</v>
      </c>
      <c r="AM6" s="20"/>
      <c r="AN6" s="10">
        <f t="shared" ref="AN6:AN69" si="18">$J6*AM6/1000000</f>
        <v>0</v>
      </c>
      <c r="AO6" s="26">
        <f t="shared" ref="AO6:AO69" si="19">AI6+AK6+AM6</f>
        <v>0</v>
      </c>
      <c r="AP6" s="42">
        <f t="shared" ref="AP6:AP69" si="20">AJ6+AL6+AN6</f>
        <v>0</v>
      </c>
      <c r="AQ6" s="26">
        <f t="shared" ref="AQ6:AQ69" si="21">Q6+Y6+AG6+AO6</f>
        <v>2550</v>
      </c>
      <c r="AR6" s="42">
        <f t="shared" ref="AR6:AR69" si="22">R6+Z6+AH6+AP6</f>
        <v>0.22184999999999999</v>
      </c>
    </row>
    <row r="7" spans="1:44" s="15" customFormat="1" ht="19.5" customHeight="1">
      <c r="A7" s="13" t="s">
        <v>272</v>
      </c>
      <c r="B7" s="13"/>
      <c r="C7" s="13"/>
      <c r="D7" s="13"/>
      <c r="E7" s="13"/>
      <c r="F7" s="13"/>
      <c r="G7" s="13" t="s">
        <v>18</v>
      </c>
      <c r="H7" s="9" t="s">
        <v>97</v>
      </c>
      <c r="I7" s="36">
        <v>100</v>
      </c>
      <c r="J7" s="11">
        <v>76</v>
      </c>
      <c r="K7" s="96">
        <v>1100</v>
      </c>
      <c r="L7" s="10">
        <f t="shared" si="1"/>
        <v>8.3599999999999994E-2</v>
      </c>
      <c r="M7" s="96"/>
      <c r="N7" s="10">
        <f t="shared" si="2"/>
        <v>0</v>
      </c>
      <c r="O7" s="20"/>
      <c r="P7" s="10">
        <f t="shared" si="3"/>
        <v>0</v>
      </c>
      <c r="Q7" s="26">
        <f t="shared" si="4"/>
        <v>1100</v>
      </c>
      <c r="R7" s="42">
        <f t="shared" si="5"/>
        <v>8.3599999999999994E-2</v>
      </c>
      <c r="S7" s="20"/>
      <c r="T7" s="10">
        <f t="shared" si="6"/>
        <v>0</v>
      </c>
      <c r="U7" s="20">
        <v>600</v>
      </c>
      <c r="V7" s="10">
        <f t="shared" si="7"/>
        <v>4.5600000000000002E-2</v>
      </c>
      <c r="W7" s="20">
        <v>3000</v>
      </c>
      <c r="X7" s="10">
        <f t="shared" si="8"/>
        <v>0.22800000000000001</v>
      </c>
      <c r="Y7" s="26">
        <f t="shared" si="9"/>
        <v>3600</v>
      </c>
      <c r="Z7" s="42">
        <f t="shared" si="10"/>
        <v>0.27360000000000001</v>
      </c>
      <c r="AA7" s="20">
        <v>100</v>
      </c>
      <c r="AB7" s="10">
        <f t="shared" si="11"/>
        <v>7.6E-3</v>
      </c>
      <c r="AC7" s="20"/>
      <c r="AD7" s="10">
        <f t="shared" si="12"/>
        <v>0</v>
      </c>
      <c r="AE7" s="20"/>
      <c r="AF7" s="10">
        <f t="shared" si="13"/>
        <v>0</v>
      </c>
      <c r="AG7" s="26">
        <f t="shared" si="14"/>
        <v>100</v>
      </c>
      <c r="AH7" s="42">
        <f t="shared" si="15"/>
        <v>7.6E-3</v>
      </c>
      <c r="AI7" s="20"/>
      <c r="AJ7" s="10">
        <f t="shared" si="16"/>
        <v>0</v>
      </c>
      <c r="AK7" s="20"/>
      <c r="AL7" s="10">
        <f t="shared" si="17"/>
        <v>0</v>
      </c>
      <c r="AM7" s="20">
        <v>1400</v>
      </c>
      <c r="AN7" s="10">
        <f t="shared" si="18"/>
        <v>0.10639999999999999</v>
      </c>
      <c r="AO7" s="26">
        <f t="shared" si="19"/>
        <v>1400</v>
      </c>
      <c r="AP7" s="42">
        <f t="shared" si="20"/>
        <v>0.10639999999999999</v>
      </c>
      <c r="AQ7" s="26">
        <f t="shared" si="21"/>
        <v>6200</v>
      </c>
      <c r="AR7" s="42">
        <f t="shared" si="22"/>
        <v>0.47120000000000001</v>
      </c>
    </row>
    <row r="8" spans="1:44" s="15" customFormat="1" ht="19.5" customHeight="1">
      <c r="A8" s="31" t="s">
        <v>272</v>
      </c>
      <c r="B8" s="31"/>
      <c r="C8" s="31"/>
      <c r="D8" s="31"/>
      <c r="E8" s="31"/>
      <c r="F8" s="31"/>
      <c r="G8" s="13" t="s">
        <v>19</v>
      </c>
      <c r="H8" s="9" t="s">
        <v>97</v>
      </c>
      <c r="I8" s="36">
        <v>500</v>
      </c>
      <c r="J8" s="11">
        <v>330</v>
      </c>
      <c r="K8" s="96">
        <v>24</v>
      </c>
      <c r="L8" s="10">
        <f t="shared" si="1"/>
        <v>7.92E-3</v>
      </c>
      <c r="M8" s="96"/>
      <c r="N8" s="10">
        <f t="shared" si="2"/>
        <v>0</v>
      </c>
      <c r="O8" s="20"/>
      <c r="P8" s="10">
        <f t="shared" si="3"/>
        <v>0</v>
      </c>
      <c r="Q8" s="26">
        <f t="shared" si="4"/>
        <v>24</v>
      </c>
      <c r="R8" s="42">
        <f t="shared" si="5"/>
        <v>7.92E-3</v>
      </c>
      <c r="S8" s="20"/>
      <c r="T8" s="10">
        <f t="shared" si="6"/>
        <v>0</v>
      </c>
      <c r="U8" s="20">
        <v>60</v>
      </c>
      <c r="V8" s="10">
        <f t="shared" si="7"/>
        <v>1.9800000000000002E-2</v>
      </c>
      <c r="W8" s="20">
        <v>24</v>
      </c>
      <c r="X8" s="10">
        <f t="shared" si="8"/>
        <v>7.92E-3</v>
      </c>
      <c r="Y8" s="26">
        <f t="shared" si="9"/>
        <v>84</v>
      </c>
      <c r="Z8" s="42">
        <f t="shared" si="10"/>
        <v>2.7720000000000002E-2</v>
      </c>
      <c r="AA8" s="20">
        <v>20</v>
      </c>
      <c r="AB8" s="10">
        <f t="shared" si="11"/>
        <v>6.6E-3</v>
      </c>
      <c r="AC8" s="20"/>
      <c r="AD8" s="10">
        <f t="shared" si="12"/>
        <v>0</v>
      </c>
      <c r="AE8" s="20"/>
      <c r="AF8" s="10">
        <f t="shared" si="13"/>
        <v>0</v>
      </c>
      <c r="AG8" s="26">
        <f t="shared" si="14"/>
        <v>20</v>
      </c>
      <c r="AH8" s="42">
        <f t="shared" si="15"/>
        <v>6.6E-3</v>
      </c>
      <c r="AI8" s="20"/>
      <c r="AJ8" s="10">
        <f t="shared" si="16"/>
        <v>0</v>
      </c>
      <c r="AK8" s="20"/>
      <c r="AL8" s="10">
        <f t="shared" si="17"/>
        <v>0</v>
      </c>
      <c r="AM8" s="20">
        <v>160</v>
      </c>
      <c r="AN8" s="10">
        <f t="shared" si="18"/>
        <v>5.28E-2</v>
      </c>
      <c r="AO8" s="26">
        <f t="shared" si="19"/>
        <v>160</v>
      </c>
      <c r="AP8" s="42">
        <f t="shared" si="20"/>
        <v>5.28E-2</v>
      </c>
      <c r="AQ8" s="26">
        <f t="shared" si="21"/>
        <v>288</v>
      </c>
      <c r="AR8" s="42">
        <f t="shared" si="22"/>
        <v>9.5040000000000013E-2</v>
      </c>
    </row>
    <row r="9" spans="1:44" s="15" customFormat="1" ht="19.5" customHeight="1">
      <c r="A9" s="13" t="s">
        <v>272</v>
      </c>
      <c r="B9" s="13"/>
      <c r="C9" s="13"/>
      <c r="D9" s="13"/>
      <c r="E9" s="13"/>
      <c r="F9" s="13"/>
      <c r="G9" s="13" t="s">
        <v>20</v>
      </c>
      <c r="H9" s="9" t="s">
        <v>98</v>
      </c>
      <c r="I9" s="36">
        <v>25</v>
      </c>
      <c r="J9" s="11">
        <v>28</v>
      </c>
      <c r="K9" s="96">
        <v>700</v>
      </c>
      <c r="L9" s="10">
        <f t="shared" si="1"/>
        <v>1.9599999999999999E-2</v>
      </c>
      <c r="M9" s="96">
        <v>300</v>
      </c>
      <c r="N9" s="10">
        <f t="shared" si="2"/>
        <v>8.3999999999999995E-3</v>
      </c>
      <c r="O9" s="20"/>
      <c r="P9" s="10">
        <f t="shared" si="3"/>
        <v>0</v>
      </c>
      <c r="Q9" s="26">
        <f t="shared" si="4"/>
        <v>1000</v>
      </c>
      <c r="R9" s="42">
        <f t="shared" si="5"/>
        <v>2.7999999999999997E-2</v>
      </c>
      <c r="S9" s="20"/>
      <c r="T9" s="10">
        <f t="shared" si="6"/>
        <v>0</v>
      </c>
      <c r="U9" s="20"/>
      <c r="V9" s="10">
        <f t="shared" si="7"/>
        <v>0</v>
      </c>
      <c r="W9" s="20">
        <v>1000</v>
      </c>
      <c r="X9" s="10">
        <f t="shared" si="8"/>
        <v>2.8000000000000001E-2</v>
      </c>
      <c r="Y9" s="26">
        <f t="shared" si="9"/>
        <v>1000</v>
      </c>
      <c r="Z9" s="42">
        <f t="shared" si="10"/>
        <v>2.8000000000000001E-2</v>
      </c>
      <c r="AA9" s="20">
        <v>200</v>
      </c>
      <c r="AB9" s="10">
        <f t="shared" si="11"/>
        <v>5.5999999999999999E-3</v>
      </c>
      <c r="AC9" s="20">
        <v>160</v>
      </c>
      <c r="AD9" s="10">
        <f t="shared" si="12"/>
        <v>4.4799999999999996E-3</v>
      </c>
      <c r="AE9" s="20"/>
      <c r="AF9" s="10">
        <f t="shared" si="13"/>
        <v>0</v>
      </c>
      <c r="AG9" s="26">
        <f t="shared" si="14"/>
        <v>360</v>
      </c>
      <c r="AH9" s="42">
        <f t="shared" si="15"/>
        <v>1.0079999999999999E-2</v>
      </c>
      <c r="AI9" s="20"/>
      <c r="AJ9" s="10">
        <f t="shared" si="16"/>
        <v>0</v>
      </c>
      <c r="AK9" s="20"/>
      <c r="AL9" s="10">
        <f t="shared" si="17"/>
        <v>0</v>
      </c>
      <c r="AM9" s="20"/>
      <c r="AN9" s="10">
        <f t="shared" si="18"/>
        <v>0</v>
      </c>
      <c r="AO9" s="26">
        <f t="shared" si="19"/>
        <v>0</v>
      </c>
      <c r="AP9" s="42">
        <f t="shared" si="20"/>
        <v>0</v>
      </c>
      <c r="AQ9" s="26">
        <f t="shared" si="21"/>
        <v>2360</v>
      </c>
      <c r="AR9" s="42">
        <f t="shared" si="22"/>
        <v>6.608E-2</v>
      </c>
    </row>
    <row r="10" spans="1:44" s="15" customFormat="1" ht="19.5" customHeight="1">
      <c r="A10" s="13" t="s">
        <v>272</v>
      </c>
      <c r="B10" s="13"/>
      <c r="C10" s="13"/>
      <c r="D10" s="13"/>
      <c r="E10" s="13"/>
      <c r="F10" s="13"/>
      <c r="G10" s="13" t="s">
        <v>21</v>
      </c>
      <c r="H10" s="9" t="s">
        <v>98</v>
      </c>
      <c r="I10" s="36">
        <v>100</v>
      </c>
      <c r="J10" s="11">
        <v>100</v>
      </c>
      <c r="K10" s="96"/>
      <c r="L10" s="10">
        <f t="shared" si="1"/>
        <v>0</v>
      </c>
      <c r="M10" s="96"/>
      <c r="N10" s="10">
        <f t="shared" si="2"/>
        <v>0</v>
      </c>
      <c r="O10" s="20"/>
      <c r="P10" s="10">
        <f t="shared" si="3"/>
        <v>0</v>
      </c>
      <c r="Q10" s="26">
        <f t="shared" si="4"/>
        <v>0</v>
      </c>
      <c r="R10" s="42">
        <f t="shared" si="5"/>
        <v>0</v>
      </c>
      <c r="S10" s="20"/>
      <c r="T10" s="10">
        <f t="shared" si="6"/>
        <v>0</v>
      </c>
      <c r="U10" s="20"/>
      <c r="V10" s="10">
        <f t="shared" si="7"/>
        <v>0</v>
      </c>
      <c r="W10" s="20"/>
      <c r="X10" s="10">
        <f t="shared" si="8"/>
        <v>0</v>
      </c>
      <c r="Y10" s="26">
        <f t="shared" si="9"/>
        <v>0</v>
      </c>
      <c r="Z10" s="42">
        <f t="shared" si="10"/>
        <v>0</v>
      </c>
      <c r="AA10" s="20"/>
      <c r="AB10" s="10">
        <f t="shared" si="11"/>
        <v>0</v>
      </c>
      <c r="AC10" s="20"/>
      <c r="AD10" s="10">
        <f t="shared" si="12"/>
        <v>0</v>
      </c>
      <c r="AE10" s="20"/>
      <c r="AF10" s="10">
        <f t="shared" si="13"/>
        <v>0</v>
      </c>
      <c r="AG10" s="26">
        <f t="shared" si="14"/>
        <v>0</v>
      </c>
      <c r="AH10" s="42">
        <f t="shared" si="15"/>
        <v>0</v>
      </c>
      <c r="AI10" s="20"/>
      <c r="AJ10" s="10">
        <f t="shared" si="16"/>
        <v>0</v>
      </c>
      <c r="AK10" s="20"/>
      <c r="AL10" s="10">
        <f t="shared" si="17"/>
        <v>0</v>
      </c>
      <c r="AM10" s="20"/>
      <c r="AN10" s="10">
        <f t="shared" si="18"/>
        <v>0</v>
      </c>
      <c r="AO10" s="26">
        <f t="shared" si="19"/>
        <v>0</v>
      </c>
      <c r="AP10" s="42">
        <f t="shared" si="20"/>
        <v>0</v>
      </c>
      <c r="AQ10" s="26">
        <f t="shared" si="21"/>
        <v>0</v>
      </c>
      <c r="AR10" s="42">
        <f t="shared" si="22"/>
        <v>0</v>
      </c>
    </row>
    <row r="11" spans="1:44" s="15" customFormat="1" ht="19.5" customHeight="1">
      <c r="A11" s="31" t="s">
        <v>272</v>
      </c>
      <c r="B11" s="31"/>
      <c r="C11" s="31"/>
      <c r="D11" s="31"/>
      <c r="E11" s="31"/>
      <c r="F11" s="31"/>
      <c r="G11" s="13" t="s">
        <v>22</v>
      </c>
      <c r="H11" s="9" t="s">
        <v>99</v>
      </c>
      <c r="I11" s="36">
        <v>50</v>
      </c>
      <c r="J11" s="11">
        <v>88</v>
      </c>
      <c r="K11" s="96"/>
      <c r="L11" s="10">
        <f t="shared" si="1"/>
        <v>0</v>
      </c>
      <c r="M11" s="96"/>
      <c r="N11" s="10">
        <f t="shared" si="2"/>
        <v>0</v>
      </c>
      <c r="O11" s="20"/>
      <c r="P11" s="10">
        <f t="shared" si="3"/>
        <v>0</v>
      </c>
      <c r="Q11" s="26">
        <f t="shared" si="4"/>
        <v>0</v>
      </c>
      <c r="R11" s="42">
        <f t="shared" si="5"/>
        <v>0</v>
      </c>
      <c r="S11" s="20"/>
      <c r="T11" s="10">
        <f t="shared" si="6"/>
        <v>0</v>
      </c>
      <c r="U11" s="20"/>
      <c r="V11" s="10">
        <f t="shared" si="7"/>
        <v>0</v>
      </c>
      <c r="W11" s="20"/>
      <c r="X11" s="10">
        <f t="shared" si="8"/>
        <v>0</v>
      </c>
      <c r="Y11" s="26">
        <f t="shared" si="9"/>
        <v>0</v>
      </c>
      <c r="Z11" s="42">
        <f t="shared" si="10"/>
        <v>0</v>
      </c>
      <c r="AA11" s="20"/>
      <c r="AB11" s="10">
        <f t="shared" si="11"/>
        <v>0</v>
      </c>
      <c r="AC11" s="20"/>
      <c r="AD11" s="10">
        <f t="shared" si="12"/>
        <v>0</v>
      </c>
      <c r="AE11" s="20"/>
      <c r="AF11" s="10">
        <f t="shared" si="13"/>
        <v>0</v>
      </c>
      <c r="AG11" s="26">
        <f t="shared" si="14"/>
        <v>0</v>
      </c>
      <c r="AH11" s="42">
        <f t="shared" si="15"/>
        <v>0</v>
      </c>
      <c r="AI11" s="20">
        <v>60</v>
      </c>
      <c r="AJ11" s="10">
        <f t="shared" si="16"/>
        <v>5.28E-3</v>
      </c>
      <c r="AK11" s="20">
        <v>200</v>
      </c>
      <c r="AL11" s="10">
        <f t="shared" si="17"/>
        <v>1.7600000000000001E-2</v>
      </c>
      <c r="AM11" s="20"/>
      <c r="AN11" s="10">
        <f t="shared" si="18"/>
        <v>0</v>
      </c>
      <c r="AO11" s="26">
        <f t="shared" si="19"/>
        <v>260</v>
      </c>
      <c r="AP11" s="42">
        <f t="shared" si="20"/>
        <v>2.2880000000000001E-2</v>
      </c>
      <c r="AQ11" s="26">
        <f t="shared" si="21"/>
        <v>260</v>
      </c>
      <c r="AR11" s="42">
        <f t="shared" si="22"/>
        <v>2.2880000000000001E-2</v>
      </c>
    </row>
    <row r="12" spans="1:44" s="15" customFormat="1" ht="19.5" customHeight="1">
      <c r="A12" s="13" t="s">
        <v>272</v>
      </c>
      <c r="B12" s="13"/>
      <c r="C12" s="13"/>
      <c r="D12" s="13"/>
      <c r="E12" s="13"/>
      <c r="F12" s="13"/>
      <c r="G12" s="13" t="s">
        <v>23</v>
      </c>
      <c r="H12" s="9" t="s">
        <v>99</v>
      </c>
      <c r="I12" s="36">
        <v>100</v>
      </c>
      <c r="J12" s="11">
        <v>166</v>
      </c>
      <c r="K12" s="96"/>
      <c r="L12" s="10">
        <f t="shared" si="1"/>
        <v>0</v>
      </c>
      <c r="M12" s="96"/>
      <c r="N12" s="10">
        <f t="shared" si="2"/>
        <v>0</v>
      </c>
      <c r="O12" s="20"/>
      <c r="P12" s="10">
        <f t="shared" si="3"/>
        <v>0</v>
      </c>
      <c r="Q12" s="26">
        <f t="shared" si="4"/>
        <v>0</v>
      </c>
      <c r="R12" s="42">
        <f t="shared" si="5"/>
        <v>0</v>
      </c>
      <c r="S12" s="20"/>
      <c r="T12" s="10">
        <f t="shared" si="6"/>
        <v>0</v>
      </c>
      <c r="U12" s="20"/>
      <c r="V12" s="10">
        <f t="shared" si="7"/>
        <v>0</v>
      </c>
      <c r="W12" s="20"/>
      <c r="X12" s="10">
        <f t="shared" si="8"/>
        <v>0</v>
      </c>
      <c r="Y12" s="26">
        <f t="shared" si="9"/>
        <v>0</v>
      </c>
      <c r="Z12" s="42">
        <f t="shared" si="10"/>
        <v>0</v>
      </c>
      <c r="AA12" s="20"/>
      <c r="AB12" s="10">
        <f t="shared" si="11"/>
        <v>0</v>
      </c>
      <c r="AC12" s="20"/>
      <c r="AD12" s="10">
        <f t="shared" si="12"/>
        <v>0</v>
      </c>
      <c r="AE12" s="20"/>
      <c r="AF12" s="10">
        <f t="shared" si="13"/>
        <v>0</v>
      </c>
      <c r="AG12" s="26">
        <f t="shared" si="14"/>
        <v>0</v>
      </c>
      <c r="AH12" s="42">
        <f t="shared" si="15"/>
        <v>0</v>
      </c>
      <c r="AI12" s="20">
        <v>80</v>
      </c>
      <c r="AJ12" s="10">
        <f t="shared" si="16"/>
        <v>1.328E-2</v>
      </c>
      <c r="AK12" s="20">
        <v>180</v>
      </c>
      <c r="AL12" s="10">
        <f t="shared" si="17"/>
        <v>2.988E-2</v>
      </c>
      <c r="AM12" s="20"/>
      <c r="AN12" s="10">
        <f t="shared" si="18"/>
        <v>0</v>
      </c>
      <c r="AO12" s="26">
        <f t="shared" si="19"/>
        <v>260</v>
      </c>
      <c r="AP12" s="42">
        <f t="shared" si="20"/>
        <v>4.3160000000000004E-2</v>
      </c>
      <c r="AQ12" s="26">
        <f t="shared" si="21"/>
        <v>260</v>
      </c>
      <c r="AR12" s="42">
        <f t="shared" si="22"/>
        <v>4.3160000000000004E-2</v>
      </c>
    </row>
    <row r="13" spans="1:44" s="15" customFormat="1" ht="19.5" customHeight="1">
      <c r="A13" s="13" t="s">
        <v>272</v>
      </c>
      <c r="B13" s="13"/>
      <c r="C13" s="13"/>
      <c r="D13" s="13"/>
      <c r="E13" s="13"/>
      <c r="F13" s="13"/>
      <c r="G13" s="13" t="s">
        <v>24</v>
      </c>
      <c r="H13" s="9" t="s">
        <v>99</v>
      </c>
      <c r="I13" s="36">
        <v>400</v>
      </c>
      <c r="J13" s="11">
        <v>640</v>
      </c>
      <c r="K13" s="96"/>
      <c r="L13" s="10">
        <f t="shared" si="1"/>
        <v>0</v>
      </c>
      <c r="M13" s="96"/>
      <c r="N13" s="10">
        <f t="shared" si="2"/>
        <v>0</v>
      </c>
      <c r="O13" s="20"/>
      <c r="P13" s="10">
        <f t="shared" si="3"/>
        <v>0</v>
      </c>
      <c r="Q13" s="26">
        <f t="shared" si="4"/>
        <v>0</v>
      </c>
      <c r="R13" s="42">
        <f t="shared" si="5"/>
        <v>0</v>
      </c>
      <c r="S13" s="20"/>
      <c r="T13" s="10">
        <f t="shared" si="6"/>
        <v>0</v>
      </c>
      <c r="U13" s="20"/>
      <c r="V13" s="10">
        <f t="shared" si="7"/>
        <v>0</v>
      </c>
      <c r="W13" s="20"/>
      <c r="X13" s="10">
        <f t="shared" si="8"/>
        <v>0</v>
      </c>
      <c r="Y13" s="26">
        <f t="shared" si="9"/>
        <v>0</v>
      </c>
      <c r="Z13" s="42">
        <f t="shared" si="10"/>
        <v>0</v>
      </c>
      <c r="AA13" s="20"/>
      <c r="AB13" s="10">
        <f t="shared" si="11"/>
        <v>0</v>
      </c>
      <c r="AC13" s="20"/>
      <c r="AD13" s="10">
        <f t="shared" si="12"/>
        <v>0</v>
      </c>
      <c r="AE13" s="20"/>
      <c r="AF13" s="10">
        <f t="shared" si="13"/>
        <v>0</v>
      </c>
      <c r="AG13" s="26">
        <f t="shared" si="14"/>
        <v>0</v>
      </c>
      <c r="AH13" s="42">
        <f t="shared" si="15"/>
        <v>0</v>
      </c>
      <c r="AI13" s="20"/>
      <c r="AJ13" s="10">
        <f t="shared" si="16"/>
        <v>0</v>
      </c>
      <c r="AK13" s="20"/>
      <c r="AL13" s="10">
        <f t="shared" si="17"/>
        <v>0</v>
      </c>
      <c r="AM13" s="20"/>
      <c r="AN13" s="10">
        <f t="shared" si="18"/>
        <v>0</v>
      </c>
      <c r="AO13" s="26">
        <f t="shared" si="19"/>
        <v>0</v>
      </c>
      <c r="AP13" s="42">
        <f t="shared" si="20"/>
        <v>0</v>
      </c>
      <c r="AQ13" s="26">
        <f t="shared" si="21"/>
        <v>0</v>
      </c>
      <c r="AR13" s="42">
        <f t="shared" si="22"/>
        <v>0</v>
      </c>
    </row>
    <row r="14" spans="1:44" s="15" customFormat="1" ht="19.5" customHeight="1">
      <c r="A14" s="31" t="s">
        <v>272</v>
      </c>
      <c r="B14" s="31"/>
      <c r="C14" s="31"/>
      <c r="D14" s="31"/>
      <c r="E14" s="31"/>
      <c r="F14" s="31"/>
      <c r="G14" s="13" t="s">
        <v>25</v>
      </c>
      <c r="H14" s="9" t="s">
        <v>133</v>
      </c>
      <c r="I14" s="36">
        <v>100</v>
      </c>
      <c r="J14" s="11">
        <v>60</v>
      </c>
      <c r="K14" s="96">
        <v>200</v>
      </c>
      <c r="L14" s="10">
        <f t="shared" si="1"/>
        <v>1.2E-2</v>
      </c>
      <c r="M14" s="96"/>
      <c r="N14" s="10">
        <f t="shared" si="2"/>
        <v>0</v>
      </c>
      <c r="O14" s="20"/>
      <c r="P14" s="10">
        <f t="shared" si="3"/>
        <v>0</v>
      </c>
      <c r="Q14" s="26">
        <f t="shared" si="4"/>
        <v>200</v>
      </c>
      <c r="R14" s="42">
        <f t="shared" si="5"/>
        <v>1.2E-2</v>
      </c>
      <c r="S14" s="20">
        <v>30</v>
      </c>
      <c r="T14" s="10">
        <f t="shared" si="6"/>
        <v>1.8E-3</v>
      </c>
      <c r="U14" s="20"/>
      <c r="V14" s="10">
        <f t="shared" si="7"/>
        <v>0</v>
      </c>
      <c r="W14" s="20">
        <v>200</v>
      </c>
      <c r="X14" s="10">
        <f t="shared" si="8"/>
        <v>1.2E-2</v>
      </c>
      <c r="Y14" s="26">
        <f t="shared" si="9"/>
        <v>230</v>
      </c>
      <c r="Z14" s="42">
        <f t="shared" si="10"/>
        <v>1.38E-2</v>
      </c>
      <c r="AA14" s="20"/>
      <c r="AB14" s="10">
        <f t="shared" si="11"/>
        <v>0</v>
      </c>
      <c r="AC14" s="20"/>
      <c r="AD14" s="10">
        <f t="shared" si="12"/>
        <v>0</v>
      </c>
      <c r="AE14" s="20"/>
      <c r="AF14" s="10">
        <f t="shared" si="13"/>
        <v>0</v>
      </c>
      <c r="AG14" s="26">
        <f t="shared" si="14"/>
        <v>0</v>
      </c>
      <c r="AH14" s="42">
        <f t="shared" si="15"/>
        <v>0</v>
      </c>
      <c r="AI14" s="20">
        <v>400</v>
      </c>
      <c r="AJ14" s="10">
        <f t="shared" si="16"/>
        <v>2.4E-2</v>
      </c>
      <c r="AK14" s="20">
        <v>100</v>
      </c>
      <c r="AL14" s="10">
        <f t="shared" si="17"/>
        <v>6.0000000000000001E-3</v>
      </c>
      <c r="AM14" s="20">
        <v>1500</v>
      </c>
      <c r="AN14" s="10">
        <f t="shared" si="18"/>
        <v>0.09</v>
      </c>
      <c r="AO14" s="26">
        <f t="shared" si="19"/>
        <v>2000</v>
      </c>
      <c r="AP14" s="42">
        <f t="shared" si="20"/>
        <v>0.12</v>
      </c>
      <c r="AQ14" s="26">
        <f t="shared" si="21"/>
        <v>2430</v>
      </c>
      <c r="AR14" s="42">
        <f t="shared" si="22"/>
        <v>0.14579999999999999</v>
      </c>
    </row>
    <row r="15" spans="1:44" s="15" customFormat="1" ht="19.5" customHeight="1">
      <c r="A15" s="13" t="s">
        <v>272</v>
      </c>
      <c r="B15" s="13"/>
      <c r="C15" s="13"/>
      <c r="D15" s="13"/>
      <c r="E15" s="13"/>
      <c r="F15" s="13"/>
      <c r="G15" s="13" t="s">
        <v>26</v>
      </c>
      <c r="H15" s="9" t="s">
        <v>133</v>
      </c>
      <c r="I15" s="36">
        <v>400</v>
      </c>
      <c r="J15" s="11">
        <v>210</v>
      </c>
      <c r="K15" s="96"/>
      <c r="L15" s="10">
        <f t="shared" si="1"/>
        <v>0</v>
      </c>
      <c r="M15" s="96"/>
      <c r="N15" s="10">
        <f t="shared" si="2"/>
        <v>0</v>
      </c>
      <c r="O15" s="20"/>
      <c r="P15" s="10">
        <f t="shared" si="3"/>
        <v>0</v>
      </c>
      <c r="Q15" s="26">
        <f t="shared" si="4"/>
        <v>0</v>
      </c>
      <c r="R15" s="42">
        <f t="shared" si="5"/>
        <v>0</v>
      </c>
      <c r="S15" s="20"/>
      <c r="T15" s="10">
        <f t="shared" si="6"/>
        <v>0</v>
      </c>
      <c r="U15" s="20"/>
      <c r="V15" s="10">
        <f t="shared" si="7"/>
        <v>0</v>
      </c>
      <c r="W15" s="20"/>
      <c r="X15" s="10">
        <f t="shared" si="8"/>
        <v>0</v>
      </c>
      <c r="Y15" s="26">
        <f t="shared" si="9"/>
        <v>0</v>
      </c>
      <c r="Z15" s="42">
        <f t="shared" si="10"/>
        <v>0</v>
      </c>
      <c r="AA15" s="20"/>
      <c r="AB15" s="10">
        <f t="shared" si="11"/>
        <v>0</v>
      </c>
      <c r="AC15" s="20"/>
      <c r="AD15" s="10">
        <f t="shared" si="12"/>
        <v>0</v>
      </c>
      <c r="AE15" s="20"/>
      <c r="AF15" s="10">
        <f t="shared" si="13"/>
        <v>0</v>
      </c>
      <c r="AG15" s="26">
        <f t="shared" si="14"/>
        <v>0</v>
      </c>
      <c r="AH15" s="42">
        <f t="shared" si="15"/>
        <v>0</v>
      </c>
      <c r="AI15" s="20"/>
      <c r="AJ15" s="10">
        <f t="shared" si="16"/>
        <v>0</v>
      </c>
      <c r="AK15" s="20"/>
      <c r="AL15" s="10">
        <f t="shared" si="17"/>
        <v>0</v>
      </c>
      <c r="AM15" s="20"/>
      <c r="AN15" s="10">
        <f t="shared" si="18"/>
        <v>0</v>
      </c>
      <c r="AO15" s="26">
        <f t="shared" si="19"/>
        <v>0</v>
      </c>
      <c r="AP15" s="42">
        <f t="shared" si="20"/>
        <v>0</v>
      </c>
      <c r="AQ15" s="26">
        <f t="shared" si="21"/>
        <v>0</v>
      </c>
      <c r="AR15" s="42">
        <f t="shared" si="22"/>
        <v>0</v>
      </c>
    </row>
    <row r="16" spans="1:44" s="15" customFormat="1" ht="19.5" customHeight="1">
      <c r="A16" s="13" t="s">
        <v>272</v>
      </c>
      <c r="B16" s="13"/>
      <c r="C16" s="13"/>
      <c r="D16" s="13"/>
      <c r="E16" s="13"/>
      <c r="F16" s="13"/>
      <c r="G16" s="13" t="s">
        <v>27</v>
      </c>
      <c r="H16" s="9" t="s">
        <v>140</v>
      </c>
      <c r="I16" s="36">
        <v>500</v>
      </c>
      <c r="J16" s="11">
        <v>270</v>
      </c>
      <c r="K16" s="96"/>
      <c r="L16" s="10">
        <f t="shared" si="1"/>
        <v>0</v>
      </c>
      <c r="M16" s="96"/>
      <c r="N16" s="10">
        <f t="shared" si="2"/>
        <v>0</v>
      </c>
      <c r="O16" s="20">
        <v>16</v>
      </c>
      <c r="P16" s="10">
        <f t="shared" si="3"/>
        <v>4.3200000000000001E-3</v>
      </c>
      <c r="Q16" s="26">
        <f t="shared" si="4"/>
        <v>16</v>
      </c>
      <c r="R16" s="42">
        <f t="shared" si="5"/>
        <v>4.3200000000000001E-3</v>
      </c>
      <c r="S16" s="20"/>
      <c r="T16" s="10">
        <f t="shared" si="6"/>
        <v>0</v>
      </c>
      <c r="U16" s="20">
        <v>300</v>
      </c>
      <c r="V16" s="10">
        <f t="shared" si="7"/>
        <v>8.1000000000000003E-2</v>
      </c>
      <c r="W16" s="20">
        <v>60</v>
      </c>
      <c r="X16" s="10">
        <f t="shared" si="8"/>
        <v>1.6199999999999999E-2</v>
      </c>
      <c r="Y16" s="26">
        <f t="shared" si="9"/>
        <v>360</v>
      </c>
      <c r="Z16" s="42">
        <f t="shared" si="10"/>
        <v>9.7200000000000009E-2</v>
      </c>
      <c r="AA16" s="20">
        <v>80</v>
      </c>
      <c r="AB16" s="10">
        <f t="shared" si="11"/>
        <v>2.1600000000000001E-2</v>
      </c>
      <c r="AC16" s="20"/>
      <c r="AD16" s="10">
        <f t="shared" si="12"/>
        <v>0</v>
      </c>
      <c r="AE16" s="20"/>
      <c r="AF16" s="10">
        <f t="shared" si="13"/>
        <v>0</v>
      </c>
      <c r="AG16" s="26">
        <f t="shared" si="14"/>
        <v>80</v>
      </c>
      <c r="AH16" s="42">
        <f t="shared" si="15"/>
        <v>2.1600000000000001E-2</v>
      </c>
      <c r="AI16" s="20"/>
      <c r="AJ16" s="10">
        <f t="shared" si="16"/>
        <v>0</v>
      </c>
      <c r="AK16" s="20"/>
      <c r="AL16" s="10">
        <f t="shared" si="17"/>
        <v>0</v>
      </c>
      <c r="AM16" s="20"/>
      <c r="AN16" s="10">
        <f t="shared" si="18"/>
        <v>0</v>
      </c>
      <c r="AO16" s="26">
        <f t="shared" si="19"/>
        <v>0</v>
      </c>
      <c r="AP16" s="42">
        <f t="shared" si="20"/>
        <v>0</v>
      </c>
      <c r="AQ16" s="26">
        <f t="shared" si="21"/>
        <v>456</v>
      </c>
      <c r="AR16" s="42">
        <f t="shared" si="22"/>
        <v>0.12312000000000001</v>
      </c>
    </row>
    <row r="17" spans="1:44" s="15" customFormat="1" ht="19.5" customHeight="1">
      <c r="A17" s="31" t="s">
        <v>272</v>
      </c>
      <c r="B17" s="31"/>
      <c r="C17" s="31"/>
      <c r="D17" s="31"/>
      <c r="E17" s="31"/>
      <c r="F17" s="31"/>
      <c r="G17" s="13" t="s">
        <v>28</v>
      </c>
      <c r="H17" s="9" t="s">
        <v>140</v>
      </c>
      <c r="I17" s="36">
        <v>1000</v>
      </c>
      <c r="J17" s="11">
        <v>525</v>
      </c>
      <c r="K17" s="96">
        <v>10</v>
      </c>
      <c r="L17" s="10">
        <f t="shared" si="1"/>
        <v>5.2500000000000003E-3</v>
      </c>
      <c r="M17" s="96"/>
      <c r="N17" s="10">
        <f t="shared" si="2"/>
        <v>0</v>
      </c>
      <c r="O17" s="20">
        <v>16</v>
      </c>
      <c r="P17" s="10">
        <f t="shared" si="3"/>
        <v>8.3999999999999995E-3</v>
      </c>
      <c r="Q17" s="26">
        <f t="shared" si="4"/>
        <v>26</v>
      </c>
      <c r="R17" s="42">
        <f t="shared" si="5"/>
        <v>1.3649999999999999E-2</v>
      </c>
      <c r="S17" s="20">
        <v>16</v>
      </c>
      <c r="T17" s="10">
        <f t="shared" si="6"/>
        <v>8.3999999999999995E-3</v>
      </c>
      <c r="U17" s="20">
        <v>200</v>
      </c>
      <c r="V17" s="10">
        <f t="shared" si="7"/>
        <v>0.105</v>
      </c>
      <c r="W17" s="20">
        <v>50</v>
      </c>
      <c r="X17" s="10">
        <f t="shared" si="8"/>
        <v>2.6249999999999999E-2</v>
      </c>
      <c r="Y17" s="26">
        <f t="shared" si="9"/>
        <v>266</v>
      </c>
      <c r="Z17" s="42">
        <f t="shared" si="10"/>
        <v>0.13965</v>
      </c>
      <c r="AA17" s="20">
        <v>50</v>
      </c>
      <c r="AB17" s="10">
        <f t="shared" si="11"/>
        <v>2.6249999999999999E-2</v>
      </c>
      <c r="AC17" s="20">
        <v>30</v>
      </c>
      <c r="AD17" s="10">
        <f t="shared" si="12"/>
        <v>1.575E-2</v>
      </c>
      <c r="AE17" s="20">
        <v>30</v>
      </c>
      <c r="AF17" s="10">
        <f t="shared" si="13"/>
        <v>1.575E-2</v>
      </c>
      <c r="AG17" s="26">
        <f t="shared" si="14"/>
        <v>110</v>
      </c>
      <c r="AH17" s="42">
        <f t="shared" si="15"/>
        <v>5.7749999999999996E-2</v>
      </c>
      <c r="AI17" s="20"/>
      <c r="AJ17" s="10">
        <f t="shared" si="16"/>
        <v>0</v>
      </c>
      <c r="AK17" s="20">
        <v>50</v>
      </c>
      <c r="AL17" s="10">
        <f t="shared" si="17"/>
        <v>2.6249999999999999E-2</v>
      </c>
      <c r="AM17" s="20"/>
      <c r="AN17" s="10">
        <f t="shared" si="18"/>
        <v>0</v>
      </c>
      <c r="AO17" s="26">
        <f t="shared" si="19"/>
        <v>50</v>
      </c>
      <c r="AP17" s="42">
        <f t="shared" si="20"/>
        <v>2.6249999999999999E-2</v>
      </c>
      <c r="AQ17" s="26">
        <f t="shared" si="21"/>
        <v>452</v>
      </c>
      <c r="AR17" s="42">
        <f t="shared" si="22"/>
        <v>0.23729999999999998</v>
      </c>
    </row>
    <row r="18" spans="1:44" s="15" customFormat="1" ht="19.5" customHeight="1">
      <c r="A18" s="13" t="s">
        <v>272</v>
      </c>
      <c r="B18" s="13"/>
      <c r="C18" s="13"/>
      <c r="D18" s="13"/>
      <c r="E18" s="13"/>
      <c r="F18" s="13"/>
      <c r="G18" s="13" t="s">
        <v>29</v>
      </c>
      <c r="H18" s="9" t="s">
        <v>140</v>
      </c>
      <c r="I18" s="36">
        <v>5000</v>
      </c>
      <c r="J18" s="11">
        <v>2525</v>
      </c>
      <c r="K18" s="96"/>
      <c r="L18" s="10">
        <f t="shared" si="1"/>
        <v>0</v>
      </c>
      <c r="M18" s="96">
        <v>8</v>
      </c>
      <c r="N18" s="10">
        <f t="shared" si="2"/>
        <v>2.0199999999999999E-2</v>
      </c>
      <c r="O18" s="20">
        <v>8</v>
      </c>
      <c r="P18" s="10">
        <f t="shared" si="3"/>
        <v>2.0199999999999999E-2</v>
      </c>
      <c r="Q18" s="26">
        <f t="shared" si="4"/>
        <v>16</v>
      </c>
      <c r="R18" s="42">
        <f t="shared" si="5"/>
        <v>4.0399999999999998E-2</v>
      </c>
      <c r="S18" s="20"/>
      <c r="T18" s="10">
        <f t="shared" si="6"/>
        <v>0</v>
      </c>
      <c r="U18" s="20">
        <v>30</v>
      </c>
      <c r="V18" s="10">
        <f t="shared" si="7"/>
        <v>7.5749999999999998E-2</v>
      </c>
      <c r="W18" s="20"/>
      <c r="X18" s="10">
        <f t="shared" si="8"/>
        <v>0</v>
      </c>
      <c r="Y18" s="26">
        <f t="shared" si="9"/>
        <v>30</v>
      </c>
      <c r="Z18" s="42">
        <f t="shared" si="10"/>
        <v>7.5749999999999998E-2</v>
      </c>
      <c r="AA18" s="20">
        <v>20</v>
      </c>
      <c r="AB18" s="10">
        <f t="shared" si="11"/>
        <v>5.0500000000000003E-2</v>
      </c>
      <c r="AC18" s="20"/>
      <c r="AD18" s="10">
        <f t="shared" si="12"/>
        <v>0</v>
      </c>
      <c r="AE18" s="20"/>
      <c r="AF18" s="10">
        <f t="shared" si="13"/>
        <v>0</v>
      </c>
      <c r="AG18" s="26">
        <f t="shared" si="14"/>
        <v>20</v>
      </c>
      <c r="AH18" s="42">
        <f t="shared" si="15"/>
        <v>5.0500000000000003E-2</v>
      </c>
      <c r="AI18" s="20"/>
      <c r="AJ18" s="10">
        <f t="shared" si="16"/>
        <v>0</v>
      </c>
      <c r="AK18" s="20"/>
      <c r="AL18" s="10">
        <f t="shared" si="17"/>
        <v>0</v>
      </c>
      <c r="AM18" s="20"/>
      <c r="AN18" s="10">
        <f t="shared" si="18"/>
        <v>0</v>
      </c>
      <c r="AO18" s="26">
        <f t="shared" si="19"/>
        <v>0</v>
      </c>
      <c r="AP18" s="42">
        <f t="shared" si="20"/>
        <v>0</v>
      </c>
      <c r="AQ18" s="26">
        <f t="shared" si="21"/>
        <v>66</v>
      </c>
      <c r="AR18" s="42">
        <f t="shared" si="22"/>
        <v>0.16665000000000002</v>
      </c>
    </row>
    <row r="19" spans="1:44" s="15" customFormat="1" ht="19.5" customHeight="1">
      <c r="A19" s="13" t="s">
        <v>272</v>
      </c>
      <c r="B19" s="13"/>
      <c r="C19" s="13"/>
      <c r="D19" s="13"/>
      <c r="E19" s="13"/>
      <c r="F19" s="13"/>
      <c r="G19" s="13" t="s">
        <v>30</v>
      </c>
      <c r="H19" s="9" t="s">
        <v>140</v>
      </c>
      <c r="I19" s="36">
        <v>20000</v>
      </c>
      <c r="J19" s="11">
        <v>7560</v>
      </c>
      <c r="K19" s="96"/>
      <c r="L19" s="10">
        <f t="shared" si="1"/>
        <v>0</v>
      </c>
      <c r="M19" s="96">
        <v>4</v>
      </c>
      <c r="N19" s="10">
        <f t="shared" si="2"/>
        <v>3.024E-2</v>
      </c>
      <c r="O19" s="20"/>
      <c r="P19" s="10">
        <f t="shared" si="3"/>
        <v>0</v>
      </c>
      <c r="Q19" s="26">
        <f t="shared" si="4"/>
        <v>4</v>
      </c>
      <c r="R19" s="42">
        <f t="shared" si="5"/>
        <v>3.024E-2</v>
      </c>
      <c r="S19" s="20"/>
      <c r="T19" s="10">
        <f t="shared" si="6"/>
        <v>0</v>
      </c>
      <c r="U19" s="20">
        <v>5</v>
      </c>
      <c r="V19" s="10">
        <f t="shared" si="7"/>
        <v>3.78E-2</v>
      </c>
      <c r="W19" s="20"/>
      <c r="X19" s="10">
        <f t="shared" si="8"/>
        <v>0</v>
      </c>
      <c r="Y19" s="26">
        <f t="shared" si="9"/>
        <v>5</v>
      </c>
      <c r="Z19" s="42">
        <f t="shared" si="10"/>
        <v>3.78E-2</v>
      </c>
      <c r="AA19" s="20">
        <v>5</v>
      </c>
      <c r="AB19" s="10">
        <f t="shared" si="11"/>
        <v>3.78E-2</v>
      </c>
      <c r="AC19" s="20">
        <v>5</v>
      </c>
      <c r="AD19" s="10">
        <f t="shared" si="12"/>
        <v>3.78E-2</v>
      </c>
      <c r="AE19" s="20"/>
      <c r="AF19" s="10">
        <f t="shared" si="13"/>
        <v>0</v>
      </c>
      <c r="AG19" s="26">
        <f t="shared" si="14"/>
        <v>10</v>
      </c>
      <c r="AH19" s="42">
        <f t="shared" si="15"/>
        <v>7.5600000000000001E-2</v>
      </c>
      <c r="AI19" s="20"/>
      <c r="AJ19" s="10">
        <f t="shared" si="16"/>
        <v>0</v>
      </c>
      <c r="AK19" s="20"/>
      <c r="AL19" s="10">
        <f t="shared" si="17"/>
        <v>0</v>
      </c>
      <c r="AM19" s="20"/>
      <c r="AN19" s="10">
        <f t="shared" si="18"/>
        <v>0</v>
      </c>
      <c r="AO19" s="26">
        <f t="shared" si="19"/>
        <v>0</v>
      </c>
      <c r="AP19" s="42">
        <f t="shared" si="20"/>
        <v>0</v>
      </c>
      <c r="AQ19" s="26">
        <f t="shared" si="21"/>
        <v>19</v>
      </c>
      <c r="AR19" s="42">
        <f t="shared" si="22"/>
        <v>0.14363999999999999</v>
      </c>
    </row>
    <row r="20" spans="1:44" s="15" customFormat="1" ht="19.5" customHeight="1">
      <c r="A20" s="31" t="s">
        <v>272</v>
      </c>
      <c r="B20" s="31"/>
      <c r="C20" s="31"/>
      <c r="D20" s="31"/>
      <c r="E20" s="31"/>
      <c r="F20" s="31"/>
      <c r="G20" s="13" t="s">
        <v>31</v>
      </c>
      <c r="H20" s="9" t="s">
        <v>134</v>
      </c>
      <c r="I20" s="36">
        <v>400</v>
      </c>
      <c r="J20" s="11">
        <v>235</v>
      </c>
      <c r="K20" s="96"/>
      <c r="L20" s="10">
        <f t="shared" si="1"/>
        <v>0</v>
      </c>
      <c r="M20" s="96"/>
      <c r="N20" s="10">
        <f t="shared" si="2"/>
        <v>0</v>
      </c>
      <c r="O20" s="20">
        <v>50</v>
      </c>
      <c r="P20" s="10">
        <f t="shared" si="3"/>
        <v>1.175E-2</v>
      </c>
      <c r="Q20" s="26">
        <f t="shared" si="4"/>
        <v>50</v>
      </c>
      <c r="R20" s="42">
        <f t="shared" si="5"/>
        <v>1.175E-2</v>
      </c>
      <c r="S20" s="20"/>
      <c r="T20" s="10">
        <f t="shared" si="6"/>
        <v>0</v>
      </c>
      <c r="U20" s="20">
        <v>50</v>
      </c>
      <c r="V20" s="10">
        <f t="shared" si="7"/>
        <v>1.175E-2</v>
      </c>
      <c r="W20" s="20"/>
      <c r="X20" s="10">
        <f t="shared" si="8"/>
        <v>0</v>
      </c>
      <c r="Y20" s="26">
        <f t="shared" si="9"/>
        <v>50</v>
      </c>
      <c r="Z20" s="42">
        <f t="shared" si="10"/>
        <v>1.175E-2</v>
      </c>
      <c r="AA20" s="20"/>
      <c r="AB20" s="10">
        <f t="shared" si="11"/>
        <v>0</v>
      </c>
      <c r="AC20" s="20">
        <v>30</v>
      </c>
      <c r="AD20" s="10">
        <f t="shared" si="12"/>
        <v>7.0499999999999998E-3</v>
      </c>
      <c r="AE20" s="20"/>
      <c r="AF20" s="10">
        <f t="shared" si="13"/>
        <v>0</v>
      </c>
      <c r="AG20" s="26">
        <f t="shared" si="14"/>
        <v>30</v>
      </c>
      <c r="AH20" s="42">
        <f t="shared" si="15"/>
        <v>7.0499999999999998E-3</v>
      </c>
      <c r="AI20" s="20"/>
      <c r="AJ20" s="10">
        <f t="shared" si="16"/>
        <v>0</v>
      </c>
      <c r="AK20" s="20"/>
      <c r="AL20" s="10">
        <f t="shared" si="17"/>
        <v>0</v>
      </c>
      <c r="AM20" s="20"/>
      <c r="AN20" s="10">
        <f t="shared" si="18"/>
        <v>0</v>
      </c>
      <c r="AO20" s="26">
        <f t="shared" si="19"/>
        <v>0</v>
      </c>
      <c r="AP20" s="42">
        <f t="shared" si="20"/>
        <v>0</v>
      </c>
      <c r="AQ20" s="26">
        <f t="shared" si="21"/>
        <v>130</v>
      </c>
      <c r="AR20" s="42">
        <f t="shared" si="22"/>
        <v>3.0550000000000001E-2</v>
      </c>
    </row>
    <row r="21" spans="1:44" s="15" customFormat="1" ht="19.5" customHeight="1">
      <c r="A21" s="13" t="s">
        <v>272</v>
      </c>
      <c r="B21" s="13"/>
      <c r="C21" s="13"/>
      <c r="D21" s="13"/>
      <c r="E21" s="13"/>
      <c r="F21" s="13"/>
      <c r="G21" s="13" t="s">
        <v>32</v>
      </c>
      <c r="H21" s="9" t="s">
        <v>134</v>
      </c>
      <c r="I21" s="36">
        <v>1000</v>
      </c>
      <c r="J21" s="11">
        <v>520</v>
      </c>
      <c r="K21" s="96"/>
      <c r="L21" s="10">
        <f t="shared" si="1"/>
        <v>0</v>
      </c>
      <c r="M21" s="96"/>
      <c r="N21" s="10">
        <f t="shared" si="2"/>
        <v>0</v>
      </c>
      <c r="O21" s="20">
        <v>30</v>
      </c>
      <c r="P21" s="10">
        <f t="shared" si="3"/>
        <v>1.5599999999999999E-2</v>
      </c>
      <c r="Q21" s="26">
        <f t="shared" si="4"/>
        <v>30</v>
      </c>
      <c r="R21" s="42">
        <f t="shared" si="5"/>
        <v>1.5599999999999999E-2</v>
      </c>
      <c r="S21" s="20"/>
      <c r="T21" s="10">
        <f t="shared" si="6"/>
        <v>0</v>
      </c>
      <c r="U21" s="20">
        <v>10</v>
      </c>
      <c r="V21" s="10">
        <f t="shared" si="7"/>
        <v>5.1999999999999998E-3</v>
      </c>
      <c r="W21" s="20"/>
      <c r="X21" s="10">
        <f t="shared" si="8"/>
        <v>0</v>
      </c>
      <c r="Y21" s="26">
        <f t="shared" si="9"/>
        <v>10</v>
      </c>
      <c r="Z21" s="42">
        <f t="shared" si="10"/>
        <v>5.1999999999999998E-3</v>
      </c>
      <c r="AA21" s="20"/>
      <c r="AB21" s="10">
        <f t="shared" si="11"/>
        <v>0</v>
      </c>
      <c r="AC21" s="20"/>
      <c r="AD21" s="10">
        <f t="shared" si="12"/>
        <v>0</v>
      </c>
      <c r="AE21" s="20"/>
      <c r="AF21" s="10">
        <f t="shared" si="13"/>
        <v>0</v>
      </c>
      <c r="AG21" s="26">
        <f t="shared" si="14"/>
        <v>0</v>
      </c>
      <c r="AH21" s="42">
        <f t="shared" si="15"/>
        <v>0</v>
      </c>
      <c r="AI21" s="20"/>
      <c r="AJ21" s="10">
        <f t="shared" si="16"/>
        <v>0</v>
      </c>
      <c r="AK21" s="20"/>
      <c r="AL21" s="10">
        <f t="shared" si="17"/>
        <v>0</v>
      </c>
      <c r="AM21" s="20"/>
      <c r="AN21" s="10">
        <f t="shared" si="18"/>
        <v>0</v>
      </c>
      <c r="AO21" s="26">
        <f t="shared" si="19"/>
        <v>0</v>
      </c>
      <c r="AP21" s="42">
        <f t="shared" si="20"/>
        <v>0</v>
      </c>
      <c r="AQ21" s="26">
        <f t="shared" si="21"/>
        <v>40</v>
      </c>
      <c r="AR21" s="42">
        <f t="shared" si="22"/>
        <v>2.0799999999999999E-2</v>
      </c>
    </row>
    <row r="22" spans="1:44" s="15" customFormat="1" ht="19.5" customHeight="1">
      <c r="A22" s="13" t="s">
        <v>272</v>
      </c>
      <c r="B22" s="13"/>
      <c r="C22" s="13"/>
      <c r="D22" s="13"/>
      <c r="E22" s="13"/>
      <c r="F22" s="13"/>
      <c r="G22" s="13" t="s">
        <v>33</v>
      </c>
      <c r="H22" s="9" t="s">
        <v>143</v>
      </c>
      <c r="I22" s="36">
        <v>5000</v>
      </c>
      <c r="J22" s="11">
        <v>2475</v>
      </c>
      <c r="K22" s="96"/>
      <c r="L22" s="10">
        <f t="shared" si="1"/>
        <v>0</v>
      </c>
      <c r="M22" s="96"/>
      <c r="N22" s="10">
        <f t="shared" si="2"/>
        <v>0</v>
      </c>
      <c r="O22" s="20"/>
      <c r="P22" s="10">
        <f t="shared" si="3"/>
        <v>0</v>
      </c>
      <c r="Q22" s="26">
        <f t="shared" si="4"/>
        <v>0</v>
      </c>
      <c r="R22" s="42">
        <f t="shared" si="5"/>
        <v>0</v>
      </c>
      <c r="S22" s="20"/>
      <c r="T22" s="10">
        <f t="shared" si="6"/>
        <v>0</v>
      </c>
      <c r="U22" s="20"/>
      <c r="V22" s="10">
        <f t="shared" si="7"/>
        <v>0</v>
      </c>
      <c r="W22" s="20"/>
      <c r="X22" s="10">
        <f t="shared" si="8"/>
        <v>0</v>
      </c>
      <c r="Y22" s="26">
        <f t="shared" si="9"/>
        <v>0</v>
      </c>
      <c r="Z22" s="42">
        <f t="shared" si="10"/>
        <v>0</v>
      </c>
      <c r="AA22" s="20"/>
      <c r="AB22" s="10">
        <f t="shared" si="11"/>
        <v>0</v>
      </c>
      <c r="AC22" s="20"/>
      <c r="AD22" s="10">
        <f t="shared" si="12"/>
        <v>0</v>
      </c>
      <c r="AE22" s="20"/>
      <c r="AF22" s="10">
        <f t="shared" si="13"/>
        <v>0</v>
      </c>
      <c r="AG22" s="26">
        <f t="shared" si="14"/>
        <v>0</v>
      </c>
      <c r="AH22" s="42">
        <f t="shared" si="15"/>
        <v>0</v>
      </c>
      <c r="AI22" s="20"/>
      <c r="AJ22" s="10">
        <f t="shared" si="16"/>
        <v>0</v>
      </c>
      <c r="AK22" s="20"/>
      <c r="AL22" s="10">
        <f t="shared" si="17"/>
        <v>0</v>
      </c>
      <c r="AM22" s="20"/>
      <c r="AN22" s="10">
        <f t="shared" si="18"/>
        <v>0</v>
      </c>
      <c r="AO22" s="26">
        <f t="shared" si="19"/>
        <v>0</v>
      </c>
      <c r="AP22" s="42">
        <f t="shared" si="20"/>
        <v>0</v>
      </c>
      <c r="AQ22" s="26">
        <f t="shared" si="21"/>
        <v>0</v>
      </c>
      <c r="AR22" s="42">
        <f t="shared" si="22"/>
        <v>0</v>
      </c>
    </row>
    <row r="23" spans="1:44" s="15" customFormat="1" ht="19.5" customHeight="1">
      <c r="A23" s="31" t="s">
        <v>272</v>
      </c>
      <c r="B23" s="31"/>
      <c r="C23" s="31"/>
      <c r="D23" s="31"/>
      <c r="E23" s="31"/>
      <c r="F23" s="31"/>
      <c r="G23" s="13" t="s">
        <v>34</v>
      </c>
      <c r="H23" s="9" t="s">
        <v>143</v>
      </c>
      <c r="I23" s="36">
        <v>20000</v>
      </c>
      <c r="J23" s="11">
        <v>7600</v>
      </c>
      <c r="K23" s="96"/>
      <c r="L23" s="10">
        <f t="shared" si="1"/>
        <v>0</v>
      </c>
      <c r="M23" s="96"/>
      <c r="N23" s="10">
        <f t="shared" si="2"/>
        <v>0</v>
      </c>
      <c r="O23" s="20"/>
      <c r="P23" s="10">
        <f t="shared" si="3"/>
        <v>0</v>
      </c>
      <c r="Q23" s="26">
        <f t="shared" si="4"/>
        <v>0</v>
      </c>
      <c r="R23" s="42">
        <f t="shared" si="5"/>
        <v>0</v>
      </c>
      <c r="S23" s="20"/>
      <c r="T23" s="10">
        <f t="shared" si="6"/>
        <v>0</v>
      </c>
      <c r="U23" s="20"/>
      <c r="V23" s="10">
        <f t="shared" si="7"/>
        <v>0</v>
      </c>
      <c r="W23" s="20"/>
      <c r="X23" s="10">
        <f t="shared" si="8"/>
        <v>0</v>
      </c>
      <c r="Y23" s="26">
        <f t="shared" si="9"/>
        <v>0</v>
      </c>
      <c r="Z23" s="42">
        <f t="shared" si="10"/>
        <v>0</v>
      </c>
      <c r="AA23" s="20"/>
      <c r="AB23" s="10">
        <f t="shared" si="11"/>
        <v>0</v>
      </c>
      <c r="AC23" s="20"/>
      <c r="AD23" s="10">
        <f t="shared" si="12"/>
        <v>0</v>
      </c>
      <c r="AE23" s="20"/>
      <c r="AF23" s="10">
        <f t="shared" si="13"/>
        <v>0</v>
      </c>
      <c r="AG23" s="26">
        <f t="shared" si="14"/>
        <v>0</v>
      </c>
      <c r="AH23" s="42">
        <f t="shared" si="15"/>
        <v>0</v>
      </c>
      <c r="AI23" s="20"/>
      <c r="AJ23" s="10">
        <f t="shared" si="16"/>
        <v>0</v>
      </c>
      <c r="AK23" s="20"/>
      <c r="AL23" s="10">
        <f t="shared" si="17"/>
        <v>0</v>
      </c>
      <c r="AM23" s="20"/>
      <c r="AN23" s="10">
        <f t="shared" si="18"/>
        <v>0</v>
      </c>
      <c r="AO23" s="26">
        <f t="shared" si="19"/>
        <v>0</v>
      </c>
      <c r="AP23" s="42">
        <f t="shared" si="20"/>
        <v>0</v>
      </c>
      <c r="AQ23" s="26">
        <f t="shared" si="21"/>
        <v>0</v>
      </c>
      <c r="AR23" s="42">
        <f t="shared" si="22"/>
        <v>0</v>
      </c>
    </row>
    <row r="24" spans="1:44" s="15" customFormat="1" ht="19.5" customHeight="1">
      <c r="A24" s="13" t="s">
        <v>272</v>
      </c>
      <c r="B24" s="13"/>
      <c r="C24" s="13"/>
      <c r="D24" s="13"/>
      <c r="E24" s="13"/>
      <c r="F24" s="13"/>
      <c r="G24" s="13" t="s">
        <v>35</v>
      </c>
      <c r="H24" s="18" t="s">
        <v>100</v>
      </c>
      <c r="I24" s="36">
        <v>100</v>
      </c>
      <c r="J24" s="11">
        <v>175</v>
      </c>
      <c r="K24" s="96"/>
      <c r="L24" s="10">
        <f t="shared" si="1"/>
        <v>0</v>
      </c>
      <c r="M24" s="96">
        <v>100</v>
      </c>
      <c r="N24" s="10">
        <f t="shared" si="2"/>
        <v>1.7500000000000002E-2</v>
      </c>
      <c r="O24" s="20">
        <v>300</v>
      </c>
      <c r="P24" s="10">
        <f t="shared" si="3"/>
        <v>5.2499999999999998E-2</v>
      </c>
      <c r="Q24" s="26">
        <f t="shared" si="4"/>
        <v>400</v>
      </c>
      <c r="R24" s="42">
        <f t="shared" si="5"/>
        <v>7.0000000000000007E-2</v>
      </c>
      <c r="S24" s="20">
        <v>2700</v>
      </c>
      <c r="T24" s="10">
        <f t="shared" si="6"/>
        <v>0.47249999999999998</v>
      </c>
      <c r="U24" s="20">
        <v>1500</v>
      </c>
      <c r="V24" s="10">
        <f t="shared" si="7"/>
        <v>0.26250000000000001</v>
      </c>
      <c r="W24" s="20"/>
      <c r="X24" s="10">
        <f t="shared" si="8"/>
        <v>0</v>
      </c>
      <c r="Y24" s="26">
        <f t="shared" si="9"/>
        <v>4200</v>
      </c>
      <c r="Z24" s="42">
        <f t="shared" si="10"/>
        <v>0.73499999999999999</v>
      </c>
      <c r="AA24" s="20"/>
      <c r="AB24" s="10">
        <f t="shared" si="11"/>
        <v>0</v>
      </c>
      <c r="AC24" s="20"/>
      <c r="AD24" s="10">
        <f t="shared" si="12"/>
        <v>0</v>
      </c>
      <c r="AE24" s="20"/>
      <c r="AF24" s="10">
        <f t="shared" si="13"/>
        <v>0</v>
      </c>
      <c r="AG24" s="26">
        <f t="shared" si="14"/>
        <v>0</v>
      </c>
      <c r="AH24" s="42">
        <f t="shared" si="15"/>
        <v>0</v>
      </c>
      <c r="AI24" s="20"/>
      <c r="AJ24" s="10">
        <f t="shared" si="16"/>
        <v>0</v>
      </c>
      <c r="AK24" s="20"/>
      <c r="AL24" s="10">
        <f t="shared" si="17"/>
        <v>0</v>
      </c>
      <c r="AM24" s="20"/>
      <c r="AN24" s="10">
        <f t="shared" si="18"/>
        <v>0</v>
      </c>
      <c r="AO24" s="26">
        <f t="shared" si="19"/>
        <v>0</v>
      </c>
      <c r="AP24" s="42">
        <f t="shared" si="20"/>
        <v>0</v>
      </c>
      <c r="AQ24" s="26">
        <f t="shared" si="21"/>
        <v>4600</v>
      </c>
      <c r="AR24" s="42">
        <f t="shared" si="22"/>
        <v>0.80499999999999994</v>
      </c>
    </row>
    <row r="25" spans="1:44" s="15" customFormat="1" ht="19.5" customHeight="1">
      <c r="A25" s="13" t="s">
        <v>272</v>
      </c>
      <c r="B25" s="13"/>
      <c r="C25" s="13"/>
      <c r="D25" s="13"/>
      <c r="E25" s="13"/>
      <c r="F25" s="13"/>
      <c r="G25" s="13" t="s">
        <v>216</v>
      </c>
      <c r="H25" s="18" t="s">
        <v>215</v>
      </c>
      <c r="I25" s="36">
        <v>100</v>
      </c>
      <c r="J25" s="11">
        <v>48</v>
      </c>
      <c r="K25" s="96">
        <v>100</v>
      </c>
      <c r="L25" s="10">
        <f t="shared" si="1"/>
        <v>4.7999999999999996E-3</v>
      </c>
      <c r="M25" s="96"/>
      <c r="N25" s="10">
        <f t="shared" si="2"/>
        <v>0</v>
      </c>
      <c r="O25" s="20"/>
      <c r="P25" s="10">
        <f t="shared" si="3"/>
        <v>0</v>
      </c>
      <c r="Q25" s="26">
        <f t="shared" si="4"/>
        <v>100</v>
      </c>
      <c r="R25" s="42">
        <f t="shared" si="5"/>
        <v>4.7999999999999996E-3</v>
      </c>
      <c r="S25" s="20"/>
      <c r="T25" s="10">
        <f t="shared" si="6"/>
        <v>0</v>
      </c>
      <c r="U25" s="20"/>
      <c r="V25" s="10">
        <f t="shared" si="7"/>
        <v>0</v>
      </c>
      <c r="W25" s="20">
        <v>200</v>
      </c>
      <c r="X25" s="10">
        <f t="shared" si="8"/>
        <v>9.5999999999999992E-3</v>
      </c>
      <c r="Y25" s="26">
        <f t="shared" si="9"/>
        <v>200</v>
      </c>
      <c r="Z25" s="42">
        <f t="shared" si="10"/>
        <v>9.5999999999999992E-3</v>
      </c>
      <c r="AA25" s="20">
        <v>200</v>
      </c>
      <c r="AB25" s="10">
        <f t="shared" si="11"/>
        <v>9.5999999999999992E-3</v>
      </c>
      <c r="AC25" s="20">
        <v>100</v>
      </c>
      <c r="AD25" s="10">
        <f t="shared" si="12"/>
        <v>4.7999999999999996E-3</v>
      </c>
      <c r="AE25" s="20"/>
      <c r="AF25" s="10">
        <f t="shared" si="13"/>
        <v>0</v>
      </c>
      <c r="AG25" s="26">
        <f t="shared" si="14"/>
        <v>300</v>
      </c>
      <c r="AH25" s="42">
        <f t="shared" si="15"/>
        <v>1.44E-2</v>
      </c>
      <c r="AI25" s="20"/>
      <c r="AJ25" s="10">
        <f t="shared" si="16"/>
        <v>0</v>
      </c>
      <c r="AK25" s="20"/>
      <c r="AL25" s="10">
        <f t="shared" si="17"/>
        <v>0</v>
      </c>
      <c r="AM25" s="20">
        <v>200</v>
      </c>
      <c r="AN25" s="10">
        <f t="shared" si="18"/>
        <v>9.5999999999999992E-3</v>
      </c>
      <c r="AO25" s="26">
        <f t="shared" si="19"/>
        <v>200</v>
      </c>
      <c r="AP25" s="42">
        <f t="shared" si="20"/>
        <v>9.5999999999999992E-3</v>
      </c>
      <c r="AQ25" s="26">
        <f t="shared" si="21"/>
        <v>800</v>
      </c>
      <c r="AR25" s="42">
        <f t="shared" si="22"/>
        <v>3.8399999999999997E-2</v>
      </c>
    </row>
    <row r="26" spans="1:44" s="15" customFormat="1" ht="19.5" customHeight="1">
      <c r="A26" s="31" t="s">
        <v>272</v>
      </c>
      <c r="B26" s="31"/>
      <c r="C26" s="31"/>
      <c r="D26" s="31"/>
      <c r="E26" s="31"/>
      <c r="F26" s="31"/>
      <c r="G26" s="13" t="s">
        <v>218</v>
      </c>
      <c r="H26" s="18" t="s">
        <v>217</v>
      </c>
      <c r="I26" s="36">
        <v>100</v>
      </c>
      <c r="J26" s="11">
        <v>125</v>
      </c>
      <c r="K26" s="96"/>
      <c r="L26" s="10">
        <f t="shared" si="1"/>
        <v>0</v>
      </c>
      <c r="M26" s="96"/>
      <c r="N26" s="10">
        <f t="shared" si="2"/>
        <v>0</v>
      </c>
      <c r="O26" s="20">
        <v>700</v>
      </c>
      <c r="P26" s="10">
        <f t="shared" si="3"/>
        <v>8.7499999999999994E-2</v>
      </c>
      <c r="Q26" s="26">
        <f t="shared" si="4"/>
        <v>700</v>
      </c>
      <c r="R26" s="42">
        <f t="shared" si="5"/>
        <v>8.7499999999999994E-2</v>
      </c>
      <c r="S26" s="20">
        <v>3000</v>
      </c>
      <c r="T26" s="10">
        <f t="shared" si="6"/>
        <v>0.375</v>
      </c>
      <c r="U26" s="20"/>
      <c r="V26" s="10">
        <f t="shared" si="7"/>
        <v>0</v>
      </c>
      <c r="W26" s="20"/>
      <c r="X26" s="10">
        <f t="shared" si="8"/>
        <v>0</v>
      </c>
      <c r="Y26" s="26">
        <f t="shared" si="9"/>
        <v>3000</v>
      </c>
      <c r="Z26" s="42">
        <f t="shared" si="10"/>
        <v>0.375</v>
      </c>
      <c r="AA26" s="20"/>
      <c r="AB26" s="10">
        <f t="shared" si="11"/>
        <v>0</v>
      </c>
      <c r="AC26" s="20"/>
      <c r="AD26" s="10">
        <f t="shared" si="12"/>
        <v>0</v>
      </c>
      <c r="AE26" s="20"/>
      <c r="AF26" s="10">
        <f t="shared" si="13"/>
        <v>0</v>
      </c>
      <c r="AG26" s="26">
        <f t="shared" si="14"/>
        <v>0</v>
      </c>
      <c r="AH26" s="42">
        <f t="shared" si="15"/>
        <v>0</v>
      </c>
      <c r="AI26" s="20"/>
      <c r="AJ26" s="10">
        <f t="shared" si="16"/>
        <v>0</v>
      </c>
      <c r="AK26" s="20"/>
      <c r="AL26" s="10">
        <f t="shared" si="17"/>
        <v>0</v>
      </c>
      <c r="AM26" s="20"/>
      <c r="AN26" s="10">
        <f t="shared" si="18"/>
        <v>0</v>
      </c>
      <c r="AO26" s="26">
        <f t="shared" si="19"/>
        <v>0</v>
      </c>
      <c r="AP26" s="42">
        <f t="shared" si="20"/>
        <v>0</v>
      </c>
      <c r="AQ26" s="26">
        <f t="shared" si="21"/>
        <v>3700</v>
      </c>
      <c r="AR26" s="42">
        <f t="shared" si="22"/>
        <v>0.46250000000000002</v>
      </c>
    </row>
    <row r="27" spans="1:44" s="15" customFormat="1" ht="19.5" customHeight="1">
      <c r="A27" s="13" t="s">
        <v>272</v>
      </c>
      <c r="B27" s="13"/>
      <c r="C27" s="13"/>
      <c r="D27" s="13"/>
      <c r="E27" s="13"/>
      <c r="F27" s="13"/>
      <c r="G27" s="13" t="s">
        <v>45</v>
      </c>
      <c r="H27" s="9" t="s">
        <v>102</v>
      </c>
      <c r="I27" s="36">
        <v>25</v>
      </c>
      <c r="J27" s="11">
        <v>37</v>
      </c>
      <c r="K27" s="96"/>
      <c r="L27" s="10">
        <f t="shared" si="1"/>
        <v>0</v>
      </c>
      <c r="M27" s="96"/>
      <c r="N27" s="10">
        <f t="shared" si="2"/>
        <v>0</v>
      </c>
      <c r="O27" s="20"/>
      <c r="P27" s="10">
        <f t="shared" si="3"/>
        <v>0</v>
      </c>
      <c r="Q27" s="26">
        <f t="shared" si="4"/>
        <v>0</v>
      </c>
      <c r="R27" s="42">
        <f t="shared" si="5"/>
        <v>0</v>
      </c>
      <c r="S27" s="20">
        <v>180</v>
      </c>
      <c r="T27" s="10">
        <f t="shared" si="6"/>
        <v>6.6600000000000001E-3</v>
      </c>
      <c r="U27" s="20">
        <v>80</v>
      </c>
      <c r="V27" s="10">
        <f t="shared" si="7"/>
        <v>2.96E-3</v>
      </c>
      <c r="W27" s="20"/>
      <c r="X27" s="10">
        <f t="shared" si="8"/>
        <v>0</v>
      </c>
      <c r="Y27" s="26">
        <f t="shared" si="9"/>
        <v>260</v>
      </c>
      <c r="Z27" s="42">
        <f t="shared" si="10"/>
        <v>9.6200000000000001E-3</v>
      </c>
      <c r="AA27" s="20">
        <v>50</v>
      </c>
      <c r="AB27" s="10">
        <f t="shared" si="11"/>
        <v>1.8500000000000001E-3</v>
      </c>
      <c r="AC27" s="20"/>
      <c r="AD27" s="10">
        <f t="shared" si="12"/>
        <v>0</v>
      </c>
      <c r="AE27" s="20"/>
      <c r="AF27" s="10">
        <f t="shared" si="13"/>
        <v>0</v>
      </c>
      <c r="AG27" s="26">
        <f t="shared" si="14"/>
        <v>50</v>
      </c>
      <c r="AH27" s="42">
        <f t="shared" si="15"/>
        <v>1.8500000000000001E-3</v>
      </c>
      <c r="AI27" s="20">
        <v>130</v>
      </c>
      <c r="AJ27" s="10">
        <f t="shared" si="16"/>
        <v>4.81E-3</v>
      </c>
      <c r="AK27" s="20">
        <v>100</v>
      </c>
      <c r="AL27" s="10">
        <f t="shared" si="17"/>
        <v>3.7000000000000002E-3</v>
      </c>
      <c r="AM27" s="20"/>
      <c r="AN27" s="10">
        <f t="shared" si="18"/>
        <v>0</v>
      </c>
      <c r="AO27" s="26">
        <f t="shared" si="19"/>
        <v>230</v>
      </c>
      <c r="AP27" s="42">
        <f t="shared" si="20"/>
        <v>8.5100000000000002E-3</v>
      </c>
      <c r="AQ27" s="26">
        <f t="shared" si="21"/>
        <v>540</v>
      </c>
      <c r="AR27" s="42">
        <f t="shared" si="22"/>
        <v>1.9980000000000001E-2</v>
      </c>
    </row>
    <row r="28" spans="1:44" s="15" customFormat="1" ht="19.5" customHeight="1">
      <c r="A28" s="13" t="s">
        <v>272</v>
      </c>
      <c r="B28" s="13"/>
      <c r="C28" s="13"/>
      <c r="D28" s="13"/>
      <c r="E28" s="13"/>
      <c r="F28" s="13"/>
      <c r="G28" s="13" t="s">
        <v>46</v>
      </c>
      <c r="H28" s="9" t="s">
        <v>102</v>
      </c>
      <c r="I28" s="36">
        <v>50</v>
      </c>
      <c r="J28" s="11">
        <v>68</v>
      </c>
      <c r="K28" s="96">
        <v>50</v>
      </c>
      <c r="L28" s="10">
        <f t="shared" si="1"/>
        <v>3.3999999999999998E-3</v>
      </c>
      <c r="M28" s="96"/>
      <c r="N28" s="10">
        <f t="shared" si="2"/>
        <v>0</v>
      </c>
      <c r="O28" s="20">
        <v>50</v>
      </c>
      <c r="P28" s="10">
        <f t="shared" si="3"/>
        <v>3.3999999999999998E-3</v>
      </c>
      <c r="Q28" s="26">
        <f t="shared" si="4"/>
        <v>100</v>
      </c>
      <c r="R28" s="42">
        <f t="shared" si="5"/>
        <v>6.7999999999999996E-3</v>
      </c>
      <c r="S28" s="20">
        <v>50</v>
      </c>
      <c r="T28" s="10">
        <f t="shared" si="6"/>
        <v>3.3999999999999998E-3</v>
      </c>
      <c r="U28" s="20">
        <v>120</v>
      </c>
      <c r="V28" s="10">
        <f t="shared" si="7"/>
        <v>8.1600000000000006E-3</v>
      </c>
      <c r="W28" s="20">
        <v>80</v>
      </c>
      <c r="X28" s="10">
        <f t="shared" si="8"/>
        <v>5.4400000000000004E-3</v>
      </c>
      <c r="Y28" s="26">
        <f t="shared" si="9"/>
        <v>250</v>
      </c>
      <c r="Z28" s="42">
        <f t="shared" si="10"/>
        <v>1.7000000000000001E-2</v>
      </c>
      <c r="AA28" s="20">
        <v>80</v>
      </c>
      <c r="AB28" s="10">
        <f t="shared" si="11"/>
        <v>5.4400000000000004E-3</v>
      </c>
      <c r="AC28" s="20"/>
      <c r="AD28" s="10">
        <f t="shared" si="12"/>
        <v>0</v>
      </c>
      <c r="AE28" s="20">
        <v>140</v>
      </c>
      <c r="AF28" s="10">
        <f t="shared" si="13"/>
        <v>9.5200000000000007E-3</v>
      </c>
      <c r="AG28" s="26">
        <f t="shared" si="14"/>
        <v>220</v>
      </c>
      <c r="AH28" s="42">
        <f t="shared" si="15"/>
        <v>1.4960000000000001E-2</v>
      </c>
      <c r="AI28" s="20"/>
      <c r="AJ28" s="10">
        <f t="shared" si="16"/>
        <v>0</v>
      </c>
      <c r="AK28" s="20"/>
      <c r="AL28" s="10">
        <f t="shared" si="17"/>
        <v>0</v>
      </c>
      <c r="AM28" s="20"/>
      <c r="AN28" s="10">
        <f t="shared" si="18"/>
        <v>0</v>
      </c>
      <c r="AO28" s="26">
        <f t="shared" si="19"/>
        <v>0</v>
      </c>
      <c r="AP28" s="42">
        <f t="shared" si="20"/>
        <v>0</v>
      </c>
      <c r="AQ28" s="26">
        <f t="shared" si="21"/>
        <v>570</v>
      </c>
      <c r="AR28" s="42">
        <f t="shared" si="22"/>
        <v>3.8760000000000003E-2</v>
      </c>
    </row>
    <row r="29" spans="1:44" s="15" customFormat="1" ht="19.5" customHeight="1">
      <c r="A29" s="31" t="s">
        <v>272</v>
      </c>
      <c r="B29" s="31"/>
      <c r="C29" s="31"/>
      <c r="D29" s="31"/>
      <c r="E29" s="31"/>
      <c r="F29" s="31"/>
      <c r="G29" s="13" t="s">
        <v>47</v>
      </c>
      <c r="H29" s="9" t="s">
        <v>102</v>
      </c>
      <c r="I29" s="36">
        <v>100</v>
      </c>
      <c r="J29" s="11">
        <v>122</v>
      </c>
      <c r="K29" s="96">
        <v>60</v>
      </c>
      <c r="L29" s="10">
        <f t="shared" si="1"/>
        <v>7.3200000000000001E-3</v>
      </c>
      <c r="M29" s="96">
        <v>40</v>
      </c>
      <c r="N29" s="10">
        <f t="shared" si="2"/>
        <v>4.8799999999999998E-3</v>
      </c>
      <c r="O29" s="20">
        <v>50</v>
      </c>
      <c r="P29" s="10">
        <f t="shared" si="3"/>
        <v>6.1000000000000004E-3</v>
      </c>
      <c r="Q29" s="26">
        <f t="shared" si="4"/>
        <v>150</v>
      </c>
      <c r="R29" s="42">
        <f t="shared" si="5"/>
        <v>1.83E-2</v>
      </c>
      <c r="S29" s="20">
        <v>150</v>
      </c>
      <c r="T29" s="10">
        <f t="shared" si="6"/>
        <v>1.83E-2</v>
      </c>
      <c r="U29" s="20">
        <v>100</v>
      </c>
      <c r="V29" s="10">
        <f t="shared" si="7"/>
        <v>1.2200000000000001E-2</v>
      </c>
      <c r="W29" s="20">
        <v>40</v>
      </c>
      <c r="X29" s="10">
        <f t="shared" si="8"/>
        <v>4.8799999999999998E-3</v>
      </c>
      <c r="Y29" s="26">
        <f t="shared" si="9"/>
        <v>290</v>
      </c>
      <c r="Z29" s="42">
        <f t="shared" si="10"/>
        <v>3.5380000000000002E-2</v>
      </c>
      <c r="AA29" s="20">
        <v>20</v>
      </c>
      <c r="AB29" s="10">
        <f t="shared" si="11"/>
        <v>2.4399999999999999E-3</v>
      </c>
      <c r="AC29" s="20"/>
      <c r="AD29" s="10">
        <f t="shared" si="12"/>
        <v>0</v>
      </c>
      <c r="AE29" s="20">
        <v>90</v>
      </c>
      <c r="AF29" s="10">
        <f t="shared" si="13"/>
        <v>1.098E-2</v>
      </c>
      <c r="AG29" s="26">
        <f t="shared" si="14"/>
        <v>110</v>
      </c>
      <c r="AH29" s="42">
        <f t="shared" si="15"/>
        <v>1.342E-2</v>
      </c>
      <c r="AI29" s="20">
        <v>80</v>
      </c>
      <c r="AJ29" s="10">
        <f t="shared" si="16"/>
        <v>9.7599999999999996E-3</v>
      </c>
      <c r="AK29" s="20">
        <v>30</v>
      </c>
      <c r="AL29" s="10">
        <f t="shared" si="17"/>
        <v>3.6600000000000001E-3</v>
      </c>
      <c r="AM29" s="20"/>
      <c r="AN29" s="10">
        <f t="shared" si="18"/>
        <v>0</v>
      </c>
      <c r="AO29" s="26">
        <f t="shared" si="19"/>
        <v>110</v>
      </c>
      <c r="AP29" s="42">
        <f t="shared" si="20"/>
        <v>1.342E-2</v>
      </c>
      <c r="AQ29" s="26">
        <f t="shared" si="21"/>
        <v>660</v>
      </c>
      <c r="AR29" s="42">
        <f t="shared" si="22"/>
        <v>8.0520000000000008E-2</v>
      </c>
    </row>
    <row r="30" spans="1:44" s="15" customFormat="1" ht="19.5" customHeight="1">
      <c r="A30" s="13" t="s">
        <v>272</v>
      </c>
      <c r="B30" s="13"/>
      <c r="C30" s="13"/>
      <c r="D30" s="13"/>
      <c r="E30" s="13"/>
      <c r="F30" s="13"/>
      <c r="G30" s="13" t="s">
        <v>48</v>
      </c>
      <c r="H30" s="9" t="s">
        <v>102</v>
      </c>
      <c r="I30" s="36">
        <v>500</v>
      </c>
      <c r="J30" s="11">
        <v>517</v>
      </c>
      <c r="K30" s="96">
        <v>20</v>
      </c>
      <c r="L30" s="10">
        <f t="shared" si="1"/>
        <v>1.034E-2</v>
      </c>
      <c r="M30" s="96">
        <v>40</v>
      </c>
      <c r="N30" s="10">
        <f t="shared" si="2"/>
        <v>2.068E-2</v>
      </c>
      <c r="O30" s="20">
        <v>40</v>
      </c>
      <c r="P30" s="10">
        <f t="shared" si="3"/>
        <v>2.068E-2</v>
      </c>
      <c r="Q30" s="26">
        <f t="shared" si="4"/>
        <v>100</v>
      </c>
      <c r="R30" s="42">
        <f t="shared" si="5"/>
        <v>5.1699999999999996E-2</v>
      </c>
      <c r="S30" s="20"/>
      <c r="T30" s="10">
        <f t="shared" si="6"/>
        <v>0</v>
      </c>
      <c r="U30" s="20"/>
      <c r="V30" s="10">
        <f t="shared" si="7"/>
        <v>0</v>
      </c>
      <c r="W30" s="20"/>
      <c r="X30" s="10">
        <f t="shared" si="8"/>
        <v>0</v>
      </c>
      <c r="Y30" s="26">
        <f t="shared" si="9"/>
        <v>0</v>
      </c>
      <c r="Z30" s="42">
        <f t="shared" si="10"/>
        <v>0</v>
      </c>
      <c r="AA30" s="20"/>
      <c r="AB30" s="10">
        <f t="shared" si="11"/>
        <v>0</v>
      </c>
      <c r="AC30" s="20"/>
      <c r="AD30" s="10">
        <f t="shared" si="12"/>
        <v>0</v>
      </c>
      <c r="AE30" s="20">
        <v>10</v>
      </c>
      <c r="AF30" s="10">
        <f t="shared" si="13"/>
        <v>5.1700000000000001E-3</v>
      </c>
      <c r="AG30" s="26">
        <f t="shared" si="14"/>
        <v>10</v>
      </c>
      <c r="AH30" s="42">
        <f t="shared" si="15"/>
        <v>5.1700000000000001E-3</v>
      </c>
      <c r="AI30" s="20">
        <v>20</v>
      </c>
      <c r="AJ30" s="10">
        <f t="shared" si="16"/>
        <v>1.034E-2</v>
      </c>
      <c r="AK30" s="20"/>
      <c r="AL30" s="10">
        <f t="shared" si="17"/>
        <v>0</v>
      </c>
      <c r="AM30" s="20"/>
      <c r="AN30" s="10">
        <f t="shared" si="18"/>
        <v>0</v>
      </c>
      <c r="AO30" s="26">
        <f t="shared" si="19"/>
        <v>20</v>
      </c>
      <c r="AP30" s="42">
        <f t="shared" si="20"/>
        <v>1.034E-2</v>
      </c>
      <c r="AQ30" s="26">
        <f t="shared" si="21"/>
        <v>130</v>
      </c>
      <c r="AR30" s="42">
        <f t="shared" si="22"/>
        <v>6.7209999999999992E-2</v>
      </c>
    </row>
    <row r="31" spans="1:44" s="15" customFormat="1" ht="19.5" customHeight="1">
      <c r="A31" s="13" t="s">
        <v>272</v>
      </c>
      <c r="B31" s="13"/>
      <c r="C31" s="13"/>
      <c r="D31" s="13"/>
      <c r="E31" s="13"/>
      <c r="F31" s="13"/>
      <c r="G31" s="13" t="s">
        <v>135</v>
      </c>
      <c r="H31" s="9" t="s">
        <v>102</v>
      </c>
      <c r="I31" s="36">
        <v>25000</v>
      </c>
      <c r="J31" s="11">
        <v>13125</v>
      </c>
      <c r="K31" s="96"/>
      <c r="L31" s="10">
        <f t="shared" si="1"/>
        <v>0</v>
      </c>
      <c r="M31" s="96"/>
      <c r="N31" s="10">
        <f t="shared" si="2"/>
        <v>0</v>
      </c>
      <c r="O31" s="20"/>
      <c r="P31" s="10">
        <f t="shared" si="3"/>
        <v>0</v>
      </c>
      <c r="Q31" s="26">
        <f t="shared" si="4"/>
        <v>0</v>
      </c>
      <c r="R31" s="42">
        <f t="shared" si="5"/>
        <v>0</v>
      </c>
      <c r="S31" s="20"/>
      <c r="T31" s="10">
        <f t="shared" si="6"/>
        <v>0</v>
      </c>
      <c r="U31" s="20"/>
      <c r="V31" s="10">
        <f t="shared" si="7"/>
        <v>0</v>
      </c>
      <c r="W31" s="20"/>
      <c r="X31" s="10">
        <f t="shared" si="8"/>
        <v>0</v>
      </c>
      <c r="Y31" s="26">
        <f t="shared" si="9"/>
        <v>0</v>
      </c>
      <c r="Z31" s="42">
        <f t="shared" si="10"/>
        <v>0</v>
      </c>
      <c r="AA31" s="20"/>
      <c r="AB31" s="10">
        <f t="shared" si="11"/>
        <v>0</v>
      </c>
      <c r="AC31" s="20"/>
      <c r="AD31" s="10">
        <f t="shared" si="12"/>
        <v>0</v>
      </c>
      <c r="AE31" s="20"/>
      <c r="AF31" s="10">
        <f t="shared" si="13"/>
        <v>0</v>
      </c>
      <c r="AG31" s="26">
        <f t="shared" si="14"/>
        <v>0</v>
      </c>
      <c r="AH31" s="42">
        <f t="shared" si="15"/>
        <v>0</v>
      </c>
      <c r="AI31" s="20"/>
      <c r="AJ31" s="10">
        <f t="shared" si="16"/>
        <v>0</v>
      </c>
      <c r="AK31" s="20"/>
      <c r="AL31" s="10">
        <f t="shared" si="17"/>
        <v>0</v>
      </c>
      <c r="AM31" s="20"/>
      <c r="AN31" s="10">
        <f t="shared" si="18"/>
        <v>0</v>
      </c>
      <c r="AO31" s="26">
        <f t="shared" si="19"/>
        <v>0</v>
      </c>
      <c r="AP31" s="42">
        <f t="shared" si="20"/>
        <v>0</v>
      </c>
      <c r="AQ31" s="26">
        <f t="shared" si="21"/>
        <v>0</v>
      </c>
      <c r="AR31" s="42">
        <f t="shared" si="22"/>
        <v>0</v>
      </c>
    </row>
    <row r="32" spans="1:44" s="15" customFormat="1" ht="19.5" customHeight="1">
      <c r="A32" s="31" t="s">
        <v>272</v>
      </c>
      <c r="B32" s="31"/>
      <c r="C32" s="31"/>
      <c r="D32" s="31"/>
      <c r="E32" s="31"/>
      <c r="F32" s="31"/>
      <c r="G32" s="13" t="s">
        <v>52</v>
      </c>
      <c r="H32" s="9" t="s">
        <v>101</v>
      </c>
      <c r="I32" s="36">
        <v>100</v>
      </c>
      <c r="J32" s="11">
        <v>74</v>
      </c>
      <c r="K32" s="96"/>
      <c r="L32" s="10">
        <f t="shared" si="1"/>
        <v>0</v>
      </c>
      <c r="M32" s="96">
        <v>48</v>
      </c>
      <c r="N32" s="10">
        <f t="shared" si="2"/>
        <v>3.552E-3</v>
      </c>
      <c r="O32" s="20">
        <v>60</v>
      </c>
      <c r="P32" s="10">
        <f t="shared" si="3"/>
        <v>4.4400000000000004E-3</v>
      </c>
      <c r="Q32" s="26">
        <f t="shared" si="4"/>
        <v>108</v>
      </c>
      <c r="R32" s="42">
        <f t="shared" si="5"/>
        <v>7.9920000000000008E-3</v>
      </c>
      <c r="S32" s="20"/>
      <c r="T32" s="10">
        <f t="shared" si="6"/>
        <v>0</v>
      </c>
      <c r="U32" s="20"/>
      <c r="V32" s="10">
        <f t="shared" si="7"/>
        <v>0</v>
      </c>
      <c r="W32" s="20"/>
      <c r="X32" s="10">
        <f t="shared" si="8"/>
        <v>0</v>
      </c>
      <c r="Y32" s="26">
        <f t="shared" si="9"/>
        <v>0</v>
      </c>
      <c r="Z32" s="42">
        <f t="shared" si="10"/>
        <v>0</v>
      </c>
      <c r="AA32" s="20"/>
      <c r="AB32" s="10">
        <f t="shared" si="11"/>
        <v>0</v>
      </c>
      <c r="AC32" s="20"/>
      <c r="AD32" s="10">
        <f t="shared" si="12"/>
        <v>0</v>
      </c>
      <c r="AE32" s="20">
        <v>24</v>
      </c>
      <c r="AF32" s="10">
        <f t="shared" si="13"/>
        <v>1.776E-3</v>
      </c>
      <c r="AG32" s="26">
        <f t="shared" si="14"/>
        <v>24</v>
      </c>
      <c r="AH32" s="42">
        <f t="shared" si="15"/>
        <v>1.776E-3</v>
      </c>
      <c r="AI32" s="20"/>
      <c r="AJ32" s="10">
        <f t="shared" si="16"/>
        <v>0</v>
      </c>
      <c r="AK32" s="20"/>
      <c r="AL32" s="10">
        <f t="shared" si="17"/>
        <v>0</v>
      </c>
      <c r="AM32" s="20">
        <v>100</v>
      </c>
      <c r="AN32" s="10">
        <f t="shared" si="18"/>
        <v>7.4000000000000003E-3</v>
      </c>
      <c r="AO32" s="26">
        <f t="shared" si="19"/>
        <v>100</v>
      </c>
      <c r="AP32" s="42">
        <f t="shared" si="20"/>
        <v>7.4000000000000003E-3</v>
      </c>
      <c r="AQ32" s="26">
        <f t="shared" si="21"/>
        <v>232</v>
      </c>
      <c r="AR32" s="42">
        <f t="shared" si="22"/>
        <v>1.7168000000000003E-2</v>
      </c>
    </row>
    <row r="33" spans="1:44" s="15" customFormat="1" ht="19.5" customHeight="1">
      <c r="A33" s="13" t="s">
        <v>272</v>
      </c>
      <c r="B33" s="13"/>
      <c r="C33" s="13"/>
      <c r="D33" s="13"/>
      <c r="E33" s="13"/>
      <c r="F33" s="13"/>
      <c r="G33" s="13" t="s">
        <v>53</v>
      </c>
      <c r="H33" s="9" t="s">
        <v>101</v>
      </c>
      <c r="I33" s="36">
        <v>500</v>
      </c>
      <c r="J33" s="11">
        <v>360</v>
      </c>
      <c r="K33" s="96"/>
      <c r="L33" s="10">
        <f t="shared" si="1"/>
        <v>0</v>
      </c>
      <c r="M33" s="96"/>
      <c r="N33" s="10">
        <f t="shared" si="2"/>
        <v>0</v>
      </c>
      <c r="O33" s="20"/>
      <c r="P33" s="10">
        <f t="shared" si="3"/>
        <v>0</v>
      </c>
      <c r="Q33" s="26">
        <f t="shared" si="4"/>
        <v>0</v>
      </c>
      <c r="R33" s="42">
        <f t="shared" si="5"/>
        <v>0</v>
      </c>
      <c r="S33" s="20"/>
      <c r="T33" s="10">
        <f t="shared" si="6"/>
        <v>0</v>
      </c>
      <c r="U33" s="20"/>
      <c r="V33" s="10">
        <f t="shared" si="7"/>
        <v>0</v>
      </c>
      <c r="W33" s="20"/>
      <c r="X33" s="10">
        <f t="shared" si="8"/>
        <v>0</v>
      </c>
      <c r="Y33" s="26">
        <f t="shared" si="9"/>
        <v>0</v>
      </c>
      <c r="Z33" s="42">
        <f t="shared" si="10"/>
        <v>0</v>
      </c>
      <c r="AA33" s="20"/>
      <c r="AB33" s="10">
        <f t="shared" si="11"/>
        <v>0</v>
      </c>
      <c r="AC33" s="20"/>
      <c r="AD33" s="10">
        <f t="shared" si="12"/>
        <v>0</v>
      </c>
      <c r="AE33" s="20"/>
      <c r="AF33" s="10">
        <f t="shared" si="13"/>
        <v>0</v>
      </c>
      <c r="AG33" s="26">
        <f t="shared" si="14"/>
        <v>0</v>
      </c>
      <c r="AH33" s="42">
        <f t="shared" si="15"/>
        <v>0</v>
      </c>
      <c r="AI33" s="20"/>
      <c r="AJ33" s="10">
        <f t="shared" si="16"/>
        <v>0</v>
      </c>
      <c r="AK33" s="20"/>
      <c r="AL33" s="10">
        <f t="shared" si="17"/>
        <v>0</v>
      </c>
      <c r="AM33" s="20"/>
      <c r="AN33" s="10">
        <f t="shared" si="18"/>
        <v>0</v>
      </c>
      <c r="AO33" s="26">
        <f t="shared" si="19"/>
        <v>0</v>
      </c>
      <c r="AP33" s="42">
        <f t="shared" si="20"/>
        <v>0</v>
      </c>
      <c r="AQ33" s="26">
        <f t="shared" si="21"/>
        <v>0</v>
      </c>
      <c r="AR33" s="42">
        <f t="shared" si="22"/>
        <v>0</v>
      </c>
    </row>
    <row r="34" spans="1:44" s="15" customFormat="1" ht="19.5" customHeight="1">
      <c r="A34" s="13" t="s">
        <v>272</v>
      </c>
      <c r="B34" s="13"/>
      <c r="C34" s="13"/>
      <c r="D34" s="13"/>
      <c r="E34" s="13"/>
      <c r="F34" s="13"/>
      <c r="G34" s="13" t="s">
        <v>49</v>
      </c>
      <c r="H34" s="9" t="s">
        <v>103</v>
      </c>
      <c r="I34" s="36">
        <v>100</v>
      </c>
      <c r="J34" s="11">
        <v>75</v>
      </c>
      <c r="K34" s="96">
        <v>50</v>
      </c>
      <c r="L34" s="10">
        <f t="shared" si="1"/>
        <v>3.7499999999999999E-3</v>
      </c>
      <c r="M34" s="96"/>
      <c r="N34" s="10">
        <f t="shared" si="2"/>
        <v>0</v>
      </c>
      <c r="O34" s="20"/>
      <c r="P34" s="10">
        <f t="shared" si="3"/>
        <v>0</v>
      </c>
      <c r="Q34" s="26">
        <f t="shared" si="4"/>
        <v>50</v>
      </c>
      <c r="R34" s="42">
        <f t="shared" si="5"/>
        <v>3.7499999999999999E-3</v>
      </c>
      <c r="S34" s="20"/>
      <c r="T34" s="10">
        <f t="shared" si="6"/>
        <v>0</v>
      </c>
      <c r="U34" s="20"/>
      <c r="V34" s="10">
        <f t="shared" si="7"/>
        <v>0</v>
      </c>
      <c r="W34" s="20">
        <v>20</v>
      </c>
      <c r="X34" s="10">
        <f t="shared" si="8"/>
        <v>1.5E-3</v>
      </c>
      <c r="Y34" s="26">
        <f t="shared" si="9"/>
        <v>20</v>
      </c>
      <c r="Z34" s="42">
        <f t="shared" si="10"/>
        <v>1.5E-3</v>
      </c>
      <c r="AA34" s="20"/>
      <c r="AB34" s="10">
        <f t="shared" si="11"/>
        <v>0</v>
      </c>
      <c r="AC34" s="20"/>
      <c r="AD34" s="10">
        <f t="shared" si="12"/>
        <v>0</v>
      </c>
      <c r="AE34" s="20">
        <v>120</v>
      </c>
      <c r="AF34" s="10">
        <f t="shared" si="13"/>
        <v>8.9999999999999993E-3</v>
      </c>
      <c r="AG34" s="26">
        <f t="shared" si="14"/>
        <v>120</v>
      </c>
      <c r="AH34" s="42">
        <f t="shared" si="15"/>
        <v>8.9999999999999993E-3</v>
      </c>
      <c r="AI34" s="20">
        <v>200</v>
      </c>
      <c r="AJ34" s="10">
        <f t="shared" si="16"/>
        <v>1.4999999999999999E-2</v>
      </c>
      <c r="AK34" s="20">
        <v>200</v>
      </c>
      <c r="AL34" s="10">
        <f t="shared" si="17"/>
        <v>1.4999999999999999E-2</v>
      </c>
      <c r="AM34" s="20">
        <v>200</v>
      </c>
      <c r="AN34" s="10">
        <f t="shared" si="18"/>
        <v>1.4999999999999999E-2</v>
      </c>
      <c r="AO34" s="26">
        <f t="shared" si="19"/>
        <v>600</v>
      </c>
      <c r="AP34" s="42">
        <f t="shared" si="20"/>
        <v>4.4999999999999998E-2</v>
      </c>
      <c r="AQ34" s="26">
        <f t="shared" si="21"/>
        <v>790</v>
      </c>
      <c r="AR34" s="42">
        <f t="shared" si="22"/>
        <v>5.9249999999999997E-2</v>
      </c>
    </row>
    <row r="35" spans="1:44" s="15" customFormat="1" ht="19.5" customHeight="1">
      <c r="A35" s="31" t="s">
        <v>272</v>
      </c>
      <c r="B35" s="31"/>
      <c r="C35" s="31"/>
      <c r="D35" s="31"/>
      <c r="E35" s="31"/>
      <c r="F35" s="31"/>
      <c r="G35" s="13" t="s">
        <v>50</v>
      </c>
      <c r="H35" s="9" t="s">
        <v>103</v>
      </c>
      <c r="I35" s="36">
        <v>500</v>
      </c>
      <c r="J35" s="11">
        <v>320</v>
      </c>
      <c r="K35" s="96">
        <v>50</v>
      </c>
      <c r="L35" s="10">
        <f t="shared" si="1"/>
        <v>1.6E-2</v>
      </c>
      <c r="M35" s="96">
        <v>30</v>
      </c>
      <c r="N35" s="10">
        <f t="shared" si="2"/>
        <v>9.5999999999999992E-3</v>
      </c>
      <c r="O35" s="20"/>
      <c r="P35" s="10">
        <f t="shared" si="3"/>
        <v>0</v>
      </c>
      <c r="Q35" s="26">
        <f t="shared" si="4"/>
        <v>80</v>
      </c>
      <c r="R35" s="42">
        <f t="shared" si="5"/>
        <v>2.5599999999999998E-2</v>
      </c>
      <c r="S35" s="20"/>
      <c r="T35" s="10">
        <f t="shared" si="6"/>
        <v>0</v>
      </c>
      <c r="U35" s="20"/>
      <c r="V35" s="10">
        <f t="shared" si="7"/>
        <v>0</v>
      </c>
      <c r="W35" s="20"/>
      <c r="X35" s="10">
        <f t="shared" si="8"/>
        <v>0</v>
      </c>
      <c r="Y35" s="26">
        <f t="shared" si="9"/>
        <v>0</v>
      </c>
      <c r="Z35" s="42">
        <f t="shared" si="10"/>
        <v>0</v>
      </c>
      <c r="AA35" s="20"/>
      <c r="AB35" s="10">
        <f t="shared" si="11"/>
        <v>0</v>
      </c>
      <c r="AC35" s="20"/>
      <c r="AD35" s="10">
        <f t="shared" si="12"/>
        <v>0</v>
      </c>
      <c r="AE35" s="20"/>
      <c r="AF35" s="10">
        <f t="shared" si="13"/>
        <v>0</v>
      </c>
      <c r="AG35" s="26">
        <f t="shared" si="14"/>
        <v>0</v>
      </c>
      <c r="AH35" s="42">
        <f t="shared" si="15"/>
        <v>0</v>
      </c>
      <c r="AI35" s="20">
        <v>80</v>
      </c>
      <c r="AJ35" s="10">
        <f t="shared" si="16"/>
        <v>2.5600000000000001E-2</v>
      </c>
      <c r="AK35" s="20">
        <v>80</v>
      </c>
      <c r="AL35" s="10">
        <f t="shared" si="17"/>
        <v>2.5600000000000001E-2</v>
      </c>
      <c r="AM35" s="20">
        <v>50</v>
      </c>
      <c r="AN35" s="10">
        <f t="shared" si="18"/>
        <v>1.6E-2</v>
      </c>
      <c r="AO35" s="26">
        <f t="shared" si="19"/>
        <v>210</v>
      </c>
      <c r="AP35" s="42">
        <f t="shared" si="20"/>
        <v>6.720000000000001E-2</v>
      </c>
      <c r="AQ35" s="26">
        <f t="shared" si="21"/>
        <v>290</v>
      </c>
      <c r="AR35" s="42">
        <f t="shared" si="22"/>
        <v>9.2800000000000007E-2</v>
      </c>
    </row>
    <row r="36" spans="1:44" s="15" customFormat="1" ht="19.5" customHeight="1">
      <c r="A36" s="13" t="s">
        <v>272</v>
      </c>
      <c r="B36" s="13"/>
      <c r="C36" s="13"/>
      <c r="D36" s="13"/>
      <c r="E36" s="13"/>
      <c r="F36" s="13"/>
      <c r="G36" s="13" t="s">
        <v>51</v>
      </c>
      <c r="H36" s="9" t="s">
        <v>103</v>
      </c>
      <c r="I36" s="36">
        <v>1000</v>
      </c>
      <c r="J36" s="11">
        <v>590</v>
      </c>
      <c r="K36" s="96">
        <v>30</v>
      </c>
      <c r="L36" s="10">
        <f t="shared" si="1"/>
        <v>1.77E-2</v>
      </c>
      <c r="M36" s="96">
        <v>20</v>
      </c>
      <c r="N36" s="10">
        <f t="shared" si="2"/>
        <v>1.18E-2</v>
      </c>
      <c r="O36" s="20"/>
      <c r="P36" s="10">
        <f t="shared" si="3"/>
        <v>0</v>
      </c>
      <c r="Q36" s="26">
        <f t="shared" si="4"/>
        <v>50</v>
      </c>
      <c r="R36" s="42">
        <f t="shared" si="5"/>
        <v>2.9499999999999998E-2</v>
      </c>
      <c r="S36" s="20"/>
      <c r="T36" s="10">
        <f t="shared" si="6"/>
        <v>0</v>
      </c>
      <c r="U36" s="20"/>
      <c r="V36" s="10">
        <f t="shared" si="7"/>
        <v>0</v>
      </c>
      <c r="W36" s="20"/>
      <c r="X36" s="10">
        <f t="shared" si="8"/>
        <v>0</v>
      </c>
      <c r="Y36" s="26">
        <f t="shared" si="9"/>
        <v>0</v>
      </c>
      <c r="Z36" s="42">
        <f t="shared" si="10"/>
        <v>0</v>
      </c>
      <c r="AA36" s="20"/>
      <c r="AB36" s="10">
        <f t="shared" si="11"/>
        <v>0</v>
      </c>
      <c r="AC36" s="20"/>
      <c r="AD36" s="10">
        <f t="shared" si="12"/>
        <v>0</v>
      </c>
      <c r="AE36" s="20">
        <v>10</v>
      </c>
      <c r="AF36" s="10">
        <f t="shared" si="13"/>
        <v>5.8999999999999999E-3</v>
      </c>
      <c r="AG36" s="26">
        <f t="shared" si="14"/>
        <v>10</v>
      </c>
      <c r="AH36" s="42">
        <f t="shared" si="15"/>
        <v>5.8999999999999999E-3</v>
      </c>
      <c r="AI36" s="20">
        <v>50</v>
      </c>
      <c r="AJ36" s="10">
        <f t="shared" si="16"/>
        <v>2.9499999999999998E-2</v>
      </c>
      <c r="AK36" s="20">
        <v>30</v>
      </c>
      <c r="AL36" s="10">
        <f t="shared" si="17"/>
        <v>1.77E-2</v>
      </c>
      <c r="AM36" s="20">
        <v>30</v>
      </c>
      <c r="AN36" s="10">
        <f t="shared" si="18"/>
        <v>1.77E-2</v>
      </c>
      <c r="AO36" s="26">
        <f t="shared" si="19"/>
        <v>110</v>
      </c>
      <c r="AP36" s="42">
        <f t="shared" si="20"/>
        <v>6.4899999999999999E-2</v>
      </c>
      <c r="AQ36" s="26">
        <f t="shared" si="21"/>
        <v>170</v>
      </c>
      <c r="AR36" s="42">
        <f t="shared" si="22"/>
        <v>0.1003</v>
      </c>
    </row>
    <row r="37" spans="1:44" s="15" customFormat="1" ht="19.5" customHeight="1">
      <c r="A37" s="13" t="s">
        <v>272</v>
      </c>
      <c r="B37" s="13"/>
      <c r="C37" s="13"/>
      <c r="D37" s="13"/>
      <c r="E37" s="13"/>
      <c r="F37" s="13"/>
      <c r="G37" s="13" t="s">
        <v>54</v>
      </c>
      <c r="H37" s="9" t="s">
        <v>104</v>
      </c>
      <c r="I37" s="36">
        <v>100</v>
      </c>
      <c r="J37" s="11">
        <v>100</v>
      </c>
      <c r="K37" s="96">
        <v>50</v>
      </c>
      <c r="L37" s="10">
        <f t="shared" si="1"/>
        <v>5.0000000000000001E-3</v>
      </c>
      <c r="M37" s="96">
        <v>80</v>
      </c>
      <c r="N37" s="10">
        <f t="shared" si="2"/>
        <v>8.0000000000000002E-3</v>
      </c>
      <c r="O37" s="20"/>
      <c r="P37" s="10">
        <f t="shared" si="3"/>
        <v>0</v>
      </c>
      <c r="Q37" s="26">
        <f t="shared" si="4"/>
        <v>130</v>
      </c>
      <c r="R37" s="42">
        <f t="shared" si="5"/>
        <v>1.3000000000000001E-2</v>
      </c>
      <c r="S37" s="20"/>
      <c r="T37" s="10">
        <f t="shared" si="6"/>
        <v>0</v>
      </c>
      <c r="U37" s="20">
        <v>60</v>
      </c>
      <c r="V37" s="10">
        <f t="shared" si="7"/>
        <v>6.0000000000000001E-3</v>
      </c>
      <c r="W37" s="20">
        <v>60</v>
      </c>
      <c r="X37" s="10">
        <f t="shared" si="8"/>
        <v>6.0000000000000001E-3</v>
      </c>
      <c r="Y37" s="26">
        <f t="shared" si="9"/>
        <v>120</v>
      </c>
      <c r="Z37" s="42">
        <f t="shared" si="10"/>
        <v>1.2E-2</v>
      </c>
      <c r="AA37" s="20">
        <v>80</v>
      </c>
      <c r="AB37" s="10">
        <f t="shared" si="11"/>
        <v>8.0000000000000002E-3</v>
      </c>
      <c r="AC37" s="20">
        <v>100</v>
      </c>
      <c r="AD37" s="10">
        <f t="shared" si="12"/>
        <v>0.01</v>
      </c>
      <c r="AE37" s="20">
        <v>60</v>
      </c>
      <c r="AF37" s="10">
        <f t="shared" si="13"/>
        <v>6.0000000000000001E-3</v>
      </c>
      <c r="AG37" s="26">
        <f t="shared" si="14"/>
        <v>240</v>
      </c>
      <c r="AH37" s="42">
        <f t="shared" si="15"/>
        <v>2.4E-2</v>
      </c>
      <c r="AI37" s="20">
        <v>200</v>
      </c>
      <c r="AJ37" s="10">
        <f t="shared" si="16"/>
        <v>0.02</v>
      </c>
      <c r="AK37" s="20">
        <v>150</v>
      </c>
      <c r="AL37" s="10">
        <f t="shared" si="17"/>
        <v>1.4999999999999999E-2</v>
      </c>
      <c r="AM37" s="20">
        <v>180</v>
      </c>
      <c r="AN37" s="10">
        <f t="shared" si="18"/>
        <v>1.7999999999999999E-2</v>
      </c>
      <c r="AO37" s="26">
        <f t="shared" si="19"/>
        <v>530</v>
      </c>
      <c r="AP37" s="42">
        <f t="shared" si="20"/>
        <v>5.3000000000000005E-2</v>
      </c>
      <c r="AQ37" s="26">
        <f t="shared" si="21"/>
        <v>1020</v>
      </c>
      <c r="AR37" s="42">
        <f t="shared" si="22"/>
        <v>0.10200000000000001</v>
      </c>
    </row>
    <row r="38" spans="1:44" s="15" customFormat="1" ht="19.5" customHeight="1">
      <c r="A38" s="31" t="s">
        <v>272</v>
      </c>
      <c r="B38" s="31"/>
      <c r="C38" s="31"/>
      <c r="D38" s="31"/>
      <c r="E38" s="31"/>
      <c r="F38" s="31"/>
      <c r="G38" s="13" t="s">
        <v>55</v>
      </c>
      <c r="H38" s="9" t="s">
        <v>104</v>
      </c>
      <c r="I38" s="36">
        <v>500</v>
      </c>
      <c r="J38" s="11">
        <v>450</v>
      </c>
      <c r="K38" s="96">
        <v>15</v>
      </c>
      <c r="L38" s="10">
        <f t="shared" si="1"/>
        <v>6.7499999999999999E-3</v>
      </c>
      <c r="M38" s="96">
        <v>50</v>
      </c>
      <c r="N38" s="10">
        <f t="shared" si="2"/>
        <v>2.2499999999999999E-2</v>
      </c>
      <c r="O38" s="20"/>
      <c r="P38" s="10">
        <f t="shared" si="3"/>
        <v>0</v>
      </c>
      <c r="Q38" s="26">
        <f t="shared" si="4"/>
        <v>65</v>
      </c>
      <c r="R38" s="42">
        <f t="shared" si="5"/>
        <v>2.9249999999999998E-2</v>
      </c>
      <c r="S38" s="20"/>
      <c r="T38" s="10">
        <f t="shared" si="6"/>
        <v>0</v>
      </c>
      <c r="U38" s="20"/>
      <c r="V38" s="10">
        <f t="shared" si="7"/>
        <v>0</v>
      </c>
      <c r="W38" s="20"/>
      <c r="X38" s="10">
        <f t="shared" si="8"/>
        <v>0</v>
      </c>
      <c r="Y38" s="26">
        <f t="shared" si="9"/>
        <v>0</v>
      </c>
      <c r="Z38" s="42">
        <f t="shared" si="10"/>
        <v>0</v>
      </c>
      <c r="AA38" s="20"/>
      <c r="AB38" s="10">
        <f t="shared" si="11"/>
        <v>0</v>
      </c>
      <c r="AC38" s="20"/>
      <c r="AD38" s="10">
        <f t="shared" si="12"/>
        <v>0</v>
      </c>
      <c r="AE38" s="20">
        <v>10</v>
      </c>
      <c r="AF38" s="10">
        <f t="shared" si="13"/>
        <v>4.4999999999999997E-3</v>
      </c>
      <c r="AG38" s="26">
        <f t="shared" si="14"/>
        <v>10</v>
      </c>
      <c r="AH38" s="42">
        <f t="shared" si="15"/>
        <v>4.4999999999999997E-3</v>
      </c>
      <c r="AI38" s="20">
        <v>100</v>
      </c>
      <c r="AJ38" s="10">
        <f t="shared" si="16"/>
        <v>4.4999999999999998E-2</v>
      </c>
      <c r="AK38" s="20">
        <v>40</v>
      </c>
      <c r="AL38" s="10">
        <f t="shared" si="17"/>
        <v>1.7999999999999999E-2</v>
      </c>
      <c r="AM38" s="20">
        <v>40</v>
      </c>
      <c r="AN38" s="10">
        <f t="shared" si="18"/>
        <v>1.7999999999999999E-2</v>
      </c>
      <c r="AO38" s="26">
        <f t="shared" si="19"/>
        <v>180</v>
      </c>
      <c r="AP38" s="42">
        <f t="shared" si="20"/>
        <v>8.1000000000000003E-2</v>
      </c>
      <c r="AQ38" s="26">
        <f t="shared" si="21"/>
        <v>255</v>
      </c>
      <c r="AR38" s="42">
        <f t="shared" si="22"/>
        <v>0.11474999999999999</v>
      </c>
    </row>
    <row r="39" spans="1:44" s="15" customFormat="1" ht="19.5" customHeight="1">
      <c r="A39" s="13" t="s">
        <v>272</v>
      </c>
      <c r="B39" s="13"/>
      <c r="C39" s="13"/>
      <c r="D39" s="13"/>
      <c r="E39" s="13"/>
      <c r="F39" s="13"/>
      <c r="G39" s="13" t="s">
        <v>56</v>
      </c>
      <c r="H39" s="9" t="s">
        <v>105</v>
      </c>
      <c r="I39" s="36">
        <v>50</v>
      </c>
      <c r="J39" s="11">
        <v>80</v>
      </c>
      <c r="K39" s="96"/>
      <c r="L39" s="10">
        <f t="shared" si="1"/>
        <v>0</v>
      </c>
      <c r="M39" s="96"/>
      <c r="N39" s="10">
        <f t="shared" si="2"/>
        <v>0</v>
      </c>
      <c r="O39" s="20">
        <v>100</v>
      </c>
      <c r="P39" s="10">
        <f t="shared" si="3"/>
        <v>8.0000000000000002E-3</v>
      </c>
      <c r="Q39" s="26">
        <f t="shared" si="4"/>
        <v>100</v>
      </c>
      <c r="R39" s="42">
        <f t="shared" si="5"/>
        <v>8.0000000000000002E-3</v>
      </c>
      <c r="S39" s="20">
        <v>100</v>
      </c>
      <c r="T39" s="10">
        <f t="shared" si="6"/>
        <v>8.0000000000000002E-3</v>
      </c>
      <c r="U39" s="20">
        <v>40</v>
      </c>
      <c r="V39" s="10">
        <f t="shared" si="7"/>
        <v>3.2000000000000002E-3</v>
      </c>
      <c r="W39" s="20"/>
      <c r="X39" s="10">
        <f t="shared" si="8"/>
        <v>0</v>
      </c>
      <c r="Y39" s="26">
        <f t="shared" si="9"/>
        <v>140</v>
      </c>
      <c r="Z39" s="42">
        <f t="shared" si="10"/>
        <v>1.12E-2</v>
      </c>
      <c r="AA39" s="20">
        <v>100</v>
      </c>
      <c r="AB39" s="10">
        <f t="shared" si="11"/>
        <v>8.0000000000000002E-3</v>
      </c>
      <c r="AC39" s="20">
        <v>150</v>
      </c>
      <c r="AD39" s="10">
        <f t="shared" si="12"/>
        <v>1.2E-2</v>
      </c>
      <c r="AE39" s="20">
        <v>500</v>
      </c>
      <c r="AF39" s="10">
        <f t="shared" si="13"/>
        <v>0.04</v>
      </c>
      <c r="AG39" s="26">
        <f t="shared" si="14"/>
        <v>750</v>
      </c>
      <c r="AH39" s="42">
        <f t="shared" si="15"/>
        <v>0.06</v>
      </c>
      <c r="AI39" s="20">
        <v>120</v>
      </c>
      <c r="AJ39" s="10">
        <f t="shared" si="16"/>
        <v>9.5999999999999992E-3</v>
      </c>
      <c r="AK39" s="20"/>
      <c r="AL39" s="10">
        <f t="shared" si="17"/>
        <v>0</v>
      </c>
      <c r="AM39" s="20"/>
      <c r="AN39" s="10">
        <f t="shared" si="18"/>
        <v>0</v>
      </c>
      <c r="AO39" s="26">
        <f t="shared" si="19"/>
        <v>120</v>
      </c>
      <c r="AP39" s="42">
        <f t="shared" si="20"/>
        <v>9.5999999999999992E-3</v>
      </c>
      <c r="AQ39" s="26">
        <f t="shared" si="21"/>
        <v>1110</v>
      </c>
      <c r="AR39" s="42">
        <f t="shared" si="22"/>
        <v>8.879999999999999E-2</v>
      </c>
    </row>
    <row r="40" spans="1:44" s="15" customFormat="1" ht="19.5" customHeight="1">
      <c r="A40" s="13" t="s">
        <v>272</v>
      </c>
      <c r="B40" s="13"/>
      <c r="C40" s="13"/>
      <c r="D40" s="13"/>
      <c r="E40" s="13"/>
      <c r="F40" s="13"/>
      <c r="G40" s="13" t="s">
        <v>57</v>
      </c>
      <c r="H40" s="9" t="s">
        <v>105</v>
      </c>
      <c r="I40" s="36">
        <v>100</v>
      </c>
      <c r="J40" s="11">
        <v>148</v>
      </c>
      <c r="K40" s="96"/>
      <c r="L40" s="10">
        <f t="shared" si="1"/>
        <v>0</v>
      </c>
      <c r="M40" s="96"/>
      <c r="N40" s="10">
        <f t="shared" si="2"/>
        <v>0</v>
      </c>
      <c r="O40" s="20">
        <v>80</v>
      </c>
      <c r="P40" s="10">
        <f t="shared" si="3"/>
        <v>1.184E-2</v>
      </c>
      <c r="Q40" s="26">
        <f t="shared" si="4"/>
        <v>80</v>
      </c>
      <c r="R40" s="42">
        <f t="shared" si="5"/>
        <v>1.184E-2</v>
      </c>
      <c r="S40" s="20">
        <v>100</v>
      </c>
      <c r="T40" s="10">
        <f t="shared" si="6"/>
        <v>1.4800000000000001E-2</v>
      </c>
      <c r="U40" s="20"/>
      <c r="V40" s="10">
        <f t="shared" si="7"/>
        <v>0</v>
      </c>
      <c r="W40" s="20"/>
      <c r="X40" s="10">
        <f t="shared" si="8"/>
        <v>0</v>
      </c>
      <c r="Y40" s="26">
        <f t="shared" si="9"/>
        <v>100</v>
      </c>
      <c r="Z40" s="42">
        <f t="shared" si="10"/>
        <v>1.4800000000000001E-2</v>
      </c>
      <c r="AA40" s="20">
        <v>60</v>
      </c>
      <c r="AB40" s="10">
        <f t="shared" si="11"/>
        <v>8.8800000000000007E-3</v>
      </c>
      <c r="AC40" s="20">
        <v>120</v>
      </c>
      <c r="AD40" s="10">
        <f t="shared" si="12"/>
        <v>1.7760000000000001E-2</v>
      </c>
      <c r="AE40" s="20">
        <v>150</v>
      </c>
      <c r="AF40" s="10">
        <f t="shared" si="13"/>
        <v>2.2200000000000001E-2</v>
      </c>
      <c r="AG40" s="26">
        <f t="shared" si="14"/>
        <v>330</v>
      </c>
      <c r="AH40" s="42">
        <f t="shared" si="15"/>
        <v>4.8840000000000008E-2</v>
      </c>
      <c r="AI40" s="20">
        <v>50</v>
      </c>
      <c r="AJ40" s="10">
        <f t="shared" si="16"/>
        <v>7.4000000000000003E-3</v>
      </c>
      <c r="AK40" s="20"/>
      <c r="AL40" s="10">
        <f t="shared" si="17"/>
        <v>0</v>
      </c>
      <c r="AM40" s="20"/>
      <c r="AN40" s="10">
        <f t="shared" si="18"/>
        <v>0</v>
      </c>
      <c r="AO40" s="26">
        <f t="shared" si="19"/>
        <v>50</v>
      </c>
      <c r="AP40" s="42">
        <f t="shared" si="20"/>
        <v>7.4000000000000003E-3</v>
      </c>
      <c r="AQ40" s="26">
        <f t="shared" si="21"/>
        <v>560</v>
      </c>
      <c r="AR40" s="42">
        <f t="shared" si="22"/>
        <v>8.2880000000000009E-2</v>
      </c>
    </row>
    <row r="41" spans="1:44" s="15" customFormat="1" ht="19.5" customHeight="1">
      <c r="A41" s="31" t="s">
        <v>272</v>
      </c>
      <c r="B41" s="31"/>
      <c r="C41" s="31"/>
      <c r="D41" s="31"/>
      <c r="E41" s="31"/>
      <c r="F41" s="31"/>
      <c r="G41" s="13" t="s">
        <v>137</v>
      </c>
      <c r="H41" s="9" t="s">
        <v>105</v>
      </c>
      <c r="I41" s="36">
        <v>450</v>
      </c>
      <c r="J41" s="11">
        <v>640</v>
      </c>
      <c r="K41" s="96"/>
      <c r="L41" s="10">
        <f t="shared" si="1"/>
        <v>0</v>
      </c>
      <c r="M41" s="96"/>
      <c r="N41" s="10">
        <f t="shared" si="2"/>
        <v>0</v>
      </c>
      <c r="O41" s="20">
        <v>5</v>
      </c>
      <c r="P41" s="10">
        <f t="shared" si="3"/>
        <v>3.2000000000000002E-3</v>
      </c>
      <c r="Q41" s="26">
        <f t="shared" si="4"/>
        <v>5</v>
      </c>
      <c r="R41" s="42">
        <f t="shared" si="5"/>
        <v>3.2000000000000002E-3</v>
      </c>
      <c r="S41" s="20">
        <v>20</v>
      </c>
      <c r="T41" s="10">
        <f t="shared" si="6"/>
        <v>1.2800000000000001E-2</v>
      </c>
      <c r="U41" s="20"/>
      <c r="V41" s="10">
        <f t="shared" si="7"/>
        <v>0</v>
      </c>
      <c r="W41" s="20"/>
      <c r="X41" s="10">
        <f t="shared" si="8"/>
        <v>0</v>
      </c>
      <c r="Y41" s="26">
        <f t="shared" si="9"/>
        <v>20</v>
      </c>
      <c r="Z41" s="42">
        <f t="shared" si="10"/>
        <v>1.2800000000000001E-2</v>
      </c>
      <c r="AA41" s="20"/>
      <c r="AB41" s="10">
        <f t="shared" si="11"/>
        <v>0</v>
      </c>
      <c r="AC41" s="20"/>
      <c r="AD41" s="10">
        <f t="shared" si="12"/>
        <v>0</v>
      </c>
      <c r="AE41" s="20"/>
      <c r="AF41" s="10">
        <f t="shared" si="13"/>
        <v>0</v>
      </c>
      <c r="AG41" s="26">
        <f t="shared" si="14"/>
        <v>0</v>
      </c>
      <c r="AH41" s="42">
        <f t="shared" si="15"/>
        <v>0</v>
      </c>
      <c r="AI41" s="20"/>
      <c r="AJ41" s="10">
        <f t="shared" si="16"/>
        <v>0</v>
      </c>
      <c r="AK41" s="20"/>
      <c r="AL41" s="10">
        <f t="shared" si="17"/>
        <v>0</v>
      </c>
      <c r="AM41" s="20"/>
      <c r="AN41" s="10">
        <f t="shared" si="18"/>
        <v>0</v>
      </c>
      <c r="AO41" s="26">
        <f t="shared" si="19"/>
        <v>0</v>
      </c>
      <c r="AP41" s="42">
        <f t="shared" si="20"/>
        <v>0</v>
      </c>
      <c r="AQ41" s="26">
        <f t="shared" si="21"/>
        <v>25</v>
      </c>
      <c r="AR41" s="42">
        <f t="shared" si="22"/>
        <v>1.6E-2</v>
      </c>
    </row>
    <row r="42" spans="1:44" s="15" customFormat="1" ht="19.5" customHeight="1">
      <c r="A42" s="13" t="s">
        <v>272</v>
      </c>
      <c r="B42" s="13"/>
      <c r="C42" s="13"/>
      <c r="D42" s="13"/>
      <c r="E42" s="13"/>
      <c r="F42" s="13"/>
      <c r="G42" s="13" t="s">
        <v>58</v>
      </c>
      <c r="H42" s="9" t="s">
        <v>106</v>
      </c>
      <c r="I42" s="36">
        <v>50</v>
      </c>
      <c r="J42" s="11">
        <v>126</v>
      </c>
      <c r="K42" s="96"/>
      <c r="L42" s="10">
        <f t="shared" si="1"/>
        <v>0</v>
      </c>
      <c r="M42" s="96"/>
      <c r="N42" s="10">
        <f t="shared" si="2"/>
        <v>0</v>
      </c>
      <c r="O42" s="20"/>
      <c r="P42" s="10">
        <f t="shared" si="3"/>
        <v>0</v>
      </c>
      <c r="Q42" s="26">
        <f t="shared" si="4"/>
        <v>0</v>
      </c>
      <c r="R42" s="42">
        <f t="shared" si="5"/>
        <v>0</v>
      </c>
      <c r="S42" s="20"/>
      <c r="T42" s="10">
        <f t="shared" si="6"/>
        <v>0</v>
      </c>
      <c r="U42" s="20">
        <v>100</v>
      </c>
      <c r="V42" s="10">
        <f t="shared" si="7"/>
        <v>1.26E-2</v>
      </c>
      <c r="W42" s="20"/>
      <c r="X42" s="10">
        <f t="shared" si="8"/>
        <v>0</v>
      </c>
      <c r="Y42" s="26">
        <f t="shared" si="9"/>
        <v>100</v>
      </c>
      <c r="Z42" s="42">
        <f t="shared" si="10"/>
        <v>1.26E-2</v>
      </c>
      <c r="AA42" s="20"/>
      <c r="AB42" s="10">
        <f t="shared" si="11"/>
        <v>0</v>
      </c>
      <c r="AC42" s="20"/>
      <c r="AD42" s="10">
        <f t="shared" si="12"/>
        <v>0</v>
      </c>
      <c r="AE42" s="20"/>
      <c r="AF42" s="10">
        <f t="shared" si="13"/>
        <v>0</v>
      </c>
      <c r="AG42" s="26">
        <f t="shared" si="14"/>
        <v>0</v>
      </c>
      <c r="AH42" s="42">
        <f t="shared" si="15"/>
        <v>0</v>
      </c>
      <c r="AI42" s="20">
        <v>220</v>
      </c>
      <c r="AJ42" s="10">
        <f t="shared" si="16"/>
        <v>2.7720000000000002E-2</v>
      </c>
      <c r="AK42" s="20">
        <v>80</v>
      </c>
      <c r="AL42" s="10">
        <f t="shared" si="17"/>
        <v>1.008E-2</v>
      </c>
      <c r="AM42" s="20"/>
      <c r="AN42" s="10">
        <f t="shared" si="18"/>
        <v>0</v>
      </c>
      <c r="AO42" s="26">
        <f t="shared" si="19"/>
        <v>300</v>
      </c>
      <c r="AP42" s="42">
        <f t="shared" si="20"/>
        <v>3.78E-2</v>
      </c>
      <c r="AQ42" s="26">
        <f t="shared" si="21"/>
        <v>400</v>
      </c>
      <c r="AR42" s="42">
        <f t="shared" si="22"/>
        <v>5.04E-2</v>
      </c>
    </row>
    <row r="43" spans="1:44" s="15" customFormat="1" ht="19.5" customHeight="1">
      <c r="A43" s="13" t="s">
        <v>272</v>
      </c>
      <c r="B43" s="13"/>
      <c r="C43" s="13"/>
      <c r="D43" s="13"/>
      <c r="E43" s="13"/>
      <c r="F43" s="13"/>
      <c r="G43" s="13" t="s">
        <v>59</v>
      </c>
      <c r="H43" s="9" t="s">
        <v>106</v>
      </c>
      <c r="I43" s="36">
        <v>100</v>
      </c>
      <c r="J43" s="11">
        <v>240</v>
      </c>
      <c r="K43" s="96"/>
      <c r="L43" s="10">
        <f t="shared" si="1"/>
        <v>0</v>
      </c>
      <c r="M43" s="96"/>
      <c r="N43" s="10">
        <f t="shared" si="2"/>
        <v>0</v>
      </c>
      <c r="O43" s="20">
        <v>130</v>
      </c>
      <c r="P43" s="10">
        <f t="shared" si="3"/>
        <v>3.1199999999999999E-2</v>
      </c>
      <c r="Q43" s="26">
        <f t="shared" si="4"/>
        <v>130</v>
      </c>
      <c r="R43" s="42">
        <f t="shared" si="5"/>
        <v>3.1199999999999999E-2</v>
      </c>
      <c r="S43" s="20"/>
      <c r="T43" s="10">
        <f t="shared" si="6"/>
        <v>0</v>
      </c>
      <c r="U43" s="20"/>
      <c r="V43" s="10">
        <f t="shared" si="7"/>
        <v>0</v>
      </c>
      <c r="W43" s="20"/>
      <c r="X43" s="10">
        <f t="shared" si="8"/>
        <v>0</v>
      </c>
      <c r="Y43" s="26">
        <f t="shared" si="9"/>
        <v>0</v>
      </c>
      <c r="Z43" s="42">
        <f t="shared" si="10"/>
        <v>0</v>
      </c>
      <c r="AA43" s="20"/>
      <c r="AB43" s="10">
        <f t="shared" si="11"/>
        <v>0</v>
      </c>
      <c r="AC43" s="20"/>
      <c r="AD43" s="10">
        <f t="shared" si="12"/>
        <v>0</v>
      </c>
      <c r="AE43" s="20">
        <v>60</v>
      </c>
      <c r="AF43" s="10">
        <f t="shared" si="13"/>
        <v>1.44E-2</v>
      </c>
      <c r="AG43" s="26">
        <f t="shared" si="14"/>
        <v>60</v>
      </c>
      <c r="AH43" s="42">
        <f t="shared" si="15"/>
        <v>1.44E-2</v>
      </c>
      <c r="AI43" s="20">
        <v>80</v>
      </c>
      <c r="AJ43" s="10">
        <f t="shared" si="16"/>
        <v>1.9199999999999998E-2</v>
      </c>
      <c r="AK43" s="20">
        <v>60</v>
      </c>
      <c r="AL43" s="10">
        <f t="shared" si="17"/>
        <v>1.44E-2</v>
      </c>
      <c r="AM43" s="20"/>
      <c r="AN43" s="10">
        <f t="shared" si="18"/>
        <v>0</v>
      </c>
      <c r="AO43" s="26">
        <f t="shared" si="19"/>
        <v>140</v>
      </c>
      <c r="AP43" s="42">
        <f t="shared" si="20"/>
        <v>3.3599999999999998E-2</v>
      </c>
      <c r="AQ43" s="26">
        <f t="shared" si="21"/>
        <v>330</v>
      </c>
      <c r="AR43" s="42">
        <f t="shared" si="22"/>
        <v>7.9199999999999993E-2</v>
      </c>
    </row>
    <row r="44" spans="1:44" s="15" customFormat="1" ht="19.5" customHeight="1">
      <c r="A44" s="31" t="s">
        <v>272</v>
      </c>
      <c r="B44" s="31"/>
      <c r="C44" s="31"/>
      <c r="D44" s="31"/>
      <c r="E44" s="31"/>
      <c r="F44" s="31"/>
      <c r="G44" s="13" t="s">
        <v>96</v>
      </c>
      <c r="H44" s="9" t="s">
        <v>107</v>
      </c>
      <c r="I44" s="36">
        <v>100</v>
      </c>
      <c r="J44" s="11">
        <v>100</v>
      </c>
      <c r="K44" s="96"/>
      <c r="L44" s="10">
        <f t="shared" si="1"/>
        <v>0</v>
      </c>
      <c r="M44" s="96"/>
      <c r="N44" s="10">
        <f t="shared" si="2"/>
        <v>0</v>
      </c>
      <c r="O44" s="20"/>
      <c r="P44" s="10">
        <f t="shared" si="3"/>
        <v>0</v>
      </c>
      <c r="Q44" s="26">
        <f t="shared" si="4"/>
        <v>0</v>
      </c>
      <c r="R44" s="42">
        <f t="shared" si="5"/>
        <v>0</v>
      </c>
      <c r="S44" s="20">
        <v>100</v>
      </c>
      <c r="T44" s="10">
        <f t="shared" si="6"/>
        <v>0.01</v>
      </c>
      <c r="U44" s="20">
        <v>100</v>
      </c>
      <c r="V44" s="10">
        <f t="shared" si="7"/>
        <v>0.01</v>
      </c>
      <c r="W44" s="20"/>
      <c r="X44" s="10">
        <f t="shared" si="8"/>
        <v>0</v>
      </c>
      <c r="Y44" s="26">
        <f t="shared" si="9"/>
        <v>200</v>
      </c>
      <c r="Z44" s="42">
        <f t="shared" si="10"/>
        <v>0.02</v>
      </c>
      <c r="AA44" s="20"/>
      <c r="AB44" s="10">
        <f t="shared" si="11"/>
        <v>0</v>
      </c>
      <c r="AC44" s="20"/>
      <c r="AD44" s="10">
        <f t="shared" si="12"/>
        <v>0</v>
      </c>
      <c r="AE44" s="20"/>
      <c r="AF44" s="10">
        <f t="shared" si="13"/>
        <v>0</v>
      </c>
      <c r="AG44" s="26">
        <f t="shared" si="14"/>
        <v>0</v>
      </c>
      <c r="AH44" s="42">
        <f t="shared" si="15"/>
        <v>0</v>
      </c>
      <c r="AI44" s="20">
        <v>150</v>
      </c>
      <c r="AJ44" s="10">
        <f t="shared" si="16"/>
        <v>1.4999999999999999E-2</v>
      </c>
      <c r="AK44" s="20">
        <v>100</v>
      </c>
      <c r="AL44" s="10">
        <f t="shared" si="17"/>
        <v>0.01</v>
      </c>
      <c r="AM44" s="20">
        <v>100</v>
      </c>
      <c r="AN44" s="10">
        <f t="shared" si="18"/>
        <v>0.01</v>
      </c>
      <c r="AO44" s="26">
        <f t="shared" si="19"/>
        <v>350</v>
      </c>
      <c r="AP44" s="42">
        <f t="shared" si="20"/>
        <v>3.5000000000000003E-2</v>
      </c>
      <c r="AQ44" s="26">
        <f t="shared" si="21"/>
        <v>550</v>
      </c>
      <c r="AR44" s="42">
        <f t="shared" si="22"/>
        <v>5.5000000000000007E-2</v>
      </c>
    </row>
    <row r="45" spans="1:44" s="15" customFormat="1" ht="19.5" customHeight="1">
      <c r="A45" s="13" t="s">
        <v>272</v>
      </c>
      <c r="B45" s="13"/>
      <c r="C45" s="13"/>
      <c r="D45" s="13"/>
      <c r="E45" s="13"/>
      <c r="F45" s="13"/>
      <c r="G45" s="13" t="s">
        <v>60</v>
      </c>
      <c r="H45" s="9" t="s">
        <v>107</v>
      </c>
      <c r="I45" s="36">
        <v>500</v>
      </c>
      <c r="J45" s="11">
        <v>450</v>
      </c>
      <c r="K45" s="96"/>
      <c r="L45" s="10">
        <f t="shared" si="1"/>
        <v>0</v>
      </c>
      <c r="M45" s="96"/>
      <c r="N45" s="10">
        <f t="shared" si="2"/>
        <v>0</v>
      </c>
      <c r="O45" s="20"/>
      <c r="P45" s="10">
        <f t="shared" si="3"/>
        <v>0</v>
      </c>
      <c r="Q45" s="26">
        <f t="shared" si="4"/>
        <v>0</v>
      </c>
      <c r="R45" s="42">
        <f t="shared" si="5"/>
        <v>0</v>
      </c>
      <c r="S45" s="20"/>
      <c r="T45" s="10">
        <f t="shared" si="6"/>
        <v>0</v>
      </c>
      <c r="U45" s="20"/>
      <c r="V45" s="10">
        <f t="shared" si="7"/>
        <v>0</v>
      </c>
      <c r="W45" s="20"/>
      <c r="X45" s="10">
        <f t="shared" si="8"/>
        <v>0</v>
      </c>
      <c r="Y45" s="26">
        <f t="shared" si="9"/>
        <v>0</v>
      </c>
      <c r="Z45" s="42">
        <f t="shared" si="10"/>
        <v>0</v>
      </c>
      <c r="AA45" s="20"/>
      <c r="AB45" s="10">
        <f t="shared" si="11"/>
        <v>0</v>
      </c>
      <c r="AC45" s="20"/>
      <c r="AD45" s="10">
        <f t="shared" si="12"/>
        <v>0</v>
      </c>
      <c r="AE45" s="20"/>
      <c r="AF45" s="10">
        <f t="shared" si="13"/>
        <v>0</v>
      </c>
      <c r="AG45" s="26">
        <f t="shared" si="14"/>
        <v>0</v>
      </c>
      <c r="AH45" s="42">
        <f t="shared" si="15"/>
        <v>0</v>
      </c>
      <c r="AI45" s="20"/>
      <c r="AJ45" s="10">
        <f t="shared" si="16"/>
        <v>0</v>
      </c>
      <c r="AK45" s="20"/>
      <c r="AL45" s="10">
        <f t="shared" si="17"/>
        <v>0</v>
      </c>
      <c r="AM45" s="20">
        <v>40</v>
      </c>
      <c r="AN45" s="10">
        <f t="shared" si="18"/>
        <v>1.7999999999999999E-2</v>
      </c>
      <c r="AO45" s="26">
        <f t="shared" si="19"/>
        <v>40</v>
      </c>
      <c r="AP45" s="42">
        <f t="shared" si="20"/>
        <v>1.7999999999999999E-2</v>
      </c>
      <c r="AQ45" s="26">
        <f t="shared" si="21"/>
        <v>40</v>
      </c>
      <c r="AR45" s="42">
        <f t="shared" si="22"/>
        <v>1.7999999999999999E-2</v>
      </c>
    </row>
    <row r="46" spans="1:44" s="15" customFormat="1" ht="19.5" customHeight="1">
      <c r="A46" s="13" t="s">
        <v>272</v>
      </c>
      <c r="B46" s="13"/>
      <c r="C46" s="13"/>
      <c r="D46" s="13"/>
      <c r="E46" s="13"/>
      <c r="F46" s="13"/>
      <c r="G46" s="13" t="s">
        <v>221</v>
      </c>
      <c r="H46" s="9" t="s">
        <v>219</v>
      </c>
      <c r="I46" s="36">
        <v>25</v>
      </c>
      <c r="J46" s="11">
        <v>70</v>
      </c>
      <c r="K46" s="96">
        <v>30</v>
      </c>
      <c r="L46" s="10">
        <f t="shared" si="1"/>
        <v>2.0999999999999999E-3</v>
      </c>
      <c r="M46" s="96"/>
      <c r="N46" s="10">
        <f t="shared" si="2"/>
        <v>0</v>
      </c>
      <c r="O46" s="20">
        <v>60</v>
      </c>
      <c r="P46" s="10">
        <f t="shared" si="3"/>
        <v>4.1999999999999997E-3</v>
      </c>
      <c r="Q46" s="26">
        <f t="shared" si="4"/>
        <v>90</v>
      </c>
      <c r="R46" s="42">
        <f t="shared" si="5"/>
        <v>6.3E-3</v>
      </c>
      <c r="S46" s="20"/>
      <c r="T46" s="10">
        <f t="shared" si="6"/>
        <v>0</v>
      </c>
      <c r="U46" s="20"/>
      <c r="V46" s="10">
        <f t="shared" si="7"/>
        <v>0</v>
      </c>
      <c r="W46" s="20">
        <v>120</v>
      </c>
      <c r="X46" s="10">
        <f t="shared" si="8"/>
        <v>8.3999999999999995E-3</v>
      </c>
      <c r="Y46" s="26">
        <f t="shared" si="9"/>
        <v>120</v>
      </c>
      <c r="Z46" s="42">
        <f t="shared" si="10"/>
        <v>8.3999999999999995E-3</v>
      </c>
      <c r="AA46" s="20"/>
      <c r="AB46" s="10">
        <f t="shared" si="11"/>
        <v>0</v>
      </c>
      <c r="AC46" s="20"/>
      <c r="AD46" s="10">
        <f t="shared" si="12"/>
        <v>0</v>
      </c>
      <c r="AE46" s="20"/>
      <c r="AF46" s="10">
        <f t="shared" si="13"/>
        <v>0</v>
      </c>
      <c r="AG46" s="26">
        <f t="shared" si="14"/>
        <v>0</v>
      </c>
      <c r="AH46" s="42">
        <f t="shared" si="15"/>
        <v>0</v>
      </c>
      <c r="AI46" s="20">
        <v>100</v>
      </c>
      <c r="AJ46" s="10">
        <f t="shared" si="16"/>
        <v>7.0000000000000001E-3</v>
      </c>
      <c r="AK46" s="20">
        <v>180</v>
      </c>
      <c r="AL46" s="10">
        <f t="shared" si="17"/>
        <v>1.26E-2</v>
      </c>
      <c r="AM46" s="20">
        <v>250</v>
      </c>
      <c r="AN46" s="10">
        <f t="shared" si="18"/>
        <v>1.7500000000000002E-2</v>
      </c>
      <c r="AO46" s="26">
        <f t="shared" si="19"/>
        <v>530</v>
      </c>
      <c r="AP46" s="42">
        <f t="shared" si="20"/>
        <v>3.7100000000000001E-2</v>
      </c>
      <c r="AQ46" s="26">
        <f t="shared" si="21"/>
        <v>740</v>
      </c>
      <c r="AR46" s="42">
        <f t="shared" si="22"/>
        <v>5.1799999999999999E-2</v>
      </c>
    </row>
    <row r="47" spans="1:44" s="15" customFormat="1" ht="19.5" customHeight="1">
      <c r="A47" s="31" t="s">
        <v>272</v>
      </c>
      <c r="B47" s="31"/>
      <c r="C47" s="31"/>
      <c r="D47" s="31"/>
      <c r="E47" s="31"/>
      <c r="F47" s="31"/>
      <c r="G47" s="13" t="s">
        <v>222</v>
      </c>
      <c r="H47" s="9" t="s">
        <v>219</v>
      </c>
      <c r="I47" s="36">
        <v>50</v>
      </c>
      <c r="J47" s="11">
        <v>137</v>
      </c>
      <c r="K47" s="96">
        <v>30</v>
      </c>
      <c r="L47" s="10">
        <f t="shared" si="1"/>
        <v>4.1099999999999999E-3</v>
      </c>
      <c r="M47" s="96">
        <v>50</v>
      </c>
      <c r="N47" s="10">
        <f t="shared" si="2"/>
        <v>6.8500000000000002E-3</v>
      </c>
      <c r="O47" s="20">
        <v>40</v>
      </c>
      <c r="P47" s="10">
        <f t="shared" si="3"/>
        <v>5.4799999999999996E-3</v>
      </c>
      <c r="Q47" s="26">
        <f t="shared" si="4"/>
        <v>120</v>
      </c>
      <c r="R47" s="42">
        <f t="shared" si="5"/>
        <v>1.644E-2</v>
      </c>
      <c r="S47" s="20">
        <v>100</v>
      </c>
      <c r="T47" s="10">
        <f t="shared" si="6"/>
        <v>1.37E-2</v>
      </c>
      <c r="U47" s="20">
        <v>60</v>
      </c>
      <c r="V47" s="10">
        <f t="shared" si="7"/>
        <v>8.2199999999999999E-3</v>
      </c>
      <c r="W47" s="20">
        <v>100</v>
      </c>
      <c r="X47" s="10">
        <f t="shared" si="8"/>
        <v>1.37E-2</v>
      </c>
      <c r="Y47" s="26">
        <f t="shared" si="9"/>
        <v>260</v>
      </c>
      <c r="Z47" s="42">
        <f t="shared" si="10"/>
        <v>3.5619999999999999E-2</v>
      </c>
      <c r="AA47" s="20">
        <v>100</v>
      </c>
      <c r="AB47" s="10">
        <f t="shared" si="11"/>
        <v>1.37E-2</v>
      </c>
      <c r="AC47" s="20">
        <v>100</v>
      </c>
      <c r="AD47" s="10">
        <f t="shared" si="12"/>
        <v>1.37E-2</v>
      </c>
      <c r="AE47" s="20">
        <v>50</v>
      </c>
      <c r="AF47" s="10">
        <f t="shared" si="13"/>
        <v>6.8500000000000002E-3</v>
      </c>
      <c r="AG47" s="26">
        <f t="shared" si="14"/>
        <v>250</v>
      </c>
      <c r="AH47" s="42">
        <f t="shared" si="15"/>
        <v>3.4250000000000003E-2</v>
      </c>
      <c r="AI47" s="20">
        <v>80</v>
      </c>
      <c r="AJ47" s="10">
        <f t="shared" si="16"/>
        <v>1.0959999999999999E-2</v>
      </c>
      <c r="AK47" s="20">
        <v>140</v>
      </c>
      <c r="AL47" s="10">
        <f t="shared" si="17"/>
        <v>1.9179999999999999E-2</v>
      </c>
      <c r="AM47" s="20">
        <v>200</v>
      </c>
      <c r="AN47" s="10">
        <f t="shared" si="18"/>
        <v>2.7400000000000001E-2</v>
      </c>
      <c r="AO47" s="26">
        <f t="shared" si="19"/>
        <v>420</v>
      </c>
      <c r="AP47" s="42">
        <f t="shared" si="20"/>
        <v>5.7540000000000001E-2</v>
      </c>
      <c r="AQ47" s="26">
        <f t="shared" si="21"/>
        <v>1050</v>
      </c>
      <c r="AR47" s="42">
        <f t="shared" si="22"/>
        <v>0.14385000000000001</v>
      </c>
    </row>
    <row r="48" spans="1:44" s="15" customFormat="1" ht="19.5" customHeight="1">
      <c r="A48" s="13" t="s">
        <v>272</v>
      </c>
      <c r="B48" s="13"/>
      <c r="C48" s="13"/>
      <c r="D48" s="13"/>
      <c r="E48" s="13"/>
      <c r="F48" s="13"/>
      <c r="G48" s="13" t="s">
        <v>223</v>
      </c>
      <c r="H48" s="9" t="s">
        <v>219</v>
      </c>
      <c r="I48" s="36">
        <v>100</v>
      </c>
      <c r="J48" s="11">
        <v>270</v>
      </c>
      <c r="K48" s="96"/>
      <c r="L48" s="10">
        <f t="shared" si="1"/>
        <v>0</v>
      </c>
      <c r="M48" s="96">
        <v>20</v>
      </c>
      <c r="N48" s="10">
        <f t="shared" si="2"/>
        <v>5.4000000000000003E-3</v>
      </c>
      <c r="O48" s="20"/>
      <c r="P48" s="10">
        <f t="shared" si="3"/>
        <v>0</v>
      </c>
      <c r="Q48" s="26">
        <f t="shared" si="4"/>
        <v>20</v>
      </c>
      <c r="R48" s="42">
        <f t="shared" si="5"/>
        <v>5.4000000000000003E-3</v>
      </c>
      <c r="S48" s="20">
        <v>150</v>
      </c>
      <c r="T48" s="10">
        <f t="shared" si="6"/>
        <v>4.0500000000000001E-2</v>
      </c>
      <c r="U48" s="20">
        <v>60</v>
      </c>
      <c r="V48" s="10">
        <f t="shared" si="7"/>
        <v>1.6199999999999999E-2</v>
      </c>
      <c r="W48" s="20"/>
      <c r="X48" s="10">
        <f t="shared" si="8"/>
        <v>0</v>
      </c>
      <c r="Y48" s="26">
        <f t="shared" si="9"/>
        <v>210</v>
      </c>
      <c r="Z48" s="42">
        <f t="shared" si="10"/>
        <v>5.67E-2</v>
      </c>
      <c r="AA48" s="20">
        <v>60</v>
      </c>
      <c r="AB48" s="10">
        <f t="shared" si="11"/>
        <v>1.6199999999999999E-2</v>
      </c>
      <c r="AC48" s="20">
        <v>70</v>
      </c>
      <c r="AD48" s="10">
        <f t="shared" si="12"/>
        <v>1.89E-2</v>
      </c>
      <c r="AE48" s="20">
        <v>30</v>
      </c>
      <c r="AF48" s="10">
        <f t="shared" si="13"/>
        <v>8.0999999999999996E-3</v>
      </c>
      <c r="AG48" s="26">
        <f t="shared" si="14"/>
        <v>160</v>
      </c>
      <c r="AH48" s="42">
        <f t="shared" si="15"/>
        <v>4.3200000000000002E-2</v>
      </c>
      <c r="AI48" s="20">
        <v>60</v>
      </c>
      <c r="AJ48" s="10">
        <f t="shared" si="16"/>
        <v>1.6199999999999999E-2</v>
      </c>
      <c r="AK48" s="20">
        <v>60</v>
      </c>
      <c r="AL48" s="10">
        <f t="shared" si="17"/>
        <v>1.6199999999999999E-2</v>
      </c>
      <c r="AM48" s="20">
        <v>100</v>
      </c>
      <c r="AN48" s="10">
        <f t="shared" si="18"/>
        <v>2.7E-2</v>
      </c>
      <c r="AO48" s="26">
        <f t="shared" si="19"/>
        <v>220</v>
      </c>
      <c r="AP48" s="42">
        <f t="shared" si="20"/>
        <v>5.9399999999999994E-2</v>
      </c>
      <c r="AQ48" s="26">
        <f t="shared" si="21"/>
        <v>610</v>
      </c>
      <c r="AR48" s="42">
        <f t="shared" si="22"/>
        <v>0.16470000000000001</v>
      </c>
    </row>
    <row r="49" spans="1:44" s="15" customFormat="1" ht="19.5" customHeight="1">
      <c r="A49" s="13" t="s">
        <v>272</v>
      </c>
      <c r="B49" s="13"/>
      <c r="C49" s="13"/>
      <c r="D49" s="13"/>
      <c r="E49" s="13"/>
      <c r="F49" s="13"/>
      <c r="G49" s="13" t="s">
        <v>224</v>
      </c>
      <c r="H49" s="9" t="s">
        <v>219</v>
      </c>
      <c r="I49" s="36">
        <v>400</v>
      </c>
      <c r="J49" s="11">
        <v>1070</v>
      </c>
      <c r="K49" s="96"/>
      <c r="L49" s="10">
        <f t="shared" si="1"/>
        <v>0</v>
      </c>
      <c r="M49" s="96"/>
      <c r="N49" s="10">
        <f t="shared" si="2"/>
        <v>0</v>
      </c>
      <c r="O49" s="20"/>
      <c r="P49" s="10">
        <f t="shared" si="3"/>
        <v>0</v>
      </c>
      <c r="Q49" s="26">
        <f t="shared" si="4"/>
        <v>0</v>
      </c>
      <c r="R49" s="42">
        <f t="shared" si="5"/>
        <v>0</v>
      </c>
      <c r="S49" s="20"/>
      <c r="T49" s="10">
        <f t="shared" si="6"/>
        <v>0</v>
      </c>
      <c r="U49" s="20"/>
      <c r="V49" s="10">
        <f t="shared" si="7"/>
        <v>0</v>
      </c>
      <c r="W49" s="20"/>
      <c r="X49" s="10">
        <f t="shared" si="8"/>
        <v>0</v>
      </c>
      <c r="Y49" s="26">
        <f t="shared" si="9"/>
        <v>0</v>
      </c>
      <c r="Z49" s="42">
        <f t="shared" si="10"/>
        <v>0</v>
      </c>
      <c r="AA49" s="20"/>
      <c r="AB49" s="10">
        <f t="shared" si="11"/>
        <v>0</v>
      </c>
      <c r="AC49" s="20"/>
      <c r="AD49" s="10">
        <f t="shared" si="12"/>
        <v>0</v>
      </c>
      <c r="AE49" s="20"/>
      <c r="AF49" s="10">
        <f t="shared" si="13"/>
        <v>0</v>
      </c>
      <c r="AG49" s="26">
        <f t="shared" si="14"/>
        <v>0</v>
      </c>
      <c r="AH49" s="42">
        <f t="shared" si="15"/>
        <v>0</v>
      </c>
      <c r="AI49" s="20"/>
      <c r="AJ49" s="10">
        <f t="shared" si="16"/>
        <v>0</v>
      </c>
      <c r="AK49" s="20"/>
      <c r="AL49" s="10">
        <f t="shared" si="17"/>
        <v>0</v>
      </c>
      <c r="AM49" s="20"/>
      <c r="AN49" s="10">
        <f t="shared" si="18"/>
        <v>0</v>
      </c>
      <c r="AO49" s="26">
        <f t="shared" si="19"/>
        <v>0</v>
      </c>
      <c r="AP49" s="42">
        <f t="shared" si="20"/>
        <v>0</v>
      </c>
      <c r="AQ49" s="26">
        <f t="shared" si="21"/>
        <v>0</v>
      </c>
      <c r="AR49" s="42">
        <f t="shared" si="22"/>
        <v>0</v>
      </c>
    </row>
    <row r="50" spans="1:44" s="15" customFormat="1" ht="19.5" customHeight="1">
      <c r="A50" s="31" t="s">
        <v>272</v>
      </c>
      <c r="B50" s="31"/>
      <c r="C50" s="31"/>
      <c r="D50" s="31"/>
      <c r="E50" s="31"/>
      <c r="F50" s="31"/>
      <c r="G50" s="13" t="s">
        <v>37</v>
      </c>
      <c r="H50" s="9" t="s">
        <v>109</v>
      </c>
      <c r="I50" s="36">
        <v>500</v>
      </c>
      <c r="J50" s="11">
        <v>64</v>
      </c>
      <c r="K50" s="96"/>
      <c r="L50" s="10">
        <f t="shared" si="1"/>
        <v>0</v>
      </c>
      <c r="M50" s="96">
        <v>50</v>
      </c>
      <c r="N50" s="10">
        <f t="shared" si="2"/>
        <v>3.2000000000000002E-3</v>
      </c>
      <c r="O50" s="20"/>
      <c r="P50" s="10">
        <f t="shared" si="3"/>
        <v>0</v>
      </c>
      <c r="Q50" s="26">
        <f t="shared" si="4"/>
        <v>50</v>
      </c>
      <c r="R50" s="42">
        <f t="shared" si="5"/>
        <v>3.2000000000000002E-3</v>
      </c>
      <c r="S50" s="20"/>
      <c r="T50" s="10">
        <f t="shared" si="6"/>
        <v>0</v>
      </c>
      <c r="U50" s="20"/>
      <c r="V50" s="10">
        <f t="shared" si="7"/>
        <v>0</v>
      </c>
      <c r="W50" s="20"/>
      <c r="X50" s="10">
        <f t="shared" si="8"/>
        <v>0</v>
      </c>
      <c r="Y50" s="26">
        <f t="shared" si="9"/>
        <v>0</v>
      </c>
      <c r="Z50" s="42">
        <f t="shared" si="10"/>
        <v>0</v>
      </c>
      <c r="AA50" s="20"/>
      <c r="AB50" s="10">
        <f t="shared" si="11"/>
        <v>0</v>
      </c>
      <c r="AC50" s="20"/>
      <c r="AD50" s="10">
        <f t="shared" si="12"/>
        <v>0</v>
      </c>
      <c r="AE50" s="20"/>
      <c r="AF50" s="10">
        <f t="shared" si="13"/>
        <v>0</v>
      </c>
      <c r="AG50" s="26">
        <f t="shared" si="14"/>
        <v>0</v>
      </c>
      <c r="AH50" s="42">
        <f t="shared" si="15"/>
        <v>0</v>
      </c>
      <c r="AI50" s="20"/>
      <c r="AJ50" s="10">
        <f t="shared" si="16"/>
        <v>0</v>
      </c>
      <c r="AK50" s="20"/>
      <c r="AL50" s="10">
        <f t="shared" si="17"/>
        <v>0</v>
      </c>
      <c r="AM50" s="20"/>
      <c r="AN50" s="10">
        <f t="shared" si="18"/>
        <v>0</v>
      </c>
      <c r="AO50" s="26">
        <f t="shared" si="19"/>
        <v>0</v>
      </c>
      <c r="AP50" s="42">
        <f t="shared" si="20"/>
        <v>0</v>
      </c>
      <c r="AQ50" s="26">
        <f t="shared" si="21"/>
        <v>50</v>
      </c>
      <c r="AR50" s="42">
        <f t="shared" si="22"/>
        <v>3.2000000000000002E-3</v>
      </c>
    </row>
    <row r="51" spans="1:44" s="15" customFormat="1" ht="19.5" customHeight="1">
      <c r="A51" s="13" t="s">
        <v>272</v>
      </c>
      <c r="B51" s="13"/>
      <c r="C51" s="13"/>
      <c r="D51" s="13"/>
      <c r="E51" s="13"/>
      <c r="F51" s="13"/>
      <c r="G51" s="13" t="s">
        <v>108</v>
      </c>
      <c r="H51" s="9" t="s">
        <v>109</v>
      </c>
      <c r="I51" s="36">
        <v>1000</v>
      </c>
      <c r="J51" s="11">
        <v>124</v>
      </c>
      <c r="K51" s="96">
        <v>3000</v>
      </c>
      <c r="L51" s="10">
        <f t="shared" si="1"/>
        <v>0.372</v>
      </c>
      <c r="M51" s="96">
        <v>1000</v>
      </c>
      <c r="N51" s="10">
        <f t="shared" si="2"/>
        <v>0.124</v>
      </c>
      <c r="O51" s="20">
        <v>3000</v>
      </c>
      <c r="P51" s="10">
        <f t="shared" si="3"/>
        <v>0.372</v>
      </c>
      <c r="Q51" s="26">
        <f t="shared" si="4"/>
        <v>7000</v>
      </c>
      <c r="R51" s="42">
        <f t="shared" si="5"/>
        <v>0.86799999999999999</v>
      </c>
      <c r="S51" s="20">
        <v>1000</v>
      </c>
      <c r="T51" s="10">
        <f t="shared" si="6"/>
        <v>0.124</v>
      </c>
      <c r="U51" s="20">
        <v>1200</v>
      </c>
      <c r="V51" s="10">
        <f t="shared" si="7"/>
        <v>0.14879999999999999</v>
      </c>
      <c r="W51" s="20">
        <v>12000</v>
      </c>
      <c r="X51" s="10">
        <f t="shared" si="8"/>
        <v>1.488</v>
      </c>
      <c r="Y51" s="26">
        <f t="shared" si="9"/>
        <v>14200</v>
      </c>
      <c r="Z51" s="42">
        <f t="shared" si="10"/>
        <v>1.7607999999999999</v>
      </c>
      <c r="AA51" s="20">
        <v>4000</v>
      </c>
      <c r="AB51" s="10">
        <f t="shared" si="11"/>
        <v>0.496</v>
      </c>
      <c r="AC51" s="20">
        <v>2500</v>
      </c>
      <c r="AD51" s="10">
        <f t="shared" si="12"/>
        <v>0.31</v>
      </c>
      <c r="AE51" s="20">
        <v>2800</v>
      </c>
      <c r="AF51" s="10">
        <f t="shared" si="13"/>
        <v>0.34720000000000001</v>
      </c>
      <c r="AG51" s="26">
        <f t="shared" si="14"/>
        <v>9300</v>
      </c>
      <c r="AH51" s="42">
        <f t="shared" si="15"/>
        <v>1.1532</v>
      </c>
      <c r="AI51" s="20">
        <v>2000</v>
      </c>
      <c r="AJ51" s="10">
        <f t="shared" si="16"/>
        <v>0.248</v>
      </c>
      <c r="AK51" s="20">
        <v>1000</v>
      </c>
      <c r="AL51" s="10">
        <f t="shared" si="17"/>
        <v>0.124</v>
      </c>
      <c r="AM51" s="20">
        <v>3000</v>
      </c>
      <c r="AN51" s="10">
        <f t="shared" si="18"/>
        <v>0.372</v>
      </c>
      <c r="AO51" s="26">
        <f t="shared" si="19"/>
        <v>6000</v>
      </c>
      <c r="AP51" s="42">
        <f t="shared" si="20"/>
        <v>0.74399999999999999</v>
      </c>
      <c r="AQ51" s="26">
        <f t="shared" si="21"/>
        <v>36500</v>
      </c>
      <c r="AR51" s="42">
        <f t="shared" si="22"/>
        <v>4.5259999999999998</v>
      </c>
    </row>
    <row r="52" spans="1:44" s="15" customFormat="1" ht="19.5" customHeight="1">
      <c r="A52" s="13" t="s">
        <v>272</v>
      </c>
      <c r="B52" s="13"/>
      <c r="C52" s="13"/>
      <c r="D52" s="13"/>
      <c r="E52" s="13"/>
      <c r="F52" s="13"/>
      <c r="G52" s="13" t="s">
        <v>36</v>
      </c>
      <c r="H52" s="9" t="s">
        <v>109</v>
      </c>
      <c r="I52" s="36">
        <v>2000</v>
      </c>
      <c r="J52" s="11">
        <v>242</v>
      </c>
      <c r="K52" s="96"/>
      <c r="L52" s="10">
        <f t="shared" si="1"/>
        <v>0</v>
      </c>
      <c r="M52" s="96">
        <v>200</v>
      </c>
      <c r="N52" s="10">
        <f t="shared" si="2"/>
        <v>4.8399999999999999E-2</v>
      </c>
      <c r="O52" s="20">
        <v>300</v>
      </c>
      <c r="P52" s="10">
        <f t="shared" si="3"/>
        <v>7.2599999999999998E-2</v>
      </c>
      <c r="Q52" s="26">
        <f t="shared" si="4"/>
        <v>500</v>
      </c>
      <c r="R52" s="42">
        <f t="shared" si="5"/>
        <v>0.121</v>
      </c>
      <c r="S52" s="20"/>
      <c r="T52" s="10">
        <f t="shared" si="6"/>
        <v>0</v>
      </c>
      <c r="U52" s="20"/>
      <c r="V52" s="10">
        <f t="shared" si="7"/>
        <v>0</v>
      </c>
      <c r="W52" s="20">
        <v>100</v>
      </c>
      <c r="X52" s="10">
        <f t="shared" si="8"/>
        <v>2.4199999999999999E-2</v>
      </c>
      <c r="Y52" s="26">
        <f t="shared" si="9"/>
        <v>100</v>
      </c>
      <c r="Z52" s="42">
        <f t="shared" si="10"/>
        <v>2.4199999999999999E-2</v>
      </c>
      <c r="AA52" s="20">
        <v>200</v>
      </c>
      <c r="AB52" s="10">
        <f t="shared" si="11"/>
        <v>4.8399999999999999E-2</v>
      </c>
      <c r="AC52" s="20">
        <v>100</v>
      </c>
      <c r="AD52" s="10">
        <f t="shared" si="12"/>
        <v>2.4199999999999999E-2</v>
      </c>
      <c r="AE52" s="20"/>
      <c r="AF52" s="10">
        <f t="shared" si="13"/>
        <v>0</v>
      </c>
      <c r="AG52" s="26">
        <f t="shared" si="14"/>
        <v>300</v>
      </c>
      <c r="AH52" s="42">
        <f t="shared" si="15"/>
        <v>7.2599999999999998E-2</v>
      </c>
      <c r="AI52" s="20"/>
      <c r="AJ52" s="10">
        <f t="shared" si="16"/>
        <v>0</v>
      </c>
      <c r="AK52" s="20"/>
      <c r="AL52" s="10">
        <f t="shared" si="17"/>
        <v>0</v>
      </c>
      <c r="AM52" s="20"/>
      <c r="AN52" s="10">
        <f t="shared" si="18"/>
        <v>0</v>
      </c>
      <c r="AO52" s="26">
        <f t="shared" si="19"/>
        <v>0</v>
      </c>
      <c r="AP52" s="42">
        <f t="shared" si="20"/>
        <v>0</v>
      </c>
      <c r="AQ52" s="26">
        <f t="shared" si="21"/>
        <v>900</v>
      </c>
      <c r="AR52" s="42">
        <f t="shared" si="22"/>
        <v>0.21779999999999999</v>
      </c>
    </row>
    <row r="53" spans="1:44" s="15" customFormat="1" ht="19.5" customHeight="1">
      <c r="A53" s="31" t="s">
        <v>272</v>
      </c>
      <c r="B53" s="31"/>
      <c r="C53" s="31"/>
      <c r="D53" s="31"/>
      <c r="E53" s="31"/>
      <c r="F53" s="31"/>
      <c r="G53" s="13" t="s">
        <v>38</v>
      </c>
      <c r="H53" s="9" t="s">
        <v>110</v>
      </c>
      <c r="I53" s="36">
        <v>1000</v>
      </c>
      <c r="J53" s="11">
        <v>85</v>
      </c>
      <c r="K53" s="96">
        <v>300</v>
      </c>
      <c r="L53" s="10">
        <f t="shared" si="1"/>
        <v>2.5499999999999998E-2</v>
      </c>
      <c r="M53" s="96">
        <v>250</v>
      </c>
      <c r="N53" s="10">
        <f t="shared" si="2"/>
        <v>2.1250000000000002E-2</v>
      </c>
      <c r="O53" s="20">
        <v>600</v>
      </c>
      <c r="P53" s="10">
        <f t="shared" si="3"/>
        <v>5.0999999999999997E-2</v>
      </c>
      <c r="Q53" s="26">
        <f t="shared" si="4"/>
        <v>1150</v>
      </c>
      <c r="R53" s="42">
        <f t="shared" si="5"/>
        <v>9.7750000000000004E-2</v>
      </c>
      <c r="S53" s="20"/>
      <c r="T53" s="10">
        <f t="shared" si="6"/>
        <v>0</v>
      </c>
      <c r="U53" s="20">
        <v>1000</v>
      </c>
      <c r="V53" s="10">
        <f t="shared" si="7"/>
        <v>8.5000000000000006E-2</v>
      </c>
      <c r="W53" s="20">
        <v>800</v>
      </c>
      <c r="X53" s="10">
        <f t="shared" si="8"/>
        <v>6.8000000000000005E-2</v>
      </c>
      <c r="Y53" s="26">
        <f t="shared" si="9"/>
        <v>1800</v>
      </c>
      <c r="Z53" s="42">
        <f t="shared" si="10"/>
        <v>0.15300000000000002</v>
      </c>
      <c r="AA53" s="20">
        <v>500</v>
      </c>
      <c r="AB53" s="10">
        <f t="shared" si="11"/>
        <v>4.2500000000000003E-2</v>
      </c>
      <c r="AC53" s="20"/>
      <c r="AD53" s="10">
        <f t="shared" si="12"/>
        <v>0</v>
      </c>
      <c r="AE53" s="20"/>
      <c r="AF53" s="10">
        <f t="shared" si="13"/>
        <v>0</v>
      </c>
      <c r="AG53" s="26">
        <f t="shared" si="14"/>
        <v>500</v>
      </c>
      <c r="AH53" s="42">
        <f t="shared" si="15"/>
        <v>4.2500000000000003E-2</v>
      </c>
      <c r="AI53" s="20">
        <v>200</v>
      </c>
      <c r="AJ53" s="10">
        <f t="shared" si="16"/>
        <v>1.7000000000000001E-2</v>
      </c>
      <c r="AK53" s="20"/>
      <c r="AL53" s="10">
        <f t="shared" si="17"/>
        <v>0</v>
      </c>
      <c r="AM53" s="20"/>
      <c r="AN53" s="10">
        <f t="shared" si="18"/>
        <v>0</v>
      </c>
      <c r="AO53" s="26">
        <f t="shared" si="19"/>
        <v>200</v>
      </c>
      <c r="AP53" s="42">
        <f t="shared" si="20"/>
        <v>1.7000000000000001E-2</v>
      </c>
      <c r="AQ53" s="26">
        <f t="shared" si="21"/>
        <v>3650</v>
      </c>
      <c r="AR53" s="42">
        <f t="shared" si="22"/>
        <v>0.31025000000000003</v>
      </c>
    </row>
    <row r="54" spans="1:44" s="15" customFormat="1" ht="19.5" customHeight="1">
      <c r="A54" s="13" t="s">
        <v>272</v>
      </c>
      <c r="B54" s="13"/>
      <c r="C54" s="13"/>
      <c r="D54" s="13"/>
      <c r="E54" s="13"/>
      <c r="F54" s="13"/>
      <c r="G54" s="13" t="s">
        <v>39</v>
      </c>
      <c r="H54" s="9" t="s">
        <v>110</v>
      </c>
      <c r="I54" s="36">
        <v>2000</v>
      </c>
      <c r="J54" s="11">
        <v>163</v>
      </c>
      <c r="K54" s="96"/>
      <c r="L54" s="10">
        <f t="shared" si="1"/>
        <v>0</v>
      </c>
      <c r="M54" s="96"/>
      <c r="N54" s="10">
        <f t="shared" si="2"/>
        <v>0</v>
      </c>
      <c r="O54" s="20"/>
      <c r="P54" s="10">
        <f t="shared" si="3"/>
        <v>0</v>
      </c>
      <c r="Q54" s="26">
        <f t="shared" si="4"/>
        <v>0</v>
      </c>
      <c r="R54" s="42">
        <f t="shared" si="5"/>
        <v>0</v>
      </c>
      <c r="S54" s="20"/>
      <c r="T54" s="10">
        <f t="shared" si="6"/>
        <v>0</v>
      </c>
      <c r="U54" s="20"/>
      <c r="V54" s="10">
        <f t="shared" si="7"/>
        <v>0</v>
      </c>
      <c r="W54" s="20"/>
      <c r="X54" s="10">
        <f t="shared" si="8"/>
        <v>0</v>
      </c>
      <c r="Y54" s="26">
        <f t="shared" si="9"/>
        <v>0</v>
      </c>
      <c r="Z54" s="42">
        <f t="shared" si="10"/>
        <v>0</v>
      </c>
      <c r="AA54" s="20"/>
      <c r="AB54" s="10">
        <f t="shared" si="11"/>
        <v>0</v>
      </c>
      <c r="AC54" s="20"/>
      <c r="AD54" s="10">
        <f t="shared" si="12"/>
        <v>0</v>
      </c>
      <c r="AE54" s="20"/>
      <c r="AF54" s="10">
        <f t="shared" si="13"/>
        <v>0</v>
      </c>
      <c r="AG54" s="26">
        <f t="shared" si="14"/>
        <v>0</v>
      </c>
      <c r="AH54" s="42">
        <f t="shared" si="15"/>
        <v>0</v>
      </c>
      <c r="AI54" s="20"/>
      <c r="AJ54" s="10">
        <f t="shared" si="16"/>
        <v>0</v>
      </c>
      <c r="AK54" s="20"/>
      <c r="AL54" s="10">
        <f t="shared" si="17"/>
        <v>0</v>
      </c>
      <c r="AM54" s="20"/>
      <c r="AN54" s="10">
        <f t="shared" si="18"/>
        <v>0</v>
      </c>
      <c r="AO54" s="26">
        <f t="shared" si="19"/>
        <v>0</v>
      </c>
      <c r="AP54" s="42">
        <f t="shared" si="20"/>
        <v>0</v>
      </c>
      <c r="AQ54" s="26">
        <f t="shared" si="21"/>
        <v>0</v>
      </c>
      <c r="AR54" s="42">
        <f t="shared" si="22"/>
        <v>0</v>
      </c>
    </row>
    <row r="55" spans="1:44" s="15" customFormat="1" ht="19.5" customHeight="1">
      <c r="A55" s="13" t="s">
        <v>272</v>
      </c>
      <c r="B55" s="13"/>
      <c r="C55" s="13"/>
      <c r="D55" s="13"/>
      <c r="E55" s="13"/>
      <c r="F55" s="13"/>
      <c r="G55" s="13" t="s">
        <v>136</v>
      </c>
      <c r="H55" s="9" t="s">
        <v>112</v>
      </c>
      <c r="I55" s="36">
        <v>1000</v>
      </c>
      <c r="J55" s="11">
        <v>85</v>
      </c>
      <c r="K55" s="96"/>
      <c r="L55" s="10">
        <f t="shared" si="1"/>
        <v>0</v>
      </c>
      <c r="M55" s="96">
        <v>150</v>
      </c>
      <c r="N55" s="10">
        <f t="shared" si="2"/>
        <v>1.2749999999999999E-2</v>
      </c>
      <c r="O55" s="20"/>
      <c r="P55" s="10">
        <f t="shared" si="3"/>
        <v>0</v>
      </c>
      <c r="Q55" s="26">
        <f t="shared" si="4"/>
        <v>150</v>
      </c>
      <c r="R55" s="42">
        <f t="shared" si="5"/>
        <v>1.2749999999999999E-2</v>
      </c>
      <c r="S55" s="20"/>
      <c r="T55" s="10">
        <f t="shared" si="6"/>
        <v>0</v>
      </c>
      <c r="U55" s="20"/>
      <c r="V55" s="10">
        <f t="shared" si="7"/>
        <v>0</v>
      </c>
      <c r="W55" s="20"/>
      <c r="X55" s="10">
        <f t="shared" si="8"/>
        <v>0</v>
      </c>
      <c r="Y55" s="26">
        <f t="shared" si="9"/>
        <v>0</v>
      </c>
      <c r="Z55" s="42">
        <f t="shared" si="10"/>
        <v>0</v>
      </c>
      <c r="AA55" s="20"/>
      <c r="AB55" s="10">
        <f t="shared" si="11"/>
        <v>0</v>
      </c>
      <c r="AC55" s="20"/>
      <c r="AD55" s="10">
        <f t="shared" si="12"/>
        <v>0</v>
      </c>
      <c r="AE55" s="20"/>
      <c r="AF55" s="10">
        <f t="shared" si="13"/>
        <v>0</v>
      </c>
      <c r="AG55" s="26">
        <f t="shared" si="14"/>
        <v>0</v>
      </c>
      <c r="AH55" s="42">
        <f t="shared" si="15"/>
        <v>0</v>
      </c>
      <c r="AI55" s="20"/>
      <c r="AJ55" s="10">
        <f t="shared" si="16"/>
        <v>0</v>
      </c>
      <c r="AK55" s="20"/>
      <c r="AL55" s="10">
        <f t="shared" si="17"/>
        <v>0</v>
      </c>
      <c r="AM55" s="20"/>
      <c r="AN55" s="10">
        <f t="shared" si="18"/>
        <v>0</v>
      </c>
      <c r="AO55" s="26">
        <f t="shared" si="19"/>
        <v>0</v>
      </c>
      <c r="AP55" s="42">
        <f t="shared" si="20"/>
        <v>0</v>
      </c>
      <c r="AQ55" s="26">
        <f t="shared" si="21"/>
        <v>150</v>
      </c>
      <c r="AR55" s="42">
        <f t="shared" si="22"/>
        <v>1.2749999999999999E-2</v>
      </c>
    </row>
    <row r="56" spans="1:44" s="15" customFormat="1" ht="19.5" customHeight="1">
      <c r="A56" s="31" t="s">
        <v>272</v>
      </c>
      <c r="B56" s="31"/>
      <c r="C56" s="31"/>
      <c r="D56" s="31"/>
      <c r="E56" s="31"/>
      <c r="F56" s="31"/>
      <c r="G56" s="13" t="s">
        <v>43</v>
      </c>
      <c r="H56" s="9" t="s">
        <v>112</v>
      </c>
      <c r="I56" s="36">
        <v>2000</v>
      </c>
      <c r="J56" s="11">
        <v>163</v>
      </c>
      <c r="K56" s="96"/>
      <c r="L56" s="10">
        <f t="shared" si="1"/>
        <v>0</v>
      </c>
      <c r="M56" s="96"/>
      <c r="N56" s="10">
        <f t="shared" si="2"/>
        <v>0</v>
      </c>
      <c r="O56" s="20"/>
      <c r="P56" s="10">
        <f t="shared" si="3"/>
        <v>0</v>
      </c>
      <c r="Q56" s="26">
        <f t="shared" si="4"/>
        <v>0</v>
      </c>
      <c r="R56" s="42">
        <f t="shared" si="5"/>
        <v>0</v>
      </c>
      <c r="S56" s="20"/>
      <c r="T56" s="10">
        <f t="shared" si="6"/>
        <v>0</v>
      </c>
      <c r="U56" s="20"/>
      <c r="V56" s="10">
        <f t="shared" si="7"/>
        <v>0</v>
      </c>
      <c r="W56" s="20"/>
      <c r="X56" s="10">
        <f t="shared" si="8"/>
        <v>0</v>
      </c>
      <c r="Y56" s="26">
        <f t="shared" si="9"/>
        <v>0</v>
      </c>
      <c r="Z56" s="42">
        <f t="shared" si="10"/>
        <v>0</v>
      </c>
      <c r="AA56" s="20"/>
      <c r="AB56" s="10">
        <f t="shared" si="11"/>
        <v>0</v>
      </c>
      <c r="AC56" s="20"/>
      <c r="AD56" s="10">
        <f t="shared" si="12"/>
        <v>0</v>
      </c>
      <c r="AE56" s="20"/>
      <c r="AF56" s="10">
        <f t="shared" si="13"/>
        <v>0</v>
      </c>
      <c r="AG56" s="26">
        <f t="shared" si="14"/>
        <v>0</v>
      </c>
      <c r="AH56" s="42">
        <f t="shared" si="15"/>
        <v>0</v>
      </c>
      <c r="AI56" s="20"/>
      <c r="AJ56" s="10">
        <f t="shared" si="16"/>
        <v>0</v>
      </c>
      <c r="AK56" s="20"/>
      <c r="AL56" s="10">
        <f t="shared" si="17"/>
        <v>0</v>
      </c>
      <c r="AM56" s="20"/>
      <c r="AN56" s="10">
        <f t="shared" si="18"/>
        <v>0</v>
      </c>
      <c r="AO56" s="26">
        <f t="shared" si="19"/>
        <v>0</v>
      </c>
      <c r="AP56" s="42">
        <f t="shared" si="20"/>
        <v>0</v>
      </c>
      <c r="AQ56" s="26">
        <f t="shared" si="21"/>
        <v>0</v>
      </c>
      <c r="AR56" s="42">
        <f t="shared" si="22"/>
        <v>0</v>
      </c>
    </row>
    <row r="57" spans="1:44" s="15" customFormat="1" ht="19.5" customHeight="1">
      <c r="A57" s="13" t="s">
        <v>272</v>
      </c>
      <c r="B57" s="13"/>
      <c r="C57" s="13"/>
      <c r="D57" s="13"/>
      <c r="E57" s="13"/>
      <c r="F57" s="13"/>
      <c r="G57" s="13" t="s">
        <v>44</v>
      </c>
      <c r="H57" s="9" t="s">
        <v>111</v>
      </c>
      <c r="I57" s="36">
        <v>1000</v>
      </c>
      <c r="J57" s="11">
        <v>152</v>
      </c>
      <c r="K57" s="96"/>
      <c r="L57" s="10">
        <f t="shared" si="1"/>
        <v>0</v>
      </c>
      <c r="M57" s="96"/>
      <c r="N57" s="10">
        <f t="shared" si="2"/>
        <v>0</v>
      </c>
      <c r="O57" s="20"/>
      <c r="P57" s="10">
        <f t="shared" si="3"/>
        <v>0</v>
      </c>
      <c r="Q57" s="26">
        <f t="shared" si="4"/>
        <v>0</v>
      </c>
      <c r="R57" s="42">
        <f t="shared" si="5"/>
        <v>0</v>
      </c>
      <c r="S57" s="20"/>
      <c r="T57" s="10">
        <f t="shared" si="6"/>
        <v>0</v>
      </c>
      <c r="U57" s="20"/>
      <c r="V57" s="10">
        <f t="shared" si="7"/>
        <v>0</v>
      </c>
      <c r="W57" s="20"/>
      <c r="X57" s="10">
        <f t="shared" si="8"/>
        <v>0</v>
      </c>
      <c r="Y57" s="26">
        <f t="shared" si="9"/>
        <v>0</v>
      </c>
      <c r="Z57" s="42">
        <f t="shared" si="10"/>
        <v>0</v>
      </c>
      <c r="AA57" s="20"/>
      <c r="AB57" s="10">
        <f t="shared" si="11"/>
        <v>0</v>
      </c>
      <c r="AC57" s="20"/>
      <c r="AD57" s="10">
        <f t="shared" si="12"/>
        <v>0</v>
      </c>
      <c r="AE57" s="20"/>
      <c r="AF57" s="10">
        <f t="shared" si="13"/>
        <v>0</v>
      </c>
      <c r="AG57" s="26">
        <f t="shared" si="14"/>
        <v>0</v>
      </c>
      <c r="AH57" s="42">
        <f t="shared" si="15"/>
        <v>0</v>
      </c>
      <c r="AI57" s="20"/>
      <c r="AJ57" s="10">
        <f t="shared" si="16"/>
        <v>0</v>
      </c>
      <c r="AK57" s="20"/>
      <c r="AL57" s="10">
        <f t="shared" si="17"/>
        <v>0</v>
      </c>
      <c r="AM57" s="20"/>
      <c r="AN57" s="10">
        <f t="shared" si="18"/>
        <v>0</v>
      </c>
      <c r="AO57" s="26">
        <f t="shared" si="19"/>
        <v>0</v>
      </c>
      <c r="AP57" s="42">
        <f t="shared" si="20"/>
        <v>0</v>
      </c>
      <c r="AQ57" s="26">
        <f t="shared" si="21"/>
        <v>0</v>
      </c>
      <c r="AR57" s="42">
        <f t="shared" si="22"/>
        <v>0</v>
      </c>
    </row>
    <row r="58" spans="1:44" s="15" customFormat="1" ht="19.5" customHeight="1">
      <c r="A58" s="13" t="s">
        <v>272</v>
      </c>
      <c r="B58" s="13"/>
      <c r="C58" s="13"/>
      <c r="D58" s="13"/>
      <c r="E58" s="13"/>
      <c r="F58" s="13"/>
      <c r="G58" s="13" t="s">
        <v>40</v>
      </c>
      <c r="H58" s="9" t="s">
        <v>111</v>
      </c>
      <c r="I58" s="36">
        <v>2000</v>
      </c>
      <c r="J58" s="11">
        <v>288</v>
      </c>
      <c r="K58" s="96"/>
      <c r="L58" s="10">
        <f t="shared" si="1"/>
        <v>0</v>
      </c>
      <c r="M58" s="96"/>
      <c r="N58" s="10">
        <f t="shared" si="2"/>
        <v>0</v>
      </c>
      <c r="O58" s="20"/>
      <c r="P58" s="10">
        <f t="shared" si="3"/>
        <v>0</v>
      </c>
      <c r="Q58" s="26">
        <f t="shared" si="4"/>
        <v>0</v>
      </c>
      <c r="R58" s="42">
        <f t="shared" si="5"/>
        <v>0</v>
      </c>
      <c r="S58" s="20"/>
      <c r="T58" s="10">
        <f t="shared" si="6"/>
        <v>0</v>
      </c>
      <c r="U58" s="20"/>
      <c r="V58" s="10">
        <f t="shared" si="7"/>
        <v>0</v>
      </c>
      <c r="W58" s="20"/>
      <c r="X58" s="10">
        <f t="shared" si="8"/>
        <v>0</v>
      </c>
      <c r="Y58" s="26">
        <f t="shared" si="9"/>
        <v>0</v>
      </c>
      <c r="Z58" s="42">
        <f t="shared" si="10"/>
        <v>0</v>
      </c>
      <c r="AA58" s="20"/>
      <c r="AB58" s="10">
        <f t="shared" si="11"/>
        <v>0</v>
      </c>
      <c r="AC58" s="20"/>
      <c r="AD58" s="10">
        <f t="shared" si="12"/>
        <v>0</v>
      </c>
      <c r="AE58" s="20"/>
      <c r="AF58" s="10">
        <f t="shared" si="13"/>
        <v>0</v>
      </c>
      <c r="AG58" s="26">
        <f t="shared" si="14"/>
        <v>0</v>
      </c>
      <c r="AH58" s="42">
        <f t="shared" si="15"/>
        <v>0</v>
      </c>
      <c r="AI58" s="20"/>
      <c r="AJ58" s="10">
        <f t="shared" si="16"/>
        <v>0</v>
      </c>
      <c r="AK58" s="20"/>
      <c r="AL58" s="10">
        <f t="shared" si="17"/>
        <v>0</v>
      </c>
      <c r="AM58" s="20"/>
      <c r="AN58" s="10">
        <f t="shared" si="18"/>
        <v>0</v>
      </c>
      <c r="AO58" s="26">
        <f t="shared" si="19"/>
        <v>0</v>
      </c>
      <c r="AP58" s="42">
        <f t="shared" si="20"/>
        <v>0</v>
      </c>
      <c r="AQ58" s="26">
        <f t="shared" si="21"/>
        <v>0</v>
      </c>
      <c r="AR58" s="42">
        <f t="shared" si="22"/>
        <v>0</v>
      </c>
    </row>
    <row r="59" spans="1:44" s="15" customFormat="1" ht="19.5" customHeight="1">
      <c r="A59" s="31" t="s">
        <v>272</v>
      </c>
      <c r="B59" s="31"/>
      <c r="C59" s="31"/>
      <c r="D59" s="31"/>
      <c r="E59" s="31"/>
      <c r="F59" s="31"/>
      <c r="G59" s="13" t="s">
        <v>115</v>
      </c>
      <c r="H59" s="9" t="s">
        <v>114</v>
      </c>
      <c r="I59" s="36">
        <v>500</v>
      </c>
      <c r="J59" s="11">
        <v>60</v>
      </c>
      <c r="K59" s="96"/>
      <c r="L59" s="10">
        <f t="shared" si="1"/>
        <v>0</v>
      </c>
      <c r="M59" s="96"/>
      <c r="N59" s="10">
        <f t="shared" si="2"/>
        <v>0</v>
      </c>
      <c r="O59" s="20"/>
      <c r="P59" s="10">
        <f t="shared" si="3"/>
        <v>0</v>
      </c>
      <c r="Q59" s="26">
        <f t="shared" si="4"/>
        <v>0</v>
      </c>
      <c r="R59" s="42">
        <f t="shared" si="5"/>
        <v>0</v>
      </c>
      <c r="S59" s="20"/>
      <c r="T59" s="10">
        <f t="shared" si="6"/>
        <v>0</v>
      </c>
      <c r="U59" s="20"/>
      <c r="V59" s="10">
        <f t="shared" si="7"/>
        <v>0</v>
      </c>
      <c r="W59" s="20"/>
      <c r="X59" s="10">
        <f t="shared" si="8"/>
        <v>0</v>
      </c>
      <c r="Y59" s="26">
        <f t="shared" si="9"/>
        <v>0</v>
      </c>
      <c r="Z59" s="42">
        <f t="shared" si="10"/>
        <v>0</v>
      </c>
      <c r="AA59" s="20"/>
      <c r="AB59" s="10">
        <f t="shared" si="11"/>
        <v>0</v>
      </c>
      <c r="AC59" s="20"/>
      <c r="AD59" s="10">
        <f t="shared" si="12"/>
        <v>0</v>
      </c>
      <c r="AE59" s="20"/>
      <c r="AF59" s="10">
        <f t="shared" si="13"/>
        <v>0</v>
      </c>
      <c r="AG59" s="26">
        <f t="shared" si="14"/>
        <v>0</v>
      </c>
      <c r="AH59" s="42">
        <f t="shared" si="15"/>
        <v>0</v>
      </c>
      <c r="AI59" s="20"/>
      <c r="AJ59" s="10">
        <f t="shared" si="16"/>
        <v>0</v>
      </c>
      <c r="AK59" s="20"/>
      <c r="AL59" s="10">
        <f t="shared" si="17"/>
        <v>0</v>
      </c>
      <c r="AM59" s="20"/>
      <c r="AN59" s="10">
        <f t="shared" si="18"/>
        <v>0</v>
      </c>
      <c r="AO59" s="26">
        <f t="shared" si="19"/>
        <v>0</v>
      </c>
      <c r="AP59" s="42">
        <f t="shared" si="20"/>
        <v>0</v>
      </c>
      <c r="AQ59" s="26">
        <f t="shared" si="21"/>
        <v>0</v>
      </c>
      <c r="AR59" s="42">
        <f t="shared" si="22"/>
        <v>0</v>
      </c>
    </row>
    <row r="60" spans="1:44" s="15" customFormat="1" ht="19.5" customHeight="1">
      <c r="A60" s="13" t="s">
        <v>272</v>
      </c>
      <c r="B60" s="13"/>
      <c r="C60" s="13"/>
      <c r="D60" s="13"/>
      <c r="E60" s="13"/>
      <c r="F60" s="13"/>
      <c r="G60" s="13" t="s">
        <v>41</v>
      </c>
      <c r="H60" s="9" t="s">
        <v>114</v>
      </c>
      <c r="I60" s="36">
        <v>1000</v>
      </c>
      <c r="J60" s="11">
        <v>116</v>
      </c>
      <c r="K60" s="96"/>
      <c r="L60" s="10">
        <f t="shared" si="1"/>
        <v>0</v>
      </c>
      <c r="M60" s="96"/>
      <c r="N60" s="10">
        <f t="shared" si="2"/>
        <v>0</v>
      </c>
      <c r="O60" s="20"/>
      <c r="P60" s="10">
        <f t="shared" si="3"/>
        <v>0</v>
      </c>
      <c r="Q60" s="26">
        <f t="shared" si="4"/>
        <v>0</v>
      </c>
      <c r="R60" s="42">
        <f t="shared" si="5"/>
        <v>0</v>
      </c>
      <c r="S60" s="20"/>
      <c r="T60" s="10">
        <f t="shared" si="6"/>
        <v>0</v>
      </c>
      <c r="U60" s="20"/>
      <c r="V60" s="10">
        <f t="shared" si="7"/>
        <v>0</v>
      </c>
      <c r="W60" s="20"/>
      <c r="X60" s="10">
        <f t="shared" si="8"/>
        <v>0</v>
      </c>
      <c r="Y60" s="26">
        <f t="shared" si="9"/>
        <v>0</v>
      </c>
      <c r="Z60" s="42">
        <f t="shared" si="10"/>
        <v>0</v>
      </c>
      <c r="AA60" s="20"/>
      <c r="AB60" s="10">
        <f t="shared" si="11"/>
        <v>0</v>
      </c>
      <c r="AC60" s="20"/>
      <c r="AD60" s="10">
        <f t="shared" si="12"/>
        <v>0</v>
      </c>
      <c r="AE60" s="20"/>
      <c r="AF60" s="10">
        <f t="shared" si="13"/>
        <v>0</v>
      </c>
      <c r="AG60" s="26">
        <f t="shared" si="14"/>
        <v>0</v>
      </c>
      <c r="AH60" s="42">
        <f t="shared" si="15"/>
        <v>0</v>
      </c>
      <c r="AI60" s="20"/>
      <c r="AJ60" s="10">
        <f t="shared" si="16"/>
        <v>0</v>
      </c>
      <c r="AK60" s="20"/>
      <c r="AL60" s="10">
        <f t="shared" si="17"/>
        <v>0</v>
      </c>
      <c r="AM60" s="20"/>
      <c r="AN60" s="10">
        <f t="shared" si="18"/>
        <v>0</v>
      </c>
      <c r="AO60" s="26">
        <f t="shared" si="19"/>
        <v>0</v>
      </c>
      <c r="AP60" s="42">
        <f t="shared" si="20"/>
        <v>0</v>
      </c>
      <c r="AQ60" s="26">
        <f t="shared" si="21"/>
        <v>0</v>
      </c>
      <c r="AR60" s="42">
        <f t="shared" si="22"/>
        <v>0</v>
      </c>
    </row>
    <row r="61" spans="1:44" s="15" customFormat="1" ht="19.5" customHeight="1">
      <c r="A61" s="13" t="s">
        <v>272</v>
      </c>
      <c r="B61" s="13"/>
      <c r="C61" s="13"/>
      <c r="D61" s="13"/>
      <c r="E61" s="13"/>
      <c r="F61" s="13"/>
      <c r="G61" s="13" t="s">
        <v>42</v>
      </c>
      <c r="H61" s="9" t="s">
        <v>113</v>
      </c>
      <c r="I61" s="36">
        <v>1000</v>
      </c>
      <c r="J61" s="11">
        <v>132.5</v>
      </c>
      <c r="K61" s="96">
        <v>300</v>
      </c>
      <c r="L61" s="10">
        <f t="shared" si="1"/>
        <v>3.9750000000000001E-2</v>
      </c>
      <c r="M61" s="96">
        <v>150</v>
      </c>
      <c r="N61" s="10">
        <f t="shared" si="2"/>
        <v>1.9875E-2</v>
      </c>
      <c r="O61" s="20">
        <v>500</v>
      </c>
      <c r="P61" s="10">
        <f t="shared" si="3"/>
        <v>6.6250000000000003E-2</v>
      </c>
      <c r="Q61" s="26">
        <f t="shared" si="4"/>
        <v>950</v>
      </c>
      <c r="R61" s="42">
        <f t="shared" si="5"/>
        <v>0.12587500000000001</v>
      </c>
      <c r="S61" s="20">
        <v>200</v>
      </c>
      <c r="T61" s="10">
        <f t="shared" si="6"/>
        <v>2.6499999999999999E-2</v>
      </c>
      <c r="U61" s="20">
        <v>1000</v>
      </c>
      <c r="V61" s="10">
        <f t="shared" si="7"/>
        <v>0.13250000000000001</v>
      </c>
      <c r="W61" s="20">
        <v>5000</v>
      </c>
      <c r="X61" s="10">
        <f t="shared" si="8"/>
        <v>0.66249999999999998</v>
      </c>
      <c r="Y61" s="26">
        <f t="shared" si="9"/>
        <v>6200</v>
      </c>
      <c r="Z61" s="42">
        <f t="shared" si="10"/>
        <v>0.82150000000000001</v>
      </c>
      <c r="AA61" s="20">
        <v>3000</v>
      </c>
      <c r="AB61" s="10">
        <f t="shared" si="11"/>
        <v>0.39750000000000002</v>
      </c>
      <c r="AC61" s="20">
        <v>200</v>
      </c>
      <c r="AD61" s="10">
        <f t="shared" si="12"/>
        <v>2.6499999999999999E-2</v>
      </c>
      <c r="AE61" s="20">
        <v>1700</v>
      </c>
      <c r="AF61" s="10">
        <f t="shared" si="13"/>
        <v>0.22525000000000001</v>
      </c>
      <c r="AG61" s="26">
        <f t="shared" si="14"/>
        <v>4900</v>
      </c>
      <c r="AH61" s="42">
        <f t="shared" si="15"/>
        <v>0.6492500000000001</v>
      </c>
      <c r="AI61" s="20">
        <v>5000</v>
      </c>
      <c r="AJ61" s="10">
        <f t="shared" si="16"/>
        <v>0.66249999999999998</v>
      </c>
      <c r="AK61" s="20">
        <v>1500</v>
      </c>
      <c r="AL61" s="10">
        <f t="shared" si="17"/>
        <v>0.19875000000000001</v>
      </c>
      <c r="AM61" s="20"/>
      <c r="AN61" s="10">
        <f t="shared" si="18"/>
        <v>0</v>
      </c>
      <c r="AO61" s="26">
        <f t="shared" si="19"/>
        <v>6500</v>
      </c>
      <c r="AP61" s="42">
        <f t="shared" si="20"/>
        <v>0.86124999999999996</v>
      </c>
      <c r="AQ61" s="26">
        <f t="shared" si="21"/>
        <v>18550</v>
      </c>
      <c r="AR61" s="42">
        <f t="shared" si="22"/>
        <v>2.457875</v>
      </c>
    </row>
    <row r="62" spans="1:44" s="15" customFormat="1" ht="19.5" customHeight="1">
      <c r="A62" s="31" t="s">
        <v>272</v>
      </c>
      <c r="B62" s="31"/>
      <c r="C62" s="31"/>
      <c r="D62" s="31"/>
      <c r="E62" s="31"/>
      <c r="F62" s="31"/>
      <c r="G62" s="13" t="s">
        <v>116</v>
      </c>
      <c r="H62" s="9" t="s">
        <v>113</v>
      </c>
      <c r="I62" s="36">
        <v>2000</v>
      </c>
      <c r="J62" s="11">
        <v>260</v>
      </c>
      <c r="K62" s="96"/>
      <c r="L62" s="10">
        <f t="shared" si="1"/>
        <v>0</v>
      </c>
      <c r="M62" s="96"/>
      <c r="N62" s="10">
        <f t="shared" si="2"/>
        <v>0</v>
      </c>
      <c r="O62" s="20"/>
      <c r="P62" s="10">
        <f t="shared" si="3"/>
        <v>0</v>
      </c>
      <c r="Q62" s="26">
        <f t="shared" si="4"/>
        <v>0</v>
      </c>
      <c r="R62" s="42">
        <f t="shared" si="5"/>
        <v>0</v>
      </c>
      <c r="S62" s="20"/>
      <c r="T62" s="10">
        <f t="shared" si="6"/>
        <v>0</v>
      </c>
      <c r="U62" s="20"/>
      <c r="V62" s="10">
        <f t="shared" si="7"/>
        <v>0</v>
      </c>
      <c r="W62" s="20"/>
      <c r="X62" s="10">
        <f t="shared" si="8"/>
        <v>0</v>
      </c>
      <c r="Y62" s="26">
        <f t="shared" si="9"/>
        <v>0</v>
      </c>
      <c r="Z62" s="42">
        <f t="shared" si="10"/>
        <v>0</v>
      </c>
      <c r="AA62" s="20"/>
      <c r="AB62" s="10">
        <f t="shared" si="11"/>
        <v>0</v>
      </c>
      <c r="AC62" s="20"/>
      <c r="AD62" s="10">
        <f t="shared" si="12"/>
        <v>0</v>
      </c>
      <c r="AE62" s="20"/>
      <c r="AF62" s="10">
        <f t="shared" si="13"/>
        <v>0</v>
      </c>
      <c r="AG62" s="26">
        <f t="shared" si="14"/>
        <v>0</v>
      </c>
      <c r="AH62" s="42">
        <f t="shared" si="15"/>
        <v>0</v>
      </c>
      <c r="AI62" s="20"/>
      <c r="AJ62" s="10">
        <f t="shared" si="16"/>
        <v>0</v>
      </c>
      <c r="AK62" s="20"/>
      <c r="AL62" s="10">
        <f t="shared" si="17"/>
        <v>0</v>
      </c>
      <c r="AM62" s="20"/>
      <c r="AN62" s="10">
        <f t="shared" si="18"/>
        <v>0</v>
      </c>
      <c r="AO62" s="26">
        <f t="shared" si="19"/>
        <v>0</v>
      </c>
      <c r="AP62" s="42">
        <f t="shared" si="20"/>
        <v>0</v>
      </c>
      <c r="AQ62" s="26">
        <f t="shared" si="21"/>
        <v>0</v>
      </c>
      <c r="AR62" s="42">
        <f t="shared" si="22"/>
        <v>0</v>
      </c>
    </row>
    <row r="63" spans="1:44" s="15" customFormat="1" ht="19.5" customHeight="1">
      <c r="A63" s="13" t="s">
        <v>272</v>
      </c>
      <c r="B63" s="13"/>
      <c r="C63" s="13"/>
      <c r="D63" s="13"/>
      <c r="E63" s="13"/>
      <c r="F63" s="13"/>
      <c r="G63" s="13" t="s">
        <v>61</v>
      </c>
      <c r="H63" s="9" t="s">
        <v>117</v>
      </c>
      <c r="I63" s="36">
        <v>50</v>
      </c>
      <c r="J63" s="11">
        <v>70</v>
      </c>
      <c r="K63" s="96"/>
      <c r="L63" s="10">
        <f t="shared" si="1"/>
        <v>0</v>
      </c>
      <c r="M63" s="96"/>
      <c r="N63" s="10">
        <f t="shared" si="2"/>
        <v>0</v>
      </c>
      <c r="O63" s="20"/>
      <c r="P63" s="10">
        <f t="shared" si="3"/>
        <v>0</v>
      </c>
      <c r="Q63" s="26">
        <f t="shared" si="4"/>
        <v>0</v>
      </c>
      <c r="R63" s="42">
        <f t="shared" si="5"/>
        <v>0</v>
      </c>
      <c r="S63" s="20">
        <v>200</v>
      </c>
      <c r="T63" s="10">
        <f t="shared" si="6"/>
        <v>1.4E-2</v>
      </c>
      <c r="U63" s="20">
        <v>50</v>
      </c>
      <c r="V63" s="10">
        <f t="shared" si="7"/>
        <v>3.5000000000000001E-3</v>
      </c>
      <c r="W63" s="20">
        <v>40</v>
      </c>
      <c r="X63" s="10">
        <f t="shared" si="8"/>
        <v>2.8E-3</v>
      </c>
      <c r="Y63" s="26">
        <f t="shared" si="9"/>
        <v>290</v>
      </c>
      <c r="Z63" s="42">
        <f t="shared" si="10"/>
        <v>2.0300000000000002E-2</v>
      </c>
      <c r="AA63" s="20">
        <v>150</v>
      </c>
      <c r="AB63" s="10">
        <f t="shared" si="11"/>
        <v>1.0500000000000001E-2</v>
      </c>
      <c r="AC63" s="20">
        <v>80</v>
      </c>
      <c r="AD63" s="10">
        <f t="shared" si="12"/>
        <v>5.5999999999999999E-3</v>
      </c>
      <c r="AE63" s="20">
        <v>150</v>
      </c>
      <c r="AF63" s="10">
        <f t="shared" si="13"/>
        <v>1.0500000000000001E-2</v>
      </c>
      <c r="AG63" s="26">
        <f t="shared" si="14"/>
        <v>380</v>
      </c>
      <c r="AH63" s="42">
        <f t="shared" si="15"/>
        <v>2.6599999999999999E-2</v>
      </c>
      <c r="AI63" s="20"/>
      <c r="AJ63" s="10">
        <f t="shared" si="16"/>
        <v>0</v>
      </c>
      <c r="AK63" s="20">
        <v>200</v>
      </c>
      <c r="AL63" s="10">
        <f t="shared" si="17"/>
        <v>1.4E-2</v>
      </c>
      <c r="AM63" s="20">
        <v>200</v>
      </c>
      <c r="AN63" s="10">
        <f t="shared" si="18"/>
        <v>1.4E-2</v>
      </c>
      <c r="AO63" s="26">
        <f t="shared" si="19"/>
        <v>400</v>
      </c>
      <c r="AP63" s="42">
        <f t="shared" si="20"/>
        <v>2.8000000000000001E-2</v>
      </c>
      <c r="AQ63" s="26">
        <f t="shared" si="21"/>
        <v>1070</v>
      </c>
      <c r="AR63" s="42">
        <f t="shared" si="22"/>
        <v>7.4899999999999994E-2</v>
      </c>
    </row>
    <row r="64" spans="1:44" s="15" customFormat="1" ht="19.5" customHeight="1">
      <c r="A64" s="13" t="s">
        <v>272</v>
      </c>
      <c r="B64" s="13"/>
      <c r="C64" s="13"/>
      <c r="D64" s="13"/>
      <c r="E64" s="13"/>
      <c r="F64" s="13"/>
      <c r="G64" s="13" t="s">
        <v>62</v>
      </c>
      <c r="H64" s="9" t="s">
        <v>117</v>
      </c>
      <c r="I64" s="36">
        <v>100</v>
      </c>
      <c r="J64" s="11">
        <v>130</v>
      </c>
      <c r="K64" s="96"/>
      <c r="L64" s="10">
        <f t="shared" si="1"/>
        <v>0</v>
      </c>
      <c r="M64" s="96">
        <v>180</v>
      </c>
      <c r="N64" s="10">
        <f t="shared" si="2"/>
        <v>2.3400000000000001E-2</v>
      </c>
      <c r="O64" s="20"/>
      <c r="P64" s="10">
        <f t="shared" si="3"/>
        <v>0</v>
      </c>
      <c r="Q64" s="26">
        <f t="shared" si="4"/>
        <v>180</v>
      </c>
      <c r="R64" s="42">
        <f t="shared" si="5"/>
        <v>2.3400000000000001E-2</v>
      </c>
      <c r="S64" s="20">
        <v>250</v>
      </c>
      <c r="T64" s="10">
        <f t="shared" si="6"/>
        <v>3.2500000000000001E-2</v>
      </c>
      <c r="U64" s="20">
        <v>80</v>
      </c>
      <c r="V64" s="10">
        <f t="shared" si="7"/>
        <v>1.04E-2</v>
      </c>
      <c r="W64" s="20">
        <v>20</v>
      </c>
      <c r="X64" s="10">
        <f t="shared" si="8"/>
        <v>2.5999999999999999E-3</v>
      </c>
      <c r="Y64" s="26">
        <f t="shared" si="9"/>
        <v>350</v>
      </c>
      <c r="Z64" s="42">
        <f t="shared" si="10"/>
        <v>4.5499999999999999E-2</v>
      </c>
      <c r="AA64" s="20">
        <v>90</v>
      </c>
      <c r="AB64" s="10">
        <f t="shared" si="11"/>
        <v>1.17E-2</v>
      </c>
      <c r="AC64" s="20">
        <v>60</v>
      </c>
      <c r="AD64" s="10">
        <f t="shared" si="12"/>
        <v>7.7999999999999996E-3</v>
      </c>
      <c r="AE64" s="20">
        <v>160</v>
      </c>
      <c r="AF64" s="10">
        <f t="shared" si="13"/>
        <v>2.0799999999999999E-2</v>
      </c>
      <c r="AG64" s="26">
        <f t="shared" si="14"/>
        <v>310</v>
      </c>
      <c r="AH64" s="42">
        <f t="shared" si="15"/>
        <v>4.0300000000000002E-2</v>
      </c>
      <c r="AI64" s="20">
        <v>100</v>
      </c>
      <c r="AJ64" s="10">
        <f t="shared" si="16"/>
        <v>1.2999999999999999E-2</v>
      </c>
      <c r="AK64" s="20">
        <v>120</v>
      </c>
      <c r="AL64" s="10">
        <f t="shared" si="17"/>
        <v>1.5599999999999999E-2</v>
      </c>
      <c r="AM64" s="20">
        <v>100</v>
      </c>
      <c r="AN64" s="10">
        <f t="shared" si="18"/>
        <v>1.2999999999999999E-2</v>
      </c>
      <c r="AO64" s="26">
        <f t="shared" si="19"/>
        <v>320</v>
      </c>
      <c r="AP64" s="42">
        <f t="shared" si="20"/>
        <v>4.1599999999999998E-2</v>
      </c>
      <c r="AQ64" s="26">
        <f t="shared" si="21"/>
        <v>1160</v>
      </c>
      <c r="AR64" s="42">
        <f t="shared" si="22"/>
        <v>0.15079999999999999</v>
      </c>
    </row>
    <row r="65" spans="1:44" s="15" customFormat="1" ht="19.5" customHeight="1">
      <c r="A65" s="31" t="s">
        <v>272</v>
      </c>
      <c r="B65" s="31"/>
      <c r="C65" s="31"/>
      <c r="D65" s="31"/>
      <c r="E65" s="31"/>
      <c r="F65" s="31"/>
      <c r="G65" s="13" t="s">
        <v>63</v>
      </c>
      <c r="H65" s="9" t="s">
        <v>117</v>
      </c>
      <c r="I65" s="36">
        <v>500</v>
      </c>
      <c r="J65" s="11">
        <v>620</v>
      </c>
      <c r="K65" s="96">
        <v>20</v>
      </c>
      <c r="L65" s="10">
        <f t="shared" si="1"/>
        <v>1.24E-2</v>
      </c>
      <c r="M65" s="96"/>
      <c r="N65" s="10">
        <f t="shared" si="2"/>
        <v>0</v>
      </c>
      <c r="O65" s="20"/>
      <c r="P65" s="10">
        <f t="shared" si="3"/>
        <v>0</v>
      </c>
      <c r="Q65" s="26">
        <f t="shared" si="4"/>
        <v>20</v>
      </c>
      <c r="R65" s="42">
        <f t="shared" si="5"/>
        <v>1.24E-2</v>
      </c>
      <c r="S65" s="20"/>
      <c r="T65" s="10">
        <f t="shared" si="6"/>
        <v>0</v>
      </c>
      <c r="U65" s="20"/>
      <c r="V65" s="10">
        <f t="shared" si="7"/>
        <v>0</v>
      </c>
      <c r="W65" s="20"/>
      <c r="X65" s="10">
        <f t="shared" si="8"/>
        <v>0</v>
      </c>
      <c r="Y65" s="26">
        <f t="shared" si="9"/>
        <v>0</v>
      </c>
      <c r="Z65" s="42">
        <f t="shared" si="10"/>
        <v>0</v>
      </c>
      <c r="AA65" s="20"/>
      <c r="AB65" s="10">
        <f t="shared" si="11"/>
        <v>0</v>
      </c>
      <c r="AC65" s="20"/>
      <c r="AD65" s="10">
        <f t="shared" si="12"/>
        <v>0</v>
      </c>
      <c r="AE65" s="20"/>
      <c r="AF65" s="10">
        <f t="shared" si="13"/>
        <v>0</v>
      </c>
      <c r="AG65" s="26">
        <f t="shared" si="14"/>
        <v>0</v>
      </c>
      <c r="AH65" s="42">
        <f t="shared" si="15"/>
        <v>0</v>
      </c>
      <c r="AI65" s="20">
        <v>10</v>
      </c>
      <c r="AJ65" s="10">
        <f t="shared" si="16"/>
        <v>6.1999999999999998E-3</v>
      </c>
      <c r="AK65" s="20"/>
      <c r="AL65" s="10">
        <f t="shared" si="17"/>
        <v>0</v>
      </c>
      <c r="AM65" s="20"/>
      <c r="AN65" s="10">
        <f t="shared" si="18"/>
        <v>0</v>
      </c>
      <c r="AO65" s="26">
        <f t="shared" si="19"/>
        <v>10</v>
      </c>
      <c r="AP65" s="42">
        <f t="shared" si="20"/>
        <v>6.1999999999999998E-3</v>
      </c>
      <c r="AQ65" s="26">
        <f t="shared" si="21"/>
        <v>30</v>
      </c>
      <c r="AR65" s="42">
        <f t="shared" si="22"/>
        <v>1.8599999999999998E-2</v>
      </c>
    </row>
    <row r="66" spans="1:44" s="15" customFormat="1" ht="19.5" customHeight="1">
      <c r="A66" s="13" t="s">
        <v>272</v>
      </c>
      <c r="B66" s="13"/>
      <c r="C66" s="13"/>
      <c r="D66" s="13"/>
      <c r="E66" s="13"/>
      <c r="F66" s="13"/>
      <c r="G66" s="13" t="s">
        <v>64</v>
      </c>
      <c r="H66" s="9" t="s">
        <v>118</v>
      </c>
      <c r="I66" s="36">
        <v>50</v>
      </c>
      <c r="J66" s="11">
        <v>60</v>
      </c>
      <c r="K66" s="96"/>
      <c r="L66" s="10">
        <f t="shared" si="1"/>
        <v>0</v>
      </c>
      <c r="M66" s="96">
        <v>45</v>
      </c>
      <c r="N66" s="10">
        <f t="shared" si="2"/>
        <v>2.7000000000000001E-3</v>
      </c>
      <c r="O66" s="20">
        <v>110</v>
      </c>
      <c r="P66" s="10">
        <f t="shared" si="3"/>
        <v>6.6E-3</v>
      </c>
      <c r="Q66" s="26">
        <f t="shared" si="4"/>
        <v>155</v>
      </c>
      <c r="R66" s="42">
        <f t="shared" si="5"/>
        <v>9.2999999999999992E-3</v>
      </c>
      <c r="S66" s="20"/>
      <c r="T66" s="10">
        <f t="shared" si="6"/>
        <v>0</v>
      </c>
      <c r="U66" s="20">
        <v>120</v>
      </c>
      <c r="V66" s="10">
        <f t="shared" si="7"/>
        <v>7.1999999999999998E-3</v>
      </c>
      <c r="W66" s="20">
        <v>360</v>
      </c>
      <c r="X66" s="10">
        <f t="shared" si="8"/>
        <v>2.1600000000000001E-2</v>
      </c>
      <c r="Y66" s="26">
        <f t="shared" si="9"/>
        <v>480</v>
      </c>
      <c r="Z66" s="42">
        <f t="shared" si="10"/>
        <v>2.8799999999999999E-2</v>
      </c>
      <c r="AA66" s="20">
        <v>300</v>
      </c>
      <c r="AB66" s="10">
        <f t="shared" si="11"/>
        <v>1.7999999999999999E-2</v>
      </c>
      <c r="AC66" s="20">
        <v>40</v>
      </c>
      <c r="AD66" s="10">
        <f t="shared" si="12"/>
        <v>2.3999999999999998E-3</v>
      </c>
      <c r="AE66" s="20">
        <v>60</v>
      </c>
      <c r="AF66" s="10">
        <f t="shared" si="13"/>
        <v>3.5999999999999999E-3</v>
      </c>
      <c r="AG66" s="26">
        <f t="shared" si="14"/>
        <v>400</v>
      </c>
      <c r="AH66" s="42">
        <f t="shared" si="15"/>
        <v>2.3999999999999997E-2</v>
      </c>
      <c r="AI66" s="20"/>
      <c r="AJ66" s="10">
        <f t="shared" si="16"/>
        <v>0</v>
      </c>
      <c r="AK66" s="20"/>
      <c r="AL66" s="10">
        <f t="shared" si="17"/>
        <v>0</v>
      </c>
      <c r="AM66" s="20"/>
      <c r="AN66" s="10">
        <f t="shared" si="18"/>
        <v>0</v>
      </c>
      <c r="AO66" s="26">
        <f t="shared" si="19"/>
        <v>0</v>
      </c>
      <c r="AP66" s="42">
        <f t="shared" si="20"/>
        <v>0</v>
      </c>
      <c r="AQ66" s="26">
        <f t="shared" si="21"/>
        <v>1035</v>
      </c>
      <c r="AR66" s="42">
        <f t="shared" si="22"/>
        <v>6.2099999999999989E-2</v>
      </c>
    </row>
    <row r="67" spans="1:44" s="15" customFormat="1" ht="19.5" customHeight="1">
      <c r="A67" s="13" t="s">
        <v>272</v>
      </c>
      <c r="B67" s="13"/>
      <c r="C67" s="13"/>
      <c r="D67" s="13"/>
      <c r="E67" s="13"/>
      <c r="F67" s="13"/>
      <c r="G67" s="13" t="s">
        <v>65</v>
      </c>
      <c r="H67" s="9" t="s">
        <v>118</v>
      </c>
      <c r="I67" s="36">
        <v>100</v>
      </c>
      <c r="J67" s="11">
        <v>110</v>
      </c>
      <c r="K67" s="96"/>
      <c r="L67" s="10">
        <f t="shared" si="1"/>
        <v>0</v>
      </c>
      <c r="M67" s="96">
        <v>40</v>
      </c>
      <c r="N67" s="10">
        <f t="shared" si="2"/>
        <v>4.4000000000000003E-3</v>
      </c>
      <c r="O67" s="20">
        <v>110</v>
      </c>
      <c r="P67" s="10">
        <f t="shared" si="3"/>
        <v>1.21E-2</v>
      </c>
      <c r="Q67" s="26">
        <f t="shared" si="4"/>
        <v>150</v>
      </c>
      <c r="R67" s="42">
        <f t="shared" si="5"/>
        <v>1.6500000000000001E-2</v>
      </c>
      <c r="S67" s="20"/>
      <c r="T67" s="10">
        <f t="shared" si="6"/>
        <v>0</v>
      </c>
      <c r="U67" s="20">
        <v>100</v>
      </c>
      <c r="V67" s="10">
        <f t="shared" si="7"/>
        <v>1.0999999999999999E-2</v>
      </c>
      <c r="W67" s="20">
        <v>300</v>
      </c>
      <c r="X67" s="10">
        <f t="shared" si="8"/>
        <v>3.3000000000000002E-2</v>
      </c>
      <c r="Y67" s="26">
        <f t="shared" si="9"/>
        <v>400</v>
      </c>
      <c r="Z67" s="42">
        <f t="shared" si="10"/>
        <v>4.3999999999999997E-2</v>
      </c>
      <c r="AA67" s="20">
        <v>150</v>
      </c>
      <c r="AB67" s="10">
        <f t="shared" si="11"/>
        <v>1.6500000000000001E-2</v>
      </c>
      <c r="AC67" s="20">
        <v>40</v>
      </c>
      <c r="AD67" s="10">
        <f t="shared" si="12"/>
        <v>4.4000000000000003E-3</v>
      </c>
      <c r="AE67" s="20"/>
      <c r="AF67" s="10">
        <f t="shared" si="13"/>
        <v>0</v>
      </c>
      <c r="AG67" s="26">
        <f t="shared" si="14"/>
        <v>190</v>
      </c>
      <c r="AH67" s="42">
        <f t="shared" si="15"/>
        <v>2.0900000000000002E-2</v>
      </c>
      <c r="AI67" s="20"/>
      <c r="AJ67" s="10">
        <f t="shared" si="16"/>
        <v>0</v>
      </c>
      <c r="AK67" s="20"/>
      <c r="AL67" s="10">
        <f t="shared" si="17"/>
        <v>0</v>
      </c>
      <c r="AM67" s="20"/>
      <c r="AN67" s="10">
        <f t="shared" si="18"/>
        <v>0</v>
      </c>
      <c r="AO67" s="26">
        <f t="shared" si="19"/>
        <v>0</v>
      </c>
      <c r="AP67" s="42">
        <f t="shared" si="20"/>
        <v>0</v>
      </c>
      <c r="AQ67" s="26">
        <f t="shared" si="21"/>
        <v>740</v>
      </c>
      <c r="AR67" s="42">
        <f t="shared" si="22"/>
        <v>8.14E-2</v>
      </c>
    </row>
    <row r="68" spans="1:44" s="15" customFormat="1" ht="19.5" customHeight="1">
      <c r="A68" s="31" t="s">
        <v>272</v>
      </c>
      <c r="B68" s="31"/>
      <c r="C68" s="31"/>
      <c r="D68" s="31"/>
      <c r="E68" s="31"/>
      <c r="F68" s="31"/>
      <c r="G68" s="13" t="s">
        <v>66</v>
      </c>
      <c r="H68" s="9" t="s">
        <v>118</v>
      </c>
      <c r="I68" s="36">
        <v>400</v>
      </c>
      <c r="J68" s="11">
        <v>400</v>
      </c>
      <c r="K68" s="96"/>
      <c r="L68" s="10">
        <f t="shared" si="1"/>
        <v>0</v>
      </c>
      <c r="M68" s="96"/>
      <c r="N68" s="10">
        <f t="shared" si="2"/>
        <v>0</v>
      </c>
      <c r="O68" s="20"/>
      <c r="P68" s="10">
        <f t="shared" si="3"/>
        <v>0</v>
      </c>
      <c r="Q68" s="26">
        <f t="shared" si="4"/>
        <v>0</v>
      </c>
      <c r="R68" s="42">
        <f t="shared" si="5"/>
        <v>0</v>
      </c>
      <c r="S68" s="20"/>
      <c r="T68" s="10">
        <f t="shared" si="6"/>
        <v>0</v>
      </c>
      <c r="U68" s="20"/>
      <c r="V68" s="10">
        <f t="shared" si="7"/>
        <v>0</v>
      </c>
      <c r="W68" s="20"/>
      <c r="X68" s="10">
        <f t="shared" si="8"/>
        <v>0</v>
      </c>
      <c r="Y68" s="26">
        <f t="shared" si="9"/>
        <v>0</v>
      </c>
      <c r="Z68" s="42">
        <f t="shared" si="10"/>
        <v>0</v>
      </c>
      <c r="AA68" s="20">
        <v>10</v>
      </c>
      <c r="AB68" s="10">
        <f t="shared" si="11"/>
        <v>4.0000000000000001E-3</v>
      </c>
      <c r="AC68" s="20"/>
      <c r="AD68" s="10">
        <f t="shared" si="12"/>
        <v>0</v>
      </c>
      <c r="AE68" s="20"/>
      <c r="AF68" s="10">
        <f t="shared" si="13"/>
        <v>0</v>
      </c>
      <c r="AG68" s="26">
        <f t="shared" si="14"/>
        <v>10</v>
      </c>
      <c r="AH68" s="42">
        <f t="shared" si="15"/>
        <v>4.0000000000000001E-3</v>
      </c>
      <c r="AI68" s="20"/>
      <c r="AJ68" s="10">
        <f t="shared" si="16"/>
        <v>0</v>
      </c>
      <c r="AK68" s="20"/>
      <c r="AL68" s="10">
        <f t="shared" si="17"/>
        <v>0</v>
      </c>
      <c r="AM68" s="20"/>
      <c r="AN68" s="10">
        <f t="shared" si="18"/>
        <v>0</v>
      </c>
      <c r="AO68" s="26">
        <f t="shared" si="19"/>
        <v>0</v>
      </c>
      <c r="AP68" s="42">
        <f t="shared" si="20"/>
        <v>0</v>
      </c>
      <c r="AQ68" s="26">
        <f t="shared" si="21"/>
        <v>10</v>
      </c>
      <c r="AR68" s="42">
        <f t="shared" si="22"/>
        <v>4.0000000000000001E-3</v>
      </c>
    </row>
    <row r="69" spans="1:44" s="15" customFormat="1" ht="19.5" customHeight="1">
      <c r="A69" s="13" t="s">
        <v>272</v>
      </c>
      <c r="B69" s="13"/>
      <c r="C69" s="13"/>
      <c r="D69" s="13"/>
      <c r="E69" s="13"/>
      <c r="F69" s="13"/>
      <c r="G69" s="13" t="s">
        <v>67</v>
      </c>
      <c r="H69" s="9" t="s">
        <v>119</v>
      </c>
      <c r="I69" s="36">
        <v>25</v>
      </c>
      <c r="J69" s="11">
        <v>25.5</v>
      </c>
      <c r="K69" s="96"/>
      <c r="L69" s="10">
        <f t="shared" si="1"/>
        <v>0</v>
      </c>
      <c r="M69" s="96"/>
      <c r="N69" s="10">
        <f t="shared" si="2"/>
        <v>0</v>
      </c>
      <c r="O69" s="20"/>
      <c r="P69" s="10">
        <f t="shared" si="3"/>
        <v>0</v>
      </c>
      <c r="Q69" s="26">
        <f t="shared" si="4"/>
        <v>0</v>
      </c>
      <c r="R69" s="42">
        <f t="shared" si="5"/>
        <v>0</v>
      </c>
      <c r="S69" s="20"/>
      <c r="T69" s="10">
        <f t="shared" si="6"/>
        <v>0</v>
      </c>
      <c r="U69" s="20"/>
      <c r="V69" s="10">
        <f t="shared" si="7"/>
        <v>0</v>
      </c>
      <c r="W69" s="20">
        <v>50</v>
      </c>
      <c r="X69" s="10">
        <f t="shared" si="8"/>
        <v>1.2750000000000001E-3</v>
      </c>
      <c r="Y69" s="26">
        <f t="shared" si="9"/>
        <v>50</v>
      </c>
      <c r="Z69" s="42">
        <f t="shared" si="10"/>
        <v>1.2750000000000001E-3</v>
      </c>
      <c r="AA69" s="20"/>
      <c r="AB69" s="10">
        <f t="shared" si="11"/>
        <v>0</v>
      </c>
      <c r="AC69" s="20"/>
      <c r="AD69" s="10">
        <f t="shared" si="12"/>
        <v>0</v>
      </c>
      <c r="AE69" s="20"/>
      <c r="AF69" s="10">
        <f t="shared" si="13"/>
        <v>0</v>
      </c>
      <c r="AG69" s="26">
        <f t="shared" si="14"/>
        <v>0</v>
      </c>
      <c r="AH69" s="42">
        <f t="shared" si="15"/>
        <v>0</v>
      </c>
      <c r="AI69" s="20"/>
      <c r="AJ69" s="10">
        <f t="shared" si="16"/>
        <v>0</v>
      </c>
      <c r="AK69" s="20"/>
      <c r="AL69" s="10">
        <f t="shared" si="17"/>
        <v>0</v>
      </c>
      <c r="AM69" s="20"/>
      <c r="AN69" s="10">
        <f t="shared" si="18"/>
        <v>0</v>
      </c>
      <c r="AO69" s="26">
        <f t="shared" si="19"/>
        <v>0</v>
      </c>
      <c r="AP69" s="42">
        <f t="shared" si="20"/>
        <v>0</v>
      </c>
      <c r="AQ69" s="26">
        <f t="shared" si="21"/>
        <v>50</v>
      </c>
      <c r="AR69" s="42">
        <f t="shared" si="22"/>
        <v>1.2750000000000001E-3</v>
      </c>
    </row>
    <row r="70" spans="1:44" s="15" customFormat="1" ht="19.5" customHeight="1">
      <c r="A70" s="13" t="s">
        <v>272</v>
      </c>
      <c r="B70" s="13"/>
      <c r="C70" s="13"/>
      <c r="D70" s="13"/>
      <c r="E70" s="13"/>
      <c r="F70" s="13"/>
      <c r="G70" s="13" t="s">
        <v>138</v>
      </c>
      <c r="H70" s="9" t="s">
        <v>119</v>
      </c>
      <c r="I70" s="36">
        <v>50</v>
      </c>
      <c r="J70" s="11">
        <v>44</v>
      </c>
      <c r="K70" s="96"/>
      <c r="L70" s="10">
        <f t="shared" ref="L70:L105" si="23">$J70*K70/1000000</f>
        <v>0</v>
      </c>
      <c r="M70" s="96"/>
      <c r="N70" s="10">
        <f t="shared" ref="N70:N105" si="24">$J70*M70/1000000</f>
        <v>0</v>
      </c>
      <c r="O70" s="20">
        <v>150</v>
      </c>
      <c r="P70" s="10">
        <f t="shared" ref="P70:P105" si="25">$J70*O70/1000000</f>
        <v>6.6E-3</v>
      </c>
      <c r="Q70" s="26">
        <f t="shared" ref="Q70:Q105" si="26">K70+M70+O70</f>
        <v>150</v>
      </c>
      <c r="R70" s="42">
        <f t="shared" ref="R70:R105" si="27">L70+N70+P70</f>
        <v>6.6E-3</v>
      </c>
      <c r="S70" s="20"/>
      <c r="T70" s="10">
        <f t="shared" ref="T70:T105" si="28">$J70*S70/1000000</f>
        <v>0</v>
      </c>
      <c r="U70" s="20"/>
      <c r="V70" s="10">
        <f t="shared" ref="V70:V105" si="29">$J70*U70/1000000</f>
        <v>0</v>
      </c>
      <c r="W70" s="20">
        <v>300</v>
      </c>
      <c r="X70" s="10">
        <f t="shared" ref="X70:X105" si="30">$J70*W70/1000000</f>
        <v>1.32E-2</v>
      </c>
      <c r="Y70" s="26">
        <f t="shared" ref="Y70:Y105" si="31">S70+U70+W70</f>
        <v>300</v>
      </c>
      <c r="Z70" s="42">
        <f t="shared" ref="Z70:Z105" si="32">T70+V70+X70</f>
        <v>1.32E-2</v>
      </c>
      <c r="AA70" s="20">
        <v>500</v>
      </c>
      <c r="AB70" s="10">
        <f t="shared" ref="AB70:AB105" si="33">$J70*AA70/1000000</f>
        <v>2.1999999999999999E-2</v>
      </c>
      <c r="AC70" s="20"/>
      <c r="AD70" s="10">
        <f t="shared" ref="AD70:AD105" si="34">$J70*AC70/1000000</f>
        <v>0</v>
      </c>
      <c r="AE70" s="20"/>
      <c r="AF70" s="10">
        <f t="shared" ref="AF70:AF105" si="35">$J70*AE70/1000000</f>
        <v>0</v>
      </c>
      <c r="AG70" s="26">
        <f t="shared" ref="AG70:AG105" si="36">AA70+AC70+AE70</f>
        <v>500</v>
      </c>
      <c r="AH70" s="42">
        <f t="shared" ref="AH70:AH105" si="37">AB70+AD70+AF70</f>
        <v>2.1999999999999999E-2</v>
      </c>
      <c r="AI70" s="20">
        <v>150</v>
      </c>
      <c r="AJ70" s="10">
        <f t="shared" ref="AJ70:AJ105" si="38">$J70*AI70/1000000</f>
        <v>6.6E-3</v>
      </c>
      <c r="AK70" s="20"/>
      <c r="AL70" s="10">
        <f t="shared" ref="AL70:AL105" si="39">$J70*AK70/1000000</f>
        <v>0</v>
      </c>
      <c r="AM70" s="20">
        <v>300</v>
      </c>
      <c r="AN70" s="10">
        <f t="shared" ref="AN70:AN104" si="40">$J70*AM70/1000000</f>
        <v>1.32E-2</v>
      </c>
      <c r="AO70" s="26">
        <f t="shared" ref="AO70:AO105" si="41">AI70+AK70+AM70</f>
        <v>450</v>
      </c>
      <c r="AP70" s="42">
        <f t="shared" ref="AP70:AP105" si="42">AJ70+AL70+AN70</f>
        <v>1.9799999999999998E-2</v>
      </c>
      <c r="AQ70" s="26">
        <f t="shared" ref="AQ70:AQ105" si="43">Q70+Y70+AG70+AO70</f>
        <v>1400</v>
      </c>
      <c r="AR70" s="42">
        <f t="shared" ref="AR70:AR105" si="44">R70+Z70+AH70+AP70</f>
        <v>6.1599999999999995E-2</v>
      </c>
    </row>
    <row r="71" spans="1:44" s="15" customFormat="1" ht="19.5" customHeight="1">
      <c r="A71" s="31" t="s">
        <v>272</v>
      </c>
      <c r="B71" s="31"/>
      <c r="C71" s="31"/>
      <c r="D71" s="31"/>
      <c r="E71" s="31"/>
      <c r="F71" s="31"/>
      <c r="G71" s="13" t="s">
        <v>68</v>
      </c>
      <c r="H71" s="9" t="s">
        <v>119</v>
      </c>
      <c r="I71" s="36">
        <v>100</v>
      </c>
      <c r="J71" s="11">
        <v>80</v>
      </c>
      <c r="K71" s="96">
        <v>20</v>
      </c>
      <c r="L71" s="10">
        <f t="shared" si="23"/>
        <v>1.6000000000000001E-3</v>
      </c>
      <c r="M71" s="96">
        <v>180</v>
      </c>
      <c r="N71" s="10">
        <f t="shared" si="24"/>
        <v>1.44E-2</v>
      </c>
      <c r="O71" s="20">
        <v>200</v>
      </c>
      <c r="P71" s="10">
        <f t="shared" si="25"/>
        <v>1.6E-2</v>
      </c>
      <c r="Q71" s="26">
        <f t="shared" si="26"/>
        <v>400</v>
      </c>
      <c r="R71" s="42">
        <f t="shared" si="27"/>
        <v>3.2000000000000001E-2</v>
      </c>
      <c r="S71" s="20"/>
      <c r="T71" s="10">
        <f t="shared" si="28"/>
        <v>0</v>
      </c>
      <c r="U71" s="20">
        <v>200</v>
      </c>
      <c r="V71" s="10">
        <f t="shared" si="29"/>
        <v>1.6E-2</v>
      </c>
      <c r="W71" s="20">
        <v>550</v>
      </c>
      <c r="X71" s="10">
        <f t="shared" si="30"/>
        <v>4.3999999999999997E-2</v>
      </c>
      <c r="Y71" s="26">
        <f t="shared" si="31"/>
        <v>750</v>
      </c>
      <c r="Z71" s="42">
        <f t="shared" si="32"/>
        <v>0.06</v>
      </c>
      <c r="AA71" s="20">
        <v>500</v>
      </c>
      <c r="AB71" s="10">
        <f t="shared" si="33"/>
        <v>0.04</v>
      </c>
      <c r="AC71" s="20"/>
      <c r="AD71" s="10">
        <f t="shared" si="34"/>
        <v>0</v>
      </c>
      <c r="AE71" s="20"/>
      <c r="AF71" s="10">
        <f t="shared" si="35"/>
        <v>0</v>
      </c>
      <c r="AG71" s="26">
        <f t="shared" si="36"/>
        <v>500</v>
      </c>
      <c r="AH71" s="42">
        <f t="shared" si="37"/>
        <v>0.04</v>
      </c>
      <c r="AI71" s="20">
        <v>200</v>
      </c>
      <c r="AJ71" s="10">
        <f t="shared" si="38"/>
        <v>1.6E-2</v>
      </c>
      <c r="AK71" s="20"/>
      <c r="AL71" s="10">
        <f t="shared" si="39"/>
        <v>0</v>
      </c>
      <c r="AM71" s="20">
        <v>100</v>
      </c>
      <c r="AN71" s="10">
        <f t="shared" si="40"/>
        <v>8.0000000000000002E-3</v>
      </c>
      <c r="AO71" s="26">
        <f t="shared" si="41"/>
        <v>300</v>
      </c>
      <c r="AP71" s="42">
        <f t="shared" si="42"/>
        <v>2.4E-2</v>
      </c>
      <c r="AQ71" s="26">
        <f t="shared" si="43"/>
        <v>1950</v>
      </c>
      <c r="AR71" s="42">
        <f t="shared" si="44"/>
        <v>0.156</v>
      </c>
    </row>
    <row r="72" spans="1:44" s="15" customFormat="1" ht="19.5" customHeight="1">
      <c r="A72" s="13" t="s">
        <v>272</v>
      </c>
      <c r="B72" s="13"/>
      <c r="C72" s="13"/>
      <c r="D72" s="13"/>
      <c r="E72" s="13"/>
      <c r="F72" s="13"/>
      <c r="G72" s="13" t="s">
        <v>76</v>
      </c>
      <c r="H72" s="9" t="s">
        <v>119</v>
      </c>
      <c r="I72" s="36">
        <v>500</v>
      </c>
      <c r="J72" s="11">
        <v>364</v>
      </c>
      <c r="K72" s="96">
        <v>20</v>
      </c>
      <c r="L72" s="10">
        <f t="shared" si="23"/>
        <v>7.28E-3</v>
      </c>
      <c r="M72" s="96"/>
      <c r="N72" s="10">
        <f t="shared" si="24"/>
        <v>0</v>
      </c>
      <c r="O72" s="20">
        <v>30</v>
      </c>
      <c r="P72" s="10">
        <f t="shared" si="25"/>
        <v>1.0919999999999999E-2</v>
      </c>
      <c r="Q72" s="26">
        <f t="shared" si="26"/>
        <v>50</v>
      </c>
      <c r="R72" s="42">
        <f t="shared" si="27"/>
        <v>1.8200000000000001E-2</v>
      </c>
      <c r="S72" s="20"/>
      <c r="T72" s="10">
        <f t="shared" si="28"/>
        <v>0</v>
      </c>
      <c r="U72" s="20"/>
      <c r="V72" s="10">
        <f t="shared" si="29"/>
        <v>0</v>
      </c>
      <c r="W72" s="20"/>
      <c r="X72" s="10">
        <f t="shared" si="30"/>
        <v>0</v>
      </c>
      <c r="Y72" s="26">
        <f t="shared" si="31"/>
        <v>0</v>
      </c>
      <c r="Z72" s="42">
        <f t="shared" si="32"/>
        <v>0</v>
      </c>
      <c r="AA72" s="20"/>
      <c r="AB72" s="10">
        <f t="shared" si="33"/>
        <v>0</v>
      </c>
      <c r="AC72" s="20">
        <v>10</v>
      </c>
      <c r="AD72" s="10">
        <f t="shared" si="34"/>
        <v>3.64E-3</v>
      </c>
      <c r="AE72" s="20"/>
      <c r="AF72" s="10">
        <f t="shared" si="35"/>
        <v>0</v>
      </c>
      <c r="AG72" s="26">
        <f t="shared" si="36"/>
        <v>10</v>
      </c>
      <c r="AH72" s="42">
        <f t="shared" si="37"/>
        <v>3.64E-3</v>
      </c>
      <c r="AI72" s="20"/>
      <c r="AJ72" s="10">
        <f t="shared" si="38"/>
        <v>0</v>
      </c>
      <c r="AK72" s="20"/>
      <c r="AL72" s="10">
        <f t="shared" si="39"/>
        <v>0</v>
      </c>
      <c r="AM72" s="20"/>
      <c r="AN72" s="10">
        <f t="shared" si="40"/>
        <v>0</v>
      </c>
      <c r="AO72" s="26">
        <f t="shared" si="41"/>
        <v>0</v>
      </c>
      <c r="AP72" s="42">
        <f t="shared" si="42"/>
        <v>0</v>
      </c>
      <c r="AQ72" s="26">
        <f t="shared" si="43"/>
        <v>60</v>
      </c>
      <c r="AR72" s="42">
        <f t="shared" si="44"/>
        <v>2.1840000000000002E-2</v>
      </c>
    </row>
    <row r="73" spans="1:44" s="15" customFormat="1" ht="19.5" customHeight="1">
      <c r="A73" s="13" t="s">
        <v>272</v>
      </c>
      <c r="B73" s="13"/>
      <c r="C73" s="13"/>
      <c r="D73" s="13"/>
      <c r="E73" s="13"/>
      <c r="F73" s="13"/>
      <c r="G73" s="13" t="s">
        <v>69</v>
      </c>
      <c r="H73" s="9" t="s">
        <v>120</v>
      </c>
      <c r="I73" s="36">
        <v>50</v>
      </c>
      <c r="J73" s="11">
        <v>36</v>
      </c>
      <c r="K73" s="96"/>
      <c r="L73" s="10">
        <f t="shared" si="23"/>
        <v>0</v>
      </c>
      <c r="M73" s="96"/>
      <c r="N73" s="10">
        <f t="shared" si="24"/>
        <v>0</v>
      </c>
      <c r="O73" s="20"/>
      <c r="P73" s="10">
        <f t="shared" si="25"/>
        <v>0</v>
      </c>
      <c r="Q73" s="26">
        <f t="shared" si="26"/>
        <v>0</v>
      </c>
      <c r="R73" s="42">
        <f t="shared" si="27"/>
        <v>0</v>
      </c>
      <c r="S73" s="20">
        <v>100</v>
      </c>
      <c r="T73" s="10">
        <f t="shared" si="28"/>
        <v>3.5999999999999999E-3</v>
      </c>
      <c r="U73" s="20"/>
      <c r="V73" s="10">
        <f t="shared" si="29"/>
        <v>0</v>
      </c>
      <c r="W73" s="20"/>
      <c r="X73" s="10">
        <f t="shared" si="30"/>
        <v>0</v>
      </c>
      <c r="Y73" s="26">
        <f t="shared" si="31"/>
        <v>100</v>
      </c>
      <c r="Z73" s="42">
        <f t="shared" si="32"/>
        <v>3.5999999999999999E-3</v>
      </c>
      <c r="AA73" s="20"/>
      <c r="AB73" s="10">
        <f t="shared" si="33"/>
        <v>0</v>
      </c>
      <c r="AC73" s="20"/>
      <c r="AD73" s="10">
        <f t="shared" si="34"/>
        <v>0</v>
      </c>
      <c r="AE73" s="20"/>
      <c r="AF73" s="10">
        <f t="shared" si="35"/>
        <v>0</v>
      </c>
      <c r="AG73" s="26">
        <f t="shared" si="36"/>
        <v>0</v>
      </c>
      <c r="AH73" s="42">
        <f t="shared" si="37"/>
        <v>0</v>
      </c>
      <c r="AI73" s="20"/>
      <c r="AJ73" s="10">
        <f t="shared" si="38"/>
        <v>0</v>
      </c>
      <c r="AK73" s="20">
        <v>60</v>
      </c>
      <c r="AL73" s="10">
        <f t="shared" si="39"/>
        <v>2.16E-3</v>
      </c>
      <c r="AM73" s="20"/>
      <c r="AN73" s="10">
        <f t="shared" si="40"/>
        <v>0</v>
      </c>
      <c r="AO73" s="26">
        <f t="shared" si="41"/>
        <v>60</v>
      </c>
      <c r="AP73" s="42">
        <f t="shared" si="42"/>
        <v>2.16E-3</v>
      </c>
      <c r="AQ73" s="26">
        <f t="shared" si="43"/>
        <v>160</v>
      </c>
      <c r="AR73" s="42">
        <f t="shared" si="44"/>
        <v>5.7599999999999995E-3</v>
      </c>
    </row>
    <row r="74" spans="1:44" s="15" customFormat="1" ht="19.5" customHeight="1">
      <c r="A74" s="31" t="s">
        <v>272</v>
      </c>
      <c r="B74" s="31"/>
      <c r="C74" s="31"/>
      <c r="D74" s="31"/>
      <c r="E74" s="31"/>
      <c r="F74" s="31"/>
      <c r="G74" s="13" t="s">
        <v>70</v>
      </c>
      <c r="H74" s="9" t="s">
        <v>120</v>
      </c>
      <c r="I74" s="36">
        <v>100</v>
      </c>
      <c r="J74" s="11">
        <v>62</v>
      </c>
      <c r="K74" s="96"/>
      <c r="L74" s="10">
        <f t="shared" si="23"/>
        <v>0</v>
      </c>
      <c r="M74" s="96">
        <v>150</v>
      </c>
      <c r="N74" s="10">
        <f t="shared" si="24"/>
        <v>9.2999999999999992E-3</v>
      </c>
      <c r="O74" s="20"/>
      <c r="P74" s="10">
        <f t="shared" si="25"/>
        <v>0</v>
      </c>
      <c r="Q74" s="26">
        <f t="shared" si="26"/>
        <v>150</v>
      </c>
      <c r="R74" s="42">
        <f t="shared" si="27"/>
        <v>9.2999999999999992E-3</v>
      </c>
      <c r="S74" s="20">
        <v>200</v>
      </c>
      <c r="T74" s="10">
        <f t="shared" si="28"/>
        <v>1.24E-2</v>
      </c>
      <c r="U74" s="20">
        <v>100</v>
      </c>
      <c r="V74" s="10">
        <f t="shared" si="29"/>
        <v>6.1999999999999998E-3</v>
      </c>
      <c r="W74" s="20"/>
      <c r="X74" s="10">
        <f t="shared" si="30"/>
        <v>0</v>
      </c>
      <c r="Y74" s="26">
        <f t="shared" si="31"/>
        <v>300</v>
      </c>
      <c r="Z74" s="42">
        <f t="shared" si="32"/>
        <v>1.8599999999999998E-2</v>
      </c>
      <c r="AA74" s="20"/>
      <c r="AB74" s="10">
        <f t="shared" si="33"/>
        <v>0</v>
      </c>
      <c r="AC74" s="20"/>
      <c r="AD74" s="10">
        <f t="shared" si="34"/>
        <v>0</v>
      </c>
      <c r="AE74" s="20"/>
      <c r="AF74" s="10">
        <f t="shared" si="35"/>
        <v>0</v>
      </c>
      <c r="AG74" s="26">
        <f t="shared" si="36"/>
        <v>0</v>
      </c>
      <c r="AH74" s="42">
        <f t="shared" si="37"/>
        <v>0</v>
      </c>
      <c r="AI74" s="20">
        <v>120</v>
      </c>
      <c r="AJ74" s="10">
        <f t="shared" si="38"/>
        <v>7.4400000000000004E-3</v>
      </c>
      <c r="AK74" s="20">
        <v>50</v>
      </c>
      <c r="AL74" s="10">
        <f t="shared" si="39"/>
        <v>3.0999999999999999E-3</v>
      </c>
      <c r="AM74" s="20"/>
      <c r="AN74" s="10">
        <f t="shared" si="40"/>
        <v>0</v>
      </c>
      <c r="AO74" s="26">
        <f t="shared" si="41"/>
        <v>170</v>
      </c>
      <c r="AP74" s="42">
        <f t="shared" si="42"/>
        <v>1.0540000000000001E-2</v>
      </c>
      <c r="AQ74" s="26">
        <f t="shared" si="43"/>
        <v>620</v>
      </c>
      <c r="AR74" s="42">
        <f t="shared" si="44"/>
        <v>3.8440000000000002E-2</v>
      </c>
    </row>
    <row r="75" spans="1:44" s="15" customFormat="1" ht="19.5" customHeight="1">
      <c r="A75" s="13" t="s">
        <v>272</v>
      </c>
      <c r="B75" s="13"/>
      <c r="C75" s="13"/>
      <c r="D75" s="13"/>
      <c r="E75" s="13"/>
      <c r="F75" s="13"/>
      <c r="G75" s="13" t="s">
        <v>71</v>
      </c>
      <c r="H75" s="9" t="s">
        <v>120</v>
      </c>
      <c r="I75" s="36">
        <v>400</v>
      </c>
      <c r="J75" s="11">
        <v>225</v>
      </c>
      <c r="K75" s="96"/>
      <c r="L75" s="10">
        <f t="shared" si="23"/>
        <v>0</v>
      </c>
      <c r="M75" s="96"/>
      <c r="N75" s="10">
        <f t="shared" si="24"/>
        <v>0</v>
      </c>
      <c r="O75" s="20"/>
      <c r="P75" s="10">
        <f t="shared" si="25"/>
        <v>0</v>
      </c>
      <c r="Q75" s="26">
        <f t="shared" si="26"/>
        <v>0</v>
      </c>
      <c r="R75" s="42">
        <f t="shared" si="27"/>
        <v>0</v>
      </c>
      <c r="S75" s="20"/>
      <c r="T75" s="10">
        <f t="shared" si="28"/>
        <v>0</v>
      </c>
      <c r="U75" s="20"/>
      <c r="V75" s="10">
        <f t="shared" si="29"/>
        <v>0</v>
      </c>
      <c r="W75" s="20"/>
      <c r="X75" s="10">
        <f t="shared" si="30"/>
        <v>0</v>
      </c>
      <c r="Y75" s="26">
        <f t="shared" si="31"/>
        <v>0</v>
      </c>
      <c r="Z75" s="42">
        <f t="shared" si="32"/>
        <v>0</v>
      </c>
      <c r="AA75" s="20"/>
      <c r="AB75" s="10">
        <f t="shared" si="33"/>
        <v>0</v>
      </c>
      <c r="AC75" s="20"/>
      <c r="AD75" s="10">
        <f t="shared" si="34"/>
        <v>0</v>
      </c>
      <c r="AE75" s="20"/>
      <c r="AF75" s="10">
        <f t="shared" si="35"/>
        <v>0</v>
      </c>
      <c r="AG75" s="26">
        <f t="shared" si="36"/>
        <v>0</v>
      </c>
      <c r="AH75" s="42">
        <f t="shared" si="37"/>
        <v>0</v>
      </c>
      <c r="AI75" s="20">
        <v>40</v>
      </c>
      <c r="AJ75" s="10">
        <f t="shared" si="38"/>
        <v>8.9999999999999993E-3</v>
      </c>
      <c r="AK75" s="20"/>
      <c r="AL75" s="10">
        <f t="shared" si="39"/>
        <v>0</v>
      </c>
      <c r="AM75" s="20"/>
      <c r="AN75" s="10">
        <f t="shared" si="40"/>
        <v>0</v>
      </c>
      <c r="AO75" s="26">
        <f t="shared" si="41"/>
        <v>40</v>
      </c>
      <c r="AP75" s="42">
        <f t="shared" si="42"/>
        <v>8.9999999999999993E-3</v>
      </c>
      <c r="AQ75" s="26">
        <f t="shared" si="43"/>
        <v>40</v>
      </c>
      <c r="AR75" s="42">
        <f t="shared" si="44"/>
        <v>8.9999999999999993E-3</v>
      </c>
    </row>
    <row r="76" spans="1:44" s="15" customFormat="1" ht="19.5" customHeight="1">
      <c r="A76" s="13" t="s">
        <v>272</v>
      </c>
      <c r="B76" s="13"/>
      <c r="C76" s="13"/>
      <c r="D76" s="13"/>
      <c r="E76" s="13"/>
      <c r="F76" s="13"/>
      <c r="G76" s="13" t="s">
        <v>72</v>
      </c>
      <c r="H76" s="9" t="s">
        <v>121</v>
      </c>
      <c r="I76" s="36">
        <v>25</v>
      </c>
      <c r="J76" s="11">
        <v>28</v>
      </c>
      <c r="K76" s="96"/>
      <c r="L76" s="10">
        <f t="shared" si="23"/>
        <v>0</v>
      </c>
      <c r="M76" s="96"/>
      <c r="N76" s="10">
        <f t="shared" si="24"/>
        <v>0</v>
      </c>
      <c r="O76" s="20"/>
      <c r="P76" s="10">
        <f t="shared" si="25"/>
        <v>0</v>
      </c>
      <c r="Q76" s="26">
        <f t="shared" si="26"/>
        <v>0</v>
      </c>
      <c r="R76" s="42">
        <f t="shared" si="27"/>
        <v>0</v>
      </c>
      <c r="S76" s="20"/>
      <c r="T76" s="10">
        <f t="shared" si="28"/>
        <v>0</v>
      </c>
      <c r="U76" s="20"/>
      <c r="V76" s="10">
        <f t="shared" si="29"/>
        <v>0</v>
      </c>
      <c r="W76" s="20"/>
      <c r="X76" s="10">
        <f t="shared" si="30"/>
        <v>0</v>
      </c>
      <c r="Y76" s="26">
        <f t="shared" si="31"/>
        <v>0</v>
      </c>
      <c r="Z76" s="42">
        <f t="shared" si="32"/>
        <v>0</v>
      </c>
      <c r="AA76" s="20"/>
      <c r="AB76" s="10">
        <f t="shared" si="33"/>
        <v>0</v>
      </c>
      <c r="AC76" s="20"/>
      <c r="AD76" s="10">
        <f t="shared" si="34"/>
        <v>0</v>
      </c>
      <c r="AE76" s="20"/>
      <c r="AF76" s="10">
        <f t="shared" si="35"/>
        <v>0</v>
      </c>
      <c r="AG76" s="26">
        <f t="shared" si="36"/>
        <v>0</v>
      </c>
      <c r="AH76" s="42">
        <f t="shared" si="37"/>
        <v>0</v>
      </c>
      <c r="AI76" s="20"/>
      <c r="AJ76" s="10">
        <f t="shared" si="38"/>
        <v>0</v>
      </c>
      <c r="AK76" s="20"/>
      <c r="AL76" s="10">
        <f t="shared" si="39"/>
        <v>0</v>
      </c>
      <c r="AM76" s="20"/>
      <c r="AN76" s="10">
        <f t="shared" si="40"/>
        <v>0</v>
      </c>
      <c r="AO76" s="26">
        <f t="shared" si="41"/>
        <v>0</v>
      </c>
      <c r="AP76" s="42">
        <f t="shared" si="42"/>
        <v>0</v>
      </c>
      <c r="AQ76" s="26">
        <f t="shared" si="43"/>
        <v>0</v>
      </c>
      <c r="AR76" s="42">
        <f t="shared" si="44"/>
        <v>0</v>
      </c>
    </row>
    <row r="77" spans="1:44" s="15" customFormat="1" ht="19.5" customHeight="1">
      <c r="A77" s="31" t="s">
        <v>272</v>
      </c>
      <c r="B77" s="31"/>
      <c r="C77" s="31"/>
      <c r="D77" s="31"/>
      <c r="E77" s="31"/>
      <c r="F77" s="31"/>
      <c r="G77" s="13" t="s">
        <v>73</v>
      </c>
      <c r="H77" s="9" t="s">
        <v>121</v>
      </c>
      <c r="I77" s="36">
        <v>50</v>
      </c>
      <c r="J77" s="11">
        <v>52</v>
      </c>
      <c r="K77" s="96"/>
      <c r="L77" s="10">
        <f t="shared" si="23"/>
        <v>0</v>
      </c>
      <c r="M77" s="96">
        <v>60</v>
      </c>
      <c r="N77" s="10">
        <f t="shared" si="24"/>
        <v>3.1199999999999999E-3</v>
      </c>
      <c r="O77" s="20">
        <v>300</v>
      </c>
      <c r="P77" s="10">
        <f t="shared" si="25"/>
        <v>1.5599999999999999E-2</v>
      </c>
      <c r="Q77" s="26">
        <f t="shared" si="26"/>
        <v>360</v>
      </c>
      <c r="R77" s="42">
        <f t="shared" si="27"/>
        <v>1.8720000000000001E-2</v>
      </c>
      <c r="S77" s="20">
        <v>200</v>
      </c>
      <c r="T77" s="10">
        <f t="shared" si="28"/>
        <v>1.04E-2</v>
      </c>
      <c r="U77" s="20">
        <v>250</v>
      </c>
      <c r="V77" s="10">
        <f t="shared" si="29"/>
        <v>1.2999999999999999E-2</v>
      </c>
      <c r="W77" s="20">
        <v>30</v>
      </c>
      <c r="X77" s="10">
        <f t="shared" si="30"/>
        <v>1.56E-3</v>
      </c>
      <c r="Y77" s="26">
        <f t="shared" si="31"/>
        <v>480</v>
      </c>
      <c r="Z77" s="42">
        <f t="shared" si="32"/>
        <v>2.4959999999999996E-2</v>
      </c>
      <c r="AA77" s="20">
        <v>300</v>
      </c>
      <c r="AB77" s="10">
        <f t="shared" si="33"/>
        <v>1.5599999999999999E-2</v>
      </c>
      <c r="AC77" s="20">
        <v>300</v>
      </c>
      <c r="AD77" s="10">
        <f t="shared" si="34"/>
        <v>1.5599999999999999E-2</v>
      </c>
      <c r="AE77" s="20"/>
      <c r="AF77" s="10">
        <f t="shared" si="35"/>
        <v>0</v>
      </c>
      <c r="AG77" s="26">
        <f t="shared" si="36"/>
        <v>600</v>
      </c>
      <c r="AH77" s="42">
        <f t="shared" si="37"/>
        <v>3.1199999999999999E-2</v>
      </c>
      <c r="AI77" s="20">
        <v>200</v>
      </c>
      <c r="AJ77" s="10">
        <f t="shared" si="38"/>
        <v>1.04E-2</v>
      </c>
      <c r="AK77" s="20">
        <v>200</v>
      </c>
      <c r="AL77" s="10">
        <f t="shared" si="39"/>
        <v>1.04E-2</v>
      </c>
      <c r="AM77" s="20"/>
      <c r="AN77" s="10">
        <f t="shared" si="40"/>
        <v>0</v>
      </c>
      <c r="AO77" s="26">
        <f t="shared" si="41"/>
        <v>400</v>
      </c>
      <c r="AP77" s="42">
        <f t="shared" si="42"/>
        <v>2.0799999999999999E-2</v>
      </c>
      <c r="AQ77" s="26">
        <f t="shared" si="43"/>
        <v>1840</v>
      </c>
      <c r="AR77" s="42">
        <f t="shared" si="44"/>
        <v>9.5680000000000001E-2</v>
      </c>
    </row>
    <row r="78" spans="1:44" s="15" customFormat="1" ht="19.5" customHeight="1">
      <c r="A78" s="13" t="s">
        <v>272</v>
      </c>
      <c r="B78" s="13"/>
      <c r="C78" s="13"/>
      <c r="D78" s="13"/>
      <c r="E78" s="13"/>
      <c r="F78" s="13"/>
      <c r="G78" s="13" t="s">
        <v>75</v>
      </c>
      <c r="H78" s="9" t="s">
        <v>121</v>
      </c>
      <c r="I78" s="36">
        <v>100</v>
      </c>
      <c r="J78" s="11">
        <v>95</v>
      </c>
      <c r="K78" s="96">
        <v>100</v>
      </c>
      <c r="L78" s="10">
        <f t="shared" si="23"/>
        <v>9.4999999999999998E-3</v>
      </c>
      <c r="M78" s="96">
        <v>100</v>
      </c>
      <c r="N78" s="10">
        <f t="shared" si="24"/>
        <v>9.4999999999999998E-3</v>
      </c>
      <c r="O78" s="20">
        <v>200</v>
      </c>
      <c r="P78" s="10">
        <f t="shared" si="25"/>
        <v>1.9E-2</v>
      </c>
      <c r="Q78" s="26">
        <f t="shared" si="26"/>
        <v>400</v>
      </c>
      <c r="R78" s="42">
        <f t="shared" si="27"/>
        <v>3.7999999999999999E-2</v>
      </c>
      <c r="S78" s="20">
        <v>200</v>
      </c>
      <c r="T78" s="10">
        <f t="shared" si="28"/>
        <v>1.9E-2</v>
      </c>
      <c r="U78" s="20">
        <v>300</v>
      </c>
      <c r="V78" s="10">
        <f t="shared" si="29"/>
        <v>2.8500000000000001E-2</v>
      </c>
      <c r="W78" s="20">
        <v>80</v>
      </c>
      <c r="X78" s="10">
        <f t="shared" si="30"/>
        <v>7.6E-3</v>
      </c>
      <c r="Y78" s="26">
        <f t="shared" si="31"/>
        <v>580</v>
      </c>
      <c r="Z78" s="42">
        <f t="shared" si="32"/>
        <v>5.5100000000000003E-2</v>
      </c>
      <c r="AA78" s="20">
        <v>400</v>
      </c>
      <c r="AB78" s="10">
        <f t="shared" si="33"/>
        <v>3.7999999999999999E-2</v>
      </c>
      <c r="AC78" s="20">
        <v>300</v>
      </c>
      <c r="AD78" s="10">
        <f t="shared" si="34"/>
        <v>2.8500000000000001E-2</v>
      </c>
      <c r="AE78" s="20">
        <v>200</v>
      </c>
      <c r="AF78" s="10">
        <f t="shared" si="35"/>
        <v>1.9E-2</v>
      </c>
      <c r="AG78" s="26">
        <f t="shared" si="36"/>
        <v>900</v>
      </c>
      <c r="AH78" s="42">
        <f t="shared" si="37"/>
        <v>8.5500000000000007E-2</v>
      </c>
      <c r="AI78" s="20"/>
      <c r="AJ78" s="10">
        <f t="shared" si="38"/>
        <v>0</v>
      </c>
      <c r="AK78" s="20">
        <v>200</v>
      </c>
      <c r="AL78" s="10">
        <f t="shared" si="39"/>
        <v>1.9E-2</v>
      </c>
      <c r="AM78" s="20">
        <v>300</v>
      </c>
      <c r="AN78" s="10">
        <f t="shared" si="40"/>
        <v>2.8500000000000001E-2</v>
      </c>
      <c r="AO78" s="26">
        <f t="shared" si="41"/>
        <v>500</v>
      </c>
      <c r="AP78" s="42">
        <f t="shared" si="42"/>
        <v>4.7500000000000001E-2</v>
      </c>
      <c r="AQ78" s="26">
        <f t="shared" si="43"/>
        <v>2380</v>
      </c>
      <c r="AR78" s="42">
        <f t="shared" si="44"/>
        <v>0.22610000000000002</v>
      </c>
    </row>
    <row r="79" spans="1:44" s="15" customFormat="1" ht="19.5" customHeight="1">
      <c r="A79" s="13" t="s">
        <v>272</v>
      </c>
      <c r="B79" s="13"/>
      <c r="C79" s="13"/>
      <c r="D79" s="13"/>
      <c r="E79" s="13"/>
      <c r="F79" s="13"/>
      <c r="G79" s="13" t="s">
        <v>77</v>
      </c>
      <c r="H79" s="9" t="s">
        <v>121</v>
      </c>
      <c r="I79" s="36">
        <v>500</v>
      </c>
      <c r="J79" s="11">
        <v>380</v>
      </c>
      <c r="K79" s="96">
        <v>30</v>
      </c>
      <c r="L79" s="10">
        <f t="shared" si="23"/>
        <v>1.14E-2</v>
      </c>
      <c r="M79" s="96">
        <v>60</v>
      </c>
      <c r="N79" s="10">
        <f t="shared" si="24"/>
        <v>2.2800000000000001E-2</v>
      </c>
      <c r="O79" s="20"/>
      <c r="P79" s="10">
        <f t="shared" si="25"/>
        <v>0</v>
      </c>
      <c r="Q79" s="26">
        <f t="shared" si="26"/>
        <v>90</v>
      </c>
      <c r="R79" s="42">
        <f t="shared" si="27"/>
        <v>3.4200000000000001E-2</v>
      </c>
      <c r="S79" s="20"/>
      <c r="T79" s="10">
        <f t="shared" si="28"/>
        <v>0</v>
      </c>
      <c r="U79" s="20">
        <v>30</v>
      </c>
      <c r="V79" s="10">
        <f t="shared" si="29"/>
        <v>1.14E-2</v>
      </c>
      <c r="W79" s="20"/>
      <c r="X79" s="10">
        <f t="shared" si="30"/>
        <v>0</v>
      </c>
      <c r="Y79" s="26">
        <f t="shared" si="31"/>
        <v>30</v>
      </c>
      <c r="Z79" s="42">
        <f t="shared" si="32"/>
        <v>1.14E-2</v>
      </c>
      <c r="AA79" s="20"/>
      <c r="AB79" s="10">
        <f t="shared" si="33"/>
        <v>0</v>
      </c>
      <c r="AC79" s="20">
        <v>20</v>
      </c>
      <c r="AD79" s="10">
        <f t="shared" si="34"/>
        <v>7.6E-3</v>
      </c>
      <c r="AE79" s="20">
        <v>20</v>
      </c>
      <c r="AF79" s="10">
        <f t="shared" si="35"/>
        <v>7.6E-3</v>
      </c>
      <c r="AG79" s="26">
        <f t="shared" si="36"/>
        <v>40</v>
      </c>
      <c r="AH79" s="42">
        <f t="shared" si="37"/>
        <v>1.52E-2</v>
      </c>
      <c r="AI79" s="20">
        <v>60</v>
      </c>
      <c r="AJ79" s="10">
        <f t="shared" si="38"/>
        <v>2.2800000000000001E-2</v>
      </c>
      <c r="AK79" s="20">
        <v>20</v>
      </c>
      <c r="AL79" s="10">
        <f t="shared" si="39"/>
        <v>7.6E-3</v>
      </c>
      <c r="AM79" s="20">
        <v>60</v>
      </c>
      <c r="AN79" s="10">
        <f t="shared" si="40"/>
        <v>2.2800000000000001E-2</v>
      </c>
      <c r="AO79" s="26">
        <f t="shared" si="41"/>
        <v>140</v>
      </c>
      <c r="AP79" s="42">
        <f t="shared" si="42"/>
        <v>5.3199999999999997E-2</v>
      </c>
      <c r="AQ79" s="26">
        <f t="shared" si="43"/>
        <v>300</v>
      </c>
      <c r="AR79" s="42">
        <f t="shared" si="44"/>
        <v>0.11399999999999999</v>
      </c>
    </row>
    <row r="80" spans="1:44" s="15" customFormat="1" ht="19.5" customHeight="1">
      <c r="A80" s="31" t="s">
        <v>272</v>
      </c>
      <c r="B80" s="31"/>
      <c r="C80" s="31"/>
      <c r="D80" s="31"/>
      <c r="E80" s="31"/>
      <c r="F80" s="31"/>
      <c r="G80" s="13" t="s">
        <v>78</v>
      </c>
      <c r="H80" s="9" t="s">
        <v>122</v>
      </c>
      <c r="I80" s="36">
        <v>50</v>
      </c>
      <c r="J80" s="11">
        <v>50</v>
      </c>
      <c r="K80" s="96"/>
      <c r="L80" s="10">
        <f t="shared" si="23"/>
        <v>0</v>
      </c>
      <c r="M80" s="96"/>
      <c r="N80" s="10">
        <f t="shared" si="24"/>
        <v>0</v>
      </c>
      <c r="O80" s="20">
        <v>80</v>
      </c>
      <c r="P80" s="10">
        <f t="shared" si="25"/>
        <v>4.0000000000000001E-3</v>
      </c>
      <c r="Q80" s="26">
        <f t="shared" si="26"/>
        <v>80</v>
      </c>
      <c r="R80" s="42">
        <f t="shared" si="27"/>
        <v>4.0000000000000001E-3</v>
      </c>
      <c r="S80" s="20">
        <v>150</v>
      </c>
      <c r="T80" s="10">
        <f t="shared" si="28"/>
        <v>7.4999999999999997E-3</v>
      </c>
      <c r="U80" s="20"/>
      <c r="V80" s="10">
        <f t="shared" si="29"/>
        <v>0</v>
      </c>
      <c r="W80" s="20"/>
      <c r="X80" s="10">
        <f t="shared" si="30"/>
        <v>0</v>
      </c>
      <c r="Y80" s="26">
        <f t="shared" si="31"/>
        <v>150</v>
      </c>
      <c r="Z80" s="42">
        <f t="shared" si="32"/>
        <v>7.4999999999999997E-3</v>
      </c>
      <c r="AA80" s="20"/>
      <c r="AB80" s="10">
        <f t="shared" si="33"/>
        <v>0</v>
      </c>
      <c r="AC80" s="20"/>
      <c r="AD80" s="10">
        <f t="shared" si="34"/>
        <v>0</v>
      </c>
      <c r="AE80" s="20">
        <v>150</v>
      </c>
      <c r="AF80" s="10">
        <f t="shared" si="35"/>
        <v>7.4999999999999997E-3</v>
      </c>
      <c r="AG80" s="26">
        <f t="shared" si="36"/>
        <v>150</v>
      </c>
      <c r="AH80" s="42">
        <f t="shared" si="37"/>
        <v>7.4999999999999997E-3</v>
      </c>
      <c r="AI80" s="20">
        <v>60</v>
      </c>
      <c r="AJ80" s="10">
        <f t="shared" si="38"/>
        <v>3.0000000000000001E-3</v>
      </c>
      <c r="AK80" s="20"/>
      <c r="AL80" s="10">
        <f t="shared" si="39"/>
        <v>0</v>
      </c>
      <c r="AM80" s="20"/>
      <c r="AN80" s="10">
        <f t="shared" si="40"/>
        <v>0</v>
      </c>
      <c r="AO80" s="26">
        <f t="shared" si="41"/>
        <v>60</v>
      </c>
      <c r="AP80" s="42">
        <f t="shared" si="42"/>
        <v>3.0000000000000001E-3</v>
      </c>
      <c r="AQ80" s="26">
        <f t="shared" si="43"/>
        <v>440</v>
      </c>
      <c r="AR80" s="42">
        <f t="shared" si="44"/>
        <v>2.1999999999999999E-2</v>
      </c>
    </row>
    <row r="81" spans="1:44" s="15" customFormat="1" ht="19.5" customHeight="1">
      <c r="A81" s="13" t="s">
        <v>272</v>
      </c>
      <c r="B81" s="13"/>
      <c r="C81" s="13"/>
      <c r="D81" s="13"/>
      <c r="E81" s="13"/>
      <c r="F81" s="13"/>
      <c r="G81" s="13" t="s">
        <v>79</v>
      </c>
      <c r="H81" s="9" t="s">
        <v>122</v>
      </c>
      <c r="I81" s="36">
        <v>100</v>
      </c>
      <c r="J81" s="11">
        <v>94</v>
      </c>
      <c r="K81" s="96">
        <v>130</v>
      </c>
      <c r="L81" s="10">
        <f t="shared" si="23"/>
        <v>1.222E-2</v>
      </c>
      <c r="M81" s="96">
        <v>100</v>
      </c>
      <c r="N81" s="10">
        <f t="shared" si="24"/>
        <v>9.4000000000000004E-3</v>
      </c>
      <c r="O81" s="20">
        <v>100</v>
      </c>
      <c r="P81" s="10">
        <f t="shared" si="25"/>
        <v>9.4000000000000004E-3</v>
      </c>
      <c r="Q81" s="26">
        <f t="shared" si="26"/>
        <v>330</v>
      </c>
      <c r="R81" s="42">
        <f t="shared" si="27"/>
        <v>3.1019999999999999E-2</v>
      </c>
      <c r="S81" s="20">
        <v>250</v>
      </c>
      <c r="T81" s="10">
        <f t="shared" si="28"/>
        <v>2.35E-2</v>
      </c>
      <c r="U81" s="20"/>
      <c r="V81" s="10">
        <f t="shared" si="29"/>
        <v>0</v>
      </c>
      <c r="W81" s="20">
        <v>30</v>
      </c>
      <c r="X81" s="10">
        <f t="shared" si="30"/>
        <v>2.82E-3</v>
      </c>
      <c r="Y81" s="26">
        <f t="shared" si="31"/>
        <v>280</v>
      </c>
      <c r="Z81" s="42">
        <f t="shared" si="32"/>
        <v>2.632E-2</v>
      </c>
      <c r="AA81" s="20">
        <v>160</v>
      </c>
      <c r="AB81" s="10">
        <f t="shared" si="33"/>
        <v>1.504E-2</v>
      </c>
      <c r="AC81" s="20">
        <v>120</v>
      </c>
      <c r="AD81" s="10">
        <f t="shared" si="34"/>
        <v>1.128E-2</v>
      </c>
      <c r="AE81" s="20">
        <v>120</v>
      </c>
      <c r="AF81" s="10">
        <f t="shared" si="35"/>
        <v>1.128E-2</v>
      </c>
      <c r="AG81" s="26">
        <f t="shared" si="36"/>
        <v>400</v>
      </c>
      <c r="AH81" s="42">
        <f t="shared" si="37"/>
        <v>3.7600000000000001E-2</v>
      </c>
      <c r="AI81" s="20">
        <v>150</v>
      </c>
      <c r="AJ81" s="10">
        <f t="shared" si="38"/>
        <v>1.41E-2</v>
      </c>
      <c r="AK81" s="20">
        <v>100</v>
      </c>
      <c r="AL81" s="10">
        <f t="shared" si="39"/>
        <v>9.4000000000000004E-3</v>
      </c>
      <c r="AM81" s="20"/>
      <c r="AN81" s="10">
        <f t="shared" si="40"/>
        <v>0</v>
      </c>
      <c r="AO81" s="26">
        <f t="shared" si="41"/>
        <v>250</v>
      </c>
      <c r="AP81" s="42">
        <f t="shared" si="42"/>
        <v>2.35E-2</v>
      </c>
      <c r="AQ81" s="26">
        <f t="shared" si="43"/>
        <v>1260</v>
      </c>
      <c r="AR81" s="42">
        <f t="shared" si="44"/>
        <v>0.11843999999999999</v>
      </c>
    </row>
    <row r="82" spans="1:44" s="15" customFormat="1" ht="19.5" customHeight="1">
      <c r="A82" s="13" t="s">
        <v>272</v>
      </c>
      <c r="B82" s="13"/>
      <c r="C82" s="13"/>
      <c r="D82" s="13"/>
      <c r="E82" s="13"/>
      <c r="F82" s="13"/>
      <c r="G82" s="13" t="s">
        <v>80</v>
      </c>
      <c r="H82" s="9" t="s">
        <v>122</v>
      </c>
      <c r="I82" s="36">
        <v>400</v>
      </c>
      <c r="J82" s="11">
        <v>333</v>
      </c>
      <c r="K82" s="96"/>
      <c r="L82" s="10">
        <f t="shared" si="23"/>
        <v>0</v>
      </c>
      <c r="M82" s="96"/>
      <c r="N82" s="10">
        <f t="shared" si="24"/>
        <v>0</v>
      </c>
      <c r="O82" s="20"/>
      <c r="P82" s="10">
        <f t="shared" si="25"/>
        <v>0</v>
      </c>
      <c r="Q82" s="26">
        <f t="shared" si="26"/>
        <v>0</v>
      </c>
      <c r="R82" s="42">
        <f t="shared" si="27"/>
        <v>0</v>
      </c>
      <c r="S82" s="20"/>
      <c r="T82" s="10">
        <f t="shared" si="28"/>
        <v>0</v>
      </c>
      <c r="U82" s="20"/>
      <c r="V82" s="10">
        <f t="shared" si="29"/>
        <v>0</v>
      </c>
      <c r="W82" s="20"/>
      <c r="X82" s="10">
        <f t="shared" si="30"/>
        <v>0</v>
      </c>
      <c r="Y82" s="26">
        <f t="shared" si="31"/>
        <v>0</v>
      </c>
      <c r="Z82" s="42">
        <f t="shared" si="32"/>
        <v>0</v>
      </c>
      <c r="AA82" s="20"/>
      <c r="AB82" s="10">
        <f t="shared" si="33"/>
        <v>0</v>
      </c>
      <c r="AC82" s="20"/>
      <c r="AD82" s="10">
        <f t="shared" si="34"/>
        <v>0</v>
      </c>
      <c r="AE82" s="20">
        <v>10</v>
      </c>
      <c r="AF82" s="10">
        <f t="shared" si="35"/>
        <v>3.3300000000000001E-3</v>
      </c>
      <c r="AG82" s="26">
        <f t="shared" si="36"/>
        <v>10</v>
      </c>
      <c r="AH82" s="42">
        <f t="shared" si="37"/>
        <v>3.3300000000000001E-3</v>
      </c>
      <c r="AI82" s="20">
        <v>10</v>
      </c>
      <c r="AJ82" s="10">
        <f t="shared" si="38"/>
        <v>3.3300000000000001E-3</v>
      </c>
      <c r="AK82" s="20">
        <v>30</v>
      </c>
      <c r="AL82" s="10">
        <f t="shared" si="39"/>
        <v>9.9900000000000006E-3</v>
      </c>
      <c r="AM82" s="20"/>
      <c r="AN82" s="10">
        <f t="shared" si="40"/>
        <v>0</v>
      </c>
      <c r="AO82" s="26">
        <f t="shared" si="41"/>
        <v>40</v>
      </c>
      <c r="AP82" s="42">
        <f t="shared" si="42"/>
        <v>1.332E-2</v>
      </c>
      <c r="AQ82" s="26">
        <f t="shared" si="43"/>
        <v>50</v>
      </c>
      <c r="AR82" s="42">
        <f t="shared" si="44"/>
        <v>1.6650000000000002E-2</v>
      </c>
    </row>
    <row r="83" spans="1:44" s="15" customFormat="1" ht="19.5" customHeight="1">
      <c r="A83" s="31" t="s">
        <v>272</v>
      </c>
      <c r="B83" s="31"/>
      <c r="C83" s="31"/>
      <c r="D83" s="31"/>
      <c r="E83" s="31"/>
      <c r="F83" s="31"/>
      <c r="G83" s="13" t="s">
        <v>127</v>
      </c>
      <c r="H83" s="9" t="s">
        <v>128</v>
      </c>
      <c r="I83" s="36">
        <v>25</v>
      </c>
      <c r="J83" s="11">
        <v>75.2</v>
      </c>
      <c r="K83" s="96">
        <v>100</v>
      </c>
      <c r="L83" s="10">
        <f t="shared" si="23"/>
        <v>7.5199999999999998E-3</v>
      </c>
      <c r="M83" s="96">
        <v>400</v>
      </c>
      <c r="N83" s="10">
        <f t="shared" si="24"/>
        <v>3.0079999999999999E-2</v>
      </c>
      <c r="O83" s="20">
        <v>150</v>
      </c>
      <c r="P83" s="10">
        <f t="shared" si="25"/>
        <v>1.128E-2</v>
      </c>
      <c r="Q83" s="26">
        <f t="shared" si="26"/>
        <v>650</v>
      </c>
      <c r="R83" s="42">
        <f t="shared" si="27"/>
        <v>4.888E-2</v>
      </c>
      <c r="S83" s="20"/>
      <c r="T83" s="10">
        <f t="shared" si="28"/>
        <v>0</v>
      </c>
      <c r="U83" s="20"/>
      <c r="V83" s="10">
        <f t="shared" si="29"/>
        <v>0</v>
      </c>
      <c r="W83" s="20"/>
      <c r="X83" s="10">
        <f t="shared" si="30"/>
        <v>0</v>
      </c>
      <c r="Y83" s="26">
        <f t="shared" si="31"/>
        <v>0</v>
      </c>
      <c r="Z83" s="42">
        <f t="shared" si="32"/>
        <v>0</v>
      </c>
      <c r="AA83" s="20">
        <v>200</v>
      </c>
      <c r="AB83" s="10">
        <f t="shared" si="33"/>
        <v>1.504E-2</v>
      </c>
      <c r="AC83" s="20"/>
      <c r="AD83" s="10">
        <f t="shared" si="34"/>
        <v>0</v>
      </c>
      <c r="AE83" s="20">
        <v>150</v>
      </c>
      <c r="AF83" s="10">
        <f t="shared" si="35"/>
        <v>1.128E-2</v>
      </c>
      <c r="AG83" s="26">
        <f t="shared" si="36"/>
        <v>350</v>
      </c>
      <c r="AH83" s="42">
        <f t="shared" si="37"/>
        <v>2.632E-2</v>
      </c>
      <c r="AI83" s="20">
        <v>160</v>
      </c>
      <c r="AJ83" s="10">
        <f t="shared" si="38"/>
        <v>1.2031999999999999E-2</v>
      </c>
      <c r="AK83" s="20">
        <v>200</v>
      </c>
      <c r="AL83" s="10">
        <f t="shared" si="39"/>
        <v>1.504E-2</v>
      </c>
      <c r="AM83" s="20">
        <v>180</v>
      </c>
      <c r="AN83" s="10">
        <f t="shared" si="40"/>
        <v>1.3535999999999999E-2</v>
      </c>
      <c r="AO83" s="26">
        <f t="shared" si="41"/>
        <v>540</v>
      </c>
      <c r="AP83" s="42">
        <f t="shared" si="42"/>
        <v>4.0607999999999998E-2</v>
      </c>
      <c r="AQ83" s="26">
        <f t="shared" si="43"/>
        <v>1540</v>
      </c>
      <c r="AR83" s="42">
        <f t="shared" si="44"/>
        <v>0.11580799999999999</v>
      </c>
    </row>
    <row r="84" spans="1:44" s="15" customFormat="1" ht="19.5" customHeight="1">
      <c r="A84" s="13" t="s">
        <v>272</v>
      </c>
      <c r="B84" s="13"/>
      <c r="C84" s="13"/>
      <c r="D84" s="13"/>
      <c r="E84" s="13"/>
      <c r="F84" s="13"/>
      <c r="G84" s="13" t="s">
        <v>81</v>
      </c>
      <c r="H84" s="9" t="s">
        <v>128</v>
      </c>
      <c r="I84" s="36">
        <v>50</v>
      </c>
      <c r="J84" s="11">
        <v>144.6</v>
      </c>
      <c r="K84" s="96">
        <v>50</v>
      </c>
      <c r="L84" s="10">
        <f t="shared" si="23"/>
        <v>7.2300000000000003E-3</v>
      </c>
      <c r="M84" s="96">
        <v>100</v>
      </c>
      <c r="N84" s="10">
        <f t="shared" si="24"/>
        <v>1.4460000000000001E-2</v>
      </c>
      <c r="O84" s="20">
        <v>100</v>
      </c>
      <c r="P84" s="10">
        <f t="shared" si="25"/>
        <v>1.4460000000000001E-2</v>
      </c>
      <c r="Q84" s="26">
        <f t="shared" si="26"/>
        <v>250</v>
      </c>
      <c r="R84" s="42">
        <f t="shared" si="27"/>
        <v>3.6150000000000002E-2</v>
      </c>
      <c r="S84" s="20"/>
      <c r="T84" s="10">
        <f t="shared" si="28"/>
        <v>0</v>
      </c>
      <c r="U84" s="20"/>
      <c r="V84" s="10">
        <f t="shared" si="29"/>
        <v>0</v>
      </c>
      <c r="W84" s="20"/>
      <c r="X84" s="10">
        <f t="shared" si="30"/>
        <v>0</v>
      </c>
      <c r="Y84" s="26">
        <f t="shared" si="31"/>
        <v>0</v>
      </c>
      <c r="Z84" s="42">
        <f t="shared" si="32"/>
        <v>0</v>
      </c>
      <c r="AA84" s="20"/>
      <c r="AB84" s="10">
        <f t="shared" si="33"/>
        <v>0</v>
      </c>
      <c r="AC84" s="20"/>
      <c r="AD84" s="10">
        <f t="shared" si="34"/>
        <v>0</v>
      </c>
      <c r="AE84" s="20">
        <v>100</v>
      </c>
      <c r="AF84" s="10">
        <f t="shared" si="35"/>
        <v>1.4460000000000001E-2</v>
      </c>
      <c r="AG84" s="26">
        <f t="shared" si="36"/>
        <v>100</v>
      </c>
      <c r="AH84" s="42">
        <f t="shared" si="37"/>
        <v>1.4460000000000001E-2</v>
      </c>
      <c r="AI84" s="20">
        <v>80</v>
      </c>
      <c r="AJ84" s="10">
        <f t="shared" si="38"/>
        <v>1.1568E-2</v>
      </c>
      <c r="AK84" s="20">
        <v>150</v>
      </c>
      <c r="AL84" s="10">
        <f t="shared" si="39"/>
        <v>2.1690000000000001E-2</v>
      </c>
      <c r="AM84" s="20">
        <v>100</v>
      </c>
      <c r="AN84" s="10">
        <f t="shared" si="40"/>
        <v>1.4460000000000001E-2</v>
      </c>
      <c r="AO84" s="26">
        <f t="shared" si="41"/>
        <v>330</v>
      </c>
      <c r="AP84" s="42">
        <f t="shared" si="42"/>
        <v>4.7718000000000003E-2</v>
      </c>
      <c r="AQ84" s="26">
        <f t="shared" si="43"/>
        <v>680</v>
      </c>
      <c r="AR84" s="42">
        <f t="shared" si="44"/>
        <v>9.8327999999999999E-2</v>
      </c>
    </row>
    <row r="85" spans="1:44" s="15" customFormat="1" ht="19.5" customHeight="1">
      <c r="A85" s="13" t="s">
        <v>272</v>
      </c>
      <c r="B85" s="13"/>
      <c r="C85" s="13"/>
      <c r="D85" s="13"/>
      <c r="E85" s="13"/>
      <c r="F85" s="13"/>
      <c r="G85" s="13" t="s">
        <v>82</v>
      </c>
      <c r="H85" s="9" t="s">
        <v>128</v>
      </c>
      <c r="I85" s="36">
        <v>100</v>
      </c>
      <c r="J85" s="11">
        <v>278.10000000000002</v>
      </c>
      <c r="K85" s="96"/>
      <c r="L85" s="10">
        <f t="shared" si="23"/>
        <v>0</v>
      </c>
      <c r="M85" s="96">
        <v>50</v>
      </c>
      <c r="N85" s="10">
        <f t="shared" si="24"/>
        <v>1.3905000000000002E-2</v>
      </c>
      <c r="O85" s="20"/>
      <c r="P85" s="10">
        <f t="shared" si="25"/>
        <v>0</v>
      </c>
      <c r="Q85" s="26">
        <f t="shared" si="26"/>
        <v>50</v>
      </c>
      <c r="R85" s="42">
        <f t="shared" si="27"/>
        <v>1.3905000000000002E-2</v>
      </c>
      <c r="S85" s="20"/>
      <c r="T85" s="10">
        <f t="shared" si="28"/>
        <v>0</v>
      </c>
      <c r="U85" s="20"/>
      <c r="V85" s="10">
        <f t="shared" si="29"/>
        <v>0</v>
      </c>
      <c r="W85" s="20"/>
      <c r="X85" s="10">
        <f t="shared" si="30"/>
        <v>0</v>
      </c>
      <c r="Y85" s="26">
        <f t="shared" si="31"/>
        <v>0</v>
      </c>
      <c r="Z85" s="42">
        <f t="shared" si="32"/>
        <v>0</v>
      </c>
      <c r="AA85" s="20"/>
      <c r="AB85" s="10">
        <f t="shared" si="33"/>
        <v>0</v>
      </c>
      <c r="AC85" s="20"/>
      <c r="AD85" s="10">
        <f t="shared" si="34"/>
        <v>0</v>
      </c>
      <c r="AE85" s="20">
        <v>40</v>
      </c>
      <c r="AF85" s="10">
        <f t="shared" si="35"/>
        <v>1.1124E-2</v>
      </c>
      <c r="AG85" s="26">
        <f t="shared" si="36"/>
        <v>40</v>
      </c>
      <c r="AH85" s="42">
        <f t="shared" si="37"/>
        <v>1.1124E-2</v>
      </c>
      <c r="AI85" s="20">
        <v>20</v>
      </c>
      <c r="AJ85" s="10">
        <f t="shared" si="38"/>
        <v>5.5620000000000001E-3</v>
      </c>
      <c r="AK85" s="20">
        <v>40</v>
      </c>
      <c r="AL85" s="10">
        <f t="shared" si="39"/>
        <v>1.1124E-2</v>
      </c>
      <c r="AM85" s="20">
        <v>20</v>
      </c>
      <c r="AN85" s="10">
        <f t="shared" si="40"/>
        <v>5.5620000000000001E-3</v>
      </c>
      <c r="AO85" s="26">
        <f t="shared" si="41"/>
        <v>80</v>
      </c>
      <c r="AP85" s="42">
        <f t="shared" si="42"/>
        <v>2.2248E-2</v>
      </c>
      <c r="AQ85" s="26">
        <f t="shared" si="43"/>
        <v>170</v>
      </c>
      <c r="AR85" s="42">
        <f t="shared" si="44"/>
        <v>4.7277E-2</v>
      </c>
    </row>
    <row r="86" spans="1:44" s="15" customFormat="1" ht="19.5" customHeight="1">
      <c r="A86" s="31" t="s">
        <v>272</v>
      </c>
      <c r="B86" s="31"/>
      <c r="C86" s="31"/>
      <c r="D86" s="31"/>
      <c r="E86" s="31"/>
      <c r="F86" s="31"/>
      <c r="G86" s="13" t="s">
        <v>139</v>
      </c>
      <c r="H86" s="9" t="s">
        <v>128</v>
      </c>
      <c r="I86" s="36">
        <v>400</v>
      </c>
      <c r="J86" s="11">
        <v>1098.6000000000001</v>
      </c>
      <c r="K86" s="96"/>
      <c r="L86" s="10">
        <f t="shared" si="23"/>
        <v>0</v>
      </c>
      <c r="M86" s="96">
        <v>16</v>
      </c>
      <c r="N86" s="10">
        <f t="shared" si="24"/>
        <v>1.7577600000000002E-2</v>
      </c>
      <c r="O86" s="20"/>
      <c r="P86" s="10">
        <f t="shared" si="25"/>
        <v>0</v>
      </c>
      <c r="Q86" s="26">
        <f t="shared" si="26"/>
        <v>16</v>
      </c>
      <c r="R86" s="42">
        <f t="shared" si="27"/>
        <v>1.7577600000000002E-2</v>
      </c>
      <c r="S86" s="20"/>
      <c r="T86" s="10">
        <f t="shared" si="28"/>
        <v>0</v>
      </c>
      <c r="U86" s="20"/>
      <c r="V86" s="10">
        <f t="shared" si="29"/>
        <v>0</v>
      </c>
      <c r="W86" s="20"/>
      <c r="X86" s="10">
        <f t="shared" si="30"/>
        <v>0</v>
      </c>
      <c r="Y86" s="26">
        <f t="shared" si="31"/>
        <v>0</v>
      </c>
      <c r="Z86" s="42">
        <f t="shared" si="32"/>
        <v>0</v>
      </c>
      <c r="AA86" s="20"/>
      <c r="AB86" s="10">
        <f t="shared" si="33"/>
        <v>0</v>
      </c>
      <c r="AC86" s="20"/>
      <c r="AD86" s="10">
        <f t="shared" si="34"/>
        <v>0</v>
      </c>
      <c r="AE86" s="20"/>
      <c r="AF86" s="10">
        <f t="shared" si="35"/>
        <v>0</v>
      </c>
      <c r="AG86" s="26">
        <f t="shared" si="36"/>
        <v>0</v>
      </c>
      <c r="AH86" s="42">
        <f t="shared" si="37"/>
        <v>0</v>
      </c>
      <c r="AI86" s="20"/>
      <c r="AJ86" s="10">
        <f t="shared" si="38"/>
        <v>0</v>
      </c>
      <c r="AK86" s="20"/>
      <c r="AL86" s="10">
        <f t="shared" si="39"/>
        <v>0</v>
      </c>
      <c r="AM86" s="20"/>
      <c r="AN86" s="10">
        <f t="shared" si="40"/>
        <v>0</v>
      </c>
      <c r="AO86" s="26">
        <f t="shared" si="41"/>
        <v>0</v>
      </c>
      <c r="AP86" s="42">
        <f t="shared" si="42"/>
        <v>0</v>
      </c>
      <c r="AQ86" s="26">
        <f t="shared" si="43"/>
        <v>16</v>
      </c>
      <c r="AR86" s="42">
        <f t="shared" si="44"/>
        <v>1.7577600000000002E-2</v>
      </c>
    </row>
    <row r="87" spans="1:44" s="15" customFormat="1" ht="19.5" customHeight="1">
      <c r="A87" s="13" t="s">
        <v>272</v>
      </c>
      <c r="B87" s="13"/>
      <c r="C87" s="13"/>
      <c r="D87" s="13"/>
      <c r="E87" s="13"/>
      <c r="F87" s="13"/>
      <c r="G87" s="13" t="s">
        <v>220</v>
      </c>
      <c r="H87" s="9" t="s">
        <v>147</v>
      </c>
      <c r="I87" s="36">
        <v>25</v>
      </c>
      <c r="J87" s="11">
        <v>75</v>
      </c>
      <c r="K87" s="96"/>
      <c r="L87" s="10">
        <f t="shared" si="23"/>
        <v>0</v>
      </c>
      <c r="M87" s="96">
        <v>30</v>
      </c>
      <c r="N87" s="10">
        <f t="shared" si="24"/>
        <v>2.2499999999999998E-3</v>
      </c>
      <c r="O87" s="20">
        <v>80</v>
      </c>
      <c r="P87" s="10">
        <f t="shared" si="25"/>
        <v>6.0000000000000001E-3</v>
      </c>
      <c r="Q87" s="26">
        <f t="shared" si="26"/>
        <v>110</v>
      </c>
      <c r="R87" s="42">
        <f t="shared" si="27"/>
        <v>8.2500000000000004E-3</v>
      </c>
      <c r="S87" s="20">
        <v>100</v>
      </c>
      <c r="T87" s="10">
        <f t="shared" si="28"/>
        <v>7.4999999999999997E-3</v>
      </c>
      <c r="U87" s="20">
        <v>100</v>
      </c>
      <c r="V87" s="10">
        <f t="shared" si="29"/>
        <v>7.4999999999999997E-3</v>
      </c>
      <c r="W87" s="20"/>
      <c r="X87" s="10">
        <f t="shared" si="30"/>
        <v>0</v>
      </c>
      <c r="Y87" s="26">
        <f t="shared" si="31"/>
        <v>200</v>
      </c>
      <c r="Z87" s="42">
        <f t="shared" si="32"/>
        <v>1.4999999999999999E-2</v>
      </c>
      <c r="AA87" s="20"/>
      <c r="AB87" s="10">
        <f t="shared" si="33"/>
        <v>0</v>
      </c>
      <c r="AC87" s="20"/>
      <c r="AD87" s="10">
        <f t="shared" si="34"/>
        <v>0</v>
      </c>
      <c r="AE87" s="20"/>
      <c r="AF87" s="10">
        <f t="shared" si="35"/>
        <v>0</v>
      </c>
      <c r="AG87" s="26">
        <f t="shared" si="36"/>
        <v>0</v>
      </c>
      <c r="AH87" s="42">
        <f t="shared" si="37"/>
        <v>0</v>
      </c>
      <c r="AI87" s="20"/>
      <c r="AJ87" s="10">
        <f t="shared" si="38"/>
        <v>0</v>
      </c>
      <c r="AK87" s="20">
        <v>200</v>
      </c>
      <c r="AL87" s="10">
        <f t="shared" si="39"/>
        <v>1.4999999999999999E-2</v>
      </c>
      <c r="AM87" s="20">
        <v>200</v>
      </c>
      <c r="AN87" s="10">
        <f t="shared" si="40"/>
        <v>1.4999999999999999E-2</v>
      </c>
      <c r="AO87" s="26">
        <f t="shared" si="41"/>
        <v>400</v>
      </c>
      <c r="AP87" s="42">
        <f t="shared" si="42"/>
        <v>0.03</v>
      </c>
      <c r="AQ87" s="26">
        <f t="shared" si="43"/>
        <v>710</v>
      </c>
      <c r="AR87" s="42">
        <f t="shared" si="44"/>
        <v>5.3249999999999999E-2</v>
      </c>
    </row>
    <row r="88" spans="1:44" s="15" customFormat="1" ht="19.5" customHeight="1">
      <c r="A88" s="13" t="s">
        <v>272</v>
      </c>
      <c r="B88" s="13"/>
      <c r="C88" s="13"/>
      <c r="D88" s="13"/>
      <c r="E88" s="13"/>
      <c r="F88" s="13"/>
      <c r="G88" s="13" t="s">
        <v>234</v>
      </c>
      <c r="H88" s="9" t="s">
        <v>147</v>
      </c>
      <c r="I88" s="36">
        <v>50</v>
      </c>
      <c r="J88" s="11">
        <v>130</v>
      </c>
      <c r="K88" s="96"/>
      <c r="L88" s="10">
        <f t="shared" si="23"/>
        <v>0</v>
      </c>
      <c r="M88" s="96">
        <v>30</v>
      </c>
      <c r="N88" s="10">
        <f t="shared" si="24"/>
        <v>3.8999999999999998E-3</v>
      </c>
      <c r="O88" s="20">
        <v>100</v>
      </c>
      <c r="P88" s="10">
        <f t="shared" si="25"/>
        <v>1.2999999999999999E-2</v>
      </c>
      <c r="Q88" s="26">
        <f t="shared" si="26"/>
        <v>130</v>
      </c>
      <c r="R88" s="42">
        <f t="shared" si="27"/>
        <v>1.6899999999999998E-2</v>
      </c>
      <c r="S88" s="20">
        <v>250</v>
      </c>
      <c r="T88" s="10">
        <f t="shared" si="28"/>
        <v>3.2500000000000001E-2</v>
      </c>
      <c r="U88" s="20">
        <v>80</v>
      </c>
      <c r="V88" s="10">
        <f t="shared" si="29"/>
        <v>1.04E-2</v>
      </c>
      <c r="W88" s="20">
        <v>30</v>
      </c>
      <c r="X88" s="10">
        <f t="shared" si="30"/>
        <v>3.8999999999999998E-3</v>
      </c>
      <c r="Y88" s="26">
        <f t="shared" si="31"/>
        <v>360</v>
      </c>
      <c r="Z88" s="42">
        <f t="shared" si="32"/>
        <v>4.6800000000000001E-2</v>
      </c>
      <c r="AA88" s="20"/>
      <c r="AB88" s="10">
        <f t="shared" si="33"/>
        <v>0</v>
      </c>
      <c r="AC88" s="20"/>
      <c r="AD88" s="10">
        <f t="shared" si="34"/>
        <v>0</v>
      </c>
      <c r="AE88" s="20"/>
      <c r="AF88" s="10">
        <f t="shared" si="35"/>
        <v>0</v>
      </c>
      <c r="AG88" s="26">
        <f t="shared" si="36"/>
        <v>0</v>
      </c>
      <c r="AH88" s="42">
        <f t="shared" si="37"/>
        <v>0</v>
      </c>
      <c r="AI88" s="20"/>
      <c r="AJ88" s="10">
        <f t="shared" si="38"/>
        <v>0</v>
      </c>
      <c r="AK88" s="20">
        <v>150</v>
      </c>
      <c r="AL88" s="10">
        <f t="shared" si="39"/>
        <v>1.95E-2</v>
      </c>
      <c r="AM88" s="20">
        <v>150</v>
      </c>
      <c r="AN88" s="10">
        <f t="shared" si="40"/>
        <v>1.95E-2</v>
      </c>
      <c r="AO88" s="26">
        <f t="shared" si="41"/>
        <v>300</v>
      </c>
      <c r="AP88" s="42">
        <f t="shared" si="42"/>
        <v>3.9E-2</v>
      </c>
      <c r="AQ88" s="26">
        <f t="shared" si="43"/>
        <v>790</v>
      </c>
      <c r="AR88" s="42">
        <f t="shared" si="44"/>
        <v>0.10270000000000001</v>
      </c>
    </row>
    <row r="89" spans="1:44" s="15" customFormat="1" ht="19.5" customHeight="1">
      <c r="A89" s="31" t="s">
        <v>272</v>
      </c>
      <c r="B89" s="31"/>
      <c r="C89" s="31"/>
      <c r="D89" s="31"/>
      <c r="E89" s="31"/>
      <c r="F89" s="31"/>
      <c r="G89" s="13" t="s">
        <v>225</v>
      </c>
      <c r="H89" s="9" t="s">
        <v>147</v>
      </c>
      <c r="I89" s="36">
        <v>100</v>
      </c>
      <c r="J89" s="11">
        <v>240</v>
      </c>
      <c r="K89" s="96"/>
      <c r="L89" s="10">
        <f t="shared" si="23"/>
        <v>0</v>
      </c>
      <c r="M89" s="96"/>
      <c r="N89" s="10">
        <f t="shared" si="24"/>
        <v>0</v>
      </c>
      <c r="O89" s="20"/>
      <c r="P89" s="10">
        <f t="shared" si="25"/>
        <v>0</v>
      </c>
      <c r="Q89" s="26">
        <f t="shared" si="26"/>
        <v>0</v>
      </c>
      <c r="R89" s="42">
        <f t="shared" si="27"/>
        <v>0</v>
      </c>
      <c r="S89" s="20"/>
      <c r="T89" s="10">
        <f t="shared" si="28"/>
        <v>0</v>
      </c>
      <c r="U89" s="20"/>
      <c r="V89" s="10">
        <f t="shared" si="29"/>
        <v>0</v>
      </c>
      <c r="W89" s="20"/>
      <c r="X89" s="10">
        <f t="shared" si="30"/>
        <v>0</v>
      </c>
      <c r="Y89" s="26">
        <f t="shared" si="31"/>
        <v>0</v>
      </c>
      <c r="Z89" s="42">
        <f t="shared" si="32"/>
        <v>0</v>
      </c>
      <c r="AA89" s="20">
        <v>50</v>
      </c>
      <c r="AB89" s="10">
        <f t="shared" si="33"/>
        <v>1.2E-2</v>
      </c>
      <c r="AC89" s="20"/>
      <c r="AD89" s="10">
        <f t="shared" si="34"/>
        <v>0</v>
      </c>
      <c r="AE89" s="20"/>
      <c r="AF89" s="10">
        <f t="shared" si="35"/>
        <v>0</v>
      </c>
      <c r="AG89" s="26">
        <f t="shared" si="36"/>
        <v>50</v>
      </c>
      <c r="AH89" s="42">
        <f t="shared" si="37"/>
        <v>1.2E-2</v>
      </c>
      <c r="AI89" s="20"/>
      <c r="AJ89" s="10">
        <f t="shared" si="38"/>
        <v>0</v>
      </c>
      <c r="AK89" s="20"/>
      <c r="AL89" s="10">
        <f t="shared" si="39"/>
        <v>0</v>
      </c>
      <c r="AM89" s="20">
        <v>60</v>
      </c>
      <c r="AN89" s="10">
        <f t="shared" si="40"/>
        <v>1.44E-2</v>
      </c>
      <c r="AO89" s="26">
        <f t="shared" si="41"/>
        <v>60</v>
      </c>
      <c r="AP89" s="42">
        <f t="shared" si="42"/>
        <v>1.44E-2</v>
      </c>
      <c r="AQ89" s="26">
        <f t="shared" si="43"/>
        <v>110</v>
      </c>
      <c r="AR89" s="42">
        <f t="shared" si="44"/>
        <v>2.64E-2</v>
      </c>
    </row>
    <row r="90" spans="1:44" s="15" customFormat="1" ht="19.5" customHeight="1">
      <c r="A90" s="13" t="s">
        <v>272</v>
      </c>
      <c r="B90" s="13"/>
      <c r="C90" s="13"/>
      <c r="D90" s="13"/>
      <c r="E90" s="13"/>
      <c r="F90" s="13"/>
      <c r="G90" s="13" t="s">
        <v>84</v>
      </c>
      <c r="H90" s="9" t="s">
        <v>124</v>
      </c>
      <c r="I90" s="36">
        <v>5</v>
      </c>
      <c r="J90" s="11">
        <v>24</v>
      </c>
      <c r="K90" s="96"/>
      <c r="L90" s="10">
        <f t="shared" si="23"/>
        <v>0</v>
      </c>
      <c r="M90" s="96">
        <v>150</v>
      </c>
      <c r="N90" s="10">
        <f t="shared" si="24"/>
        <v>3.5999999999999999E-3</v>
      </c>
      <c r="O90" s="20">
        <v>200</v>
      </c>
      <c r="P90" s="10">
        <f t="shared" si="25"/>
        <v>4.7999999999999996E-3</v>
      </c>
      <c r="Q90" s="26">
        <f t="shared" si="26"/>
        <v>350</v>
      </c>
      <c r="R90" s="42">
        <f t="shared" si="27"/>
        <v>8.3999999999999995E-3</v>
      </c>
      <c r="S90" s="20">
        <v>400</v>
      </c>
      <c r="T90" s="10">
        <f t="shared" si="28"/>
        <v>9.5999999999999992E-3</v>
      </c>
      <c r="U90" s="20">
        <v>200</v>
      </c>
      <c r="V90" s="10">
        <f t="shared" si="29"/>
        <v>4.7999999999999996E-3</v>
      </c>
      <c r="W90" s="20">
        <v>100</v>
      </c>
      <c r="X90" s="10">
        <f t="shared" si="30"/>
        <v>2.3999999999999998E-3</v>
      </c>
      <c r="Y90" s="26">
        <f t="shared" si="31"/>
        <v>700</v>
      </c>
      <c r="Z90" s="42">
        <f t="shared" si="32"/>
        <v>1.6799999999999999E-2</v>
      </c>
      <c r="AA90" s="20">
        <v>100</v>
      </c>
      <c r="AB90" s="10">
        <f t="shared" si="33"/>
        <v>2.3999999999999998E-3</v>
      </c>
      <c r="AC90" s="20"/>
      <c r="AD90" s="10">
        <f t="shared" si="34"/>
        <v>0</v>
      </c>
      <c r="AE90" s="20">
        <v>100</v>
      </c>
      <c r="AF90" s="10">
        <f t="shared" si="35"/>
        <v>2.3999999999999998E-3</v>
      </c>
      <c r="AG90" s="26">
        <f t="shared" si="36"/>
        <v>200</v>
      </c>
      <c r="AH90" s="42">
        <f t="shared" si="37"/>
        <v>4.7999999999999996E-3</v>
      </c>
      <c r="AI90" s="20">
        <v>300</v>
      </c>
      <c r="AJ90" s="10">
        <f t="shared" si="38"/>
        <v>7.1999999999999998E-3</v>
      </c>
      <c r="AK90" s="20"/>
      <c r="AL90" s="10">
        <f t="shared" si="39"/>
        <v>0</v>
      </c>
      <c r="AM90" s="20"/>
      <c r="AN90" s="10">
        <f t="shared" si="40"/>
        <v>0</v>
      </c>
      <c r="AO90" s="26">
        <f t="shared" si="41"/>
        <v>300</v>
      </c>
      <c r="AP90" s="42">
        <f t="shared" si="42"/>
        <v>7.1999999999999998E-3</v>
      </c>
      <c r="AQ90" s="26">
        <f t="shared" si="43"/>
        <v>1550</v>
      </c>
      <c r="AR90" s="42">
        <f t="shared" si="44"/>
        <v>3.7199999999999997E-2</v>
      </c>
    </row>
    <row r="91" spans="1:44" s="15" customFormat="1" ht="19.5" customHeight="1">
      <c r="A91" s="13" t="s">
        <v>272</v>
      </c>
      <c r="B91" s="13"/>
      <c r="C91" s="13"/>
      <c r="D91" s="13"/>
      <c r="E91" s="13"/>
      <c r="F91" s="13"/>
      <c r="G91" s="13" t="s">
        <v>83</v>
      </c>
      <c r="H91" s="9" t="s">
        <v>124</v>
      </c>
      <c r="I91" s="36">
        <v>20</v>
      </c>
      <c r="J91" s="11">
        <v>65</v>
      </c>
      <c r="K91" s="96"/>
      <c r="L91" s="10">
        <f t="shared" si="23"/>
        <v>0</v>
      </c>
      <c r="M91" s="96"/>
      <c r="N91" s="10">
        <f t="shared" si="24"/>
        <v>0</v>
      </c>
      <c r="O91" s="20"/>
      <c r="P91" s="10">
        <f t="shared" si="25"/>
        <v>0</v>
      </c>
      <c r="Q91" s="26">
        <f t="shared" si="26"/>
        <v>0</v>
      </c>
      <c r="R91" s="42">
        <f t="shared" si="27"/>
        <v>0</v>
      </c>
      <c r="S91" s="20"/>
      <c r="T91" s="10">
        <f t="shared" si="28"/>
        <v>0</v>
      </c>
      <c r="U91" s="20"/>
      <c r="V91" s="10">
        <f t="shared" si="29"/>
        <v>0</v>
      </c>
      <c r="W91" s="20"/>
      <c r="X91" s="10">
        <f t="shared" si="30"/>
        <v>0</v>
      </c>
      <c r="Y91" s="26">
        <f t="shared" si="31"/>
        <v>0</v>
      </c>
      <c r="Z91" s="42">
        <f t="shared" si="32"/>
        <v>0</v>
      </c>
      <c r="AA91" s="20"/>
      <c r="AB91" s="10">
        <f t="shared" si="33"/>
        <v>0</v>
      </c>
      <c r="AC91" s="20"/>
      <c r="AD91" s="10">
        <f t="shared" si="34"/>
        <v>0</v>
      </c>
      <c r="AE91" s="20"/>
      <c r="AF91" s="10">
        <f t="shared" si="35"/>
        <v>0</v>
      </c>
      <c r="AG91" s="26">
        <f t="shared" si="36"/>
        <v>0</v>
      </c>
      <c r="AH91" s="42">
        <f t="shared" si="37"/>
        <v>0</v>
      </c>
      <c r="AI91" s="20"/>
      <c r="AJ91" s="10">
        <f t="shared" si="38"/>
        <v>0</v>
      </c>
      <c r="AK91" s="20"/>
      <c r="AL91" s="10">
        <f t="shared" si="39"/>
        <v>0</v>
      </c>
      <c r="AM91" s="20"/>
      <c r="AN91" s="10">
        <f t="shared" si="40"/>
        <v>0</v>
      </c>
      <c r="AO91" s="26">
        <f t="shared" si="41"/>
        <v>0</v>
      </c>
      <c r="AP91" s="42">
        <f t="shared" si="42"/>
        <v>0</v>
      </c>
      <c r="AQ91" s="26">
        <f t="shared" si="43"/>
        <v>0</v>
      </c>
      <c r="AR91" s="42">
        <f t="shared" si="44"/>
        <v>0</v>
      </c>
    </row>
    <row r="92" spans="1:44" s="15" customFormat="1" ht="19.5" customHeight="1">
      <c r="A92" s="31" t="s">
        <v>272</v>
      </c>
      <c r="B92" s="31"/>
      <c r="C92" s="31"/>
      <c r="D92" s="31"/>
      <c r="E92" s="31"/>
      <c r="F92" s="31"/>
      <c r="G92" s="13" t="s">
        <v>85</v>
      </c>
      <c r="H92" s="18" t="s">
        <v>125</v>
      </c>
      <c r="I92" s="36">
        <v>10</v>
      </c>
      <c r="J92" s="11">
        <v>24</v>
      </c>
      <c r="K92" s="96"/>
      <c r="L92" s="10">
        <f t="shared" si="23"/>
        <v>0</v>
      </c>
      <c r="M92" s="96">
        <v>500</v>
      </c>
      <c r="N92" s="10">
        <f t="shared" si="24"/>
        <v>1.2E-2</v>
      </c>
      <c r="O92" s="20">
        <v>300</v>
      </c>
      <c r="P92" s="10">
        <f t="shared" si="25"/>
        <v>7.1999999999999998E-3</v>
      </c>
      <c r="Q92" s="26">
        <f t="shared" si="26"/>
        <v>800</v>
      </c>
      <c r="R92" s="42">
        <f t="shared" si="27"/>
        <v>1.9200000000000002E-2</v>
      </c>
      <c r="S92" s="20">
        <v>100</v>
      </c>
      <c r="T92" s="10">
        <f t="shared" si="28"/>
        <v>2.3999999999999998E-3</v>
      </c>
      <c r="U92" s="20">
        <v>600</v>
      </c>
      <c r="V92" s="10">
        <f t="shared" si="29"/>
        <v>1.44E-2</v>
      </c>
      <c r="W92" s="20">
        <v>700</v>
      </c>
      <c r="X92" s="10">
        <f t="shared" si="30"/>
        <v>1.6799999999999999E-2</v>
      </c>
      <c r="Y92" s="26">
        <f t="shared" si="31"/>
        <v>1400</v>
      </c>
      <c r="Z92" s="42">
        <f t="shared" si="32"/>
        <v>3.3599999999999998E-2</v>
      </c>
      <c r="AA92" s="20">
        <v>200</v>
      </c>
      <c r="AB92" s="10">
        <f t="shared" si="33"/>
        <v>4.7999999999999996E-3</v>
      </c>
      <c r="AC92" s="20">
        <v>600</v>
      </c>
      <c r="AD92" s="10">
        <f t="shared" si="34"/>
        <v>1.44E-2</v>
      </c>
      <c r="AE92" s="20">
        <v>300</v>
      </c>
      <c r="AF92" s="10">
        <f t="shared" si="35"/>
        <v>7.1999999999999998E-3</v>
      </c>
      <c r="AG92" s="26">
        <f t="shared" si="36"/>
        <v>1100</v>
      </c>
      <c r="AH92" s="42">
        <f t="shared" si="37"/>
        <v>2.64E-2</v>
      </c>
      <c r="AI92" s="20"/>
      <c r="AJ92" s="10">
        <f t="shared" si="38"/>
        <v>0</v>
      </c>
      <c r="AK92" s="20"/>
      <c r="AL92" s="10">
        <f t="shared" si="39"/>
        <v>0</v>
      </c>
      <c r="AM92" s="20">
        <v>300</v>
      </c>
      <c r="AN92" s="10">
        <f t="shared" si="40"/>
        <v>7.1999999999999998E-3</v>
      </c>
      <c r="AO92" s="26">
        <f t="shared" si="41"/>
        <v>300</v>
      </c>
      <c r="AP92" s="42">
        <f t="shared" si="42"/>
        <v>7.1999999999999998E-3</v>
      </c>
      <c r="AQ92" s="26">
        <f t="shared" si="43"/>
        <v>3600</v>
      </c>
      <c r="AR92" s="42">
        <f t="shared" si="44"/>
        <v>8.6399999999999991E-2</v>
      </c>
    </row>
    <row r="93" spans="1:44" s="15" customFormat="1" ht="19.5" customHeight="1">
      <c r="A93" s="13" t="s">
        <v>272</v>
      </c>
      <c r="B93" s="13"/>
      <c r="C93" s="13"/>
      <c r="D93" s="13"/>
      <c r="E93" s="13"/>
      <c r="F93" s="13"/>
      <c r="G93" s="13" t="s">
        <v>86</v>
      </c>
      <c r="H93" s="18" t="s">
        <v>126</v>
      </c>
      <c r="I93" s="36">
        <v>500</v>
      </c>
      <c r="J93" s="11">
        <v>585</v>
      </c>
      <c r="K93" s="96"/>
      <c r="L93" s="10">
        <f t="shared" si="23"/>
        <v>0</v>
      </c>
      <c r="M93" s="96">
        <v>80</v>
      </c>
      <c r="N93" s="10">
        <f t="shared" si="24"/>
        <v>4.6800000000000001E-2</v>
      </c>
      <c r="O93" s="20"/>
      <c r="P93" s="10">
        <f t="shared" si="25"/>
        <v>0</v>
      </c>
      <c r="Q93" s="26">
        <f t="shared" si="26"/>
        <v>80</v>
      </c>
      <c r="R93" s="42">
        <f t="shared" si="27"/>
        <v>4.6800000000000001E-2</v>
      </c>
      <c r="S93" s="20"/>
      <c r="T93" s="10">
        <f t="shared" si="28"/>
        <v>0</v>
      </c>
      <c r="U93" s="20"/>
      <c r="V93" s="10">
        <f t="shared" si="29"/>
        <v>0</v>
      </c>
      <c r="W93" s="20"/>
      <c r="X93" s="10">
        <f t="shared" si="30"/>
        <v>0</v>
      </c>
      <c r="Y93" s="26">
        <f t="shared" si="31"/>
        <v>0</v>
      </c>
      <c r="Z93" s="42">
        <f t="shared" si="32"/>
        <v>0</v>
      </c>
      <c r="AA93" s="20"/>
      <c r="AB93" s="10">
        <f t="shared" si="33"/>
        <v>0</v>
      </c>
      <c r="AC93" s="20"/>
      <c r="AD93" s="10">
        <f t="shared" si="34"/>
        <v>0</v>
      </c>
      <c r="AE93" s="20">
        <v>10</v>
      </c>
      <c r="AF93" s="10">
        <f t="shared" si="35"/>
        <v>5.8500000000000002E-3</v>
      </c>
      <c r="AG93" s="26">
        <f t="shared" si="36"/>
        <v>10</v>
      </c>
      <c r="AH93" s="42">
        <f t="shared" si="37"/>
        <v>5.8500000000000002E-3</v>
      </c>
      <c r="AI93" s="20"/>
      <c r="AJ93" s="10">
        <f t="shared" si="38"/>
        <v>0</v>
      </c>
      <c r="AK93" s="20"/>
      <c r="AL93" s="10">
        <f t="shared" si="39"/>
        <v>0</v>
      </c>
      <c r="AM93" s="20"/>
      <c r="AN93" s="10">
        <f t="shared" si="40"/>
        <v>0</v>
      </c>
      <c r="AO93" s="26">
        <f t="shared" si="41"/>
        <v>0</v>
      </c>
      <c r="AP93" s="42">
        <f t="shared" si="42"/>
        <v>0</v>
      </c>
      <c r="AQ93" s="26">
        <f t="shared" si="43"/>
        <v>90</v>
      </c>
      <c r="AR93" s="42">
        <f t="shared" si="44"/>
        <v>5.2650000000000002E-2</v>
      </c>
    </row>
    <row r="94" spans="1:44" s="15" customFormat="1" ht="19.5" customHeight="1">
      <c r="A94" s="13" t="s">
        <v>272</v>
      </c>
      <c r="B94" s="13"/>
      <c r="C94" s="13"/>
      <c r="D94" s="13"/>
      <c r="E94" s="13"/>
      <c r="F94" s="13"/>
      <c r="G94" s="13" t="s">
        <v>74</v>
      </c>
      <c r="H94" s="9" t="s">
        <v>123</v>
      </c>
      <c r="I94" s="36">
        <v>50</v>
      </c>
      <c r="J94" s="11">
        <v>56</v>
      </c>
      <c r="K94" s="96"/>
      <c r="L94" s="10">
        <f t="shared" si="23"/>
        <v>0</v>
      </c>
      <c r="M94" s="96">
        <v>130</v>
      </c>
      <c r="N94" s="10">
        <f t="shared" si="24"/>
        <v>7.28E-3</v>
      </c>
      <c r="O94" s="20">
        <v>150</v>
      </c>
      <c r="P94" s="10">
        <f t="shared" si="25"/>
        <v>8.3999999999999995E-3</v>
      </c>
      <c r="Q94" s="26">
        <f t="shared" si="26"/>
        <v>280</v>
      </c>
      <c r="R94" s="42">
        <f t="shared" si="27"/>
        <v>1.5679999999999999E-2</v>
      </c>
      <c r="S94" s="20"/>
      <c r="T94" s="10">
        <f t="shared" si="28"/>
        <v>0</v>
      </c>
      <c r="U94" s="20"/>
      <c r="V94" s="10">
        <f t="shared" si="29"/>
        <v>0</v>
      </c>
      <c r="W94" s="20">
        <v>20</v>
      </c>
      <c r="X94" s="10">
        <f t="shared" si="30"/>
        <v>1.1199999999999999E-3</v>
      </c>
      <c r="Y94" s="26">
        <f t="shared" si="31"/>
        <v>20</v>
      </c>
      <c r="Z94" s="42">
        <f t="shared" si="32"/>
        <v>1.1199999999999999E-3</v>
      </c>
      <c r="AA94" s="20">
        <v>80</v>
      </c>
      <c r="AB94" s="10">
        <f t="shared" si="33"/>
        <v>4.4799999999999996E-3</v>
      </c>
      <c r="AC94" s="20">
        <v>100</v>
      </c>
      <c r="AD94" s="10">
        <f t="shared" si="34"/>
        <v>5.5999999999999999E-3</v>
      </c>
      <c r="AE94" s="20">
        <v>60</v>
      </c>
      <c r="AF94" s="10">
        <f t="shared" si="35"/>
        <v>3.3600000000000001E-3</v>
      </c>
      <c r="AG94" s="26">
        <f t="shared" si="36"/>
        <v>240</v>
      </c>
      <c r="AH94" s="42">
        <f t="shared" si="37"/>
        <v>1.3439999999999999E-2</v>
      </c>
      <c r="AI94" s="20">
        <v>120</v>
      </c>
      <c r="AJ94" s="10">
        <f t="shared" si="38"/>
        <v>6.7200000000000003E-3</v>
      </c>
      <c r="AK94" s="20"/>
      <c r="AL94" s="10">
        <f t="shared" si="39"/>
        <v>0</v>
      </c>
      <c r="AM94" s="20"/>
      <c r="AN94" s="10">
        <f t="shared" si="40"/>
        <v>0</v>
      </c>
      <c r="AO94" s="26">
        <f t="shared" si="41"/>
        <v>120</v>
      </c>
      <c r="AP94" s="42">
        <f t="shared" si="42"/>
        <v>6.7200000000000003E-3</v>
      </c>
      <c r="AQ94" s="26">
        <f t="shared" si="43"/>
        <v>660</v>
      </c>
      <c r="AR94" s="42">
        <f t="shared" si="44"/>
        <v>3.6959999999999993E-2</v>
      </c>
    </row>
    <row r="95" spans="1:44" s="15" customFormat="1" ht="19.5" customHeight="1">
      <c r="A95" s="31" t="s">
        <v>272</v>
      </c>
      <c r="B95" s="31"/>
      <c r="C95" s="31"/>
      <c r="D95" s="31"/>
      <c r="E95" s="31"/>
      <c r="F95" s="31"/>
      <c r="G95" s="13" t="s">
        <v>87</v>
      </c>
      <c r="H95" s="9" t="s">
        <v>123</v>
      </c>
      <c r="I95" s="36">
        <v>100</v>
      </c>
      <c r="J95" s="11">
        <v>105</v>
      </c>
      <c r="K95" s="96"/>
      <c r="L95" s="10">
        <f t="shared" si="23"/>
        <v>0</v>
      </c>
      <c r="M95" s="96">
        <v>130</v>
      </c>
      <c r="N95" s="10">
        <f t="shared" si="24"/>
        <v>1.3650000000000001E-2</v>
      </c>
      <c r="O95" s="20">
        <v>200</v>
      </c>
      <c r="P95" s="10">
        <f t="shared" si="25"/>
        <v>2.1000000000000001E-2</v>
      </c>
      <c r="Q95" s="26">
        <f t="shared" si="26"/>
        <v>330</v>
      </c>
      <c r="R95" s="42">
        <f t="shared" si="27"/>
        <v>3.465E-2</v>
      </c>
      <c r="S95" s="20"/>
      <c r="T95" s="10">
        <f t="shared" si="28"/>
        <v>0</v>
      </c>
      <c r="U95" s="20"/>
      <c r="V95" s="10">
        <f t="shared" si="29"/>
        <v>0</v>
      </c>
      <c r="W95" s="20">
        <v>30</v>
      </c>
      <c r="X95" s="10">
        <f t="shared" si="30"/>
        <v>3.15E-3</v>
      </c>
      <c r="Y95" s="26">
        <f t="shared" si="31"/>
        <v>30</v>
      </c>
      <c r="Z95" s="42">
        <f t="shared" si="32"/>
        <v>3.15E-3</v>
      </c>
      <c r="AA95" s="20">
        <v>60</v>
      </c>
      <c r="AB95" s="10">
        <f t="shared" si="33"/>
        <v>6.3E-3</v>
      </c>
      <c r="AC95" s="20">
        <v>80</v>
      </c>
      <c r="AD95" s="10">
        <f t="shared" si="34"/>
        <v>8.3999999999999995E-3</v>
      </c>
      <c r="AE95" s="20">
        <v>60</v>
      </c>
      <c r="AF95" s="10">
        <f t="shared" si="35"/>
        <v>6.3E-3</v>
      </c>
      <c r="AG95" s="26">
        <f t="shared" si="36"/>
        <v>200</v>
      </c>
      <c r="AH95" s="42">
        <f t="shared" si="37"/>
        <v>2.0999999999999998E-2</v>
      </c>
      <c r="AI95" s="20">
        <v>60</v>
      </c>
      <c r="AJ95" s="10">
        <f t="shared" si="38"/>
        <v>6.3E-3</v>
      </c>
      <c r="AK95" s="20"/>
      <c r="AL95" s="10">
        <f t="shared" si="39"/>
        <v>0</v>
      </c>
      <c r="AM95" s="20"/>
      <c r="AN95" s="10">
        <f t="shared" si="40"/>
        <v>0</v>
      </c>
      <c r="AO95" s="26">
        <f t="shared" si="41"/>
        <v>60</v>
      </c>
      <c r="AP95" s="42">
        <f t="shared" si="42"/>
        <v>6.3E-3</v>
      </c>
      <c r="AQ95" s="26">
        <f t="shared" si="43"/>
        <v>620</v>
      </c>
      <c r="AR95" s="42">
        <f t="shared" si="44"/>
        <v>6.5099999999999991E-2</v>
      </c>
    </row>
    <row r="96" spans="1:44" s="15" customFormat="1" ht="19.5" customHeight="1">
      <c r="A96" s="13" t="s">
        <v>272</v>
      </c>
      <c r="B96" s="13"/>
      <c r="C96" s="13"/>
      <c r="D96" s="13"/>
      <c r="E96" s="13"/>
      <c r="F96" s="13"/>
      <c r="G96" s="13" t="s">
        <v>88</v>
      </c>
      <c r="H96" s="9" t="s">
        <v>123</v>
      </c>
      <c r="I96" s="36">
        <v>250</v>
      </c>
      <c r="J96" s="11">
        <v>240</v>
      </c>
      <c r="K96" s="96"/>
      <c r="L96" s="10">
        <f t="shared" si="23"/>
        <v>0</v>
      </c>
      <c r="M96" s="96"/>
      <c r="N96" s="10">
        <f t="shared" si="24"/>
        <v>0</v>
      </c>
      <c r="O96" s="20"/>
      <c r="P96" s="10">
        <f t="shared" si="25"/>
        <v>0</v>
      </c>
      <c r="Q96" s="26">
        <f t="shared" si="26"/>
        <v>0</v>
      </c>
      <c r="R96" s="42">
        <f t="shared" si="27"/>
        <v>0</v>
      </c>
      <c r="S96" s="20"/>
      <c r="T96" s="10">
        <f t="shared" si="28"/>
        <v>0</v>
      </c>
      <c r="U96" s="20"/>
      <c r="V96" s="10">
        <f t="shared" si="29"/>
        <v>0</v>
      </c>
      <c r="W96" s="20"/>
      <c r="X96" s="10">
        <f t="shared" si="30"/>
        <v>0</v>
      </c>
      <c r="Y96" s="26">
        <f t="shared" si="31"/>
        <v>0</v>
      </c>
      <c r="Z96" s="42">
        <f t="shared" si="32"/>
        <v>0</v>
      </c>
      <c r="AA96" s="20"/>
      <c r="AB96" s="10">
        <f t="shared" si="33"/>
        <v>0</v>
      </c>
      <c r="AC96" s="20"/>
      <c r="AD96" s="10">
        <f t="shared" si="34"/>
        <v>0</v>
      </c>
      <c r="AE96" s="20"/>
      <c r="AF96" s="10">
        <f t="shared" si="35"/>
        <v>0</v>
      </c>
      <c r="AG96" s="26">
        <f t="shared" si="36"/>
        <v>0</v>
      </c>
      <c r="AH96" s="42">
        <f t="shared" si="37"/>
        <v>0</v>
      </c>
      <c r="AI96" s="20"/>
      <c r="AJ96" s="10">
        <f t="shared" si="38"/>
        <v>0</v>
      </c>
      <c r="AK96" s="20"/>
      <c r="AL96" s="10">
        <f t="shared" si="39"/>
        <v>0</v>
      </c>
      <c r="AM96" s="20"/>
      <c r="AN96" s="10">
        <f t="shared" si="40"/>
        <v>0</v>
      </c>
      <c r="AO96" s="26">
        <f t="shared" si="41"/>
        <v>0</v>
      </c>
      <c r="AP96" s="42">
        <f t="shared" si="42"/>
        <v>0</v>
      </c>
      <c r="AQ96" s="26">
        <f t="shared" si="43"/>
        <v>0</v>
      </c>
      <c r="AR96" s="42">
        <f t="shared" si="44"/>
        <v>0</v>
      </c>
    </row>
    <row r="97" spans="1:44" s="15" customFormat="1" ht="19.5" customHeight="1">
      <c r="A97" s="13" t="s">
        <v>272</v>
      </c>
      <c r="B97" s="13"/>
      <c r="C97" s="13"/>
      <c r="D97" s="13"/>
      <c r="E97" s="13"/>
      <c r="F97" s="13"/>
      <c r="G97" s="13" t="s">
        <v>226</v>
      </c>
      <c r="H97" s="9" t="s">
        <v>149</v>
      </c>
      <c r="I97" s="36">
        <v>10</v>
      </c>
      <c r="J97" s="11">
        <v>95</v>
      </c>
      <c r="K97" s="96"/>
      <c r="L97" s="10">
        <f t="shared" si="23"/>
        <v>0</v>
      </c>
      <c r="M97" s="96">
        <v>1300</v>
      </c>
      <c r="N97" s="10">
        <f t="shared" si="24"/>
        <v>0.1235</v>
      </c>
      <c r="O97" s="20">
        <v>1450</v>
      </c>
      <c r="P97" s="10">
        <f t="shared" si="25"/>
        <v>0.13775000000000001</v>
      </c>
      <c r="Q97" s="26">
        <f t="shared" si="26"/>
        <v>2750</v>
      </c>
      <c r="R97" s="42">
        <f t="shared" si="27"/>
        <v>0.26124999999999998</v>
      </c>
      <c r="S97" s="20">
        <v>500</v>
      </c>
      <c r="T97" s="10">
        <f t="shared" si="28"/>
        <v>4.7500000000000001E-2</v>
      </c>
      <c r="U97" s="20">
        <v>300</v>
      </c>
      <c r="V97" s="10">
        <f t="shared" si="29"/>
        <v>2.8500000000000001E-2</v>
      </c>
      <c r="W97" s="20"/>
      <c r="X97" s="10">
        <f t="shared" si="30"/>
        <v>0</v>
      </c>
      <c r="Y97" s="26">
        <f t="shared" si="31"/>
        <v>800</v>
      </c>
      <c r="Z97" s="42">
        <f t="shared" si="32"/>
        <v>7.5999999999999998E-2</v>
      </c>
      <c r="AA97" s="20">
        <v>1000</v>
      </c>
      <c r="AB97" s="10">
        <f t="shared" si="33"/>
        <v>9.5000000000000001E-2</v>
      </c>
      <c r="AC97" s="20">
        <v>300</v>
      </c>
      <c r="AD97" s="10">
        <f t="shared" si="34"/>
        <v>2.8500000000000001E-2</v>
      </c>
      <c r="AE97" s="20">
        <v>200</v>
      </c>
      <c r="AF97" s="10">
        <f t="shared" si="35"/>
        <v>1.9E-2</v>
      </c>
      <c r="AG97" s="26">
        <f t="shared" si="36"/>
        <v>1500</v>
      </c>
      <c r="AH97" s="42">
        <f t="shared" si="37"/>
        <v>0.14249999999999999</v>
      </c>
      <c r="AI97" s="20"/>
      <c r="AJ97" s="10">
        <f t="shared" si="38"/>
        <v>0</v>
      </c>
      <c r="AK97" s="20">
        <v>300</v>
      </c>
      <c r="AL97" s="10">
        <f t="shared" si="39"/>
        <v>2.8500000000000001E-2</v>
      </c>
      <c r="AM97" s="20"/>
      <c r="AN97" s="10">
        <f t="shared" si="40"/>
        <v>0</v>
      </c>
      <c r="AO97" s="26">
        <f t="shared" si="41"/>
        <v>300</v>
      </c>
      <c r="AP97" s="42">
        <f t="shared" si="42"/>
        <v>2.8500000000000001E-2</v>
      </c>
      <c r="AQ97" s="26">
        <f t="shared" si="43"/>
        <v>5350</v>
      </c>
      <c r="AR97" s="42">
        <f t="shared" si="44"/>
        <v>0.50824999999999998</v>
      </c>
    </row>
    <row r="98" spans="1:44" s="15" customFormat="1" ht="19.5" customHeight="1">
      <c r="A98" s="31" t="s">
        <v>272</v>
      </c>
      <c r="B98" s="31"/>
      <c r="C98" s="31"/>
      <c r="D98" s="31"/>
      <c r="E98" s="31"/>
      <c r="F98" s="31"/>
      <c r="G98" s="13" t="s">
        <v>227</v>
      </c>
      <c r="H98" s="9" t="s">
        <v>149</v>
      </c>
      <c r="I98" s="36">
        <v>30</v>
      </c>
      <c r="J98" s="11">
        <v>275</v>
      </c>
      <c r="K98" s="96"/>
      <c r="L98" s="10">
        <f t="shared" si="23"/>
        <v>0</v>
      </c>
      <c r="M98" s="96"/>
      <c r="N98" s="10">
        <f t="shared" si="24"/>
        <v>0</v>
      </c>
      <c r="O98" s="20"/>
      <c r="P98" s="10">
        <f t="shared" si="25"/>
        <v>0</v>
      </c>
      <c r="Q98" s="26">
        <f t="shared" si="26"/>
        <v>0</v>
      </c>
      <c r="R98" s="42">
        <f t="shared" si="27"/>
        <v>0</v>
      </c>
      <c r="S98" s="20"/>
      <c r="T98" s="10">
        <f t="shared" si="28"/>
        <v>0</v>
      </c>
      <c r="U98" s="20"/>
      <c r="V98" s="10">
        <f t="shared" si="29"/>
        <v>0</v>
      </c>
      <c r="W98" s="20"/>
      <c r="X98" s="10">
        <f t="shared" si="30"/>
        <v>0</v>
      </c>
      <c r="Y98" s="26">
        <f t="shared" si="31"/>
        <v>0</v>
      </c>
      <c r="Z98" s="42">
        <f t="shared" si="32"/>
        <v>0</v>
      </c>
      <c r="AA98" s="20"/>
      <c r="AB98" s="10">
        <f t="shared" si="33"/>
        <v>0</v>
      </c>
      <c r="AC98" s="20"/>
      <c r="AD98" s="10">
        <f t="shared" si="34"/>
        <v>0</v>
      </c>
      <c r="AE98" s="20"/>
      <c r="AF98" s="10">
        <f t="shared" si="35"/>
        <v>0</v>
      </c>
      <c r="AG98" s="26">
        <f t="shared" si="36"/>
        <v>0</v>
      </c>
      <c r="AH98" s="42">
        <f t="shared" si="37"/>
        <v>0</v>
      </c>
      <c r="AI98" s="20"/>
      <c r="AJ98" s="10">
        <f t="shared" si="38"/>
        <v>0</v>
      </c>
      <c r="AK98" s="20"/>
      <c r="AL98" s="10">
        <f t="shared" si="39"/>
        <v>0</v>
      </c>
      <c r="AM98" s="20"/>
      <c r="AN98" s="10">
        <f t="shared" si="40"/>
        <v>0</v>
      </c>
      <c r="AO98" s="26">
        <f t="shared" si="41"/>
        <v>0</v>
      </c>
      <c r="AP98" s="42">
        <f t="shared" si="42"/>
        <v>0</v>
      </c>
      <c r="AQ98" s="26">
        <f t="shared" si="43"/>
        <v>0</v>
      </c>
      <c r="AR98" s="42">
        <f t="shared" si="44"/>
        <v>0</v>
      </c>
    </row>
    <row r="99" spans="1:44" s="15" customFormat="1" ht="19.5" customHeight="1">
      <c r="A99" s="13" t="s">
        <v>272</v>
      </c>
      <c r="B99" s="13"/>
      <c r="C99" s="13"/>
      <c r="D99" s="13"/>
      <c r="E99" s="13"/>
      <c r="F99" s="13"/>
      <c r="G99" s="13" t="s">
        <v>228</v>
      </c>
      <c r="H99" s="9" t="s">
        <v>150</v>
      </c>
      <c r="I99" s="36">
        <v>10</v>
      </c>
      <c r="J99" s="11">
        <v>35</v>
      </c>
      <c r="K99" s="96"/>
      <c r="L99" s="10">
        <f t="shared" si="23"/>
        <v>0</v>
      </c>
      <c r="M99" s="96"/>
      <c r="N99" s="10">
        <f t="shared" si="24"/>
        <v>0</v>
      </c>
      <c r="O99" s="20"/>
      <c r="P99" s="10">
        <f t="shared" si="25"/>
        <v>0</v>
      </c>
      <c r="Q99" s="26">
        <f t="shared" si="26"/>
        <v>0</v>
      </c>
      <c r="R99" s="42">
        <f t="shared" si="27"/>
        <v>0</v>
      </c>
      <c r="S99" s="20"/>
      <c r="T99" s="10">
        <f t="shared" si="28"/>
        <v>0</v>
      </c>
      <c r="U99" s="20">
        <v>200</v>
      </c>
      <c r="V99" s="10">
        <f t="shared" si="29"/>
        <v>7.0000000000000001E-3</v>
      </c>
      <c r="W99" s="20"/>
      <c r="X99" s="10">
        <f t="shared" si="30"/>
        <v>0</v>
      </c>
      <c r="Y99" s="26">
        <f t="shared" si="31"/>
        <v>200</v>
      </c>
      <c r="Z99" s="42">
        <f t="shared" si="32"/>
        <v>7.0000000000000001E-3</v>
      </c>
      <c r="AA99" s="20">
        <v>200</v>
      </c>
      <c r="AB99" s="10">
        <f t="shared" si="33"/>
        <v>7.0000000000000001E-3</v>
      </c>
      <c r="AC99" s="20">
        <v>500</v>
      </c>
      <c r="AD99" s="10">
        <f t="shared" si="34"/>
        <v>1.7500000000000002E-2</v>
      </c>
      <c r="AE99" s="20">
        <v>300</v>
      </c>
      <c r="AF99" s="10">
        <f t="shared" si="35"/>
        <v>1.0500000000000001E-2</v>
      </c>
      <c r="AG99" s="26">
        <f t="shared" si="36"/>
        <v>1000</v>
      </c>
      <c r="AH99" s="42">
        <f t="shared" si="37"/>
        <v>3.5000000000000003E-2</v>
      </c>
      <c r="AI99" s="20"/>
      <c r="AJ99" s="10">
        <f t="shared" si="38"/>
        <v>0</v>
      </c>
      <c r="AK99" s="20"/>
      <c r="AL99" s="10">
        <f t="shared" si="39"/>
        <v>0</v>
      </c>
      <c r="AM99" s="20"/>
      <c r="AN99" s="10">
        <f t="shared" si="40"/>
        <v>0</v>
      </c>
      <c r="AO99" s="26">
        <f t="shared" si="41"/>
        <v>0</v>
      </c>
      <c r="AP99" s="42">
        <f t="shared" si="42"/>
        <v>0</v>
      </c>
      <c r="AQ99" s="26">
        <f t="shared" si="43"/>
        <v>1200</v>
      </c>
      <c r="AR99" s="42">
        <f t="shared" si="44"/>
        <v>4.2000000000000003E-2</v>
      </c>
    </row>
    <row r="100" spans="1:44" s="15" customFormat="1" ht="19.5" customHeight="1">
      <c r="A100" s="13" t="s">
        <v>272</v>
      </c>
      <c r="B100" s="13"/>
      <c r="C100" s="13"/>
      <c r="D100" s="13"/>
      <c r="E100" s="13"/>
      <c r="F100" s="13"/>
      <c r="G100" s="13" t="s">
        <v>230</v>
      </c>
      <c r="H100" s="9" t="s">
        <v>229</v>
      </c>
      <c r="I100" s="36">
        <v>20</v>
      </c>
      <c r="J100" s="11">
        <v>58</v>
      </c>
      <c r="K100" s="96"/>
      <c r="L100" s="10">
        <f t="shared" si="23"/>
        <v>0</v>
      </c>
      <c r="M100" s="96">
        <v>100</v>
      </c>
      <c r="N100" s="10">
        <f t="shared" si="24"/>
        <v>5.7999999999999996E-3</v>
      </c>
      <c r="O100" s="20"/>
      <c r="P100" s="10">
        <f t="shared" si="25"/>
        <v>0</v>
      </c>
      <c r="Q100" s="26">
        <f t="shared" si="26"/>
        <v>100</v>
      </c>
      <c r="R100" s="42">
        <f t="shared" si="27"/>
        <v>5.7999999999999996E-3</v>
      </c>
      <c r="S100" s="20">
        <v>100</v>
      </c>
      <c r="T100" s="10">
        <f t="shared" si="28"/>
        <v>5.7999999999999996E-3</v>
      </c>
      <c r="U100" s="20">
        <v>50</v>
      </c>
      <c r="V100" s="10">
        <f t="shared" si="29"/>
        <v>2.8999999999999998E-3</v>
      </c>
      <c r="W100" s="20">
        <v>50</v>
      </c>
      <c r="X100" s="10">
        <f t="shared" si="30"/>
        <v>2.8999999999999998E-3</v>
      </c>
      <c r="Y100" s="26">
        <f t="shared" si="31"/>
        <v>200</v>
      </c>
      <c r="Z100" s="42">
        <f t="shared" si="32"/>
        <v>1.1599999999999999E-2</v>
      </c>
      <c r="AA100" s="20">
        <v>30</v>
      </c>
      <c r="AB100" s="10">
        <f t="shared" si="33"/>
        <v>1.74E-3</v>
      </c>
      <c r="AC100" s="20">
        <v>300</v>
      </c>
      <c r="AD100" s="10">
        <f t="shared" si="34"/>
        <v>1.7399999999999999E-2</v>
      </c>
      <c r="AE100" s="20">
        <v>500</v>
      </c>
      <c r="AF100" s="10">
        <f t="shared" si="35"/>
        <v>2.9000000000000001E-2</v>
      </c>
      <c r="AG100" s="26">
        <f t="shared" si="36"/>
        <v>830</v>
      </c>
      <c r="AH100" s="42">
        <f t="shared" si="37"/>
        <v>4.8140000000000002E-2</v>
      </c>
      <c r="AI100" s="20"/>
      <c r="AJ100" s="10">
        <f t="shared" si="38"/>
        <v>0</v>
      </c>
      <c r="AK100" s="20"/>
      <c r="AL100" s="10">
        <f t="shared" si="39"/>
        <v>0</v>
      </c>
      <c r="AM100" s="20"/>
      <c r="AN100" s="10">
        <f t="shared" si="40"/>
        <v>0</v>
      </c>
      <c r="AO100" s="26">
        <f t="shared" si="41"/>
        <v>0</v>
      </c>
      <c r="AP100" s="42">
        <f t="shared" si="42"/>
        <v>0</v>
      </c>
      <c r="AQ100" s="26">
        <f t="shared" si="43"/>
        <v>1130</v>
      </c>
      <c r="AR100" s="42">
        <f t="shared" si="44"/>
        <v>6.5540000000000001E-2</v>
      </c>
    </row>
    <row r="101" spans="1:44" s="15" customFormat="1" ht="19.5" customHeight="1">
      <c r="A101" s="31" t="s">
        <v>272</v>
      </c>
      <c r="B101" s="31"/>
      <c r="C101" s="31"/>
      <c r="D101" s="31"/>
      <c r="E101" s="31"/>
      <c r="F101" s="31"/>
      <c r="G101" s="13" t="s">
        <v>231</v>
      </c>
      <c r="H101" s="9" t="s">
        <v>229</v>
      </c>
      <c r="I101" s="36">
        <v>50</v>
      </c>
      <c r="J101" s="11">
        <v>140</v>
      </c>
      <c r="K101" s="96"/>
      <c r="L101" s="10">
        <f t="shared" si="23"/>
        <v>0</v>
      </c>
      <c r="M101" s="96"/>
      <c r="N101" s="10">
        <f t="shared" si="24"/>
        <v>0</v>
      </c>
      <c r="O101" s="20"/>
      <c r="P101" s="10">
        <f t="shared" si="25"/>
        <v>0</v>
      </c>
      <c r="Q101" s="26">
        <f t="shared" si="26"/>
        <v>0</v>
      </c>
      <c r="R101" s="42">
        <f t="shared" si="27"/>
        <v>0</v>
      </c>
      <c r="S101" s="20"/>
      <c r="T101" s="10">
        <f t="shared" si="28"/>
        <v>0</v>
      </c>
      <c r="U101" s="20"/>
      <c r="V101" s="10">
        <f t="shared" si="29"/>
        <v>0</v>
      </c>
      <c r="W101" s="20"/>
      <c r="X101" s="10">
        <f t="shared" si="30"/>
        <v>0</v>
      </c>
      <c r="Y101" s="26">
        <f t="shared" si="31"/>
        <v>0</v>
      </c>
      <c r="Z101" s="42">
        <f t="shared" si="32"/>
        <v>0</v>
      </c>
      <c r="AA101" s="20"/>
      <c r="AB101" s="10">
        <f t="shared" si="33"/>
        <v>0</v>
      </c>
      <c r="AC101" s="20"/>
      <c r="AD101" s="10">
        <f t="shared" si="34"/>
        <v>0</v>
      </c>
      <c r="AE101" s="20"/>
      <c r="AF101" s="10">
        <f t="shared" si="35"/>
        <v>0</v>
      </c>
      <c r="AG101" s="26">
        <f t="shared" si="36"/>
        <v>0</v>
      </c>
      <c r="AH101" s="42">
        <f t="shared" si="37"/>
        <v>0</v>
      </c>
      <c r="AI101" s="20"/>
      <c r="AJ101" s="10">
        <f t="shared" si="38"/>
        <v>0</v>
      </c>
      <c r="AK101" s="20"/>
      <c r="AL101" s="10">
        <f t="shared" si="39"/>
        <v>0</v>
      </c>
      <c r="AM101" s="20"/>
      <c r="AN101" s="10">
        <f t="shared" si="40"/>
        <v>0</v>
      </c>
      <c r="AO101" s="26">
        <f t="shared" si="41"/>
        <v>0</v>
      </c>
      <c r="AP101" s="42">
        <f t="shared" si="42"/>
        <v>0</v>
      </c>
      <c r="AQ101" s="26">
        <f t="shared" si="43"/>
        <v>0</v>
      </c>
      <c r="AR101" s="42">
        <f t="shared" si="44"/>
        <v>0</v>
      </c>
    </row>
    <row r="102" spans="1:44" s="15" customFormat="1" ht="19.5" customHeight="1">
      <c r="A102" s="13" t="s">
        <v>272</v>
      </c>
      <c r="B102" s="13"/>
      <c r="C102" s="13"/>
      <c r="D102" s="13"/>
      <c r="E102" s="13"/>
      <c r="F102" s="13"/>
      <c r="G102" s="13" t="s">
        <v>232</v>
      </c>
      <c r="H102" s="9" t="s">
        <v>229</v>
      </c>
      <c r="I102" s="36">
        <v>100</v>
      </c>
      <c r="J102" s="11">
        <v>235</v>
      </c>
      <c r="K102" s="96"/>
      <c r="L102" s="10">
        <f t="shared" si="23"/>
        <v>0</v>
      </c>
      <c r="M102" s="96"/>
      <c r="N102" s="10">
        <f t="shared" si="24"/>
        <v>0</v>
      </c>
      <c r="O102" s="20"/>
      <c r="P102" s="10">
        <f t="shared" si="25"/>
        <v>0</v>
      </c>
      <c r="Q102" s="26">
        <f t="shared" si="26"/>
        <v>0</v>
      </c>
      <c r="R102" s="42">
        <f t="shared" si="27"/>
        <v>0</v>
      </c>
      <c r="S102" s="20"/>
      <c r="T102" s="10">
        <f t="shared" si="28"/>
        <v>0</v>
      </c>
      <c r="U102" s="20"/>
      <c r="V102" s="10">
        <f t="shared" si="29"/>
        <v>0</v>
      </c>
      <c r="W102" s="20"/>
      <c r="X102" s="10">
        <f t="shared" si="30"/>
        <v>0</v>
      </c>
      <c r="Y102" s="26">
        <f t="shared" si="31"/>
        <v>0</v>
      </c>
      <c r="Z102" s="42">
        <f t="shared" si="32"/>
        <v>0</v>
      </c>
      <c r="AA102" s="20"/>
      <c r="AB102" s="10">
        <f t="shared" si="33"/>
        <v>0</v>
      </c>
      <c r="AC102" s="20"/>
      <c r="AD102" s="10">
        <f t="shared" si="34"/>
        <v>0</v>
      </c>
      <c r="AE102" s="20"/>
      <c r="AF102" s="10">
        <f t="shared" si="35"/>
        <v>0</v>
      </c>
      <c r="AG102" s="26">
        <f t="shared" si="36"/>
        <v>0</v>
      </c>
      <c r="AH102" s="42">
        <f t="shared" si="37"/>
        <v>0</v>
      </c>
      <c r="AI102" s="20"/>
      <c r="AJ102" s="10">
        <f t="shared" si="38"/>
        <v>0</v>
      </c>
      <c r="AK102" s="20"/>
      <c r="AL102" s="10">
        <f t="shared" si="39"/>
        <v>0</v>
      </c>
      <c r="AM102" s="20"/>
      <c r="AN102" s="10">
        <f t="shared" si="40"/>
        <v>0</v>
      </c>
      <c r="AO102" s="26">
        <f t="shared" si="41"/>
        <v>0</v>
      </c>
      <c r="AP102" s="42">
        <f t="shared" si="42"/>
        <v>0</v>
      </c>
      <c r="AQ102" s="26">
        <f t="shared" si="43"/>
        <v>0</v>
      </c>
      <c r="AR102" s="42">
        <f t="shared" si="44"/>
        <v>0</v>
      </c>
    </row>
    <row r="103" spans="1:44" s="16" customFormat="1" ht="19.5" customHeight="1">
      <c r="A103" s="13" t="s">
        <v>272</v>
      </c>
      <c r="B103" s="13"/>
      <c r="C103" s="13"/>
      <c r="D103" s="13"/>
      <c r="E103" s="13"/>
      <c r="F103" s="13"/>
      <c r="G103" s="13" t="s">
        <v>89</v>
      </c>
      <c r="H103" s="9" t="s">
        <v>132</v>
      </c>
      <c r="I103" s="37">
        <v>1000</v>
      </c>
      <c r="J103" s="11">
        <v>145</v>
      </c>
      <c r="K103" s="96">
        <v>1500</v>
      </c>
      <c r="L103" s="10">
        <f t="shared" si="23"/>
        <v>0.2175</v>
      </c>
      <c r="M103" s="96">
        <v>190</v>
      </c>
      <c r="N103" s="10">
        <f t="shared" si="24"/>
        <v>2.7550000000000002E-2</v>
      </c>
      <c r="O103" s="20"/>
      <c r="P103" s="10">
        <f t="shared" si="25"/>
        <v>0</v>
      </c>
      <c r="Q103" s="26">
        <f t="shared" si="26"/>
        <v>1690</v>
      </c>
      <c r="R103" s="42">
        <f t="shared" si="27"/>
        <v>0.24504999999999999</v>
      </c>
      <c r="S103" s="20">
        <v>50</v>
      </c>
      <c r="T103" s="10">
        <f t="shared" si="28"/>
        <v>7.2500000000000004E-3</v>
      </c>
      <c r="U103" s="20"/>
      <c r="V103" s="10">
        <f t="shared" si="29"/>
        <v>0</v>
      </c>
      <c r="W103" s="20">
        <v>500</v>
      </c>
      <c r="X103" s="10">
        <f t="shared" si="30"/>
        <v>7.2499999999999995E-2</v>
      </c>
      <c r="Y103" s="26">
        <f t="shared" si="31"/>
        <v>550</v>
      </c>
      <c r="Z103" s="42">
        <f t="shared" si="32"/>
        <v>7.9750000000000001E-2</v>
      </c>
      <c r="AA103" s="20"/>
      <c r="AB103" s="10">
        <f t="shared" si="33"/>
        <v>0</v>
      </c>
      <c r="AC103" s="20">
        <v>500</v>
      </c>
      <c r="AD103" s="10">
        <f t="shared" si="34"/>
        <v>7.2499999999999995E-2</v>
      </c>
      <c r="AE103" s="20">
        <v>4000</v>
      </c>
      <c r="AF103" s="10">
        <f t="shared" si="35"/>
        <v>0.57999999999999996</v>
      </c>
      <c r="AG103" s="26">
        <f t="shared" si="36"/>
        <v>4500</v>
      </c>
      <c r="AH103" s="42">
        <f t="shared" si="37"/>
        <v>0.65249999999999997</v>
      </c>
      <c r="AI103" s="20"/>
      <c r="AJ103" s="10">
        <f t="shared" si="38"/>
        <v>0</v>
      </c>
      <c r="AK103" s="20">
        <v>1600</v>
      </c>
      <c r="AL103" s="10">
        <f t="shared" si="39"/>
        <v>0.23200000000000001</v>
      </c>
      <c r="AM103" s="20">
        <v>5000</v>
      </c>
      <c r="AN103" s="10">
        <f t="shared" si="40"/>
        <v>0.72499999999999998</v>
      </c>
      <c r="AO103" s="26">
        <f t="shared" si="41"/>
        <v>6600</v>
      </c>
      <c r="AP103" s="42">
        <f t="shared" si="42"/>
        <v>0.95699999999999996</v>
      </c>
      <c r="AQ103" s="26">
        <f t="shared" si="43"/>
        <v>13340</v>
      </c>
      <c r="AR103" s="42">
        <f t="shared" si="44"/>
        <v>1.9342999999999999</v>
      </c>
    </row>
    <row r="104" spans="1:44" s="15" customFormat="1" ht="19.5" customHeight="1">
      <c r="A104" s="31" t="s">
        <v>272</v>
      </c>
      <c r="B104" s="31"/>
      <c r="C104" s="31"/>
      <c r="D104" s="31"/>
      <c r="E104" s="31"/>
      <c r="F104" s="31"/>
      <c r="G104" s="13" t="s">
        <v>90</v>
      </c>
      <c r="H104" s="9" t="s">
        <v>132</v>
      </c>
      <c r="I104" s="37">
        <v>2000</v>
      </c>
      <c r="J104" s="11">
        <v>280</v>
      </c>
      <c r="K104" s="96"/>
      <c r="L104" s="10">
        <f t="shared" si="23"/>
        <v>0</v>
      </c>
      <c r="M104" s="96"/>
      <c r="N104" s="10">
        <f t="shared" si="24"/>
        <v>0</v>
      </c>
      <c r="O104" s="20"/>
      <c r="P104" s="10">
        <f t="shared" si="25"/>
        <v>0</v>
      </c>
      <c r="Q104" s="26">
        <f t="shared" si="26"/>
        <v>0</v>
      </c>
      <c r="R104" s="42">
        <f t="shared" si="27"/>
        <v>0</v>
      </c>
      <c r="S104" s="20"/>
      <c r="T104" s="10">
        <f t="shared" si="28"/>
        <v>0</v>
      </c>
      <c r="U104" s="20"/>
      <c r="V104" s="10">
        <f t="shared" si="29"/>
        <v>0</v>
      </c>
      <c r="W104" s="20"/>
      <c r="X104" s="10">
        <f t="shared" si="30"/>
        <v>0</v>
      </c>
      <c r="Y104" s="26">
        <f t="shared" si="31"/>
        <v>0</v>
      </c>
      <c r="Z104" s="42">
        <f t="shared" si="32"/>
        <v>0</v>
      </c>
      <c r="AA104" s="20"/>
      <c r="AB104" s="10">
        <f t="shared" si="33"/>
        <v>0</v>
      </c>
      <c r="AC104" s="20"/>
      <c r="AD104" s="10">
        <f t="shared" si="34"/>
        <v>0</v>
      </c>
      <c r="AE104" s="20">
        <v>200</v>
      </c>
      <c r="AF104" s="10">
        <f t="shared" si="35"/>
        <v>5.6000000000000001E-2</v>
      </c>
      <c r="AG104" s="26">
        <f t="shared" si="36"/>
        <v>200</v>
      </c>
      <c r="AH104" s="42">
        <f t="shared" si="37"/>
        <v>5.6000000000000001E-2</v>
      </c>
      <c r="AI104" s="20"/>
      <c r="AJ104" s="10">
        <f t="shared" si="38"/>
        <v>0</v>
      </c>
      <c r="AK104" s="20"/>
      <c r="AL104" s="10">
        <f t="shared" si="39"/>
        <v>0</v>
      </c>
      <c r="AM104" s="20"/>
      <c r="AN104" s="10">
        <f t="shared" si="40"/>
        <v>0</v>
      </c>
      <c r="AO104" s="26">
        <f t="shared" si="41"/>
        <v>0</v>
      </c>
      <c r="AP104" s="42">
        <f t="shared" si="42"/>
        <v>0</v>
      </c>
      <c r="AQ104" s="26">
        <f t="shared" si="43"/>
        <v>200</v>
      </c>
      <c r="AR104" s="42">
        <f t="shared" si="44"/>
        <v>5.6000000000000001E-2</v>
      </c>
    </row>
    <row r="105" spans="1:44" s="15" customFormat="1" ht="19.5" customHeight="1">
      <c r="A105" s="13" t="s">
        <v>272</v>
      </c>
      <c r="B105" s="13"/>
      <c r="C105" s="13"/>
      <c r="D105" s="13"/>
      <c r="E105" s="13"/>
      <c r="F105" s="13"/>
      <c r="G105" s="13" t="s">
        <v>152</v>
      </c>
      <c r="H105" s="9" t="s">
        <v>132</v>
      </c>
      <c r="I105" s="37">
        <v>25000</v>
      </c>
      <c r="J105" s="11">
        <v>1925</v>
      </c>
      <c r="K105" s="96"/>
      <c r="L105" s="10">
        <f t="shared" si="23"/>
        <v>0</v>
      </c>
      <c r="M105" s="96"/>
      <c r="N105" s="10">
        <f t="shared" si="24"/>
        <v>0</v>
      </c>
      <c r="O105" s="20"/>
      <c r="P105" s="10">
        <f t="shared" si="25"/>
        <v>0</v>
      </c>
      <c r="Q105" s="26">
        <f t="shared" si="26"/>
        <v>0</v>
      </c>
      <c r="R105" s="42">
        <f t="shared" si="27"/>
        <v>0</v>
      </c>
      <c r="S105" s="20"/>
      <c r="T105" s="10">
        <f t="shared" si="28"/>
        <v>0</v>
      </c>
      <c r="U105" s="20"/>
      <c r="V105" s="10">
        <f t="shared" si="29"/>
        <v>0</v>
      </c>
      <c r="W105" s="20"/>
      <c r="X105" s="10">
        <f t="shared" si="30"/>
        <v>0</v>
      </c>
      <c r="Y105" s="26">
        <f t="shared" si="31"/>
        <v>0</v>
      </c>
      <c r="Z105" s="42">
        <f t="shared" si="32"/>
        <v>0</v>
      </c>
      <c r="AA105" s="20"/>
      <c r="AB105" s="10">
        <f t="shared" si="33"/>
        <v>0</v>
      </c>
      <c r="AC105" s="20"/>
      <c r="AD105" s="10">
        <f t="shared" si="34"/>
        <v>0</v>
      </c>
      <c r="AE105" s="20"/>
      <c r="AF105" s="10">
        <f t="shared" si="35"/>
        <v>0</v>
      </c>
      <c r="AG105" s="26">
        <f t="shared" si="36"/>
        <v>0</v>
      </c>
      <c r="AH105" s="42">
        <f t="shared" si="37"/>
        <v>0</v>
      </c>
      <c r="AI105" s="20"/>
      <c r="AJ105" s="10">
        <f t="shared" si="38"/>
        <v>0</v>
      </c>
      <c r="AK105" s="20"/>
      <c r="AL105" s="10">
        <f t="shared" si="39"/>
        <v>0</v>
      </c>
      <c r="AM105" s="20"/>
      <c r="AN105" s="10"/>
      <c r="AO105" s="26">
        <f t="shared" si="41"/>
        <v>0</v>
      </c>
      <c r="AP105" s="42">
        <f t="shared" si="42"/>
        <v>0</v>
      </c>
      <c r="AQ105" s="26">
        <f t="shared" si="43"/>
        <v>0</v>
      </c>
      <c r="AR105" s="42">
        <f t="shared" si="44"/>
        <v>0</v>
      </c>
    </row>
    <row r="106" spans="1:44" s="15" customFormat="1" ht="19.5" customHeight="1">
      <c r="A106" s="31" t="s">
        <v>272</v>
      </c>
      <c r="B106" s="31"/>
      <c r="C106" s="31"/>
      <c r="D106" s="31"/>
      <c r="E106" s="31"/>
      <c r="F106" s="31"/>
      <c r="G106" s="13" t="s">
        <v>242</v>
      </c>
      <c r="H106" s="9" t="s">
        <v>240</v>
      </c>
      <c r="I106" s="37">
        <v>1000</v>
      </c>
      <c r="J106" s="11">
        <v>303</v>
      </c>
      <c r="K106" s="96"/>
      <c r="L106" s="10">
        <f t="shared" ref="L106:L107" si="45">$J106*K106/1000000</f>
        <v>0</v>
      </c>
      <c r="M106" s="96"/>
      <c r="N106" s="10">
        <f t="shared" ref="N106:N107" si="46">$J106*M106/1000000</f>
        <v>0</v>
      </c>
      <c r="O106" s="20"/>
      <c r="P106" s="10">
        <f t="shared" ref="P106:P107" si="47">$J106*O106/1000000</f>
        <v>0</v>
      </c>
      <c r="Q106" s="26">
        <f t="shared" ref="Q106:Q107" si="48">K106+M106+O106</f>
        <v>0</v>
      </c>
      <c r="R106" s="42">
        <f t="shared" ref="R106:R107" si="49">L106+N106+P106</f>
        <v>0</v>
      </c>
      <c r="S106" s="20"/>
      <c r="T106" s="10">
        <f t="shared" ref="T106:T107" si="50">$J106*S106/1000000</f>
        <v>0</v>
      </c>
      <c r="U106" s="20"/>
      <c r="V106" s="10">
        <f t="shared" ref="V106:V107" si="51">$J106*U106/1000000</f>
        <v>0</v>
      </c>
      <c r="W106" s="20"/>
      <c r="X106" s="10">
        <f t="shared" ref="X106:X107" si="52">$J106*W106/1000000</f>
        <v>0</v>
      </c>
      <c r="Y106" s="26">
        <f t="shared" ref="Y106:Y107" si="53">S106+U106+W106</f>
        <v>0</v>
      </c>
      <c r="Z106" s="42">
        <f t="shared" ref="Z106:Z107" si="54">T106+V106+X106</f>
        <v>0</v>
      </c>
      <c r="AA106" s="20"/>
      <c r="AB106" s="10">
        <f t="shared" ref="AB106:AB107" si="55">$J106*AA106/1000000</f>
        <v>0</v>
      </c>
      <c r="AC106" s="20"/>
      <c r="AD106" s="10">
        <f t="shared" ref="AD106:AD107" si="56">$J106*AC106/1000000</f>
        <v>0</v>
      </c>
      <c r="AE106" s="20"/>
      <c r="AF106" s="10">
        <f t="shared" ref="AF106:AF107" si="57">$J106*AE106/1000000</f>
        <v>0</v>
      </c>
      <c r="AG106" s="26">
        <f t="shared" ref="AG106:AG107" si="58">AA106+AC106+AE106</f>
        <v>0</v>
      </c>
      <c r="AH106" s="42">
        <f t="shared" ref="AH106:AH107" si="59">AB106+AD106+AF106</f>
        <v>0</v>
      </c>
      <c r="AI106" s="20"/>
      <c r="AJ106" s="10">
        <f t="shared" ref="AJ106:AJ107" si="60">$J106*AI106/1000000</f>
        <v>0</v>
      </c>
      <c r="AK106" s="20"/>
      <c r="AL106" s="10">
        <f t="shared" ref="AL106:AL107" si="61">$J106*AK106/1000000</f>
        <v>0</v>
      </c>
      <c r="AM106" s="20"/>
      <c r="AN106" s="10">
        <f t="shared" ref="AN106:AN107" si="62">$J106*AM106/1000000</f>
        <v>0</v>
      </c>
      <c r="AO106" s="26">
        <f t="shared" ref="AO106:AO107" si="63">AI106+AK106+AM106</f>
        <v>0</v>
      </c>
      <c r="AP106" s="42">
        <f t="shared" ref="AP106:AP107" si="64">AJ106+AL106+AN106</f>
        <v>0</v>
      </c>
      <c r="AQ106" s="26">
        <f t="shared" ref="AQ106:AQ107" si="65">Q106+Y106+AG106+AO106</f>
        <v>0</v>
      </c>
      <c r="AR106" s="42">
        <f t="shared" ref="AR106:AR107" si="66">R106+Z106+AH106+AP106</f>
        <v>0</v>
      </c>
    </row>
    <row r="107" spans="1:44" s="15" customFormat="1" ht="19.5" customHeight="1">
      <c r="A107" s="13" t="s">
        <v>272</v>
      </c>
      <c r="B107" s="13"/>
      <c r="C107" s="13"/>
      <c r="D107" s="13"/>
      <c r="E107" s="13"/>
      <c r="F107" s="13"/>
      <c r="G107" s="13" t="s">
        <v>243</v>
      </c>
      <c r="H107" s="9" t="s">
        <v>241</v>
      </c>
      <c r="I107" s="37">
        <v>1000</v>
      </c>
      <c r="J107" s="11">
        <v>580</v>
      </c>
      <c r="K107" s="96">
        <v>35</v>
      </c>
      <c r="L107" s="10">
        <f t="shared" si="45"/>
        <v>2.0299999999999999E-2</v>
      </c>
      <c r="M107" s="96"/>
      <c r="N107" s="10">
        <f t="shared" si="46"/>
        <v>0</v>
      </c>
      <c r="O107" s="20">
        <v>20</v>
      </c>
      <c r="P107" s="10">
        <f t="shared" si="47"/>
        <v>1.1599999999999999E-2</v>
      </c>
      <c r="Q107" s="26">
        <f t="shared" si="48"/>
        <v>55</v>
      </c>
      <c r="R107" s="42">
        <f t="shared" si="49"/>
        <v>3.1899999999999998E-2</v>
      </c>
      <c r="S107" s="20">
        <v>50</v>
      </c>
      <c r="T107" s="10">
        <f t="shared" si="50"/>
        <v>2.9000000000000001E-2</v>
      </c>
      <c r="U107" s="20">
        <v>50</v>
      </c>
      <c r="V107" s="10">
        <f t="shared" si="51"/>
        <v>2.9000000000000001E-2</v>
      </c>
      <c r="W107" s="20">
        <v>80</v>
      </c>
      <c r="X107" s="10">
        <f t="shared" si="52"/>
        <v>4.6399999999999997E-2</v>
      </c>
      <c r="Y107" s="26">
        <f t="shared" si="53"/>
        <v>180</v>
      </c>
      <c r="Z107" s="42">
        <f t="shared" si="54"/>
        <v>0.10439999999999999</v>
      </c>
      <c r="AA107" s="20">
        <v>230</v>
      </c>
      <c r="AB107" s="10">
        <f t="shared" si="55"/>
        <v>0.13339999999999999</v>
      </c>
      <c r="AC107" s="20">
        <v>260</v>
      </c>
      <c r="AD107" s="10">
        <f t="shared" si="56"/>
        <v>0.15079999999999999</v>
      </c>
      <c r="AE107" s="20">
        <v>218</v>
      </c>
      <c r="AF107" s="10">
        <f t="shared" si="57"/>
        <v>0.12644</v>
      </c>
      <c r="AG107" s="26">
        <f t="shared" si="58"/>
        <v>708</v>
      </c>
      <c r="AH107" s="42">
        <f t="shared" si="59"/>
        <v>0.41064000000000001</v>
      </c>
      <c r="AI107" s="20"/>
      <c r="AJ107" s="10">
        <f t="shared" si="60"/>
        <v>0</v>
      </c>
      <c r="AK107" s="20">
        <v>140</v>
      </c>
      <c r="AL107" s="10">
        <f t="shared" si="61"/>
        <v>8.1199999999999994E-2</v>
      </c>
      <c r="AM107" s="20">
        <v>45</v>
      </c>
      <c r="AN107" s="10">
        <f t="shared" si="62"/>
        <v>2.6100000000000002E-2</v>
      </c>
      <c r="AO107" s="26">
        <f t="shared" si="63"/>
        <v>185</v>
      </c>
      <c r="AP107" s="42">
        <f t="shared" si="64"/>
        <v>0.10729999999999999</v>
      </c>
      <c r="AQ107" s="26">
        <f t="shared" si="65"/>
        <v>1128</v>
      </c>
      <c r="AR107" s="42">
        <f t="shared" si="66"/>
        <v>0.65423999999999993</v>
      </c>
    </row>
    <row r="108" spans="1:44" s="14" customFormat="1" ht="19.5" customHeight="1">
      <c r="A108" s="101" t="s">
        <v>153</v>
      </c>
      <c r="B108" s="101"/>
      <c r="C108" s="101"/>
      <c r="D108" s="101"/>
      <c r="E108" s="101"/>
      <c r="F108" s="101"/>
      <c r="G108" s="101"/>
      <c r="H108" s="101"/>
      <c r="I108" s="101"/>
      <c r="J108" s="101"/>
      <c r="K108" s="43"/>
      <c r="L108" s="29">
        <f>SUM(L5:L107)</f>
        <v>1.41334</v>
      </c>
      <c r="M108" s="29"/>
      <c r="N108" s="29">
        <f>SUM(N5:N107)</f>
        <v>0.89529959999999975</v>
      </c>
      <c r="O108" s="29"/>
      <c r="P108" s="29">
        <f>SUM(P5:P107)</f>
        <v>1.1963699999999999</v>
      </c>
      <c r="Q108" s="29"/>
      <c r="R108" s="29">
        <f>SUM(R5:R107)</f>
        <v>3.5050096000000011</v>
      </c>
      <c r="S108" s="29"/>
      <c r="T108" s="29">
        <f>SUM(T5:T107)</f>
        <v>1.4008099999999999</v>
      </c>
      <c r="U108" s="29"/>
      <c r="V108" s="29">
        <f>SUM(V5:V107)</f>
        <v>1.3019399999999994</v>
      </c>
      <c r="W108" s="29"/>
      <c r="X108" s="29">
        <f>SUM(X5:X107)</f>
        <v>3.3828149999999999</v>
      </c>
      <c r="Y108" s="29"/>
      <c r="Z108" s="29">
        <f>SUM(Z5:Z107)</f>
        <v>6.085564999999999</v>
      </c>
      <c r="AA108" s="29"/>
      <c r="AB108" s="29">
        <f>SUM(AB5:AB107)</f>
        <v>1.7993599999999998</v>
      </c>
      <c r="AC108" s="29"/>
      <c r="AD108" s="29">
        <f>SUM(AD5:AD107)</f>
        <v>0.90485999999999978</v>
      </c>
      <c r="AE108" s="29"/>
      <c r="AF108" s="29">
        <f>SUM(AF5:AF107)</f>
        <v>1.6991200000000002</v>
      </c>
      <c r="AG108" s="29"/>
      <c r="AH108" s="29">
        <f>SUM(AH5:AH107)</f>
        <v>4.4033400000000018</v>
      </c>
      <c r="AI108" s="29"/>
      <c r="AJ108" s="29">
        <f>SUM(AJ5:AJ107)</f>
        <v>1.4044019999999997</v>
      </c>
      <c r="AK108" s="29"/>
      <c r="AL108" s="29">
        <f>SUM(AL5:AL107)</f>
        <v>1.0989040000000001</v>
      </c>
      <c r="AM108" s="29"/>
      <c r="AN108" s="29">
        <f>SUM(AN5:AN107)</f>
        <v>1.9980579999999999</v>
      </c>
      <c r="AO108" s="29"/>
      <c r="AP108" s="29">
        <f>SUM(AP5:AP107)</f>
        <v>4.5013640000000006</v>
      </c>
      <c r="AQ108" s="29"/>
      <c r="AR108" s="29">
        <f>SUM(AR5:AR107)</f>
        <v>18.495278600000002</v>
      </c>
    </row>
  </sheetData>
  <protectedRanges>
    <protectedRange sqref="M5:M107 K5:K107 AM5:AM107 AK5:AK107 AI5:AI107 AE5:AE107 AC5:AC107 AA5:AA107 W5:W107 U5:U107 S5:S107 O5:O107" name="Range1"/>
  </protectedRanges>
  <mergeCells count="24">
    <mergeCell ref="AP2:AR2"/>
    <mergeCell ref="U3:V3"/>
    <mergeCell ref="W3:X3"/>
    <mergeCell ref="Y3:Z3"/>
    <mergeCell ref="AG2:AI2"/>
    <mergeCell ref="AK2:AO2"/>
    <mergeCell ref="S2:W2"/>
    <mergeCell ref="X2:Z2"/>
    <mergeCell ref="AQ3:AR3"/>
    <mergeCell ref="AK3:AL3"/>
    <mergeCell ref="AM3:AN3"/>
    <mergeCell ref="AO3:AP3"/>
    <mergeCell ref="A108:J108"/>
    <mergeCell ref="A3:J3"/>
    <mergeCell ref="AE3:AF3"/>
    <mergeCell ref="AG3:AH3"/>
    <mergeCell ref="AI3:AJ3"/>
    <mergeCell ref="K3:L3"/>
    <mergeCell ref="M3:N3"/>
    <mergeCell ref="O3:P3"/>
    <mergeCell ref="Q3:R3"/>
    <mergeCell ref="S3:T3"/>
    <mergeCell ref="AA3:AB3"/>
    <mergeCell ref="AC3:AD3"/>
  </mergeCells>
  <printOptions horizontalCentered="1"/>
  <pageMargins left="0.16" right="0.15" top="0.27" bottom="0.37" header="0.3" footer="0.19"/>
  <pageSetup paperSize="9" fitToWidth="0" orientation="landscape" r:id="rId1"/>
  <headerFooter>
    <oddFooter>&amp;RPage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rgb="FF00B050"/>
  </sheetPr>
  <dimension ref="A1:AS108"/>
  <sheetViews>
    <sheetView showGridLines="0" tabSelected="1" zoomScaleNormal="100" zoomScaleSheetLayoutView="100" workbookViewId="0">
      <pane xSplit="10" ySplit="4" topLeftCell="K5" activePane="bottomRight" state="frozen"/>
      <selection activeCell="E11" sqref="E11:E113"/>
      <selection pane="topRight" activeCell="E11" sqref="E11:E113"/>
      <selection pane="bottomLeft" activeCell="E11" sqref="E11:E113"/>
      <selection pane="bottomRight" activeCell="B1" sqref="B1"/>
    </sheetView>
  </sheetViews>
  <sheetFormatPr defaultRowHeight="12.75"/>
  <cols>
    <col min="1" max="1" width="4.85546875" style="4" bestFit="1" customWidth="1"/>
    <col min="2" max="6" width="4.85546875" style="4" customWidth="1"/>
    <col min="7" max="7" width="7" style="4" customWidth="1"/>
    <col min="8" max="8" width="15.85546875" style="3" customWidth="1"/>
    <col min="9" max="9" width="6.85546875" style="8" customWidth="1"/>
    <col min="10" max="10" width="8" style="2" customWidth="1"/>
    <col min="11" max="11" width="8" style="23" customWidth="1"/>
    <col min="12" max="12" width="8" style="25" customWidth="1"/>
    <col min="13" max="13" width="8" style="23" customWidth="1"/>
    <col min="14" max="14" width="8" style="25" customWidth="1"/>
    <col min="15" max="15" width="8" style="23" customWidth="1"/>
    <col min="16" max="16" width="8" style="25" customWidth="1"/>
    <col min="17" max="17" width="8" style="17" customWidth="1"/>
    <col min="18" max="18" width="8" style="24" customWidth="1"/>
    <col min="19" max="19" width="8" style="23" customWidth="1"/>
    <col min="20" max="20" width="8" style="25" customWidth="1"/>
    <col min="21" max="21" width="8" style="23" customWidth="1"/>
    <col min="22" max="22" width="8" style="25" customWidth="1"/>
    <col min="23" max="23" width="8" style="23" customWidth="1"/>
    <col min="24" max="24" width="8" style="25" customWidth="1"/>
    <col min="25" max="25" width="8" style="17" customWidth="1"/>
    <col min="26" max="26" width="8" style="24" customWidth="1"/>
    <col min="27" max="27" width="8" style="23" customWidth="1"/>
    <col min="28" max="28" width="8" style="25" customWidth="1"/>
    <col min="29" max="29" width="8" style="23" customWidth="1"/>
    <col min="30" max="30" width="8" style="25" customWidth="1"/>
    <col min="31" max="31" width="8" style="23" customWidth="1"/>
    <col min="32" max="32" width="8" style="25" customWidth="1"/>
    <col min="33" max="33" width="8" style="17" customWidth="1"/>
    <col min="34" max="34" width="8" style="24" customWidth="1"/>
    <col min="35" max="35" width="8" style="23" customWidth="1"/>
    <col min="36" max="36" width="8" style="25" customWidth="1"/>
    <col min="37" max="37" width="8" style="23" customWidth="1"/>
    <col min="38" max="38" width="8" style="25" customWidth="1"/>
    <col min="39" max="39" width="8" style="23" customWidth="1"/>
    <col min="40" max="40" width="8" style="25" customWidth="1"/>
    <col min="41" max="41" width="8" style="17" customWidth="1"/>
    <col min="42" max="42" width="8" style="24" customWidth="1"/>
    <col min="43" max="43" width="8" style="23" customWidth="1"/>
    <col min="44" max="44" width="8" style="25" customWidth="1"/>
    <col min="46" max="16384" width="9.140625" style="2"/>
  </cols>
  <sheetData>
    <row r="1" spans="1:44" ht="14.25" customHeight="1">
      <c r="A1" s="4" t="s">
        <v>274</v>
      </c>
    </row>
    <row r="2" spans="1:44">
      <c r="A2" s="40"/>
      <c r="B2" s="40"/>
      <c r="C2" s="40"/>
      <c r="D2" s="40"/>
      <c r="E2" s="40"/>
      <c r="F2" s="40"/>
      <c r="I2" s="5"/>
      <c r="J2" s="6"/>
      <c r="S2" s="110" t="s">
        <v>156</v>
      </c>
      <c r="T2" s="110"/>
      <c r="U2" s="110"/>
      <c r="V2" s="110"/>
      <c r="W2" s="110"/>
      <c r="X2" s="109" t="s">
        <v>145</v>
      </c>
      <c r="Y2" s="109"/>
      <c r="Z2" s="109"/>
      <c r="AG2" s="109"/>
      <c r="AH2" s="109"/>
      <c r="AI2" s="109"/>
      <c r="AK2" s="110" t="s">
        <v>156</v>
      </c>
      <c r="AL2" s="110"/>
      <c r="AM2" s="110"/>
      <c r="AN2" s="110"/>
      <c r="AO2" s="110"/>
      <c r="AP2" s="109" t="s">
        <v>145</v>
      </c>
      <c r="AQ2" s="109"/>
      <c r="AR2" s="109"/>
    </row>
    <row r="3" spans="1:44" s="7" customFormat="1" ht="12.75" customHeight="1">
      <c r="A3" s="103" t="s">
        <v>131</v>
      </c>
      <c r="B3" s="104"/>
      <c r="C3" s="104"/>
      <c r="D3" s="104"/>
      <c r="E3" s="104"/>
      <c r="F3" s="104"/>
      <c r="G3" s="104"/>
      <c r="H3" s="104"/>
      <c r="I3" s="104"/>
      <c r="J3" s="105"/>
      <c r="K3" s="102" t="s">
        <v>3</v>
      </c>
      <c r="L3" s="102"/>
      <c r="M3" s="102" t="s">
        <v>4</v>
      </c>
      <c r="N3" s="102"/>
      <c r="O3" s="102" t="s">
        <v>5</v>
      </c>
      <c r="P3" s="102"/>
      <c r="Q3" s="102" t="s">
        <v>158</v>
      </c>
      <c r="R3" s="102"/>
      <c r="S3" s="102" t="s">
        <v>6</v>
      </c>
      <c r="T3" s="102"/>
      <c r="U3" s="102" t="s">
        <v>1</v>
      </c>
      <c r="V3" s="102"/>
      <c r="W3" s="102" t="s">
        <v>7</v>
      </c>
      <c r="X3" s="102"/>
      <c r="Y3" s="102" t="s">
        <v>159</v>
      </c>
      <c r="Z3" s="102"/>
      <c r="AA3" s="102" t="s">
        <v>8</v>
      </c>
      <c r="AB3" s="102"/>
      <c r="AC3" s="102" t="s">
        <v>9</v>
      </c>
      <c r="AD3" s="102"/>
      <c r="AE3" s="102" t="s">
        <v>13</v>
      </c>
      <c r="AF3" s="102"/>
      <c r="AG3" s="102" t="s">
        <v>160</v>
      </c>
      <c r="AH3" s="102"/>
      <c r="AI3" s="102" t="s">
        <v>10</v>
      </c>
      <c r="AJ3" s="102"/>
      <c r="AK3" s="102" t="s">
        <v>11</v>
      </c>
      <c r="AL3" s="102"/>
      <c r="AM3" s="102" t="s">
        <v>12</v>
      </c>
      <c r="AN3" s="102"/>
      <c r="AO3" s="102" t="s">
        <v>161</v>
      </c>
      <c r="AP3" s="102"/>
      <c r="AQ3" s="102" t="s">
        <v>0</v>
      </c>
      <c r="AR3" s="102"/>
    </row>
    <row r="4" spans="1:44" s="3" customFormat="1" ht="31.5" customHeight="1">
      <c r="A4" s="32" t="s">
        <v>14</v>
      </c>
      <c r="B4" s="32"/>
      <c r="C4" s="32"/>
      <c r="D4" s="32"/>
      <c r="E4" s="32"/>
      <c r="F4" s="32"/>
      <c r="G4" s="32" t="s">
        <v>130</v>
      </c>
      <c r="H4" s="32" t="s">
        <v>2</v>
      </c>
      <c r="I4" s="32" t="s">
        <v>142</v>
      </c>
      <c r="J4" s="32" t="s">
        <v>144</v>
      </c>
      <c r="K4" s="33" t="s">
        <v>154</v>
      </c>
      <c r="L4" s="34" t="s">
        <v>155</v>
      </c>
      <c r="M4" s="33" t="s">
        <v>154</v>
      </c>
      <c r="N4" s="34" t="s">
        <v>155</v>
      </c>
      <c r="O4" s="33" t="s">
        <v>154</v>
      </c>
      <c r="P4" s="34" t="s">
        <v>155</v>
      </c>
      <c r="Q4" s="33" t="s">
        <v>154</v>
      </c>
      <c r="R4" s="34" t="s">
        <v>155</v>
      </c>
      <c r="S4" s="33" t="s">
        <v>154</v>
      </c>
      <c r="T4" s="34" t="s">
        <v>155</v>
      </c>
      <c r="U4" s="33" t="s">
        <v>154</v>
      </c>
      <c r="V4" s="34" t="s">
        <v>155</v>
      </c>
      <c r="W4" s="33" t="s">
        <v>154</v>
      </c>
      <c r="X4" s="34" t="s">
        <v>155</v>
      </c>
      <c r="Y4" s="33" t="s">
        <v>154</v>
      </c>
      <c r="Z4" s="34" t="s">
        <v>155</v>
      </c>
      <c r="AA4" s="33" t="s">
        <v>154</v>
      </c>
      <c r="AB4" s="34" t="s">
        <v>155</v>
      </c>
      <c r="AC4" s="33" t="s">
        <v>154</v>
      </c>
      <c r="AD4" s="34" t="s">
        <v>155</v>
      </c>
      <c r="AE4" s="33" t="s">
        <v>154</v>
      </c>
      <c r="AF4" s="34" t="s">
        <v>155</v>
      </c>
      <c r="AG4" s="33" t="s">
        <v>154</v>
      </c>
      <c r="AH4" s="34" t="s">
        <v>155</v>
      </c>
      <c r="AI4" s="33" t="s">
        <v>154</v>
      </c>
      <c r="AJ4" s="34" t="s">
        <v>155</v>
      </c>
      <c r="AK4" s="33" t="s">
        <v>154</v>
      </c>
      <c r="AL4" s="34" t="s">
        <v>155</v>
      </c>
      <c r="AM4" s="33" t="s">
        <v>154</v>
      </c>
      <c r="AN4" s="34" t="s">
        <v>155</v>
      </c>
      <c r="AO4" s="33" t="s">
        <v>154</v>
      </c>
      <c r="AP4" s="34" t="s">
        <v>155</v>
      </c>
      <c r="AQ4" s="33" t="s">
        <v>154</v>
      </c>
      <c r="AR4" s="34" t="s">
        <v>155</v>
      </c>
    </row>
    <row r="5" spans="1:44" s="15" customFormat="1" ht="19.5" customHeight="1">
      <c r="A5" s="31" t="s">
        <v>273</v>
      </c>
      <c r="B5" s="31"/>
      <c r="C5" s="31"/>
      <c r="D5" s="31"/>
      <c r="E5" s="31"/>
      <c r="F5" s="31"/>
      <c r="G5" s="31" t="s">
        <v>16</v>
      </c>
      <c r="H5" s="30" t="s">
        <v>15</v>
      </c>
      <c r="I5" s="35">
        <v>1000</v>
      </c>
      <c r="J5" s="11">
        <v>47</v>
      </c>
      <c r="K5" s="20">
        <v>3360</v>
      </c>
      <c r="L5" s="10">
        <f>$J5*K5/1000000</f>
        <v>0.15792</v>
      </c>
      <c r="M5" s="20">
        <v>3180</v>
      </c>
      <c r="N5" s="10">
        <f>$J5*M5/1000000</f>
        <v>0.14946000000000001</v>
      </c>
      <c r="O5" s="20"/>
      <c r="P5" s="10">
        <f>$J5*O5/1000000</f>
        <v>0</v>
      </c>
      <c r="Q5" s="26">
        <f>K5+M5+O5</f>
        <v>6540</v>
      </c>
      <c r="R5" s="42">
        <f>L5+N5+P5</f>
        <v>0.30737999999999999</v>
      </c>
      <c r="S5" s="20"/>
      <c r="T5" s="10">
        <f t="shared" ref="T5" si="0">$J5*S5/1000000</f>
        <v>0</v>
      </c>
      <c r="U5" s="20">
        <v>1000</v>
      </c>
      <c r="V5" s="10">
        <f>$J5*U5/1000000</f>
        <v>4.7E-2</v>
      </c>
      <c r="W5" s="20">
        <v>5000</v>
      </c>
      <c r="X5" s="10">
        <f>$J5*W5/1000000</f>
        <v>0.23499999999999999</v>
      </c>
      <c r="Y5" s="26">
        <f>S5+U5+W5</f>
        <v>6000</v>
      </c>
      <c r="Z5" s="42">
        <f>T5+V5+X5</f>
        <v>0.28199999999999997</v>
      </c>
      <c r="AA5" s="20">
        <v>5000</v>
      </c>
      <c r="AB5" s="10">
        <f>$J5*AA5/1000000</f>
        <v>0.23499999999999999</v>
      </c>
      <c r="AC5" s="20">
        <v>2000</v>
      </c>
      <c r="AD5" s="10">
        <f>$J5*AC5/1000000</f>
        <v>9.4E-2</v>
      </c>
      <c r="AE5" s="20"/>
      <c r="AF5" s="10">
        <f>$J5*AE5/1000000</f>
        <v>0</v>
      </c>
      <c r="AG5" s="26">
        <f>AA5+AC5+AE5</f>
        <v>7000</v>
      </c>
      <c r="AH5" s="42">
        <f>AB5+AD5+AF5</f>
        <v>0.32899999999999996</v>
      </c>
      <c r="AI5" s="20"/>
      <c r="AJ5" s="10">
        <f>$J5*AI5/1000000</f>
        <v>0</v>
      </c>
      <c r="AK5" s="20"/>
      <c r="AL5" s="10">
        <f>$J5*AK5/1000000</f>
        <v>0</v>
      </c>
      <c r="AM5" s="20">
        <v>5000</v>
      </c>
      <c r="AN5" s="10">
        <f>$J5*AM5/1000000</f>
        <v>0.23499999999999999</v>
      </c>
      <c r="AO5" s="26">
        <f>AI5+AK5+AM5</f>
        <v>5000</v>
      </c>
      <c r="AP5" s="42">
        <f>AJ5+AL5+AN5</f>
        <v>0.23499999999999999</v>
      </c>
      <c r="AQ5" s="26">
        <f>Q5+Y5+AG5+AO5</f>
        <v>24540</v>
      </c>
      <c r="AR5" s="42">
        <f>R5+Z5+AH5+AP5</f>
        <v>1.1533799999999998</v>
      </c>
    </row>
    <row r="6" spans="1:44" s="15" customFormat="1" ht="19.5" customHeight="1">
      <c r="A6" s="13" t="s">
        <v>273</v>
      </c>
      <c r="B6" s="13"/>
      <c r="C6" s="13"/>
      <c r="D6" s="13"/>
      <c r="E6" s="13"/>
      <c r="F6" s="13"/>
      <c r="G6" s="13" t="s">
        <v>17</v>
      </c>
      <c r="H6" s="9" t="s">
        <v>15</v>
      </c>
      <c r="I6" s="36">
        <v>2000</v>
      </c>
      <c r="J6" s="11">
        <v>87</v>
      </c>
      <c r="K6" s="20">
        <v>1160</v>
      </c>
      <c r="L6" s="10">
        <f t="shared" ref="L6:L69" si="1">$J6*K6/1000000</f>
        <v>0.10092</v>
      </c>
      <c r="M6" s="20">
        <v>720</v>
      </c>
      <c r="N6" s="10">
        <f t="shared" ref="N6:N69" si="2">$J6*M6/1000000</f>
        <v>6.2640000000000001E-2</v>
      </c>
      <c r="O6" s="20"/>
      <c r="P6" s="10">
        <f t="shared" ref="P6:P69" si="3">$J6*O6/1000000</f>
        <v>0</v>
      </c>
      <c r="Q6" s="26">
        <f t="shared" ref="Q6:Q69" si="4">K6+M6+O6</f>
        <v>1880</v>
      </c>
      <c r="R6" s="42">
        <f t="shared" ref="R6:R69" si="5">L6+N6+P6</f>
        <v>0.16355999999999998</v>
      </c>
      <c r="S6" s="20"/>
      <c r="T6" s="10">
        <f t="shared" ref="T6:T69" si="6">$J6*S6/1000000</f>
        <v>0</v>
      </c>
      <c r="U6" s="20">
        <v>100</v>
      </c>
      <c r="V6" s="10">
        <f t="shared" ref="V6:V69" si="7">$J6*U6/1000000</f>
        <v>8.6999999999999994E-3</v>
      </c>
      <c r="W6" s="20">
        <v>1500</v>
      </c>
      <c r="X6" s="10">
        <f t="shared" ref="X6:X69" si="8">$J6*W6/1000000</f>
        <v>0.1305</v>
      </c>
      <c r="Y6" s="26">
        <f t="shared" ref="Y6:Y69" si="9">S6+U6+W6</f>
        <v>1600</v>
      </c>
      <c r="Z6" s="42">
        <f t="shared" ref="Z6:Z69" si="10">T6+V6+X6</f>
        <v>0.13919999999999999</v>
      </c>
      <c r="AA6" s="20">
        <v>1000</v>
      </c>
      <c r="AB6" s="10">
        <f t="shared" ref="AB6:AB69" si="11">$J6*AA6/1000000</f>
        <v>8.6999999999999994E-2</v>
      </c>
      <c r="AC6" s="20">
        <v>400</v>
      </c>
      <c r="AD6" s="10">
        <f t="shared" ref="AD6:AD69" si="12">$J6*AC6/1000000</f>
        <v>3.4799999999999998E-2</v>
      </c>
      <c r="AE6" s="20"/>
      <c r="AF6" s="10">
        <f t="shared" ref="AF6:AF69" si="13">$J6*AE6/1000000</f>
        <v>0</v>
      </c>
      <c r="AG6" s="26">
        <f t="shared" ref="AG6:AG69" si="14">AA6+AC6+AE6</f>
        <v>1400</v>
      </c>
      <c r="AH6" s="42">
        <f t="shared" ref="AH6:AH69" si="15">AB6+AD6+AF6</f>
        <v>0.12179999999999999</v>
      </c>
      <c r="AI6" s="20"/>
      <c r="AJ6" s="10">
        <f t="shared" ref="AJ6:AJ69" si="16">$J6*AI6/1000000</f>
        <v>0</v>
      </c>
      <c r="AK6" s="20"/>
      <c r="AL6" s="10">
        <f t="shared" ref="AL6:AL69" si="17">$J6*AK6/1000000</f>
        <v>0</v>
      </c>
      <c r="AM6" s="20">
        <v>500</v>
      </c>
      <c r="AN6" s="10">
        <f t="shared" ref="AN6:AN69" si="18">$J6*AM6/1000000</f>
        <v>4.3499999999999997E-2</v>
      </c>
      <c r="AO6" s="26">
        <f t="shared" ref="AO6:AO69" si="19">AI6+AK6+AM6</f>
        <v>500</v>
      </c>
      <c r="AP6" s="42">
        <f t="shared" ref="AP6:AP69" si="20">AJ6+AL6+AN6</f>
        <v>4.3499999999999997E-2</v>
      </c>
      <c r="AQ6" s="26">
        <f t="shared" ref="AQ6:AQ69" si="21">Q6+Y6+AG6+AO6</f>
        <v>5380</v>
      </c>
      <c r="AR6" s="42">
        <f t="shared" ref="AR6:AR69" si="22">R6+Z6+AH6+AP6</f>
        <v>0.46805999999999992</v>
      </c>
    </row>
    <row r="7" spans="1:44" s="15" customFormat="1" ht="19.5" customHeight="1">
      <c r="A7" s="13" t="s">
        <v>273</v>
      </c>
      <c r="B7" s="13"/>
      <c r="C7" s="13"/>
      <c r="D7" s="13"/>
      <c r="E7" s="13"/>
      <c r="F7" s="13"/>
      <c r="G7" s="13" t="s">
        <v>18</v>
      </c>
      <c r="H7" s="9" t="s">
        <v>97</v>
      </c>
      <c r="I7" s="36">
        <v>100</v>
      </c>
      <c r="J7" s="11">
        <v>76</v>
      </c>
      <c r="K7" s="20">
        <v>1776</v>
      </c>
      <c r="L7" s="10">
        <f t="shared" si="1"/>
        <v>0.13497600000000001</v>
      </c>
      <c r="M7" s="20">
        <v>500</v>
      </c>
      <c r="N7" s="10">
        <f t="shared" si="2"/>
        <v>3.7999999999999999E-2</v>
      </c>
      <c r="O7" s="20"/>
      <c r="P7" s="10">
        <f t="shared" si="3"/>
        <v>0</v>
      </c>
      <c r="Q7" s="26">
        <f t="shared" si="4"/>
        <v>2276</v>
      </c>
      <c r="R7" s="42">
        <f t="shared" si="5"/>
        <v>0.17297600000000002</v>
      </c>
      <c r="S7" s="20"/>
      <c r="T7" s="10">
        <f t="shared" si="6"/>
        <v>0</v>
      </c>
      <c r="U7" s="20"/>
      <c r="V7" s="10">
        <f t="shared" si="7"/>
        <v>0</v>
      </c>
      <c r="W7" s="20">
        <v>1000</v>
      </c>
      <c r="X7" s="10">
        <f t="shared" si="8"/>
        <v>7.5999999999999998E-2</v>
      </c>
      <c r="Y7" s="26">
        <f t="shared" si="9"/>
        <v>1000</v>
      </c>
      <c r="Z7" s="42">
        <f t="shared" si="10"/>
        <v>7.5999999999999998E-2</v>
      </c>
      <c r="AA7" s="20">
        <v>2000</v>
      </c>
      <c r="AB7" s="10">
        <f t="shared" si="11"/>
        <v>0.152</v>
      </c>
      <c r="AC7" s="20">
        <v>300</v>
      </c>
      <c r="AD7" s="10">
        <f t="shared" si="12"/>
        <v>2.2800000000000001E-2</v>
      </c>
      <c r="AE7" s="20"/>
      <c r="AF7" s="10">
        <f t="shared" si="13"/>
        <v>0</v>
      </c>
      <c r="AG7" s="26">
        <f t="shared" si="14"/>
        <v>2300</v>
      </c>
      <c r="AH7" s="42">
        <f t="shared" si="15"/>
        <v>0.17480000000000001</v>
      </c>
      <c r="AI7" s="20"/>
      <c r="AJ7" s="10">
        <f t="shared" si="16"/>
        <v>0</v>
      </c>
      <c r="AK7" s="20"/>
      <c r="AL7" s="10">
        <f t="shared" si="17"/>
        <v>0</v>
      </c>
      <c r="AM7" s="20">
        <v>600</v>
      </c>
      <c r="AN7" s="10">
        <f t="shared" si="18"/>
        <v>4.5600000000000002E-2</v>
      </c>
      <c r="AO7" s="26">
        <f t="shared" si="19"/>
        <v>600</v>
      </c>
      <c r="AP7" s="42">
        <f t="shared" si="20"/>
        <v>4.5600000000000002E-2</v>
      </c>
      <c r="AQ7" s="26">
        <f t="shared" si="21"/>
        <v>6176</v>
      </c>
      <c r="AR7" s="42">
        <f t="shared" si="22"/>
        <v>0.46937600000000002</v>
      </c>
    </row>
    <row r="8" spans="1:44" s="15" customFormat="1" ht="19.5" customHeight="1">
      <c r="A8" s="31" t="s">
        <v>273</v>
      </c>
      <c r="B8" s="31"/>
      <c r="C8" s="31"/>
      <c r="D8" s="31"/>
      <c r="E8" s="31"/>
      <c r="F8" s="31"/>
      <c r="G8" s="13" t="s">
        <v>19</v>
      </c>
      <c r="H8" s="9" t="s">
        <v>97</v>
      </c>
      <c r="I8" s="36">
        <v>500</v>
      </c>
      <c r="J8" s="11">
        <v>330</v>
      </c>
      <c r="K8" s="20">
        <v>16</v>
      </c>
      <c r="L8" s="10">
        <f t="shared" si="1"/>
        <v>5.28E-3</v>
      </c>
      <c r="M8" s="20"/>
      <c r="N8" s="10">
        <f t="shared" si="2"/>
        <v>0</v>
      </c>
      <c r="O8" s="20"/>
      <c r="P8" s="10">
        <f t="shared" si="3"/>
        <v>0</v>
      </c>
      <c r="Q8" s="26">
        <f t="shared" si="4"/>
        <v>16</v>
      </c>
      <c r="R8" s="42">
        <f t="shared" si="5"/>
        <v>5.28E-3</v>
      </c>
      <c r="S8" s="20"/>
      <c r="T8" s="10">
        <f t="shared" si="6"/>
        <v>0</v>
      </c>
      <c r="U8" s="20"/>
      <c r="V8" s="10">
        <f t="shared" si="7"/>
        <v>0</v>
      </c>
      <c r="W8" s="20">
        <v>50</v>
      </c>
      <c r="X8" s="10">
        <f t="shared" si="8"/>
        <v>1.6500000000000001E-2</v>
      </c>
      <c r="Y8" s="26">
        <f t="shared" si="9"/>
        <v>50</v>
      </c>
      <c r="Z8" s="42">
        <f t="shared" si="10"/>
        <v>1.6500000000000001E-2</v>
      </c>
      <c r="AA8" s="20">
        <v>100</v>
      </c>
      <c r="AB8" s="10">
        <f t="shared" si="11"/>
        <v>3.3000000000000002E-2</v>
      </c>
      <c r="AC8" s="20">
        <v>20</v>
      </c>
      <c r="AD8" s="10">
        <f t="shared" si="12"/>
        <v>6.6E-3</v>
      </c>
      <c r="AE8" s="20"/>
      <c r="AF8" s="10">
        <f t="shared" si="13"/>
        <v>0</v>
      </c>
      <c r="AG8" s="26">
        <f t="shared" si="14"/>
        <v>120</v>
      </c>
      <c r="AH8" s="42">
        <f t="shared" si="15"/>
        <v>3.9600000000000003E-2</v>
      </c>
      <c r="AI8" s="20"/>
      <c r="AJ8" s="10">
        <f t="shared" si="16"/>
        <v>0</v>
      </c>
      <c r="AK8" s="20"/>
      <c r="AL8" s="10">
        <f t="shared" si="17"/>
        <v>0</v>
      </c>
      <c r="AM8" s="20"/>
      <c r="AN8" s="10">
        <f t="shared" si="18"/>
        <v>0</v>
      </c>
      <c r="AO8" s="26">
        <f t="shared" si="19"/>
        <v>0</v>
      </c>
      <c r="AP8" s="42">
        <f t="shared" si="20"/>
        <v>0</v>
      </c>
      <c r="AQ8" s="26">
        <f t="shared" si="21"/>
        <v>186</v>
      </c>
      <c r="AR8" s="42">
        <f t="shared" si="22"/>
        <v>6.1380000000000004E-2</v>
      </c>
    </row>
    <row r="9" spans="1:44" s="15" customFormat="1" ht="19.5" customHeight="1">
      <c r="A9" s="13" t="s">
        <v>273</v>
      </c>
      <c r="B9" s="13"/>
      <c r="C9" s="13"/>
      <c r="D9" s="13"/>
      <c r="E9" s="13"/>
      <c r="F9" s="13"/>
      <c r="G9" s="13" t="s">
        <v>20</v>
      </c>
      <c r="H9" s="9" t="s">
        <v>98</v>
      </c>
      <c r="I9" s="36">
        <v>25</v>
      </c>
      <c r="J9" s="11">
        <v>28</v>
      </c>
      <c r="K9" s="20">
        <v>180</v>
      </c>
      <c r="L9" s="10">
        <f t="shared" si="1"/>
        <v>5.0400000000000002E-3</v>
      </c>
      <c r="M9" s="20">
        <v>200</v>
      </c>
      <c r="N9" s="10">
        <f t="shared" si="2"/>
        <v>5.5999999999999999E-3</v>
      </c>
      <c r="O9" s="20"/>
      <c r="P9" s="10">
        <f t="shared" si="3"/>
        <v>0</v>
      </c>
      <c r="Q9" s="26">
        <f t="shared" si="4"/>
        <v>380</v>
      </c>
      <c r="R9" s="42">
        <f t="shared" si="5"/>
        <v>1.064E-2</v>
      </c>
      <c r="S9" s="20"/>
      <c r="T9" s="10">
        <f t="shared" si="6"/>
        <v>0</v>
      </c>
      <c r="U9" s="20"/>
      <c r="V9" s="10">
        <f t="shared" si="7"/>
        <v>0</v>
      </c>
      <c r="W9" s="20">
        <v>1000</v>
      </c>
      <c r="X9" s="10">
        <f t="shared" si="8"/>
        <v>2.8000000000000001E-2</v>
      </c>
      <c r="Y9" s="26">
        <f t="shared" si="9"/>
        <v>1000</v>
      </c>
      <c r="Z9" s="42">
        <f t="shared" si="10"/>
        <v>2.8000000000000001E-2</v>
      </c>
      <c r="AA9" s="20">
        <v>500</v>
      </c>
      <c r="AB9" s="10">
        <f t="shared" si="11"/>
        <v>1.4E-2</v>
      </c>
      <c r="AC9" s="20">
        <v>200</v>
      </c>
      <c r="AD9" s="10">
        <f t="shared" si="12"/>
        <v>5.5999999999999999E-3</v>
      </c>
      <c r="AE9" s="20"/>
      <c r="AF9" s="10">
        <f t="shared" si="13"/>
        <v>0</v>
      </c>
      <c r="AG9" s="26">
        <f t="shared" si="14"/>
        <v>700</v>
      </c>
      <c r="AH9" s="42">
        <f t="shared" si="15"/>
        <v>1.9599999999999999E-2</v>
      </c>
      <c r="AI9" s="20"/>
      <c r="AJ9" s="10">
        <f t="shared" si="16"/>
        <v>0</v>
      </c>
      <c r="AK9" s="20"/>
      <c r="AL9" s="10">
        <f t="shared" si="17"/>
        <v>0</v>
      </c>
      <c r="AM9" s="20"/>
      <c r="AN9" s="10">
        <f t="shared" si="18"/>
        <v>0</v>
      </c>
      <c r="AO9" s="26">
        <f t="shared" si="19"/>
        <v>0</v>
      </c>
      <c r="AP9" s="42">
        <f t="shared" si="20"/>
        <v>0</v>
      </c>
      <c r="AQ9" s="26">
        <f t="shared" si="21"/>
        <v>2080</v>
      </c>
      <c r="AR9" s="42">
        <f t="shared" si="22"/>
        <v>5.824E-2</v>
      </c>
    </row>
    <row r="10" spans="1:44" s="15" customFormat="1" ht="19.5" customHeight="1">
      <c r="A10" s="13" t="s">
        <v>273</v>
      </c>
      <c r="B10" s="13"/>
      <c r="C10" s="13"/>
      <c r="D10" s="13"/>
      <c r="E10" s="13"/>
      <c r="F10" s="13"/>
      <c r="G10" s="13" t="s">
        <v>21</v>
      </c>
      <c r="H10" s="9" t="s">
        <v>98</v>
      </c>
      <c r="I10" s="36">
        <v>100</v>
      </c>
      <c r="J10" s="11">
        <v>100</v>
      </c>
      <c r="K10" s="20"/>
      <c r="L10" s="10">
        <f t="shared" si="1"/>
        <v>0</v>
      </c>
      <c r="M10" s="20"/>
      <c r="N10" s="10">
        <f t="shared" si="2"/>
        <v>0</v>
      </c>
      <c r="O10" s="20"/>
      <c r="P10" s="10">
        <f t="shared" si="3"/>
        <v>0</v>
      </c>
      <c r="Q10" s="26">
        <f t="shared" si="4"/>
        <v>0</v>
      </c>
      <c r="R10" s="42">
        <f t="shared" si="5"/>
        <v>0</v>
      </c>
      <c r="S10" s="20"/>
      <c r="T10" s="10">
        <f t="shared" si="6"/>
        <v>0</v>
      </c>
      <c r="U10" s="20"/>
      <c r="V10" s="10">
        <f t="shared" si="7"/>
        <v>0</v>
      </c>
      <c r="W10" s="20"/>
      <c r="X10" s="10">
        <f t="shared" si="8"/>
        <v>0</v>
      </c>
      <c r="Y10" s="26">
        <f t="shared" si="9"/>
        <v>0</v>
      </c>
      <c r="Z10" s="42">
        <f t="shared" si="10"/>
        <v>0</v>
      </c>
      <c r="AA10" s="20"/>
      <c r="AB10" s="10">
        <f t="shared" si="11"/>
        <v>0</v>
      </c>
      <c r="AC10" s="20"/>
      <c r="AD10" s="10">
        <f t="shared" si="12"/>
        <v>0</v>
      </c>
      <c r="AE10" s="20"/>
      <c r="AF10" s="10">
        <f t="shared" si="13"/>
        <v>0</v>
      </c>
      <c r="AG10" s="26">
        <f t="shared" si="14"/>
        <v>0</v>
      </c>
      <c r="AH10" s="42">
        <f t="shared" si="15"/>
        <v>0</v>
      </c>
      <c r="AI10" s="20"/>
      <c r="AJ10" s="10">
        <f t="shared" si="16"/>
        <v>0</v>
      </c>
      <c r="AK10" s="20"/>
      <c r="AL10" s="10">
        <f t="shared" si="17"/>
        <v>0</v>
      </c>
      <c r="AM10" s="20"/>
      <c r="AN10" s="10">
        <f t="shared" si="18"/>
        <v>0</v>
      </c>
      <c r="AO10" s="26">
        <f t="shared" si="19"/>
        <v>0</v>
      </c>
      <c r="AP10" s="42">
        <f t="shared" si="20"/>
        <v>0</v>
      </c>
      <c r="AQ10" s="26">
        <f t="shared" si="21"/>
        <v>0</v>
      </c>
      <c r="AR10" s="42">
        <f t="shared" si="22"/>
        <v>0</v>
      </c>
    </row>
    <row r="11" spans="1:44" s="15" customFormat="1" ht="19.5" customHeight="1">
      <c r="A11" s="31" t="s">
        <v>273</v>
      </c>
      <c r="B11" s="31"/>
      <c r="C11" s="31"/>
      <c r="D11" s="31"/>
      <c r="E11" s="31"/>
      <c r="F11" s="31"/>
      <c r="G11" s="13" t="s">
        <v>22</v>
      </c>
      <c r="H11" s="9" t="s">
        <v>99</v>
      </c>
      <c r="I11" s="36">
        <v>50</v>
      </c>
      <c r="J11" s="11">
        <v>88</v>
      </c>
      <c r="K11" s="20"/>
      <c r="L11" s="10">
        <f t="shared" si="1"/>
        <v>0</v>
      </c>
      <c r="M11" s="20"/>
      <c r="N11" s="10">
        <f t="shared" si="2"/>
        <v>0</v>
      </c>
      <c r="O11" s="20"/>
      <c r="P11" s="10">
        <f t="shared" si="3"/>
        <v>0</v>
      </c>
      <c r="Q11" s="26">
        <f t="shared" si="4"/>
        <v>0</v>
      </c>
      <c r="R11" s="42">
        <f t="shared" si="5"/>
        <v>0</v>
      </c>
      <c r="S11" s="20"/>
      <c r="T11" s="10">
        <f t="shared" si="6"/>
        <v>0</v>
      </c>
      <c r="U11" s="20"/>
      <c r="V11" s="10">
        <f t="shared" si="7"/>
        <v>0</v>
      </c>
      <c r="W11" s="20"/>
      <c r="X11" s="10">
        <f t="shared" si="8"/>
        <v>0</v>
      </c>
      <c r="Y11" s="26">
        <f t="shared" si="9"/>
        <v>0</v>
      </c>
      <c r="Z11" s="42">
        <f t="shared" si="10"/>
        <v>0</v>
      </c>
      <c r="AA11" s="20"/>
      <c r="AB11" s="10">
        <f t="shared" si="11"/>
        <v>0</v>
      </c>
      <c r="AC11" s="20"/>
      <c r="AD11" s="10">
        <f t="shared" si="12"/>
        <v>0</v>
      </c>
      <c r="AE11" s="20"/>
      <c r="AF11" s="10">
        <f t="shared" si="13"/>
        <v>0</v>
      </c>
      <c r="AG11" s="26">
        <f t="shared" si="14"/>
        <v>0</v>
      </c>
      <c r="AH11" s="42">
        <f t="shared" si="15"/>
        <v>0</v>
      </c>
      <c r="AI11" s="20">
        <v>300</v>
      </c>
      <c r="AJ11" s="10">
        <f t="shared" si="16"/>
        <v>2.64E-2</v>
      </c>
      <c r="AK11" s="20"/>
      <c r="AL11" s="10">
        <f t="shared" si="17"/>
        <v>0</v>
      </c>
      <c r="AM11" s="20"/>
      <c r="AN11" s="10">
        <f t="shared" si="18"/>
        <v>0</v>
      </c>
      <c r="AO11" s="26">
        <f t="shared" si="19"/>
        <v>300</v>
      </c>
      <c r="AP11" s="42">
        <f t="shared" si="20"/>
        <v>2.64E-2</v>
      </c>
      <c r="AQ11" s="26">
        <f t="shared" si="21"/>
        <v>300</v>
      </c>
      <c r="AR11" s="42">
        <f t="shared" si="22"/>
        <v>2.64E-2</v>
      </c>
    </row>
    <row r="12" spans="1:44" s="15" customFormat="1" ht="19.5" customHeight="1">
      <c r="A12" s="13" t="s">
        <v>273</v>
      </c>
      <c r="B12" s="13"/>
      <c r="C12" s="13"/>
      <c r="D12" s="13"/>
      <c r="E12" s="13"/>
      <c r="F12" s="13"/>
      <c r="G12" s="13" t="s">
        <v>23</v>
      </c>
      <c r="H12" s="9" t="s">
        <v>99</v>
      </c>
      <c r="I12" s="36">
        <v>100</v>
      </c>
      <c r="J12" s="11">
        <v>166</v>
      </c>
      <c r="K12" s="20"/>
      <c r="L12" s="10">
        <f t="shared" si="1"/>
        <v>0</v>
      </c>
      <c r="M12" s="20"/>
      <c r="N12" s="10">
        <f t="shared" si="2"/>
        <v>0</v>
      </c>
      <c r="O12" s="20"/>
      <c r="P12" s="10">
        <f t="shared" si="3"/>
        <v>0</v>
      </c>
      <c r="Q12" s="26">
        <f t="shared" si="4"/>
        <v>0</v>
      </c>
      <c r="R12" s="42">
        <f t="shared" si="5"/>
        <v>0</v>
      </c>
      <c r="S12" s="20"/>
      <c r="T12" s="10">
        <f t="shared" si="6"/>
        <v>0</v>
      </c>
      <c r="U12" s="20"/>
      <c r="V12" s="10">
        <f t="shared" si="7"/>
        <v>0</v>
      </c>
      <c r="W12" s="20"/>
      <c r="X12" s="10">
        <f t="shared" si="8"/>
        <v>0</v>
      </c>
      <c r="Y12" s="26">
        <f t="shared" si="9"/>
        <v>0</v>
      </c>
      <c r="Z12" s="42">
        <f t="shared" si="10"/>
        <v>0</v>
      </c>
      <c r="AA12" s="20"/>
      <c r="AB12" s="10">
        <f t="shared" si="11"/>
        <v>0</v>
      </c>
      <c r="AC12" s="20"/>
      <c r="AD12" s="10">
        <f t="shared" si="12"/>
        <v>0</v>
      </c>
      <c r="AE12" s="20"/>
      <c r="AF12" s="10">
        <f t="shared" si="13"/>
        <v>0</v>
      </c>
      <c r="AG12" s="26">
        <f t="shared" si="14"/>
        <v>0</v>
      </c>
      <c r="AH12" s="42">
        <f t="shared" si="15"/>
        <v>0</v>
      </c>
      <c r="AI12" s="20">
        <v>50</v>
      </c>
      <c r="AJ12" s="10">
        <f t="shared" si="16"/>
        <v>8.3000000000000001E-3</v>
      </c>
      <c r="AK12" s="20"/>
      <c r="AL12" s="10">
        <f t="shared" si="17"/>
        <v>0</v>
      </c>
      <c r="AM12" s="20"/>
      <c r="AN12" s="10">
        <f t="shared" si="18"/>
        <v>0</v>
      </c>
      <c r="AO12" s="26">
        <f t="shared" si="19"/>
        <v>50</v>
      </c>
      <c r="AP12" s="42">
        <f t="shared" si="20"/>
        <v>8.3000000000000001E-3</v>
      </c>
      <c r="AQ12" s="26">
        <f t="shared" si="21"/>
        <v>50</v>
      </c>
      <c r="AR12" s="42">
        <f t="shared" si="22"/>
        <v>8.3000000000000001E-3</v>
      </c>
    </row>
    <row r="13" spans="1:44" s="15" customFormat="1" ht="19.5" customHeight="1">
      <c r="A13" s="13" t="s">
        <v>273</v>
      </c>
      <c r="B13" s="13"/>
      <c r="C13" s="13"/>
      <c r="D13" s="13"/>
      <c r="E13" s="13"/>
      <c r="F13" s="13"/>
      <c r="G13" s="13" t="s">
        <v>24</v>
      </c>
      <c r="H13" s="9" t="s">
        <v>99</v>
      </c>
      <c r="I13" s="36">
        <v>400</v>
      </c>
      <c r="J13" s="11">
        <v>640</v>
      </c>
      <c r="K13" s="20"/>
      <c r="L13" s="10">
        <f t="shared" si="1"/>
        <v>0</v>
      </c>
      <c r="M13" s="20"/>
      <c r="N13" s="10">
        <f t="shared" si="2"/>
        <v>0</v>
      </c>
      <c r="O13" s="20"/>
      <c r="P13" s="10">
        <f t="shared" si="3"/>
        <v>0</v>
      </c>
      <c r="Q13" s="26">
        <f t="shared" si="4"/>
        <v>0</v>
      </c>
      <c r="R13" s="42">
        <f t="shared" si="5"/>
        <v>0</v>
      </c>
      <c r="S13" s="20"/>
      <c r="T13" s="10">
        <f t="shared" si="6"/>
        <v>0</v>
      </c>
      <c r="U13" s="20"/>
      <c r="V13" s="10">
        <f t="shared" si="7"/>
        <v>0</v>
      </c>
      <c r="W13" s="20"/>
      <c r="X13" s="10">
        <f t="shared" si="8"/>
        <v>0</v>
      </c>
      <c r="Y13" s="26">
        <f t="shared" si="9"/>
        <v>0</v>
      </c>
      <c r="Z13" s="42">
        <f t="shared" si="10"/>
        <v>0</v>
      </c>
      <c r="AA13" s="20"/>
      <c r="AB13" s="10">
        <f t="shared" si="11"/>
        <v>0</v>
      </c>
      <c r="AC13" s="20"/>
      <c r="AD13" s="10">
        <f t="shared" si="12"/>
        <v>0</v>
      </c>
      <c r="AE13" s="20"/>
      <c r="AF13" s="10">
        <f t="shared" si="13"/>
        <v>0</v>
      </c>
      <c r="AG13" s="26">
        <f t="shared" si="14"/>
        <v>0</v>
      </c>
      <c r="AH13" s="42">
        <f t="shared" si="15"/>
        <v>0</v>
      </c>
      <c r="AI13" s="20"/>
      <c r="AJ13" s="10">
        <f t="shared" si="16"/>
        <v>0</v>
      </c>
      <c r="AK13" s="20"/>
      <c r="AL13" s="10">
        <f t="shared" si="17"/>
        <v>0</v>
      </c>
      <c r="AM13" s="20"/>
      <c r="AN13" s="10">
        <f t="shared" si="18"/>
        <v>0</v>
      </c>
      <c r="AO13" s="26">
        <f t="shared" si="19"/>
        <v>0</v>
      </c>
      <c r="AP13" s="42">
        <f t="shared" si="20"/>
        <v>0</v>
      </c>
      <c r="AQ13" s="26">
        <f t="shared" si="21"/>
        <v>0</v>
      </c>
      <c r="AR13" s="42">
        <f t="shared" si="22"/>
        <v>0</v>
      </c>
    </row>
    <row r="14" spans="1:44" s="15" customFormat="1" ht="19.5" customHeight="1">
      <c r="A14" s="31" t="s">
        <v>273</v>
      </c>
      <c r="B14" s="31"/>
      <c r="C14" s="31"/>
      <c r="D14" s="31"/>
      <c r="E14" s="31"/>
      <c r="F14" s="31"/>
      <c r="G14" s="13" t="s">
        <v>25</v>
      </c>
      <c r="H14" s="9" t="s">
        <v>133</v>
      </c>
      <c r="I14" s="36">
        <v>100</v>
      </c>
      <c r="J14" s="11">
        <v>60</v>
      </c>
      <c r="K14" s="20">
        <v>1500</v>
      </c>
      <c r="L14" s="10">
        <f t="shared" si="1"/>
        <v>0.09</v>
      </c>
      <c r="M14" s="20"/>
      <c r="N14" s="10">
        <f t="shared" si="2"/>
        <v>0</v>
      </c>
      <c r="O14" s="20"/>
      <c r="P14" s="10">
        <f t="shared" si="3"/>
        <v>0</v>
      </c>
      <c r="Q14" s="26">
        <f t="shared" si="4"/>
        <v>1500</v>
      </c>
      <c r="R14" s="42">
        <f t="shared" si="5"/>
        <v>0.09</v>
      </c>
      <c r="S14" s="20">
        <v>500</v>
      </c>
      <c r="T14" s="10">
        <f t="shared" si="6"/>
        <v>0.03</v>
      </c>
      <c r="U14" s="20">
        <v>1500</v>
      </c>
      <c r="V14" s="10">
        <f t="shared" si="7"/>
        <v>0.09</v>
      </c>
      <c r="W14" s="20"/>
      <c r="X14" s="10">
        <f t="shared" si="8"/>
        <v>0</v>
      </c>
      <c r="Y14" s="26">
        <f t="shared" si="9"/>
        <v>2000</v>
      </c>
      <c r="Z14" s="42">
        <f t="shared" si="10"/>
        <v>0.12</v>
      </c>
      <c r="AA14" s="20"/>
      <c r="AB14" s="10">
        <f t="shared" si="11"/>
        <v>0</v>
      </c>
      <c r="AC14" s="20"/>
      <c r="AD14" s="10">
        <f t="shared" si="12"/>
        <v>0</v>
      </c>
      <c r="AE14" s="20"/>
      <c r="AF14" s="10">
        <f t="shared" si="13"/>
        <v>0</v>
      </c>
      <c r="AG14" s="26">
        <f t="shared" si="14"/>
        <v>0</v>
      </c>
      <c r="AH14" s="42">
        <f t="shared" si="15"/>
        <v>0</v>
      </c>
      <c r="AI14" s="20"/>
      <c r="AJ14" s="10">
        <f t="shared" si="16"/>
        <v>0</v>
      </c>
      <c r="AK14" s="20">
        <v>2000</v>
      </c>
      <c r="AL14" s="10">
        <f t="shared" si="17"/>
        <v>0.12</v>
      </c>
      <c r="AM14" s="20">
        <v>5000</v>
      </c>
      <c r="AN14" s="10">
        <f t="shared" si="18"/>
        <v>0.3</v>
      </c>
      <c r="AO14" s="26">
        <f t="shared" si="19"/>
        <v>7000</v>
      </c>
      <c r="AP14" s="42">
        <f t="shared" si="20"/>
        <v>0.42</v>
      </c>
      <c r="AQ14" s="26">
        <f t="shared" si="21"/>
        <v>10500</v>
      </c>
      <c r="AR14" s="42">
        <f t="shared" si="22"/>
        <v>0.63</v>
      </c>
    </row>
    <row r="15" spans="1:44" s="15" customFormat="1" ht="19.5" customHeight="1">
      <c r="A15" s="13" t="s">
        <v>273</v>
      </c>
      <c r="B15" s="13"/>
      <c r="C15" s="13"/>
      <c r="D15" s="13"/>
      <c r="E15" s="13"/>
      <c r="F15" s="13"/>
      <c r="G15" s="13" t="s">
        <v>26</v>
      </c>
      <c r="H15" s="9" t="s">
        <v>133</v>
      </c>
      <c r="I15" s="36">
        <v>400</v>
      </c>
      <c r="J15" s="11">
        <v>210</v>
      </c>
      <c r="K15" s="20"/>
      <c r="L15" s="10">
        <f t="shared" si="1"/>
        <v>0</v>
      </c>
      <c r="M15" s="20"/>
      <c r="N15" s="10">
        <f t="shared" si="2"/>
        <v>0</v>
      </c>
      <c r="O15" s="20"/>
      <c r="P15" s="10">
        <f t="shared" si="3"/>
        <v>0</v>
      </c>
      <c r="Q15" s="26">
        <f t="shared" si="4"/>
        <v>0</v>
      </c>
      <c r="R15" s="42">
        <f t="shared" si="5"/>
        <v>0</v>
      </c>
      <c r="S15" s="20"/>
      <c r="T15" s="10">
        <f t="shared" si="6"/>
        <v>0</v>
      </c>
      <c r="U15" s="20"/>
      <c r="V15" s="10">
        <f t="shared" si="7"/>
        <v>0</v>
      </c>
      <c r="W15" s="20"/>
      <c r="X15" s="10">
        <f t="shared" si="8"/>
        <v>0</v>
      </c>
      <c r="Y15" s="26">
        <f t="shared" si="9"/>
        <v>0</v>
      </c>
      <c r="Z15" s="42">
        <f t="shared" si="10"/>
        <v>0</v>
      </c>
      <c r="AA15" s="20"/>
      <c r="AB15" s="10">
        <f t="shared" si="11"/>
        <v>0</v>
      </c>
      <c r="AC15" s="20"/>
      <c r="AD15" s="10">
        <f t="shared" si="12"/>
        <v>0</v>
      </c>
      <c r="AE15" s="20"/>
      <c r="AF15" s="10">
        <f t="shared" si="13"/>
        <v>0</v>
      </c>
      <c r="AG15" s="26">
        <f t="shared" si="14"/>
        <v>0</v>
      </c>
      <c r="AH15" s="42">
        <f t="shared" si="15"/>
        <v>0</v>
      </c>
      <c r="AI15" s="20"/>
      <c r="AJ15" s="10">
        <f t="shared" si="16"/>
        <v>0</v>
      </c>
      <c r="AK15" s="20"/>
      <c r="AL15" s="10">
        <f t="shared" si="17"/>
        <v>0</v>
      </c>
      <c r="AM15" s="20"/>
      <c r="AN15" s="10">
        <f t="shared" si="18"/>
        <v>0</v>
      </c>
      <c r="AO15" s="26">
        <f t="shared" si="19"/>
        <v>0</v>
      </c>
      <c r="AP15" s="42">
        <f t="shared" si="20"/>
        <v>0</v>
      </c>
      <c r="AQ15" s="26">
        <f t="shared" si="21"/>
        <v>0</v>
      </c>
      <c r="AR15" s="42">
        <f t="shared" si="22"/>
        <v>0</v>
      </c>
    </row>
    <row r="16" spans="1:44" s="15" customFormat="1" ht="19.5" customHeight="1">
      <c r="A16" s="13" t="s">
        <v>273</v>
      </c>
      <c r="B16" s="13"/>
      <c r="C16" s="13"/>
      <c r="D16" s="13"/>
      <c r="E16" s="13"/>
      <c r="F16" s="13"/>
      <c r="G16" s="13" t="s">
        <v>27</v>
      </c>
      <c r="H16" s="9" t="s">
        <v>140</v>
      </c>
      <c r="I16" s="36">
        <v>500</v>
      </c>
      <c r="J16" s="11">
        <v>270</v>
      </c>
      <c r="K16" s="20">
        <v>100</v>
      </c>
      <c r="L16" s="10">
        <f t="shared" si="1"/>
        <v>2.7E-2</v>
      </c>
      <c r="M16" s="20"/>
      <c r="N16" s="10">
        <f t="shared" si="2"/>
        <v>0</v>
      </c>
      <c r="O16" s="20"/>
      <c r="P16" s="10">
        <f t="shared" si="3"/>
        <v>0</v>
      </c>
      <c r="Q16" s="26">
        <f t="shared" si="4"/>
        <v>100</v>
      </c>
      <c r="R16" s="42">
        <f t="shared" si="5"/>
        <v>2.7E-2</v>
      </c>
      <c r="S16" s="20">
        <v>200</v>
      </c>
      <c r="T16" s="10">
        <f t="shared" si="6"/>
        <v>5.3999999999999999E-2</v>
      </c>
      <c r="U16" s="20">
        <v>200</v>
      </c>
      <c r="V16" s="10">
        <f t="shared" si="7"/>
        <v>5.3999999999999999E-2</v>
      </c>
      <c r="W16" s="20">
        <v>100</v>
      </c>
      <c r="X16" s="10">
        <f t="shared" si="8"/>
        <v>2.7E-2</v>
      </c>
      <c r="Y16" s="26">
        <f t="shared" si="9"/>
        <v>500</v>
      </c>
      <c r="Z16" s="42">
        <f t="shared" si="10"/>
        <v>0.13500000000000001</v>
      </c>
      <c r="AA16" s="20">
        <v>200</v>
      </c>
      <c r="AB16" s="10">
        <f t="shared" si="11"/>
        <v>5.3999999999999999E-2</v>
      </c>
      <c r="AC16" s="20">
        <v>200</v>
      </c>
      <c r="AD16" s="10">
        <f t="shared" si="12"/>
        <v>5.3999999999999999E-2</v>
      </c>
      <c r="AE16" s="20">
        <v>100</v>
      </c>
      <c r="AF16" s="10">
        <f t="shared" si="13"/>
        <v>2.7E-2</v>
      </c>
      <c r="AG16" s="26">
        <f t="shared" si="14"/>
        <v>500</v>
      </c>
      <c r="AH16" s="42">
        <f t="shared" si="15"/>
        <v>0.13500000000000001</v>
      </c>
      <c r="AI16" s="20">
        <v>100</v>
      </c>
      <c r="AJ16" s="10">
        <f t="shared" si="16"/>
        <v>2.7E-2</v>
      </c>
      <c r="AK16" s="20">
        <v>120</v>
      </c>
      <c r="AL16" s="10">
        <f t="shared" si="17"/>
        <v>3.2399999999999998E-2</v>
      </c>
      <c r="AM16" s="20">
        <v>150</v>
      </c>
      <c r="AN16" s="10">
        <f t="shared" si="18"/>
        <v>4.0500000000000001E-2</v>
      </c>
      <c r="AO16" s="26">
        <f t="shared" si="19"/>
        <v>370</v>
      </c>
      <c r="AP16" s="42">
        <f t="shared" si="20"/>
        <v>9.9899999999999989E-2</v>
      </c>
      <c r="AQ16" s="26">
        <f t="shared" si="21"/>
        <v>1470</v>
      </c>
      <c r="AR16" s="42">
        <f t="shared" si="22"/>
        <v>0.39690000000000003</v>
      </c>
    </row>
    <row r="17" spans="1:44" s="15" customFormat="1" ht="19.5" customHeight="1">
      <c r="A17" s="31" t="s">
        <v>273</v>
      </c>
      <c r="B17" s="31"/>
      <c r="C17" s="31"/>
      <c r="D17" s="31"/>
      <c r="E17" s="31"/>
      <c r="F17" s="31"/>
      <c r="G17" s="13" t="s">
        <v>28</v>
      </c>
      <c r="H17" s="9" t="s">
        <v>140</v>
      </c>
      <c r="I17" s="36">
        <v>1000</v>
      </c>
      <c r="J17" s="11">
        <v>525</v>
      </c>
      <c r="K17" s="20"/>
      <c r="L17" s="10">
        <f t="shared" si="1"/>
        <v>0</v>
      </c>
      <c r="M17" s="20"/>
      <c r="N17" s="10">
        <f t="shared" si="2"/>
        <v>0</v>
      </c>
      <c r="O17" s="20"/>
      <c r="P17" s="10">
        <f t="shared" si="3"/>
        <v>0</v>
      </c>
      <c r="Q17" s="26">
        <f t="shared" si="4"/>
        <v>0</v>
      </c>
      <c r="R17" s="42">
        <f t="shared" si="5"/>
        <v>0</v>
      </c>
      <c r="S17" s="20">
        <v>300</v>
      </c>
      <c r="T17" s="10">
        <f t="shared" si="6"/>
        <v>0.1575</v>
      </c>
      <c r="U17" s="20">
        <v>400</v>
      </c>
      <c r="V17" s="10">
        <f t="shared" si="7"/>
        <v>0.21</v>
      </c>
      <c r="W17" s="20">
        <v>100</v>
      </c>
      <c r="X17" s="10">
        <f t="shared" si="8"/>
        <v>5.2499999999999998E-2</v>
      </c>
      <c r="Y17" s="26">
        <f t="shared" si="9"/>
        <v>800</v>
      </c>
      <c r="Z17" s="42">
        <f t="shared" si="10"/>
        <v>0.42</v>
      </c>
      <c r="AA17" s="20">
        <v>150</v>
      </c>
      <c r="AB17" s="10">
        <f t="shared" si="11"/>
        <v>7.8750000000000001E-2</v>
      </c>
      <c r="AC17" s="20">
        <v>300</v>
      </c>
      <c r="AD17" s="10">
        <f t="shared" si="12"/>
        <v>0.1575</v>
      </c>
      <c r="AE17" s="20">
        <v>100</v>
      </c>
      <c r="AF17" s="10">
        <f t="shared" si="13"/>
        <v>5.2499999999999998E-2</v>
      </c>
      <c r="AG17" s="26">
        <f t="shared" si="14"/>
        <v>550</v>
      </c>
      <c r="AH17" s="42">
        <f t="shared" si="15"/>
        <v>0.28875000000000001</v>
      </c>
      <c r="AI17" s="20">
        <v>200</v>
      </c>
      <c r="AJ17" s="10">
        <f t="shared" si="16"/>
        <v>0.105</v>
      </c>
      <c r="AK17" s="20">
        <v>100</v>
      </c>
      <c r="AL17" s="10">
        <f t="shared" si="17"/>
        <v>5.2499999999999998E-2</v>
      </c>
      <c r="AM17" s="20">
        <v>100</v>
      </c>
      <c r="AN17" s="10">
        <f t="shared" si="18"/>
        <v>5.2499999999999998E-2</v>
      </c>
      <c r="AO17" s="26">
        <f t="shared" si="19"/>
        <v>400</v>
      </c>
      <c r="AP17" s="42">
        <f t="shared" si="20"/>
        <v>0.21</v>
      </c>
      <c r="AQ17" s="26">
        <f t="shared" si="21"/>
        <v>1750</v>
      </c>
      <c r="AR17" s="42">
        <f t="shared" si="22"/>
        <v>0.91874999999999996</v>
      </c>
    </row>
    <row r="18" spans="1:44" s="15" customFormat="1" ht="19.5" customHeight="1">
      <c r="A18" s="13" t="s">
        <v>273</v>
      </c>
      <c r="B18" s="13"/>
      <c r="C18" s="13"/>
      <c r="D18" s="13"/>
      <c r="E18" s="13"/>
      <c r="F18" s="13"/>
      <c r="G18" s="13" t="s">
        <v>29</v>
      </c>
      <c r="H18" s="9" t="s">
        <v>140</v>
      </c>
      <c r="I18" s="36">
        <v>5000</v>
      </c>
      <c r="J18" s="11">
        <v>2525</v>
      </c>
      <c r="K18" s="20">
        <v>20</v>
      </c>
      <c r="L18" s="10">
        <f t="shared" si="1"/>
        <v>5.0500000000000003E-2</v>
      </c>
      <c r="M18" s="20"/>
      <c r="N18" s="10">
        <f t="shared" si="2"/>
        <v>0</v>
      </c>
      <c r="O18" s="20">
        <v>10</v>
      </c>
      <c r="P18" s="10">
        <f t="shared" si="3"/>
        <v>2.5250000000000002E-2</v>
      </c>
      <c r="Q18" s="26">
        <f t="shared" si="4"/>
        <v>30</v>
      </c>
      <c r="R18" s="42">
        <f t="shared" si="5"/>
        <v>7.5750000000000012E-2</v>
      </c>
      <c r="S18" s="20">
        <v>50</v>
      </c>
      <c r="T18" s="10">
        <f t="shared" si="6"/>
        <v>0.12625</v>
      </c>
      <c r="U18" s="20">
        <v>100</v>
      </c>
      <c r="V18" s="10">
        <f t="shared" si="7"/>
        <v>0.2525</v>
      </c>
      <c r="W18" s="20">
        <v>20</v>
      </c>
      <c r="X18" s="10">
        <f t="shared" si="8"/>
        <v>5.0500000000000003E-2</v>
      </c>
      <c r="Y18" s="26">
        <f t="shared" si="9"/>
        <v>170</v>
      </c>
      <c r="Z18" s="42">
        <f t="shared" si="10"/>
        <v>0.42925000000000002</v>
      </c>
      <c r="AA18" s="20">
        <v>30</v>
      </c>
      <c r="AB18" s="10">
        <f t="shared" si="11"/>
        <v>7.5749999999999998E-2</v>
      </c>
      <c r="AC18" s="20">
        <v>40</v>
      </c>
      <c r="AD18" s="10">
        <f t="shared" si="12"/>
        <v>0.10100000000000001</v>
      </c>
      <c r="AE18" s="20">
        <v>20</v>
      </c>
      <c r="AF18" s="10">
        <f t="shared" si="13"/>
        <v>5.0500000000000003E-2</v>
      </c>
      <c r="AG18" s="26">
        <f t="shared" si="14"/>
        <v>90</v>
      </c>
      <c r="AH18" s="42">
        <f t="shared" si="15"/>
        <v>0.22725000000000001</v>
      </c>
      <c r="AI18" s="20">
        <v>20</v>
      </c>
      <c r="AJ18" s="10">
        <f t="shared" si="16"/>
        <v>5.0500000000000003E-2</v>
      </c>
      <c r="AK18" s="20">
        <v>30</v>
      </c>
      <c r="AL18" s="10">
        <f t="shared" si="17"/>
        <v>7.5749999999999998E-2</v>
      </c>
      <c r="AM18" s="20">
        <v>50</v>
      </c>
      <c r="AN18" s="10">
        <f t="shared" si="18"/>
        <v>0.12625</v>
      </c>
      <c r="AO18" s="26">
        <f t="shared" si="19"/>
        <v>100</v>
      </c>
      <c r="AP18" s="42">
        <f t="shared" si="20"/>
        <v>0.2525</v>
      </c>
      <c r="AQ18" s="26">
        <f t="shared" si="21"/>
        <v>390</v>
      </c>
      <c r="AR18" s="42">
        <f t="shared" si="22"/>
        <v>0.98475000000000001</v>
      </c>
    </row>
    <row r="19" spans="1:44" s="15" customFormat="1" ht="19.5" customHeight="1">
      <c r="A19" s="13" t="s">
        <v>273</v>
      </c>
      <c r="B19" s="13"/>
      <c r="C19" s="13"/>
      <c r="D19" s="13"/>
      <c r="E19" s="13"/>
      <c r="F19" s="13"/>
      <c r="G19" s="13" t="s">
        <v>30</v>
      </c>
      <c r="H19" s="9" t="s">
        <v>140</v>
      </c>
      <c r="I19" s="36">
        <v>20000</v>
      </c>
      <c r="J19" s="11">
        <v>7560</v>
      </c>
      <c r="K19" s="20"/>
      <c r="L19" s="10">
        <f t="shared" si="1"/>
        <v>0</v>
      </c>
      <c r="M19" s="20"/>
      <c r="N19" s="10">
        <f t="shared" si="2"/>
        <v>0</v>
      </c>
      <c r="O19" s="20"/>
      <c r="P19" s="10">
        <f t="shared" si="3"/>
        <v>0</v>
      </c>
      <c r="Q19" s="26">
        <f t="shared" si="4"/>
        <v>0</v>
      </c>
      <c r="R19" s="42">
        <f t="shared" si="5"/>
        <v>0</v>
      </c>
      <c r="S19" s="20"/>
      <c r="T19" s="10">
        <f t="shared" si="6"/>
        <v>0</v>
      </c>
      <c r="U19" s="20">
        <v>10</v>
      </c>
      <c r="V19" s="10">
        <f t="shared" si="7"/>
        <v>7.5600000000000001E-2</v>
      </c>
      <c r="W19" s="20">
        <v>5</v>
      </c>
      <c r="X19" s="10">
        <f t="shared" si="8"/>
        <v>3.78E-2</v>
      </c>
      <c r="Y19" s="26">
        <f t="shared" si="9"/>
        <v>15</v>
      </c>
      <c r="Z19" s="42">
        <f t="shared" si="10"/>
        <v>0.1134</v>
      </c>
      <c r="AA19" s="20"/>
      <c r="AB19" s="10">
        <f t="shared" si="11"/>
        <v>0</v>
      </c>
      <c r="AC19" s="20"/>
      <c r="AD19" s="10">
        <f t="shared" si="12"/>
        <v>0</v>
      </c>
      <c r="AE19" s="20"/>
      <c r="AF19" s="10">
        <f t="shared" si="13"/>
        <v>0</v>
      </c>
      <c r="AG19" s="26">
        <f t="shared" si="14"/>
        <v>0</v>
      </c>
      <c r="AH19" s="42">
        <f t="shared" si="15"/>
        <v>0</v>
      </c>
      <c r="AI19" s="20"/>
      <c r="AJ19" s="10">
        <f t="shared" si="16"/>
        <v>0</v>
      </c>
      <c r="AK19" s="20"/>
      <c r="AL19" s="10">
        <f t="shared" si="17"/>
        <v>0</v>
      </c>
      <c r="AM19" s="20"/>
      <c r="AN19" s="10">
        <f t="shared" si="18"/>
        <v>0</v>
      </c>
      <c r="AO19" s="26">
        <f t="shared" si="19"/>
        <v>0</v>
      </c>
      <c r="AP19" s="42">
        <f t="shared" si="20"/>
        <v>0</v>
      </c>
      <c r="AQ19" s="26">
        <f t="shared" si="21"/>
        <v>15</v>
      </c>
      <c r="AR19" s="42">
        <f t="shared" si="22"/>
        <v>0.1134</v>
      </c>
    </row>
    <row r="20" spans="1:44" s="15" customFormat="1" ht="19.5" customHeight="1">
      <c r="A20" s="31" t="s">
        <v>273</v>
      </c>
      <c r="B20" s="31"/>
      <c r="C20" s="31"/>
      <c r="D20" s="31"/>
      <c r="E20" s="31"/>
      <c r="F20" s="31"/>
      <c r="G20" s="13" t="s">
        <v>31</v>
      </c>
      <c r="H20" s="9" t="s">
        <v>134</v>
      </c>
      <c r="I20" s="36">
        <v>400</v>
      </c>
      <c r="J20" s="11">
        <v>235</v>
      </c>
      <c r="K20" s="20"/>
      <c r="L20" s="10">
        <f t="shared" si="1"/>
        <v>0</v>
      </c>
      <c r="M20" s="20"/>
      <c r="N20" s="10">
        <f t="shared" si="2"/>
        <v>0</v>
      </c>
      <c r="O20" s="20"/>
      <c r="P20" s="10">
        <f t="shared" si="3"/>
        <v>0</v>
      </c>
      <c r="Q20" s="26">
        <f t="shared" si="4"/>
        <v>0</v>
      </c>
      <c r="R20" s="42">
        <f t="shared" si="5"/>
        <v>0</v>
      </c>
      <c r="S20" s="20">
        <v>200</v>
      </c>
      <c r="T20" s="10">
        <f t="shared" si="6"/>
        <v>4.7E-2</v>
      </c>
      <c r="U20" s="20"/>
      <c r="V20" s="10">
        <f t="shared" si="7"/>
        <v>0</v>
      </c>
      <c r="W20" s="20">
        <v>200</v>
      </c>
      <c r="X20" s="10">
        <f t="shared" si="8"/>
        <v>4.7E-2</v>
      </c>
      <c r="Y20" s="26">
        <f t="shared" si="9"/>
        <v>400</v>
      </c>
      <c r="Z20" s="42">
        <f t="shared" si="10"/>
        <v>9.4E-2</v>
      </c>
      <c r="AA20" s="20">
        <v>200</v>
      </c>
      <c r="AB20" s="10">
        <f t="shared" si="11"/>
        <v>4.7E-2</v>
      </c>
      <c r="AC20" s="20">
        <v>150</v>
      </c>
      <c r="AD20" s="10">
        <f t="shared" si="12"/>
        <v>3.5249999999999997E-2</v>
      </c>
      <c r="AE20" s="20"/>
      <c r="AF20" s="10">
        <f t="shared" si="13"/>
        <v>0</v>
      </c>
      <c r="AG20" s="26">
        <f t="shared" si="14"/>
        <v>350</v>
      </c>
      <c r="AH20" s="42">
        <f t="shared" si="15"/>
        <v>8.224999999999999E-2</v>
      </c>
      <c r="AI20" s="20">
        <v>200</v>
      </c>
      <c r="AJ20" s="10">
        <f t="shared" si="16"/>
        <v>4.7E-2</v>
      </c>
      <c r="AK20" s="20"/>
      <c r="AL20" s="10">
        <f t="shared" si="17"/>
        <v>0</v>
      </c>
      <c r="AM20" s="20"/>
      <c r="AN20" s="10">
        <f t="shared" si="18"/>
        <v>0</v>
      </c>
      <c r="AO20" s="26">
        <f t="shared" si="19"/>
        <v>200</v>
      </c>
      <c r="AP20" s="42">
        <f t="shared" si="20"/>
        <v>4.7E-2</v>
      </c>
      <c r="AQ20" s="26">
        <f t="shared" si="21"/>
        <v>950</v>
      </c>
      <c r="AR20" s="42">
        <f t="shared" si="22"/>
        <v>0.22325</v>
      </c>
    </row>
    <row r="21" spans="1:44" s="15" customFormat="1" ht="19.5" customHeight="1">
      <c r="A21" s="13" t="s">
        <v>273</v>
      </c>
      <c r="B21" s="13"/>
      <c r="C21" s="13"/>
      <c r="D21" s="13"/>
      <c r="E21" s="13"/>
      <c r="F21" s="13"/>
      <c r="G21" s="13" t="s">
        <v>32</v>
      </c>
      <c r="H21" s="9" t="s">
        <v>134</v>
      </c>
      <c r="I21" s="36">
        <v>1000</v>
      </c>
      <c r="J21" s="11">
        <v>520</v>
      </c>
      <c r="K21" s="20"/>
      <c r="L21" s="10">
        <f t="shared" si="1"/>
        <v>0</v>
      </c>
      <c r="M21" s="20"/>
      <c r="N21" s="10">
        <f t="shared" si="2"/>
        <v>0</v>
      </c>
      <c r="O21" s="20"/>
      <c r="P21" s="10">
        <f t="shared" si="3"/>
        <v>0</v>
      </c>
      <c r="Q21" s="26">
        <f t="shared" si="4"/>
        <v>0</v>
      </c>
      <c r="R21" s="42">
        <f t="shared" si="5"/>
        <v>0</v>
      </c>
      <c r="S21" s="20">
        <v>100</v>
      </c>
      <c r="T21" s="10">
        <f t="shared" si="6"/>
        <v>5.1999999999999998E-2</v>
      </c>
      <c r="U21" s="20"/>
      <c r="V21" s="10">
        <f t="shared" si="7"/>
        <v>0</v>
      </c>
      <c r="W21" s="20">
        <v>50</v>
      </c>
      <c r="X21" s="10">
        <f t="shared" si="8"/>
        <v>2.5999999999999999E-2</v>
      </c>
      <c r="Y21" s="26">
        <f t="shared" si="9"/>
        <v>150</v>
      </c>
      <c r="Z21" s="42">
        <f t="shared" si="10"/>
        <v>7.8E-2</v>
      </c>
      <c r="AA21" s="20">
        <v>50</v>
      </c>
      <c r="AB21" s="10">
        <f t="shared" si="11"/>
        <v>2.5999999999999999E-2</v>
      </c>
      <c r="AC21" s="20">
        <v>100</v>
      </c>
      <c r="AD21" s="10">
        <f t="shared" si="12"/>
        <v>5.1999999999999998E-2</v>
      </c>
      <c r="AE21" s="20"/>
      <c r="AF21" s="10">
        <f t="shared" si="13"/>
        <v>0</v>
      </c>
      <c r="AG21" s="26">
        <f t="shared" si="14"/>
        <v>150</v>
      </c>
      <c r="AH21" s="42">
        <f t="shared" si="15"/>
        <v>7.8E-2</v>
      </c>
      <c r="AI21" s="20">
        <v>100</v>
      </c>
      <c r="AJ21" s="10">
        <f t="shared" si="16"/>
        <v>5.1999999999999998E-2</v>
      </c>
      <c r="AK21" s="20"/>
      <c r="AL21" s="10">
        <f t="shared" si="17"/>
        <v>0</v>
      </c>
      <c r="AM21" s="20"/>
      <c r="AN21" s="10">
        <f t="shared" si="18"/>
        <v>0</v>
      </c>
      <c r="AO21" s="26">
        <f t="shared" si="19"/>
        <v>100</v>
      </c>
      <c r="AP21" s="42">
        <f t="shared" si="20"/>
        <v>5.1999999999999998E-2</v>
      </c>
      <c r="AQ21" s="26">
        <f t="shared" si="21"/>
        <v>400</v>
      </c>
      <c r="AR21" s="42">
        <f t="shared" si="22"/>
        <v>0.20799999999999999</v>
      </c>
    </row>
    <row r="22" spans="1:44" s="15" customFormat="1" ht="19.5" customHeight="1">
      <c r="A22" s="13" t="s">
        <v>273</v>
      </c>
      <c r="B22" s="13"/>
      <c r="C22" s="13"/>
      <c r="D22" s="13"/>
      <c r="E22" s="13"/>
      <c r="F22" s="13"/>
      <c r="G22" s="13" t="s">
        <v>33</v>
      </c>
      <c r="H22" s="9" t="s">
        <v>143</v>
      </c>
      <c r="I22" s="36">
        <v>5000</v>
      </c>
      <c r="J22" s="11">
        <v>2475</v>
      </c>
      <c r="K22" s="20"/>
      <c r="L22" s="10">
        <f t="shared" si="1"/>
        <v>0</v>
      </c>
      <c r="M22" s="20"/>
      <c r="N22" s="10">
        <f t="shared" si="2"/>
        <v>0</v>
      </c>
      <c r="O22" s="20"/>
      <c r="P22" s="10">
        <f t="shared" si="3"/>
        <v>0</v>
      </c>
      <c r="Q22" s="26">
        <f t="shared" si="4"/>
        <v>0</v>
      </c>
      <c r="R22" s="42">
        <f t="shared" si="5"/>
        <v>0</v>
      </c>
      <c r="S22" s="20"/>
      <c r="T22" s="10">
        <f t="shared" si="6"/>
        <v>0</v>
      </c>
      <c r="U22" s="20"/>
      <c r="V22" s="10">
        <f t="shared" si="7"/>
        <v>0</v>
      </c>
      <c r="W22" s="20"/>
      <c r="X22" s="10">
        <f t="shared" si="8"/>
        <v>0</v>
      </c>
      <c r="Y22" s="26">
        <f t="shared" si="9"/>
        <v>0</v>
      </c>
      <c r="Z22" s="42">
        <f t="shared" si="10"/>
        <v>0</v>
      </c>
      <c r="AA22" s="20"/>
      <c r="AB22" s="10">
        <f t="shared" si="11"/>
        <v>0</v>
      </c>
      <c r="AC22" s="20"/>
      <c r="AD22" s="10">
        <f t="shared" si="12"/>
        <v>0</v>
      </c>
      <c r="AE22" s="20"/>
      <c r="AF22" s="10">
        <f t="shared" si="13"/>
        <v>0</v>
      </c>
      <c r="AG22" s="26">
        <f t="shared" si="14"/>
        <v>0</v>
      </c>
      <c r="AH22" s="42">
        <f t="shared" si="15"/>
        <v>0</v>
      </c>
      <c r="AI22" s="20"/>
      <c r="AJ22" s="10">
        <f t="shared" si="16"/>
        <v>0</v>
      </c>
      <c r="AK22" s="20"/>
      <c r="AL22" s="10">
        <f t="shared" si="17"/>
        <v>0</v>
      </c>
      <c r="AM22" s="20"/>
      <c r="AN22" s="10">
        <f t="shared" si="18"/>
        <v>0</v>
      </c>
      <c r="AO22" s="26">
        <f t="shared" si="19"/>
        <v>0</v>
      </c>
      <c r="AP22" s="42">
        <f t="shared" si="20"/>
        <v>0</v>
      </c>
      <c r="AQ22" s="26">
        <f t="shared" si="21"/>
        <v>0</v>
      </c>
      <c r="AR22" s="42">
        <f t="shared" si="22"/>
        <v>0</v>
      </c>
    </row>
    <row r="23" spans="1:44" s="15" customFormat="1" ht="19.5" customHeight="1">
      <c r="A23" s="31" t="s">
        <v>273</v>
      </c>
      <c r="B23" s="31"/>
      <c r="C23" s="31"/>
      <c r="D23" s="31"/>
      <c r="E23" s="31"/>
      <c r="F23" s="31"/>
      <c r="G23" s="13" t="s">
        <v>34</v>
      </c>
      <c r="H23" s="9" t="s">
        <v>143</v>
      </c>
      <c r="I23" s="36">
        <v>20000</v>
      </c>
      <c r="J23" s="11">
        <v>7600</v>
      </c>
      <c r="K23" s="20"/>
      <c r="L23" s="10">
        <f t="shared" si="1"/>
        <v>0</v>
      </c>
      <c r="M23" s="20"/>
      <c r="N23" s="10">
        <f t="shared" si="2"/>
        <v>0</v>
      </c>
      <c r="O23" s="20"/>
      <c r="P23" s="10">
        <f t="shared" si="3"/>
        <v>0</v>
      </c>
      <c r="Q23" s="26">
        <f t="shared" si="4"/>
        <v>0</v>
      </c>
      <c r="R23" s="42">
        <f t="shared" si="5"/>
        <v>0</v>
      </c>
      <c r="S23" s="20"/>
      <c r="T23" s="10">
        <f t="shared" si="6"/>
        <v>0</v>
      </c>
      <c r="U23" s="20"/>
      <c r="V23" s="10">
        <f t="shared" si="7"/>
        <v>0</v>
      </c>
      <c r="W23" s="20"/>
      <c r="X23" s="10">
        <f t="shared" si="8"/>
        <v>0</v>
      </c>
      <c r="Y23" s="26">
        <f t="shared" si="9"/>
        <v>0</v>
      </c>
      <c r="Z23" s="42">
        <f t="shared" si="10"/>
        <v>0</v>
      </c>
      <c r="AA23" s="20"/>
      <c r="AB23" s="10">
        <f t="shared" si="11"/>
        <v>0</v>
      </c>
      <c r="AC23" s="20"/>
      <c r="AD23" s="10">
        <f t="shared" si="12"/>
        <v>0</v>
      </c>
      <c r="AE23" s="20"/>
      <c r="AF23" s="10">
        <f t="shared" si="13"/>
        <v>0</v>
      </c>
      <c r="AG23" s="26">
        <f t="shared" si="14"/>
        <v>0</v>
      </c>
      <c r="AH23" s="42">
        <f t="shared" si="15"/>
        <v>0</v>
      </c>
      <c r="AI23" s="20"/>
      <c r="AJ23" s="10">
        <f t="shared" si="16"/>
        <v>0</v>
      </c>
      <c r="AK23" s="20"/>
      <c r="AL23" s="10">
        <f t="shared" si="17"/>
        <v>0</v>
      </c>
      <c r="AM23" s="20"/>
      <c r="AN23" s="10">
        <f t="shared" si="18"/>
        <v>0</v>
      </c>
      <c r="AO23" s="26">
        <f t="shared" si="19"/>
        <v>0</v>
      </c>
      <c r="AP23" s="42">
        <f t="shared" si="20"/>
        <v>0</v>
      </c>
      <c r="AQ23" s="26">
        <f t="shared" si="21"/>
        <v>0</v>
      </c>
      <c r="AR23" s="42">
        <f t="shared" si="22"/>
        <v>0</v>
      </c>
    </row>
    <row r="24" spans="1:44" s="15" customFormat="1" ht="19.5" customHeight="1">
      <c r="A24" s="13" t="s">
        <v>273</v>
      </c>
      <c r="B24" s="13"/>
      <c r="C24" s="13"/>
      <c r="D24" s="13"/>
      <c r="E24" s="13"/>
      <c r="F24" s="13"/>
      <c r="G24" s="13" t="s">
        <v>35</v>
      </c>
      <c r="H24" s="18" t="s">
        <v>100</v>
      </c>
      <c r="I24" s="36">
        <v>100</v>
      </c>
      <c r="J24" s="11">
        <v>175</v>
      </c>
      <c r="K24" s="20"/>
      <c r="L24" s="10">
        <f t="shared" si="1"/>
        <v>0</v>
      </c>
      <c r="M24" s="20"/>
      <c r="N24" s="10">
        <f t="shared" si="2"/>
        <v>0</v>
      </c>
      <c r="O24" s="20">
        <v>3500</v>
      </c>
      <c r="P24" s="10">
        <f t="shared" si="3"/>
        <v>0.61250000000000004</v>
      </c>
      <c r="Q24" s="26">
        <f t="shared" si="4"/>
        <v>3500</v>
      </c>
      <c r="R24" s="42">
        <f t="shared" si="5"/>
        <v>0.61250000000000004</v>
      </c>
      <c r="S24" s="20"/>
      <c r="T24" s="10">
        <f t="shared" si="6"/>
        <v>0</v>
      </c>
      <c r="U24" s="20"/>
      <c r="V24" s="10">
        <f t="shared" si="7"/>
        <v>0</v>
      </c>
      <c r="W24" s="20"/>
      <c r="X24" s="10">
        <f t="shared" si="8"/>
        <v>0</v>
      </c>
      <c r="Y24" s="26">
        <f t="shared" si="9"/>
        <v>0</v>
      </c>
      <c r="Z24" s="42">
        <f t="shared" si="10"/>
        <v>0</v>
      </c>
      <c r="AA24" s="20"/>
      <c r="AB24" s="10">
        <f t="shared" si="11"/>
        <v>0</v>
      </c>
      <c r="AC24" s="20"/>
      <c r="AD24" s="10">
        <f t="shared" si="12"/>
        <v>0</v>
      </c>
      <c r="AE24" s="20"/>
      <c r="AF24" s="10">
        <f t="shared" si="13"/>
        <v>0</v>
      </c>
      <c r="AG24" s="26">
        <f t="shared" si="14"/>
        <v>0</v>
      </c>
      <c r="AH24" s="42">
        <f t="shared" si="15"/>
        <v>0</v>
      </c>
      <c r="AI24" s="20"/>
      <c r="AJ24" s="10">
        <f t="shared" si="16"/>
        <v>0</v>
      </c>
      <c r="AK24" s="20">
        <v>300</v>
      </c>
      <c r="AL24" s="10">
        <f t="shared" si="17"/>
        <v>5.2499999999999998E-2</v>
      </c>
      <c r="AM24" s="20"/>
      <c r="AN24" s="10">
        <f t="shared" si="18"/>
        <v>0</v>
      </c>
      <c r="AO24" s="26">
        <f t="shared" si="19"/>
        <v>300</v>
      </c>
      <c r="AP24" s="42">
        <f t="shared" si="20"/>
        <v>5.2499999999999998E-2</v>
      </c>
      <c r="AQ24" s="26">
        <f t="shared" si="21"/>
        <v>3800</v>
      </c>
      <c r="AR24" s="42">
        <f t="shared" si="22"/>
        <v>0.66500000000000004</v>
      </c>
    </row>
    <row r="25" spans="1:44" s="15" customFormat="1" ht="19.5" customHeight="1">
      <c r="A25" s="13" t="s">
        <v>273</v>
      </c>
      <c r="B25" s="13"/>
      <c r="C25" s="13"/>
      <c r="D25" s="13"/>
      <c r="E25" s="13"/>
      <c r="F25" s="13"/>
      <c r="G25" s="13" t="s">
        <v>216</v>
      </c>
      <c r="H25" s="18" t="s">
        <v>215</v>
      </c>
      <c r="I25" s="36">
        <v>100</v>
      </c>
      <c r="J25" s="11">
        <v>48</v>
      </c>
      <c r="K25" s="20"/>
      <c r="L25" s="10">
        <f t="shared" si="1"/>
        <v>0</v>
      </c>
      <c r="M25" s="20"/>
      <c r="N25" s="10">
        <f t="shared" si="2"/>
        <v>0</v>
      </c>
      <c r="O25" s="20"/>
      <c r="P25" s="10">
        <f t="shared" si="3"/>
        <v>0</v>
      </c>
      <c r="Q25" s="26">
        <f t="shared" si="4"/>
        <v>0</v>
      </c>
      <c r="R25" s="42">
        <f t="shared" si="5"/>
        <v>0</v>
      </c>
      <c r="S25" s="20"/>
      <c r="T25" s="10">
        <f t="shared" si="6"/>
        <v>0</v>
      </c>
      <c r="U25" s="20"/>
      <c r="V25" s="10">
        <f t="shared" si="7"/>
        <v>0</v>
      </c>
      <c r="W25" s="20">
        <v>500</v>
      </c>
      <c r="X25" s="10">
        <f t="shared" si="8"/>
        <v>2.4E-2</v>
      </c>
      <c r="Y25" s="26">
        <f t="shared" si="9"/>
        <v>500</v>
      </c>
      <c r="Z25" s="42">
        <f t="shared" si="10"/>
        <v>2.4E-2</v>
      </c>
      <c r="AA25" s="20">
        <v>300</v>
      </c>
      <c r="AB25" s="10">
        <f t="shared" si="11"/>
        <v>1.44E-2</v>
      </c>
      <c r="AC25" s="20">
        <v>200</v>
      </c>
      <c r="AD25" s="10">
        <f t="shared" si="12"/>
        <v>9.5999999999999992E-3</v>
      </c>
      <c r="AE25" s="20"/>
      <c r="AF25" s="10">
        <f t="shared" si="13"/>
        <v>0</v>
      </c>
      <c r="AG25" s="26">
        <f t="shared" si="14"/>
        <v>500</v>
      </c>
      <c r="AH25" s="42">
        <f t="shared" si="15"/>
        <v>2.4E-2</v>
      </c>
      <c r="AI25" s="20"/>
      <c r="AJ25" s="10">
        <f t="shared" si="16"/>
        <v>0</v>
      </c>
      <c r="AK25" s="20"/>
      <c r="AL25" s="10">
        <f t="shared" si="17"/>
        <v>0</v>
      </c>
      <c r="AM25" s="20"/>
      <c r="AN25" s="10">
        <f t="shared" si="18"/>
        <v>0</v>
      </c>
      <c r="AO25" s="26">
        <f t="shared" si="19"/>
        <v>0</v>
      </c>
      <c r="AP25" s="42">
        <f t="shared" si="20"/>
        <v>0</v>
      </c>
      <c r="AQ25" s="26">
        <f t="shared" si="21"/>
        <v>1000</v>
      </c>
      <c r="AR25" s="42">
        <f t="shared" si="22"/>
        <v>4.8000000000000001E-2</v>
      </c>
    </row>
    <row r="26" spans="1:44" s="15" customFormat="1" ht="19.5" customHeight="1">
      <c r="A26" s="31" t="s">
        <v>273</v>
      </c>
      <c r="B26" s="31"/>
      <c r="C26" s="31"/>
      <c r="D26" s="31"/>
      <c r="E26" s="31"/>
      <c r="F26" s="31"/>
      <c r="G26" s="13" t="s">
        <v>218</v>
      </c>
      <c r="H26" s="18" t="s">
        <v>217</v>
      </c>
      <c r="I26" s="36">
        <v>100</v>
      </c>
      <c r="J26" s="11">
        <v>125</v>
      </c>
      <c r="K26" s="20"/>
      <c r="L26" s="10">
        <f t="shared" si="1"/>
        <v>0</v>
      </c>
      <c r="M26" s="20"/>
      <c r="N26" s="10">
        <f t="shared" si="2"/>
        <v>0</v>
      </c>
      <c r="O26" s="20">
        <v>2000</v>
      </c>
      <c r="P26" s="10">
        <f t="shared" si="3"/>
        <v>0.25</v>
      </c>
      <c r="Q26" s="26">
        <f t="shared" si="4"/>
        <v>2000</v>
      </c>
      <c r="R26" s="42">
        <f t="shared" si="5"/>
        <v>0.25</v>
      </c>
      <c r="S26" s="20">
        <v>7500</v>
      </c>
      <c r="T26" s="10">
        <f t="shared" si="6"/>
        <v>0.9375</v>
      </c>
      <c r="U26" s="20"/>
      <c r="V26" s="10">
        <f t="shared" si="7"/>
        <v>0</v>
      </c>
      <c r="W26" s="20"/>
      <c r="X26" s="10">
        <f t="shared" si="8"/>
        <v>0</v>
      </c>
      <c r="Y26" s="26">
        <f t="shared" si="9"/>
        <v>7500</v>
      </c>
      <c r="Z26" s="42">
        <f t="shared" si="10"/>
        <v>0.9375</v>
      </c>
      <c r="AA26" s="20"/>
      <c r="AB26" s="10">
        <f t="shared" si="11"/>
        <v>0</v>
      </c>
      <c r="AC26" s="20"/>
      <c r="AD26" s="10">
        <f t="shared" si="12"/>
        <v>0</v>
      </c>
      <c r="AE26" s="20"/>
      <c r="AF26" s="10">
        <f t="shared" si="13"/>
        <v>0</v>
      </c>
      <c r="AG26" s="26">
        <f t="shared" si="14"/>
        <v>0</v>
      </c>
      <c r="AH26" s="42">
        <f t="shared" si="15"/>
        <v>0</v>
      </c>
      <c r="AI26" s="20">
        <v>150</v>
      </c>
      <c r="AJ26" s="10">
        <f t="shared" si="16"/>
        <v>1.8749999999999999E-2</v>
      </c>
      <c r="AK26" s="20"/>
      <c r="AL26" s="10">
        <f t="shared" si="17"/>
        <v>0</v>
      </c>
      <c r="AM26" s="20"/>
      <c r="AN26" s="10">
        <f t="shared" si="18"/>
        <v>0</v>
      </c>
      <c r="AO26" s="26">
        <f t="shared" si="19"/>
        <v>150</v>
      </c>
      <c r="AP26" s="42">
        <f t="shared" si="20"/>
        <v>1.8749999999999999E-2</v>
      </c>
      <c r="AQ26" s="26">
        <f t="shared" si="21"/>
        <v>9650</v>
      </c>
      <c r="AR26" s="42">
        <f t="shared" si="22"/>
        <v>1.20625</v>
      </c>
    </row>
    <row r="27" spans="1:44" s="15" customFormat="1" ht="19.5" customHeight="1">
      <c r="A27" s="13" t="s">
        <v>273</v>
      </c>
      <c r="B27" s="13"/>
      <c r="C27" s="13"/>
      <c r="D27" s="13"/>
      <c r="E27" s="13"/>
      <c r="F27" s="13"/>
      <c r="G27" s="13" t="s">
        <v>45</v>
      </c>
      <c r="H27" s="9" t="s">
        <v>102</v>
      </c>
      <c r="I27" s="36">
        <v>25</v>
      </c>
      <c r="J27" s="11">
        <v>37</v>
      </c>
      <c r="K27" s="19"/>
      <c r="L27" s="10">
        <f t="shared" si="1"/>
        <v>0</v>
      </c>
      <c r="M27" s="20">
        <v>50</v>
      </c>
      <c r="N27" s="10">
        <f t="shared" si="2"/>
        <v>1.8500000000000001E-3</v>
      </c>
      <c r="O27" s="20"/>
      <c r="P27" s="10">
        <f t="shared" si="3"/>
        <v>0</v>
      </c>
      <c r="Q27" s="26">
        <f t="shared" si="4"/>
        <v>50</v>
      </c>
      <c r="R27" s="42">
        <f t="shared" si="5"/>
        <v>1.8500000000000001E-3</v>
      </c>
      <c r="S27" s="20">
        <v>100</v>
      </c>
      <c r="T27" s="10">
        <f t="shared" si="6"/>
        <v>3.7000000000000002E-3</v>
      </c>
      <c r="U27" s="20">
        <v>100</v>
      </c>
      <c r="V27" s="10">
        <f t="shared" si="7"/>
        <v>3.7000000000000002E-3</v>
      </c>
      <c r="W27" s="20"/>
      <c r="X27" s="10">
        <f t="shared" si="8"/>
        <v>0</v>
      </c>
      <c r="Y27" s="26">
        <f t="shared" si="9"/>
        <v>200</v>
      </c>
      <c r="Z27" s="42">
        <f t="shared" si="10"/>
        <v>7.4000000000000003E-3</v>
      </c>
      <c r="AA27" s="20"/>
      <c r="AB27" s="10">
        <f t="shared" si="11"/>
        <v>0</v>
      </c>
      <c r="AC27" s="20">
        <v>200</v>
      </c>
      <c r="AD27" s="10">
        <f t="shared" si="12"/>
        <v>7.4000000000000003E-3</v>
      </c>
      <c r="AE27" s="20">
        <v>200</v>
      </c>
      <c r="AF27" s="10">
        <f t="shared" si="13"/>
        <v>7.4000000000000003E-3</v>
      </c>
      <c r="AG27" s="26">
        <f t="shared" si="14"/>
        <v>400</v>
      </c>
      <c r="AH27" s="42">
        <f t="shared" si="15"/>
        <v>1.4800000000000001E-2</v>
      </c>
      <c r="AI27" s="20"/>
      <c r="AJ27" s="10">
        <f t="shared" si="16"/>
        <v>0</v>
      </c>
      <c r="AK27" s="20"/>
      <c r="AL27" s="10">
        <f t="shared" si="17"/>
        <v>0</v>
      </c>
      <c r="AM27" s="20">
        <v>100</v>
      </c>
      <c r="AN27" s="10">
        <f t="shared" si="18"/>
        <v>3.7000000000000002E-3</v>
      </c>
      <c r="AO27" s="26">
        <f t="shared" si="19"/>
        <v>100</v>
      </c>
      <c r="AP27" s="42">
        <f t="shared" si="20"/>
        <v>3.7000000000000002E-3</v>
      </c>
      <c r="AQ27" s="26">
        <f t="shared" si="21"/>
        <v>750</v>
      </c>
      <c r="AR27" s="42">
        <f t="shared" si="22"/>
        <v>2.7750000000000004E-2</v>
      </c>
    </row>
    <row r="28" spans="1:44" s="15" customFormat="1" ht="19.5" customHeight="1">
      <c r="A28" s="13" t="s">
        <v>273</v>
      </c>
      <c r="B28" s="13"/>
      <c r="C28" s="13"/>
      <c r="D28" s="13"/>
      <c r="E28" s="13"/>
      <c r="F28" s="13"/>
      <c r="G28" s="13" t="s">
        <v>46</v>
      </c>
      <c r="H28" s="9" t="s">
        <v>102</v>
      </c>
      <c r="I28" s="36">
        <v>50</v>
      </c>
      <c r="J28" s="11">
        <v>68</v>
      </c>
      <c r="K28" s="19">
        <v>88</v>
      </c>
      <c r="L28" s="10">
        <f t="shared" si="1"/>
        <v>5.9839999999999997E-3</v>
      </c>
      <c r="M28" s="20">
        <v>195</v>
      </c>
      <c r="N28" s="10">
        <f t="shared" si="2"/>
        <v>1.3259999999999999E-2</v>
      </c>
      <c r="O28" s="20"/>
      <c r="P28" s="10">
        <f t="shared" si="3"/>
        <v>0</v>
      </c>
      <c r="Q28" s="26">
        <f t="shared" si="4"/>
        <v>283</v>
      </c>
      <c r="R28" s="42">
        <f t="shared" si="5"/>
        <v>1.9243999999999997E-2</v>
      </c>
      <c r="S28" s="20">
        <v>100</v>
      </c>
      <c r="T28" s="10">
        <f t="shared" si="6"/>
        <v>6.7999999999999996E-3</v>
      </c>
      <c r="U28" s="20">
        <v>100</v>
      </c>
      <c r="V28" s="10">
        <f t="shared" si="7"/>
        <v>6.7999999999999996E-3</v>
      </c>
      <c r="W28" s="20">
        <v>100</v>
      </c>
      <c r="X28" s="10">
        <f t="shared" si="8"/>
        <v>6.7999999999999996E-3</v>
      </c>
      <c r="Y28" s="26">
        <f t="shared" si="9"/>
        <v>300</v>
      </c>
      <c r="Z28" s="42">
        <f t="shared" si="10"/>
        <v>2.0399999999999998E-2</v>
      </c>
      <c r="AA28" s="20">
        <v>100</v>
      </c>
      <c r="AB28" s="10">
        <f t="shared" si="11"/>
        <v>6.7999999999999996E-3</v>
      </c>
      <c r="AC28" s="20">
        <v>150</v>
      </c>
      <c r="AD28" s="10">
        <f t="shared" si="12"/>
        <v>1.0200000000000001E-2</v>
      </c>
      <c r="AE28" s="20">
        <v>200</v>
      </c>
      <c r="AF28" s="10">
        <f t="shared" si="13"/>
        <v>1.3599999999999999E-2</v>
      </c>
      <c r="AG28" s="26">
        <f t="shared" si="14"/>
        <v>450</v>
      </c>
      <c r="AH28" s="42">
        <f t="shared" si="15"/>
        <v>3.0600000000000002E-2</v>
      </c>
      <c r="AI28" s="20">
        <v>200</v>
      </c>
      <c r="AJ28" s="10">
        <f t="shared" si="16"/>
        <v>1.3599999999999999E-2</v>
      </c>
      <c r="AK28" s="20">
        <v>100</v>
      </c>
      <c r="AL28" s="10">
        <f t="shared" si="17"/>
        <v>6.7999999999999996E-3</v>
      </c>
      <c r="AM28" s="20">
        <v>150</v>
      </c>
      <c r="AN28" s="10">
        <f t="shared" si="18"/>
        <v>1.0200000000000001E-2</v>
      </c>
      <c r="AO28" s="26">
        <f t="shared" si="19"/>
        <v>450</v>
      </c>
      <c r="AP28" s="42">
        <f t="shared" si="20"/>
        <v>3.0599999999999999E-2</v>
      </c>
      <c r="AQ28" s="26">
        <f t="shared" si="21"/>
        <v>1483</v>
      </c>
      <c r="AR28" s="42">
        <f t="shared" si="22"/>
        <v>0.100844</v>
      </c>
    </row>
    <row r="29" spans="1:44" s="15" customFormat="1" ht="19.5" customHeight="1">
      <c r="A29" s="31" t="s">
        <v>273</v>
      </c>
      <c r="B29" s="31"/>
      <c r="C29" s="31"/>
      <c r="D29" s="31"/>
      <c r="E29" s="31"/>
      <c r="F29" s="31"/>
      <c r="G29" s="13" t="s">
        <v>47</v>
      </c>
      <c r="H29" s="9" t="s">
        <v>102</v>
      </c>
      <c r="I29" s="36">
        <v>100</v>
      </c>
      <c r="J29" s="11">
        <v>122</v>
      </c>
      <c r="K29" s="19">
        <v>48</v>
      </c>
      <c r="L29" s="10">
        <f t="shared" si="1"/>
        <v>5.8560000000000001E-3</v>
      </c>
      <c r="M29" s="20">
        <v>150</v>
      </c>
      <c r="N29" s="10">
        <f t="shared" si="2"/>
        <v>1.83E-2</v>
      </c>
      <c r="O29" s="20">
        <v>80</v>
      </c>
      <c r="P29" s="10">
        <f t="shared" si="3"/>
        <v>9.7599999999999996E-3</v>
      </c>
      <c r="Q29" s="26">
        <f t="shared" si="4"/>
        <v>278</v>
      </c>
      <c r="R29" s="42">
        <f t="shared" si="5"/>
        <v>3.3916000000000002E-2</v>
      </c>
      <c r="S29" s="20">
        <v>50</v>
      </c>
      <c r="T29" s="10">
        <f t="shared" si="6"/>
        <v>6.1000000000000004E-3</v>
      </c>
      <c r="U29" s="20">
        <v>50</v>
      </c>
      <c r="V29" s="10">
        <f t="shared" si="7"/>
        <v>6.1000000000000004E-3</v>
      </c>
      <c r="W29" s="20">
        <v>50</v>
      </c>
      <c r="X29" s="10">
        <f t="shared" si="8"/>
        <v>6.1000000000000004E-3</v>
      </c>
      <c r="Y29" s="26">
        <f t="shared" si="9"/>
        <v>150</v>
      </c>
      <c r="Z29" s="42">
        <f t="shared" si="10"/>
        <v>1.83E-2</v>
      </c>
      <c r="AA29" s="20">
        <v>50</v>
      </c>
      <c r="AB29" s="10">
        <f t="shared" si="11"/>
        <v>6.1000000000000004E-3</v>
      </c>
      <c r="AC29" s="20">
        <v>100</v>
      </c>
      <c r="AD29" s="10">
        <f t="shared" si="12"/>
        <v>1.2200000000000001E-2</v>
      </c>
      <c r="AE29" s="20">
        <v>150</v>
      </c>
      <c r="AF29" s="10">
        <f t="shared" si="13"/>
        <v>1.83E-2</v>
      </c>
      <c r="AG29" s="26">
        <f t="shared" si="14"/>
        <v>300</v>
      </c>
      <c r="AH29" s="42">
        <f t="shared" si="15"/>
        <v>3.6600000000000001E-2</v>
      </c>
      <c r="AI29" s="20">
        <v>100</v>
      </c>
      <c r="AJ29" s="10">
        <f t="shared" si="16"/>
        <v>1.2200000000000001E-2</v>
      </c>
      <c r="AK29" s="20">
        <v>80</v>
      </c>
      <c r="AL29" s="10">
        <f t="shared" si="17"/>
        <v>9.7599999999999996E-3</v>
      </c>
      <c r="AM29" s="20">
        <v>150</v>
      </c>
      <c r="AN29" s="10">
        <f t="shared" si="18"/>
        <v>1.83E-2</v>
      </c>
      <c r="AO29" s="26">
        <f t="shared" si="19"/>
        <v>330</v>
      </c>
      <c r="AP29" s="42">
        <f t="shared" si="20"/>
        <v>4.0260000000000004E-2</v>
      </c>
      <c r="AQ29" s="26">
        <f t="shared" si="21"/>
        <v>1058</v>
      </c>
      <c r="AR29" s="42">
        <f t="shared" si="22"/>
        <v>0.12907600000000002</v>
      </c>
    </row>
    <row r="30" spans="1:44" s="15" customFormat="1" ht="19.5" customHeight="1">
      <c r="A30" s="13" t="s">
        <v>273</v>
      </c>
      <c r="B30" s="13"/>
      <c r="C30" s="13"/>
      <c r="D30" s="13"/>
      <c r="E30" s="13"/>
      <c r="F30" s="13"/>
      <c r="G30" s="13" t="s">
        <v>48</v>
      </c>
      <c r="H30" s="9" t="s">
        <v>102</v>
      </c>
      <c r="I30" s="36">
        <v>500</v>
      </c>
      <c r="J30" s="11">
        <v>517</v>
      </c>
      <c r="K30" s="19">
        <v>6</v>
      </c>
      <c r="L30" s="10">
        <f t="shared" si="1"/>
        <v>3.1020000000000002E-3</v>
      </c>
      <c r="M30" s="20">
        <v>220</v>
      </c>
      <c r="N30" s="10">
        <f t="shared" si="2"/>
        <v>0.11373999999999999</v>
      </c>
      <c r="O30" s="20">
        <v>85</v>
      </c>
      <c r="P30" s="10">
        <f t="shared" si="3"/>
        <v>4.3944999999999998E-2</v>
      </c>
      <c r="Q30" s="26">
        <f t="shared" si="4"/>
        <v>311</v>
      </c>
      <c r="R30" s="42">
        <f t="shared" si="5"/>
        <v>0.16078699999999999</v>
      </c>
      <c r="S30" s="20">
        <v>30</v>
      </c>
      <c r="T30" s="10">
        <f t="shared" si="6"/>
        <v>1.5509999999999999E-2</v>
      </c>
      <c r="U30" s="20">
        <v>10</v>
      </c>
      <c r="V30" s="10">
        <f t="shared" si="7"/>
        <v>5.1700000000000001E-3</v>
      </c>
      <c r="W30" s="20"/>
      <c r="X30" s="10">
        <f t="shared" si="8"/>
        <v>0</v>
      </c>
      <c r="Y30" s="26">
        <f t="shared" si="9"/>
        <v>40</v>
      </c>
      <c r="Z30" s="42">
        <f t="shared" si="10"/>
        <v>2.068E-2</v>
      </c>
      <c r="AA30" s="20"/>
      <c r="AB30" s="10">
        <f t="shared" si="11"/>
        <v>0</v>
      </c>
      <c r="AC30" s="20"/>
      <c r="AD30" s="10">
        <f t="shared" si="12"/>
        <v>0</v>
      </c>
      <c r="AE30" s="20">
        <v>30</v>
      </c>
      <c r="AF30" s="10">
        <f t="shared" si="13"/>
        <v>1.5509999999999999E-2</v>
      </c>
      <c r="AG30" s="26">
        <f t="shared" si="14"/>
        <v>30</v>
      </c>
      <c r="AH30" s="42">
        <f t="shared" si="15"/>
        <v>1.5509999999999999E-2</v>
      </c>
      <c r="AI30" s="20"/>
      <c r="AJ30" s="10">
        <f t="shared" si="16"/>
        <v>0</v>
      </c>
      <c r="AK30" s="20">
        <v>20</v>
      </c>
      <c r="AL30" s="10">
        <f t="shared" si="17"/>
        <v>1.034E-2</v>
      </c>
      <c r="AM30" s="20">
        <v>100</v>
      </c>
      <c r="AN30" s="10">
        <f t="shared" si="18"/>
        <v>5.1700000000000003E-2</v>
      </c>
      <c r="AO30" s="26">
        <f t="shared" si="19"/>
        <v>120</v>
      </c>
      <c r="AP30" s="42">
        <f t="shared" si="20"/>
        <v>6.2040000000000005E-2</v>
      </c>
      <c r="AQ30" s="26">
        <f t="shared" si="21"/>
        <v>501</v>
      </c>
      <c r="AR30" s="42">
        <f t="shared" si="22"/>
        <v>0.259017</v>
      </c>
    </row>
    <row r="31" spans="1:44" s="15" customFormat="1" ht="19.5" customHeight="1">
      <c r="A31" s="13" t="s">
        <v>273</v>
      </c>
      <c r="B31" s="13"/>
      <c r="C31" s="13"/>
      <c r="D31" s="13"/>
      <c r="E31" s="13"/>
      <c r="F31" s="13"/>
      <c r="G31" s="13" t="s">
        <v>135</v>
      </c>
      <c r="H31" s="9" t="s">
        <v>102</v>
      </c>
      <c r="I31" s="36">
        <v>25000</v>
      </c>
      <c r="J31" s="11">
        <v>13125</v>
      </c>
      <c r="K31" s="19"/>
      <c r="L31" s="10">
        <f t="shared" si="1"/>
        <v>0</v>
      </c>
      <c r="M31" s="20"/>
      <c r="N31" s="10">
        <f t="shared" si="2"/>
        <v>0</v>
      </c>
      <c r="O31" s="20"/>
      <c r="P31" s="10">
        <f t="shared" si="3"/>
        <v>0</v>
      </c>
      <c r="Q31" s="26">
        <f t="shared" si="4"/>
        <v>0</v>
      </c>
      <c r="R31" s="42">
        <f t="shared" si="5"/>
        <v>0</v>
      </c>
      <c r="S31" s="20"/>
      <c r="T31" s="10">
        <f t="shared" si="6"/>
        <v>0</v>
      </c>
      <c r="U31" s="20"/>
      <c r="V31" s="10">
        <f t="shared" si="7"/>
        <v>0</v>
      </c>
      <c r="W31" s="20"/>
      <c r="X31" s="10">
        <f t="shared" si="8"/>
        <v>0</v>
      </c>
      <c r="Y31" s="26">
        <f t="shared" si="9"/>
        <v>0</v>
      </c>
      <c r="Z31" s="42">
        <f t="shared" si="10"/>
        <v>0</v>
      </c>
      <c r="AA31" s="20"/>
      <c r="AB31" s="10">
        <f t="shared" si="11"/>
        <v>0</v>
      </c>
      <c r="AC31" s="20"/>
      <c r="AD31" s="10">
        <f t="shared" si="12"/>
        <v>0</v>
      </c>
      <c r="AE31" s="20"/>
      <c r="AF31" s="10">
        <f t="shared" si="13"/>
        <v>0</v>
      </c>
      <c r="AG31" s="26">
        <f t="shared" si="14"/>
        <v>0</v>
      </c>
      <c r="AH31" s="42">
        <f t="shared" si="15"/>
        <v>0</v>
      </c>
      <c r="AI31" s="20"/>
      <c r="AJ31" s="10">
        <f t="shared" si="16"/>
        <v>0</v>
      </c>
      <c r="AK31" s="20"/>
      <c r="AL31" s="10">
        <f t="shared" si="17"/>
        <v>0</v>
      </c>
      <c r="AM31" s="20"/>
      <c r="AN31" s="10">
        <f t="shared" si="18"/>
        <v>0</v>
      </c>
      <c r="AO31" s="26">
        <f t="shared" si="19"/>
        <v>0</v>
      </c>
      <c r="AP31" s="42">
        <f t="shared" si="20"/>
        <v>0</v>
      </c>
      <c r="AQ31" s="26">
        <f t="shared" si="21"/>
        <v>0</v>
      </c>
      <c r="AR31" s="42">
        <f t="shared" si="22"/>
        <v>0</v>
      </c>
    </row>
    <row r="32" spans="1:44" s="15" customFormat="1" ht="19.5" customHeight="1">
      <c r="A32" s="31" t="s">
        <v>273</v>
      </c>
      <c r="B32" s="31"/>
      <c r="C32" s="31"/>
      <c r="D32" s="31"/>
      <c r="E32" s="31"/>
      <c r="F32" s="31"/>
      <c r="G32" s="13" t="s">
        <v>52</v>
      </c>
      <c r="H32" s="9" t="s">
        <v>101</v>
      </c>
      <c r="I32" s="36">
        <v>100</v>
      </c>
      <c r="J32" s="11">
        <v>74</v>
      </c>
      <c r="K32" s="20"/>
      <c r="L32" s="10">
        <f t="shared" si="1"/>
        <v>0</v>
      </c>
      <c r="M32" s="20"/>
      <c r="N32" s="10">
        <f t="shared" si="2"/>
        <v>0</v>
      </c>
      <c r="O32" s="20"/>
      <c r="P32" s="10">
        <f t="shared" si="3"/>
        <v>0</v>
      </c>
      <c r="Q32" s="26">
        <f t="shared" si="4"/>
        <v>0</v>
      </c>
      <c r="R32" s="42">
        <f t="shared" si="5"/>
        <v>0</v>
      </c>
      <c r="S32" s="20"/>
      <c r="T32" s="10">
        <f t="shared" si="6"/>
        <v>0</v>
      </c>
      <c r="U32" s="20"/>
      <c r="V32" s="10">
        <f t="shared" si="7"/>
        <v>0</v>
      </c>
      <c r="W32" s="20"/>
      <c r="X32" s="10">
        <f t="shared" si="8"/>
        <v>0</v>
      </c>
      <c r="Y32" s="26">
        <f t="shared" si="9"/>
        <v>0</v>
      </c>
      <c r="Z32" s="42">
        <f t="shared" si="10"/>
        <v>0</v>
      </c>
      <c r="AA32" s="20"/>
      <c r="AB32" s="10">
        <f t="shared" si="11"/>
        <v>0</v>
      </c>
      <c r="AC32" s="20"/>
      <c r="AD32" s="10">
        <f t="shared" si="12"/>
        <v>0</v>
      </c>
      <c r="AE32" s="20"/>
      <c r="AF32" s="10">
        <f t="shared" si="13"/>
        <v>0</v>
      </c>
      <c r="AG32" s="26">
        <f t="shared" si="14"/>
        <v>0</v>
      </c>
      <c r="AH32" s="42">
        <f t="shared" si="15"/>
        <v>0</v>
      </c>
      <c r="AI32" s="20"/>
      <c r="AJ32" s="10">
        <f t="shared" si="16"/>
        <v>0</v>
      </c>
      <c r="AK32" s="20"/>
      <c r="AL32" s="10">
        <f t="shared" si="17"/>
        <v>0</v>
      </c>
      <c r="AM32" s="20"/>
      <c r="AN32" s="10">
        <f t="shared" si="18"/>
        <v>0</v>
      </c>
      <c r="AO32" s="26">
        <f t="shared" si="19"/>
        <v>0</v>
      </c>
      <c r="AP32" s="42">
        <f t="shared" si="20"/>
        <v>0</v>
      </c>
      <c r="AQ32" s="26">
        <f t="shared" si="21"/>
        <v>0</v>
      </c>
      <c r="AR32" s="42">
        <f t="shared" si="22"/>
        <v>0</v>
      </c>
    </row>
    <row r="33" spans="1:44" s="15" customFormat="1" ht="19.5" customHeight="1">
      <c r="A33" s="13" t="s">
        <v>273</v>
      </c>
      <c r="B33" s="13"/>
      <c r="C33" s="13"/>
      <c r="D33" s="13"/>
      <c r="E33" s="13"/>
      <c r="F33" s="13"/>
      <c r="G33" s="13" t="s">
        <v>53</v>
      </c>
      <c r="H33" s="9" t="s">
        <v>101</v>
      </c>
      <c r="I33" s="36">
        <v>500</v>
      </c>
      <c r="J33" s="11">
        <v>360</v>
      </c>
      <c r="K33" s="20"/>
      <c r="L33" s="10">
        <f t="shared" si="1"/>
        <v>0</v>
      </c>
      <c r="M33" s="20"/>
      <c r="N33" s="10">
        <f t="shared" si="2"/>
        <v>0</v>
      </c>
      <c r="O33" s="20"/>
      <c r="P33" s="10">
        <f t="shared" si="3"/>
        <v>0</v>
      </c>
      <c r="Q33" s="26">
        <f t="shared" si="4"/>
        <v>0</v>
      </c>
      <c r="R33" s="42">
        <f t="shared" si="5"/>
        <v>0</v>
      </c>
      <c r="S33" s="20"/>
      <c r="T33" s="10">
        <f t="shared" si="6"/>
        <v>0</v>
      </c>
      <c r="U33" s="20"/>
      <c r="V33" s="10">
        <f t="shared" si="7"/>
        <v>0</v>
      </c>
      <c r="W33" s="20"/>
      <c r="X33" s="10">
        <f t="shared" si="8"/>
        <v>0</v>
      </c>
      <c r="Y33" s="26">
        <f t="shared" si="9"/>
        <v>0</v>
      </c>
      <c r="Z33" s="42">
        <f t="shared" si="10"/>
        <v>0</v>
      </c>
      <c r="AA33" s="20"/>
      <c r="AB33" s="10">
        <f t="shared" si="11"/>
        <v>0</v>
      </c>
      <c r="AC33" s="20"/>
      <c r="AD33" s="10">
        <f t="shared" si="12"/>
        <v>0</v>
      </c>
      <c r="AE33" s="20"/>
      <c r="AF33" s="10">
        <f t="shared" si="13"/>
        <v>0</v>
      </c>
      <c r="AG33" s="26">
        <f t="shared" si="14"/>
        <v>0</v>
      </c>
      <c r="AH33" s="42">
        <f t="shared" si="15"/>
        <v>0</v>
      </c>
      <c r="AI33" s="20"/>
      <c r="AJ33" s="10">
        <f t="shared" si="16"/>
        <v>0</v>
      </c>
      <c r="AK33" s="20"/>
      <c r="AL33" s="10">
        <f t="shared" si="17"/>
        <v>0</v>
      </c>
      <c r="AM33" s="20"/>
      <c r="AN33" s="10">
        <f t="shared" si="18"/>
        <v>0</v>
      </c>
      <c r="AO33" s="26">
        <f t="shared" si="19"/>
        <v>0</v>
      </c>
      <c r="AP33" s="42">
        <f t="shared" si="20"/>
        <v>0</v>
      </c>
      <c r="AQ33" s="26">
        <f t="shared" si="21"/>
        <v>0</v>
      </c>
      <c r="AR33" s="42">
        <f t="shared" si="22"/>
        <v>0</v>
      </c>
    </row>
    <row r="34" spans="1:44" s="15" customFormat="1" ht="19.5" customHeight="1">
      <c r="A34" s="13" t="s">
        <v>273</v>
      </c>
      <c r="B34" s="13"/>
      <c r="C34" s="13"/>
      <c r="D34" s="13"/>
      <c r="E34" s="13"/>
      <c r="F34" s="13"/>
      <c r="G34" s="13" t="s">
        <v>49</v>
      </c>
      <c r="H34" s="9" t="s">
        <v>103</v>
      </c>
      <c r="I34" s="36">
        <v>100</v>
      </c>
      <c r="J34" s="11">
        <v>75</v>
      </c>
      <c r="K34" s="20">
        <v>42</v>
      </c>
      <c r="L34" s="10">
        <f t="shared" si="1"/>
        <v>3.15E-3</v>
      </c>
      <c r="M34" s="20"/>
      <c r="N34" s="10">
        <f t="shared" si="2"/>
        <v>0</v>
      </c>
      <c r="O34" s="20"/>
      <c r="P34" s="10">
        <f t="shared" si="3"/>
        <v>0</v>
      </c>
      <c r="Q34" s="26">
        <f t="shared" si="4"/>
        <v>42</v>
      </c>
      <c r="R34" s="42">
        <f t="shared" si="5"/>
        <v>3.15E-3</v>
      </c>
      <c r="S34" s="20"/>
      <c r="T34" s="10">
        <f t="shared" si="6"/>
        <v>0</v>
      </c>
      <c r="U34" s="20"/>
      <c r="V34" s="10">
        <f t="shared" si="7"/>
        <v>0</v>
      </c>
      <c r="W34" s="20">
        <v>100</v>
      </c>
      <c r="X34" s="10">
        <f t="shared" si="8"/>
        <v>7.4999999999999997E-3</v>
      </c>
      <c r="Y34" s="26">
        <f t="shared" si="9"/>
        <v>100</v>
      </c>
      <c r="Z34" s="42">
        <f t="shared" si="10"/>
        <v>7.4999999999999997E-3</v>
      </c>
      <c r="AA34" s="20"/>
      <c r="AB34" s="10">
        <f t="shared" si="11"/>
        <v>0</v>
      </c>
      <c r="AC34" s="20"/>
      <c r="AD34" s="10">
        <f t="shared" si="12"/>
        <v>0</v>
      </c>
      <c r="AE34" s="20"/>
      <c r="AF34" s="10">
        <f t="shared" si="13"/>
        <v>0</v>
      </c>
      <c r="AG34" s="26">
        <f t="shared" si="14"/>
        <v>0</v>
      </c>
      <c r="AH34" s="42">
        <f t="shared" si="15"/>
        <v>0</v>
      </c>
      <c r="AI34" s="20">
        <v>300</v>
      </c>
      <c r="AJ34" s="10">
        <f t="shared" si="16"/>
        <v>2.2499999999999999E-2</v>
      </c>
      <c r="AK34" s="20">
        <v>300</v>
      </c>
      <c r="AL34" s="10">
        <f t="shared" si="17"/>
        <v>2.2499999999999999E-2</v>
      </c>
      <c r="AM34" s="20">
        <v>300</v>
      </c>
      <c r="AN34" s="10">
        <f t="shared" si="18"/>
        <v>2.2499999999999999E-2</v>
      </c>
      <c r="AO34" s="26">
        <f t="shared" si="19"/>
        <v>900</v>
      </c>
      <c r="AP34" s="42">
        <f t="shared" si="20"/>
        <v>6.7500000000000004E-2</v>
      </c>
      <c r="AQ34" s="26">
        <f t="shared" si="21"/>
        <v>1042</v>
      </c>
      <c r="AR34" s="42">
        <f t="shared" si="22"/>
        <v>7.8149999999999997E-2</v>
      </c>
    </row>
    <row r="35" spans="1:44" s="15" customFormat="1" ht="19.5" customHeight="1">
      <c r="A35" s="31" t="s">
        <v>273</v>
      </c>
      <c r="B35" s="31"/>
      <c r="C35" s="31"/>
      <c r="D35" s="31"/>
      <c r="E35" s="31"/>
      <c r="F35" s="31"/>
      <c r="G35" s="13" t="s">
        <v>50</v>
      </c>
      <c r="H35" s="9" t="s">
        <v>103</v>
      </c>
      <c r="I35" s="36">
        <v>500</v>
      </c>
      <c r="J35" s="11">
        <v>320</v>
      </c>
      <c r="K35" s="20"/>
      <c r="L35" s="10">
        <f t="shared" si="1"/>
        <v>0</v>
      </c>
      <c r="M35" s="20"/>
      <c r="N35" s="10">
        <f t="shared" si="2"/>
        <v>0</v>
      </c>
      <c r="O35" s="20"/>
      <c r="P35" s="10">
        <f t="shared" si="3"/>
        <v>0</v>
      </c>
      <c r="Q35" s="26">
        <f t="shared" si="4"/>
        <v>0</v>
      </c>
      <c r="R35" s="42">
        <f t="shared" si="5"/>
        <v>0</v>
      </c>
      <c r="S35" s="20"/>
      <c r="T35" s="10">
        <f t="shared" si="6"/>
        <v>0</v>
      </c>
      <c r="U35" s="20"/>
      <c r="V35" s="10">
        <f t="shared" si="7"/>
        <v>0</v>
      </c>
      <c r="W35" s="20"/>
      <c r="X35" s="10">
        <f t="shared" si="8"/>
        <v>0</v>
      </c>
      <c r="Y35" s="26">
        <f t="shared" si="9"/>
        <v>0</v>
      </c>
      <c r="Z35" s="42">
        <f t="shared" si="10"/>
        <v>0</v>
      </c>
      <c r="AA35" s="20"/>
      <c r="AB35" s="10">
        <f t="shared" si="11"/>
        <v>0</v>
      </c>
      <c r="AC35" s="20"/>
      <c r="AD35" s="10">
        <f t="shared" si="12"/>
        <v>0</v>
      </c>
      <c r="AE35" s="20"/>
      <c r="AF35" s="10">
        <f t="shared" si="13"/>
        <v>0</v>
      </c>
      <c r="AG35" s="26">
        <f t="shared" si="14"/>
        <v>0</v>
      </c>
      <c r="AH35" s="42">
        <f t="shared" si="15"/>
        <v>0</v>
      </c>
      <c r="AI35" s="20">
        <v>150</v>
      </c>
      <c r="AJ35" s="10">
        <f t="shared" si="16"/>
        <v>4.8000000000000001E-2</v>
      </c>
      <c r="AK35" s="20">
        <v>100</v>
      </c>
      <c r="AL35" s="10">
        <f t="shared" si="17"/>
        <v>3.2000000000000001E-2</v>
      </c>
      <c r="AM35" s="20">
        <v>100</v>
      </c>
      <c r="AN35" s="10">
        <f t="shared" si="18"/>
        <v>3.2000000000000001E-2</v>
      </c>
      <c r="AO35" s="26">
        <f t="shared" si="19"/>
        <v>350</v>
      </c>
      <c r="AP35" s="42">
        <f t="shared" si="20"/>
        <v>0.112</v>
      </c>
      <c r="AQ35" s="26">
        <f t="shared" si="21"/>
        <v>350</v>
      </c>
      <c r="AR35" s="42">
        <f t="shared" si="22"/>
        <v>0.112</v>
      </c>
    </row>
    <row r="36" spans="1:44" s="15" customFormat="1" ht="19.5" customHeight="1">
      <c r="A36" s="13" t="s">
        <v>273</v>
      </c>
      <c r="B36" s="13"/>
      <c r="C36" s="13"/>
      <c r="D36" s="13"/>
      <c r="E36" s="13"/>
      <c r="F36" s="13"/>
      <c r="G36" s="13" t="s">
        <v>51</v>
      </c>
      <c r="H36" s="9" t="s">
        <v>103</v>
      </c>
      <c r="I36" s="36">
        <v>1000</v>
      </c>
      <c r="J36" s="11">
        <v>590</v>
      </c>
      <c r="K36" s="20">
        <v>30</v>
      </c>
      <c r="L36" s="10">
        <f t="shared" si="1"/>
        <v>1.77E-2</v>
      </c>
      <c r="M36" s="20">
        <v>30</v>
      </c>
      <c r="N36" s="10">
        <f t="shared" si="2"/>
        <v>1.77E-2</v>
      </c>
      <c r="O36" s="20"/>
      <c r="P36" s="10">
        <f t="shared" si="3"/>
        <v>0</v>
      </c>
      <c r="Q36" s="26">
        <f t="shared" si="4"/>
        <v>60</v>
      </c>
      <c r="R36" s="42">
        <f t="shared" si="5"/>
        <v>3.5400000000000001E-2</v>
      </c>
      <c r="S36" s="20"/>
      <c r="T36" s="10">
        <f t="shared" si="6"/>
        <v>0</v>
      </c>
      <c r="U36" s="20"/>
      <c r="V36" s="10">
        <f t="shared" si="7"/>
        <v>0</v>
      </c>
      <c r="W36" s="20"/>
      <c r="X36" s="10">
        <f t="shared" si="8"/>
        <v>0</v>
      </c>
      <c r="Y36" s="26">
        <f t="shared" si="9"/>
        <v>0</v>
      </c>
      <c r="Z36" s="42">
        <f t="shared" si="10"/>
        <v>0</v>
      </c>
      <c r="AA36" s="20"/>
      <c r="AB36" s="10">
        <f t="shared" si="11"/>
        <v>0</v>
      </c>
      <c r="AC36" s="20"/>
      <c r="AD36" s="10">
        <f t="shared" si="12"/>
        <v>0</v>
      </c>
      <c r="AE36" s="20"/>
      <c r="AF36" s="10">
        <f t="shared" si="13"/>
        <v>0</v>
      </c>
      <c r="AG36" s="26">
        <f t="shared" si="14"/>
        <v>0</v>
      </c>
      <c r="AH36" s="42">
        <f t="shared" si="15"/>
        <v>0</v>
      </c>
      <c r="AI36" s="20">
        <v>200</v>
      </c>
      <c r="AJ36" s="10">
        <f t="shared" si="16"/>
        <v>0.11799999999999999</v>
      </c>
      <c r="AK36" s="20">
        <v>150</v>
      </c>
      <c r="AL36" s="10">
        <f t="shared" si="17"/>
        <v>8.8499999999999995E-2</v>
      </c>
      <c r="AM36" s="20">
        <v>200</v>
      </c>
      <c r="AN36" s="10">
        <f t="shared" si="18"/>
        <v>0.11799999999999999</v>
      </c>
      <c r="AO36" s="26">
        <f t="shared" si="19"/>
        <v>550</v>
      </c>
      <c r="AP36" s="42">
        <f t="shared" si="20"/>
        <v>0.32450000000000001</v>
      </c>
      <c r="AQ36" s="26">
        <f t="shared" si="21"/>
        <v>610</v>
      </c>
      <c r="AR36" s="42">
        <f t="shared" si="22"/>
        <v>0.3599</v>
      </c>
    </row>
    <row r="37" spans="1:44" s="15" customFormat="1" ht="19.5" customHeight="1">
      <c r="A37" s="13" t="s">
        <v>273</v>
      </c>
      <c r="B37" s="13"/>
      <c r="C37" s="13"/>
      <c r="D37" s="13"/>
      <c r="E37" s="13"/>
      <c r="F37" s="13"/>
      <c r="G37" s="13" t="s">
        <v>54</v>
      </c>
      <c r="H37" s="9" t="s">
        <v>104</v>
      </c>
      <c r="I37" s="36">
        <v>100</v>
      </c>
      <c r="J37" s="11">
        <v>100</v>
      </c>
      <c r="K37" s="20">
        <v>225</v>
      </c>
      <c r="L37" s="10">
        <f t="shared" si="1"/>
        <v>2.2499999999999999E-2</v>
      </c>
      <c r="M37" s="20">
        <v>50</v>
      </c>
      <c r="N37" s="10">
        <f t="shared" si="2"/>
        <v>5.0000000000000001E-3</v>
      </c>
      <c r="O37" s="20"/>
      <c r="P37" s="10">
        <f t="shared" si="3"/>
        <v>0</v>
      </c>
      <c r="Q37" s="26">
        <f t="shared" si="4"/>
        <v>275</v>
      </c>
      <c r="R37" s="42">
        <f t="shared" si="5"/>
        <v>2.75E-2</v>
      </c>
      <c r="S37" s="20"/>
      <c r="T37" s="10">
        <f t="shared" si="6"/>
        <v>0</v>
      </c>
      <c r="U37" s="20">
        <v>100</v>
      </c>
      <c r="V37" s="10">
        <f t="shared" si="7"/>
        <v>0.01</v>
      </c>
      <c r="W37" s="20">
        <v>200</v>
      </c>
      <c r="X37" s="10">
        <f t="shared" si="8"/>
        <v>0.02</v>
      </c>
      <c r="Y37" s="26">
        <f t="shared" si="9"/>
        <v>300</v>
      </c>
      <c r="Z37" s="42">
        <f t="shared" si="10"/>
        <v>0.03</v>
      </c>
      <c r="AA37" s="20">
        <v>200</v>
      </c>
      <c r="AB37" s="10">
        <f t="shared" si="11"/>
        <v>0.02</v>
      </c>
      <c r="AC37" s="20">
        <v>350</v>
      </c>
      <c r="AD37" s="10">
        <f t="shared" si="12"/>
        <v>3.5000000000000003E-2</v>
      </c>
      <c r="AE37" s="20">
        <v>300</v>
      </c>
      <c r="AF37" s="10">
        <f t="shared" si="13"/>
        <v>0.03</v>
      </c>
      <c r="AG37" s="26">
        <f t="shared" si="14"/>
        <v>850</v>
      </c>
      <c r="AH37" s="42">
        <f t="shared" si="15"/>
        <v>8.5000000000000006E-2</v>
      </c>
      <c r="AI37" s="20">
        <v>1000</v>
      </c>
      <c r="AJ37" s="10">
        <f t="shared" si="16"/>
        <v>0.1</v>
      </c>
      <c r="AK37" s="20">
        <v>300</v>
      </c>
      <c r="AL37" s="10">
        <f t="shared" si="17"/>
        <v>0.03</v>
      </c>
      <c r="AM37" s="20">
        <v>500</v>
      </c>
      <c r="AN37" s="10">
        <f t="shared" si="18"/>
        <v>0.05</v>
      </c>
      <c r="AO37" s="26">
        <f t="shared" si="19"/>
        <v>1800</v>
      </c>
      <c r="AP37" s="42">
        <f t="shared" si="20"/>
        <v>0.18</v>
      </c>
      <c r="AQ37" s="26">
        <f t="shared" si="21"/>
        <v>3225</v>
      </c>
      <c r="AR37" s="42">
        <f t="shared" si="22"/>
        <v>0.32250000000000001</v>
      </c>
    </row>
    <row r="38" spans="1:44" s="15" customFormat="1" ht="19.5" customHeight="1">
      <c r="A38" s="31" t="s">
        <v>273</v>
      </c>
      <c r="B38" s="31"/>
      <c r="C38" s="31"/>
      <c r="D38" s="31"/>
      <c r="E38" s="31"/>
      <c r="F38" s="31"/>
      <c r="G38" s="13" t="s">
        <v>55</v>
      </c>
      <c r="H38" s="9" t="s">
        <v>104</v>
      </c>
      <c r="I38" s="36">
        <v>500</v>
      </c>
      <c r="J38" s="11">
        <v>450</v>
      </c>
      <c r="K38" s="20">
        <v>60</v>
      </c>
      <c r="L38" s="10">
        <f t="shared" si="1"/>
        <v>2.7E-2</v>
      </c>
      <c r="M38" s="20"/>
      <c r="N38" s="10">
        <f t="shared" si="2"/>
        <v>0</v>
      </c>
      <c r="O38" s="20"/>
      <c r="P38" s="10">
        <f t="shared" si="3"/>
        <v>0</v>
      </c>
      <c r="Q38" s="26">
        <f t="shared" si="4"/>
        <v>60</v>
      </c>
      <c r="R38" s="42">
        <f t="shared" si="5"/>
        <v>2.7E-2</v>
      </c>
      <c r="S38" s="20"/>
      <c r="T38" s="10">
        <f t="shared" si="6"/>
        <v>0</v>
      </c>
      <c r="U38" s="20">
        <v>30</v>
      </c>
      <c r="V38" s="10">
        <f t="shared" si="7"/>
        <v>1.35E-2</v>
      </c>
      <c r="W38" s="20">
        <v>20</v>
      </c>
      <c r="X38" s="10">
        <f t="shared" si="8"/>
        <v>8.9999999999999993E-3</v>
      </c>
      <c r="Y38" s="26">
        <f t="shared" si="9"/>
        <v>50</v>
      </c>
      <c r="Z38" s="42">
        <f t="shared" si="10"/>
        <v>2.2499999999999999E-2</v>
      </c>
      <c r="AA38" s="20">
        <v>30</v>
      </c>
      <c r="AB38" s="10">
        <f t="shared" si="11"/>
        <v>1.35E-2</v>
      </c>
      <c r="AC38" s="20">
        <v>50</v>
      </c>
      <c r="AD38" s="10">
        <f t="shared" si="12"/>
        <v>2.2499999999999999E-2</v>
      </c>
      <c r="AE38" s="20">
        <v>100</v>
      </c>
      <c r="AF38" s="10">
        <f t="shared" si="13"/>
        <v>4.4999999999999998E-2</v>
      </c>
      <c r="AG38" s="26">
        <f t="shared" si="14"/>
        <v>180</v>
      </c>
      <c r="AH38" s="42">
        <f t="shared" si="15"/>
        <v>8.0999999999999989E-2</v>
      </c>
      <c r="AI38" s="20">
        <v>250</v>
      </c>
      <c r="AJ38" s="10">
        <f t="shared" si="16"/>
        <v>0.1125</v>
      </c>
      <c r="AK38" s="20">
        <v>50</v>
      </c>
      <c r="AL38" s="10">
        <f t="shared" si="17"/>
        <v>2.2499999999999999E-2</v>
      </c>
      <c r="AM38" s="20">
        <v>300</v>
      </c>
      <c r="AN38" s="10">
        <f t="shared" si="18"/>
        <v>0.13500000000000001</v>
      </c>
      <c r="AO38" s="26">
        <f t="shared" si="19"/>
        <v>600</v>
      </c>
      <c r="AP38" s="42">
        <f t="shared" si="20"/>
        <v>0.27</v>
      </c>
      <c r="AQ38" s="26">
        <f t="shared" si="21"/>
        <v>890</v>
      </c>
      <c r="AR38" s="42">
        <f t="shared" si="22"/>
        <v>0.40050000000000002</v>
      </c>
    </row>
    <row r="39" spans="1:44" s="15" customFormat="1" ht="19.5" customHeight="1">
      <c r="A39" s="13" t="s">
        <v>273</v>
      </c>
      <c r="B39" s="13"/>
      <c r="C39" s="13"/>
      <c r="D39" s="13"/>
      <c r="E39" s="13"/>
      <c r="F39" s="13"/>
      <c r="G39" s="13" t="s">
        <v>56</v>
      </c>
      <c r="H39" s="9" t="s">
        <v>105</v>
      </c>
      <c r="I39" s="36">
        <v>50</v>
      </c>
      <c r="J39" s="11">
        <v>80</v>
      </c>
      <c r="K39" s="20">
        <v>45</v>
      </c>
      <c r="L39" s="10">
        <f t="shared" si="1"/>
        <v>3.5999999999999999E-3</v>
      </c>
      <c r="M39" s="20">
        <v>100</v>
      </c>
      <c r="N39" s="10">
        <f t="shared" si="2"/>
        <v>8.0000000000000002E-3</v>
      </c>
      <c r="O39" s="20">
        <v>50</v>
      </c>
      <c r="P39" s="10">
        <f t="shared" si="3"/>
        <v>4.0000000000000001E-3</v>
      </c>
      <c r="Q39" s="26">
        <f t="shared" si="4"/>
        <v>195</v>
      </c>
      <c r="R39" s="42">
        <f t="shared" si="5"/>
        <v>1.5599999999999999E-2</v>
      </c>
      <c r="S39" s="20">
        <v>50</v>
      </c>
      <c r="T39" s="10">
        <f t="shared" si="6"/>
        <v>4.0000000000000001E-3</v>
      </c>
      <c r="U39" s="20"/>
      <c r="V39" s="10">
        <f t="shared" si="7"/>
        <v>0</v>
      </c>
      <c r="W39" s="20"/>
      <c r="X39" s="10">
        <f t="shared" si="8"/>
        <v>0</v>
      </c>
      <c r="Y39" s="26">
        <f t="shared" si="9"/>
        <v>50</v>
      </c>
      <c r="Z39" s="42">
        <f t="shared" si="10"/>
        <v>4.0000000000000001E-3</v>
      </c>
      <c r="AA39" s="20"/>
      <c r="AB39" s="10">
        <f t="shared" si="11"/>
        <v>0</v>
      </c>
      <c r="AC39" s="20">
        <v>50</v>
      </c>
      <c r="AD39" s="10">
        <f t="shared" si="12"/>
        <v>4.0000000000000001E-3</v>
      </c>
      <c r="AE39" s="20">
        <v>100</v>
      </c>
      <c r="AF39" s="10">
        <f t="shared" si="13"/>
        <v>8.0000000000000002E-3</v>
      </c>
      <c r="AG39" s="26">
        <f t="shared" si="14"/>
        <v>150</v>
      </c>
      <c r="AH39" s="42">
        <f t="shared" si="15"/>
        <v>1.2E-2</v>
      </c>
      <c r="AI39" s="20">
        <v>100</v>
      </c>
      <c r="AJ39" s="10">
        <f t="shared" si="16"/>
        <v>8.0000000000000002E-3</v>
      </c>
      <c r="AK39" s="20">
        <v>100</v>
      </c>
      <c r="AL39" s="10">
        <f t="shared" si="17"/>
        <v>8.0000000000000002E-3</v>
      </c>
      <c r="AM39" s="20"/>
      <c r="AN39" s="10">
        <f t="shared" si="18"/>
        <v>0</v>
      </c>
      <c r="AO39" s="26">
        <f t="shared" si="19"/>
        <v>200</v>
      </c>
      <c r="AP39" s="42">
        <f t="shared" si="20"/>
        <v>1.6E-2</v>
      </c>
      <c r="AQ39" s="26">
        <f t="shared" si="21"/>
        <v>595</v>
      </c>
      <c r="AR39" s="42">
        <f t="shared" si="22"/>
        <v>4.7600000000000003E-2</v>
      </c>
    </row>
    <row r="40" spans="1:44" s="15" customFormat="1" ht="19.5" customHeight="1">
      <c r="A40" s="13" t="s">
        <v>273</v>
      </c>
      <c r="B40" s="13"/>
      <c r="C40" s="13"/>
      <c r="D40" s="13"/>
      <c r="E40" s="13"/>
      <c r="F40" s="13"/>
      <c r="G40" s="13" t="s">
        <v>57</v>
      </c>
      <c r="H40" s="9" t="s">
        <v>105</v>
      </c>
      <c r="I40" s="36">
        <v>100</v>
      </c>
      <c r="J40" s="11">
        <v>148</v>
      </c>
      <c r="K40" s="20">
        <v>40</v>
      </c>
      <c r="L40" s="10">
        <f t="shared" si="1"/>
        <v>5.9199999999999999E-3</v>
      </c>
      <c r="M40" s="20">
        <v>20</v>
      </c>
      <c r="N40" s="10">
        <f t="shared" si="2"/>
        <v>2.96E-3</v>
      </c>
      <c r="O40" s="20">
        <v>30</v>
      </c>
      <c r="P40" s="10">
        <f t="shared" si="3"/>
        <v>4.4400000000000004E-3</v>
      </c>
      <c r="Q40" s="26">
        <f t="shared" si="4"/>
        <v>90</v>
      </c>
      <c r="R40" s="42">
        <f t="shared" si="5"/>
        <v>1.3319999999999999E-2</v>
      </c>
      <c r="S40" s="20">
        <v>100</v>
      </c>
      <c r="T40" s="10">
        <f t="shared" si="6"/>
        <v>1.4800000000000001E-2</v>
      </c>
      <c r="U40" s="20"/>
      <c r="V40" s="10">
        <f t="shared" si="7"/>
        <v>0</v>
      </c>
      <c r="W40" s="20"/>
      <c r="X40" s="10">
        <f t="shared" si="8"/>
        <v>0</v>
      </c>
      <c r="Y40" s="26">
        <f t="shared" si="9"/>
        <v>100</v>
      </c>
      <c r="Z40" s="42">
        <f t="shared" si="10"/>
        <v>1.4800000000000001E-2</v>
      </c>
      <c r="AA40" s="20"/>
      <c r="AB40" s="10">
        <f t="shared" si="11"/>
        <v>0</v>
      </c>
      <c r="AC40" s="20">
        <v>40</v>
      </c>
      <c r="AD40" s="10">
        <f t="shared" si="12"/>
        <v>5.9199999999999999E-3</v>
      </c>
      <c r="AE40" s="20">
        <v>60</v>
      </c>
      <c r="AF40" s="10">
        <f t="shared" si="13"/>
        <v>8.8800000000000007E-3</v>
      </c>
      <c r="AG40" s="26">
        <f t="shared" si="14"/>
        <v>100</v>
      </c>
      <c r="AH40" s="42">
        <f t="shared" si="15"/>
        <v>1.4800000000000001E-2</v>
      </c>
      <c r="AI40" s="20">
        <v>80</v>
      </c>
      <c r="AJ40" s="10">
        <f t="shared" si="16"/>
        <v>1.184E-2</v>
      </c>
      <c r="AK40" s="20">
        <v>50</v>
      </c>
      <c r="AL40" s="10">
        <f t="shared" si="17"/>
        <v>7.4000000000000003E-3</v>
      </c>
      <c r="AM40" s="20"/>
      <c r="AN40" s="10">
        <f t="shared" si="18"/>
        <v>0</v>
      </c>
      <c r="AO40" s="26">
        <f t="shared" si="19"/>
        <v>130</v>
      </c>
      <c r="AP40" s="42">
        <f t="shared" si="20"/>
        <v>1.924E-2</v>
      </c>
      <c r="AQ40" s="26">
        <f t="shared" si="21"/>
        <v>420</v>
      </c>
      <c r="AR40" s="42">
        <f t="shared" si="22"/>
        <v>6.216E-2</v>
      </c>
    </row>
    <row r="41" spans="1:44" s="15" customFormat="1" ht="19.5" customHeight="1">
      <c r="A41" s="31" t="s">
        <v>273</v>
      </c>
      <c r="B41" s="31"/>
      <c r="C41" s="31"/>
      <c r="D41" s="31"/>
      <c r="E41" s="31"/>
      <c r="F41" s="31"/>
      <c r="G41" s="13" t="s">
        <v>137</v>
      </c>
      <c r="H41" s="9" t="s">
        <v>105</v>
      </c>
      <c r="I41" s="36">
        <v>450</v>
      </c>
      <c r="J41" s="11">
        <v>640</v>
      </c>
      <c r="K41" s="20"/>
      <c r="L41" s="10">
        <f t="shared" si="1"/>
        <v>0</v>
      </c>
      <c r="M41" s="20">
        <v>10</v>
      </c>
      <c r="N41" s="10">
        <f t="shared" si="2"/>
        <v>6.4000000000000003E-3</v>
      </c>
      <c r="O41" s="20">
        <v>20</v>
      </c>
      <c r="P41" s="10">
        <f t="shared" si="3"/>
        <v>1.2800000000000001E-2</v>
      </c>
      <c r="Q41" s="26">
        <f t="shared" si="4"/>
        <v>30</v>
      </c>
      <c r="R41" s="42">
        <f t="shared" si="5"/>
        <v>1.9200000000000002E-2</v>
      </c>
      <c r="S41" s="20">
        <v>10</v>
      </c>
      <c r="T41" s="10">
        <f t="shared" si="6"/>
        <v>6.4000000000000003E-3</v>
      </c>
      <c r="U41" s="20"/>
      <c r="V41" s="10">
        <f t="shared" si="7"/>
        <v>0</v>
      </c>
      <c r="W41" s="20"/>
      <c r="X41" s="10">
        <f t="shared" si="8"/>
        <v>0</v>
      </c>
      <c r="Y41" s="26">
        <f t="shared" si="9"/>
        <v>10</v>
      </c>
      <c r="Z41" s="42">
        <f t="shared" si="10"/>
        <v>6.4000000000000003E-3</v>
      </c>
      <c r="AA41" s="20"/>
      <c r="AB41" s="10">
        <f t="shared" si="11"/>
        <v>0</v>
      </c>
      <c r="AC41" s="20"/>
      <c r="AD41" s="10">
        <f t="shared" si="12"/>
        <v>0</v>
      </c>
      <c r="AE41" s="20"/>
      <c r="AF41" s="10">
        <f t="shared" si="13"/>
        <v>0</v>
      </c>
      <c r="AG41" s="26">
        <f t="shared" si="14"/>
        <v>0</v>
      </c>
      <c r="AH41" s="42">
        <f t="shared" si="15"/>
        <v>0</v>
      </c>
      <c r="AI41" s="20"/>
      <c r="AJ41" s="10">
        <f t="shared" si="16"/>
        <v>0</v>
      </c>
      <c r="AK41" s="20"/>
      <c r="AL41" s="10">
        <f t="shared" si="17"/>
        <v>0</v>
      </c>
      <c r="AM41" s="20"/>
      <c r="AN41" s="10">
        <f t="shared" si="18"/>
        <v>0</v>
      </c>
      <c r="AO41" s="26">
        <f t="shared" si="19"/>
        <v>0</v>
      </c>
      <c r="AP41" s="42">
        <f t="shared" si="20"/>
        <v>0</v>
      </c>
      <c r="AQ41" s="26">
        <f t="shared" si="21"/>
        <v>40</v>
      </c>
      <c r="AR41" s="42">
        <f t="shared" si="22"/>
        <v>2.5600000000000001E-2</v>
      </c>
    </row>
    <row r="42" spans="1:44" s="15" customFormat="1" ht="19.5" customHeight="1">
      <c r="A42" s="13" t="s">
        <v>273</v>
      </c>
      <c r="B42" s="13"/>
      <c r="C42" s="13"/>
      <c r="D42" s="13"/>
      <c r="E42" s="13"/>
      <c r="F42" s="13"/>
      <c r="G42" s="13" t="s">
        <v>58</v>
      </c>
      <c r="H42" s="9" t="s">
        <v>106</v>
      </c>
      <c r="I42" s="36">
        <v>50</v>
      </c>
      <c r="J42" s="11">
        <v>126</v>
      </c>
      <c r="K42" s="20"/>
      <c r="L42" s="10">
        <f t="shared" si="1"/>
        <v>0</v>
      </c>
      <c r="M42" s="20"/>
      <c r="N42" s="10">
        <f t="shared" si="2"/>
        <v>0</v>
      </c>
      <c r="O42" s="20"/>
      <c r="P42" s="10">
        <f t="shared" si="3"/>
        <v>0</v>
      </c>
      <c r="Q42" s="26">
        <f t="shared" si="4"/>
        <v>0</v>
      </c>
      <c r="R42" s="42">
        <f t="shared" si="5"/>
        <v>0</v>
      </c>
      <c r="S42" s="20"/>
      <c r="T42" s="10">
        <f t="shared" si="6"/>
        <v>0</v>
      </c>
      <c r="U42" s="20"/>
      <c r="V42" s="10">
        <f t="shared" si="7"/>
        <v>0</v>
      </c>
      <c r="W42" s="20"/>
      <c r="X42" s="10">
        <f t="shared" si="8"/>
        <v>0</v>
      </c>
      <c r="Y42" s="26">
        <f t="shared" si="9"/>
        <v>0</v>
      </c>
      <c r="Z42" s="42">
        <f t="shared" si="10"/>
        <v>0</v>
      </c>
      <c r="AA42" s="20"/>
      <c r="AB42" s="10">
        <f t="shared" si="11"/>
        <v>0</v>
      </c>
      <c r="AC42" s="20"/>
      <c r="AD42" s="10">
        <f t="shared" si="12"/>
        <v>0</v>
      </c>
      <c r="AE42" s="20"/>
      <c r="AF42" s="10">
        <f t="shared" si="13"/>
        <v>0</v>
      </c>
      <c r="AG42" s="26">
        <f t="shared" si="14"/>
        <v>0</v>
      </c>
      <c r="AH42" s="42">
        <f t="shared" si="15"/>
        <v>0</v>
      </c>
      <c r="AI42" s="20">
        <v>600</v>
      </c>
      <c r="AJ42" s="10">
        <f t="shared" si="16"/>
        <v>7.5600000000000001E-2</v>
      </c>
      <c r="AK42" s="20">
        <v>1000</v>
      </c>
      <c r="AL42" s="10">
        <f t="shared" si="17"/>
        <v>0.126</v>
      </c>
      <c r="AM42" s="20">
        <v>1000</v>
      </c>
      <c r="AN42" s="10">
        <f t="shared" si="18"/>
        <v>0.126</v>
      </c>
      <c r="AO42" s="26">
        <f t="shared" si="19"/>
        <v>2600</v>
      </c>
      <c r="AP42" s="42">
        <f t="shared" si="20"/>
        <v>0.3276</v>
      </c>
      <c r="AQ42" s="26">
        <f t="shared" si="21"/>
        <v>2600</v>
      </c>
      <c r="AR42" s="42">
        <f t="shared" si="22"/>
        <v>0.3276</v>
      </c>
    </row>
    <row r="43" spans="1:44" s="15" customFormat="1" ht="19.5" customHeight="1">
      <c r="A43" s="13" t="s">
        <v>273</v>
      </c>
      <c r="B43" s="13"/>
      <c r="C43" s="13"/>
      <c r="D43" s="13"/>
      <c r="E43" s="13"/>
      <c r="F43" s="13"/>
      <c r="G43" s="13" t="s">
        <v>59</v>
      </c>
      <c r="H43" s="9" t="s">
        <v>106</v>
      </c>
      <c r="I43" s="36">
        <v>100</v>
      </c>
      <c r="J43" s="11">
        <v>240</v>
      </c>
      <c r="K43" s="20"/>
      <c r="L43" s="10">
        <f t="shared" si="1"/>
        <v>0</v>
      </c>
      <c r="M43" s="20"/>
      <c r="N43" s="10">
        <f t="shared" si="2"/>
        <v>0</v>
      </c>
      <c r="O43" s="20"/>
      <c r="P43" s="10">
        <f t="shared" si="3"/>
        <v>0</v>
      </c>
      <c r="Q43" s="26">
        <f t="shared" si="4"/>
        <v>0</v>
      </c>
      <c r="R43" s="42">
        <f t="shared" si="5"/>
        <v>0</v>
      </c>
      <c r="S43" s="20"/>
      <c r="T43" s="10">
        <f t="shared" si="6"/>
        <v>0</v>
      </c>
      <c r="U43" s="20"/>
      <c r="V43" s="10">
        <f t="shared" si="7"/>
        <v>0</v>
      </c>
      <c r="W43" s="20"/>
      <c r="X43" s="10">
        <f t="shared" si="8"/>
        <v>0</v>
      </c>
      <c r="Y43" s="26">
        <f t="shared" si="9"/>
        <v>0</v>
      </c>
      <c r="Z43" s="42">
        <f t="shared" si="10"/>
        <v>0</v>
      </c>
      <c r="AA43" s="20"/>
      <c r="AB43" s="10">
        <f t="shared" si="11"/>
        <v>0</v>
      </c>
      <c r="AC43" s="20"/>
      <c r="AD43" s="10">
        <f t="shared" si="12"/>
        <v>0</v>
      </c>
      <c r="AE43" s="20"/>
      <c r="AF43" s="10">
        <f t="shared" si="13"/>
        <v>0</v>
      </c>
      <c r="AG43" s="26">
        <f t="shared" si="14"/>
        <v>0</v>
      </c>
      <c r="AH43" s="42">
        <f t="shared" si="15"/>
        <v>0</v>
      </c>
      <c r="AI43" s="20">
        <v>400</v>
      </c>
      <c r="AJ43" s="10">
        <f t="shared" si="16"/>
        <v>9.6000000000000002E-2</v>
      </c>
      <c r="AK43" s="20">
        <v>500</v>
      </c>
      <c r="AL43" s="10">
        <f t="shared" si="17"/>
        <v>0.12</v>
      </c>
      <c r="AM43" s="20">
        <v>500</v>
      </c>
      <c r="AN43" s="10">
        <f t="shared" si="18"/>
        <v>0.12</v>
      </c>
      <c r="AO43" s="26">
        <f t="shared" si="19"/>
        <v>1400</v>
      </c>
      <c r="AP43" s="42">
        <f t="shared" si="20"/>
        <v>0.33599999999999997</v>
      </c>
      <c r="AQ43" s="26">
        <f t="shared" si="21"/>
        <v>1400</v>
      </c>
      <c r="AR43" s="42">
        <f t="shared" si="22"/>
        <v>0.33599999999999997</v>
      </c>
    </row>
    <row r="44" spans="1:44" s="15" customFormat="1" ht="19.5" customHeight="1">
      <c r="A44" s="31" t="s">
        <v>273</v>
      </c>
      <c r="B44" s="31"/>
      <c r="C44" s="31"/>
      <c r="D44" s="31"/>
      <c r="E44" s="31"/>
      <c r="F44" s="31"/>
      <c r="G44" s="13" t="s">
        <v>96</v>
      </c>
      <c r="H44" s="9" t="s">
        <v>107</v>
      </c>
      <c r="I44" s="36">
        <v>100</v>
      </c>
      <c r="J44" s="11">
        <v>100</v>
      </c>
      <c r="K44" s="20"/>
      <c r="L44" s="10">
        <f t="shared" si="1"/>
        <v>0</v>
      </c>
      <c r="M44" s="20"/>
      <c r="N44" s="10">
        <f t="shared" si="2"/>
        <v>0</v>
      </c>
      <c r="O44" s="20"/>
      <c r="P44" s="10">
        <f t="shared" si="3"/>
        <v>0</v>
      </c>
      <c r="Q44" s="26">
        <f t="shared" si="4"/>
        <v>0</v>
      </c>
      <c r="R44" s="42">
        <f t="shared" si="5"/>
        <v>0</v>
      </c>
      <c r="S44" s="20"/>
      <c r="T44" s="10">
        <f t="shared" si="6"/>
        <v>0</v>
      </c>
      <c r="U44" s="20"/>
      <c r="V44" s="10">
        <f t="shared" si="7"/>
        <v>0</v>
      </c>
      <c r="W44" s="20"/>
      <c r="X44" s="10">
        <f t="shared" si="8"/>
        <v>0</v>
      </c>
      <c r="Y44" s="26">
        <f t="shared" si="9"/>
        <v>0</v>
      </c>
      <c r="Z44" s="42">
        <f t="shared" si="10"/>
        <v>0</v>
      </c>
      <c r="AA44" s="20"/>
      <c r="AB44" s="10">
        <f t="shared" si="11"/>
        <v>0</v>
      </c>
      <c r="AC44" s="20"/>
      <c r="AD44" s="10">
        <f t="shared" si="12"/>
        <v>0</v>
      </c>
      <c r="AE44" s="20"/>
      <c r="AF44" s="10">
        <f t="shared" si="13"/>
        <v>0</v>
      </c>
      <c r="AG44" s="26">
        <f t="shared" si="14"/>
        <v>0</v>
      </c>
      <c r="AH44" s="42">
        <f t="shared" si="15"/>
        <v>0</v>
      </c>
      <c r="AI44" s="20"/>
      <c r="AJ44" s="10">
        <f t="shared" si="16"/>
        <v>0</v>
      </c>
      <c r="AK44" s="20"/>
      <c r="AL44" s="10">
        <f t="shared" si="17"/>
        <v>0</v>
      </c>
      <c r="AM44" s="20"/>
      <c r="AN44" s="10">
        <f t="shared" si="18"/>
        <v>0</v>
      </c>
      <c r="AO44" s="26">
        <f t="shared" si="19"/>
        <v>0</v>
      </c>
      <c r="AP44" s="42">
        <f t="shared" si="20"/>
        <v>0</v>
      </c>
      <c r="AQ44" s="26">
        <f t="shared" si="21"/>
        <v>0</v>
      </c>
      <c r="AR44" s="42">
        <f t="shared" si="22"/>
        <v>0</v>
      </c>
    </row>
    <row r="45" spans="1:44" s="15" customFormat="1" ht="19.5" customHeight="1">
      <c r="A45" s="13" t="s">
        <v>273</v>
      </c>
      <c r="B45" s="13"/>
      <c r="C45" s="13"/>
      <c r="D45" s="13"/>
      <c r="E45" s="13"/>
      <c r="F45" s="13"/>
      <c r="G45" s="13" t="s">
        <v>60</v>
      </c>
      <c r="H45" s="9" t="s">
        <v>107</v>
      </c>
      <c r="I45" s="36">
        <v>500</v>
      </c>
      <c r="J45" s="11">
        <v>450</v>
      </c>
      <c r="K45" s="20"/>
      <c r="L45" s="10">
        <f t="shared" si="1"/>
        <v>0</v>
      </c>
      <c r="M45" s="20"/>
      <c r="N45" s="10">
        <f t="shared" si="2"/>
        <v>0</v>
      </c>
      <c r="O45" s="20"/>
      <c r="P45" s="10">
        <f t="shared" si="3"/>
        <v>0</v>
      </c>
      <c r="Q45" s="26">
        <f t="shared" si="4"/>
        <v>0</v>
      </c>
      <c r="R45" s="42">
        <f t="shared" si="5"/>
        <v>0</v>
      </c>
      <c r="S45" s="20"/>
      <c r="T45" s="10">
        <f t="shared" si="6"/>
        <v>0</v>
      </c>
      <c r="U45" s="20"/>
      <c r="V45" s="10">
        <f t="shared" si="7"/>
        <v>0</v>
      </c>
      <c r="W45" s="20"/>
      <c r="X45" s="10">
        <f t="shared" si="8"/>
        <v>0</v>
      </c>
      <c r="Y45" s="26">
        <f t="shared" si="9"/>
        <v>0</v>
      </c>
      <c r="Z45" s="42">
        <f t="shared" si="10"/>
        <v>0</v>
      </c>
      <c r="AA45" s="20"/>
      <c r="AB45" s="10">
        <f t="shared" si="11"/>
        <v>0</v>
      </c>
      <c r="AC45" s="20"/>
      <c r="AD45" s="10">
        <f t="shared" si="12"/>
        <v>0</v>
      </c>
      <c r="AE45" s="20"/>
      <c r="AF45" s="10">
        <f t="shared" si="13"/>
        <v>0</v>
      </c>
      <c r="AG45" s="26">
        <f t="shared" si="14"/>
        <v>0</v>
      </c>
      <c r="AH45" s="42">
        <f t="shared" si="15"/>
        <v>0</v>
      </c>
      <c r="AI45" s="20"/>
      <c r="AJ45" s="10">
        <f t="shared" si="16"/>
        <v>0</v>
      </c>
      <c r="AK45" s="20"/>
      <c r="AL45" s="10">
        <f t="shared" si="17"/>
        <v>0</v>
      </c>
      <c r="AM45" s="20"/>
      <c r="AN45" s="10">
        <f t="shared" si="18"/>
        <v>0</v>
      </c>
      <c r="AO45" s="26">
        <f t="shared" si="19"/>
        <v>0</v>
      </c>
      <c r="AP45" s="42">
        <f t="shared" si="20"/>
        <v>0</v>
      </c>
      <c r="AQ45" s="26">
        <f t="shared" si="21"/>
        <v>0</v>
      </c>
      <c r="AR45" s="42">
        <f t="shared" si="22"/>
        <v>0</v>
      </c>
    </row>
    <row r="46" spans="1:44" s="15" customFormat="1" ht="19.5" customHeight="1">
      <c r="A46" s="13" t="s">
        <v>273</v>
      </c>
      <c r="B46" s="13"/>
      <c r="C46" s="13"/>
      <c r="D46" s="13"/>
      <c r="E46" s="13"/>
      <c r="F46" s="13"/>
      <c r="G46" s="13" t="s">
        <v>221</v>
      </c>
      <c r="H46" s="9" t="s">
        <v>219</v>
      </c>
      <c r="I46" s="36">
        <v>25</v>
      </c>
      <c r="J46" s="11">
        <v>70</v>
      </c>
      <c r="K46" s="20"/>
      <c r="L46" s="10">
        <f t="shared" si="1"/>
        <v>0</v>
      </c>
      <c r="M46" s="20"/>
      <c r="N46" s="10">
        <f t="shared" si="2"/>
        <v>0</v>
      </c>
      <c r="O46" s="20"/>
      <c r="P46" s="10">
        <f t="shared" si="3"/>
        <v>0</v>
      </c>
      <c r="Q46" s="26">
        <f t="shared" si="4"/>
        <v>0</v>
      </c>
      <c r="R46" s="42">
        <f t="shared" si="5"/>
        <v>0</v>
      </c>
      <c r="S46" s="20"/>
      <c r="T46" s="10">
        <f t="shared" si="6"/>
        <v>0</v>
      </c>
      <c r="U46" s="20"/>
      <c r="V46" s="10">
        <f t="shared" si="7"/>
        <v>0</v>
      </c>
      <c r="W46" s="20"/>
      <c r="X46" s="10">
        <f t="shared" si="8"/>
        <v>0</v>
      </c>
      <c r="Y46" s="26">
        <f t="shared" si="9"/>
        <v>0</v>
      </c>
      <c r="Z46" s="42">
        <f t="shared" si="10"/>
        <v>0</v>
      </c>
      <c r="AA46" s="20"/>
      <c r="AB46" s="10">
        <f t="shared" si="11"/>
        <v>0</v>
      </c>
      <c r="AC46" s="20"/>
      <c r="AD46" s="10">
        <f t="shared" si="12"/>
        <v>0</v>
      </c>
      <c r="AE46" s="20"/>
      <c r="AF46" s="10">
        <f t="shared" si="13"/>
        <v>0</v>
      </c>
      <c r="AG46" s="26">
        <f t="shared" si="14"/>
        <v>0</v>
      </c>
      <c r="AH46" s="42">
        <f t="shared" si="15"/>
        <v>0</v>
      </c>
      <c r="AI46" s="20"/>
      <c r="AJ46" s="10">
        <f t="shared" si="16"/>
        <v>0</v>
      </c>
      <c r="AK46" s="20"/>
      <c r="AL46" s="10">
        <f t="shared" si="17"/>
        <v>0</v>
      </c>
      <c r="AM46" s="20">
        <v>200</v>
      </c>
      <c r="AN46" s="10">
        <f t="shared" si="18"/>
        <v>1.4E-2</v>
      </c>
      <c r="AO46" s="26">
        <f t="shared" si="19"/>
        <v>200</v>
      </c>
      <c r="AP46" s="42">
        <f t="shared" si="20"/>
        <v>1.4E-2</v>
      </c>
      <c r="AQ46" s="26">
        <f t="shared" si="21"/>
        <v>200</v>
      </c>
      <c r="AR46" s="42">
        <f t="shared" si="22"/>
        <v>1.4E-2</v>
      </c>
    </row>
    <row r="47" spans="1:44" s="15" customFormat="1" ht="19.5" customHeight="1">
      <c r="A47" s="31" t="s">
        <v>273</v>
      </c>
      <c r="B47" s="31"/>
      <c r="C47" s="31"/>
      <c r="D47" s="31"/>
      <c r="E47" s="31"/>
      <c r="F47" s="31"/>
      <c r="G47" s="13" t="s">
        <v>222</v>
      </c>
      <c r="H47" s="9" t="s">
        <v>219</v>
      </c>
      <c r="I47" s="36">
        <v>50</v>
      </c>
      <c r="J47" s="11">
        <v>137</v>
      </c>
      <c r="K47" s="20"/>
      <c r="L47" s="10">
        <f t="shared" si="1"/>
        <v>0</v>
      </c>
      <c r="M47" s="20"/>
      <c r="N47" s="10">
        <f t="shared" si="2"/>
        <v>0</v>
      </c>
      <c r="O47" s="20"/>
      <c r="P47" s="10">
        <f t="shared" si="3"/>
        <v>0</v>
      </c>
      <c r="Q47" s="26">
        <f t="shared" si="4"/>
        <v>0</v>
      </c>
      <c r="R47" s="42">
        <f t="shared" si="5"/>
        <v>0</v>
      </c>
      <c r="S47" s="20"/>
      <c r="T47" s="10">
        <f t="shared" si="6"/>
        <v>0</v>
      </c>
      <c r="U47" s="20">
        <v>300</v>
      </c>
      <c r="V47" s="10">
        <f t="shared" si="7"/>
        <v>4.1099999999999998E-2</v>
      </c>
      <c r="W47" s="20"/>
      <c r="X47" s="10">
        <f t="shared" si="8"/>
        <v>0</v>
      </c>
      <c r="Y47" s="26">
        <f t="shared" si="9"/>
        <v>300</v>
      </c>
      <c r="Z47" s="42">
        <f t="shared" si="10"/>
        <v>4.1099999999999998E-2</v>
      </c>
      <c r="AA47" s="20">
        <v>300</v>
      </c>
      <c r="AB47" s="10">
        <f t="shared" si="11"/>
        <v>4.1099999999999998E-2</v>
      </c>
      <c r="AC47" s="20">
        <v>200</v>
      </c>
      <c r="AD47" s="10">
        <f t="shared" si="12"/>
        <v>2.7400000000000001E-2</v>
      </c>
      <c r="AE47" s="20"/>
      <c r="AF47" s="10">
        <f t="shared" si="13"/>
        <v>0</v>
      </c>
      <c r="AG47" s="26">
        <f t="shared" si="14"/>
        <v>500</v>
      </c>
      <c r="AH47" s="42">
        <f t="shared" si="15"/>
        <v>6.8500000000000005E-2</v>
      </c>
      <c r="AI47" s="20">
        <v>200</v>
      </c>
      <c r="AJ47" s="10">
        <f t="shared" si="16"/>
        <v>2.7400000000000001E-2</v>
      </c>
      <c r="AK47" s="20"/>
      <c r="AL47" s="10">
        <f t="shared" si="17"/>
        <v>0</v>
      </c>
      <c r="AM47" s="20">
        <v>500</v>
      </c>
      <c r="AN47" s="10">
        <f t="shared" si="18"/>
        <v>6.8500000000000005E-2</v>
      </c>
      <c r="AO47" s="26">
        <f t="shared" si="19"/>
        <v>700</v>
      </c>
      <c r="AP47" s="42">
        <f t="shared" si="20"/>
        <v>9.5900000000000013E-2</v>
      </c>
      <c r="AQ47" s="26">
        <f t="shared" si="21"/>
        <v>1500</v>
      </c>
      <c r="AR47" s="42">
        <f t="shared" si="22"/>
        <v>0.20550000000000002</v>
      </c>
    </row>
    <row r="48" spans="1:44" s="15" customFormat="1" ht="19.5" customHeight="1">
      <c r="A48" s="13" t="s">
        <v>273</v>
      </c>
      <c r="B48" s="13"/>
      <c r="C48" s="13"/>
      <c r="D48" s="13"/>
      <c r="E48" s="13"/>
      <c r="F48" s="13"/>
      <c r="G48" s="13" t="s">
        <v>223</v>
      </c>
      <c r="H48" s="9" t="s">
        <v>219</v>
      </c>
      <c r="I48" s="36">
        <v>100</v>
      </c>
      <c r="J48" s="11">
        <v>270</v>
      </c>
      <c r="K48" s="20"/>
      <c r="L48" s="10">
        <f t="shared" si="1"/>
        <v>0</v>
      </c>
      <c r="M48" s="20"/>
      <c r="N48" s="10">
        <f t="shared" si="2"/>
        <v>0</v>
      </c>
      <c r="O48" s="20"/>
      <c r="P48" s="10">
        <f t="shared" si="3"/>
        <v>0</v>
      </c>
      <c r="Q48" s="26">
        <f t="shared" si="4"/>
        <v>0</v>
      </c>
      <c r="R48" s="42">
        <f t="shared" si="5"/>
        <v>0</v>
      </c>
      <c r="S48" s="20"/>
      <c r="T48" s="10">
        <f t="shared" si="6"/>
        <v>0</v>
      </c>
      <c r="U48" s="20"/>
      <c r="V48" s="10">
        <f t="shared" si="7"/>
        <v>0</v>
      </c>
      <c r="W48" s="20"/>
      <c r="X48" s="10">
        <f t="shared" si="8"/>
        <v>0</v>
      </c>
      <c r="Y48" s="26">
        <f t="shared" si="9"/>
        <v>0</v>
      </c>
      <c r="Z48" s="42">
        <f t="shared" si="10"/>
        <v>0</v>
      </c>
      <c r="AA48" s="20"/>
      <c r="AB48" s="10">
        <f t="shared" si="11"/>
        <v>0</v>
      </c>
      <c r="AC48" s="20">
        <v>100</v>
      </c>
      <c r="AD48" s="10">
        <f t="shared" si="12"/>
        <v>2.7E-2</v>
      </c>
      <c r="AE48" s="20"/>
      <c r="AF48" s="10">
        <f t="shared" si="13"/>
        <v>0</v>
      </c>
      <c r="AG48" s="26">
        <f t="shared" si="14"/>
        <v>100</v>
      </c>
      <c r="AH48" s="42">
        <f t="shared" si="15"/>
        <v>2.7E-2</v>
      </c>
      <c r="AI48" s="20"/>
      <c r="AJ48" s="10">
        <f t="shared" si="16"/>
        <v>0</v>
      </c>
      <c r="AK48" s="20"/>
      <c r="AL48" s="10">
        <f t="shared" si="17"/>
        <v>0</v>
      </c>
      <c r="AM48" s="20">
        <v>300</v>
      </c>
      <c r="AN48" s="10">
        <f t="shared" si="18"/>
        <v>8.1000000000000003E-2</v>
      </c>
      <c r="AO48" s="26">
        <f t="shared" si="19"/>
        <v>300</v>
      </c>
      <c r="AP48" s="42">
        <f t="shared" si="20"/>
        <v>8.1000000000000003E-2</v>
      </c>
      <c r="AQ48" s="26">
        <f t="shared" si="21"/>
        <v>400</v>
      </c>
      <c r="AR48" s="42">
        <f t="shared" si="22"/>
        <v>0.108</v>
      </c>
    </row>
    <row r="49" spans="1:44" s="15" customFormat="1" ht="19.5" customHeight="1">
      <c r="A49" s="13" t="s">
        <v>273</v>
      </c>
      <c r="B49" s="13"/>
      <c r="C49" s="13"/>
      <c r="D49" s="13"/>
      <c r="E49" s="13"/>
      <c r="F49" s="13"/>
      <c r="G49" s="13" t="s">
        <v>224</v>
      </c>
      <c r="H49" s="9" t="s">
        <v>219</v>
      </c>
      <c r="I49" s="36">
        <v>400</v>
      </c>
      <c r="J49" s="11">
        <v>1070</v>
      </c>
      <c r="K49" s="20"/>
      <c r="L49" s="10">
        <f t="shared" si="1"/>
        <v>0</v>
      </c>
      <c r="M49" s="20"/>
      <c r="N49" s="10">
        <f t="shared" si="2"/>
        <v>0</v>
      </c>
      <c r="O49" s="20"/>
      <c r="P49" s="10">
        <f t="shared" si="3"/>
        <v>0</v>
      </c>
      <c r="Q49" s="26">
        <f t="shared" si="4"/>
        <v>0</v>
      </c>
      <c r="R49" s="42">
        <f t="shared" si="5"/>
        <v>0</v>
      </c>
      <c r="S49" s="20"/>
      <c r="T49" s="10">
        <f t="shared" si="6"/>
        <v>0</v>
      </c>
      <c r="U49" s="20"/>
      <c r="V49" s="10">
        <f t="shared" si="7"/>
        <v>0</v>
      </c>
      <c r="W49" s="20"/>
      <c r="X49" s="10">
        <f t="shared" si="8"/>
        <v>0</v>
      </c>
      <c r="Y49" s="26">
        <f t="shared" si="9"/>
        <v>0</v>
      </c>
      <c r="Z49" s="42">
        <f t="shared" si="10"/>
        <v>0</v>
      </c>
      <c r="AA49" s="20"/>
      <c r="AB49" s="10">
        <f t="shared" si="11"/>
        <v>0</v>
      </c>
      <c r="AC49" s="20"/>
      <c r="AD49" s="10">
        <f t="shared" si="12"/>
        <v>0</v>
      </c>
      <c r="AE49" s="20"/>
      <c r="AF49" s="10">
        <f t="shared" si="13"/>
        <v>0</v>
      </c>
      <c r="AG49" s="26">
        <f t="shared" si="14"/>
        <v>0</v>
      </c>
      <c r="AH49" s="42">
        <f t="shared" si="15"/>
        <v>0</v>
      </c>
      <c r="AI49" s="20"/>
      <c r="AJ49" s="10">
        <f t="shared" si="16"/>
        <v>0</v>
      </c>
      <c r="AK49" s="20"/>
      <c r="AL49" s="10">
        <f t="shared" si="17"/>
        <v>0</v>
      </c>
      <c r="AM49" s="20"/>
      <c r="AN49" s="10">
        <f t="shared" si="18"/>
        <v>0</v>
      </c>
      <c r="AO49" s="26">
        <f t="shared" si="19"/>
        <v>0</v>
      </c>
      <c r="AP49" s="42">
        <f t="shared" si="20"/>
        <v>0</v>
      </c>
      <c r="AQ49" s="26">
        <f t="shared" si="21"/>
        <v>0</v>
      </c>
      <c r="AR49" s="42">
        <f t="shared" si="22"/>
        <v>0</v>
      </c>
    </row>
    <row r="50" spans="1:44" s="15" customFormat="1" ht="19.5" customHeight="1">
      <c r="A50" s="31" t="s">
        <v>273</v>
      </c>
      <c r="B50" s="31"/>
      <c r="C50" s="31"/>
      <c r="D50" s="31"/>
      <c r="E50" s="31"/>
      <c r="F50" s="31"/>
      <c r="G50" s="13" t="s">
        <v>37</v>
      </c>
      <c r="H50" s="9" t="s">
        <v>109</v>
      </c>
      <c r="I50" s="36">
        <v>500</v>
      </c>
      <c r="J50" s="11">
        <v>64</v>
      </c>
      <c r="K50" s="20"/>
      <c r="L50" s="10">
        <f t="shared" si="1"/>
        <v>0</v>
      </c>
      <c r="M50" s="20"/>
      <c r="N50" s="10">
        <f t="shared" si="2"/>
        <v>0</v>
      </c>
      <c r="O50" s="20"/>
      <c r="P50" s="10">
        <f t="shared" si="3"/>
        <v>0</v>
      </c>
      <c r="Q50" s="26">
        <f t="shared" si="4"/>
        <v>0</v>
      </c>
      <c r="R50" s="42">
        <f t="shared" si="5"/>
        <v>0</v>
      </c>
      <c r="S50" s="20"/>
      <c r="T50" s="10">
        <f t="shared" si="6"/>
        <v>0</v>
      </c>
      <c r="U50" s="20"/>
      <c r="V50" s="10">
        <f t="shared" si="7"/>
        <v>0</v>
      </c>
      <c r="W50" s="20">
        <v>200</v>
      </c>
      <c r="X50" s="10">
        <f t="shared" si="8"/>
        <v>1.2800000000000001E-2</v>
      </c>
      <c r="Y50" s="26">
        <f t="shared" si="9"/>
        <v>200</v>
      </c>
      <c r="Z50" s="42">
        <f t="shared" si="10"/>
        <v>1.2800000000000001E-2</v>
      </c>
      <c r="AA50" s="20">
        <v>200</v>
      </c>
      <c r="AB50" s="10">
        <f t="shared" si="11"/>
        <v>1.2800000000000001E-2</v>
      </c>
      <c r="AC50" s="20">
        <v>200</v>
      </c>
      <c r="AD50" s="10">
        <f t="shared" si="12"/>
        <v>1.2800000000000001E-2</v>
      </c>
      <c r="AE50" s="20"/>
      <c r="AF50" s="10">
        <f t="shared" si="13"/>
        <v>0</v>
      </c>
      <c r="AG50" s="26">
        <f t="shared" si="14"/>
        <v>400</v>
      </c>
      <c r="AH50" s="42">
        <f t="shared" si="15"/>
        <v>2.5600000000000001E-2</v>
      </c>
      <c r="AI50" s="20"/>
      <c r="AJ50" s="10">
        <f t="shared" si="16"/>
        <v>0</v>
      </c>
      <c r="AK50" s="20"/>
      <c r="AL50" s="10">
        <f t="shared" si="17"/>
        <v>0</v>
      </c>
      <c r="AM50" s="20"/>
      <c r="AN50" s="10">
        <f t="shared" si="18"/>
        <v>0</v>
      </c>
      <c r="AO50" s="26">
        <f t="shared" si="19"/>
        <v>0</v>
      </c>
      <c r="AP50" s="42">
        <f t="shared" si="20"/>
        <v>0</v>
      </c>
      <c r="AQ50" s="26">
        <f t="shared" si="21"/>
        <v>600</v>
      </c>
      <c r="AR50" s="42">
        <f t="shared" si="22"/>
        <v>3.8400000000000004E-2</v>
      </c>
    </row>
    <row r="51" spans="1:44" s="15" customFormat="1" ht="19.5" customHeight="1">
      <c r="A51" s="13" t="s">
        <v>273</v>
      </c>
      <c r="B51" s="13"/>
      <c r="C51" s="13"/>
      <c r="D51" s="13"/>
      <c r="E51" s="13"/>
      <c r="F51" s="13"/>
      <c r="G51" s="13" t="s">
        <v>108</v>
      </c>
      <c r="H51" s="9" t="s">
        <v>109</v>
      </c>
      <c r="I51" s="36">
        <v>1000</v>
      </c>
      <c r="J51" s="11">
        <v>124</v>
      </c>
      <c r="K51" s="20">
        <v>1700</v>
      </c>
      <c r="L51" s="10">
        <f t="shared" si="1"/>
        <v>0.21079999999999999</v>
      </c>
      <c r="M51" s="20">
        <v>650</v>
      </c>
      <c r="N51" s="10">
        <f t="shared" si="2"/>
        <v>8.0600000000000005E-2</v>
      </c>
      <c r="O51" s="20">
        <v>1600</v>
      </c>
      <c r="P51" s="10">
        <f t="shared" si="3"/>
        <v>0.19839999999999999</v>
      </c>
      <c r="Q51" s="26">
        <f t="shared" si="4"/>
        <v>3950</v>
      </c>
      <c r="R51" s="42">
        <f t="shared" si="5"/>
        <v>0.48980000000000001</v>
      </c>
      <c r="S51" s="20">
        <v>1300</v>
      </c>
      <c r="T51" s="10">
        <f t="shared" si="6"/>
        <v>0.16120000000000001</v>
      </c>
      <c r="U51" s="20">
        <v>2700</v>
      </c>
      <c r="V51" s="10">
        <f t="shared" si="7"/>
        <v>0.33479999999999999</v>
      </c>
      <c r="W51" s="20">
        <v>6500</v>
      </c>
      <c r="X51" s="10">
        <f t="shared" si="8"/>
        <v>0.80600000000000005</v>
      </c>
      <c r="Y51" s="26">
        <f t="shared" si="9"/>
        <v>10500</v>
      </c>
      <c r="Z51" s="42">
        <f t="shared" si="10"/>
        <v>1.302</v>
      </c>
      <c r="AA51" s="20">
        <v>6000</v>
      </c>
      <c r="AB51" s="10">
        <f t="shared" si="11"/>
        <v>0.74399999999999999</v>
      </c>
      <c r="AC51" s="20">
        <v>3500</v>
      </c>
      <c r="AD51" s="10">
        <f t="shared" si="12"/>
        <v>0.434</v>
      </c>
      <c r="AE51" s="20">
        <v>5500</v>
      </c>
      <c r="AF51" s="10">
        <f t="shared" si="13"/>
        <v>0.68200000000000005</v>
      </c>
      <c r="AG51" s="26">
        <f t="shared" si="14"/>
        <v>15000</v>
      </c>
      <c r="AH51" s="42">
        <f t="shared" si="15"/>
        <v>1.8599999999999999</v>
      </c>
      <c r="AI51" s="20">
        <v>500</v>
      </c>
      <c r="AJ51" s="10">
        <f t="shared" si="16"/>
        <v>6.2E-2</v>
      </c>
      <c r="AK51" s="20">
        <v>500</v>
      </c>
      <c r="AL51" s="10">
        <f t="shared" si="17"/>
        <v>6.2E-2</v>
      </c>
      <c r="AM51" s="20"/>
      <c r="AN51" s="10">
        <f t="shared" si="18"/>
        <v>0</v>
      </c>
      <c r="AO51" s="26">
        <f t="shared" si="19"/>
        <v>1000</v>
      </c>
      <c r="AP51" s="42">
        <f t="shared" si="20"/>
        <v>0.124</v>
      </c>
      <c r="AQ51" s="26">
        <f t="shared" si="21"/>
        <v>30450</v>
      </c>
      <c r="AR51" s="42">
        <f t="shared" si="22"/>
        <v>3.7757999999999998</v>
      </c>
    </row>
    <row r="52" spans="1:44" s="15" customFormat="1" ht="19.5" customHeight="1">
      <c r="A52" s="13" t="s">
        <v>273</v>
      </c>
      <c r="B52" s="13"/>
      <c r="C52" s="13"/>
      <c r="D52" s="13"/>
      <c r="E52" s="13"/>
      <c r="F52" s="13"/>
      <c r="G52" s="13" t="s">
        <v>36</v>
      </c>
      <c r="H52" s="9" t="s">
        <v>109</v>
      </c>
      <c r="I52" s="36">
        <v>2000</v>
      </c>
      <c r="J52" s="11">
        <v>242</v>
      </c>
      <c r="K52" s="20">
        <v>225</v>
      </c>
      <c r="L52" s="10">
        <f t="shared" si="1"/>
        <v>5.4449999999999998E-2</v>
      </c>
      <c r="M52" s="20">
        <v>75</v>
      </c>
      <c r="N52" s="10">
        <f t="shared" si="2"/>
        <v>1.8149999999999999E-2</v>
      </c>
      <c r="O52" s="20">
        <v>235</v>
      </c>
      <c r="P52" s="10">
        <f t="shared" si="3"/>
        <v>5.6869999999999997E-2</v>
      </c>
      <c r="Q52" s="26">
        <f t="shared" si="4"/>
        <v>535</v>
      </c>
      <c r="R52" s="42">
        <f t="shared" si="5"/>
        <v>0.12947</v>
      </c>
      <c r="S52" s="20">
        <v>100</v>
      </c>
      <c r="T52" s="10">
        <f t="shared" si="6"/>
        <v>2.4199999999999999E-2</v>
      </c>
      <c r="U52" s="20">
        <v>400</v>
      </c>
      <c r="V52" s="10">
        <f t="shared" si="7"/>
        <v>9.6799999999999997E-2</v>
      </c>
      <c r="W52" s="20">
        <v>1000</v>
      </c>
      <c r="X52" s="10">
        <f t="shared" si="8"/>
        <v>0.24199999999999999</v>
      </c>
      <c r="Y52" s="26">
        <f t="shared" si="9"/>
        <v>1500</v>
      </c>
      <c r="Z52" s="42">
        <f t="shared" si="10"/>
        <v>0.36299999999999999</v>
      </c>
      <c r="AA52" s="20">
        <v>750</v>
      </c>
      <c r="AB52" s="10">
        <f t="shared" si="11"/>
        <v>0.18149999999999999</v>
      </c>
      <c r="AC52" s="20">
        <v>1000</v>
      </c>
      <c r="AD52" s="10">
        <f t="shared" si="12"/>
        <v>0.24199999999999999</v>
      </c>
      <c r="AE52" s="20">
        <v>400</v>
      </c>
      <c r="AF52" s="10">
        <f t="shared" si="13"/>
        <v>9.6799999999999997E-2</v>
      </c>
      <c r="AG52" s="26">
        <f t="shared" si="14"/>
        <v>2150</v>
      </c>
      <c r="AH52" s="42">
        <f t="shared" si="15"/>
        <v>0.52029999999999998</v>
      </c>
      <c r="AI52" s="20">
        <v>200</v>
      </c>
      <c r="AJ52" s="10">
        <f t="shared" si="16"/>
        <v>4.8399999999999999E-2</v>
      </c>
      <c r="AK52" s="20">
        <v>100</v>
      </c>
      <c r="AL52" s="10">
        <f t="shared" si="17"/>
        <v>2.4199999999999999E-2</v>
      </c>
      <c r="AM52" s="20"/>
      <c r="AN52" s="10">
        <f t="shared" si="18"/>
        <v>0</v>
      </c>
      <c r="AO52" s="26">
        <f t="shared" si="19"/>
        <v>300</v>
      </c>
      <c r="AP52" s="42">
        <f t="shared" si="20"/>
        <v>7.2599999999999998E-2</v>
      </c>
      <c r="AQ52" s="26">
        <f t="shared" si="21"/>
        <v>4485</v>
      </c>
      <c r="AR52" s="42">
        <f t="shared" si="22"/>
        <v>1.0853699999999999</v>
      </c>
    </row>
    <row r="53" spans="1:44" s="15" customFormat="1" ht="19.5" customHeight="1">
      <c r="A53" s="31" t="s">
        <v>273</v>
      </c>
      <c r="B53" s="31"/>
      <c r="C53" s="31"/>
      <c r="D53" s="31"/>
      <c r="E53" s="31"/>
      <c r="F53" s="31"/>
      <c r="G53" s="13" t="s">
        <v>38</v>
      </c>
      <c r="H53" s="9" t="s">
        <v>110</v>
      </c>
      <c r="I53" s="36">
        <v>1000</v>
      </c>
      <c r="J53" s="11">
        <v>85</v>
      </c>
      <c r="K53" s="20"/>
      <c r="L53" s="10">
        <f t="shared" si="1"/>
        <v>0</v>
      </c>
      <c r="M53" s="20"/>
      <c r="N53" s="10">
        <f t="shared" si="2"/>
        <v>0</v>
      </c>
      <c r="O53" s="20"/>
      <c r="P53" s="10">
        <f t="shared" si="3"/>
        <v>0</v>
      </c>
      <c r="Q53" s="26">
        <f t="shared" si="4"/>
        <v>0</v>
      </c>
      <c r="R53" s="42">
        <f t="shared" si="5"/>
        <v>0</v>
      </c>
      <c r="S53" s="20"/>
      <c r="T53" s="10">
        <f t="shared" si="6"/>
        <v>0</v>
      </c>
      <c r="U53" s="20"/>
      <c r="V53" s="10">
        <f t="shared" si="7"/>
        <v>0</v>
      </c>
      <c r="W53" s="20"/>
      <c r="X53" s="10">
        <f t="shared" si="8"/>
        <v>0</v>
      </c>
      <c r="Y53" s="26">
        <f t="shared" si="9"/>
        <v>0</v>
      </c>
      <c r="Z53" s="42">
        <f t="shared" si="10"/>
        <v>0</v>
      </c>
      <c r="AA53" s="20"/>
      <c r="AB53" s="10">
        <f t="shared" si="11"/>
        <v>0</v>
      </c>
      <c r="AC53" s="20"/>
      <c r="AD53" s="10">
        <f t="shared" si="12"/>
        <v>0</v>
      </c>
      <c r="AE53" s="20"/>
      <c r="AF53" s="10">
        <f t="shared" si="13"/>
        <v>0</v>
      </c>
      <c r="AG53" s="26">
        <f t="shared" si="14"/>
        <v>0</v>
      </c>
      <c r="AH53" s="42">
        <f t="shared" si="15"/>
        <v>0</v>
      </c>
      <c r="AI53" s="20"/>
      <c r="AJ53" s="10">
        <f t="shared" si="16"/>
        <v>0</v>
      </c>
      <c r="AK53" s="20"/>
      <c r="AL53" s="10">
        <f t="shared" si="17"/>
        <v>0</v>
      </c>
      <c r="AM53" s="20"/>
      <c r="AN53" s="10">
        <f t="shared" si="18"/>
        <v>0</v>
      </c>
      <c r="AO53" s="26">
        <f t="shared" si="19"/>
        <v>0</v>
      </c>
      <c r="AP53" s="42">
        <f t="shared" si="20"/>
        <v>0</v>
      </c>
      <c r="AQ53" s="26">
        <f t="shared" si="21"/>
        <v>0</v>
      </c>
      <c r="AR53" s="42">
        <f t="shared" si="22"/>
        <v>0</v>
      </c>
    </row>
    <row r="54" spans="1:44" s="15" customFormat="1" ht="19.5" customHeight="1">
      <c r="A54" s="13" t="s">
        <v>273</v>
      </c>
      <c r="B54" s="13"/>
      <c r="C54" s="13"/>
      <c r="D54" s="13"/>
      <c r="E54" s="13"/>
      <c r="F54" s="13"/>
      <c r="G54" s="13" t="s">
        <v>39</v>
      </c>
      <c r="H54" s="9" t="s">
        <v>110</v>
      </c>
      <c r="I54" s="36">
        <v>2000</v>
      </c>
      <c r="J54" s="11">
        <v>163</v>
      </c>
      <c r="K54" s="20"/>
      <c r="L54" s="10">
        <f t="shared" si="1"/>
        <v>0</v>
      </c>
      <c r="M54" s="20"/>
      <c r="N54" s="10">
        <f t="shared" si="2"/>
        <v>0</v>
      </c>
      <c r="O54" s="20"/>
      <c r="P54" s="10">
        <f t="shared" si="3"/>
        <v>0</v>
      </c>
      <c r="Q54" s="26">
        <f t="shared" si="4"/>
        <v>0</v>
      </c>
      <c r="R54" s="42">
        <f t="shared" si="5"/>
        <v>0</v>
      </c>
      <c r="S54" s="20"/>
      <c r="T54" s="10">
        <f t="shared" si="6"/>
        <v>0</v>
      </c>
      <c r="U54" s="20"/>
      <c r="V54" s="10">
        <f t="shared" si="7"/>
        <v>0</v>
      </c>
      <c r="W54" s="20"/>
      <c r="X54" s="10">
        <f t="shared" si="8"/>
        <v>0</v>
      </c>
      <c r="Y54" s="26">
        <f t="shared" si="9"/>
        <v>0</v>
      </c>
      <c r="Z54" s="42">
        <f t="shared" si="10"/>
        <v>0</v>
      </c>
      <c r="AA54" s="20"/>
      <c r="AB54" s="10">
        <f t="shared" si="11"/>
        <v>0</v>
      </c>
      <c r="AC54" s="20"/>
      <c r="AD54" s="10">
        <f t="shared" si="12"/>
        <v>0</v>
      </c>
      <c r="AE54" s="20"/>
      <c r="AF54" s="10">
        <f t="shared" si="13"/>
        <v>0</v>
      </c>
      <c r="AG54" s="26">
        <f t="shared" si="14"/>
        <v>0</v>
      </c>
      <c r="AH54" s="42">
        <f t="shared" si="15"/>
        <v>0</v>
      </c>
      <c r="AI54" s="20"/>
      <c r="AJ54" s="10">
        <f t="shared" si="16"/>
        <v>0</v>
      </c>
      <c r="AK54" s="20"/>
      <c r="AL54" s="10">
        <f t="shared" si="17"/>
        <v>0</v>
      </c>
      <c r="AM54" s="20"/>
      <c r="AN54" s="10">
        <f t="shared" si="18"/>
        <v>0</v>
      </c>
      <c r="AO54" s="26">
        <f t="shared" si="19"/>
        <v>0</v>
      </c>
      <c r="AP54" s="42">
        <f t="shared" si="20"/>
        <v>0</v>
      </c>
      <c r="AQ54" s="26">
        <f t="shared" si="21"/>
        <v>0</v>
      </c>
      <c r="AR54" s="42">
        <f t="shared" si="22"/>
        <v>0</v>
      </c>
    </row>
    <row r="55" spans="1:44" s="15" customFormat="1" ht="19.5" customHeight="1">
      <c r="A55" s="13" t="s">
        <v>273</v>
      </c>
      <c r="B55" s="13"/>
      <c r="C55" s="13"/>
      <c r="D55" s="13"/>
      <c r="E55" s="13"/>
      <c r="F55" s="13"/>
      <c r="G55" s="13" t="s">
        <v>136</v>
      </c>
      <c r="H55" s="9" t="s">
        <v>112</v>
      </c>
      <c r="I55" s="36">
        <v>1000</v>
      </c>
      <c r="J55" s="11">
        <v>85</v>
      </c>
      <c r="K55" s="20">
        <v>150</v>
      </c>
      <c r="L55" s="10">
        <f t="shared" si="1"/>
        <v>1.2749999999999999E-2</v>
      </c>
      <c r="M55" s="20">
        <v>200</v>
      </c>
      <c r="N55" s="10">
        <f t="shared" si="2"/>
        <v>1.7000000000000001E-2</v>
      </c>
      <c r="O55" s="20"/>
      <c r="P55" s="10">
        <f t="shared" si="3"/>
        <v>0</v>
      </c>
      <c r="Q55" s="26">
        <f t="shared" si="4"/>
        <v>350</v>
      </c>
      <c r="R55" s="42">
        <f t="shared" si="5"/>
        <v>2.9749999999999999E-2</v>
      </c>
      <c r="S55" s="20"/>
      <c r="T55" s="10">
        <f t="shared" si="6"/>
        <v>0</v>
      </c>
      <c r="U55" s="20">
        <v>200</v>
      </c>
      <c r="V55" s="10">
        <f t="shared" si="7"/>
        <v>1.7000000000000001E-2</v>
      </c>
      <c r="W55" s="20">
        <v>350</v>
      </c>
      <c r="X55" s="10">
        <f t="shared" si="8"/>
        <v>2.9749999999999999E-2</v>
      </c>
      <c r="Y55" s="26">
        <f t="shared" si="9"/>
        <v>550</v>
      </c>
      <c r="Z55" s="42">
        <f t="shared" si="10"/>
        <v>4.675E-2</v>
      </c>
      <c r="AA55" s="20">
        <v>700</v>
      </c>
      <c r="AB55" s="10">
        <f t="shared" si="11"/>
        <v>5.9499999999999997E-2</v>
      </c>
      <c r="AC55" s="20"/>
      <c r="AD55" s="10">
        <f t="shared" si="12"/>
        <v>0</v>
      </c>
      <c r="AE55" s="20">
        <v>300</v>
      </c>
      <c r="AF55" s="10">
        <f t="shared" si="13"/>
        <v>2.5499999999999998E-2</v>
      </c>
      <c r="AG55" s="26">
        <f t="shared" si="14"/>
        <v>1000</v>
      </c>
      <c r="AH55" s="42">
        <f t="shared" si="15"/>
        <v>8.4999999999999992E-2</v>
      </c>
      <c r="AI55" s="20">
        <v>200</v>
      </c>
      <c r="AJ55" s="10">
        <f t="shared" si="16"/>
        <v>1.7000000000000001E-2</v>
      </c>
      <c r="AK55" s="20"/>
      <c r="AL55" s="10">
        <f t="shared" si="17"/>
        <v>0</v>
      </c>
      <c r="AM55" s="20"/>
      <c r="AN55" s="10">
        <f t="shared" si="18"/>
        <v>0</v>
      </c>
      <c r="AO55" s="26">
        <f t="shared" si="19"/>
        <v>200</v>
      </c>
      <c r="AP55" s="42">
        <f t="shared" si="20"/>
        <v>1.7000000000000001E-2</v>
      </c>
      <c r="AQ55" s="26">
        <f t="shared" si="21"/>
        <v>2100</v>
      </c>
      <c r="AR55" s="42">
        <f t="shared" si="22"/>
        <v>0.17849999999999999</v>
      </c>
    </row>
    <row r="56" spans="1:44" s="15" customFormat="1" ht="19.5" customHeight="1">
      <c r="A56" s="31" t="s">
        <v>273</v>
      </c>
      <c r="B56" s="31"/>
      <c r="C56" s="31"/>
      <c r="D56" s="31"/>
      <c r="E56" s="31"/>
      <c r="F56" s="31"/>
      <c r="G56" s="13" t="s">
        <v>43</v>
      </c>
      <c r="H56" s="9" t="s">
        <v>112</v>
      </c>
      <c r="I56" s="36">
        <v>2000</v>
      </c>
      <c r="J56" s="11">
        <v>163</v>
      </c>
      <c r="K56" s="20"/>
      <c r="L56" s="10">
        <f t="shared" si="1"/>
        <v>0</v>
      </c>
      <c r="M56" s="20"/>
      <c r="N56" s="10">
        <f t="shared" si="2"/>
        <v>0</v>
      </c>
      <c r="O56" s="20"/>
      <c r="P56" s="10">
        <f t="shared" si="3"/>
        <v>0</v>
      </c>
      <c r="Q56" s="26">
        <f t="shared" si="4"/>
        <v>0</v>
      </c>
      <c r="R56" s="42">
        <f t="shared" si="5"/>
        <v>0</v>
      </c>
      <c r="S56" s="20"/>
      <c r="T56" s="10">
        <f t="shared" si="6"/>
        <v>0</v>
      </c>
      <c r="U56" s="20"/>
      <c r="V56" s="10">
        <f t="shared" si="7"/>
        <v>0</v>
      </c>
      <c r="W56" s="20"/>
      <c r="X56" s="10">
        <f t="shared" si="8"/>
        <v>0</v>
      </c>
      <c r="Y56" s="26">
        <f t="shared" si="9"/>
        <v>0</v>
      </c>
      <c r="Z56" s="42">
        <f t="shared" si="10"/>
        <v>0</v>
      </c>
      <c r="AA56" s="20">
        <v>100</v>
      </c>
      <c r="AB56" s="10">
        <f t="shared" si="11"/>
        <v>1.6299999999999999E-2</v>
      </c>
      <c r="AC56" s="20"/>
      <c r="AD56" s="10">
        <f t="shared" si="12"/>
        <v>0</v>
      </c>
      <c r="AE56" s="20"/>
      <c r="AF56" s="10">
        <f t="shared" si="13"/>
        <v>0</v>
      </c>
      <c r="AG56" s="26">
        <f t="shared" si="14"/>
        <v>100</v>
      </c>
      <c r="AH56" s="42">
        <f t="shared" si="15"/>
        <v>1.6299999999999999E-2</v>
      </c>
      <c r="AI56" s="20"/>
      <c r="AJ56" s="10">
        <f t="shared" si="16"/>
        <v>0</v>
      </c>
      <c r="AK56" s="20"/>
      <c r="AL56" s="10">
        <f t="shared" si="17"/>
        <v>0</v>
      </c>
      <c r="AM56" s="20"/>
      <c r="AN56" s="10">
        <f t="shared" si="18"/>
        <v>0</v>
      </c>
      <c r="AO56" s="26">
        <f t="shared" si="19"/>
        <v>0</v>
      </c>
      <c r="AP56" s="42">
        <f t="shared" si="20"/>
        <v>0</v>
      </c>
      <c r="AQ56" s="26">
        <f t="shared" si="21"/>
        <v>100</v>
      </c>
      <c r="AR56" s="42">
        <f t="shared" si="22"/>
        <v>1.6299999999999999E-2</v>
      </c>
    </row>
    <row r="57" spans="1:44" s="15" customFormat="1" ht="19.5" customHeight="1">
      <c r="A57" s="13" t="s">
        <v>273</v>
      </c>
      <c r="B57" s="13"/>
      <c r="C57" s="13"/>
      <c r="D57" s="13"/>
      <c r="E57" s="13"/>
      <c r="F57" s="13"/>
      <c r="G57" s="13" t="s">
        <v>44</v>
      </c>
      <c r="H57" s="9" t="s">
        <v>111</v>
      </c>
      <c r="I57" s="36">
        <v>1000</v>
      </c>
      <c r="J57" s="11">
        <v>152</v>
      </c>
      <c r="K57" s="20"/>
      <c r="L57" s="10">
        <f t="shared" si="1"/>
        <v>0</v>
      </c>
      <c r="M57" s="20"/>
      <c r="N57" s="10">
        <f t="shared" si="2"/>
        <v>0</v>
      </c>
      <c r="O57" s="20"/>
      <c r="P57" s="10">
        <f t="shared" si="3"/>
        <v>0</v>
      </c>
      <c r="Q57" s="26">
        <f t="shared" si="4"/>
        <v>0</v>
      </c>
      <c r="R57" s="42">
        <f t="shared" si="5"/>
        <v>0</v>
      </c>
      <c r="S57" s="20"/>
      <c r="T57" s="10">
        <f t="shared" si="6"/>
        <v>0</v>
      </c>
      <c r="U57" s="20"/>
      <c r="V57" s="10">
        <f t="shared" si="7"/>
        <v>0</v>
      </c>
      <c r="W57" s="20"/>
      <c r="X57" s="10">
        <f t="shared" si="8"/>
        <v>0</v>
      </c>
      <c r="Y57" s="26">
        <f t="shared" si="9"/>
        <v>0</v>
      </c>
      <c r="Z57" s="42">
        <f t="shared" si="10"/>
        <v>0</v>
      </c>
      <c r="AA57" s="20"/>
      <c r="AB57" s="10">
        <f t="shared" si="11"/>
        <v>0</v>
      </c>
      <c r="AC57" s="20"/>
      <c r="AD57" s="10">
        <f t="shared" si="12"/>
        <v>0</v>
      </c>
      <c r="AE57" s="20"/>
      <c r="AF57" s="10">
        <f t="shared" si="13"/>
        <v>0</v>
      </c>
      <c r="AG57" s="26">
        <f t="shared" si="14"/>
        <v>0</v>
      </c>
      <c r="AH57" s="42">
        <f t="shared" si="15"/>
        <v>0</v>
      </c>
      <c r="AI57" s="20"/>
      <c r="AJ57" s="10">
        <f t="shared" si="16"/>
        <v>0</v>
      </c>
      <c r="AK57" s="20"/>
      <c r="AL57" s="10">
        <f t="shared" si="17"/>
        <v>0</v>
      </c>
      <c r="AM57" s="20"/>
      <c r="AN57" s="10">
        <f t="shared" si="18"/>
        <v>0</v>
      </c>
      <c r="AO57" s="26">
        <f t="shared" si="19"/>
        <v>0</v>
      </c>
      <c r="AP57" s="42">
        <f t="shared" si="20"/>
        <v>0</v>
      </c>
      <c r="AQ57" s="26">
        <f t="shared" si="21"/>
        <v>0</v>
      </c>
      <c r="AR57" s="42">
        <f t="shared" si="22"/>
        <v>0</v>
      </c>
    </row>
    <row r="58" spans="1:44" s="15" customFormat="1" ht="19.5" customHeight="1">
      <c r="A58" s="13" t="s">
        <v>273</v>
      </c>
      <c r="B58" s="13"/>
      <c r="C58" s="13"/>
      <c r="D58" s="13"/>
      <c r="E58" s="13"/>
      <c r="F58" s="13"/>
      <c r="G58" s="13" t="s">
        <v>40</v>
      </c>
      <c r="H58" s="9" t="s">
        <v>111</v>
      </c>
      <c r="I58" s="36">
        <v>2000</v>
      </c>
      <c r="J58" s="11">
        <v>288</v>
      </c>
      <c r="K58" s="20"/>
      <c r="L58" s="10">
        <f t="shared" si="1"/>
        <v>0</v>
      </c>
      <c r="M58" s="20"/>
      <c r="N58" s="10">
        <f t="shared" si="2"/>
        <v>0</v>
      </c>
      <c r="O58" s="20"/>
      <c r="P58" s="10">
        <f t="shared" si="3"/>
        <v>0</v>
      </c>
      <c r="Q58" s="26">
        <f t="shared" si="4"/>
        <v>0</v>
      </c>
      <c r="R58" s="42">
        <f t="shared" si="5"/>
        <v>0</v>
      </c>
      <c r="S58" s="20"/>
      <c r="T58" s="10">
        <f t="shared" si="6"/>
        <v>0</v>
      </c>
      <c r="U58" s="20"/>
      <c r="V58" s="10">
        <f t="shared" si="7"/>
        <v>0</v>
      </c>
      <c r="W58" s="20"/>
      <c r="X58" s="10">
        <f t="shared" si="8"/>
        <v>0</v>
      </c>
      <c r="Y58" s="26">
        <f t="shared" si="9"/>
        <v>0</v>
      </c>
      <c r="Z58" s="42">
        <f t="shared" si="10"/>
        <v>0</v>
      </c>
      <c r="AA58" s="20"/>
      <c r="AB58" s="10">
        <f t="shared" si="11"/>
        <v>0</v>
      </c>
      <c r="AC58" s="20"/>
      <c r="AD58" s="10">
        <f t="shared" si="12"/>
        <v>0</v>
      </c>
      <c r="AE58" s="20"/>
      <c r="AF58" s="10">
        <f t="shared" si="13"/>
        <v>0</v>
      </c>
      <c r="AG58" s="26">
        <f t="shared" si="14"/>
        <v>0</v>
      </c>
      <c r="AH58" s="42">
        <f t="shared" si="15"/>
        <v>0</v>
      </c>
      <c r="AI58" s="20"/>
      <c r="AJ58" s="10">
        <f t="shared" si="16"/>
        <v>0</v>
      </c>
      <c r="AK58" s="20"/>
      <c r="AL58" s="10">
        <f t="shared" si="17"/>
        <v>0</v>
      </c>
      <c r="AM58" s="20"/>
      <c r="AN58" s="10">
        <f t="shared" si="18"/>
        <v>0</v>
      </c>
      <c r="AO58" s="26">
        <f t="shared" si="19"/>
        <v>0</v>
      </c>
      <c r="AP58" s="42">
        <f t="shared" si="20"/>
        <v>0</v>
      </c>
      <c r="AQ58" s="26">
        <f t="shared" si="21"/>
        <v>0</v>
      </c>
      <c r="AR58" s="42">
        <f t="shared" si="22"/>
        <v>0</v>
      </c>
    </row>
    <row r="59" spans="1:44" s="15" customFormat="1" ht="19.5" customHeight="1">
      <c r="A59" s="31" t="s">
        <v>273</v>
      </c>
      <c r="B59" s="31"/>
      <c r="C59" s="31"/>
      <c r="D59" s="31"/>
      <c r="E59" s="31"/>
      <c r="F59" s="31"/>
      <c r="G59" s="13" t="s">
        <v>115</v>
      </c>
      <c r="H59" s="9" t="s">
        <v>114</v>
      </c>
      <c r="I59" s="36">
        <v>500</v>
      </c>
      <c r="J59" s="11">
        <v>60</v>
      </c>
      <c r="K59" s="20"/>
      <c r="L59" s="10">
        <f t="shared" si="1"/>
        <v>0</v>
      </c>
      <c r="M59" s="20"/>
      <c r="N59" s="10">
        <f t="shared" si="2"/>
        <v>0</v>
      </c>
      <c r="O59" s="20"/>
      <c r="P59" s="10">
        <f t="shared" si="3"/>
        <v>0</v>
      </c>
      <c r="Q59" s="26">
        <f t="shared" si="4"/>
        <v>0</v>
      </c>
      <c r="R59" s="42">
        <f t="shared" si="5"/>
        <v>0</v>
      </c>
      <c r="S59" s="20"/>
      <c r="T59" s="10">
        <f t="shared" si="6"/>
        <v>0</v>
      </c>
      <c r="U59" s="20"/>
      <c r="V59" s="10">
        <f t="shared" si="7"/>
        <v>0</v>
      </c>
      <c r="W59" s="20"/>
      <c r="X59" s="10">
        <f t="shared" si="8"/>
        <v>0</v>
      </c>
      <c r="Y59" s="26">
        <f t="shared" si="9"/>
        <v>0</v>
      </c>
      <c r="Z59" s="42">
        <f t="shared" si="10"/>
        <v>0</v>
      </c>
      <c r="AA59" s="20"/>
      <c r="AB59" s="10">
        <f t="shared" si="11"/>
        <v>0</v>
      </c>
      <c r="AC59" s="20"/>
      <c r="AD59" s="10">
        <f t="shared" si="12"/>
        <v>0</v>
      </c>
      <c r="AE59" s="20"/>
      <c r="AF59" s="10">
        <f t="shared" si="13"/>
        <v>0</v>
      </c>
      <c r="AG59" s="26">
        <f t="shared" si="14"/>
        <v>0</v>
      </c>
      <c r="AH59" s="42">
        <f t="shared" si="15"/>
        <v>0</v>
      </c>
      <c r="AI59" s="20"/>
      <c r="AJ59" s="10">
        <f t="shared" si="16"/>
        <v>0</v>
      </c>
      <c r="AK59" s="20"/>
      <c r="AL59" s="10">
        <f t="shared" si="17"/>
        <v>0</v>
      </c>
      <c r="AM59" s="20"/>
      <c r="AN59" s="10">
        <f t="shared" si="18"/>
        <v>0</v>
      </c>
      <c r="AO59" s="26">
        <f t="shared" si="19"/>
        <v>0</v>
      </c>
      <c r="AP59" s="42">
        <f t="shared" si="20"/>
        <v>0</v>
      </c>
      <c r="AQ59" s="26">
        <f t="shared" si="21"/>
        <v>0</v>
      </c>
      <c r="AR59" s="42">
        <f t="shared" si="22"/>
        <v>0</v>
      </c>
    </row>
    <row r="60" spans="1:44" s="15" customFormat="1" ht="19.5" customHeight="1">
      <c r="A60" s="13" t="s">
        <v>273</v>
      </c>
      <c r="B60" s="13"/>
      <c r="C60" s="13"/>
      <c r="D60" s="13"/>
      <c r="E60" s="13"/>
      <c r="F60" s="13"/>
      <c r="G60" s="13" t="s">
        <v>41</v>
      </c>
      <c r="H60" s="9" t="s">
        <v>114</v>
      </c>
      <c r="I60" s="36">
        <v>1000</v>
      </c>
      <c r="J60" s="11">
        <v>116</v>
      </c>
      <c r="K60" s="20"/>
      <c r="L60" s="10">
        <f t="shared" si="1"/>
        <v>0</v>
      </c>
      <c r="M60" s="20"/>
      <c r="N60" s="10">
        <f t="shared" si="2"/>
        <v>0</v>
      </c>
      <c r="O60" s="20"/>
      <c r="P60" s="10">
        <f t="shared" si="3"/>
        <v>0</v>
      </c>
      <c r="Q60" s="26">
        <f t="shared" si="4"/>
        <v>0</v>
      </c>
      <c r="R60" s="42">
        <f t="shared" si="5"/>
        <v>0</v>
      </c>
      <c r="S60" s="20"/>
      <c r="T60" s="10">
        <f t="shared" si="6"/>
        <v>0</v>
      </c>
      <c r="U60" s="20"/>
      <c r="V60" s="10">
        <f t="shared" si="7"/>
        <v>0</v>
      </c>
      <c r="W60" s="20"/>
      <c r="X60" s="10">
        <f t="shared" si="8"/>
        <v>0</v>
      </c>
      <c r="Y60" s="26">
        <f t="shared" si="9"/>
        <v>0</v>
      </c>
      <c r="Z60" s="42">
        <f t="shared" si="10"/>
        <v>0</v>
      </c>
      <c r="AA60" s="20"/>
      <c r="AB60" s="10">
        <f t="shared" si="11"/>
        <v>0</v>
      </c>
      <c r="AC60" s="20"/>
      <c r="AD60" s="10">
        <f t="shared" si="12"/>
        <v>0</v>
      </c>
      <c r="AE60" s="20"/>
      <c r="AF60" s="10">
        <f t="shared" si="13"/>
        <v>0</v>
      </c>
      <c r="AG60" s="26">
        <f t="shared" si="14"/>
        <v>0</v>
      </c>
      <c r="AH60" s="42">
        <f t="shared" si="15"/>
        <v>0</v>
      </c>
      <c r="AI60" s="20"/>
      <c r="AJ60" s="10">
        <f t="shared" si="16"/>
        <v>0</v>
      </c>
      <c r="AK60" s="20"/>
      <c r="AL60" s="10">
        <f t="shared" si="17"/>
        <v>0</v>
      </c>
      <c r="AM60" s="20"/>
      <c r="AN60" s="10">
        <f t="shared" si="18"/>
        <v>0</v>
      </c>
      <c r="AO60" s="26">
        <f t="shared" si="19"/>
        <v>0</v>
      </c>
      <c r="AP60" s="42">
        <f t="shared" si="20"/>
        <v>0</v>
      </c>
      <c r="AQ60" s="26">
        <f t="shared" si="21"/>
        <v>0</v>
      </c>
      <c r="AR60" s="42">
        <f t="shared" si="22"/>
        <v>0</v>
      </c>
    </row>
    <row r="61" spans="1:44" s="15" customFormat="1" ht="19.5" customHeight="1">
      <c r="A61" s="13" t="s">
        <v>273</v>
      </c>
      <c r="B61" s="13"/>
      <c r="C61" s="13"/>
      <c r="D61" s="13"/>
      <c r="E61" s="13"/>
      <c r="F61" s="13"/>
      <c r="G61" s="13" t="s">
        <v>42</v>
      </c>
      <c r="H61" s="9" t="s">
        <v>113</v>
      </c>
      <c r="I61" s="36">
        <v>1000</v>
      </c>
      <c r="J61" s="11">
        <v>132.5</v>
      </c>
      <c r="K61" s="20">
        <v>40</v>
      </c>
      <c r="L61" s="10">
        <f t="shared" si="1"/>
        <v>5.3E-3</v>
      </c>
      <c r="M61" s="20">
        <v>100</v>
      </c>
      <c r="N61" s="10">
        <f t="shared" si="2"/>
        <v>1.325E-2</v>
      </c>
      <c r="O61" s="20"/>
      <c r="P61" s="10">
        <f t="shared" si="3"/>
        <v>0</v>
      </c>
      <c r="Q61" s="26">
        <f t="shared" si="4"/>
        <v>140</v>
      </c>
      <c r="R61" s="42">
        <f t="shared" si="5"/>
        <v>1.8550000000000001E-2</v>
      </c>
      <c r="S61" s="20">
        <v>300</v>
      </c>
      <c r="T61" s="10">
        <f t="shared" si="6"/>
        <v>3.9750000000000001E-2</v>
      </c>
      <c r="U61" s="20">
        <v>400</v>
      </c>
      <c r="V61" s="10">
        <f t="shared" si="7"/>
        <v>5.2999999999999999E-2</v>
      </c>
      <c r="W61" s="20">
        <v>300</v>
      </c>
      <c r="X61" s="10">
        <f t="shared" si="8"/>
        <v>3.9750000000000001E-2</v>
      </c>
      <c r="Y61" s="26">
        <f t="shared" si="9"/>
        <v>1000</v>
      </c>
      <c r="Z61" s="42">
        <f t="shared" si="10"/>
        <v>0.13250000000000001</v>
      </c>
      <c r="AA61" s="20">
        <v>500</v>
      </c>
      <c r="AB61" s="10">
        <f t="shared" si="11"/>
        <v>6.6250000000000003E-2</v>
      </c>
      <c r="AC61" s="20">
        <v>300</v>
      </c>
      <c r="AD61" s="10">
        <f t="shared" si="12"/>
        <v>3.9750000000000001E-2</v>
      </c>
      <c r="AE61" s="20">
        <v>200</v>
      </c>
      <c r="AF61" s="10">
        <f t="shared" si="13"/>
        <v>2.6499999999999999E-2</v>
      </c>
      <c r="AG61" s="26">
        <f t="shared" si="14"/>
        <v>1000</v>
      </c>
      <c r="AH61" s="42">
        <f t="shared" si="15"/>
        <v>0.13250000000000001</v>
      </c>
      <c r="AI61" s="20">
        <v>800</v>
      </c>
      <c r="AJ61" s="10">
        <f t="shared" si="16"/>
        <v>0.106</v>
      </c>
      <c r="AK61" s="20">
        <v>500</v>
      </c>
      <c r="AL61" s="10">
        <f t="shared" si="17"/>
        <v>6.6250000000000003E-2</v>
      </c>
      <c r="AM61" s="20"/>
      <c r="AN61" s="10">
        <f t="shared" si="18"/>
        <v>0</v>
      </c>
      <c r="AO61" s="26">
        <f t="shared" si="19"/>
        <v>1300</v>
      </c>
      <c r="AP61" s="42">
        <f t="shared" si="20"/>
        <v>0.17225000000000001</v>
      </c>
      <c r="AQ61" s="26">
        <f t="shared" si="21"/>
        <v>3440</v>
      </c>
      <c r="AR61" s="42">
        <f t="shared" si="22"/>
        <v>0.45580000000000004</v>
      </c>
    </row>
    <row r="62" spans="1:44" s="15" customFormat="1" ht="19.5" customHeight="1">
      <c r="A62" s="31" t="s">
        <v>273</v>
      </c>
      <c r="B62" s="31"/>
      <c r="C62" s="31"/>
      <c r="D62" s="31"/>
      <c r="E62" s="31"/>
      <c r="F62" s="31"/>
      <c r="G62" s="13" t="s">
        <v>116</v>
      </c>
      <c r="H62" s="9" t="s">
        <v>113</v>
      </c>
      <c r="I62" s="36">
        <v>2000</v>
      </c>
      <c r="J62" s="11">
        <v>260</v>
      </c>
      <c r="K62" s="20"/>
      <c r="L62" s="10">
        <f t="shared" si="1"/>
        <v>0</v>
      </c>
      <c r="M62" s="20"/>
      <c r="N62" s="10">
        <f t="shared" si="2"/>
        <v>0</v>
      </c>
      <c r="O62" s="20"/>
      <c r="P62" s="10">
        <f t="shared" si="3"/>
        <v>0</v>
      </c>
      <c r="Q62" s="26">
        <f t="shared" si="4"/>
        <v>0</v>
      </c>
      <c r="R62" s="42">
        <f t="shared" si="5"/>
        <v>0</v>
      </c>
      <c r="S62" s="20"/>
      <c r="T62" s="10">
        <f t="shared" si="6"/>
        <v>0</v>
      </c>
      <c r="U62" s="20"/>
      <c r="V62" s="10">
        <f t="shared" si="7"/>
        <v>0</v>
      </c>
      <c r="W62" s="20"/>
      <c r="X62" s="10">
        <f t="shared" si="8"/>
        <v>0</v>
      </c>
      <c r="Y62" s="26">
        <f t="shared" si="9"/>
        <v>0</v>
      </c>
      <c r="Z62" s="42">
        <f t="shared" si="10"/>
        <v>0</v>
      </c>
      <c r="AA62" s="20"/>
      <c r="AB62" s="10">
        <f t="shared" si="11"/>
        <v>0</v>
      </c>
      <c r="AC62" s="20"/>
      <c r="AD62" s="10">
        <f t="shared" si="12"/>
        <v>0</v>
      </c>
      <c r="AE62" s="20"/>
      <c r="AF62" s="10">
        <f t="shared" si="13"/>
        <v>0</v>
      </c>
      <c r="AG62" s="26">
        <f t="shared" si="14"/>
        <v>0</v>
      </c>
      <c r="AH62" s="42">
        <f t="shared" si="15"/>
        <v>0</v>
      </c>
      <c r="AI62" s="20"/>
      <c r="AJ62" s="10">
        <f t="shared" si="16"/>
        <v>0</v>
      </c>
      <c r="AK62" s="20"/>
      <c r="AL62" s="10">
        <f t="shared" si="17"/>
        <v>0</v>
      </c>
      <c r="AM62" s="20"/>
      <c r="AN62" s="10">
        <f t="shared" si="18"/>
        <v>0</v>
      </c>
      <c r="AO62" s="26">
        <f t="shared" si="19"/>
        <v>0</v>
      </c>
      <c r="AP62" s="42">
        <f t="shared" si="20"/>
        <v>0</v>
      </c>
      <c r="AQ62" s="26">
        <f t="shared" si="21"/>
        <v>0</v>
      </c>
      <c r="AR62" s="42">
        <f t="shared" si="22"/>
        <v>0</v>
      </c>
    </row>
    <row r="63" spans="1:44" s="15" customFormat="1" ht="19.5" customHeight="1">
      <c r="A63" s="13" t="s">
        <v>273</v>
      </c>
      <c r="B63" s="13"/>
      <c r="C63" s="13"/>
      <c r="D63" s="13"/>
      <c r="E63" s="13"/>
      <c r="F63" s="13"/>
      <c r="G63" s="13" t="s">
        <v>61</v>
      </c>
      <c r="H63" s="9" t="s">
        <v>117</v>
      </c>
      <c r="I63" s="36">
        <v>50</v>
      </c>
      <c r="J63" s="11">
        <v>70</v>
      </c>
      <c r="K63" s="27"/>
      <c r="L63" s="10">
        <f t="shared" si="1"/>
        <v>0</v>
      </c>
      <c r="M63" s="20">
        <v>300</v>
      </c>
      <c r="N63" s="10">
        <f t="shared" si="2"/>
        <v>2.1000000000000001E-2</v>
      </c>
      <c r="O63" s="20">
        <v>350</v>
      </c>
      <c r="P63" s="10">
        <f t="shared" si="3"/>
        <v>2.4500000000000001E-2</v>
      </c>
      <c r="Q63" s="26">
        <f t="shared" si="4"/>
        <v>650</v>
      </c>
      <c r="R63" s="42">
        <f t="shared" si="5"/>
        <v>4.5499999999999999E-2</v>
      </c>
      <c r="S63" s="20">
        <v>200</v>
      </c>
      <c r="T63" s="10">
        <f t="shared" si="6"/>
        <v>1.4E-2</v>
      </c>
      <c r="U63" s="20">
        <v>200</v>
      </c>
      <c r="V63" s="10">
        <f t="shared" si="7"/>
        <v>1.4E-2</v>
      </c>
      <c r="W63" s="20">
        <v>300</v>
      </c>
      <c r="X63" s="10">
        <f t="shared" si="8"/>
        <v>2.1000000000000001E-2</v>
      </c>
      <c r="Y63" s="26">
        <f t="shared" si="9"/>
        <v>700</v>
      </c>
      <c r="Z63" s="42">
        <f t="shared" si="10"/>
        <v>4.9000000000000002E-2</v>
      </c>
      <c r="AA63" s="20">
        <v>100</v>
      </c>
      <c r="AB63" s="10">
        <f t="shared" si="11"/>
        <v>7.0000000000000001E-3</v>
      </c>
      <c r="AC63" s="20">
        <v>400</v>
      </c>
      <c r="AD63" s="10">
        <f t="shared" si="12"/>
        <v>2.8000000000000001E-2</v>
      </c>
      <c r="AE63" s="20">
        <v>200</v>
      </c>
      <c r="AF63" s="10">
        <f t="shared" si="13"/>
        <v>1.4E-2</v>
      </c>
      <c r="AG63" s="26">
        <f t="shared" si="14"/>
        <v>700</v>
      </c>
      <c r="AH63" s="42">
        <f t="shared" si="15"/>
        <v>4.9000000000000002E-2</v>
      </c>
      <c r="AI63" s="20">
        <v>200</v>
      </c>
      <c r="AJ63" s="10">
        <f t="shared" si="16"/>
        <v>1.4E-2</v>
      </c>
      <c r="AK63" s="20">
        <v>600</v>
      </c>
      <c r="AL63" s="10">
        <f t="shared" si="17"/>
        <v>4.2000000000000003E-2</v>
      </c>
      <c r="AM63" s="20"/>
      <c r="AN63" s="10">
        <f t="shared" si="18"/>
        <v>0</v>
      </c>
      <c r="AO63" s="26">
        <f t="shared" si="19"/>
        <v>800</v>
      </c>
      <c r="AP63" s="42">
        <f t="shared" si="20"/>
        <v>5.6000000000000001E-2</v>
      </c>
      <c r="AQ63" s="26">
        <f t="shared" si="21"/>
        <v>2850</v>
      </c>
      <c r="AR63" s="42">
        <f t="shared" si="22"/>
        <v>0.19950000000000001</v>
      </c>
    </row>
    <row r="64" spans="1:44" s="15" customFormat="1" ht="19.5" customHeight="1">
      <c r="A64" s="13" t="s">
        <v>273</v>
      </c>
      <c r="B64" s="13"/>
      <c r="C64" s="13"/>
      <c r="D64" s="13"/>
      <c r="E64" s="13"/>
      <c r="F64" s="13"/>
      <c r="G64" s="13" t="s">
        <v>62</v>
      </c>
      <c r="H64" s="9" t="s">
        <v>117</v>
      </c>
      <c r="I64" s="36">
        <v>100</v>
      </c>
      <c r="J64" s="11">
        <v>130</v>
      </c>
      <c r="K64" s="27">
        <v>200</v>
      </c>
      <c r="L64" s="10">
        <f t="shared" si="1"/>
        <v>2.5999999999999999E-2</v>
      </c>
      <c r="M64" s="20">
        <v>200</v>
      </c>
      <c r="N64" s="10">
        <f t="shared" si="2"/>
        <v>2.5999999999999999E-2</v>
      </c>
      <c r="O64" s="20">
        <v>200</v>
      </c>
      <c r="P64" s="10">
        <f t="shared" si="3"/>
        <v>2.5999999999999999E-2</v>
      </c>
      <c r="Q64" s="26">
        <f t="shared" si="4"/>
        <v>600</v>
      </c>
      <c r="R64" s="42">
        <f t="shared" si="5"/>
        <v>7.8E-2</v>
      </c>
      <c r="S64" s="20">
        <v>100</v>
      </c>
      <c r="T64" s="10">
        <f t="shared" si="6"/>
        <v>1.2999999999999999E-2</v>
      </c>
      <c r="U64" s="20">
        <v>200</v>
      </c>
      <c r="V64" s="10">
        <f t="shared" si="7"/>
        <v>2.5999999999999999E-2</v>
      </c>
      <c r="W64" s="20">
        <v>300</v>
      </c>
      <c r="X64" s="10">
        <f t="shared" si="8"/>
        <v>3.9E-2</v>
      </c>
      <c r="Y64" s="26">
        <f t="shared" si="9"/>
        <v>600</v>
      </c>
      <c r="Z64" s="42">
        <f t="shared" si="10"/>
        <v>7.8E-2</v>
      </c>
      <c r="AA64" s="20">
        <v>80</v>
      </c>
      <c r="AB64" s="10">
        <f t="shared" si="11"/>
        <v>1.04E-2</v>
      </c>
      <c r="AC64" s="20">
        <v>300</v>
      </c>
      <c r="AD64" s="10">
        <f t="shared" si="12"/>
        <v>3.9E-2</v>
      </c>
      <c r="AE64" s="20">
        <v>150</v>
      </c>
      <c r="AF64" s="10">
        <f t="shared" si="13"/>
        <v>1.95E-2</v>
      </c>
      <c r="AG64" s="26">
        <f t="shared" si="14"/>
        <v>530</v>
      </c>
      <c r="AH64" s="42">
        <f t="shared" si="15"/>
        <v>6.8900000000000003E-2</v>
      </c>
      <c r="AI64" s="20">
        <v>150</v>
      </c>
      <c r="AJ64" s="10">
        <f t="shared" si="16"/>
        <v>1.95E-2</v>
      </c>
      <c r="AK64" s="20">
        <v>500</v>
      </c>
      <c r="AL64" s="10">
        <f t="shared" si="17"/>
        <v>6.5000000000000002E-2</v>
      </c>
      <c r="AM64" s="20"/>
      <c r="AN64" s="10">
        <f t="shared" si="18"/>
        <v>0</v>
      </c>
      <c r="AO64" s="26">
        <f t="shared" si="19"/>
        <v>650</v>
      </c>
      <c r="AP64" s="42">
        <f t="shared" si="20"/>
        <v>8.4500000000000006E-2</v>
      </c>
      <c r="AQ64" s="26">
        <f t="shared" si="21"/>
        <v>2380</v>
      </c>
      <c r="AR64" s="42">
        <f t="shared" si="22"/>
        <v>0.30940000000000001</v>
      </c>
    </row>
    <row r="65" spans="1:44" s="15" customFormat="1" ht="19.5" customHeight="1">
      <c r="A65" s="31" t="s">
        <v>273</v>
      </c>
      <c r="B65" s="31"/>
      <c r="C65" s="31"/>
      <c r="D65" s="31"/>
      <c r="E65" s="31"/>
      <c r="F65" s="31"/>
      <c r="G65" s="13" t="s">
        <v>63</v>
      </c>
      <c r="H65" s="9" t="s">
        <v>117</v>
      </c>
      <c r="I65" s="36">
        <v>500</v>
      </c>
      <c r="J65" s="11">
        <v>620</v>
      </c>
      <c r="K65" s="27"/>
      <c r="L65" s="10">
        <f t="shared" si="1"/>
        <v>0</v>
      </c>
      <c r="M65" s="20"/>
      <c r="N65" s="10">
        <f t="shared" si="2"/>
        <v>0</v>
      </c>
      <c r="O65" s="20"/>
      <c r="P65" s="10">
        <f t="shared" si="3"/>
        <v>0</v>
      </c>
      <c r="Q65" s="26">
        <f t="shared" si="4"/>
        <v>0</v>
      </c>
      <c r="R65" s="42">
        <f t="shared" si="5"/>
        <v>0</v>
      </c>
      <c r="S65" s="20"/>
      <c r="T65" s="10">
        <f t="shared" si="6"/>
        <v>0</v>
      </c>
      <c r="U65" s="20"/>
      <c r="V65" s="10">
        <f t="shared" si="7"/>
        <v>0</v>
      </c>
      <c r="W65" s="20">
        <v>20</v>
      </c>
      <c r="X65" s="10">
        <f t="shared" si="8"/>
        <v>1.24E-2</v>
      </c>
      <c r="Y65" s="26">
        <f t="shared" si="9"/>
        <v>20</v>
      </c>
      <c r="Z65" s="42">
        <f t="shared" si="10"/>
        <v>1.24E-2</v>
      </c>
      <c r="AA65" s="20"/>
      <c r="AB65" s="10">
        <f t="shared" si="11"/>
        <v>0</v>
      </c>
      <c r="AC65" s="20"/>
      <c r="AD65" s="10">
        <f t="shared" si="12"/>
        <v>0</v>
      </c>
      <c r="AE65" s="20"/>
      <c r="AF65" s="10">
        <f t="shared" si="13"/>
        <v>0</v>
      </c>
      <c r="AG65" s="26">
        <f t="shared" si="14"/>
        <v>0</v>
      </c>
      <c r="AH65" s="42">
        <f t="shared" si="15"/>
        <v>0</v>
      </c>
      <c r="AI65" s="20"/>
      <c r="AJ65" s="10">
        <f t="shared" si="16"/>
        <v>0</v>
      </c>
      <c r="AK65" s="20"/>
      <c r="AL65" s="10">
        <f t="shared" si="17"/>
        <v>0</v>
      </c>
      <c r="AM65" s="20"/>
      <c r="AN65" s="10">
        <f t="shared" si="18"/>
        <v>0</v>
      </c>
      <c r="AO65" s="26">
        <f t="shared" si="19"/>
        <v>0</v>
      </c>
      <c r="AP65" s="42">
        <f t="shared" si="20"/>
        <v>0</v>
      </c>
      <c r="AQ65" s="26">
        <f t="shared" si="21"/>
        <v>20</v>
      </c>
      <c r="AR65" s="42">
        <f t="shared" si="22"/>
        <v>1.24E-2</v>
      </c>
    </row>
    <row r="66" spans="1:44" s="15" customFormat="1" ht="19.5" customHeight="1">
      <c r="A66" s="13" t="s">
        <v>273</v>
      </c>
      <c r="B66" s="13"/>
      <c r="C66" s="13"/>
      <c r="D66" s="13"/>
      <c r="E66" s="13"/>
      <c r="F66" s="13"/>
      <c r="G66" s="13" t="s">
        <v>64</v>
      </c>
      <c r="H66" s="9" t="s">
        <v>118</v>
      </c>
      <c r="I66" s="36">
        <v>50</v>
      </c>
      <c r="J66" s="11">
        <v>60</v>
      </c>
      <c r="K66" s="27"/>
      <c r="L66" s="10">
        <f t="shared" si="1"/>
        <v>0</v>
      </c>
      <c r="M66" s="20"/>
      <c r="N66" s="10">
        <f t="shared" si="2"/>
        <v>0</v>
      </c>
      <c r="O66" s="20"/>
      <c r="P66" s="10">
        <f t="shared" si="3"/>
        <v>0</v>
      </c>
      <c r="Q66" s="26">
        <f t="shared" si="4"/>
        <v>0</v>
      </c>
      <c r="R66" s="42">
        <f t="shared" si="5"/>
        <v>0</v>
      </c>
      <c r="S66" s="20">
        <v>100</v>
      </c>
      <c r="T66" s="10">
        <f t="shared" si="6"/>
        <v>6.0000000000000001E-3</v>
      </c>
      <c r="U66" s="20">
        <v>500</v>
      </c>
      <c r="V66" s="10">
        <f t="shared" si="7"/>
        <v>0.03</v>
      </c>
      <c r="W66" s="20">
        <v>1000</v>
      </c>
      <c r="X66" s="10">
        <f t="shared" si="8"/>
        <v>0.06</v>
      </c>
      <c r="Y66" s="26">
        <f t="shared" si="9"/>
        <v>1600</v>
      </c>
      <c r="Z66" s="42">
        <f t="shared" si="10"/>
        <v>9.6000000000000002E-2</v>
      </c>
      <c r="AA66" s="20">
        <v>800</v>
      </c>
      <c r="AB66" s="10">
        <f t="shared" si="11"/>
        <v>4.8000000000000001E-2</v>
      </c>
      <c r="AC66" s="20">
        <v>200</v>
      </c>
      <c r="AD66" s="10">
        <f t="shared" si="12"/>
        <v>1.2E-2</v>
      </c>
      <c r="AE66" s="20">
        <v>200</v>
      </c>
      <c r="AF66" s="10">
        <f t="shared" si="13"/>
        <v>1.2E-2</v>
      </c>
      <c r="AG66" s="26">
        <f t="shared" si="14"/>
        <v>1200</v>
      </c>
      <c r="AH66" s="42">
        <f t="shared" si="15"/>
        <v>7.1999999999999995E-2</v>
      </c>
      <c r="AI66" s="20">
        <v>150</v>
      </c>
      <c r="AJ66" s="10">
        <f t="shared" si="16"/>
        <v>8.9999999999999993E-3</v>
      </c>
      <c r="AK66" s="20">
        <v>100</v>
      </c>
      <c r="AL66" s="10">
        <f t="shared" si="17"/>
        <v>6.0000000000000001E-3</v>
      </c>
      <c r="AM66" s="20"/>
      <c r="AN66" s="10">
        <f t="shared" si="18"/>
        <v>0</v>
      </c>
      <c r="AO66" s="26">
        <f t="shared" si="19"/>
        <v>250</v>
      </c>
      <c r="AP66" s="42">
        <f t="shared" si="20"/>
        <v>1.4999999999999999E-2</v>
      </c>
      <c r="AQ66" s="26">
        <f t="shared" si="21"/>
        <v>3050</v>
      </c>
      <c r="AR66" s="42">
        <f t="shared" si="22"/>
        <v>0.183</v>
      </c>
    </row>
    <row r="67" spans="1:44" s="15" customFormat="1" ht="19.5" customHeight="1">
      <c r="A67" s="13" t="s">
        <v>273</v>
      </c>
      <c r="B67" s="13"/>
      <c r="C67" s="13"/>
      <c r="D67" s="13"/>
      <c r="E67" s="13"/>
      <c r="F67" s="13"/>
      <c r="G67" s="13" t="s">
        <v>65</v>
      </c>
      <c r="H67" s="9" t="s">
        <v>118</v>
      </c>
      <c r="I67" s="36">
        <v>100</v>
      </c>
      <c r="J67" s="11">
        <v>110</v>
      </c>
      <c r="K67" s="27"/>
      <c r="L67" s="10">
        <f t="shared" si="1"/>
        <v>0</v>
      </c>
      <c r="M67" s="20"/>
      <c r="N67" s="10">
        <f t="shared" si="2"/>
        <v>0</v>
      </c>
      <c r="O67" s="20"/>
      <c r="P67" s="10">
        <f t="shared" si="3"/>
        <v>0</v>
      </c>
      <c r="Q67" s="26">
        <f t="shared" si="4"/>
        <v>0</v>
      </c>
      <c r="R67" s="42">
        <f t="shared" si="5"/>
        <v>0</v>
      </c>
      <c r="S67" s="20">
        <v>100</v>
      </c>
      <c r="T67" s="10">
        <f t="shared" si="6"/>
        <v>1.0999999999999999E-2</v>
      </c>
      <c r="U67" s="20">
        <v>450</v>
      </c>
      <c r="V67" s="10">
        <f t="shared" si="7"/>
        <v>4.9500000000000002E-2</v>
      </c>
      <c r="W67" s="20">
        <v>700</v>
      </c>
      <c r="X67" s="10">
        <f t="shared" si="8"/>
        <v>7.6999999999999999E-2</v>
      </c>
      <c r="Y67" s="26">
        <f t="shared" si="9"/>
        <v>1250</v>
      </c>
      <c r="Z67" s="42">
        <f t="shared" si="10"/>
        <v>0.13750000000000001</v>
      </c>
      <c r="AA67" s="20">
        <v>700</v>
      </c>
      <c r="AB67" s="10">
        <f t="shared" si="11"/>
        <v>7.6999999999999999E-2</v>
      </c>
      <c r="AC67" s="20">
        <v>200</v>
      </c>
      <c r="AD67" s="10">
        <f t="shared" si="12"/>
        <v>2.1999999999999999E-2</v>
      </c>
      <c r="AE67" s="20">
        <v>200</v>
      </c>
      <c r="AF67" s="10">
        <f t="shared" si="13"/>
        <v>2.1999999999999999E-2</v>
      </c>
      <c r="AG67" s="26">
        <f t="shared" si="14"/>
        <v>1100</v>
      </c>
      <c r="AH67" s="42">
        <f t="shared" si="15"/>
        <v>0.121</v>
      </c>
      <c r="AI67" s="20">
        <v>100</v>
      </c>
      <c r="AJ67" s="10">
        <f t="shared" si="16"/>
        <v>1.0999999999999999E-2</v>
      </c>
      <c r="AK67" s="20">
        <v>50</v>
      </c>
      <c r="AL67" s="10">
        <f t="shared" si="17"/>
        <v>5.4999999999999997E-3</v>
      </c>
      <c r="AM67" s="20"/>
      <c r="AN67" s="10">
        <f t="shared" si="18"/>
        <v>0</v>
      </c>
      <c r="AO67" s="26">
        <f t="shared" si="19"/>
        <v>150</v>
      </c>
      <c r="AP67" s="42">
        <f t="shared" si="20"/>
        <v>1.6500000000000001E-2</v>
      </c>
      <c r="AQ67" s="26">
        <f t="shared" si="21"/>
        <v>2500</v>
      </c>
      <c r="AR67" s="42">
        <f t="shared" si="22"/>
        <v>0.27500000000000002</v>
      </c>
    </row>
    <row r="68" spans="1:44" s="15" customFormat="1" ht="19.5" customHeight="1">
      <c r="A68" s="31" t="s">
        <v>273</v>
      </c>
      <c r="B68" s="31"/>
      <c r="C68" s="31"/>
      <c r="D68" s="31"/>
      <c r="E68" s="31"/>
      <c r="F68" s="31"/>
      <c r="G68" s="13" t="s">
        <v>66</v>
      </c>
      <c r="H68" s="9" t="s">
        <v>118</v>
      </c>
      <c r="I68" s="36">
        <v>400</v>
      </c>
      <c r="J68" s="11">
        <v>400</v>
      </c>
      <c r="K68" s="27"/>
      <c r="L68" s="10">
        <f t="shared" si="1"/>
        <v>0</v>
      </c>
      <c r="M68" s="20"/>
      <c r="N68" s="10">
        <f t="shared" si="2"/>
        <v>0</v>
      </c>
      <c r="O68" s="20"/>
      <c r="P68" s="10">
        <f t="shared" si="3"/>
        <v>0</v>
      </c>
      <c r="Q68" s="26">
        <f t="shared" si="4"/>
        <v>0</v>
      </c>
      <c r="R68" s="42">
        <f t="shared" si="5"/>
        <v>0</v>
      </c>
      <c r="S68" s="20"/>
      <c r="T68" s="10">
        <f t="shared" si="6"/>
        <v>0</v>
      </c>
      <c r="U68" s="20"/>
      <c r="V68" s="10">
        <f t="shared" si="7"/>
        <v>0</v>
      </c>
      <c r="W68" s="20"/>
      <c r="X68" s="10">
        <f t="shared" si="8"/>
        <v>0</v>
      </c>
      <c r="Y68" s="26">
        <f t="shared" si="9"/>
        <v>0</v>
      </c>
      <c r="Z68" s="42">
        <f t="shared" si="10"/>
        <v>0</v>
      </c>
      <c r="AA68" s="20">
        <v>20</v>
      </c>
      <c r="AB68" s="10">
        <f t="shared" si="11"/>
        <v>8.0000000000000002E-3</v>
      </c>
      <c r="AC68" s="20"/>
      <c r="AD68" s="10">
        <f t="shared" si="12"/>
        <v>0</v>
      </c>
      <c r="AE68" s="20"/>
      <c r="AF68" s="10">
        <f t="shared" si="13"/>
        <v>0</v>
      </c>
      <c r="AG68" s="26">
        <f t="shared" si="14"/>
        <v>20</v>
      </c>
      <c r="AH68" s="42">
        <f t="shared" si="15"/>
        <v>8.0000000000000002E-3</v>
      </c>
      <c r="AI68" s="20"/>
      <c r="AJ68" s="10">
        <f t="shared" si="16"/>
        <v>0</v>
      </c>
      <c r="AK68" s="20"/>
      <c r="AL68" s="10">
        <f t="shared" si="17"/>
        <v>0</v>
      </c>
      <c r="AM68" s="20"/>
      <c r="AN68" s="10">
        <f t="shared" si="18"/>
        <v>0</v>
      </c>
      <c r="AO68" s="26">
        <f t="shared" si="19"/>
        <v>0</v>
      </c>
      <c r="AP68" s="42">
        <f t="shared" si="20"/>
        <v>0</v>
      </c>
      <c r="AQ68" s="26">
        <f t="shared" si="21"/>
        <v>20</v>
      </c>
      <c r="AR68" s="42">
        <f t="shared" si="22"/>
        <v>8.0000000000000002E-3</v>
      </c>
    </row>
    <row r="69" spans="1:44" s="15" customFormat="1" ht="19.5" customHeight="1">
      <c r="A69" s="13" t="s">
        <v>273</v>
      </c>
      <c r="B69" s="13"/>
      <c r="C69" s="13"/>
      <c r="D69" s="13"/>
      <c r="E69" s="13"/>
      <c r="F69" s="13"/>
      <c r="G69" s="13" t="s">
        <v>67</v>
      </c>
      <c r="H69" s="9" t="s">
        <v>119</v>
      </c>
      <c r="I69" s="36">
        <v>25</v>
      </c>
      <c r="J69" s="11">
        <v>25.5</v>
      </c>
      <c r="K69" s="27"/>
      <c r="L69" s="10">
        <f t="shared" si="1"/>
        <v>0</v>
      </c>
      <c r="M69" s="20"/>
      <c r="N69" s="10">
        <f t="shared" si="2"/>
        <v>0</v>
      </c>
      <c r="O69" s="20"/>
      <c r="P69" s="10">
        <f t="shared" si="3"/>
        <v>0</v>
      </c>
      <c r="Q69" s="26">
        <f t="shared" si="4"/>
        <v>0</v>
      </c>
      <c r="R69" s="42">
        <f t="shared" si="5"/>
        <v>0</v>
      </c>
      <c r="S69" s="20"/>
      <c r="T69" s="10">
        <f t="shared" si="6"/>
        <v>0</v>
      </c>
      <c r="U69" s="20"/>
      <c r="V69" s="10">
        <f t="shared" si="7"/>
        <v>0</v>
      </c>
      <c r="W69" s="20"/>
      <c r="X69" s="10">
        <f t="shared" si="8"/>
        <v>0</v>
      </c>
      <c r="Y69" s="26">
        <f t="shared" si="9"/>
        <v>0</v>
      </c>
      <c r="Z69" s="42">
        <f t="shared" si="10"/>
        <v>0</v>
      </c>
      <c r="AA69" s="20"/>
      <c r="AB69" s="10">
        <f t="shared" si="11"/>
        <v>0</v>
      </c>
      <c r="AC69" s="20"/>
      <c r="AD69" s="10">
        <f t="shared" si="12"/>
        <v>0</v>
      </c>
      <c r="AE69" s="20"/>
      <c r="AF69" s="10">
        <f t="shared" si="13"/>
        <v>0</v>
      </c>
      <c r="AG69" s="26">
        <f t="shared" si="14"/>
        <v>0</v>
      </c>
      <c r="AH69" s="42">
        <f t="shared" si="15"/>
        <v>0</v>
      </c>
      <c r="AI69" s="20"/>
      <c r="AJ69" s="10">
        <f t="shared" si="16"/>
        <v>0</v>
      </c>
      <c r="AK69" s="20"/>
      <c r="AL69" s="10">
        <f t="shared" si="17"/>
        <v>0</v>
      </c>
      <c r="AM69" s="20"/>
      <c r="AN69" s="10">
        <f t="shared" si="18"/>
        <v>0</v>
      </c>
      <c r="AO69" s="26">
        <f t="shared" si="19"/>
        <v>0</v>
      </c>
      <c r="AP69" s="42">
        <f t="shared" si="20"/>
        <v>0</v>
      </c>
      <c r="AQ69" s="26">
        <f t="shared" si="21"/>
        <v>0</v>
      </c>
      <c r="AR69" s="42">
        <f t="shared" si="22"/>
        <v>0</v>
      </c>
    </row>
    <row r="70" spans="1:44" s="15" customFormat="1" ht="19.5" customHeight="1">
      <c r="A70" s="13" t="s">
        <v>273</v>
      </c>
      <c r="B70" s="13"/>
      <c r="C70" s="13"/>
      <c r="D70" s="13"/>
      <c r="E70" s="13"/>
      <c r="F70" s="13"/>
      <c r="G70" s="13" t="s">
        <v>138</v>
      </c>
      <c r="H70" s="9" t="s">
        <v>119</v>
      </c>
      <c r="I70" s="36">
        <v>50</v>
      </c>
      <c r="J70" s="11">
        <v>44</v>
      </c>
      <c r="K70" s="27">
        <v>50</v>
      </c>
      <c r="L70" s="10">
        <f t="shared" ref="L70:L105" si="23">$J70*K70/1000000</f>
        <v>2.2000000000000001E-3</v>
      </c>
      <c r="M70" s="20">
        <v>150</v>
      </c>
      <c r="N70" s="10">
        <f t="shared" ref="N70:N105" si="24">$J70*M70/1000000</f>
        <v>6.6E-3</v>
      </c>
      <c r="O70" s="20"/>
      <c r="P70" s="10">
        <f t="shared" ref="P70:P105" si="25">$J70*O70/1000000</f>
        <v>0</v>
      </c>
      <c r="Q70" s="26">
        <f t="shared" ref="Q70:Q105" si="26">K70+M70+O70</f>
        <v>200</v>
      </c>
      <c r="R70" s="42">
        <f t="shared" ref="R70:R105" si="27">L70+N70+P70</f>
        <v>8.8000000000000005E-3</v>
      </c>
      <c r="S70" s="20"/>
      <c r="T70" s="10">
        <f t="shared" ref="T70:T105" si="28">$J70*S70/1000000</f>
        <v>0</v>
      </c>
      <c r="U70" s="20">
        <v>100</v>
      </c>
      <c r="V70" s="10">
        <f t="shared" ref="V70:V105" si="29">$J70*U70/1000000</f>
        <v>4.4000000000000003E-3</v>
      </c>
      <c r="W70" s="20"/>
      <c r="X70" s="10">
        <f t="shared" ref="X70:X105" si="30">$J70*W70/1000000</f>
        <v>0</v>
      </c>
      <c r="Y70" s="26">
        <f t="shared" ref="Y70:Y105" si="31">S70+U70+W70</f>
        <v>100</v>
      </c>
      <c r="Z70" s="42">
        <f t="shared" ref="Z70:Z105" si="32">T70+V70+X70</f>
        <v>4.4000000000000003E-3</v>
      </c>
      <c r="AA70" s="20">
        <v>200</v>
      </c>
      <c r="AB70" s="10">
        <f t="shared" ref="AB70:AB105" si="33">$J70*AA70/1000000</f>
        <v>8.8000000000000005E-3</v>
      </c>
      <c r="AC70" s="20"/>
      <c r="AD70" s="10">
        <f t="shared" ref="AD70:AD105" si="34">$J70*AC70/1000000</f>
        <v>0</v>
      </c>
      <c r="AE70" s="20"/>
      <c r="AF70" s="10">
        <f t="shared" ref="AF70:AF105" si="35">$J70*AE70/1000000</f>
        <v>0</v>
      </c>
      <c r="AG70" s="26">
        <f t="shared" ref="AG70:AG105" si="36">AA70+AC70+AE70</f>
        <v>200</v>
      </c>
      <c r="AH70" s="42">
        <f t="shared" ref="AH70:AH105" si="37">AB70+AD70+AF70</f>
        <v>8.8000000000000005E-3</v>
      </c>
      <c r="AI70" s="20">
        <v>200</v>
      </c>
      <c r="AJ70" s="10">
        <f t="shared" ref="AJ70:AJ105" si="38">$J70*AI70/1000000</f>
        <v>8.8000000000000005E-3</v>
      </c>
      <c r="AK70" s="20">
        <v>200</v>
      </c>
      <c r="AL70" s="10">
        <f t="shared" ref="AL70:AL105" si="39">$J70*AK70/1000000</f>
        <v>8.8000000000000005E-3</v>
      </c>
      <c r="AM70" s="20"/>
      <c r="AN70" s="10">
        <f t="shared" ref="AN70:AN105" si="40">$J70*AM70/1000000</f>
        <v>0</v>
      </c>
      <c r="AO70" s="26">
        <f t="shared" ref="AO70:AO105" si="41">AI70+AK70+AM70</f>
        <v>400</v>
      </c>
      <c r="AP70" s="42">
        <f t="shared" ref="AP70:AP105" si="42">AJ70+AL70+AN70</f>
        <v>1.7600000000000001E-2</v>
      </c>
      <c r="AQ70" s="26">
        <f t="shared" ref="AQ70:AQ105" si="43">Q70+Y70+AG70+AO70</f>
        <v>900</v>
      </c>
      <c r="AR70" s="42">
        <f t="shared" ref="AR70:AR105" si="44">R70+Z70+AH70+AP70</f>
        <v>3.9599999999999996E-2</v>
      </c>
    </row>
    <row r="71" spans="1:44" s="15" customFormat="1" ht="19.5" customHeight="1">
      <c r="A71" s="31" t="s">
        <v>273</v>
      </c>
      <c r="B71" s="31"/>
      <c r="C71" s="31"/>
      <c r="D71" s="31"/>
      <c r="E71" s="31"/>
      <c r="F71" s="31"/>
      <c r="G71" s="13" t="s">
        <v>68</v>
      </c>
      <c r="H71" s="9" t="s">
        <v>119</v>
      </c>
      <c r="I71" s="36">
        <v>100</v>
      </c>
      <c r="J71" s="11">
        <v>80</v>
      </c>
      <c r="K71" s="27"/>
      <c r="L71" s="10">
        <f t="shared" si="23"/>
        <v>0</v>
      </c>
      <c r="M71" s="20">
        <v>120</v>
      </c>
      <c r="N71" s="10">
        <f t="shared" si="24"/>
        <v>9.5999999999999992E-3</v>
      </c>
      <c r="O71" s="20"/>
      <c r="P71" s="10">
        <f t="shared" si="25"/>
        <v>0</v>
      </c>
      <c r="Q71" s="26">
        <f t="shared" si="26"/>
        <v>120</v>
      </c>
      <c r="R71" s="42">
        <f t="shared" si="27"/>
        <v>9.5999999999999992E-3</v>
      </c>
      <c r="S71" s="20"/>
      <c r="T71" s="10">
        <f t="shared" si="28"/>
        <v>0</v>
      </c>
      <c r="U71" s="20">
        <v>50</v>
      </c>
      <c r="V71" s="10">
        <f t="shared" si="29"/>
        <v>4.0000000000000001E-3</v>
      </c>
      <c r="W71" s="20"/>
      <c r="X71" s="10">
        <f t="shared" si="30"/>
        <v>0</v>
      </c>
      <c r="Y71" s="26">
        <f t="shared" si="31"/>
        <v>50</v>
      </c>
      <c r="Z71" s="42">
        <f t="shared" si="32"/>
        <v>4.0000000000000001E-3</v>
      </c>
      <c r="AA71" s="20">
        <v>100</v>
      </c>
      <c r="AB71" s="10">
        <f t="shared" si="33"/>
        <v>8.0000000000000002E-3</v>
      </c>
      <c r="AC71" s="20"/>
      <c r="AD71" s="10">
        <f t="shared" si="34"/>
        <v>0</v>
      </c>
      <c r="AE71" s="20"/>
      <c r="AF71" s="10">
        <f t="shared" si="35"/>
        <v>0</v>
      </c>
      <c r="AG71" s="26">
        <f t="shared" si="36"/>
        <v>100</v>
      </c>
      <c r="AH71" s="42">
        <f t="shared" si="37"/>
        <v>8.0000000000000002E-3</v>
      </c>
      <c r="AI71" s="20">
        <v>150</v>
      </c>
      <c r="AJ71" s="10">
        <f t="shared" si="38"/>
        <v>1.2E-2</v>
      </c>
      <c r="AK71" s="20">
        <v>150</v>
      </c>
      <c r="AL71" s="10">
        <f t="shared" si="39"/>
        <v>1.2E-2</v>
      </c>
      <c r="AM71" s="20"/>
      <c r="AN71" s="10">
        <f t="shared" si="40"/>
        <v>0</v>
      </c>
      <c r="AO71" s="26">
        <f t="shared" si="41"/>
        <v>300</v>
      </c>
      <c r="AP71" s="42">
        <f t="shared" si="42"/>
        <v>2.4E-2</v>
      </c>
      <c r="AQ71" s="26">
        <f t="shared" si="43"/>
        <v>570</v>
      </c>
      <c r="AR71" s="42">
        <f t="shared" si="44"/>
        <v>4.5600000000000002E-2</v>
      </c>
    </row>
    <row r="72" spans="1:44" s="15" customFormat="1" ht="19.5" customHeight="1">
      <c r="A72" s="13" t="s">
        <v>273</v>
      </c>
      <c r="B72" s="13"/>
      <c r="C72" s="13"/>
      <c r="D72" s="13"/>
      <c r="E72" s="13"/>
      <c r="F72" s="13"/>
      <c r="G72" s="13" t="s">
        <v>76</v>
      </c>
      <c r="H72" s="9" t="s">
        <v>119</v>
      </c>
      <c r="I72" s="36">
        <v>500</v>
      </c>
      <c r="J72" s="11">
        <v>364</v>
      </c>
      <c r="K72" s="27">
        <v>100</v>
      </c>
      <c r="L72" s="10">
        <f t="shared" si="23"/>
        <v>3.6400000000000002E-2</v>
      </c>
      <c r="M72" s="20"/>
      <c r="N72" s="10">
        <f t="shared" si="24"/>
        <v>0</v>
      </c>
      <c r="O72" s="20"/>
      <c r="P72" s="10">
        <f t="shared" si="25"/>
        <v>0</v>
      </c>
      <c r="Q72" s="26">
        <f t="shared" si="26"/>
        <v>100</v>
      </c>
      <c r="R72" s="42">
        <f t="shared" si="27"/>
        <v>3.6400000000000002E-2</v>
      </c>
      <c r="S72" s="20"/>
      <c r="T72" s="10">
        <f t="shared" si="28"/>
        <v>0</v>
      </c>
      <c r="U72" s="20"/>
      <c r="V72" s="10">
        <f t="shared" si="29"/>
        <v>0</v>
      </c>
      <c r="W72" s="20"/>
      <c r="X72" s="10">
        <f t="shared" si="30"/>
        <v>0</v>
      </c>
      <c r="Y72" s="26">
        <f t="shared" si="31"/>
        <v>0</v>
      </c>
      <c r="Z72" s="42">
        <f t="shared" si="32"/>
        <v>0</v>
      </c>
      <c r="AA72" s="20"/>
      <c r="AB72" s="10">
        <f t="shared" si="33"/>
        <v>0</v>
      </c>
      <c r="AC72" s="20"/>
      <c r="AD72" s="10">
        <f t="shared" si="34"/>
        <v>0</v>
      </c>
      <c r="AE72" s="20"/>
      <c r="AF72" s="10">
        <f t="shared" si="35"/>
        <v>0</v>
      </c>
      <c r="AG72" s="26">
        <f t="shared" si="36"/>
        <v>0</v>
      </c>
      <c r="AH72" s="42">
        <f t="shared" si="37"/>
        <v>0</v>
      </c>
      <c r="AI72" s="20">
        <v>20</v>
      </c>
      <c r="AJ72" s="10">
        <f t="shared" si="38"/>
        <v>7.28E-3</v>
      </c>
      <c r="AK72" s="20">
        <v>30</v>
      </c>
      <c r="AL72" s="10">
        <f t="shared" si="39"/>
        <v>1.0919999999999999E-2</v>
      </c>
      <c r="AM72" s="20"/>
      <c r="AN72" s="10">
        <f t="shared" si="40"/>
        <v>0</v>
      </c>
      <c r="AO72" s="26">
        <f t="shared" si="41"/>
        <v>50</v>
      </c>
      <c r="AP72" s="42">
        <f t="shared" si="42"/>
        <v>1.8200000000000001E-2</v>
      </c>
      <c r="AQ72" s="26">
        <f t="shared" si="43"/>
        <v>150</v>
      </c>
      <c r="AR72" s="42">
        <f t="shared" si="44"/>
        <v>5.4600000000000003E-2</v>
      </c>
    </row>
    <row r="73" spans="1:44" s="15" customFormat="1" ht="19.5" customHeight="1">
      <c r="A73" s="13" t="s">
        <v>273</v>
      </c>
      <c r="B73" s="13"/>
      <c r="C73" s="13"/>
      <c r="D73" s="13"/>
      <c r="E73" s="13"/>
      <c r="F73" s="13"/>
      <c r="G73" s="13" t="s">
        <v>69</v>
      </c>
      <c r="H73" s="9" t="s">
        <v>120</v>
      </c>
      <c r="I73" s="36">
        <v>50</v>
      </c>
      <c r="J73" s="11">
        <v>36</v>
      </c>
      <c r="K73" s="27">
        <v>300</v>
      </c>
      <c r="L73" s="10">
        <f t="shared" si="23"/>
        <v>1.0800000000000001E-2</v>
      </c>
      <c r="M73" s="20"/>
      <c r="N73" s="10">
        <f t="shared" si="24"/>
        <v>0</v>
      </c>
      <c r="O73" s="20"/>
      <c r="P73" s="10">
        <f t="shared" si="25"/>
        <v>0</v>
      </c>
      <c r="Q73" s="26">
        <f t="shared" si="26"/>
        <v>300</v>
      </c>
      <c r="R73" s="42">
        <f t="shared" si="27"/>
        <v>1.0800000000000001E-2</v>
      </c>
      <c r="S73" s="20"/>
      <c r="T73" s="10">
        <f t="shared" si="28"/>
        <v>0</v>
      </c>
      <c r="U73" s="20">
        <v>200</v>
      </c>
      <c r="V73" s="10">
        <f t="shared" si="29"/>
        <v>7.1999999999999998E-3</v>
      </c>
      <c r="W73" s="20">
        <v>200</v>
      </c>
      <c r="X73" s="10">
        <f t="shared" si="30"/>
        <v>7.1999999999999998E-3</v>
      </c>
      <c r="Y73" s="26">
        <f t="shared" si="31"/>
        <v>400</v>
      </c>
      <c r="Z73" s="42">
        <f t="shared" si="32"/>
        <v>1.44E-2</v>
      </c>
      <c r="AA73" s="20"/>
      <c r="AB73" s="10">
        <f t="shared" si="33"/>
        <v>0</v>
      </c>
      <c r="AC73" s="20">
        <v>200</v>
      </c>
      <c r="AD73" s="10">
        <f t="shared" si="34"/>
        <v>7.1999999999999998E-3</v>
      </c>
      <c r="AE73" s="20">
        <v>200</v>
      </c>
      <c r="AF73" s="10">
        <f t="shared" si="35"/>
        <v>7.1999999999999998E-3</v>
      </c>
      <c r="AG73" s="26">
        <f t="shared" si="36"/>
        <v>400</v>
      </c>
      <c r="AH73" s="42">
        <f t="shared" si="37"/>
        <v>1.44E-2</v>
      </c>
      <c r="AI73" s="20">
        <v>200</v>
      </c>
      <c r="AJ73" s="10">
        <f t="shared" si="38"/>
        <v>7.1999999999999998E-3</v>
      </c>
      <c r="AK73" s="20">
        <v>300</v>
      </c>
      <c r="AL73" s="10">
        <f t="shared" si="39"/>
        <v>1.0800000000000001E-2</v>
      </c>
      <c r="AM73" s="20">
        <v>400</v>
      </c>
      <c r="AN73" s="10">
        <f t="shared" si="40"/>
        <v>1.44E-2</v>
      </c>
      <c r="AO73" s="26">
        <f t="shared" si="41"/>
        <v>900</v>
      </c>
      <c r="AP73" s="42">
        <f t="shared" si="42"/>
        <v>3.2399999999999998E-2</v>
      </c>
      <c r="AQ73" s="26">
        <f t="shared" si="43"/>
        <v>2000</v>
      </c>
      <c r="AR73" s="42">
        <f t="shared" si="44"/>
        <v>7.1999999999999995E-2</v>
      </c>
    </row>
    <row r="74" spans="1:44" s="15" customFormat="1" ht="19.5" customHeight="1">
      <c r="A74" s="31" t="s">
        <v>273</v>
      </c>
      <c r="B74" s="31"/>
      <c r="C74" s="31"/>
      <c r="D74" s="31"/>
      <c r="E74" s="31"/>
      <c r="F74" s="31"/>
      <c r="G74" s="13" t="s">
        <v>70</v>
      </c>
      <c r="H74" s="9" t="s">
        <v>120</v>
      </c>
      <c r="I74" s="36">
        <v>100</v>
      </c>
      <c r="J74" s="11">
        <v>62</v>
      </c>
      <c r="K74" s="27">
        <v>300</v>
      </c>
      <c r="L74" s="10">
        <f t="shared" si="23"/>
        <v>1.8599999999999998E-2</v>
      </c>
      <c r="M74" s="20"/>
      <c r="N74" s="10">
        <f t="shared" si="24"/>
        <v>0</v>
      </c>
      <c r="O74" s="20"/>
      <c r="P74" s="10">
        <f t="shared" si="25"/>
        <v>0</v>
      </c>
      <c r="Q74" s="26">
        <f t="shared" si="26"/>
        <v>300</v>
      </c>
      <c r="R74" s="42">
        <f t="shared" si="27"/>
        <v>1.8599999999999998E-2</v>
      </c>
      <c r="S74" s="20"/>
      <c r="T74" s="10">
        <f t="shared" si="28"/>
        <v>0</v>
      </c>
      <c r="U74" s="20">
        <v>50</v>
      </c>
      <c r="V74" s="10">
        <f t="shared" si="29"/>
        <v>3.0999999999999999E-3</v>
      </c>
      <c r="W74" s="20">
        <v>100</v>
      </c>
      <c r="X74" s="10">
        <f t="shared" si="30"/>
        <v>6.1999999999999998E-3</v>
      </c>
      <c r="Y74" s="26">
        <f t="shared" si="31"/>
        <v>150</v>
      </c>
      <c r="Z74" s="42">
        <f t="shared" si="32"/>
        <v>9.2999999999999992E-3</v>
      </c>
      <c r="AA74" s="20"/>
      <c r="AB74" s="10">
        <f t="shared" si="33"/>
        <v>0</v>
      </c>
      <c r="AC74" s="20">
        <v>150</v>
      </c>
      <c r="AD74" s="10">
        <f t="shared" si="34"/>
        <v>9.2999999999999992E-3</v>
      </c>
      <c r="AE74" s="20">
        <v>150</v>
      </c>
      <c r="AF74" s="10">
        <f t="shared" si="35"/>
        <v>9.2999999999999992E-3</v>
      </c>
      <c r="AG74" s="26">
        <f t="shared" si="36"/>
        <v>300</v>
      </c>
      <c r="AH74" s="42">
        <f t="shared" si="37"/>
        <v>1.8599999999999998E-2</v>
      </c>
      <c r="AI74" s="20">
        <v>100</v>
      </c>
      <c r="AJ74" s="10">
        <f t="shared" si="38"/>
        <v>6.1999999999999998E-3</v>
      </c>
      <c r="AK74" s="20">
        <v>250</v>
      </c>
      <c r="AL74" s="10">
        <f t="shared" si="39"/>
        <v>1.55E-2</v>
      </c>
      <c r="AM74" s="20">
        <v>300</v>
      </c>
      <c r="AN74" s="10">
        <f t="shared" si="40"/>
        <v>1.8599999999999998E-2</v>
      </c>
      <c r="AO74" s="26">
        <f t="shared" si="41"/>
        <v>650</v>
      </c>
      <c r="AP74" s="42">
        <f t="shared" si="42"/>
        <v>4.0300000000000002E-2</v>
      </c>
      <c r="AQ74" s="26">
        <f t="shared" si="43"/>
        <v>1400</v>
      </c>
      <c r="AR74" s="42">
        <f t="shared" si="44"/>
        <v>8.6800000000000002E-2</v>
      </c>
    </row>
    <row r="75" spans="1:44" s="15" customFormat="1" ht="19.5" customHeight="1">
      <c r="A75" s="13" t="s">
        <v>273</v>
      </c>
      <c r="B75" s="13"/>
      <c r="C75" s="13"/>
      <c r="D75" s="13"/>
      <c r="E75" s="13"/>
      <c r="F75" s="13"/>
      <c r="G75" s="13" t="s">
        <v>71</v>
      </c>
      <c r="H75" s="9" t="s">
        <v>120</v>
      </c>
      <c r="I75" s="36">
        <v>400</v>
      </c>
      <c r="J75" s="11">
        <v>225</v>
      </c>
      <c r="K75" s="27"/>
      <c r="L75" s="10">
        <f t="shared" si="23"/>
        <v>0</v>
      </c>
      <c r="M75" s="20"/>
      <c r="N75" s="10">
        <f t="shared" si="24"/>
        <v>0</v>
      </c>
      <c r="O75" s="20"/>
      <c r="P75" s="10">
        <f t="shared" si="25"/>
        <v>0</v>
      </c>
      <c r="Q75" s="26">
        <f t="shared" si="26"/>
        <v>0</v>
      </c>
      <c r="R75" s="42">
        <f t="shared" si="27"/>
        <v>0</v>
      </c>
      <c r="S75" s="20"/>
      <c r="T75" s="10">
        <f t="shared" si="28"/>
        <v>0</v>
      </c>
      <c r="U75" s="20"/>
      <c r="V75" s="10">
        <f t="shared" si="29"/>
        <v>0</v>
      </c>
      <c r="W75" s="20"/>
      <c r="X75" s="10">
        <f t="shared" si="30"/>
        <v>0</v>
      </c>
      <c r="Y75" s="26">
        <f t="shared" si="31"/>
        <v>0</v>
      </c>
      <c r="Z75" s="42">
        <f t="shared" si="32"/>
        <v>0</v>
      </c>
      <c r="AA75" s="20"/>
      <c r="AB75" s="10">
        <f t="shared" si="33"/>
        <v>0</v>
      </c>
      <c r="AC75" s="20"/>
      <c r="AD75" s="10">
        <f t="shared" si="34"/>
        <v>0</v>
      </c>
      <c r="AE75" s="20"/>
      <c r="AF75" s="10">
        <f t="shared" si="35"/>
        <v>0</v>
      </c>
      <c r="AG75" s="26">
        <f t="shared" si="36"/>
        <v>0</v>
      </c>
      <c r="AH75" s="42">
        <f t="shared" si="37"/>
        <v>0</v>
      </c>
      <c r="AI75" s="20">
        <v>40</v>
      </c>
      <c r="AJ75" s="10">
        <f t="shared" si="38"/>
        <v>8.9999999999999993E-3</v>
      </c>
      <c r="AK75" s="20"/>
      <c r="AL75" s="10">
        <f t="shared" si="39"/>
        <v>0</v>
      </c>
      <c r="AM75" s="20">
        <v>100</v>
      </c>
      <c r="AN75" s="10">
        <f t="shared" si="40"/>
        <v>2.2499999999999999E-2</v>
      </c>
      <c r="AO75" s="26">
        <f t="shared" si="41"/>
        <v>140</v>
      </c>
      <c r="AP75" s="42">
        <f t="shared" si="42"/>
        <v>3.15E-2</v>
      </c>
      <c r="AQ75" s="26">
        <f t="shared" si="43"/>
        <v>140</v>
      </c>
      <c r="AR75" s="42">
        <f t="shared" si="44"/>
        <v>3.15E-2</v>
      </c>
    </row>
    <row r="76" spans="1:44" s="15" customFormat="1" ht="19.5" customHeight="1">
      <c r="A76" s="13" t="s">
        <v>273</v>
      </c>
      <c r="B76" s="13"/>
      <c r="C76" s="13"/>
      <c r="D76" s="13"/>
      <c r="E76" s="13"/>
      <c r="F76" s="13"/>
      <c r="G76" s="13" t="s">
        <v>72</v>
      </c>
      <c r="H76" s="9" t="s">
        <v>121</v>
      </c>
      <c r="I76" s="36">
        <v>25</v>
      </c>
      <c r="J76" s="11">
        <v>28</v>
      </c>
      <c r="K76" s="27"/>
      <c r="L76" s="10">
        <f t="shared" si="23"/>
        <v>0</v>
      </c>
      <c r="M76" s="20"/>
      <c r="N76" s="10">
        <f t="shared" si="24"/>
        <v>0</v>
      </c>
      <c r="O76" s="20">
        <v>100</v>
      </c>
      <c r="P76" s="10">
        <f t="shared" si="25"/>
        <v>2.8E-3</v>
      </c>
      <c r="Q76" s="26">
        <f t="shared" si="26"/>
        <v>100</v>
      </c>
      <c r="R76" s="42">
        <f t="shared" si="27"/>
        <v>2.8E-3</v>
      </c>
      <c r="S76" s="20"/>
      <c r="T76" s="10">
        <f t="shared" si="28"/>
        <v>0</v>
      </c>
      <c r="U76" s="20">
        <v>200</v>
      </c>
      <c r="V76" s="10">
        <f t="shared" si="29"/>
        <v>5.5999999999999999E-3</v>
      </c>
      <c r="W76" s="20"/>
      <c r="X76" s="10">
        <f t="shared" si="30"/>
        <v>0</v>
      </c>
      <c r="Y76" s="26">
        <f t="shared" si="31"/>
        <v>200</v>
      </c>
      <c r="Z76" s="42">
        <f t="shared" si="32"/>
        <v>5.5999999999999999E-3</v>
      </c>
      <c r="AA76" s="20">
        <v>200</v>
      </c>
      <c r="AB76" s="10">
        <f t="shared" si="33"/>
        <v>5.5999999999999999E-3</v>
      </c>
      <c r="AC76" s="20"/>
      <c r="AD76" s="10">
        <f t="shared" si="34"/>
        <v>0</v>
      </c>
      <c r="AE76" s="20">
        <v>200</v>
      </c>
      <c r="AF76" s="10">
        <f t="shared" si="35"/>
        <v>5.5999999999999999E-3</v>
      </c>
      <c r="AG76" s="26">
        <f t="shared" si="36"/>
        <v>400</v>
      </c>
      <c r="AH76" s="42">
        <f t="shared" si="37"/>
        <v>1.12E-2</v>
      </c>
      <c r="AI76" s="20"/>
      <c r="AJ76" s="10">
        <f t="shared" si="38"/>
        <v>0</v>
      </c>
      <c r="AK76" s="20">
        <v>200</v>
      </c>
      <c r="AL76" s="10">
        <f t="shared" si="39"/>
        <v>5.5999999999999999E-3</v>
      </c>
      <c r="AM76" s="20"/>
      <c r="AN76" s="10">
        <f t="shared" si="40"/>
        <v>0</v>
      </c>
      <c r="AO76" s="26">
        <f t="shared" si="41"/>
        <v>200</v>
      </c>
      <c r="AP76" s="42">
        <f t="shared" si="42"/>
        <v>5.5999999999999999E-3</v>
      </c>
      <c r="AQ76" s="26">
        <f t="shared" si="43"/>
        <v>900</v>
      </c>
      <c r="AR76" s="42">
        <f t="shared" si="44"/>
        <v>2.52E-2</v>
      </c>
    </row>
    <row r="77" spans="1:44" s="15" customFormat="1" ht="19.5" customHeight="1">
      <c r="A77" s="31" t="s">
        <v>273</v>
      </c>
      <c r="B77" s="31"/>
      <c r="C77" s="31"/>
      <c r="D77" s="31"/>
      <c r="E77" s="31"/>
      <c r="F77" s="31"/>
      <c r="G77" s="13" t="s">
        <v>73</v>
      </c>
      <c r="H77" s="9" t="s">
        <v>121</v>
      </c>
      <c r="I77" s="36">
        <v>50</v>
      </c>
      <c r="J77" s="11">
        <v>52</v>
      </c>
      <c r="K77" s="27"/>
      <c r="L77" s="10">
        <f t="shared" si="23"/>
        <v>0</v>
      </c>
      <c r="M77" s="20">
        <v>400</v>
      </c>
      <c r="N77" s="10">
        <f t="shared" si="24"/>
        <v>2.0799999999999999E-2</v>
      </c>
      <c r="O77" s="20">
        <v>300</v>
      </c>
      <c r="P77" s="10">
        <f t="shared" si="25"/>
        <v>1.5599999999999999E-2</v>
      </c>
      <c r="Q77" s="26">
        <f t="shared" si="26"/>
        <v>700</v>
      </c>
      <c r="R77" s="42">
        <f t="shared" si="27"/>
        <v>3.6400000000000002E-2</v>
      </c>
      <c r="S77" s="20">
        <v>300</v>
      </c>
      <c r="T77" s="10">
        <f t="shared" si="28"/>
        <v>1.5599999999999999E-2</v>
      </c>
      <c r="U77" s="20">
        <v>600</v>
      </c>
      <c r="V77" s="10">
        <f t="shared" si="29"/>
        <v>3.1199999999999999E-2</v>
      </c>
      <c r="W77" s="20">
        <v>1000</v>
      </c>
      <c r="X77" s="10">
        <f t="shared" si="30"/>
        <v>5.1999999999999998E-2</v>
      </c>
      <c r="Y77" s="26">
        <f t="shared" si="31"/>
        <v>1900</v>
      </c>
      <c r="Z77" s="42">
        <f t="shared" si="32"/>
        <v>9.8799999999999999E-2</v>
      </c>
      <c r="AA77" s="20">
        <v>300</v>
      </c>
      <c r="AB77" s="10">
        <f t="shared" si="33"/>
        <v>1.5599999999999999E-2</v>
      </c>
      <c r="AC77" s="20">
        <v>400</v>
      </c>
      <c r="AD77" s="10">
        <f t="shared" si="34"/>
        <v>2.0799999999999999E-2</v>
      </c>
      <c r="AE77" s="20">
        <v>500</v>
      </c>
      <c r="AF77" s="10">
        <f t="shared" si="35"/>
        <v>2.5999999999999999E-2</v>
      </c>
      <c r="AG77" s="26">
        <f t="shared" si="36"/>
        <v>1200</v>
      </c>
      <c r="AH77" s="42">
        <f t="shared" si="37"/>
        <v>6.2399999999999997E-2</v>
      </c>
      <c r="AI77" s="20">
        <v>500</v>
      </c>
      <c r="AJ77" s="10">
        <f t="shared" si="38"/>
        <v>2.5999999999999999E-2</v>
      </c>
      <c r="AK77" s="20">
        <v>1000</v>
      </c>
      <c r="AL77" s="10">
        <f t="shared" si="39"/>
        <v>5.1999999999999998E-2</v>
      </c>
      <c r="AM77" s="20">
        <v>600</v>
      </c>
      <c r="AN77" s="10">
        <f t="shared" si="40"/>
        <v>3.1199999999999999E-2</v>
      </c>
      <c r="AO77" s="26">
        <f t="shared" si="41"/>
        <v>2100</v>
      </c>
      <c r="AP77" s="42">
        <f t="shared" si="42"/>
        <v>0.10919999999999999</v>
      </c>
      <c r="AQ77" s="26">
        <f t="shared" si="43"/>
        <v>5900</v>
      </c>
      <c r="AR77" s="42">
        <f t="shared" si="44"/>
        <v>0.30679999999999996</v>
      </c>
    </row>
    <row r="78" spans="1:44" s="15" customFormat="1" ht="19.5" customHeight="1">
      <c r="A78" s="13" t="s">
        <v>273</v>
      </c>
      <c r="B78" s="13"/>
      <c r="C78" s="13"/>
      <c r="D78" s="13"/>
      <c r="E78" s="13"/>
      <c r="F78" s="13"/>
      <c r="G78" s="13" t="s">
        <v>75</v>
      </c>
      <c r="H78" s="9" t="s">
        <v>121</v>
      </c>
      <c r="I78" s="36">
        <v>100</v>
      </c>
      <c r="J78" s="11">
        <v>95</v>
      </c>
      <c r="K78" s="27">
        <v>300</v>
      </c>
      <c r="L78" s="10">
        <f t="shared" si="23"/>
        <v>2.8500000000000001E-2</v>
      </c>
      <c r="M78" s="20">
        <v>370</v>
      </c>
      <c r="N78" s="10">
        <f t="shared" si="24"/>
        <v>3.5150000000000001E-2</v>
      </c>
      <c r="O78" s="20">
        <v>250</v>
      </c>
      <c r="P78" s="10">
        <f t="shared" si="25"/>
        <v>2.375E-2</v>
      </c>
      <c r="Q78" s="26">
        <f t="shared" si="26"/>
        <v>920</v>
      </c>
      <c r="R78" s="42">
        <f t="shared" si="27"/>
        <v>8.7400000000000005E-2</v>
      </c>
      <c r="S78" s="20">
        <v>400</v>
      </c>
      <c r="T78" s="10">
        <f t="shared" si="28"/>
        <v>3.7999999999999999E-2</v>
      </c>
      <c r="U78" s="20">
        <v>800</v>
      </c>
      <c r="V78" s="10">
        <f t="shared" si="29"/>
        <v>7.5999999999999998E-2</v>
      </c>
      <c r="W78" s="20">
        <v>700</v>
      </c>
      <c r="X78" s="10">
        <f t="shared" si="30"/>
        <v>6.6500000000000004E-2</v>
      </c>
      <c r="Y78" s="26">
        <f t="shared" si="31"/>
        <v>1900</v>
      </c>
      <c r="Z78" s="42">
        <f t="shared" si="32"/>
        <v>0.18049999999999999</v>
      </c>
      <c r="AA78" s="20">
        <v>800</v>
      </c>
      <c r="AB78" s="10">
        <f t="shared" si="33"/>
        <v>7.5999999999999998E-2</v>
      </c>
      <c r="AC78" s="20">
        <v>300</v>
      </c>
      <c r="AD78" s="10">
        <f t="shared" si="34"/>
        <v>2.8500000000000001E-2</v>
      </c>
      <c r="AE78" s="20">
        <v>450</v>
      </c>
      <c r="AF78" s="10">
        <f t="shared" si="35"/>
        <v>4.2750000000000003E-2</v>
      </c>
      <c r="AG78" s="26">
        <f t="shared" si="36"/>
        <v>1550</v>
      </c>
      <c r="AH78" s="42">
        <f t="shared" si="37"/>
        <v>0.14724999999999999</v>
      </c>
      <c r="AI78" s="20">
        <v>600</v>
      </c>
      <c r="AJ78" s="10">
        <f t="shared" si="38"/>
        <v>5.7000000000000002E-2</v>
      </c>
      <c r="AK78" s="20">
        <v>1000</v>
      </c>
      <c r="AL78" s="10">
        <f t="shared" si="39"/>
        <v>9.5000000000000001E-2</v>
      </c>
      <c r="AM78" s="20">
        <v>600</v>
      </c>
      <c r="AN78" s="10">
        <f t="shared" si="40"/>
        <v>5.7000000000000002E-2</v>
      </c>
      <c r="AO78" s="26">
        <f t="shared" si="41"/>
        <v>2200</v>
      </c>
      <c r="AP78" s="42">
        <f t="shared" si="42"/>
        <v>0.20899999999999999</v>
      </c>
      <c r="AQ78" s="26">
        <f t="shared" si="43"/>
        <v>6570</v>
      </c>
      <c r="AR78" s="42">
        <f t="shared" si="44"/>
        <v>0.62414999999999998</v>
      </c>
    </row>
    <row r="79" spans="1:44" s="15" customFormat="1" ht="19.5" customHeight="1">
      <c r="A79" s="13" t="s">
        <v>273</v>
      </c>
      <c r="B79" s="13"/>
      <c r="C79" s="13"/>
      <c r="D79" s="13"/>
      <c r="E79" s="13"/>
      <c r="F79" s="13"/>
      <c r="G79" s="13" t="s">
        <v>77</v>
      </c>
      <c r="H79" s="9" t="s">
        <v>121</v>
      </c>
      <c r="I79" s="36">
        <v>500</v>
      </c>
      <c r="J79" s="11">
        <v>380</v>
      </c>
      <c r="K79" s="27">
        <v>300</v>
      </c>
      <c r="L79" s="10">
        <f t="shared" si="23"/>
        <v>0.114</v>
      </c>
      <c r="M79" s="20">
        <v>300</v>
      </c>
      <c r="N79" s="10">
        <f t="shared" si="24"/>
        <v>0.114</v>
      </c>
      <c r="O79" s="20">
        <v>160</v>
      </c>
      <c r="P79" s="10">
        <f t="shared" si="25"/>
        <v>6.08E-2</v>
      </c>
      <c r="Q79" s="26">
        <f t="shared" si="26"/>
        <v>760</v>
      </c>
      <c r="R79" s="42">
        <f t="shared" si="27"/>
        <v>0.2888</v>
      </c>
      <c r="S79" s="20">
        <v>250</v>
      </c>
      <c r="T79" s="10">
        <f t="shared" si="28"/>
        <v>9.5000000000000001E-2</v>
      </c>
      <c r="U79" s="20">
        <v>100</v>
      </c>
      <c r="V79" s="10">
        <f t="shared" si="29"/>
        <v>3.7999999999999999E-2</v>
      </c>
      <c r="W79" s="20">
        <v>50</v>
      </c>
      <c r="X79" s="10">
        <f t="shared" si="30"/>
        <v>1.9E-2</v>
      </c>
      <c r="Y79" s="26">
        <f t="shared" si="31"/>
        <v>400</v>
      </c>
      <c r="Z79" s="42">
        <f t="shared" si="32"/>
        <v>0.152</v>
      </c>
      <c r="AA79" s="20">
        <v>30</v>
      </c>
      <c r="AB79" s="10">
        <f t="shared" si="33"/>
        <v>1.14E-2</v>
      </c>
      <c r="AC79" s="20">
        <v>50</v>
      </c>
      <c r="AD79" s="10">
        <f t="shared" si="34"/>
        <v>1.9E-2</v>
      </c>
      <c r="AE79" s="20">
        <v>30</v>
      </c>
      <c r="AF79" s="10">
        <f t="shared" si="35"/>
        <v>1.14E-2</v>
      </c>
      <c r="AG79" s="26">
        <f t="shared" si="36"/>
        <v>110</v>
      </c>
      <c r="AH79" s="42">
        <f t="shared" si="37"/>
        <v>4.1800000000000004E-2</v>
      </c>
      <c r="AI79" s="20">
        <v>100</v>
      </c>
      <c r="AJ79" s="10">
        <f t="shared" si="38"/>
        <v>3.7999999999999999E-2</v>
      </c>
      <c r="AK79" s="20">
        <v>150</v>
      </c>
      <c r="AL79" s="10">
        <f t="shared" si="39"/>
        <v>5.7000000000000002E-2</v>
      </c>
      <c r="AM79" s="20">
        <v>300</v>
      </c>
      <c r="AN79" s="10">
        <f t="shared" si="40"/>
        <v>0.114</v>
      </c>
      <c r="AO79" s="26">
        <f t="shared" si="41"/>
        <v>550</v>
      </c>
      <c r="AP79" s="42">
        <f t="shared" si="42"/>
        <v>0.20900000000000002</v>
      </c>
      <c r="AQ79" s="26">
        <f t="shared" si="43"/>
        <v>1820</v>
      </c>
      <c r="AR79" s="42">
        <f t="shared" si="44"/>
        <v>0.69159999999999999</v>
      </c>
    </row>
    <row r="80" spans="1:44" s="15" customFormat="1" ht="19.5" customHeight="1">
      <c r="A80" s="31" t="s">
        <v>273</v>
      </c>
      <c r="B80" s="31"/>
      <c r="C80" s="31"/>
      <c r="D80" s="31"/>
      <c r="E80" s="31"/>
      <c r="F80" s="31"/>
      <c r="G80" s="13" t="s">
        <v>78</v>
      </c>
      <c r="H80" s="9" t="s">
        <v>122</v>
      </c>
      <c r="I80" s="36">
        <v>50</v>
      </c>
      <c r="J80" s="11">
        <v>50</v>
      </c>
      <c r="K80" s="27"/>
      <c r="L80" s="10">
        <f t="shared" si="23"/>
        <v>0</v>
      </c>
      <c r="M80" s="20"/>
      <c r="N80" s="10">
        <f t="shared" si="24"/>
        <v>0</v>
      </c>
      <c r="O80" s="20">
        <v>300</v>
      </c>
      <c r="P80" s="10">
        <f t="shared" si="25"/>
        <v>1.4999999999999999E-2</v>
      </c>
      <c r="Q80" s="26">
        <f t="shared" si="26"/>
        <v>300</v>
      </c>
      <c r="R80" s="42">
        <f t="shared" si="27"/>
        <v>1.4999999999999999E-2</v>
      </c>
      <c r="S80" s="20">
        <v>200</v>
      </c>
      <c r="T80" s="10">
        <f t="shared" si="28"/>
        <v>0.01</v>
      </c>
      <c r="U80" s="20"/>
      <c r="V80" s="10">
        <f t="shared" si="29"/>
        <v>0</v>
      </c>
      <c r="W80" s="20"/>
      <c r="X80" s="10">
        <f t="shared" si="30"/>
        <v>0</v>
      </c>
      <c r="Y80" s="26">
        <f t="shared" si="31"/>
        <v>200</v>
      </c>
      <c r="Z80" s="42">
        <f t="shared" si="32"/>
        <v>0.01</v>
      </c>
      <c r="AA80" s="20">
        <v>200</v>
      </c>
      <c r="AB80" s="10">
        <f t="shared" si="33"/>
        <v>0.01</v>
      </c>
      <c r="AC80" s="20"/>
      <c r="AD80" s="10">
        <f t="shared" si="34"/>
        <v>0</v>
      </c>
      <c r="AE80" s="20">
        <v>200</v>
      </c>
      <c r="AF80" s="10">
        <f t="shared" si="35"/>
        <v>0.01</v>
      </c>
      <c r="AG80" s="26">
        <f t="shared" si="36"/>
        <v>400</v>
      </c>
      <c r="AH80" s="42">
        <f t="shared" si="37"/>
        <v>0.02</v>
      </c>
      <c r="AI80" s="20">
        <v>150</v>
      </c>
      <c r="AJ80" s="10">
        <f t="shared" si="38"/>
        <v>7.4999999999999997E-3</v>
      </c>
      <c r="AK80" s="20"/>
      <c r="AL80" s="10">
        <f t="shared" si="39"/>
        <v>0</v>
      </c>
      <c r="AM80" s="20">
        <v>300</v>
      </c>
      <c r="AN80" s="10">
        <f t="shared" si="40"/>
        <v>1.4999999999999999E-2</v>
      </c>
      <c r="AO80" s="26">
        <f t="shared" si="41"/>
        <v>450</v>
      </c>
      <c r="AP80" s="42">
        <f t="shared" si="42"/>
        <v>2.2499999999999999E-2</v>
      </c>
      <c r="AQ80" s="26">
        <f t="shared" si="43"/>
        <v>1350</v>
      </c>
      <c r="AR80" s="42">
        <f t="shared" si="44"/>
        <v>6.7500000000000004E-2</v>
      </c>
    </row>
    <row r="81" spans="1:44" s="15" customFormat="1" ht="19.5" customHeight="1">
      <c r="A81" s="13" t="s">
        <v>273</v>
      </c>
      <c r="B81" s="13"/>
      <c r="C81" s="13"/>
      <c r="D81" s="13"/>
      <c r="E81" s="13"/>
      <c r="F81" s="13"/>
      <c r="G81" s="13" t="s">
        <v>79</v>
      </c>
      <c r="H81" s="9" t="s">
        <v>122</v>
      </c>
      <c r="I81" s="36">
        <v>100</v>
      </c>
      <c r="J81" s="11">
        <v>94</v>
      </c>
      <c r="K81" s="27"/>
      <c r="L81" s="10">
        <f t="shared" si="23"/>
        <v>0</v>
      </c>
      <c r="M81" s="20"/>
      <c r="N81" s="10">
        <f t="shared" si="24"/>
        <v>0</v>
      </c>
      <c r="O81" s="20">
        <v>200</v>
      </c>
      <c r="P81" s="10">
        <f t="shared" si="25"/>
        <v>1.8800000000000001E-2</v>
      </c>
      <c r="Q81" s="26">
        <f t="shared" si="26"/>
        <v>200</v>
      </c>
      <c r="R81" s="42">
        <f t="shared" si="27"/>
        <v>1.8800000000000001E-2</v>
      </c>
      <c r="S81" s="20">
        <v>200</v>
      </c>
      <c r="T81" s="10">
        <f t="shared" si="28"/>
        <v>1.8800000000000001E-2</v>
      </c>
      <c r="U81" s="20"/>
      <c r="V81" s="10">
        <f t="shared" si="29"/>
        <v>0</v>
      </c>
      <c r="W81" s="20"/>
      <c r="X81" s="10">
        <f t="shared" si="30"/>
        <v>0</v>
      </c>
      <c r="Y81" s="26">
        <f t="shared" si="31"/>
        <v>200</v>
      </c>
      <c r="Z81" s="42">
        <f t="shared" si="32"/>
        <v>1.8800000000000001E-2</v>
      </c>
      <c r="AA81" s="20">
        <v>100</v>
      </c>
      <c r="AB81" s="10">
        <f t="shared" si="33"/>
        <v>9.4000000000000004E-3</v>
      </c>
      <c r="AC81" s="20"/>
      <c r="AD81" s="10">
        <f t="shared" si="34"/>
        <v>0</v>
      </c>
      <c r="AE81" s="20">
        <v>100</v>
      </c>
      <c r="AF81" s="10">
        <f t="shared" si="35"/>
        <v>9.4000000000000004E-3</v>
      </c>
      <c r="AG81" s="26">
        <f t="shared" si="36"/>
        <v>200</v>
      </c>
      <c r="AH81" s="42">
        <f t="shared" si="37"/>
        <v>1.8800000000000001E-2</v>
      </c>
      <c r="AI81" s="20">
        <v>100</v>
      </c>
      <c r="AJ81" s="10">
        <f t="shared" si="38"/>
        <v>9.4000000000000004E-3</v>
      </c>
      <c r="AK81" s="20"/>
      <c r="AL81" s="10">
        <f t="shared" si="39"/>
        <v>0</v>
      </c>
      <c r="AM81" s="20">
        <v>200</v>
      </c>
      <c r="AN81" s="10">
        <f t="shared" si="40"/>
        <v>1.8800000000000001E-2</v>
      </c>
      <c r="AO81" s="26">
        <f t="shared" si="41"/>
        <v>300</v>
      </c>
      <c r="AP81" s="42">
        <f t="shared" si="42"/>
        <v>2.8200000000000003E-2</v>
      </c>
      <c r="AQ81" s="26">
        <f t="shared" si="43"/>
        <v>900</v>
      </c>
      <c r="AR81" s="42">
        <f t="shared" si="44"/>
        <v>8.4600000000000009E-2</v>
      </c>
    </row>
    <row r="82" spans="1:44" s="15" customFormat="1" ht="19.5" customHeight="1">
      <c r="A82" s="13" t="s">
        <v>273</v>
      </c>
      <c r="B82" s="13"/>
      <c r="C82" s="13"/>
      <c r="D82" s="13"/>
      <c r="E82" s="13"/>
      <c r="F82" s="13"/>
      <c r="G82" s="13" t="s">
        <v>80</v>
      </c>
      <c r="H82" s="9" t="s">
        <v>122</v>
      </c>
      <c r="I82" s="36">
        <v>400</v>
      </c>
      <c r="J82" s="11">
        <v>333</v>
      </c>
      <c r="K82" s="27"/>
      <c r="L82" s="10">
        <f t="shared" si="23"/>
        <v>0</v>
      </c>
      <c r="M82" s="20"/>
      <c r="N82" s="10">
        <f t="shared" si="24"/>
        <v>0</v>
      </c>
      <c r="O82" s="20"/>
      <c r="P82" s="10">
        <f t="shared" si="25"/>
        <v>0</v>
      </c>
      <c r="Q82" s="26">
        <f t="shared" si="26"/>
        <v>0</v>
      </c>
      <c r="R82" s="42">
        <f t="shared" si="27"/>
        <v>0</v>
      </c>
      <c r="S82" s="20"/>
      <c r="T82" s="10">
        <f t="shared" si="28"/>
        <v>0</v>
      </c>
      <c r="U82" s="20"/>
      <c r="V82" s="10">
        <f t="shared" si="29"/>
        <v>0</v>
      </c>
      <c r="W82" s="20"/>
      <c r="X82" s="10">
        <f t="shared" si="30"/>
        <v>0</v>
      </c>
      <c r="Y82" s="26">
        <f t="shared" si="31"/>
        <v>0</v>
      </c>
      <c r="Z82" s="42">
        <f t="shared" si="32"/>
        <v>0</v>
      </c>
      <c r="AA82" s="20"/>
      <c r="AB82" s="10">
        <f t="shared" si="33"/>
        <v>0</v>
      </c>
      <c r="AC82" s="20"/>
      <c r="AD82" s="10">
        <f t="shared" si="34"/>
        <v>0</v>
      </c>
      <c r="AE82" s="20"/>
      <c r="AF82" s="10">
        <f t="shared" si="35"/>
        <v>0</v>
      </c>
      <c r="AG82" s="26">
        <f t="shared" si="36"/>
        <v>0</v>
      </c>
      <c r="AH82" s="42">
        <f t="shared" si="37"/>
        <v>0</v>
      </c>
      <c r="AI82" s="20"/>
      <c r="AJ82" s="10">
        <f t="shared" si="38"/>
        <v>0</v>
      </c>
      <c r="AK82" s="20"/>
      <c r="AL82" s="10">
        <f t="shared" si="39"/>
        <v>0</v>
      </c>
      <c r="AM82" s="20"/>
      <c r="AN82" s="10">
        <f t="shared" si="40"/>
        <v>0</v>
      </c>
      <c r="AO82" s="26">
        <f t="shared" si="41"/>
        <v>0</v>
      </c>
      <c r="AP82" s="42">
        <f t="shared" si="42"/>
        <v>0</v>
      </c>
      <c r="AQ82" s="26">
        <f t="shared" si="43"/>
        <v>0</v>
      </c>
      <c r="AR82" s="42">
        <f t="shared" si="44"/>
        <v>0</v>
      </c>
    </row>
    <row r="83" spans="1:44" s="15" customFormat="1" ht="19.5" customHeight="1">
      <c r="A83" s="31" t="s">
        <v>273</v>
      </c>
      <c r="B83" s="31"/>
      <c r="C83" s="31"/>
      <c r="D83" s="31"/>
      <c r="E83" s="31"/>
      <c r="F83" s="31"/>
      <c r="G83" s="13" t="s">
        <v>127</v>
      </c>
      <c r="H83" s="9" t="s">
        <v>128</v>
      </c>
      <c r="I83" s="36">
        <v>25</v>
      </c>
      <c r="J83" s="11">
        <v>75.2</v>
      </c>
      <c r="K83" s="27"/>
      <c r="L83" s="10">
        <f t="shared" si="23"/>
        <v>0</v>
      </c>
      <c r="M83" s="20">
        <v>1000</v>
      </c>
      <c r="N83" s="10">
        <f t="shared" si="24"/>
        <v>7.5200000000000003E-2</v>
      </c>
      <c r="O83" s="20">
        <v>200</v>
      </c>
      <c r="P83" s="10">
        <f t="shared" si="25"/>
        <v>1.504E-2</v>
      </c>
      <c r="Q83" s="26">
        <f t="shared" si="26"/>
        <v>1200</v>
      </c>
      <c r="R83" s="42">
        <f t="shared" si="27"/>
        <v>9.0240000000000001E-2</v>
      </c>
      <c r="S83" s="20">
        <v>200</v>
      </c>
      <c r="T83" s="10">
        <f t="shared" si="28"/>
        <v>1.504E-2</v>
      </c>
      <c r="U83" s="20"/>
      <c r="V83" s="10">
        <f t="shared" si="29"/>
        <v>0</v>
      </c>
      <c r="W83" s="20"/>
      <c r="X83" s="10">
        <f t="shared" si="30"/>
        <v>0</v>
      </c>
      <c r="Y83" s="26">
        <f t="shared" si="31"/>
        <v>200</v>
      </c>
      <c r="Z83" s="42">
        <f t="shared" si="32"/>
        <v>1.504E-2</v>
      </c>
      <c r="AA83" s="20"/>
      <c r="AB83" s="10">
        <f t="shared" si="33"/>
        <v>0</v>
      </c>
      <c r="AC83" s="20">
        <v>200</v>
      </c>
      <c r="AD83" s="10">
        <f t="shared" si="34"/>
        <v>1.504E-2</v>
      </c>
      <c r="AE83" s="20"/>
      <c r="AF83" s="10">
        <f t="shared" si="35"/>
        <v>0</v>
      </c>
      <c r="AG83" s="26">
        <f t="shared" si="36"/>
        <v>200</v>
      </c>
      <c r="AH83" s="42">
        <f t="shared" si="37"/>
        <v>1.504E-2</v>
      </c>
      <c r="AI83" s="20"/>
      <c r="AJ83" s="10">
        <f t="shared" si="38"/>
        <v>0</v>
      </c>
      <c r="AK83" s="20"/>
      <c r="AL83" s="10">
        <f t="shared" si="39"/>
        <v>0</v>
      </c>
      <c r="AM83" s="20">
        <v>400</v>
      </c>
      <c r="AN83" s="10">
        <f t="shared" si="40"/>
        <v>3.0079999999999999E-2</v>
      </c>
      <c r="AO83" s="26">
        <f t="shared" si="41"/>
        <v>400</v>
      </c>
      <c r="AP83" s="42">
        <f t="shared" si="42"/>
        <v>3.0079999999999999E-2</v>
      </c>
      <c r="AQ83" s="26">
        <f t="shared" si="43"/>
        <v>2000</v>
      </c>
      <c r="AR83" s="42">
        <f t="shared" si="44"/>
        <v>0.15040000000000001</v>
      </c>
    </row>
    <row r="84" spans="1:44" s="15" customFormat="1" ht="19.5" customHeight="1">
      <c r="A84" s="13" t="s">
        <v>273</v>
      </c>
      <c r="B84" s="13"/>
      <c r="C84" s="13"/>
      <c r="D84" s="13"/>
      <c r="E84" s="13"/>
      <c r="F84" s="13"/>
      <c r="G84" s="13" t="s">
        <v>81</v>
      </c>
      <c r="H84" s="9" t="s">
        <v>128</v>
      </c>
      <c r="I84" s="36">
        <v>50</v>
      </c>
      <c r="J84" s="11">
        <v>144.6</v>
      </c>
      <c r="K84" s="27"/>
      <c r="L84" s="10">
        <f t="shared" si="23"/>
        <v>0</v>
      </c>
      <c r="M84" s="20"/>
      <c r="N84" s="10">
        <f t="shared" si="24"/>
        <v>0</v>
      </c>
      <c r="O84" s="20">
        <v>150</v>
      </c>
      <c r="P84" s="10">
        <f t="shared" si="25"/>
        <v>2.1690000000000001E-2</v>
      </c>
      <c r="Q84" s="26">
        <f t="shared" si="26"/>
        <v>150</v>
      </c>
      <c r="R84" s="42">
        <f t="shared" si="27"/>
        <v>2.1690000000000001E-2</v>
      </c>
      <c r="S84" s="20">
        <v>100</v>
      </c>
      <c r="T84" s="10">
        <f t="shared" si="28"/>
        <v>1.4460000000000001E-2</v>
      </c>
      <c r="U84" s="20"/>
      <c r="V84" s="10">
        <f t="shared" si="29"/>
        <v>0</v>
      </c>
      <c r="W84" s="20"/>
      <c r="X84" s="10">
        <f t="shared" si="30"/>
        <v>0</v>
      </c>
      <c r="Y84" s="26">
        <f t="shared" si="31"/>
        <v>100</v>
      </c>
      <c r="Z84" s="42">
        <f t="shared" si="32"/>
        <v>1.4460000000000001E-2</v>
      </c>
      <c r="AA84" s="20"/>
      <c r="AB84" s="10">
        <f t="shared" si="33"/>
        <v>0</v>
      </c>
      <c r="AC84" s="20">
        <v>200</v>
      </c>
      <c r="AD84" s="10">
        <f t="shared" si="34"/>
        <v>2.8920000000000001E-2</v>
      </c>
      <c r="AE84" s="20"/>
      <c r="AF84" s="10">
        <f t="shared" si="35"/>
        <v>0</v>
      </c>
      <c r="AG84" s="26">
        <f t="shared" si="36"/>
        <v>200</v>
      </c>
      <c r="AH84" s="42">
        <f t="shared" si="37"/>
        <v>2.8920000000000001E-2</v>
      </c>
      <c r="AI84" s="20"/>
      <c r="AJ84" s="10">
        <f t="shared" si="38"/>
        <v>0</v>
      </c>
      <c r="AK84" s="20"/>
      <c r="AL84" s="10">
        <f t="shared" si="39"/>
        <v>0</v>
      </c>
      <c r="AM84" s="20">
        <v>300</v>
      </c>
      <c r="AN84" s="10">
        <f t="shared" si="40"/>
        <v>4.3380000000000002E-2</v>
      </c>
      <c r="AO84" s="26">
        <f t="shared" si="41"/>
        <v>300</v>
      </c>
      <c r="AP84" s="42">
        <f t="shared" si="42"/>
        <v>4.3380000000000002E-2</v>
      </c>
      <c r="AQ84" s="26">
        <f t="shared" si="43"/>
        <v>750</v>
      </c>
      <c r="AR84" s="42">
        <f t="shared" si="44"/>
        <v>0.10845</v>
      </c>
    </row>
    <row r="85" spans="1:44" s="15" customFormat="1" ht="19.5" customHeight="1">
      <c r="A85" s="13" t="s">
        <v>273</v>
      </c>
      <c r="B85" s="13"/>
      <c r="C85" s="13"/>
      <c r="D85" s="13"/>
      <c r="E85" s="13"/>
      <c r="F85" s="13"/>
      <c r="G85" s="13" t="s">
        <v>82</v>
      </c>
      <c r="H85" s="9" t="s">
        <v>128</v>
      </c>
      <c r="I85" s="36">
        <v>100</v>
      </c>
      <c r="J85" s="11">
        <v>278.10000000000002</v>
      </c>
      <c r="K85" s="27">
        <v>100</v>
      </c>
      <c r="L85" s="10">
        <f t="shared" si="23"/>
        <v>2.7810000000000005E-2</v>
      </c>
      <c r="M85" s="20">
        <v>100</v>
      </c>
      <c r="N85" s="10">
        <f t="shared" si="24"/>
        <v>2.7810000000000005E-2</v>
      </c>
      <c r="O85" s="20">
        <v>140</v>
      </c>
      <c r="P85" s="10">
        <f t="shared" si="25"/>
        <v>3.8934000000000003E-2</v>
      </c>
      <c r="Q85" s="26">
        <f t="shared" si="26"/>
        <v>340</v>
      </c>
      <c r="R85" s="42">
        <f t="shared" si="27"/>
        <v>9.4554000000000013E-2</v>
      </c>
      <c r="S85" s="20">
        <v>100</v>
      </c>
      <c r="T85" s="10">
        <f t="shared" si="28"/>
        <v>2.7810000000000005E-2</v>
      </c>
      <c r="U85" s="20"/>
      <c r="V85" s="10">
        <f t="shared" si="29"/>
        <v>0</v>
      </c>
      <c r="W85" s="20"/>
      <c r="X85" s="10">
        <f t="shared" si="30"/>
        <v>0</v>
      </c>
      <c r="Y85" s="26">
        <f t="shared" si="31"/>
        <v>100</v>
      </c>
      <c r="Z85" s="42">
        <f t="shared" si="32"/>
        <v>2.7810000000000005E-2</v>
      </c>
      <c r="AA85" s="20"/>
      <c r="AB85" s="10">
        <f t="shared" si="33"/>
        <v>0</v>
      </c>
      <c r="AC85" s="20">
        <v>100</v>
      </c>
      <c r="AD85" s="10">
        <f t="shared" si="34"/>
        <v>2.7810000000000005E-2</v>
      </c>
      <c r="AE85" s="20"/>
      <c r="AF85" s="10">
        <f t="shared" si="35"/>
        <v>0</v>
      </c>
      <c r="AG85" s="26">
        <f t="shared" si="36"/>
        <v>100</v>
      </c>
      <c r="AH85" s="42">
        <f t="shared" si="37"/>
        <v>2.7810000000000005E-2</v>
      </c>
      <c r="AI85" s="20"/>
      <c r="AJ85" s="10">
        <f t="shared" si="38"/>
        <v>0</v>
      </c>
      <c r="AK85" s="20"/>
      <c r="AL85" s="10">
        <f t="shared" si="39"/>
        <v>0</v>
      </c>
      <c r="AM85" s="20">
        <v>300</v>
      </c>
      <c r="AN85" s="10">
        <f t="shared" si="40"/>
        <v>8.3430000000000004E-2</v>
      </c>
      <c r="AO85" s="26">
        <f t="shared" si="41"/>
        <v>300</v>
      </c>
      <c r="AP85" s="42">
        <f t="shared" si="42"/>
        <v>8.3430000000000004E-2</v>
      </c>
      <c r="AQ85" s="26">
        <f t="shared" si="43"/>
        <v>840</v>
      </c>
      <c r="AR85" s="42">
        <f t="shared" si="44"/>
        <v>0.23360400000000003</v>
      </c>
    </row>
    <row r="86" spans="1:44" s="15" customFormat="1" ht="19.5" customHeight="1">
      <c r="A86" s="31" t="s">
        <v>273</v>
      </c>
      <c r="B86" s="31"/>
      <c r="C86" s="31"/>
      <c r="D86" s="31"/>
      <c r="E86" s="31"/>
      <c r="F86" s="31"/>
      <c r="G86" s="13" t="s">
        <v>139</v>
      </c>
      <c r="H86" s="9" t="s">
        <v>128</v>
      </c>
      <c r="I86" s="36">
        <v>400</v>
      </c>
      <c r="J86" s="11">
        <v>1098.6000000000001</v>
      </c>
      <c r="K86" s="27">
        <v>50</v>
      </c>
      <c r="L86" s="10">
        <f t="shared" si="23"/>
        <v>5.4930000000000007E-2</v>
      </c>
      <c r="M86" s="20"/>
      <c r="N86" s="10">
        <f t="shared" si="24"/>
        <v>0</v>
      </c>
      <c r="O86" s="20">
        <v>40</v>
      </c>
      <c r="P86" s="10">
        <f t="shared" si="25"/>
        <v>4.3944000000000004E-2</v>
      </c>
      <c r="Q86" s="26">
        <f t="shared" si="26"/>
        <v>90</v>
      </c>
      <c r="R86" s="42">
        <f t="shared" si="27"/>
        <v>9.8874000000000017E-2</v>
      </c>
      <c r="S86" s="20"/>
      <c r="T86" s="10">
        <f t="shared" si="28"/>
        <v>0</v>
      </c>
      <c r="U86" s="20"/>
      <c r="V86" s="10">
        <f t="shared" si="29"/>
        <v>0</v>
      </c>
      <c r="W86" s="20"/>
      <c r="X86" s="10">
        <f t="shared" si="30"/>
        <v>0</v>
      </c>
      <c r="Y86" s="26">
        <f t="shared" si="31"/>
        <v>0</v>
      </c>
      <c r="Z86" s="42">
        <f t="shared" si="32"/>
        <v>0</v>
      </c>
      <c r="AA86" s="20"/>
      <c r="AB86" s="10">
        <f t="shared" si="33"/>
        <v>0</v>
      </c>
      <c r="AC86" s="20"/>
      <c r="AD86" s="10">
        <f t="shared" si="34"/>
        <v>0</v>
      </c>
      <c r="AE86" s="20"/>
      <c r="AF86" s="10">
        <f t="shared" si="35"/>
        <v>0</v>
      </c>
      <c r="AG86" s="26">
        <f t="shared" si="36"/>
        <v>0</v>
      </c>
      <c r="AH86" s="42">
        <f t="shared" si="37"/>
        <v>0</v>
      </c>
      <c r="AI86" s="20"/>
      <c r="AJ86" s="10">
        <f t="shared" si="38"/>
        <v>0</v>
      </c>
      <c r="AK86" s="20"/>
      <c r="AL86" s="10">
        <f t="shared" si="39"/>
        <v>0</v>
      </c>
      <c r="AM86" s="20">
        <v>50</v>
      </c>
      <c r="AN86" s="10">
        <f t="shared" si="40"/>
        <v>5.4930000000000007E-2</v>
      </c>
      <c r="AO86" s="26">
        <f t="shared" si="41"/>
        <v>50</v>
      </c>
      <c r="AP86" s="42">
        <f t="shared" si="42"/>
        <v>5.4930000000000007E-2</v>
      </c>
      <c r="AQ86" s="26">
        <f t="shared" si="43"/>
        <v>140</v>
      </c>
      <c r="AR86" s="42">
        <f t="shared" si="44"/>
        <v>0.15380400000000002</v>
      </c>
    </row>
    <row r="87" spans="1:44" s="15" customFormat="1" ht="19.5" customHeight="1">
      <c r="A87" s="13" t="s">
        <v>273</v>
      </c>
      <c r="B87" s="13"/>
      <c r="C87" s="13"/>
      <c r="D87" s="13"/>
      <c r="E87" s="13"/>
      <c r="F87" s="13"/>
      <c r="G87" s="13" t="s">
        <v>220</v>
      </c>
      <c r="H87" s="9" t="s">
        <v>147</v>
      </c>
      <c r="I87" s="36">
        <v>25</v>
      </c>
      <c r="J87" s="11">
        <v>75</v>
      </c>
      <c r="K87" s="12"/>
      <c r="L87" s="10">
        <f t="shared" si="23"/>
        <v>0</v>
      </c>
      <c r="M87" s="20"/>
      <c r="N87" s="10">
        <f t="shared" si="24"/>
        <v>0</v>
      </c>
      <c r="O87" s="20"/>
      <c r="P87" s="10">
        <f t="shared" si="25"/>
        <v>0</v>
      </c>
      <c r="Q87" s="26">
        <f t="shared" si="26"/>
        <v>0</v>
      </c>
      <c r="R87" s="42">
        <f t="shared" si="27"/>
        <v>0</v>
      </c>
      <c r="S87" s="20"/>
      <c r="T87" s="10">
        <f t="shared" si="28"/>
        <v>0</v>
      </c>
      <c r="U87" s="20"/>
      <c r="V87" s="10">
        <f t="shared" si="29"/>
        <v>0</v>
      </c>
      <c r="W87" s="20"/>
      <c r="X87" s="10">
        <f t="shared" si="30"/>
        <v>0</v>
      </c>
      <c r="Y87" s="26">
        <f t="shared" si="31"/>
        <v>0</v>
      </c>
      <c r="Z87" s="42">
        <f t="shared" si="32"/>
        <v>0</v>
      </c>
      <c r="AA87" s="20"/>
      <c r="AB87" s="10">
        <f t="shared" si="33"/>
        <v>0</v>
      </c>
      <c r="AC87" s="20"/>
      <c r="AD87" s="10">
        <f t="shared" si="34"/>
        <v>0</v>
      </c>
      <c r="AE87" s="20"/>
      <c r="AF87" s="10">
        <f t="shared" si="35"/>
        <v>0</v>
      </c>
      <c r="AG87" s="26">
        <f t="shared" si="36"/>
        <v>0</v>
      </c>
      <c r="AH87" s="42">
        <f t="shared" si="37"/>
        <v>0</v>
      </c>
      <c r="AI87" s="20"/>
      <c r="AJ87" s="10">
        <f t="shared" si="38"/>
        <v>0</v>
      </c>
      <c r="AK87" s="20"/>
      <c r="AL87" s="10">
        <f t="shared" si="39"/>
        <v>0</v>
      </c>
      <c r="AM87" s="20"/>
      <c r="AN87" s="10">
        <f t="shared" si="40"/>
        <v>0</v>
      </c>
      <c r="AO87" s="26">
        <f t="shared" si="41"/>
        <v>0</v>
      </c>
      <c r="AP87" s="42">
        <f t="shared" si="42"/>
        <v>0</v>
      </c>
      <c r="AQ87" s="26">
        <f t="shared" si="43"/>
        <v>0</v>
      </c>
      <c r="AR87" s="42">
        <f t="shared" si="44"/>
        <v>0</v>
      </c>
    </row>
    <row r="88" spans="1:44" s="15" customFormat="1" ht="19.5" customHeight="1">
      <c r="A88" s="13" t="s">
        <v>273</v>
      </c>
      <c r="B88" s="13"/>
      <c r="C88" s="13"/>
      <c r="D88" s="13"/>
      <c r="E88" s="13"/>
      <c r="F88" s="13"/>
      <c r="G88" s="13" t="s">
        <v>234</v>
      </c>
      <c r="H88" s="9" t="s">
        <v>147</v>
      </c>
      <c r="I88" s="36">
        <v>50</v>
      </c>
      <c r="J88" s="11">
        <v>130</v>
      </c>
      <c r="K88" s="12"/>
      <c r="L88" s="10">
        <f t="shared" si="23"/>
        <v>0</v>
      </c>
      <c r="M88" s="20"/>
      <c r="N88" s="10">
        <f t="shared" si="24"/>
        <v>0</v>
      </c>
      <c r="O88" s="20">
        <v>100</v>
      </c>
      <c r="P88" s="10">
        <f t="shared" si="25"/>
        <v>1.2999999999999999E-2</v>
      </c>
      <c r="Q88" s="26">
        <f t="shared" si="26"/>
        <v>100</v>
      </c>
      <c r="R88" s="42">
        <f t="shared" si="27"/>
        <v>1.2999999999999999E-2</v>
      </c>
      <c r="S88" s="20"/>
      <c r="T88" s="10">
        <f t="shared" si="28"/>
        <v>0</v>
      </c>
      <c r="U88" s="20"/>
      <c r="V88" s="10">
        <f t="shared" si="29"/>
        <v>0</v>
      </c>
      <c r="W88" s="20"/>
      <c r="X88" s="10">
        <f t="shared" si="30"/>
        <v>0</v>
      </c>
      <c r="Y88" s="26">
        <f t="shared" si="31"/>
        <v>0</v>
      </c>
      <c r="Z88" s="42">
        <f t="shared" si="32"/>
        <v>0</v>
      </c>
      <c r="AA88" s="20"/>
      <c r="AB88" s="10">
        <f t="shared" si="33"/>
        <v>0</v>
      </c>
      <c r="AC88" s="20"/>
      <c r="AD88" s="10">
        <f t="shared" si="34"/>
        <v>0</v>
      </c>
      <c r="AE88" s="20"/>
      <c r="AF88" s="10">
        <f t="shared" si="35"/>
        <v>0</v>
      </c>
      <c r="AG88" s="26">
        <f t="shared" si="36"/>
        <v>0</v>
      </c>
      <c r="AH88" s="42">
        <f t="shared" si="37"/>
        <v>0</v>
      </c>
      <c r="AI88" s="20"/>
      <c r="AJ88" s="10">
        <f t="shared" si="38"/>
        <v>0</v>
      </c>
      <c r="AK88" s="20"/>
      <c r="AL88" s="10">
        <f t="shared" si="39"/>
        <v>0</v>
      </c>
      <c r="AM88" s="20"/>
      <c r="AN88" s="10">
        <f t="shared" si="40"/>
        <v>0</v>
      </c>
      <c r="AO88" s="26">
        <f t="shared" si="41"/>
        <v>0</v>
      </c>
      <c r="AP88" s="42">
        <f t="shared" si="42"/>
        <v>0</v>
      </c>
      <c r="AQ88" s="26">
        <f t="shared" si="43"/>
        <v>100</v>
      </c>
      <c r="AR88" s="42">
        <f t="shared" si="44"/>
        <v>1.2999999999999999E-2</v>
      </c>
    </row>
    <row r="89" spans="1:44" s="15" customFormat="1" ht="19.5" customHeight="1">
      <c r="A89" s="31" t="s">
        <v>273</v>
      </c>
      <c r="B89" s="31"/>
      <c r="C89" s="31"/>
      <c r="D89" s="31"/>
      <c r="E89" s="31"/>
      <c r="F89" s="31"/>
      <c r="G89" s="13" t="s">
        <v>225</v>
      </c>
      <c r="H89" s="9" t="s">
        <v>147</v>
      </c>
      <c r="I89" s="36">
        <v>100</v>
      </c>
      <c r="J89" s="11">
        <v>240</v>
      </c>
      <c r="K89" s="12"/>
      <c r="L89" s="10">
        <f t="shared" si="23"/>
        <v>0</v>
      </c>
      <c r="M89" s="20"/>
      <c r="N89" s="10">
        <f t="shared" si="24"/>
        <v>0</v>
      </c>
      <c r="O89" s="20"/>
      <c r="P89" s="10">
        <f t="shared" si="25"/>
        <v>0</v>
      </c>
      <c r="Q89" s="26">
        <f t="shared" si="26"/>
        <v>0</v>
      </c>
      <c r="R89" s="42">
        <f t="shared" si="27"/>
        <v>0</v>
      </c>
      <c r="S89" s="20"/>
      <c r="T89" s="10">
        <f t="shared" si="28"/>
        <v>0</v>
      </c>
      <c r="U89" s="20"/>
      <c r="V89" s="10">
        <f t="shared" si="29"/>
        <v>0</v>
      </c>
      <c r="W89" s="20"/>
      <c r="X89" s="10">
        <f t="shared" si="30"/>
        <v>0</v>
      </c>
      <c r="Y89" s="26">
        <f t="shared" si="31"/>
        <v>0</v>
      </c>
      <c r="Z89" s="42">
        <f t="shared" si="32"/>
        <v>0</v>
      </c>
      <c r="AA89" s="20"/>
      <c r="AB89" s="10">
        <f t="shared" si="33"/>
        <v>0</v>
      </c>
      <c r="AC89" s="20"/>
      <c r="AD89" s="10">
        <f t="shared" si="34"/>
        <v>0</v>
      </c>
      <c r="AE89" s="20"/>
      <c r="AF89" s="10">
        <f t="shared" si="35"/>
        <v>0</v>
      </c>
      <c r="AG89" s="26">
        <f t="shared" si="36"/>
        <v>0</v>
      </c>
      <c r="AH89" s="42">
        <f t="shared" si="37"/>
        <v>0</v>
      </c>
      <c r="AI89" s="20"/>
      <c r="AJ89" s="10">
        <f t="shared" si="38"/>
        <v>0</v>
      </c>
      <c r="AK89" s="20"/>
      <c r="AL89" s="10">
        <f t="shared" si="39"/>
        <v>0</v>
      </c>
      <c r="AM89" s="20"/>
      <c r="AN89" s="10">
        <f t="shared" si="40"/>
        <v>0</v>
      </c>
      <c r="AO89" s="26">
        <f t="shared" si="41"/>
        <v>0</v>
      </c>
      <c r="AP89" s="42">
        <f t="shared" si="42"/>
        <v>0</v>
      </c>
      <c r="AQ89" s="26">
        <f t="shared" si="43"/>
        <v>0</v>
      </c>
      <c r="AR89" s="42">
        <f t="shared" si="44"/>
        <v>0</v>
      </c>
    </row>
    <row r="90" spans="1:44" s="15" customFormat="1" ht="19.5" customHeight="1">
      <c r="A90" s="13" t="s">
        <v>273</v>
      </c>
      <c r="B90" s="13"/>
      <c r="C90" s="13"/>
      <c r="D90" s="13"/>
      <c r="E90" s="13"/>
      <c r="F90" s="13"/>
      <c r="G90" s="13" t="s">
        <v>84</v>
      </c>
      <c r="H90" s="9" t="s">
        <v>124</v>
      </c>
      <c r="I90" s="36">
        <v>5</v>
      </c>
      <c r="J90" s="11">
        <v>24</v>
      </c>
      <c r="K90" s="27">
        <v>500</v>
      </c>
      <c r="L90" s="10">
        <f t="shared" si="23"/>
        <v>1.2E-2</v>
      </c>
      <c r="M90" s="20"/>
      <c r="N90" s="10">
        <f t="shared" si="24"/>
        <v>0</v>
      </c>
      <c r="O90" s="20"/>
      <c r="P90" s="10">
        <f t="shared" si="25"/>
        <v>0</v>
      </c>
      <c r="Q90" s="26">
        <f t="shared" si="26"/>
        <v>500</v>
      </c>
      <c r="R90" s="42">
        <f t="shared" si="27"/>
        <v>1.2E-2</v>
      </c>
      <c r="S90" s="20"/>
      <c r="T90" s="10">
        <f t="shared" si="28"/>
        <v>0</v>
      </c>
      <c r="U90" s="20"/>
      <c r="V90" s="10">
        <f t="shared" si="29"/>
        <v>0</v>
      </c>
      <c r="W90" s="20"/>
      <c r="X90" s="10">
        <f t="shared" si="30"/>
        <v>0</v>
      </c>
      <c r="Y90" s="26">
        <f t="shared" si="31"/>
        <v>0</v>
      </c>
      <c r="Z90" s="42">
        <f t="shared" si="32"/>
        <v>0</v>
      </c>
      <c r="AA90" s="20">
        <v>500</v>
      </c>
      <c r="AB90" s="10">
        <f t="shared" si="33"/>
        <v>1.2E-2</v>
      </c>
      <c r="AC90" s="20"/>
      <c r="AD90" s="10">
        <f t="shared" si="34"/>
        <v>0</v>
      </c>
      <c r="AE90" s="20">
        <v>500</v>
      </c>
      <c r="AF90" s="10">
        <f t="shared" si="35"/>
        <v>1.2E-2</v>
      </c>
      <c r="AG90" s="26">
        <f t="shared" si="36"/>
        <v>1000</v>
      </c>
      <c r="AH90" s="42">
        <f t="shared" si="37"/>
        <v>2.4E-2</v>
      </c>
      <c r="AI90" s="20">
        <v>500</v>
      </c>
      <c r="AJ90" s="10">
        <f t="shared" si="38"/>
        <v>1.2E-2</v>
      </c>
      <c r="AK90" s="20"/>
      <c r="AL90" s="10">
        <f t="shared" si="39"/>
        <v>0</v>
      </c>
      <c r="AM90" s="20">
        <v>500</v>
      </c>
      <c r="AN90" s="10">
        <f t="shared" si="40"/>
        <v>1.2E-2</v>
      </c>
      <c r="AO90" s="26">
        <f t="shared" si="41"/>
        <v>1000</v>
      </c>
      <c r="AP90" s="42">
        <f t="shared" si="42"/>
        <v>2.4E-2</v>
      </c>
      <c r="AQ90" s="26">
        <f t="shared" si="43"/>
        <v>2500</v>
      </c>
      <c r="AR90" s="42">
        <f t="shared" si="44"/>
        <v>6.0000000000000005E-2</v>
      </c>
    </row>
    <row r="91" spans="1:44" s="15" customFormat="1" ht="19.5" customHeight="1">
      <c r="A91" s="13" t="s">
        <v>273</v>
      </c>
      <c r="B91" s="13"/>
      <c r="C91" s="13"/>
      <c r="D91" s="13"/>
      <c r="E91" s="13"/>
      <c r="F91" s="13"/>
      <c r="G91" s="13" t="s">
        <v>83</v>
      </c>
      <c r="H91" s="9" t="s">
        <v>124</v>
      </c>
      <c r="I91" s="36">
        <v>20</v>
      </c>
      <c r="J91" s="11">
        <v>65</v>
      </c>
      <c r="K91" s="27"/>
      <c r="L91" s="10">
        <f t="shared" si="23"/>
        <v>0</v>
      </c>
      <c r="M91" s="20"/>
      <c r="N91" s="10">
        <f t="shared" si="24"/>
        <v>0</v>
      </c>
      <c r="O91" s="20"/>
      <c r="P91" s="10">
        <f t="shared" si="25"/>
        <v>0</v>
      </c>
      <c r="Q91" s="26">
        <f t="shared" si="26"/>
        <v>0</v>
      </c>
      <c r="R91" s="42">
        <f t="shared" si="27"/>
        <v>0</v>
      </c>
      <c r="S91" s="20"/>
      <c r="T91" s="10">
        <f t="shared" si="28"/>
        <v>0</v>
      </c>
      <c r="U91" s="20"/>
      <c r="V91" s="10">
        <f t="shared" si="29"/>
        <v>0</v>
      </c>
      <c r="W91" s="20"/>
      <c r="X91" s="10">
        <f t="shared" si="30"/>
        <v>0</v>
      </c>
      <c r="Y91" s="26">
        <f t="shared" si="31"/>
        <v>0</v>
      </c>
      <c r="Z91" s="42">
        <f t="shared" si="32"/>
        <v>0</v>
      </c>
      <c r="AA91" s="20"/>
      <c r="AB91" s="10">
        <f t="shared" si="33"/>
        <v>0</v>
      </c>
      <c r="AC91" s="20"/>
      <c r="AD91" s="10">
        <f t="shared" si="34"/>
        <v>0</v>
      </c>
      <c r="AE91" s="20"/>
      <c r="AF91" s="10">
        <f t="shared" si="35"/>
        <v>0</v>
      </c>
      <c r="AG91" s="26">
        <f t="shared" si="36"/>
        <v>0</v>
      </c>
      <c r="AH91" s="42">
        <f t="shared" si="37"/>
        <v>0</v>
      </c>
      <c r="AI91" s="20"/>
      <c r="AJ91" s="10">
        <f t="shared" si="38"/>
        <v>0</v>
      </c>
      <c r="AK91" s="20"/>
      <c r="AL91" s="10">
        <f t="shared" si="39"/>
        <v>0</v>
      </c>
      <c r="AM91" s="20"/>
      <c r="AN91" s="10">
        <f t="shared" si="40"/>
        <v>0</v>
      </c>
      <c r="AO91" s="26">
        <f t="shared" si="41"/>
        <v>0</v>
      </c>
      <c r="AP91" s="42">
        <f t="shared" si="42"/>
        <v>0</v>
      </c>
      <c r="AQ91" s="26">
        <f t="shared" si="43"/>
        <v>0</v>
      </c>
      <c r="AR91" s="42">
        <f t="shared" si="44"/>
        <v>0</v>
      </c>
    </row>
    <row r="92" spans="1:44" s="15" customFormat="1" ht="19.5" customHeight="1">
      <c r="A92" s="31" t="s">
        <v>273</v>
      </c>
      <c r="B92" s="31"/>
      <c r="C92" s="31"/>
      <c r="D92" s="31"/>
      <c r="E92" s="31"/>
      <c r="F92" s="31"/>
      <c r="G92" s="13" t="s">
        <v>85</v>
      </c>
      <c r="H92" s="18" t="s">
        <v>125</v>
      </c>
      <c r="I92" s="36">
        <v>10</v>
      </c>
      <c r="J92" s="11">
        <v>24</v>
      </c>
      <c r="K92" s="27">
        <v>4780</v>
      </c>
      <c r="L92" s="10">
        <f t="shared" si="23"/>
        <v>0.11472</v>
      </c>
      <c r="M92" s="20">
        <v>5000</v>
      </c>
      <c r="N92" s="10">
        <f t="shared" si="24"/>
        <v>0.12</v>
      </c>
      <c r="O92" s="20">
        <v>3000</v>
      </c>
      <c r="P92" s="10">
        <f t="shared" si="25"/>
        <v>7.1999999999999995E-2</v>
      </c>
      <c r="Q92" s="26">
        <f t="shared" si="26"/>
        <v>12780</v>
      </c>
      <c r="R92" s="42">
        <f t="shared" si="27"/>
        <v>0.30671999999999999</v>
      </c>
      <c r="S92" s="20">
        <v>1000</v>
      </c>
      <c r="T92" s="10">
        <f t="shared" si="28"/>
        <v>2.4E-2</v>
      </c>
      <c r="U92" s="20">
        <v>8000</v>
      </c>
      <c r="V92" s="10">
        <f t="shared" si="29"/>
        <v>0.192</v>
      </c>
      <c r="W92" s="20">
        <v>20000</v>
      </c>
      <c r="X92" s="10">
        <f t="shared" si="30"/>
        <v>0.48</v>
      </c>
      <c r="Y92" s="26">
        <f t="shared" si="31"/>
        <v>29000</v>
      </c>
      <c r="Z92" s="42">
        <f t="shared" si="32"/>
        <v>0.69599999999999995</v>
      </c>
      <c r="AA92" s="20">
        <v>5000</v>
      </c>
      <c r="AB92" s="10">
        <f t="shared" si="33"/>
        <v>0.12</v>
      </c>
      <c r="AC92" s="20">
        <v>5000</v>
      </c>
      <c r="AD92" s="10">
        <f t="shared" si="34"/>
        <v>0.12</v>
      </c>
      <c r="AE92" s="20">
        <v>5000</v>
      </c>
      <c r="AF92" s="10">
        <f t="shared" si="35"/>
        <v>0.12</v>
      </c>
      <c r="AG92" s="26">
        <f t="shared" si="36"/>
        <v>15000</v>
      </c>
      <c r="AH92" s="42">
        <f t="shared" si="37"/>
        <v>0.36</v>
      </c>
      <c r="AI92" s="20">
        <v>20000</v>
      </c>
      <c r="AJ92" s="10">
        <f t="shared" si="38"/>
        <v>0.48</v>
      </c>
      <c r="AK92" s="20">
        <v>4000</v>
      </c>
      <c r="AL92" s="10">
        <f t="shared" si="39"/>
        <v>9.6000000000000002E-2</v>
      </c>
      <c r="AM92" s="20"/>
      <c r="AN92" s="10">
        <f t="shared" si="40"/>
        <v>0</v>
      </c>
      <c r="AO92" s="26">
        <f t="shared" si="41"/>
        <v>24000</v>
      </c>
      <c r="AP92" s="42">
        <f t="shared" si="42"/>
        <v>0.57599999999999996</v>
      </c>
      <c r="AQ92" s="26">
        <f t="shared" si="43"/>
        <v>80780</v>
      </c>
      <c r="AR92" s="42">
        <f t="shared" si="44"/>
        <v>1.93872</v>
      </c>
    </row>
    <row r="93" spans="1:44" s="15" customFormat="1" ht="19.5" customHeight="1">
      <c r="A93" s="13" t="s">
        <v>273</v>
      </c>
      <c r="B93" s="13"/>
      <c r="C93" s="13"/>
      <c r="D93" s="13"/>
      <c r="E93" s="13"/>
      <c r="F93" s="13"/>
      <c r="G93" s="13" t="s">
        <v>86</v>
      </c>
      <c r="H93" s="18" t="s">
        <v>126</v>
      </c>
      <c r="I93" s="36">
        <v>500</v>
      </c>
      <c r="J93" s="11">
        <v>585</v>
      </c>
      <c r="K93" s="27"/>
      <c r="L93" s="10">
        <f t="shared" si="23"/>
        <v>0</v>
      </c>
      <c r="M93" s="20">
        <v>20</v>
      </c>
      <c r="N93" s="10">
        <f t="shared" si="24"/>
        <v>1.17E-2</v>
      </c>
      <c r="O93" s="20"/>
      <c r="P93" s="10">
        <f t="shared" si="25"/>
        <v>0</v>
      </c>
      <c r="Q93" s="26">
        <f t="shared" si="26"/>
        <v>20</v>
      </c>
      <c r="R93" s="42">
        <f t="shared" si="27"/>
        <v>1.17E-2</v>
      </c>
      <c r="S93" s="20"/>
      <c r="T93" s="10">
        <f t="shared" si="28"/>
        <v>0</v>
      </c>
      <c r="U93" s="20"/>
      <c r="V93" s="10">
        <f t="shared" si="29"/>
        <v>0</v>
      </c>
      <c r="W93" s="20"/>
      <c r="X93" s="10">
        <f t="shared" si="30"/>
        <v>0</v>
      </c>
      <c r="Y93" s="26">
        <f t="shared" si="31"/>
        <v>0</v>
      </c>
      <c r="Z93" s="42">
        <f t="shared" si="32"/>
        <v>0</v>
      </c>
      <c r="AA93" s="20"/>
      <c r="AB93" s="10">
        <f t="shared" si="33"/>
        <v>0</v>
      </c>
      <c r="AC93" s="20"/>
      <c r="AD93" s="10">
        <f t="shared" si="34"/>
        <v>0</v>
      </c>
      <c r="AE93" s="20"/>
      <c r="AF93" s="10">
        <f t="shared" si="35"/>
        <v>0</v>
      </c>
      <c r="AG93" s="26">
        <f t="shared" si="36"/>
        <v>0</v>
      </c>
      <c r="AH93" s="42">
        <f t="shared" si="37"/>
        <v>0</v>
      </c>
      <c r="AI93" s="20"/>
      <c r="AJ93" s="10">
        <f t="shared" si="38"/>
        <v>0</v>
      </c>
      <c r="AK93" s="20"/>
      <c r="AL93" s="10">
        <f t="shared" si="39"/>
        <v>0</v>
      </c>
      <c r="AM93" s="20"/>
      <c r="AN93" s="10">
        <f t="shared" si="40"/>
        <v>0</v>
      </c>
      <c r="AO93" s="26">
        <f t="shared" si="41"/>
        <v>0</v>
      </c>
      <c r="AP93" s="42">
        <f t="shared" si="42"/>
        <v>0</v>
      </c>
      <c r="AQ93" s="26">
        <f t="shared" si="43"/>
        <v>20</v>
      </c>
      <c r="AR93" s="42">
        <f t="shared" si="44"/>
        <v>1.17E-2</v>
      </c>
    </row>
    <row r="94" spans="1:44" s="15" customFormat="1" ht="19.5" customHeight="1">
      <c r="A94" s="13" t="s">
        <v>273</v>
      </c>
      <c r="B94" s="13"/>
      <c r="C94" s="13"/>
      <c r="D94" s="13"/>
      <c r="E94" s="13"/>
      <c r="F94" s="13"/>
      <c r="G94" s="13" t="s">
        <v>74</v>
      </c>
      <c r="H94" s="9" t="s">
        <v>123</v>
      </c>
      <c r="I94" s="36">
        <v>50</v>
      </c>
      <c r="J94" s="11">
        <v>56</v>
      </c>
      <c r="K94" s="27"/>
      <c r="L94" s="10">
        <f t="shared" si="23"/>
        <v>0</v>
      </c>
      <c r="M94" s="20">
        <v>300</v>
      </c>
      <c r="N94" s="10">
        <f t="shared" si="24"/>
        <v>1.6799999999999999E-2</v>
      </c>
      <c r="O94" s="20">
        <v>60</v>
      </c>
      <c r="P94" s="10">
        <f t="shared" si="25"/>
        <v>3.3600000000000001E-3</v>
      </c>
      <c r="Q94" s="26">
        <f t="shared" si="26"/>
        <v>360</v>
      </c>
      <c r="R94" s="42">
        <f t="shared" si="27"/>
        <v>2.0159999999999997E-2</v>
      </c>
      <c r="S94" s="20">
        <v>100</v>
      </c>
      <c r="T94" s="10">
        <f t="shared" si="28"/>
        <v>5.5999999999999999E-3</v>
      </c>
      <c r="U94" s="20">
        <v>100</v>
      </c>
      <c r="V94" s="10">
        <f t="shared" si="29"/>
        <v>5.5999999999999999E-3</v>
      </c>
      <c r="W94" s="20">
        <v>200</v>
      </c>
      <c r="X94" s="10">
        <f t="shared" si="30"/>
        <v>1.12E-2</v>
      </c>
      <c r="Y94" s="26">
        <f t="shared" si="31"/>
        <v>400</v>
      </c>
      <c r="Z94" s="42">
        <f t="shared" si="32"/>
        <v>2.24E-2</v>
      </c>
      <c r="AA94" s="20">
        <v>200</v>
      </c>
      <c r="AB94" s="10">
        <f t="shared" si="33"/>
        <v>1.12E-2</v>
      </c>
      <c r="AC94" s="20">
        <v>300</v>
      </c>
      <c r="AD94" s="10">
        <f t="shared" si="34"/>
        <v>1.6799999999999999E-2</v>
      </c>
      <c r="AE94" s="20">
        <v>500</v>
      </c>
      <c r="AF94" s="10">
        <f t="shared" si="35"/>
        <v>2.8000000000000001E-2</v>
      </c>
      <c r="AG94" s="26">
        <f t="shared" si="36"/>
        <v>1000</v>
      </c>
      <c r="AH94" s="42">
        <f t="shared" si="37"/>
        <v>5.5999999999999994E-2</v>
      </c>
      <c r="AI94" s="20">
        <v>200</v>
      </c>
      <c r="AJ94" s="10">
        <f t="shared" si="38"/>
        <v>1.12E-2</v>
      </c>
      <c r="AK94" s="20"/>
      <c r="AL94" s="10">
        <f t="shared" si="39"/>
        <v>0</v>
      </c>
      <c r="AM94" s="20">
        <v>600</v>
      </c>
      <c r="AN94" s="10">
        <f t="shared" si="40"/>
        <v>3.3599999999999998E-2</v>
      </c>
      <c r="AO94" s="26">
        <f t="shared" si="41"/>
        <v>800</v>
      </c>
      <c r="AP94" s="42">
        <f t="shared" si="42"/>
        <v>4.48E-2</v>
      </c>
      <c r="AQ94" s="26">
        <f t="shared" si="43"/>
        <v>2560</v>
      </c>
      <c r="AR94" s="42">
        <f t="shared" si="44"/>
        <v>0.14335999999999999</v>
      </c>
    </row>
    <row r="95" spans="1:44" s="15" customFormat="1" ht="19.5" customHeight="1">
      <c r="A95" s="31" t="s">
        <v>273</v>
      </c>
      <c r="B95" s="31"/>
      <c r="C95" s="31"/>
      <c r="D95" s="31"/>
      <c r="E95" s="31"/>
      <c r="F95" s="31"/>
      <c r="G95" s="13" t="s">
        <v>87</v>
      </c>
      <c r="H95" s="9" t="s">
        <v>123</v>
      </c>
      <c r="I95" s="36">
        <v>100</v>
      </c>
      <c r="J95" s="11">
        <v>105</v>
      </c>
      <c r="K95" s="27"/>
      <c r="L95" s="10">
        <f t="shared" si="23"/>
        <v>0</v>
      </c>
      <c r="M95" s="20">
        <v>200</v>
      </c>
      <c r="N95" s="10">
        <f t="shared" si="24"/>
        <v>2.1000000000000001E-2</v>
      </c>
      <c r="O95" s="20">
        <v>30</v>
      </c>
      <c r="P95" s="10">
        <f t="shared" si="25"/>
        <v>3.15E-3</v>
      </c>
      <c r="Q95" s="26">
        <f t="shared" si="26"/>
        <v>230</v>
      </c>
      <c r="R95" s="42">
        <f t="shared" si="27"/>
        <v>2.4150000000000001E-2</v>
      </c>
      <c r="S95" s="20"/>
      <c r="T95" s="10">
        <f t="shared" si="28"/>
        <v>0</v>
      </c>
      <c r="U95" s="20">
        <v>50</v>
      </c>
      <c r="V95" s="10">
        <f t="shared" si="29"/>
        <v>5.2500000000000003E-3</v>
      </c>
      <c r="W95" s="20">
        <v>150</v>
      </c>
      <c r="X95" s="10">
        <f t="shared" si="30"/>
        <v>1.575E-2</v>
      </c>
      <c r="Y95" s="26">
        <f t="shared" si="31"/>
        <v>200</v>
      </c>
      <c r="Z95" s="42">
        <f t="shared" si="32"/>
        <v>2.1000000000000001E-2</v>
      </c>
      <c r="AA95" s="20">
        <v>100</v>
      </c>
      <c r="AB95" s="10">
        <f t="shared" si="33"/>
        <v>1.0500000000000001E-2</v>
      </c>
      <c r="AC95" s="20">
        <v>200</v>
      </c>
      <c r="AD95" s="10">
        <f t="shared" si="34"/>
        <v>2.1000000000000001E-2</v>
      </c>
      <c r="AE95" s="20">
        <v>500</v>
      </c>
      <c r="AF95" s="10">
        <f t="shared" si="35"/>
        <v>5.2499999999999998E-2</v>
      </c>
      <c r="AG95" s="26">
        <f t="shared" si="36"/>
        <v>800</v>
      </c>
      <c r="AH95" s="42">
        <f t="shared" si="37"/>
        <v>8.3999999999999991E-2</v>
      </c>
      <c r="AI95" s="20">
        <v>100</v>
      </c>
      <c r="AJ95" s="10">
        <f t="shared" si="38"/>
        <v>1.0500000000000001E-2</v>
      </c>
      <c r="AK95" s="20"/>
      <c r="AL95" s="10">
        <f t="shared" si="39"/>
        <v>0</v>
      </c>
      <c r="AM95" s="20">
        <v>500</v>
      </c>
      <c r="AN95" s="10">
        <f t="shared" si="40"/>
        <v>5.2499999999999998E-2</v>
      </c>
      <c r="AO95" s="26">
        <f t="shared" si="41"/>
        <v>600</v>
      </c>
      <c r="AP95" s="42">
        <f t="shared" si="42"/>
        <v>6.3E-2</v>
      </c>
      <c r="AQ95" s="26">
        <f t="shared" si="43"/>
        <v>1830</v>
      </c>
      <c r="AR95" s="42">
        <f t="shared" si="44"/>
        <v>0.19214999999999999</v>
      </c>
    </row>
    <row r="96" spans="1:44" s="15" customFormat="1" ht="19.5" customHeight="1">
      <c r="A96" s="13" t="s">
        <v>273</v>
      </c>
      <c r="B96" s="13"/>
      <c r="C96" s="13"/>
      <c r="D96" s="13"/>
      <c r="E96" s="13"/>
      <c r="F96" s="13"/>
      <c r="G96" s="13" t="s">
        <v>88</v>
      </c>
      <c r="H96" s="9" t="s">
        <v>123</v>
      </c>
      <c r="I96" s="36">
        <v>250</v>
      </c>
      <c r="J96" s="11">
        <v>240</v>
      </c>
      <c r="K96" s="27"/>
      <c r="L96" s="10">
        <f t="shared" si="23"/>
        <v>0</v>
      </c>
      <c r="M96" s="20"/>
      <c r="N96" s="10">
        <f t="shared" si="24"/>
        <v>0</v>
      </c>
      <c r="O96" s="20"/>
      <c r="P96" s="10">
        <f t="shared" si="25"/>
        <v>0</v>
      </c>
      <c r="Q96" s="26">
        <f t="shared" si="26"/>
        <v>0</v>
      </c>
      <c r="R96" s="42">
        <f t="shared" si="27"/>
        <v>0</v>
      </c>
      <c r="S96" s="20"/>
      <c r="T96" s="10">
        <f t="shared" si="28"/>
        <v>0</v>
      </c>
      <c r="U96" s="20"/>
      <c r="V96" s="10">
        <f t="shared" si="29"/>
        <v>0</v>
      </c>
      <c r="W96" s="20"/>
      <c r="X96" s="10">
        <f t="shared" si="30"/>
        <v>0</v>
      </c>
      <c r="Y96" s="26">
        <f t="shared" si="31"/>
        <v>0</v>
      </c>
      <c r="Z96" s="42">
        <f t="shared" si="32"/>
        <v>0</v>
      </c>
      <c r="AA96" s="20"/>
      <c r="AB96" s="10">
        <f t="shared" si="33"/>
        <v>0</v>
      </c>
      <c r="AC96" s="20"/>
      <c r="AD96" s="10">
        <f t="shared" si="34"/>
        <v>0</v>
      </c>
      <c r="AE96" s="20"/>
      <c r="AF96" s="10">
        <f t="shared" si="35"/>
        <v>0</v>
      </c>
      <c r="AG96" s="26">
        <f t="shared" si="36"/>
        <v>0</v>
      </c>
      <c r="AH96" s="42">
        <f t="shared" si="37"/>
        <v>0</v>
      </c>
      <c r="AI96" s="20"/>
      <c r="AJ96" s="10">
        <f t="shared" si="38"/>
        <v>0</v>
      </c>
      <c r="AK96" s="20"/>
      <c r="AL96" s="10">
        <f t="shared" si="39"/>
        <v>0</v>
      </c>
      <c r="AM96" s="20"/>
      <c r="AN96" s="10">
        <f t="shared" si="40"/>
        <v>0</v>
      </c>
      <c r="AO96" s="26">
        <f t="shared" si="41"/>
        <v>0</v>
      </c>
      <c r="AP96" s="42">
        <f t="shared" si="42"/>
        <v>0</v>
      </c>
      <c r="AQ96" s="26">
        <f t="shared" si="43"/>
        <v>0</v>
      </c>
      <c r="AR96" s="42">
        <f t="shared" si="44"/>
        <v>0</v>
      </c>
    </row>
    <row r="97" spans="1:44" s="15" customFormat="1" ht="19.5" customHeight="1">
      <c r="A97" s="13" t="s">
        <v>273</v>
      </c>
      <c r="B97" s="13"/>
      <c r="C97" s="13"/>
      <c r="D97" s="13"/>
      <c r="E97" s="13"/>
      <c r="F97" s="13"/>
      <c r="G97" s="13" t="s">
        <v>226</v>
      </c>
      <c r="H97" s="9" t="s">
        <v>149</v>
      </c>
      <c r="I97" s="36">
        <v>10</v>
      </c>
      <c r="J97" s="11">
        <v>95</v>
      </c>
      <c r="K97" s="27"/>
      <c r="L97" s="10">
        <f t="shared" si="23"/>
        <v>0</v>
      </c>
      <c r="M97" s="20"/>
      <c r="N97" s="10">
        <f t="shared" si="24"/>
        <v>0</v>
      </c>
      <c r="O97" s="20">
        <v>1000</v>
      </c>
      <c r="P97" s="10">
        <f t="shared" si="25"/>
        <v>9.5000000000000001E-2</v>
      </c>
      <c r="Q97" s="26">
        <f t="shared" si="26"/>
        <v>1000</v>
      </c>
      <c r="R97" s="42">
        <f t="shared" si="27"/>
        <v>9.5000000000000001E-2</v>
      </c>
      <c r="S97" s="20"/>
      <c r="T97" s="10">
        <f t="shared" si="28"/>
        <v>0</v>
      </c>
      <c r="U97" s="20">
        <v>200</v>
      </c>
      <c r="V97" s="10">
        <f t="shared" si="29"/>
        <v>1.9E-2</v>
      </c>
      <c r="W97" s="20">
        <v>300</v>
      </c>
      <c r="X97" s="10">
        <f t="shared" si="30"/>
        <v>2.8500000000000001E-2</v>
      </c>
      <c r="Y97" s="26">
        <f t="shared" si="31"/>
        <v>500</v>
      </c>
      <c r="Z97" s="42">
        <f t="shared" si="32"/>
        <v>4.7500000000000001E-2</v>
      </c>
      <c r="AA97" s="20">
        <v>500</v>
      </c>
      <c r="AB97" s="10">
        <f t="shared" si="33"/>
        <v>4.7500000000000001E-2</v>
      </c>
      <c r="AC97" s="20">
        <v>400</v>
      </c>
      <c r="AD97" s="10">
        <f t="shared" si="34"/>
        <v>3.7999999999999999E-2</v>
      </c>
      <c r="AE97" s="20">
        <v>500</v>
      </c>
      <c r="AF97" s="10">
        <f t="shared" si="35"/>
        <v>4.7500000000000001E-2</v>
      </c>
      <c r="AG97" s="26">
        <f t="shared" si="36"/>
        <v>1400</v>
      </c>
      <c r="AH97" s="42">
        <f t="shared" si="37"/>
        <v>0.13300000000000001</v>
      </c>
      <c r="AI97" s="20">
        <v>200</v>
      </c>
      <c r="AJ97" s="10">
        <f t="shared" si="38"/>
        <v>1.9E-2</v>
      </c>
      <c r="AK97" s="20">
        <v>200</v>
      </c>
      <c r="AL97" s="10">
        <f t="shared" si="39"/>
        <v>1.9E-2</v>
      </c>
      <c r="AM97" s="20"/>
      <c r="AN97" s="10">
        <f t="shared" si="40"/>
        <v>0</v>
      </c>
      <c r="AO97" s="26">
        <f t="shared" si="41"/>
        <v>400</v>
      </c>
      <c r="AP97" s="42">
        <f t="shared" si="42"/>
        <v>3.7999999999999999E-2</v>
      </c>
      <c r="AQ97" s="26">
        <f t="shared" si="43"/>
        <v>3300</v>
      </c>
      <c r="AR97" s="42">
        <f t="shared" si="44"/>
        <v>0.3135</v>
      </c>
    </row>
    <row r="98" spans="1:44" s="15" customFormat="1" ht="19.5" customHeight="1">
      <c r="A98" s="31" t="s">
        <v>273</v>
      </c>
      <c r="B98" s="31"/>
      <c r="C98" s="31"/>
      <c r="D98" s="31"/>
      <c r="E98" s="31"/>
      <c r="F98" s="31"/>
      <c r="G98" s="13" t="s">
        <v>227</v>
      </c>
      <c r="H98" s="9" t="s">
        <v>149</v>
      </c>
      <c r="I98" s="36">
        <v>30</v>
      </c>
      <c r="J98" s="11">
        <v>275</v>
      </c>
      <c r="K98" s="27"/>
      <c r="L98" s="10">
        <f t="shared" si="23"/>
        <v>0</v>
      </c>
      <c r="M98" s="20"/>
      <c r="N98" s="10">
        <f t="shared" si="24"/>
        <v>0</v>
      </c>
      <c r="O98" s="20">
        <v>10</v>
      </c>
      <c r="P98" s="10">
        <f t="shared" si="25"/>
        <v>2.7499999999999998E-3</v>
      </c>
      <c r="Q98" s="26">
        <f t="shared" si="26"/>
        <v>10</v>
      </c>
      <c r="R98" s="42">
        <f t="shared" si="27"/>
        <v>2.7499999999999998E-3</v>
      </c>
      <c r="S98" s="20"/>
      <c r="T98" s="10">
        <f t="shared" si="28"/>
        <v>0</v>
      </c>
      <c r="U98" s="20"/>
      <c r="V98" s="10">
        <f t="shared" si="29"/>
        <v>0</v>
      </c>
      <c r="W98" s="20"/>
      <c r="X98" s="10">
        <f t="shared" si="30"/>
        <v>0</v>
      </c>
      <c r="Y98" s="26">
        <f t="shared" si="31"/>
        <v>0</v>
      </c>
      <c r="Z98" s="42">
        <f t="shared" si="32"/>
        <v>0</v>
      </c>
      <c r="AA98" s="20"/>
      <c r="AB98" s="10">
        <f t="shared" si="33"/>
        <v>0</v>
      </c>
      <c r="AC98" s="20"/>
      <c r="AD98" s="10">
        <f t="shared" si="34"/>
        <v>0</v>
      </c>
      <c r="AE98" s="20"/>
      <c r="AF98" s="10">
        <f t="shared" si="35"/>
        <v>0</v>
      </c>
      <c r="AG98" s="26">
        <f t="shared" si="36"/>
        <v>0</v>
      </c>
      <c r="AH98" s="42">
        <f t="shared" si="37"/>
        <v>0</v>
      </c>
      <c r="AI98" s="20"/>
      <c r="AJ98" s="10">
        <f t="shared" si="38"/>
        <v>0</v>
      </c>
      <c r="AK98" s="20"/>
      <c r="AL98" s="10">
        <f t="shared" si="39"/>
        <v>0</v>
      </c>
      <c r="AM98" s="20"/>
      <c r="AN98" s="10">
        <f t="shared" si="40"/>
        <v>0</v>
      </c>
      <c r="AO98" s="26">
        <f t="shared" si="41"/>
        <v>0</v>
      </c>
      <c r="AP98" s="42">
        <f t="shared" si="42"/>
        <v>0</v>
      </c>
      <c r="AQ98" s="26">
        <f t="shared" si="43"/>
        <v>10</v>
      </c>
      <c r="AR98" s="42">
        <f t="shared" si="44"/>
        <v>2.7499999999999998E-3</v>
      </c>
    </row>
    <row r="99" spans="1:44" s="15" customFormat="1" ht="19.5" customHeight="1">
      <c r="A99" s="13" t="s">
        <v>273</v>
      </c>
      <c r="B99" s="13"/>
      <c r="C99" s="13"/>
      <c r="D99" s="13"/>
      <c r="E99" s="13"/>
      <c r="F99" s="13"/>
      <c r="G99" s="13" t="s">
        <v>228</v>
      </c>
      <c r="H99" s="9" t="s">
        <v>150</v>
      </c>
      <c r="I99" s="36">
        <v>10</v>
      </c>
      <c r="J99" s="11">
        <v>35</v>
      </c>
      <c r="K99" s="27"/>
      <c r="L99" s="10">
        <f t="shared" si="23"/>
        <v>0</v>
      </c>
      <c r="M99" s="20"/>
      <c r="N99" s="10">
        <f t="shared" si="24"/>
        <v>0</v>
      </c>
      <c r="O99" s="20"/>
      <c r="P99" s="10">
        <f t="shared" si="25"/>
        <v>0</v>
      </c>
      <c r="Q99" s="26">
        <f t="shared" si="26"/>
        <v>0</v>
      </c>
      <c r="R99" s="42">
        <f t="shared" si="27"/>
        <v>0</v>
      </c>
      <c r="S99" s="20"/>
      <c r="T99" s="10">
        <f t="shared" si="28"/>
        <v>0</v>
      </c>
      <c r="U99" s="20">
        <v>500</v>
      </c>
      <c r="V99" s="10">
        <f t="shared" si="29"/>
        <v>1.7500000000000002E-2</v>
      </c>
      <c r="W99" s="20">
        <v>300</v>
      </c>
      <c r="X99" s="10">
        <f t="shared" si="30"/>
        <v>1.0500000000000001E-2</v>
      </c>
      <c r="Y99" s="26">
        <f t="shared" si="31"/>
        <v>800</v>
      </c>
      <c r="Z99" s="42">
        <f t="shared" si="32"/>
        <v>2.8000000000000004E-2</v>
      </c>
      <c r="AA99" s="20"/>
      <c r="AB99" s="10">
        <f t="shared" si="33"/>
        <v>0</v>
      </c>
      <c r="AC99" s="20">
        <v>300</v>
      </c>
      <c r="AD99" s="10">
        <f t="shared" si="34"/>
        <v>1.0500000000000001E-2</v>
      </c>
      <c r="AE99" s="20">
        <v>300</v>
      </c>
      <c r="AF99" s="10">
        <f t="shared" si="35"/>
        <v>1.0500000000000001E-2</v>
      </c>
      <c r="AG99" s="26">
        <f t="shared" si="36"/>
        <v>600</v>
      </c>
      <c r="AH99" s="42">
        <f t="shared" si="37"/>
        <v>2.1000000000000001E-2</v>
      </c>
      <c r="AI99" s="20">
        <v>500</v>
      </c>
      <c r="AJ99" s="10">
        <f t="shared" si="38"/>
        <v>1.7500000000000002E-2</v>
      </c>
      <c r="AK99" s="20">
        <v>300</v>
      </c>
      <c r="AL99" s="10">
        <f t="shared" si="39"/>
        <v>1.0500000000000001E-2</v>
      </c>
      <c r="AM99" s="20">
        <v>500</v>
      </c>
      <c r="AN99" s="10">
        <f t="shared" si="40"/>
        <v>1.7500000000000002E-2</v>
      </c>
      <c r="AO99" s="26">
        <f t="shared" si="41"/>
        <v>1300</v>
      </c>
      <c r="AP99" s="42">
        <f t="shared" si="42"/>
        <v>4.5500000000000006E-2</v>
      </c>
      <c r="AQ99" s="26">
        <f t="shared" si="43"/>
        <v>2700</v>
      </c>
      <c r="AR99" s="42">
        <f t="shared" si="44"/>
        <v>9.4500000000000001E-2</v>
      </c>
    </row>
    <row r="100" spans="1:44" s="15" customFormat="1" ht="19.5" customHeight="1">
      <c r="A100" s="13" t="s">
        <v>273</v>
      </c>
      <c r="B100" s="13"/>
      <c r="C100" s="13"/>
      <c r="D100" s="13"/>
      <c r="E100" s="13"/>
      <c r="F100" s="13"/>
      <c r="G100" s="13" t="s">
        <v>230</v>
      </c>
      <c r="H100" s="9" t="s">
        <v>229</v>
      </c>
      <c r="I100" s="36">
        <v>20</v>
      </c>
      <c r="J100" s="11">
        <v>58</v>
      </c>
      <c r="K100" s="27"/>
      <c r="L100" s="10">
        <f t="shared" si="23"/>
        <v>0</v>
      </c>
      <c r="M100" s="20">
        <v>220</v>
      </c>
      <c r="N100" s="10">
        <f t="shared" si="24"/>
        <v>1.2760000000000001E-2</v>
      </c>
      <c r="O100" s="20"/>
      <c r="P100" s="10">
        <f t="shared" si="25"/>
        <v>0</v>
      </c>
      <c r="Q100" s="26">
        <f t="shared" si="26"/>
        <v>220</v>
      </c>
      <c r="R100" s="42">
        <f t="shared" si="27"/>
        <v>1.2760000000000001E-2</v>
      </c>
      <c r="S100" s="20"/>
      <c r="T100" s="10">
        <f t="shared" si="28"/>
        <v>0</v>
      </c>
      <c r="U100" s="20">
        <v>1000</v>
      </c>
      <c r="V100" s="10">
        <f t="shared" si="29"/>
        <v>5.8000000000000003E-2</v>
      </c>
      <c r="W100" s="20">
        <v>300</v>
      </c>
      <c r="X100" s="10">
        <f t="shared" si="30"/>
        <v>1.7399999999999999E-2</v>
      </c>
      <c r="Y100" s="26">
        <f t="shared" si="31"/>
        <v>1300</v>
      </c>
      <c r="Z100" s="42">
        <f t="shared" si="32"/>
        <v>7.5399999999999995E-2</v>
      </c>
      <c r="AA100" s="20"/>
      <c r="AB100" s="10">
        <f t="shared" si="33"/>
        <v>0</v>
      </c>
      <c r="AC100" s="20">
        <v>200</v>
      </c>
      <c r="AD100" s="10">
        <f t="shared" si="34"/>
        <v>1.1599999999999999E-2</v>
      </c>
      <c r="AE100" s="20">
        <v>100</v>
      </c>
      <c r="AF100" s="10">
        <f t="shared" si="35"/>
        <v>5.7999999999999996E-3</v>
      </c>
      <c r="AG100" s="26">
        <f t="shared" si="36"/>
        <v>300</v>
      </c>
      <c r="AH100" s="42">
        <f t="shared" si="37"/>
        <v>1.7399999999999999E-2</v>
      </c>
      <c r="AI100" s="20">
        <v>200</v>
      </c>
      <c r="AJ100" s="10">
        <f t="shared" si="38"/>
        <v>1.1599999999999999E-2</v>
      </c>
      <c r="AK100" s="20">
        <v>200</v>
      </c>
      <c r="AL100" s="10">
        <f t="shared" si="39"/>
        <v>1.1599999999999999E-2</v>
      </c>
      <c r="AM100" s="20">
        <v>500</v>
      </c>
      <c r="AN100" s="10">
        <f t="shared" si="40"/>
        <v>2.9000000000000001E-2</v>
      </c>
      <c r="AO100" s="26">
        <f t="shared" si="41"/>
        <v>900</v>
      </c>
      <c r="AP100" s="42">
        <f t="shared" si="42"/>
        <v>5.2199999999999996E-2</v>
      </c>
      <c r="AQ100" s="26">
        <f t="shared" si="43"/>
        <v>2720</v>
      </c>
      <c r="AR100" s="42">
        <f t="shared" si="44"/>
        <v>0.15775999999999998</v>
      </c>
    </row>
    <row r="101" spans="1:44" s="15" customFormat="1" ht="19.5" customHeight="1">
      <c r="A101" s="31" t="s">
        <v>273</v>
      </c>
      <c r="B101" s="31"/>
      <c r="C101" s="31"/>
      <c r="D101" s="31"/>
      <c r="E101" s="31"/>
      <c r="F101" s="31"/>
      <c r="G101" s="13" t="s">
        <v>231</v>
      </c>
      <c r="H101" s="9" t="s">
        <v>229</v>
      </c>
      <c r="I101" s="36">
        <v>50</v>
      </c>
      <c r="J101" s="11">
        <v>140</v>
      </c>
      <c r="K101" s="27"/>
      <c r="L101" s="10">
        <f t="shared" si="23"/>
        <v>0</v>
      </c>
      <c r="M101" s="20"/>
      <c r="N101" s="10">
        <f t="shared" si="24"/>
        <v>0</v>
      </c>
      <c r="O101" s="20"/>
      <c r="P101" s="10">
        <f t="shared" si="25"/>
        <v>0</v>
      </c>
      <c r="Q101" s="26">
        <f t="shared" si="26"/>
        <v>0</v>
      </c>
      <c r="R101" s="42">
        <f t="shared" si="27"/>
        <v>0</v>
      </c>
      <c r="S101" s="20"/>
      <c r="T101" s="10">
        <f t="shared" si="28"/>
        <v>0</v>
      </c>
      <c r="U101" s="20">
        <v>50</v>
      </c>
      <c r="V101" s="10">
        <f t="shared" si="29"/>
        <v>7.0000000000000001E-3</v>
      </c>
      <c r="W101" s="20"/>
      <c r="X101" s="10">
        <f t="shared" si="30"/>
        <v>0</v>
      </c>
      <c r="Y101" s="26">
        <f t="shared" si="31"/>
        <v>50</v>
      </c>
      <c r="Z101" s="42">
        <f t="shared" si="32"/>
        <v>7.0000000000000001E-3</v>
      </c>
      <c r="AA101" s="20"/>
      <c r="AB101" s="10">
        <f t="shared" si="33"/>
        <v>0</v>
      </c>
      <c r="AC101" s="20"/>
      <c r="AD101" s="10">
        <f t="shared" si="34"/>
        <v>0</v>
      </c>
      <c r="AE101" s="20"/>
      <c r="AF101" s="10">
        <f t="shared" si="35"/>
        <v>0</v>
      </c>
      <c r="AG101" s="26">
        <f t="shared" si="36"/>
        <v>0</v>
      </c>
      <c r="AH101" s="42">
        <f t="shared" si="37"/>
        <v>0</v>
      </c>
      <c r="AI101" s="20"/>
      <c r="AJ101" s="10">
        <f t="shared" si="38"/>
        <v>0</v>
      </c>
      <c r="AK101" s="20"/>
      <c r="AL101" s="10">
        <f t="shared" si="39"/>
        <v>0</v>
      </c>
      <c r="AM101" s="20"/>
      <c r="AN101" s="10">
        <f t="shared" si="40"/>
        <v>0</v>
      </c>
      <c r="AO101" s="26">
        <f t="shared" si="41"/>
        <v>0</v>
      </c>
      <c r="AP101" s="42">
        <f t="shared" si="42"/>
        <v>0</v>
      </c>
      <c r="AQ101" s="26">
        <f t="shared" si="43"/>
        <v>50</v>
      </c>
      <c r="AR101" s="42">
        <f t="shared" si="44"/>
        <v>7.0000000000000001E-3</v>
      </c>
    </row>
    <row r="102" spans="1:44" s="15" customFormat="1" ht="19.5" customHeight="1">
      <c r="A102" s="13" t="s">
        <v>273</v>
      </c>
      <c r="B102" s="13"/>
      <c r="C102" s="13"/>
      <c r="D102" s="13"/>
      <c r="E102" s="13"/>
      <c r="F102" s="13"/>
      <c r="G102" s="13" t="s">
        <v>232</v>
      </c>
      <c r="H102" s="9" t="s">
        <v>229</v>
      </c>
      <c r="I102" s="36">
        <v>100</v>
      </c>
      <c r="J102" s="11">
        <v>235</v>
      </c>
      <c r="K102" s="27"/>
      <c r="L102" s="10">
        <f t="shared" si="23"/>
        <v>0</v>
      </c>
      <c r="M102" s="20"/>
      <c r="N102" s="10">
        <f t="shared" si="24"/>
        <v>0</v>
      </c>
      <c r="O102" s="20"/>
      <c r="P102" s="10">
        <f t="shared" si="25"/>
        <v>0</v>
      </c>
      <c r="Q102" s="26">
        <f t="shared" si="26"/>
        <v>0</v>
      </c>
      <c r="R102" s="42">
        <f t="shared" si="27"/>
        <v>0</v>
      </c>
      <c r="S102" s="20"/>
      <c r="T102" s="10">
        <f t="shared" si="28"/>
        <v>0</v>
      </c>
      <c r="U102" s="20"/>
      <c r="V102" s="10">
        <f t="shared" si="29"/>
        <v>0</v>
      </c>
      <c r="W102" s="20"/>
      <c r="X102" s="10">
        <f t="shared" si="30"/>
        <v>0</v>
      </c>
      <c r="Y102" s="26">
        <f t="shared" si="31"/>
        <v>0</v>
      </c>
      <c r="Z102" s="42">
        <f t="shared" si="32"/>
        <v>0</v>
      </c>
      <c r="AA102" s="20"/>
      <c r="AB102" s="10">
        <f t="shared" si="33"/>
        <v>0</v>
      </c>
      <c r="AC102" s="20"/>
      <c r="AD102" s="10">
        <f t="shared" si="34"/>
        <v>0</v>
      </c>
      <c r="AE102" s="20"/>
      <c r="AF102" s="10">
        <f t="shared" si="35"/>
        <v>0</v>
      </c>
      <c r="AG102" s="26">
        <f t="shared" si="36"/>
        <v>0</v>
      </c>
      <c r="AH102" s="42">
        <f t="shared" si="37"/>
        <v>0</v>
      </c>
      <c r="AI102" s="20"/>
      <c r="AJ102" s="10">
        <f t="shared" si="38"/>
        <v>0</v>
      </c>
      <c r="AK102" s="20"/>
      <c r="AL102" s="10">
        <f t="shared" si="39"/>
        <v>0</v>
      </c>
      <c r="AM102" s="20"/>
      <c r="AN102" s="10">
        <f t="shared" si="40"/>
        <v>0</v>
      </c>
      <c r="AO102" s="26">
        <f t="shared" si="41"/>
        <v>0</v>
      </c>
      <c r="AP102" s="42">
        <f t="shared" si="42"/>
        <v>0</v>
      </c>
      <c r="AQ102" s="26">
        <f t="shared" si="43"/>
        <v>0</v>
      </c>
      <c r="AR102" s="42">
        <f t="shared" si="44"/>
        <v>0</v>
      </c>
    </row>
    <row r="103" spans="1:44" s="16" customFormat="1" ht="19.5" customHeight="1">
      <c r="A103" s="13" t="s">
        <v>273</v>
      </c>
      <c r="B103" s="13"/>
      <c r="C103" s="13"/>
      <c r="D103" s="13"/>
      <c r="E103" s="13"/>
      <c r="F103" s="13"/>
      <c r="G103" s="13" t="s">
        <v>89</v>
      </c>
      <c r="H103" s="9" t="s">
        <v>132</v>
      </c>
      <c r="I103" s="37">
        <v>1000</v>
      </c>
      <c r="J103" s="11">
        <v>145</v>
      </c>
      <c r="K103" s="20">
        <v>1000</v>
      </c>
      <c r="L103" s="10">
        <f t="shared" si="23"/>
        <v>0.14499999999999999</v>
      </c>
      <c r="M103" s="20">
        <v>60</v>
      </c>
      <c r="N103" s="10">
        <f t="shared" si="24"/>
        <v>8.6999999999999994E-3</v>
      </c>
      <c r="O103" s="20">
        <v>500</v>
      </c>
      <c r="P103" s="10">
        <f t="shared" si="25"/>
        <v>7.2499999999999995E-2</v>
      </c>
      <c r="Q103" s="26">
        <f t="shared" si="26"/>
        <v>1560</v>
      </c>
      <c r="R103" s="42">
        <f t="shared" si="27"/>
        <v>0.22620000000000001</v>
      </c>
      <c r="S103" s="20"/>
      <c r="T103" s="10">
        <f t="shared" si="28"/>
        <v>0</v>
      </c>
      <c r="U103" s="20">
        <v>500</v>
      </c>
      <c r="V103" s="10">
        <f t="shared" si="29"/>
        <v>7.2499999999999995E-2</v>
      </c>
      <c r="W103" s="20"/>
      <c r="X103" s="10">
        <f t="shared" si="30"/>
        <v>0</v>
      </c>
      <c r="Y103" s="26">
        <f t="shared" si="31"/>
        <v>500</v>
      </c>
      <c r="Z103" s="42">
        <f t="shared" si="32"/>
        <v>7.2499999999999995E-2</v>
      </c>
      <c r="AA103" s="20">
        <v>150</v>
      </c>
      <c r="AB103" s="10">
        <f t="shared" si="33"/>
        <v>2.1749999999999999E-2</v>
      </c>
      <c r="AC103" s="20">
        <v>500</v>
      </c>
      <c r="AD103" s="10">
        <f t="shared" si="34"/>
        <v>7.2499999999999995E-2</v>
      </c>
      <c r="AE103" s="20">
        <v>800</v>
      </c>
      <c r="AF103" s="10">
        <f t="shared" si="35"/>
        <v>0.11600000000000001</v>
      </c>
      <c r="AG103" s="26">
        <f t="shared" si="36"/>
        <v>1450</v>
      </c>
      <c r="AH103" s="42">
        <f t="shared" si="37"/>
        <v>0.21024999999999999</v>
      </c>
      <c r="AI103" s="20">
        <v>500</v>
      </c>
      <c r="AJ103" s="10">
        <f t="shared" si="38"/>
        <v>7.2499999999999995E-2</v>
      </c>
      <c r="AK103" s="20">
        <v>740</v>
      </c>
      <c r="AL103" s="10">
        <f t="shared" si="39"/>
        <v>0.10730000000000001</v>
      </c>
      <c r="AM103" s="20">
        <v>3000</v>
      </c>
      <c r="AN103" s="10">
        <f t="shared" si="40"/>
        <v>0.435</v>
      </c>
      <c r="AO103" s="26">
        <f t="shared" si="41"/>
        <v>4240</v>
      </c>
      <c r="AP103" s="42">
        <f t="shared" si="42"/>
        <v>0.61480000000000001</v>
      </c>
      <c r="AQ103" s="26">
        <f t="shared" si="43"/>
        <v>7750</v>
      </c>
      <c r="AR103" s="42">
        <f t="shared" si="44"/>
        <v>1.12375</v>
      </c>
    </row>
    <row r="104" spans="1:44" s="15" customFormat="1" ht="19.5" customHeight="1">
      <c r="A104" s="31" t="s">
        <v>273</v>
      </c>
      <c r="B104" s="31"/>
      <c r="C104" s="31"/>
      <c r="D104" s="31"/>
      <c r="E104" s="31"/>
      <c r="F104" s="31"/>
      <c r="G104" s="13" t="s">
        <v>90</v>
      </c>
      <c r="H104" s="9" t="s">
        <v>132</v>
      </c>
      <c r="I104" s="37">
        <v>2000</v>
      </c>
      <c r="J104" s="11">
        <v>280</v>
      </c>
      <c r="K104" s="20"/>
      <c r="L104" s="10">
        <f t="shared" si="23"/>
        <v>0</v>
      </c>
      <c r="M104" s="20"/>
      <c r="N104" s="10">
        <f t="shared" si="24"/>
        <v>0</v>
      </c>
      <c r="O104" s="20"/>
      <c r="P104" s="10">
        <f t="shared" si="25"/>
        <v>0</v>
      </c>
      <c r="Q104" s="26">
        <f t="shared" si="26"/>
        <v>0</v>
      </c>
      <c r="R104" s="42">
        <f t="shared" si="27"/>
        <v>0</v>
      </c>
      <c r="S104" s="20"/>
      <c r="T104" s="10">
        <f t="shared" si="28"/>
        <v>0</v>
      </c>
      <c r="U104" s="20"/>
      <c r="V104" s="10">
        <f t="shared" si="29"/>
        <v>0</v>
      </c>
      <c r="W104" s="20"/>
      <c r="X104" s="10">
        <f t="shared" si="30"/>
        <v>0</v>
      </c>
      <c r="Y104" s="26">
        <f t="shared" si="31"/>
        <v>0</v>
      </c>
      <c r="Z104" s="42">
        <f t="shared" si="32"/>
        <v>0</v>
      </c>
      <c r="AA104" s="20"/>
      <c r="AB104" s="10">
        <f t="shared" si="33"/>
        <v>0</v>
      </c>
      <c r="AC104" s="20"/>
      <c r="AD104" s="10">
        <f t="shared" si="34"/>
        <v>0</v>
      </c>
      <c r="AE104" s="20"/>
      <c r="AF104" s="10">
        <f t="shared" si="35"/>
        <v>0</v>
      </c>
      <c r="AG104" s="26">
        <f t="shared" si="36"/>
        <v>0</v>
      </c>
      <c r="AH104" s="42">
        <f t="shared" si="37"/>
        <v>0</v>
      </c>
      <c r="AI104" s="20"/>
      <c r="AJ104" s="10">
        <f t="shared" si="38"/>
        <v>0</v>
      </c>
      <c r="AK104" s="20"/>
      <c r="AL104" s="10">
        <f t="shared" si="39"/>
        <v>0</v>
      </c>
      <c r="AM104" s="20"/>
      <c r="AN104" s="10">
        <f t="shared" si="40"/>
        <v>0</v>
      </c>
      <c r="AO104" s="26">
        <f t="shared" si="41"/>
        <v>0</v>
      </c>
      <c r="AP104" s="42">
        <f t="shared" si="42"/>
        <v>0</v>
      </c>
      <c r="AQ104" s="26">
        <f t="shared" si="43"/>
        <v>0</v>
      </c>
      <c r="AR104" s="42">
        <f t="shared" si="44"/>
        <v>0</v>
      </c>
    </row>
    <row r="105" spans="1:44" s="15" customFormat="1" ht="19.5" customHeight="1">
      <c r="A105" s="13" t="s">
        <v>273</v>
      </c>
      <c r="B105" s="13"/>
      <c r="C105" s="13"/>
      <c r="D105" s="13"/>
      <c r="E105" s="13"/>
      <c r="F105" s="13"/>
      <c r="G105" s="13" t="s">
        <v>152</v>
      </c>
      <c r="H105" s="9" t="s">
        <v>132</v>
      </c>
      <c r="I105" s="37">
        <v>25000</v>
      </c>
      <c r="J105" s="11">
        <v>1925</v>
      </c>
      <c r="K105" s="20"/>
      <c r="L105" s="10">
        <f t="shared" si="23"/>
        <v>0</v>
      </c>
      <c r="M105" s="20"/>
      <c r="N105" s="10">
        <f t="shared" si="24"/>
        <v>0</v>
      </c>
      <c r="O105" s="20"/>
      <c r="P105" s="10">
        <f t="shared" si="25"/>
        <v>0</v>
      </c>
      <c r="Q105" s="26">
        <f t="shared" si="26"/>
        <v>0</v>
      </c>
      <c r="R105" s="42">
        <f t="shared" si="27"/>
        <v>0</v>
      </c>
      <c r="S105" s="20"/>
      <c r="T105" s="10">
        <f t="shared" si="28"/>
        <v>0</v>
      </c>
      <c r="U105" s="20"/>
      <c r="V105" s="10">
        <f t="shared" si="29"/>
        <v>0</v>
      </c>
      <c r="W105" s="20"/>
      <c r="X105" s="10">
        <f t="shared" si="30"/>
        <v>0</v>
      </c>
      <c r="Y105" s="26">
        <f t="shared" si="31"/>
        <v>0</v>
      </c>
      <c r="Z105" s="42">
        <f t="shared" si="32"/>
        <v>0</v>
      </c>
      <c r="AA105" s="20"/>
      <c r="AB105" s="10">
        <f t="shared" si="33"/>
        <v>0</v>
      </c>
      <c r="AC105" s="20"/>
      <c r="AD105" s="10">
        <f t="shared" si="34"/>
        <v>0</v>
      </c>
      <c r="AE105" s="20"/>
      <c r="AF105" s="10">
        <f t="shared" si="35"/>
        <v>0</v>
      </c>
      <c r="AG105" s="26">
        <f t="shared" si="36"/>
        <v>0</v>
      </c>
      <c r="AH105" s="42">
        <f t="shared" si="37"/>
        <v>0</v>
      </c>
      <c r="AI105" s="20"/>
      <c r="AJ105" s="10">
        <f t="shared" si="38"/>
        <v>0</v>
      </c>
      <c r="AK105" s="20"/>
      <c r="AL105" s="10">
        <f t="shared" si="39"/>
        <v>0</v>
      </c>
      <c r="AM105" s="20"/>
      <c r="AN105" s="10">
        <f t="shared" si="40"/>
        <v>0</v>
      </c>
      <c r="AO105" s="26">
        <f t="shared" si="41"/>
        <v>0</v>
      </c>
      <c r="AP105" s="42">
        <f t="shared" si="42"/>
        <v>0</v>
      </c>
      <c r="AQ105" s="26">
        <f t="shared" si="43"/>
        <v>0</v>
      </c>
      <c r="AR105" s="42">
        <f t="shared" si="44"/>
        <v>0</v>
      </c>
    </row>
    <row r="106" spans="1:44" s="15" customFormat="1" ht="19.5" customHeight="1">
      <c r="A106" s="31" t="s">
        <v>273</v>
      </c>
      <c r="B106" s="31"/>
      <c r="C106" s="31"/>
      <c r="D106" s="31"/>
      <c r="E106" s="31"/>
      <c r="F106" s="31"/>
      <c r="G106" s="13" t="s">
        <v>242</v>
      </c>
      <c r="H106" s="9" t="s">
        <v>240</v>
      </c>
      <c r="I106" s="37">
        <v>1000</v>
      </c>
      <c r="J106" s="11">
        <v>303</v>
      </c>
      <c r="K106" s="20"/>
      <c r="L106" s="10">
        <f t="shared" ref="L106:L107" si="45">$J106*K106/1000000</f>
        <v>0</v>
      </c>
      <c r="M106" s="20"/>
      <c r="N106" s="10">
        <f t="shared" ref="N106:N107" si="46">$J106*M106/1000000</f>
        <v>0</v>
      </c>
      <c r="O106" s="20">
        <v>20</v>
      </c>
      <c r="P106" s="10">
        <f t="shared" ref="P106:P107" si="47">$J106*O106/1000000</f>
        <v>6.0600000000000003E-3</v>
      </c>
      <c r="Q106" s="26">
        <f t="shared" ref="Q106:Q107" si="48">K106+M106+O106</f>
        <v>20</v>
      </c>
      <c r="R106" s="42">
        <f t="shared" ref="R106:R107" si="49">L106+N106+P106</f>
        <v>6.0600000000000003E-3</v>
      </c>
      <c r="S106" s="20"/>
      <c r="T106" s="10">
        <f t="shared" ref="T106:T107" si="50">$J106*S106/1000000</f>
        <v>0</v>
      </c>
      <c r="U106" s="20"/>
      <c r="V106" s="10">
        <f t="shared" ref="V106:V107" si="51">$J106*U106/1000000</f>
        <v>0</v>
      </c>
      <c r="W106" s="20"/>
      <c r="X106" s="10">
        <f t="shared" ref="X106:X107" si="52">$J106*W106/1000000</f>
        <v>0</v>
      </c>
      <c r="Y106" s="26">
        <f t="shared" ref="Y106:Y107" si="53">S106+U106+W106</f>
        <v>0</v>
      </c>
      <c r="Z106" s="42">
        <f t="shared" ref="Z106:Z107" si="54">T106+V106+X106</f>
        <v>0</v>
      </c>
      <c r="AA106" s="20"/>
      <c r="AB106" s="10">
        <f t="shared" ref="AB106:AB107" si="55">$J106*AA106/1000000</f>
        <v>0</v>
      </c>
      <c r="AC106" s="20"/>
      <c r="AD106" s="10">
        <f t="shared" ref="AD106:AD107" si="56">$J106*AC106/1000000</f>
        <v>0</v>
      </c>
      <c r="AE106" s="20"/>
      <c r="AF106" s="10">
        <f t="shared" ref="AF106:AF107" si="57">$J106*AE106/1000000</f>
        <v>0</v>
      </c>
      <c r="AG106" s="26">
        <f t="shared" ref="AG106:AG107" si="58">AA106+AC106+AE106</f>
        <v>0</v>
      </c>
      <c r="AH106" s="42">
        <f t="shared" ref="AH106:AH107" si="59">AB106+AD106+AF106</f>
        <v>0</v>
      </c>
      <c r="AI106" s="20"/>
      <c r="AJ106" s="10">
        <f t="shared" ref="AJ106:AJ107" si="60">$J106*AI106/1000000</f>
        <v>0</v>
      </c>
      <c r="AK106" s="20"/>
      <c r="AL106" s="10">
        <f t="shared" ref="AL106:AL107" si="61">$J106*AK106/1000000</f>
        <v>0</v>
      </c>
      <c r="AM106" s="20"/>
      <c r="AN106" s="10">
        <f t="shared" ref="AN106:AN107" si="62">$J106*AM106/1000000</f>
        <v>0</v>
      </c>
      <c r="AO106" s="26">
        <f t="shared" ref="AO106:AO107" si="63">AI106+AK106+AM106</f>
        <v>0</v>
      </c>
      <c r="AP106" s="42">
        <f t="shared" ref="AP106:AP107" si="64">AJ106+AL106+AN106</f>
        <v>0</v>
      </c>
      <c r="AQ106" s="26">
        <f t="shared" ref="AQ106:AQ107" si="65">Q106+Y106+AG106+AO106</f>
        <v>20</v>
      </c>
      <c r="AR106" s="42">
        <f t="shared" ref="AR106:AR107" si="66">R106+Z106+AH106+AP106</f>
        <v>6.0600000000000003E-3</v>
      </c>
    </row>
    <row r="107" spans="1:44" s="15" customFormat="1" ht="19.5" customHeight="1">
      <c r="A107" s="13" t="s">
        <v>273</v>
      </c>
      <c r="B107" s="13"/>
      <c r="C107" s="13"/>
      <c r="D107" s="13"/>
      <c r="E107" s="13"/>
      <c r="F107" s="13"/>
      <c r="G107" s="13" t="s">
        <v>243</v>
      </c>
      <c r="H107" s="9" t="s">
        <v>241</v>
      </c>
      <c r="I107" s="37">
        <v>1000</v>
      </c>
      <c r="J107" s="11">
        <v>580</v>
      </c>
      <c r="K107" s="20"/>
      <c r="L107" s="10">
        <f t="shared" si="45"/>
        <v>0</v>
      </c>
      <c r="M107" s="20"/>
      <c r="N107" s="10">
        <f t="shared" si="46"/>
        <v>0</v>
      </c>
      <c r="O107" s="20">
        <v>20</v>
      </c>
      <c r="P107" s="10">
        <f t="shared" si="47"/>
        <v>1.1599999999999999E-2</v>
      </c>
      <c r="Q107" s="26">
        <f t="shared" si="48"/>
        <v>20</v>
      </c>
      <c r="R107" s="42">
        <f t="shared" si="49"/>
        <v>1.1599999999999999E-2</v>
      </c>
      <c r="S107" s="20"/>
      <c r="T107" s="10">
        <f t="shared" si="50"/>
        <v>0</v>
      </c>
      <c r="U107" s="20">
        <v>20</v>
      </c>
      <c r="V107" s="10">
        <f t="shared" si="51"/>
        <v>1.1599999999999999E-2</v>
      </c>
      <c r="W107" s="20"/>
      <c r="X107" s="10">
        <f t="shared" si="52"/>
        <v>0</v>
      </c>
      <c r="Y107" s="26">
        <f t="shared" si="53"/>
        <v>20</v>
      </c>
      <c r="Z107" s="42">
        <f t="shared" si="54"/>
        <v>1.1599999999999999E-2</v>
      </c>
      <c r="AA107" s="20"/>
      <c r="AB107" s="10">
        <f t="shared" si="55"/>
        <v>0</v>
      </c>
      <c r="AC107" s="20"/>
      <c r="AD107" s="10">
        <f t="shared" si="56"/>
        <v>0</v>
      </c>
      <c r="AE107" s="20">
        <v>15</v>
      </c>
      <c r="AF107" s="10">
        <f t="shared" si="57"/>
        <v>8.6999999999999994E-3</v>
      </c>
      <c r="AG107" s="26">
        <f t="shared" si="58"/>
        <v>15</v>
      </c>
      <c r="AH107" s="42">
        <f t="shared" si="59"/>
        <v>8.6999999999999994E-3</v>
      </c>
      <c r="AI107" s="20">
        <v>20</v>
      </c>
      <c r="AJ107" s="10">
        <f t="shared" si="60"/>
        <v>1.1599999999999999E-2</v>
      </c>
      <c r="AK107" s="20"/>
      <c r="AL107" s="10">
        <f t="shared" si="61"/>
        <v>0</v>
      </c>
      <c r="AM107" s="20">
        <v>32</v>
      </c>
      <c r="AN107" s="10">
        <f t="shared" si="62"/>
        <v>1.856E-2</v>
      </c>
      <c r="AO107" s="26">
        <f t="shared" si="63"/>
        <v>52</v>
      </c>
      <c r="AP107" s="42">
        <f t="shared" si="64"/>
        <v>3.0159999999999999E-2</v>
      </c>
      <c r="AQ107" s="26">
        <f t="shared" si="65"/>
        <v>107</v>
      </c>
      <c r="AR107" s="42">
        <f t="shared" si="66"/>
        <v>6.2059999999999997E-2</v>
      </c>
    </row>
    <row r="108" spans="1:44" s="14" customFormat="1" ht="19.5" customHeight="1">
      <c r="A108" s="101" t="s">
        <v>153</v>
      </c>
      <c r="B108" s="101"/>
      <c r="C108" s="101"/>
      <c r="D108" s="101"/>
      <c r="E108" s="101"/>
      <c r="F108" s="101"/>
      <c r="G108" s="101"/>
      <c r="H108" s="101"/>
      <c r="I108" s="101"/>
      <c r="J108" s="101"/>
      <c r="K108" s="74"/>
      <c r="L108" s="29">
        <f>SUM(L5:L107)</f>
        <v>1.5407080000000002</v>
      </c>
      <c r="M108" s="29"/>
      <c r="N108" s="29">
        <f>SUM(N5:N107)</f>
        <v>1.0990300000000002</v>
      </c>
      <c r="O108" s="29"/>
      <c r="P108" s="29">
        <f>SUM(P5:P107)</f>
        <v>1.8042429999999996</v>
      </c>
      <c r="Q108" s="29"/>
      <c r="R108" s="29">
        <f>SUM(R5:R107)</f>
        <v>4.443981</v>
      </c>
      <c r="S108" s="29"/>
      <c r="T108" s="29">
        <f>SUM(T5:T107)</f>
        <v>1.9950199999999996</v>
      </c>
      <c r="U108" s="29"/>
      <c r="V108" s="29">
        <f>SUM(V5:V107)</f>
        <v>2.0032200000000002</v>
      </c>
      <c r="W108" s="29"/>
      <c r="X108" s="29">
        <f>SUM(X5:X107)</f>
        <v>2.8541500000000006</v>
      </c>
      <c r="Y108" s="29"/>
      <c r="Z108" s="29">
        <f>SUM(Z5:Z107)</f>
        <v>6.8523900000000006</v>
      </c>
      <c r="AA108" s="29"/>
      <c r="AB108" s="29">
        <f>SUM(AB5:AB107)</f>
        <v>2.5028999999999995</v>
      </c>
      <c r="AC108" s="29"/>
      <c r="AD108" s="29">
        <f>SUM(AD5:AD107)</f>
        <v>2.00129</v>
      </c>
      <c r="AE108" s="29"/>
      <c r="AF108" s="29">
        <f>SUM(AF5:AF107)</f>
        <v>1.6976400000000007</v>
      </c>
      <c r="AG108" s="29"/>
      <c r="AH108" s="29">
        <f>SUM(AH5:AH107)</f>
        <v>6.2018300000000002</v>
      </c>
      <c r="AI108" s="29"/>
      <c r="AJ108" s="29">
        <f>SUM(AJ5:AJ107)</f>
        <v>2.1017699999999997</v>
      </c>
      <c r="AK108" s="29"/>
      <c r="AL108" s="29">
        <f>SUM(AL5:AL107)</f>
        <v>1.5999199999999998</v>
      </c>
      <c r="AM108" s="29"/>
      <c r="AN108" s="29">
        <f>SUM(AN5:AN107)</f>
        <v>2.7957299999999994</v>
      </c>
      <c r="AO108" s="29"/>
      <c r="AP108" s="29">
        <f>SUM(AP5:AP107)</f>
        <v>6.4974199999999991</v>
      </c>
      <c r="AQ108" s="29"/>
      <c r="AR108" s="29">
        <f>SUM(AR5:AR107)</f>
        <v>23.995621000000011</v>
      </c>
    </row>
  </sheetData>
  <protectedRanges>
    <protectedRange sqref="M5:M107 K5:K107 AM5:AM107 AK5:AK107 AI5:AI107 AE5:AE107 AC5:AC107 AA5:AA107 W5:W107 U5:U107 S5:S107 O5:O107" name="Range1"/>
  </protectedRanges>
  <mergeCells count="24">
    <mergeCell ref="AP2:AR2"/>
    <mergeCell ref="AQ3:AR3"/>
    <mergeCell ref="A108:J108"/>
    <mergeCell ref="AE3:AF3"/>
    <mergeCell ref="AG3:AH3"/>
    <mergeCell ref="AI3:AJ3"/>
    <mergeCell ref="AK3:AL3"/>
    <mergeCell ref="K3:L3"/>
    <mergeCell ref="M3:N3"/>
    <mergeCell ref="O3:P3"/>
    <mergeCell ref="Q3:R3"/>
    <mergeCell ref="AM3:AN3"/>
    <mergeCell ref="AO3:AP3"/>
    <mergeCell ref="S3:T3"/>
    <mergeCell ref="AC3:AD3"/>
    <mergeCell ref="S2:W2"/>
    <mergeCell ref="X2:Z2"/>
    <mergeCell ref="AG2:AI2"/>
    <mergeCell ref="AK2:AO2"/>
    <mergeCell ref="A3:J3"/>
    <mergeCell ref="W3:X3"/>
    <mergeCell ref="Y3:Z3"/>
    <mergeCell ref="U3:V3"/>
    <mergeCell ref="AA3:AB3"/>
  </mergeCells>
  <printOptions horizontalCentered="1"/>
  <pageMargins left="0.16" right="0.15" top="0.27" bottom="0.37" header="0.3" footer="0.19"/>
  <pageSetup paperSize="9" fitToWidth="0" orientation="landscape" r:id="rId1"/>
  <headerFooter>
    <oddFooter>&amp;RPage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>
    <tabColor rgb="FF00B050"/>
  </sheetPr>
  <dimension ref="A1:AS114"/>
  <sheetViews>
    <sheetView showGridLines="0" zoomScale="112" zoomScaleNormal="112" zoomScaleSheetLayoutView="100" workbookViewId="0">
      <pane xSplit="5" ySplit="10" topLeftCell="F113" activePane="bottomRight" state="frozen"/>
      <selection activeCell="E11" sqref="E11:E113"/>
      <selection pane="topRight" activeCell="E11" sqref="E11:E113"/>
      <selection pane="bottomLeft" activeCell="E11" sqref="E11:E113"/>
      <selection pane="bottomRight" activeCell="E11" sqref="E11:E113"/>
    </sheetView>
  </sheetViews>
  <sheetFormatPr defaultRowHeight="12.75"/>
  <cols>
    <col min="1" max="1" width="3.85546875" style="4" customWidth="1"/>
    <col min="2" max="2" width="15.7109375" style="3" customWidth="1"/>
    <col min="3" max="3" width="7" style="4" customWidth="1"/>
    <col min="4" max="4" width="6.85546875" style="8" customWidth="1"/>
    <col min="5" max="5" width="8" style="2" customWidth="1"/>
    <col min="6" max="6" width="8" style="23" customWidth="1"/>
    <col min="7" max="7" width="8" style="25" customWidth="1"/>
    <col min="8" max="8" width="8" style="23" customWidth="1"/>
    <col min="9" max="9" width="8" style="25" customWidth="1"/>
    <col min="10" max="10" width="8" style="23" customWidth="1"/>
    <col min="11" max="11" width="8" style="25" customWidth="1"/>
    <col min="12" max="12" width="8" style="17" customWidth="1"/>
    <col min="13" max="13" width="8" style="24" customWidth="1"/>
    <col min="14" max="14" width="8" style="23" customWidth="1"/>
    <col min="15" max="15" width="8" style="25" customWidth="1"/>
    <col min="16" max="16" width="8" style="23" customWidth="1"/>
    <col min="17" max="17" width="8" style="25" customWidth="1"/>
    <col min="18" max="18" width="8" style="23" customWidth="1"/>
    <col min="19" max="19" width="8" style="25" customWidth="1"/>
    <col min="20" max="20" width="8" style="17" customWidth="1"/>
    <col min="21" max="21" width="8" style="24" customWidth="1"/>
    <col min="22" max="22" width="8" style="23" customWidth="1"/>
    <col min="23" max="23" width="8" style="25" customWidth="1"/>
    <col min="24" max="24" width="8" style="23" customWidth="1"/>
    <col min="25" max="25" width="8" style="25" customWidth="1"/>
    <col min="26" max="26" width="8" style="23" customWidth="1"/>
    <col min="27" max="27" width="8" style="25" customWidth="1"/>
    <col min="28" max="28" width="8" style="17" customWidth="1"/>
    <col min="29" max="29" width="8" style="24" customWidth="1"/>
    <col min="30" max="30" width="8" style="23" customWidth="1"/>
    <col min="31" max="31" width="8" style="25" customWidth="1"/>
    <col min="32" max="32" width="8" style="23" customWidth="1"/>
    <col min="33" max="33" width="8" style="25" customWidth="1"/>
    <col min="34" max="34" width="8" style="23" customWidth="1"/>
    <col min="35" max="35" width="8" style="25" customWidth="1"/>
    <col min="36" max="36" width="8" style="17" customWidth="1"/>
    <col min="37" max="37" width="8" style="24" customWidth="1"/>
    <col min="38" max="38" width="8" style="23" customWidth="1"/>
    <col min="39" max="39" width="8" style="25" customWidth="1"/>
    <col min="41" max="16384" width="9.140625" style="2"/>
  </cols>
  <sheetData>
    <row r="1" spans="1:45" ht="15">
      <c r="A1" s="116" t="s">
        <v>146</v>
      </c>
      <c r="B1" s="116"/>
      <c r="C1" s="116"/>
      <c r="D1" s="116"/>
      <c r="E1" s="1"/>
      <c r="N1" s="17"/>
      <c r="O1" s="24"/>
      <c r="P1" s="17"/>
      <c r="Q1" s="24"/>
      <c r="R1" s="17"/>
      <c r="S1" s="24"/>
    </row>
    <row r="2" spans="1:45">
      <c r="A2" s="117" t="s">
        <v>233</v>
      </c>
      <c r="B2" s="117"/>
      <c r="C2" s="117"/>
      <c r="D2" s="117"/>
      <c r="E2" s="117"/>
      <c r="Q2" s="24"/>
      <c r="R2" s="17"/>
      <c r="S2" s="24"/>
      <c r="AB2" s="109"/>
      <c r="AC2" s="109"/>
      <c r="AD2" s="109"/>
    </row>
    <row r="3" spans="1:45" ht="14.25" customHeight="1">
      <c r="A3" s="40"/>
      <c r="D3" s="5"/>
      <c r="E3" s="6"/>
      <c r="F3" s="2"/>
      <c r="G3" s="2"/>
      <c r="H3" s="2"/>
      <c r="I3" s="2"/>
      <c r="J3" s="2"/>
      <c r="K3" s="2"/>
      <c r="L3" s="2"/>
    </row>
    <row r="4" spans="1:45" ht="14.25" customHeight="1">
      <c r="A4" s="40"/>
      <c r="D4" s="106" t="s">
        <v>164</v>
      </c>
      <c r="E4" s="106"/>
      <c r="F4" s="111"/>
      <c r="G4" s="112"/>
      <c r="H4" s="112"/>
      <c r="I4" s="113"/>
      <c r="J4" s="41"/>
      <c r="K4" s="76"/>
      <c r="L4" s="76"/>
      <c r="M4" s="108"/>
      <c r="N4" s="108"/>
      <c r="O4" s="108"/>
      <c r="P4" s="108"/>
      <c r="Q4" s="114" t="s">
        <v>165</v>
      </c>
      <c r="R4" s="115"/>
      <c r="S4" s="111"/>
      <c r="T4" s="112"/>
      <c r="U4" s="112"/>
      <c r="V4" s="113"/>
      <c r="X4" s="65">
        <f>F4</f>
        <v>0</v>
      </c>
      <c r="Y4" s="67"/>
      <c r="Z4" s="67"/>
      <c r="AA4" s="66"/>
      <c r="AB4" s="108"/>
      <c r="AC4" s="108"/>
      <c r="AD4" s="108"/>
      <c r="AE4" s="108"/>
      <c r="AF4" s="41"/>
      <c r="AG4" s="106" t="s">
        <v>165</v>
      </c>
      <c r="AH4" s="106"/>
      <c r="AI4" s="65">
        <f>S4</f>
        <v>0</v>
      </c>
      <c r="AJ4" s="67"/>
      <c r="AK4" s="67"/>
      <c r="AL4" s="66"/>
      <c r="AN4" s="107"/>
      <c r="AO4" s="107"/>
      <c r="AP4" s="108"/>
      <c r="AQ4" s="108"/>
      <c r="AR4" s="108"/>
      <c r="AS4" s="108"/>
    </row>
    <row r="5" spans="1:45" ht="14.25" customHeight="1">
      <c r="A5" s="40"/>
      <c r="D5" s="106" t="s">
        <v>162</v>
      </c>
      <c r="E5" s="106"/>
      <c r="F5" s="111"/>
      <c r="G5" s="112"/>
      <c r="H5" s="112"/>
      <c r="I5" s="113"/>
      <c r="J5" s="41"/>
      <c r="K5" s="76"/>
      <c r="L5" s="76"/>
      <c r="M5" s="108"/>
      <c r="N5" s="108"/>
      <c r="O5" s="108"/>
      <c r="P5" s="108"/>
      <c r="Q5" s="114" t="s">
        <v>162</v>
      </c>
      <c r="R5" s="115"/>
      <c r="S5" s="111"/>
      <c r="T5" s="112"/>
      <c r="U5" s="112"/>
      <c r="V5" s="113"/>
      <c r="X5" s="65">
        <f>F5</f>
        <v>0</v>
      </c>
      <c r="Y5" s="67"/>
      <c r="Z5" s="67"/>
      <c r="AA5" s="66"/>
      <c r="AB5" s="108"/>
      <c r="AC5" s="108"/>
      <c r="AD5" s="108"/>
      <c r="AE5" s="108"/>
      <c r="AF5" s="41"/>
      <c r="AG5" s="106" t="s">
        <v>162</v>
      </c>
      <c r="AH5" s="106"/>
      <c r="AI5" s="65">
        <f>S5</f>
        <v>0</v>
      </c>
      <c r="AJ5" s="67"/>
      <c r="AK5" s="67"/>
      <c r="AL5" s="66"/>
      <c r="AN5" s="107"/>
      <c r="AO5" s="107"/>
      <c r="AP5" s="108"/>
      <c r="AQ5" s="108"/>
      <c r="AR5" s="108"/>
      <c r="AS5" s="108"/>
    </row>
    <row r="6" spans="1:45" ht="14.25" customHeight="1">
      <c r="A6" s="40"/>
      <c r="D6" s="106" t="s">
        <v>163</v>
      </c>
      <c r="E6" s="106"/>
      <c r="F6" s="111"/>
      <c r="G6" s="112"/>
      <c r="H6" s="112"/>
      <c r="I6" s="113"/>
      <c r="J6" s="41"/>
      <c r="K6" s="76"/>
      <c r="L6" s="76"/>
      <c r="M6" s="108"/>
      <c r="N6" s="108"/>
      <c r="O6" s="108"/>
      <c r="P6" s="108"/>
      <c r="Q6" s="114" t="s">
        <v>166</v>
      </c>
      <c r="R6" s="115"/>
      <c r="S6" s="111"/>
      <c r="T6" s="112"/>
      <c r="U6" s="112"/>
      <c r="V6" s="113"/>
      <c r="X6" s="65">
        <f>F6</f>
        <v>0</v>
      </c>
      <c r="Y6" s="67"/>
      <c r="Z6" s="67"/>
      <c r="AA6" s="66"/>
      <c r="AB6" s="108"/>
      <c r="AC6" s="108"/>
      <c r="AD6" s="108"/>
      <c r="AE6" s="108"/>
      <c r="AF6" s="41"/>
      <c r="AG6" s="106" t="s">
        <v>166</v>
      </c>
      <c r="AH6" s="106"/>
      <c r="AI6" s="65">
        <f>S6</f>
        <v>0</v>
      </c>
      <c r="AJ6" s="67"/>
      <c r="AK6" s="67"/>
      <c r="AL6" s="66"/>
      <c r="AN6" s="107"/>
      <c r="AO6" s="107"/>
      <c r="AP6" s="108"/>
      <c r="AQ6" s="108"/>
      <c r="AR6" s="108"/>
      <c r="AS6" s="108"/>
    </row>
    <row r="7" spans="1:45" ht="14.25" customHeight="1"/>
    <row r="8" spans="1:45">
      <c r="A8" s="40"/>
      <c r="D8" s="5"/>
      <c r="E8" s="6"/>
      <c r="N8" s="110" t="s">
        <v>156</v>
      </c>
      <c r="O8" s="110"/>
      <c r="P8" s="110"/>
      <c r="Q8" s="110"/>
      <c r="R8" s="110"/>
      <c r="S8" s="109" t="s">
        <v>145</v>
      </c>
      <c r="T8" s="109"/>
      <c r="U8" s="109"/>
      <c r="AB8" s="109"/>
      <c r="AC8" s="109"/>
      <c r="AD8" s="109"/>
      <c r="AF8" s="110" t="s">
        <v>156</v>
      </c>
      <c r="AG8" s="110"/>
      <c r="AH8" s="110"/>
      <c r="AI8" s="110"/>
      <c r="AJ8" s="110"/>
      <c r="AK8" s="109" t="s">
        <v>145</v>
      </c>
      <c r="AL8" s="109"/>
      <c r="AM8" s="109"/>
    </row>
    <row r="9" spans="1:45" s="7" customFormat="1" ht="12.75" customHeight="1">
      <c r="A9" s="103" t="s">
        <v>131</v>
      </c>
      <c r="B9" s="104"/>
      <c r="C9" s="104"/>
      <c r="D9" s="104"/>
      <c r="E9" s="105"/>
      <c r="F9" s="102" t="s">
        <v>3</v>
      </c>
      <c r="G9" s="102"/>
      <c r="H9" s="102" t="s">
        <v>4</v>
      </c>
      <c r="I9" s="102"/>
      <c r="J9" s="102" t="s">
        <v>5</v>
      </c>
      <c r="K9" s="102"/>
      <c r="L9" s="102" t="s">
        <v>158</v>
      </c>
      <c r="M9" s="102"/>
      <c r="N9" s="102" t="s">
        <v>6</v>
      </c>
      <c r="O9" s="102"/>
      <c r="P9" s="102" t="s">
        <v>1</v>
      </c>
      <c r="Q9" s="102"/>
      <c r="R9" s="102" t="s">
        <v>7</v>
      </c>
      <c r="S9" s="102"/>
      <c r="T9" s="102" t="s">
        <v>159</v>
      </c>
      <c r="U9" s="102"/>
      <c r="V9" s="102" t="s">
        <v>8</v>
      </c>
      <c r="W9" s="102"/>
      <c r="X9" s="102" t="s">
        <v>9</v>
      </c>
      <c r="Y9" s="102"/>
      <c r="Z9" s="102" t="s">
        <v>13</v>
      </c>
      <c r="AA9" s="102"/>
      <c r="AB9" s="102" t="s">
        <v>160</v>
      </c>
      <c r="AC9" s="102"/>
      <c r="AD9" s="102" t="s">
        <v>10</v>
      </c>
      <c r="AE9" s="102"/>
      <c r="AF9" s="102" t="s">
        <v>11</v>
      </c>
      <c r="AG9" s="102"/>
      <c r="AH9" s="102" t="s">
        <v>12</v>
      </c>
      <c r="AI9" s="102"/>
      <c r="AJ9" s="102" t="s">
        <v>161</v>
      </c>
      <c r="AK9" s="102"/>
      <c r="AL9" s="102" t="s">
        <v>0</v>
      </c>
      <c r="AM9" s="102"/>
    </row>
    <row r="10" spans="1:45" s="3" customFormat="1" ht="33.75">
      <c r="A10" s="32" t="s">
        <v>14</v>
      </c>
      <c r="B10" s="32" t="s">
        <v>2</v>
      </c>
      <c r="C10" s="32" t="s">
        <v>130</v>
      </c>
      <c r="D10" s="32" t="s">
        <v>142</v>
      </c>
      <c r="E10" s="32" t="s">
        <v>144</v>
      </c>
      <c r="F10" s="33" t="s">
        <v>154</v>
      </c>
      <c r="G10" s="34" t="s">
        <v>155</v>
      </c>
      <c r="H10" s="33" t="s">
        <v>154</v>
      </c>
      <c r="I10" s="34" t="s">
        <v>155</v>
      </c>
      <c r="J10" s="33" t="s">
        <v>154</v>
      </c>
      <c r="K10" s="34" t="s">
        <v>155</v>
      </c>
      <c r="L10" s="33" t="s">
        <v>154</v>
      </c>
      <c r="M10" s="34" t="s">
        <v>155</v>
      </c>
      <c r="N10" s="33" t="s">
        <v>154</v>
      </c>
      <c r="O10" s="34" t="s">
        <v>155</v>
      </c>
      <c r="P10" s="33" t="s">
        <v>154</v>
      </c>
      <c r="Q10" s="34" t="s">
        <v>155</v>
      </c>
      <c r="R10" s="33" t="s">
        <v>154</v>
      </c>
      <c r="S10" s="34" t="s">
        <v>155</v>
      </c>
      <c r="T10" s="33" t="s">
        <v>154</v>
      </c>
      <c r="U10" s="34" t="s">
        <v>155</v>
      </c>
      <c r="V10" s="33" t="s">
        <v>154</v>
      </c>
      <c r="W10" s="34" t="s">
        <v>155</v>
      </c>
      <c r="X10" s="33" t="s">
        <v>154</v>
      </c>
      <c r="Y10" s="34" t="s">
        <v>155</v>
      </c>
      <c r="Z10" s="33" t="s">
        <v>154</v>
      </c>
      <c r="AA10" s="34" t="s">
        <v>155</v>
      </c>
      <c r="AB10" s="33" t="s">
        <v>154</v>
      </c>
      <c r="AC10" s="34" t="s">
        <v>155</v>
      </c>
      <c r="AD10" s="33" t="s">
        <v>154</v>
      </c>
      <c r="AE10" s="34" t="s">
        <v>155</v>
      </c>
      <c r="AF10" s="33" t="s">
        <v>154</v>
      </c>
      <c r="AG10" s="34" t="s">
        <v>155</v>
      </c>
      <c r="AH10" s="33" t="s">
        <v>154</v>
      </c>
      <c r="AI10" s="34" t="s">
        <v>155</v>
      </c>
      <c r="AJ10" s="33" t="s">
        <v>154</v>
      </c>
      <c r="AK10" s="34" t="s">
        <v>155</v>
      </c>
      <c r="AL10" s="33" t="s">
        <v>154</v>
      </c>
      <c r="AM10" s="34" t="s">
        <v>155</v>
      </c>
    </row>
    <row r="11" spans="1:45" s="15" customFormat="1" ht="19.5" customHeight="1">
      <c r="A11" s="31">
        <v>1</v>
      </c>
      <c r="B11" s="30" t="s">
        <v>15</v>
      </c>
      <c r="C11" s="31" t="s">
        <v>16</v>
      </c>
      <c r="D11" s="35">
        <v>1000</v>
      </c>
      <c r="E11" s="11">
        <v>47</v>
      </c>
      <c r="F11" s="20"/>
      <c r="G11" s="10">
        <f>$E11*F11/1000000</f>
        <v>0</v>
      </c>
      <c r="H11" s="20"/>
      <c r="I11" s="10">
        <f>$E11*H11/1000000</f>
        <v>0</v>
      </c>
      <c r="J11" s="20"/>
      <c r="K11" s="10">
        <f>$E11*J11/1000000</f>
        <v>0</v>
      </c>
      <c r="L11" s="26">
        <f>F11+H11+J11</f>
        <v>0</v>
      </c>
      <c r="M11" s="42">
        <f>G11+I11+K11</f>
        <v>0</v>
      </c>
      <c r="N11" s="20"/>
      <c r="O11" s="10">
        <f t="shared" ref="O11" si="0">$E11*N11/1000000</f>
        <v>0</v>
      </c>
      <c r="P11" s="20"/>
      <c r="Q11" s="10">
        <f>$E11*P11/1000000</f>
        <v>0</v>
      </c>
      <c r="R11" s="20"/>
      <c r="S11" s="10">
        <f>$E11*R11/1000000</f>
        <v>0</v>
      </c>
      <c r="T11" s="26">
        <f>N11+P11+R11</f>
        <v>0</v>
      </c>
      <c r="U11" s="42">
        <f>O11+Q11+S11</f>
        <v>0</v>
      </c>
      <c r="V11" s="20"/>
      <c r="W11" s="10">
        <f>$E11*V11/1000000</f>
        <v>0</v>
      </c>
      <c r="X11" s="20"/>
      <c r="Y11" s="10">
        <f>$E11*X11/1000000</f>
        <v>0</v>
      </c>
      <c r="Z11" s="20"/>
      <c r="AA11" s="10">
        <f>$E11*Z11/1000000</f>
        <v>0</v>
      </c>
      <c r="AB11" s="26">
        <f>V11+X11+Z11</f>
        <v>0</v>
      </c>
      <c r="AC11" s="42">
        <f>W11+Y11+AA11</f>
        <v>0</v>
      </c>
      <c r="AD11" s="20"/>
      <c r="AE11" s="10">
        <f>$E11*AD11/1000000</f>
        <v>0</v>
      </c>
      <c r="AF11" s="20"/>
      <c r="AG11" s="10">
        <f>$E11*AF11/1000000</f>
        <v>0</v>
      </c>
      <c r="AH11" s="20"/>
      <c r="AI11" s="10">
        <f>$E11*AH11/1000000</f>
        <v>0</v>
      </c>
      <c r="AJ11" s="26">
        <f>AD11+AF11+AH11</f>
        <v>0</v>
      </c>
      <c r="AK11" s="42">
        <f>AE11+AG11+AI11</f>
        <v>0</v>
      </c>
      <c r="AL11" s="26">
        <f>L11+T11+AB11+AJ11</f>
        <v>0</v>
      </c>
      <c r="AM11" s="42">
        <f>M11+U11+AC11+AK11</f>
        <v>0</v>
      </c>
    </row>
    <row r="12" spans="1:45" s="15" customFormat="1" ht="19.5" customHeight="1">
      <c r="A12" s="13">
        <v>2</v>
      </c>
      <c r="B12" s="9" t="s">
        <v>15</v>
      </c>
      <c r="C12" s="13" t="s">
        <v>17</v>
      </c>
      <c r="D12" s="36">
        <v>2000</v>
      </c>
      <c r="E12" s="11">
        <v>87</v>
      </c>
      <c r="F12" s="20"/>
      <c r="G12" s="10">
        <f t="shared" ref="G12:G75" si="1">$E12*F12/1000000</f>
        <v>0</v>
      </c>
      <c r="H12" s="20"/>
      <c r="I12" s="10">
        <f t="shared" ref="I12:I75" si="2">$E12*H12/1000000</f>
        <v>0</v>
      </c>
      <c r="J12" s="20"/>
      <c r="K12" s="10">
        <f t="shared" ref="K12:K75" si="3">$E12*J12/1000000</f>
        <v>0</v>
      </c>
      <c r="L12" s="26">
        <f t="shared" ref="L12:L75" si="4">F12+H12+J12</f>
        <v>0</v>
      </c>
      <c r="M12" s="42">
        <f t="shared" ref="M12:M75" si="5">G12+I12+K12</f>
        <v>0</v>
      </c>
      <c r="N12" s="20"/>
      <c r="O12" s="10">
        <f t="shared" ref="O12:O75" si="6">$E12*N12/1000000</f>
        <v>0</v>
      </c>
      <c r="P12" s="20"/>
      <c r="Q12" s="10">
        <f t="shared" ref="Q12:Q75" si="7">$E12*P12/1000000</f>
        <v>0</v>
      </c>
      <c r="R12" s="20"/>
      <c r="S12" s="10">
        <f t="shared" ref="S12:S75" si="8">$E12*R12/1000000</f>
        <v>0</v>
      </c>
      <c r="T12" s="26">
        <f t="shared" ref="T12:T75" si="9">N12+P12+R12</f>
        <v>0</v>
      </c>
      <c r="U12" s="42">
        <f t="shared" ref="U12:U75" si="10">O12+Q12+S12</f>
        <v>0</v>
      </c>
      <c r="V12" s="20"/>
      <c r="W12" s="10">
        <f t="shared" ref="W12:W75" si="11">$E12*V12/1000000</f>
        <v>0</v>
      </c>
      <c r="X12" s="20"/>
      <c r="Y12" s="10">
        <f t="shared" ref="Y12:Y75" si="12">$E12*X12/1000000</f>
        <v>0</v>
      </c>
      <c r="Z12" s="20"/>
      <c r="AA12" s="10">
        <f t="shared" ref="AA12:AA75" si="13">$E12*Z12/1000000</f>
        <v>0</v>
      </c>
      <c r="AB12" s="26">
        <f t="shared" ref="AB12:AB75" si="14">V12+X12+Z12</f>
        <v>0</v>
      </c>
      <c r="AC12" s="42">
        <f t="shared" ref="AC12:AC75" si="15">W12+Y12+AA12</f>
        <v>0</v>
      </c>
      <c r="AD12" s="20"/>
      <c r="AE12" s="10">
        <f t="shared" ref="AE12:AE75" si="16">$E12*AD12/1000000</f>
        <v>0</v>
      </c>
      <c r="AF12" s="20"/>
      <c r="AG12" s="10">
        <f t="shared" ref="AG12:AG75" si="17">$E12*AF12/1000000</f>
        <v>0</v>
      </c>
      <c r="AH12" s="20"/>
      <c r="AI12" s="10">
        <f t="shared" ref="AI12:AI75" si="18">$E12*AH12/1000000</f>
        <v>0</v>
      </c>
      <c r="AJ12" s="26">
        <f t="shared" ref="AJ12:AJ75" si="19">AD12+AF12+AH12</f>
        <v>0</v>
      </c>
      <c r="AK12" s="42">
        <f t="shared" ref="AK12:AK75" si="20">AE12+AG12+AI12</f>
        <v>0</v>
      </c>
      <c r="AL12" s="26">
        <f t="shared" ref="AL12:AL75" si="21">L12+T12+AB12+AJ12</f>
        <v>0</v>
      </c>
      <c r="AM12" s="42">
        <f t="shared" ref="AM12:AM75" si="22">M12+U12+AC12+AK12</f>
        <v>0</v>
      </c>
    </row>
    <row r="13" spans="1:45" s="15" customFormat="1" ht="19.5" customHeight="1">
      <c r="A13" s="13">
        <v>3</v>
      </c>
      <c r="B13" s="9" t="s">
        <v>97</v>
      </c>
      <c r="C13" s="13" t="s">
        <v>18</v>
      </c>
      <c r="D13" s="36">
        <v>100</v>
      </c>
      <c r="E13" s="11">
        <v>76</v>
      </c>
      <c r="F13" s="20"/>
      <c r="G13" s="10">
        <f t="shared" si="1"/>
        <v>0</v>
      </c>
      <c r="H13" s="20"/>
      <c r="I13" s="10">
        <f t="shared" si="2"/>
        <v>0</v>
      </c>
      <c r="J13" s="20"/>
      <c r="K13" s="10">
        <f t="shared" si="3"/>
        <v>0</v>
      </c>
      <c r="L13" s="26">
        <f t="shared" si="4"/>
        <v>0</v>
      </c>
      <c r="M13" s="42">
        <f t="shared" si="5"/>
        <v>0</v>
      </c>
      <c r="N13" s="20"/>
      <c r="O13" s="10">
        <f t="shared" si="6"/>
        <v>0</v>
      </c>
      <c r="P13" s="20"/>
      <c r="Q13" s="10">
        <f t="shared" si="7"/>
        <v>0</v>
      </c>
      <c r="R13" s="20"/>
      <c r="S13" s="10">
        <f t="shared" si="8"/>
        <v>0</v>
      </c>
      <c r="T13" s="26">
        <f t="shared" si="9"/>
        <v>0</v>
      </c>
      <c r="U13" s="42">
        <f t="shared" si="10"/>
        <v>0</v>
      </c>
      <c r="V13" s="20"/>
      <c r="W13" s="10">
        <f t="shared" si="11"/>
        <v>0</v>
      </c>
      <c r="X13" s="20"/>
      <c r="Y13" s="10">
        <f t="shared" si="12"/>
        <v>0</v>
      </c>
      <c r="Z13" s="20"/>
      <c r="AA13" s="10">
        <f t="shared" si="13"/>
        <v>0</v>
      </c>
      <c r="AB13" s="26">
        <f t="shared" si="14"/>
        <v>0</v>
      </c>
      <c r="AC13" s="42">
        <f t="shared" si="15"/>
        <v>0</v>
      </c>
      <c r="AD13" s="20"/>
      <c r="AE13" s="10">
        <f t="shared" si="16"/>
        <v>0</v>
      </c>
      <c r="AF13" s="20"/>
      <c r="AG13" s="10">
        <f t="shared" si="17"/>
        <v>0</v>
      </c>
      <c r="AH13" s="20"/>
      <c r="AI13" s="10">
        <f t="shared" si="18"/>
        <v>0</v>
      </c>
      <c r="AJ13" s="26">
        <f t="shared" si="19"/>
        <v>0</v>
      </c>
      <c r="AK13" s="42">
        <f t="shared" si="20"/>
        <v>0</v>
      </c>
      <c r="AL13" s="26">
        <f t="shared" si="21"/>
        <v>0</v>
      </c>
      <c r="AM13" s="42">
        <f t="shared" si="22"/>
        <v>0</v>
      </c>
    </row>
    <row r="14" spans="1:45" s="15" customFormat="1" ht="19.5" customHeight="1">
      <c r="A14" s="31">
        <v>4</v>
      </c>
      <c r="B14" s="9" t="s">
        <v>97</v>
      </c>
      <c r="C14" s="13" t="s">
        <v>19</v>
      </c>
      <c r="D14" s="36">
        <v>500</v>
      </c>
      <c r="E14" s="11">
        <v>330</v>
      </c>
      <c r="F14" s="20"/>
      <c r="G14" s="10">
        <f t="shared" si="1"/>
        <v>0</v>
      </c>
      <c r="H14" s="20"/>
      <c r="I14" s="10">
        <f t="shared" si="2"/>
        <v>0</v>
      </c>
      <c r="J14" s="20"/>
      <c r="K14" s="10">
        <f t="shared" si="3"/>
        <v>0</v>
      </c>
      <c r="L14" s="26">
        <f t="shared" si="4"/>
        <v>0</v>
      </c>
      <c r="M14" s="42">
        <f t="shared" si="5"/>
        <v>0</v>
      </c>
      <c r="N14" s="20"/>
      <c r="O14" s="10">
        <f t="shared" si="6"/>
        <v>0</v>
      </c>
      <c r="P14" s="20"/>
      <c r="Q14" s="10">
        <f t="shared" si="7"/>
        <v>0</v>
      </c>
      <c r="R14" s="20"/>
      <c r="S14" s="10">
        <f t="shared" si="8"/>
        <v>0</v>
      </c>
      <c r="T14" s="26">
        <f t="shared" si="9"/>
        <v>0</v>
      </c>
      <c r="U14" s="42">
        <f t="shared" si="10"/>
        <v>0</v>
      </c>
      <c r="V14" s="20"/>
      <c r="W14" s="10">
        <f t="shared" si="11"/>
        <v>0</v>
      </c>
      <c r="X14" s="20"/>
      <c r="Y14" s="10">
        <f t="shared" si="12"/>
        <v>0</v>
      </c>
      <c r="Z14" s="20"/>
      <c r="AA14" s="10">
        <f t="shared" si="13"/>
        <v>0</v>
      </c>
      <c r="AB14" s="26">
        <f t="shared" si="14"/>
        <v>0</v>
      </c>
      <c r="AC14" s="42">
        <f t="shared" si="15"/>
        <v>0</v>
      </c>
      <c r="AD14" s="20"/>
      <c r="AE14" s="10">
        <f t="shared" si="16"/>
        <v>0</v>
      </c>
      <c r="AF14" s="20"/>
      <c r="AG14" s="10">
        <f t="shared" si="17"/>
        <v>0</v>
      </c>
      <c r="AH14" s="20"/>
      <c r="AI14" s="10">
        <f t="shared" si="18"/>
        <v>0</v>
      </c>
      <c r="AJ14" s="26">
        <f t="shared" si="19"/>
        <v>0</v>
      </c>
      <c r="AK14" s="42">
        <f t="shared" si="20"/>
        <v>0</v>
      </c>
      <c r="AL14" s="26">
        <f t="shared" si="21"/>
        <v>0</v>
      </c>
      <c r="AM14" s="42">
        <f t="shared" si="22"/>
        <v>0</v>
      </c>
    </row>
    <row r="15" spans="1:45" s="15" customFormat="1" ht="19.5" customHeight="1">
      <c r="A15" s="13">
        <v>5</v>
      </c>
      <c r="B15" s="9" t="s">
        <v>98</v>
      </c>
      <c r="C15" s="13" t="s">
        <v>20</v>
      </c>
      <c r="D15" s="36">
        <v>25</v>
      </c>
      <c r="E15" s="11">
        <v>28</v>
      </c>
      <c r="F15" s="20"/>
      <c r="G15" s="10">
        <f t="shared" si="1"/>
        <v>0</v>
      </c>
      <c r="H15" s="20"/>
      <c r="I15" s="10">
        <f t="shared" si="2"/>
        <v>0</v>
      </c>
      <c r="J15" s="20"/>
      <c r="K15" s="10">
        <f t="shared" si="3"/>
        <v>0</v>
      </c>
      <c r="L15" s="26">
        <f t="shared" si="4"/>
        <v>0</v>
      </c>
      <c r="M15" s="42">
        <f t="shared" si="5"/>
        <v>0</v>
      </c>
      <c r="N15" s="20"/>
      <c r="O15" s="10">
        <f t="shared" si="6"/>
        <v>0</v>
      </c>
      <c r="P15" s="20"/>
      <c r="Q15" s="10">
        <f t="shared" si="7"/>
        <v>0</v>
      </c>
      <c r="R15" s="20"/>
      <c r="S15" s="10">
        <f t="shared" si="8"/>
        <v>0</v>
      </c>
      <c r="T15" s="26">
        <f t="shared" si="9"/>
        <v>0</v>
      </c>
      <c r="U15" s="42">
        <f t="shared" si="10"/>
        <v>0</v>
      </c>
      <c r="V15" s="20"/>
      <c r="W15" s="10">
        <f t="shared" si="11"/>
        <v>0</v>
      </c>
      <c r="X15" s="20"/>
      <c r="Y15" s="10">
        <f t="shared" si="12"/>
        <v>0</v>
      </c>
      <c r="Z15" s="20"/>
      <c r="AA15" s="10">
        <f t="shared" si="13"/>
        <v>0</v>
      </c>
      <c r="AB15" s="26">
        <f t="shared" si="14"/>
        <v>0</v>
      </c>
      <c r="AC15" s="42">
        <f t="shared" si="15"/>
        <v>0</v>
      </c>
      <c r="AD15" s="20"/>
      <c r="AE15" s="10">
        <f t="shared" si="16"/>
        <v>0</v>
      </c>
      <c r="AF15" s="20"/>
      <c r="AG15" s="10">
        <f t="shared" si="17"/>
        <v>0</v>
      </c>
      <c r="AH15" s="20"/>
      <c r="AI15" s="10">
        <f t="shared" si="18"/>
        <v>0</v>
      </c>
      <c r="AJ15" s="26">
        <f t="shared" si="19"/>
        <v>0</v>
      </c>
      <c r="AK15" s="42">
        <f t="shared" si="20"/>
        <v>0</v>
      </c>
      <c r="AL15" s="26">
        <f t="shared" si="21"/>
        <v>0</v>
      </c>
      <c r="AM15" s="42">
        <f t="shared" si="22"/>
        <v>0</v>
      </c>
    </row>
    <row r="16" spans="1:45" s="15" customFormat="1" ht="19.5" customHeight="1">
      <c r="A16" s="13">
        <v>6</v>
      </c>
      <c r="B16" s="9" t="s">
        <v>98</v>
      </c>
      <c r="C16" s="13" t="s">
        <v>21</v>
      </c>
      <c r="D16" s="36">
        <v>100</v>
      </c>
      <c r="E16" s="11">
        <v>100</v>
      </c>
      <c r="F16" s="20"/>
      <c r="G16" s="10">
        <f t="shared" si="1"/>
        <v>0</v>
      </c>
      <c r="H16" s="20"/>
      <c r="I16" s="10">
        <f t="shared" si="2"/>
        <v>0</v>
      </c>
      <c r="J16" s="20"/>
      <c r="K16" s="10">
        <f t="shared" si="3"/>
        <v>0</v>
      </c>
      <c r="L16" s="26">
        <f t="shared" si="4"/>
        <v>0</v>
      </c>
      <c r="M16" s="42">
        <f t="shared" si="5"/>
        <v>0</v>
      </c>
      <c r="N16" s="20"/>
      <c r="O16" s="10">
        <f t="shared" si="6"/>
        <v>0</v>
      </c>
      <c r="P16" s="20"/>
      <c r="Q16" s="10">
        <f t="shared" si="7"/>
        <v>0</v>
      </c>
      <c r="R16" s="20"/>
      <c r="S16" s="10">
        <f t="shared" si="8"/>
        <v>0</v>
      </c>
      <c r="T16" s="26">
        <f t="shared" si="9"/>
        <v>0</v>
      </c>
      <c r="U16" s="42">
        <f t="shared" si="10"/>
        <v>0</v>
      </c>
      <c r="V16" s="20"/>
      <c r="W16" s="10">
        <f t="shared" si="11"/>
        <v>0</v>
      </c>
      <c r="X16" s="20"/>
      <c r="Y16" s="10">
        <f t="shared" si="12"/>
        <v>0</v>
      </c>
      <c r="Z16" s="20"/>
      <c r="AA16" s="10">
        <f t="shared" si="13"/>
        <v>0</v>
      </c>
      <c r="AB16" s="26">
        <f t="shared" si="14"/>
        <v>0</v>
      </c>
      <c r="AC16" s="42">
        <f t="shared" si="15"/>
        <v>0</v>
      </c>
      <c r="AD16" s="20"/>
      <c r="AE16" s="10">
        <f t="shared" si="16"/>
        <v>0</v>
      </c>
      <c r="AF16" s="20"/>
      <c r="AG16" s="10">
        <f t="shared" si="17"/>
        <v>0</v>
      </c>
      <c r="AH16" s="20"/>
      <c r="AI16" s="10">
        <f t="shared" si="18"/>
        <v>0</v>
      </c>
      <c r="AJ16" s="26">
        <f t="shared" si="19"/>
        <v>0</v>
      </c>
      <c r="AK16" s="42">
        <f t="shared" si="20"/>
        <v>0</v>
      </c>
      <c r="AL16" s="26">
        <f t="shared" si="21"/>
        <v>0</v>
      </c>
      <c r="AM16" s="42">
        <f t="shared" si="22"/>
        <v>0</v>
      </c>
    </row>
    <row r="17" spans="1:39" s="15" customFormat="1" ht="19.5" customHeight="1">
      <c r="A17" s="31">
        <v>7</v>
      </c>
      <c r="B17" s="9" t="s">
        <v>99</v>
      </c>
      <c r="C17" s="13" t="s">
        <v>22</v>
      </c>
      <c r="D17" s="36">
        <v>50</v>
      </c>
      <c r="E17" s="11">
        <v>88</v>
      </c>
      <c r="F17" s="20"/>
      <c r="G17" s="10">
        <f t="shared" si="1"/>
        <v>0</v>
      </c>
      <c r="H17" s="20"/>
      <c r="I17" s="10">
        <f t="shared" si="2"/>
        <v>0</v>
      </c>
      <c r="J17" s="20"/>
      <c r="K17" s="10">
        <f t="shared" si="3"/>
        <v>0</v>
      </c>
      <c r="L17" s="26">
        <f t="shared" si="4"/>
        <v>0</v>
      </c>
      <c r="M17" s="42">
        <f t="shared" si="5"/>
        <v>0</v>
      </c>
      <c r="N17" s="20"/>
      <c r="O17" s="10">
        <f t="shared" si="6"/>
        <v>0</v>
      </c>
      <c r="P17" s="20"/>
      <c r="Q17" s="10">
        <f t="shared" si="7"/>
        <v>0</v>
      </c>
      <c r="R17" s="20"/>
      <c r="S17" s="10">
        <f t="shared" si="8"/>
        <v>0</v>
      </c>
      <c r="T17" s="26">
        <f t="shared" si="9"/>
        <v>0</v>
      </c>
      <c r="U17" s="42">
        <f t="shared" si="10"/>
        <v>0</v>
      </c>
      <c r="V17" s="20"/>
      <c r="W17" s="10">
        <f t="shared" si="11"/>
        <v>0</v>
      </c>
      <c r="X17" s="20"/>
      <c r="Y17" s="10">
        <f t="shared" si="12"/>
        <v>0</v>
      </c>
      <c r="Z17" s="20"/>
      <c r="AA17" s="10">
        <f t="shared" si="13"/>
        <v>0</v>
      </c>
      <c r="AB17" s="26">
        <f t="shared" si="14"/>
        <v>0</v>
      </c>
      <c r="AC17" s="42">
        <f t="shared" si="15"/>
        <v>0</v>
      </c>
      <c r="AD17" s="20"/>
      <c r="AE17" s="10">
        <f t="shared" si="16"/>
        <v>0</v>
      </c>
      <c r="AF17" s="20"/>
      <c r="AG17" s="10">
        <f t="shared" si="17"/>
        <v>0</v>
      </c>
      <c r="AH17" s="20"/>
      <c r="AI17" s="10">
        <f t="shared" si="18"/>
        <v>0</v>
      </c>
      <c r="AJ17" s="26">
        <f t="shared" si="19"/>
        <v>0</v>
      </c>
      <c r="AK17" s="42">
        <f t="shared" si="20"/>
        <v>0</v>
      </c>
      <c r="AL17" s="26">
        <f t="shared" si="21"/>
        <v>0</v>
      </c>
      <c r="AM17" s="42">
        <f t="shared" si="22"/>
        <v>0</v>
      </c>
    </row>
    <row r="18" spans="1:39" s="15" customFormat="1" ht="19.5" customHeight="1">
      <c r="A18" s="13">
        <v>8</v>
      </c>
      <c r="B18" s="9" t="s">
        <v>99</v>
      </c>
      <c r="C18" s="13" t="s">
        <v>23</v>
      </c>
      <c r="D18" s="36">
        <v>100</v>
      </c>
      <c r="E18" s="11">
        <v>166</v>
      </c>
      <c r="F18" s="20"/>
      <c r="G18" s="10">
        <f t="shared" si="1"/>
        <v>0</v>
      </c>
      <c r="H18" s="20"/>
      <c r="I18" s="10">
        <f t="shared" si="2"/>
        <v>0</v>
      </c>
      <c r="J18" s="20"/>
      <c r="K18" s="10">
        <f t="shared" si="3"/>
        <v>0</v>
      </c>
      <c r="L18" s="26">
        <f t="shared" si="4"/>
        <v>0</v>
      </c>
      <c r="M18" s="42">
        <f t="shared" si="5"/>
        <v>0</v>
      </c>
      <c r="N18" s="20"/>
      <c r="O18" s="10">
        <f t="shared" si="6"/>
        <v>0</v>
      </c>
      <c r="P18" s="20"/>
      <c r="Q18" s="10">
        <f t="shared" si="7"/>
        <v>0</v>
      </c>
      <c r="R18" s="20"/>
      <c r="S18" s="10">
        <f t="shared" si="8"/>
        <v>0</v>
      </c>
      <c r="T18" s="26">
        <f t="shared" si="9"/>
        <v>0</v>
      </c>
      <c r="U18" s="42">
        <f t="shared" si="10"/>
        <v>0</v>
      </c>
      <c r="V18" s="20"/>
      <c r="W18" s="10">
        <f t="shared" si="11"/>
        <v>0</v>
      </c>
      <c r="X18" s="20"/>
      <c r="Y18" s="10">
        <f t="shared" si="12"/>
        <v>0</v>
      </c>
      <c r="Z18" s="20"/>
      <c r="AA18" s="10">
        <f t="shared" si="13"/>
        <v>0</v>
      </c>
      <c r="AB18" s="26">
        <f t="shared" si="14"/>
        <v>0</v>
      </c>
      <c r="AC18" s="42">
        <f t="shared" si="15"/>
        <v>0</v>
      </c>
      <c r="AD18" s="20"/>
      <c r="AE18" s="10">
        <f t="shared" si="16"/>
        <v>0</v>
      </c>
      <c r="AF18" s="20"/>
      <c r="AG18" s="10">
        <f t="shared" si="17"/>
        <v>0</v>
      </c>
      <c r="AH18" s="20"/>
      <c r="AI18" s="10">
        <f t="shared" si="18"/>
        <v>0</v>
      </c>
      <c r="AJ18" s="26">
        <f t="shared" si="19"/>
        <v>0</v>
      </c>
      <c r="AK18" s="42">
        <f t="shared" si="20"/>
        <v>0</v>
      </c>
      <c r="AL18" s="26">
        <f t="shared" si="21"/>
        <v>0</v>
      </c>
      <c r="AM18" s="42">
        <f t="shared" si="22"/>
        <v>0</v>
      </c>
    </row>
    <row r="19" spans="1:39" s="15" customFormat="1" ht="19.5" customHeight="1">
      <c r="A19" s="13">
        <v>9</v>
      </c>
      <c r="B19" s="9" t="s">
        <v>99</v>
      </c>
      <c r="C19" s="13" t="s">
        <v>24</v>
      </c>
      <c r="D19" s="36">
        <v>400</v>
      </c>
      <c r="E19" s="11">
        <v>640</v>
      </c>
      <c r="F19" s="20"/>
      <c r="G19" s="10">
        <f t="shared" si="1"/>
        <v>0</v>
      </c>
      <c r="H19" s="20"/>
      <c r="I19" s="10">
        <f t="shared" si="2"/>
        <v>0</v>
      </c>
      <c r="J19" s="20"/>
      <c r="K19" s="10">
        <f t="shared" si="3"/>
        <v>0</v>
      </c>
      <c r="L19" s="26">
        <f t="shared" si="4"/>
        <v>0</v>
      </c>
      <c r="M19" s="42">
        <f t="shared" si="5"/>
        <v>0</v>
      </c>
      <c r="N19" s="20"/>
      <c r="O19" s="10">
        <f t="shared" si="6"/>
        <v>0</v>
      </c>
      <c r="P19" s="20"/>
      <c r="Q19" s="10">
        <f t="shared" si="7"/>
        <v>0</v>
      </c>
      <c r="R19" s="20"/>
      <c r="S19" s="10">
        <f t="shared" si="8"/>
        <v>0</v>
      </c>
      <c r="T19" s="26">
        <f t="shared" si="9"/>
        <v>0</v>
      </c>
      <c r="U19" s="42">
        <f t="shared" si="10"/>
        <v>0</v>
      </c>
      <c r="V19" s="20"/>
      <c r="W19" s="10">
        <f t="shared" si="11"/>
        <v>0</v>
      </c>
      <c r="X19" s="20"/>
      <c r="Y19" s="10">
        <f t="shared" si="12"/>
        <v>0</v>
      </c>
      <c r="Z19" s="20"/>
      <c r="AA19" s="10">
        <f t="shared" si="13"/>
        <v>0</v>
      </c>
      <c r="AB19" s="26">
        <f t="shared" si="14"/>
        <v>0</v>
      </c>
      <c r="AC19" s="42">
        <f t="shared" si="15"/>
        <v>0</v>
      </c>
      <c r="AD19" s="20"/>
      <c r="AE19" s="10">
        <f t="shared" si="16"/>
        <v>0</v>
      </c>
      <c r="AF19" s="20"/>
      <c r="AG19" s="10">
        <f t="shared" si="17"/>
        <v>0</v>
      </c>
      <c r="AH19" s="20"/>
      <c r="AI19" s="10">
        <f t="shared" si="18"/>
        <v>0</v>
      </c>
      <c r="AJ19" s="26">
        <f t="shared" si="19"/>
        <v>0</v>
      </c>
      <c r="AK19" s="42">
        <f t="shared" si="20"/>
        <v>0</v>
      </c>
      <c r="AL19" s="26">
        <f t="shared" si="21"/>
        <v>0</v>
      </c>
      <c r="AM19" s="42">
        <f t="shared" si="22"/>
        <v>0</v>
      </c>
    </row>
    <row r="20" spans="1:39" s="15" customFormat="1" ht="19.5" customHeight="1">
      <c r="A20" s="31">
        <v>10</v>
      </c>
      <c r="B20" s="9" t="s">
        <v>133</v>
      </c>
      <c r="C20" s="13" t="s">
        <v>25</v>
      </c>
      <c r="D20" s="36">
        <v>100</v>
      </c>
      <c r="E20" s="11">
        <v>60</v>
      </c>
      <c r="F20" s="20"/>
      <c r="G20" s="10">
        <f t="shared" si="1"/>
        <v>0</v>
      </c>
      <c r="H20" s="20"/>
      <c r="I20" s="10">
        <f t="shared" si="2"/>
        <v>0</v>
      </c>
      <c r="J20" s="20"/>
      <c r="K20" s="10">
        <f t="shared" si="3"/>
        <v>0</v>
      </c>
      <c r="L20" s="26">
        <f t="shared" si="4"/>
        <v>0</v>
      </c>
      <c r="M20" s="42">
        <f t="shared" si="5"/>
        <v>0</v>
      </c>
      <c r="N20" s="20"/>
      <c r="O20" s="10">
        <f t="shared" si="6"/>
        <v>0</v>
      </c>
      <c r="P20" s="20"/>
      <c r="Q20" s="10">
        <f t="shared" si="7"/>
        <v>0</v>
      </c>
      <c r="R20" s="20"/>
      <c r="S20" s="10">
        <f t="shared" si="8"/>
        <v>0</v>
      </c>
      <c r="T20" s="26">
        <f t="shared" si="9"/>
        <v>0</v>
      </c>
      <c r="U20" s="42">
        <f t="shared" si="10"/>
        <v>0</v>
      </c>
      <c r="V20" s="20"/>
      <c r="W20" s="10">
        <f t="shared" si="11"/>
        <v>0</v>
      </c>
      <c r="X20" s="20"/>
      <c r="Y20" s="10">
        <f t="shared" si="12"/>
        <v>0</v>
      </c>
      <c r="Z20" s="20"/>
      <c r="AA20" s="10">
        <f t="shared" si="13"/>
        <v>0</v>
      </c>
      <c r="AB20" s="26">
        <f t="shared" si="14"/>
        <v>0</v>
      </c>
      <c r="AC20" s="42">
        <f t="shared" si="15"/>
        <v>0</v>
      </c>
      <c r="AD20" s="20"/>
      <c r="AE20" s="10">
        <f t="shared" si="16"/>
        <v>0</v>
      </c>
      <c r="AF20" s="20"/>
      <c r="AG20" s="10">
        <f t="shared" si="17"/>
        <v>0</v>
      </c>
      <c r="AH20" s="20"/>
      <c r="AI20" s="10">
        <f t="shared" si="18"/>
        <v>0</v>
      </c>
      <c r="AJ20" s="26">
        <f t="shared" si="19"/>
        <v>0</v>
      </c>
      <c r="AK20" s="42">
        <f t="shared" si="20"/>
        <v>0</v>
      </c>
      <c r="AL20" s="26">
        <f t="shared" si="21"/>
        <v>0</v>
      </c>
      <c r="AM20" s="42">
        <f t="shared" si="22"/>
        <v>0</v>
      </c>
    </row>
    <row r="21" spans="1:39" s="15" customFormat="1" ht="19.5" customHeight="1">
      <c r="A21" s="13">
        <v>11</v>
      </c>
      <c r="B21" s="9" t="s">
        <v>133</v>
      </c>
      <c r="C21" s="13" t="s">
        <v>26</v>
      </c>
      <c r="D21" s="36">
        <v>400</v>
      </c>
      <c r="E21" s="11">
        <v>210</v>
      </c>
      <c r="F21" s="20"/>
      <c r="G21" s="10">
        <f t="shared" si="1"/>
        <v>0</v>
      </c>
      <c r="H21" s="20"/>
      <c r="I21" s="10">
        <f t="shared" si="2"/>
        <v>0</v>
      </c>
      <c r="J21" s="20"/>
      <c r="K21" s="10">
        <f t="shared" si="3"/>
        <v>0</v>
      </c>
      <c r="L21" s="26">
        <f t="shared" si="4"/>
        <v>0</v>
      </c>
      <c r="M21" s="42">
        <f t="shared" si="5"/>
        <v>0</v>
      </c>
      <c r="N21" s="20"/>
      <c r="O21" s="10">
        <f t="shared" si="6"/>
        <v>0</v>
      </c>
      <c r="P21" s="20"/>
      <c r="Q21" s="10">
        <f t="shared" si="7"/>
        <v>0</v>
      </c>
      <c r="R21" s="20"/>
      <c r="S21" s="10">
        <f t="shared" si="8"/>
        <v>0</v>
      </c>
      <c r="T21" s="26">
        <f t="shared" si="9"/>
        <v>0</v>
      </c>
      <c r="U21" s="42">
        <f t="shared" si="10"/>
        <v>0</v>
      </c>
      <c r="V21" s="20"/>
      <c r="W21" s="10">
        <f t="shared" si="11"/>
        <v>0</v>
      </c>
      <c r="X21" s="20"/>
      <c r="Y21" s="10">
        <f t="shared" si="12"/>
        <v>0</v>
      </c>
      <c r="Z21" s="20"/>
      <c r="AA21" s="10">
        <f t="shared" si="13"/>
        <v>0</v>
      </c>
      <c r="AB21" s="26">
        <f t="shared" si="14"/>
        <v>0</v>
      </c>
      <c r="AC21" s="42">
        <f t="shared" si="15"/>
        <v>0</v>
      </c>
      <c r="AD21" s="20"/>
      <c r="AE21" s="10">
        <f t="shared" si="16"/>
        <v>0</v>
      </c>
      <c r="AF21" s="20"/>
      <c r="AG21" s="10">
        <f t="shared" si="17"/>
        <v>0</v>
      </c>
      <c r="AH21" s="20"/>
      <c r="AI21" s="10">
        <f t="shared" si="18"/>
        <v>0</v>
      </c>
      <c r="AJ21" s="26">
        <f t="shared" si="19"/>
        <v>0</v>
      </c>
      <c r="AK21" s="42">
        <f t="shared" si="20"/>
        <v>0</v>
      </c>
      <c r="AL21" s="26">
        <f t="shared" si="21"/>
        <v>0</v>
      </c>
      <c r="AM21" s="42">
        <f t="shared" si="22"/>
        <v>0</v>
      </c>
    </row>
    <row r="22" spans="1:39" s="15" customFormat="1" ht="19.5" customHeight="1">
      <c r="A22" s="13">
        <v>12</v>
      </c>
      <c r="B22" s="9" t="s">
        <v>140</v>
      </c>
      <c r="C22" s="13" t="s">
        <v>27</v>
      </c>
      <c r="D22" s="36">
        <v>500</v>
      </c>
      <c r="E22" s="11">
        <v>270</v>
      </c>
      <c r="F22" s="20"/>
      <c r="G22" s="10">
        <f t="shared" si="1"/>
        <v>0</v>
      </c>
      <c r="H22" s="20"/>
      <c r="I22" s="10">
        <f t="shared" si="2"/>
        <v>0</v>
      </c>
      <c r="J22" s="20"/>
      <c r="K22" s="10">
        <f t="shared" si="3"/>
        <v>0</v>
      </c>
      <c r="L22" s="26">
        <f t="shared" si="4"/>
        <v>0</v>
      </c>
      <c r="M22" s="42">
        <f t="shared" si="5"/>
        <v>0</v>
      </c>
      <c r="N22" s="20"/>
      <c r="O22" s="10">
        <f t="shared" si="6"/>
        <v>0</v>
      </c>
      <c r="P22" s="20"/>
      <c r="Q22" s="10">
        <f t="shared" si="7"/>
        <v>0</v>
      </c>
      <c r="R22" s="20"/>
      <c r="S22" s="10">
        <f t="shared" si="8"/>
        <v>0</v>
      </c>
      <c r="T22" s="26">
        <f t="shared" si="9"/>
        <v>0</v>
      </c>
      <c r="U22" s="42">
        <f t="shared" si="10"/>
        <v>0</v>
      </c>
      <c r="V22" s="20"/>
      <c r="W22" s="10">
        <f t="shared" si="11"/>
        <v>0</v>
      </c>
      <c r="X22" s="20"/>
      <c r="Y22" s="10">
        <f t="shared" si="12"/>
        <v>0</v>
      </c>
      <c r="Z22" s="20"/>
      <c r="AA22" s="10">
        <f t="shared" si="13"/>
        <v>0</v>
      </c>
      <c r="AB22" s="26">
        <f t="shared" si="14"/>
        <v>0</v>
      </c>
      <c r="AC22" s="42">
        <f t="shared" si="15"/>
        <v>0</v>
      </c>
      <c r="AD22" s="20"/>
      <c r="AE22" s="10">
        <f t="shared" si="16"/>
        <v>0</v>
      </c>
      <c r="AF22" s="20"/>
      <c r="AG22" s="10">
        <f t="shared" si="17"/>
        <v>0</v>
      </c>
      <c r="AH22" s="20"/>
      <c r="AI22" s="10">
        <f t="shared" si="18"/>
        <v>0</v>
      </c>
      <c r="AJ22" s="26">
        <f t="shared" si="19"/>
        <v>0</v>
      </c>
      <c r="AK22" s="42">
        <f t="shared" si="20"/>
        <v>0</v>
      </c>
      <c r="AL22" s="26">
        <f t="shared" si="21"/>
        <v>0</v>
      </c>
      <c r="AM22" s="42">
        <f t="shared" si="22"/>
        <v>0</v>
      </c>
    </row>
    <row r="23" spans="1:39" s="15" customFormat="1" ht="19.5" customHeight="1">
      <c r="A23" s="31">
        <v>13</v>
      </c>
      <c r="B23" s="9" t="s">
        <v>140</v>
      </c>
      <c r="C23" s="13" t="s">
        <v>28</v>
      </c>
      <c r="D23" s="36">
        <v>1000</v>
      </c>
      <c r="E23" s="11">
        <v>525</v>
      </c>
      <c r="F23" s="20"/>
      <c r="G23" s="10">
        <f t="shared" si="1"/>
        <v>0</v>
      </c>
      <c r="H23" s="20"/>
      <c r="I23" s="10">
        <f t="shared" si="2"/>
        <v>0</v>
      </c>
      <c r="J23" s="20"/>
      <c r="K23" s="10">
        <f t="shared" si="3"/>
        <v>0</v>
      </c>
      <c r="L23" s="26">
        <f t="shared" si="4"/>
        <v>0</v>
      </c>
      <c r="M23" s="42">
        <f t="shared" si="5"/>
        <v>0</v>
      </c>
      <c r="N23" s="20"/>
      <c r="O23" s="10">
        <f t="shared" si="6"/>
        <v>0</v>
      </c>
      <c r="P23" s="20"/>
      <c r="Q23" s="10">
        <f t="shared" si="7"/>
        <v>0</v>
      </c>
      <c r="R23" s="20"/>
      <c r="S23" s="10">
        <f t="shared" si="8"/>
        <v>0</v>
      </c>
      <c r="T23" s="26">
        <f t="shared" si="9"/>
        <v>0</v>
      </c>
      <c r="U23" s="42">
        <f t="shared" si="10"/>
        <v>0</v>
      </c>
      <c r="V23" s="20"/>
      <c r="W23" s="10">
        <f t="shared" si="11"/>
        <v>0</v>
      </c>
      <c r="X23" s="20"/>
      <c r="Y23" s="10">
        <f t="shared" si="12"/>
        <v>0</v>
      </c>
      <c r="Z23" s="20"/>
      <c r="AA23" s="10">
        <f t="shared" si="13"/>
        <v>0</v>
      </c>
      <c r="AB23" s="26">
        <f t="shared" si="14"/>
        <v>0</v>
      </c>
      <c r="AC23" s="42">
        <f t="shared" si="15"/>
        <v>0</v>
      </c>
      <c r="AD23" s="20"/>
      <c r="AE23" s="10">
        <f t="shared" si="16"/>
        <v>0</v>
      </c>
      <c r="AF23" s="20"/>
      <c r="AG23" s="10">
        <f t="shared" si="17"/>
        <v>0</v>
      </c>
      <c r="AH23" s="20"/>
      <c r="AI23" s="10">
        <f t="shared" si="18"/>
        <v>0</v>
      </c>
      <c r="AJ23" s="26">
        <f t="shared" si="19"/>
        <v>0</v>
      </c>
      <c r="AK23" s="42">
        <f t="shared" si="20"/>
        <v>0</v>
      </c>
      <c r="AL23" s="26">
        <f t="shared" si="21"/>
        <v>0</v>
      </c>
      <c r="AM23" s="42">
        <f t="shared" si="22"/>
        <v>0</v>
      </c>
    </row>
    <row r="24" spans="1:39" s="15" customFormat="1" ht="19.5" customHeight="1">
      <c r="A24" s="13">
        <v>14</v>
      </c>
      <c r="B24" s="9" t="s">
        <v>140</v>
      </c>
      <c r="C24" s="13" t="s">
        <v>29</v>
      </c>
      <c r="D24" s="36">
        <v>5000</v>
      </c>
      <c r="E24" s="11">
        <v>2525</v>
      </c>
      <c r="F24" s="20"/>
      <c r="G24" s="10">
        <f t="shared" si="1"/>
        <v>0</v>
      </c>
      <c r="H24" s="20"/>
      <c r="I24" s="10">
        <f t="shared" si="2"/>
        <v>0</v>
      </c>
      <c r="J24" s="20"/>
      <c r="K24" s="10">
        <f t="shared" si="3"/>
        <v>0</v>
      </c>
      <c r="L24" s="26">
        <f t="shared" si="4"/>
        <v>0</v>
      </c>
      <c r="M24" s="42">
        <f t="shared" si="5"/>
        <v>0</v>
      </c>
      <c r="N24" s="20"/>
      <c r="O24" s="10">
        <f t="shared" si="6"/>
        <v>0</v>
      </c>
      <c r="P24" s="20"/>
      <c r="Q24" s="10">
        <f t="shared" si="7"/>
        <v>0</v>
      </c>
      <c r="R24" s="20"/>
      <c r="S24" s="10">
        <f t="shared" si="8"/>
        <v>0</v>
      </c>
      <c r="T24" s="26">
        <f t="shared" si="9"/>
        <v>0</v>
      </c>
      <c r="U24" s="42">
        <f t="shared" si="10"/>
        <v>0</v>
      </c>
      <c r="V24" s="20"/>
      <c r="W24" s="10">
        <f t="shared" si="11"/>
        <v>0</v>
      </c>
      <c r="X24" s="20"/>
      <c r="Y24" s="10">
        <f t="shared" si="12"/>
        <v>0</v>
      </c>
      <c r="Z24" s="20"/>
      <c r="AA24" s="10">
        <f t="shared" si="13"/>
        <v>0</v>
      </c>
      <c r="AB24" s="26">
        <f t="shared" si="14"/>
        <v>0</v>
      </c>
      <c r="AC24" s="42">
        <f t="shared" si="15"/>
        <v>0</v>
      </c>
      <c r="AD24" s="20"/>
      <c r="AE24" s="10">
        <f t="shared" si="16"/>
        <v>0</v>
      </c>
      <c r="AF24" s="20"/>
      <c r="AG24" s="10">
        <f t="shared" si="17"/>
        <v>0</v>
      </c>
      <c r="AH24" s="20"/>
      <c r="AI24" s="10">
        <f t="shared" si="18"/>
        <v>0</v>
      </c>
      <c r="AJ24" s="26">
        <f t="shared" si="19"/>
        <v>0</v>
      </c>
      <c r="AK24" s="42">
        <f t="shared" si="20"/>
        <v>0</v>
      </c>
      <c r="AL24" s="26">
        <f t="shared" si="21"/>
        <v>0</v>
      </c>
      <c r="AM24" s="42">
        <f t="shared" si="22"/>
        <v>0</v>
      </c>
    </row>
    <row r="25" spans="1:39" s="15" customFormat="1" ht="19.5" customHeight="1">
      <c r="A25" s="13">
        <v>15</v>
      </c>
      <c r="B25" s="9" t="s">
        <v>140</v>
      </c>
      <c r="C25" s="13" t="s">
        <v>30</v>
      </c>
      <c r="D25" s="36">
        <v>20000</v>
      </c>
      <c r="E25" s="11">
        <v>7560</v>
      </c>
      <c r="F25" s="20"/>
      <c r="G25" s="10">
        <f t="shared" si="1"/>
        <v>0</v>
      </c>
      <c r="H25" s="20"/>
      <c r="I25" s="10">
        <f t="shared" si="2"/>
        <v>0</v>
      </c>
      <c r="J25" s="20"/>
      <c r="K25" s="10">
        <f t="shared" si="3"/>
        <v>0</v>
      </c>
      <c r="L25" s="26">
        <f t="shared" si="4"/>
        <v>0</v>
      </c>
      <c r="M25" s="42">
        <f t="shared" si="5"/>
        <v>0</v>
      </c>
      <c r="N25" s="20"/>
      <c r="O25" s="10">
        <f t="shared" si="6"/>
        <v>0</v>
      </c>
      <c r="P25" s="20"/>
      <c r="Q25" s="10">
        <f t="shared" si="7"/>
        <v>0</v>
      </c>
      <c r="R25" s="20"/>
      <c r="S25" s="10">
        <f t="shared" si="8"/>
        <v>0</v>
      </c>
      <c r="T25" s="26">
        <f t="shared" si="9"/>
        <v>0</v>
      </c>
      <c r="U25" s="42">
        <f t="shared" si="10"/>
        <v>0</v>
      </c>
      <c r="V25" s="20"/>
      <c r="W25" s="10">
        <f t="shared" si="11"/>
        <v>0</v>
      </c>
      <c r="X25" s="20"/>
      <c r="Y25" s="10">
        <f t="shared" si="12"/>
        <v>0</v>
      </c>
      <c r="Z25" s="20"/>
      <c r="AA25" s="10">
        <f t="shared" si="13"/>
        <v>0</v>
      </c>
      <c r="AB25" s="26">
        <f t="shared" si="14"/>
        <v>0</v>
      </c>
      <c r="AC25" s="42">
        <f t="shared" si="15"/>
        <v>0</v>
      </c>
      <c r="AD25" s="20"/>
      <c r="AE25" s="10">
        <f t="shared" si="16"/>
        <v>0</v>
      </c>
      <c r="AF25" s="20"/>
      <c r="AG25" s="10">
        <f t="shared" si="17"/>
        <v>0</v>
      </c>
      <c r="AH25" s="20"/>
      <c r="AI25" s="10">
        <f t="shared" si="18"/>
        <v>0</v>
      </c>
      <c r="AJ25" s="26">
        <f t="shared" si="19"/>
        <v>0</v>
      </c>
      <c r="AK25" s="42">
        <f t="shared" si="20"/>
        <v>0</v>
      </c>
      <c r="AL25" s="26">
        <f t="shared" si="21"/>
        <v>0</v>
      </c>
      <c r="AM25" s="42">
        <f t="shared" si="22"/>
        <v>0</v>
      </c>
    </row>
    <row r="26" spans="1:39" s="15" customFormat="1" ht="19.5" customHeight="1">
      <c r="A26" s="31">
        <v>16</v>
      </c>
      <c r="B26" s="9" t="s">
        <v>134</v>
      </c>
      <c r="C26" s="13" t="s">
        <v>31</v>
      </c>
      <c r="D26" s="36">
        <v>400</v>
      </c>
      <c r="E26" s="11">
        <v>235</v>
      </c>
      <c r="F26" s="20"/>
      <c r="G26" s="10">
        <f t="shared" si="1"/>
        <v>0</v>
      </c>
      <c r="H26" s="20"/>
      <c r="I26" s="10">
        <f t="shared" si="2"/>
        <v>0</v>
      </c>
      <c r="J26" s="20"/>
      <c r="K26" s="10">
        <f t="shared" si="3"/>
        <v>0</v>
      </c>
      <c r="L26" s="26">
        <f t="shared" si="4"/>
        <v>0</v>
      </c>
      <c r="M26" s="42">
        <f t="shared" si="5"/>
        <v>0</v>
      </c>
      <c r="N26" s="20"/>
      <c r="O26" s="10">
        <f t="shared" si="6"/>
        <v>0</v>
      </c>
      <c r="P26" s="20"/>
      <c r="Q26" s="10">
        <f t="shared" si="7"/>
        <v>0</v>
      </c>
      <c r="R26" s="20"/>
      <c r="S26" s="10">
        <f t="shared" si="8"/>
        <v>0</v>
      </c>
      <c r="T26" s="26">
        <f t="shared" si="9"/>
        <v>0</v>
      </c>
      <c r="U26" s="42">
        <f t="shared" si="10"/>
        <v>0</v>
      </c>
      <c r="V26" s="20"/>
      <c r="W26" s="10">
        <f t="shared" si="11"/>
        <v>0</v>
      </c>
      <c r="X26" s="20"/>
      <c r="Y26" s="10">
        <f t="shared" si="12"/>
        <v>0</v>
      </c>
      <c r="Z26" s="20"/>
      <c r="AA26" s="10">
        <f t="shared" si="13"/>
        <v>0</v>
      </c>
      <c r="AB26" s="26">
        <f t="shared" si="14"/>
        <v>0</v>
      </c>
      <c r="AC26" s="42">
        <f t="shared" si="15"/>
        <v>0</v>
      </c>
      <c r="AD26" s="20"/>
      <c r="AE26" s="10">
        <f t="shared" si="16"/>
        <v>0</v>
      </c>
      <c r="AF26" s="20"/>
      <c r="AG26" s="10">
        <f t="shared" si="17"/>
        <v>0</v>
      </c>
      <c r="AH26" s="20"/>
      <c r="AI26" s="10">
        <f t="shared" si="18"/>
        <v>0</v>
      </c>
      <c r="AJ26" s="26">
        <f t="shared" si="19"/>
        <v>0</v>
      </c>
      <c r="AK26" s="42">
        <f t="shared" si="20"/>
        <v>0</v>
      </c>
      <c r="AL26" s="26">
        <f t="shared" si="21"/>
        <v>0</v>
      </c>
      <c r="AM26" s="42">
        <f t="shared" si="22"/>
        <v>0</v>
      </c>
    </row>
    <row r="27" spans="1:39" s="15" customFormat="1" ht="19.5" customHeight="1">
      <c r="A27" s="13">
        <v>17</v>
      </c>
      <c r="B27" s="9" t="s">
        <v>134</v>
      </c>
      <c r="C27" s="13" t="s">
        <v>32</v>
      </c>
      <c r="D27" s="36">
        <v>1000</v>
      </c>
      <c r="E27" s="11">
        <v>520</v>
      </c>
      <c r="F27" s="20"/>
      <c r="G27" s="10">
        <f t="shared" si="1"/>
        <v>0</v>
      </c>
      <c r="H27" s="20"/>
      <c r="I27" s="10">
        <f t="shared" si="2"/>
        <v>0</v>
      </c>
      <c r="J27" s="20"/>
      <c r="K27" s="10">
        <f t="shared" si="3"/>
        <v>0</v>
      </c>
      <c r="L27" s="26">
        <f t="shared" si="4"/>
        <v>0</v>
      </c>
      <c r="M27" s="42">
        <f t="shared" si="5"/>
        <v>0</v>
      </c>
      <c r="N27" s="20"/>
      <c r="O27" s="10">
        <f t="shared" si="6"/>
        <v>0</v>
      </c>
      <c r="P27" s="20"/>
      <c r="Q27" s="10">
        <f t="shared" si="7"/>
        <v>0</v>
      </c>
      <c r="R27" s="20"/>
      <c r="S27" s="10">
        <f t="shared" si="8"/>
        <v>0</v>
      </c>
      <c r="T27" s="26">
        <f t="shared" si="9"/>
        <v>0</v>
      </c>
      <c r="U27" s="42">
        <f t="shared" si="10"/>
        <v>0</v>
      </c>
      <c r="V27" s="20"/>
      <c r="W27" s="10">
        <f t="shared" si="11"/>
        <v>0</v>
      </c>
      <c r="X27" s="20"/>
      <c r="Y27" s="10">
        <f t="shared" si="12"/>
        <v>0</v>
      </c>
      <c r="Z27" s="20"/>
      <c r="AA27" s="10">
        <f t="shared" si="13"/>
        <v>0</v>
      </c>
      <c r="AB27" s="26">
        <f t="shared" si="14"/>
        <v>0</v>
      </c>
      <c r="AC27" s="42">
        <f t="shared" si="15"/>
        <v>0</v>
      </c>
      <c r="AD27" s="20"/>
      <c r="AE27" s="10">
        <f t="shared" si="16"/>
        <v>0</v>
      </c>
      <c r="AF27" s="20"/>
      <c r="AG27" s="10">
        <f t="shared" si="17"/>
        <v>0</v>
      </c>
      <c r="AH27" s="20"/>
      <c r="AI27" s="10">
        <f t="shared" si="18"/>
        <v>0</v>
      </c>
      <c r="AJ27" s="26">
        <f t="shared" si="19"/>
        <v>0</v>
      </c>
      <c r="AK27" s="42">
        <f t="shared" si="20"/>
        <v>0</v>
      </c>
      <c r="AL27" s="26">
        <f t="shared" si="21"/>
        <v>0</v>
      </c>
      <c r="AM27" s="42">
        <f t="shared" si="22"/>
        <v>0</v>
      </c>
    </row>
    <row r="28" spans="1:39" s="15" customFormat="1" ht="19.5" customHeight="1">
      <c r="A28" s="13">
        <v>18</v>
      </c>
      <c r="B28" s="9" t="s">
        <v>143</v>
      </c>
      <c r="C28" s="13" t="s">
        <v>33</v>
      </c>
      <c r="D28" s="36">
        <v>5000</v>
      </c>
      <c r="E28" s="11">
        <v>2475</v>
      </c>
      <c r="F28" s="20"/>
      <c r="G28" s="10">
        <f t="shared" si="1"/>
        <v>0</v>
      </c>
      <c r="H28" s="20"/>
      <c r="I28" s="10">
        <f t="shared" si="2"/>
        <v>0</v>
      </c>
      <c r="J28" s="20"/>
      <c r="K28" s="10">
        <f t="shared" si="3"/>
        <v>0</v>
      </c>
      <c r="L28" s="26">
        <f t="shared" si="4"/>
        <v>0</v>
      </c>
      <c r="M28" s="42">
        <f t="shared" si="5"/>
        <v>0</v>
      </c>
      <c r="N28" s="20"/>
      <c r="O28" s="10">
        <f t="shared" si="6"/>
        <v>0</v>
      </c>
      <c r="P28" s="20"/>
      <c r="Q28" s="10">
        <f t="shared" si="7"/>
        <v>0</v>
      </c>
      <c r="R28" s="20"/>
      <c r="S28" s="10">
        <f t="shared" si="8"/>
        <v>0</v>
      </c>
      <c r="T28" s="26">
        <f t="shared" si="9"/>
        <v>0</v>
      </c>
      <c r="U28" s="42">
        <f t="shared" si="10"/>
        <v>0</v>
      </c>
      <c r="V28" s="20"/>
      <c r="W28" s="10">
        <f t="shared" si="11"/>
        <v>0</v>
      </c>
      <c r="X28" s="20"/>
      <c r="Y28" s="10">
        <f t="shared" si="12"/>
        <v>0</v>
      </c>
      <c r="Z28" s="20"/>
      <c r="AA28" s="10">
        <f t="shared" si="13"/>
        <v>0</v>
      </c>
      <c r="AB28" s="26">
        <f t="shared" si="14"/>
        <v>0</v>
      </c>
      <c r="AC28" s="42">
        <f t="shared" si="15"/>
        <v>0</v>
      </c>
      <c r="AD28" s="20"/>
      <c r="AE28" s="10">
        <f t="shared" si="16"/>
        <v>0</v>
      </c>
      <c r="AF28" s="20"/>
      <c r="AG28" s="10">
        <f t="shared" si="17"/>
        <v>0</v>
      </c>
      <c r="AH28" s="20"/>
      <c r="AI28" s="10">
        <f t="shared" si="18"/>
        <v>0</v>
      </c>
      <c r="AJ28" s="26">
        <f t="shared" si="19"/>
        <v>0</v>
      </c>
      <c r="AK28" s="42">
        <f t="shared" si="20"/>
        <v>0</v>
      </c>
      <c r="AL28" s="26">
        <f t="shared" si="21"/>
        <v>0</v>
      </c>
      <c r="AM28" s="42">
        <f t="shared" si="22"/>
        <v>0</v>
      </c>
    </row>
    <row r="29" spans="1:39" s="15" customFormat="1" ht="19.5" customHeight="1">
      <c r="A29" s="31">
        <v>19</v>
      </c>
      <c r="B29" s="9" t="s">
        <v>143</v>
      </c>
      <c r="C29" s="13" t="s">
        <v>34</v>
      </c>
      <c r="D29" s="36">
        <v>20000</v>
      </c>
      <c r="E29" s="11">
        <v>7600</v>
      </c>
      <c r="F29" s="20"/>
      <c r="G29" s="10">
        <f t="shared" si="1"/>
        <v>0</v>
      </c>
      <c r="H29" s="20"/>
      <c r="I29" s="10">
        <f t="shared" si="2"/>
        <v>0</v>
      </c>
      <c r="J29" s="20"/>
      <c r="K29" s="10">
        <f t="shared" si="3"/>
        <v>0</v>
      </c>
      <c r="L29" s="26">
        <f t="shared" si="4"/>
        <v>0</v>
      </c>
      <c r="M29" s="42">
        <f t="shared" si="5"/>
        <v>0</v>
      </c>
      <c r="N29" s="20"/>
      <c r="O29" s="10">
        <f t="shared" si="6"/>
        <v>0</v>
      </c>
      <c r="P29" s="20"/>
      <c r="Q29" s="10">
        <f t="shared" si="7"/>
        <v>0</v>
      </c>
      <c r="R29" s="20"/>
      <c r="S29" s="10">
        <f t="shared" si="8"/>
        <v>0</v>
      </c>
      <c r="T29" s="26">
        <f t="shared" si="9"/>
        <v>0</v>
      </c>
      <c r="U29" s="42">
        <f t="shared" si="10"/>
        <v>0</v>
      </c>
      <c r="V29" s="20"/>
      <c r="W29" s="10">
        <f t="shared" si="11"/>
        <v>0</v>
      </c>
      <c r="X29" s="20"/>
      <c r="Y29" s="10">
        <f t="shared" si="12"/>
        <v>0</v>
      </c>
      <c r="Z29" s="20"/>
      <c r="AA29" s="10">
        <f t="shared" si="13"/>
        <v>0</v>
      </c>
      <c r="AB29" s="26">
        <f t="shared" si="14"/>
        <v>0</v>
      </c>
      <c r="AC29" s="42">
        <f t="shared" si="15"/>
        <v>0</v>
      </c>
      <c r="AD29" s="20"/>
      <c r="AE29" s="10">
        <f t="shared" si="16"/>
        <v>0</v>
      </c>
      <c r="AF29" s="20"/>
      <c r="AG29" s="10">
        <f t="shared" si="17"/>
        <v>0</v>
      </c>
      <c r="AH29" s="20"/>
      <c r="AI29" s="10">
        <f t="shared" si="18"/>
        <v>0</v>
      </c>
      <c r="AJ29" s="26">
        <f t="shared" si="19"/>
        <v>0</v>
      </c>
      <c r="AK29" s="42">
        <f t="shared" si="20"/>
        <v>0</v>
      </c>
      <c r="AL29" s="26">
        <f t="shared" si="21"/>
        <v>0</v>
      </c>
      <c r="AM29" s="42">
        <f t="shared" si="22"/>
        <v>0</v>
      </c>
    </row>
    <row r="30" spans="1:39" s="15" customFormat="1" ht="19.5" customHeight="1">
      <c r="A30" s="13">
        <v>20</v>
      </c>
      <c r="B30" s="18" t="s">
        <v>100</v>
      </c>
      <c r="C30" s="13" t="s">
        <v>35</v>
      </c>
      <c r="D30" s="36">
        <v>100</v>
      </c>
      <c r="E30" s="11">
        <v>175</v>
      </c>
      <c r="F30" s="20"/>
      <c r="G30" s="10">
        <f t="shared" si="1"/>
        <v>0</v>
      </c>
      <c r="H30" s="20"/>
      <c r="I30" s="10">
        <f t="shared" si="2"/>
        <v>0</v>
      </c>
      <c r="J30" s="20"/>
      <c r="K30" s="10">
        <f t="shared" si="3"/>
        <v>0</v>
      </c>
      <c r="L30" s="26">
        <f t="shared" si="4"/>
        <v>0</v>
      </c>
      <c r="M30" s="42">
        <f t="shared" si="5"/>
        <v>0</v>
      </c>
      <c r="N30" s="20"/>
      <c r="O30" s="10">
        <f t="shared" si="6"/>
        <v>0</v>
      </c>
      <c r="P30" s="20"/>
      <c r="Q30" s="10">
        <f t="shared" si="7"/>
        <v>0</v>
      </c>
      <c r="R30" s="20"/>
      <c r="S30" s="10">
        <f t="shared" si="8"/>
        <v>0</v>
      </c>
      <c r="T30" s="26">
        <f t="shared" si="9"/>
        <v>0</v>
      </c>
      <c r="U30" s="42">
        <f t="shared" si="10"/>
        <v>0</v>
      </c>
      <c r="V30" s="20"/>
      <c r="W30" s="10">
        <f t="shared" si="11"/>
        <v>0</v>
      </c>
      <c r="X30" s="20"/>
      <c r="Y30" s="10">
        <f t="shared" si="12"/>
        <v>0</v>
      </c>
      <c r="Z30" s="20"/>
      <c r="AA30" s="10">
        <f t="shared" si="13"/>
        <v>0</v>
      </c>
      <c r="AB30" s="26">
        <f t="shared" si="14"/>
        <v>0</v>
      </c>
      <c r="AC30" s="42">
        <f t="shared" si="15"/>
        <v>0</v>
      </c>
      <c r="AD30" s="20"/>
      <c r="AE30" s="10">
        <f t="shared" si="16"/>
        <v>0</v>
      </c>
      <c r="AF30" s="20"/>
      <c r="AG30" s="10">
        <f t="shared" si="17"/>
        <v>0</v>
      </c>
      <c r="AH30" s="20"/>
      <c r="AI30" s="10">
        <f t="shared" si="18"/>
        <v>0</v>
      </c>
      <c r="AJ30" s="26">
        <f t="shared" si="19"/>
        <v>0</v>
      </c>
      <c r="AK30" s="42">
        <f t="shared" si="20"/>
        <v>0</v>
      </c>
      <c r="AL30" s="26">
        <f t="shared" si="21"/>
        <v>0</v>
      </c>
      <c r="AM30" s="42">
        <f t="shared" si="22"/>
        <v>0</v>
      </c>
    </row>
    <row r="31" spans="1:39" s="15" customFormat="1" ht="19.5" customHeight="1">
      <c r="A31" s="13">
        <v>21</v>
      </c>
      <c r="B31" s="18" t="s">
        <v>215</v>
      </c>
      <c r="C31" s="13" t="s">
        <v>216</v>
      </c>
      <c r="D31" s="36">
        <v>100</v>
      </c>
      <c r="E31" s="11">
        <v>48</v>
      </c>
      <c r="F31" s="20"/>
      <c r="G31" s="10">
        <f t="shared" si="1"/>
        <v>0</v>
      </c>
      <c r="H31" s="20"/>
      <c r="I31" s="10">
        <f t="shared" si="2"/>
        <v>0</v>
      </c>
      <c r="J31" s="20"/>
      <c r="K31" s="10">
        <f t="shared" si="3"/>
        <v>0</v>
      </c>
      <c r="L31" s="26">
        <f t="shared" si="4"/>
        <v>0</v>
      </c>
      <c r="M31" s="42">
        <f t="shared" si="5"/>
        <v>0</v>
      </c>
      <c r="N31" s="20"/>
      <c r="O31" s="10">
        <f t="shared" si="6"/>
        <v>0</v>
      </c>
      <c r="P31" s="20"/>
      <c r="Q31" s="10">
        <f t="shared" si="7"/>
        <v>0</v>
      </c>
      <c r="R31" s="20"/>
      <c r="S31" s="10">
        <f t="shared" si="8"/>
        <v>0</v>
      </c>
      <c r="T31" s="26">
        <f t="shared" si="9"/>
        <v>0</v>
      </c>
      <c r="U31" s="42">
        <f t="shared" si="10"/>
        <v>0</v>
      </c>
      <c r="V31" s="20"/>
      <c r="W31" s="10">
        <f t="shared" si="11"/>
        <v>0</v>
      </c>
      <c r="X31" s="20"/>
      <c r="Y31" s="10">
        <f t="shared" si="12"/>
        <v>0</v>
      </c>
      <c r="Z31" s="20"/>
      <c r="AA31" s="10">
        <f t="shared" si="13"/>
        <v>0</v>
      </c>
      <c r="AB31" s="26">
        <f t="shared" si="14"/>
        <v>0</v>
      </c>
      <c r="AC31" s="42">
        <f t="shared" si="15"/>
        <v>0</v>
      </c>
      <c r="AD31" s="20"/>
      <c r="AE31" s="10">
        <f t="shared" si="16"/>
        <v>0</v>
      </c>
      <c r="AF31" s="20"/>
      <c r="AG31" s="10">
        <f t="shared" si="17"/>
        <v>0</v>
      </c>
      <c r="AH31" s="20"/>
      <c r="AI31" s="10">
        <f t="shared" si="18"/>
        <v>0</v>
      </c>
      <c r="AJ31" s="26">
        <f t="shared" si="19"/>
        <v>0</v>
      </c>
      <c r="AK31" s="42">
        <f t="shared" si="20"/>
        <v>0</v>
      </c>
      <c r="AL31" s="26">
        <f t="shared" si="21"/>
        <v>0</v>
      </c>
      <c r="AM31" s="42">
        <f t="shared" si="22"/>
        <v>0</v>
      </c>
    </row>
    <row r="32" spans="1:39" s="15" customFormat="1" ht="19.5" customHeight="1">
      <c r="A32" s="31">
        <v>22</v>
      </c>
      <c r="B32" s="18" t="s">
        <v>217</v>
      </c>
      <c r="C32" s="13" t="s">
        <v>218</v>
      </c>
      <c r="D32" s="36">
        <v>100</v>
      </c>
      <c r="E32" s="11">
        <v>125</v>
      </c>
      <c r="F32" s="20"/>
      <c r="G32" s="10">
        <f t="shared" si="1"/>
        <v>0</v>
      </c>
      <c r="H32" s="20"/>
      <c r="I32" s="10">
        <f t="shared" si="2"/>
        <v>0</v>
      </c>
      <c r="J32" s="20"/>
      <c r="K32" s="10">
        <f t="shared" si="3"/>
        <v>0</v>
      </c>
      <c r="L32" s="26">
        <f t="shared" si="4"/>
        <v>0</v>
      </c>
      <c r="M32" s="42">
        <f t="shared" si="5"/>
        <v>0</v>
      </c>
      <c r="N32" s="20"/>
      <c r="O32" s="10">
        <f t="shared" si="6"/>
        <v>0</v>
      </c>
      <c r="P32" s="20"/>
      <c r="Q32" s="10">
        <f t="shared" si="7"/>
        <v>0</v>
      </c>
      <c r="R32" s="20"/>
      <c r="S32" s="10">
        <f t="shared" si="8"/>
        <v>0</v>
      </c>
      <c r="T32" s="26">
        <f t="shared" si="9"/>
        <v>0</v>
      </c>
      <c r="U32" s="42">
        <f t="shared" si="10"/>
        <v>0</v>
      </c>
      <c r="V32" s="20"/>
      <c r="W32" s="10">
        <f t="shared" si="11"/>
        <v>0</v>
      </c>
      <c r="X32" s="20"/>
      <c r="Y32" s="10">
        <f t="shared" si="12"/>
        <v>0</v>
      </c>
      <c r="Z32" s="20"/>
      <c r="AA32" s="10">
        <f t="shared" si="13"/>
        <v>0</v>
      </c>
      <c r="AB32" s="26">
        <f t="shared" si="14"/>
        <v>0</v>
      </c>
      <c r="AC32" s="42">
        <f t="shared" si="15"/>
        <v>0</v>
      </c>
      <c r="AD32" s="20"/>
      <c r="AE32" s="10">
        <f t="shared" si="16"/>
        <v>0</v>
      </c>
      <c r="AF32" s="20"/>
      <c r="AG32" s="10">
        <f t="shared" si="17"/>
        <v>0</v>
      </c>
      <c r="AH32" s="20"/>
      <c r="AI32" s="10">
        <f t="shared" si="18"/>
        <v>0</v>
      </c>
      <c r="AJ32" s="26">
        <f t="shared" si="19"/>
        <v>0</v>
      </c>
      <c r="AK32" s="42">
        <f t="shared" si="20"/>
        <v>0</v>
      </c>
      <c r="AL32" s="26">
        <f t="shared" si="21"/>
        <v>0</v>
      </c>
      <c r="AM32" s="42">
        <f t="shared" si="22"/>
        <v>0</v>
      </c>
    </row>
    <row r="33" spans="1:39" s="15" customFormat="1" ht="19.5" customHeight="1">
      <c r="A33" s="13">
        <v>23</v>
      </c>
      <c r="B33" s="9" t="s">
        <v>102</v>
      </c>
      <c r="C33" s="13" t="s">
        <v>45</v>
      </c>
      <c r="D33" s="36">
        <v>25</v>
      </c>
      <c r="E33" s="11">
        <v>37</v>
      </c>
      <c r="F33" s="19"/>
      <c r="G33" s="10">
        <f t="shared" si="1"/>
        <v>0</v>
      </c>
      <c r="H33" s="20"/>
      <c r="I33" s="10">
        <f t="shared" si="2"/>
        <v>0</v>
      </c>
      <c r="J33" s="20"/>
      <c r="K33" s="10">
        <f t="shared" si="3"/>
        <v>0</v>
      </c>
      <c r="L33" s="26">
        <f t="shared" si="4"/>
        <v>0</v>
      </c>
      <c r="M33" s="42">
        <f t="shared" si="5"/>
        <v>0</v>
      </c>
      <c r="N33" s="20"/>
      <c r="O33" s="10">
        <f t="shared" si="6"/>
        <v>0</v>
      </c>
      <c r="P33" s="20"/>
      <c r="Q33" s="10">
        <f t="shared" si="7"/>
        <v>0</v>
      </c>
      <c r="R33" s="20"/>
      <c r="S33" s="10">
        <f t="shared" si="8"/>
        <v>0</v>
      </c>
      <c r="T33" s="26">
        <f t="shared" si="9"/>
        <v>0</v>
      </c>
      <c r="U33" s="42">
        <f t="shared" si="10"/>
        <v>0</v>
      </c>
      <c r="V33" s="20"/>
      <c r="W33" s="10">
        <f t="shared" si="11"/>
        <v>0</v>
      </c>
      <c r="X33" s="20"/>
      <c r="Y33" s="10">
        <f t="shared" si="12"/>
        <v>0</v>
      </c>
      <c r="Z33" s="20"/>
      <c r="AA33" s="10">
        <f t="shared" si="13"/>
        <v>0</v>
      </c>
      <c r="AB33" s="26">
        <f t="shared" si="14"/>
        <v>0</v>
      </c>
      <c r="AC33" s="42">
        <f t="shared" si="15"/>
        <v>0</v>
      </c>
      <c r="AD33" s="20"/>
      <c r="AE33" s="10">
        <f t="shared" si="16"/>
        <v>0</v>
      </c>
      <c r="AF33" s="20"/>
      <c r="AG33" s="10">
        <f t="shared" si="17"/>
        <v>0</v>
      </c>
      <c r="AH33" s="20"/>
      <c r="AI33" s="10">
        <f t="shared" si="18"/>
        <v>0</v>
      </c>
      <c r="AJ33" s="26">
        <f t="shared" si="19"/>
        <v>0</v>
      </c>
      <c r="AK33" s="42">
        <f t="shared" si="20"/>
        <v>0</v>
      </c>
      <c r="AL33" s="26">
        <f t="shared" si="21"/>
        <v>0</v>
      </c>
      <c r="AM33" s="42">
        <f t="shared" si="22"/>
        <v>0</v>
      </c>
    </row>
    <row r="34" spans="1:39" s="15" customFormat="1" ht="19.5" customHeight="1">
      <c r="A34" s="13">
        <v>24</v>
      </c>
      <c r="B34" s="9" t="s">
        <v>102</v>
      </c>
      <c r="C34" s="13" t="s">
        <v>46</v>
      </c>
      <c r="D34" s="36">
        <v>50</v>
      </c>
      <c r="E34" s="11">
        <v>68</v>
      </c>
      <c r="F34" s="19"/>
      <c r="G34" s="10">
        <f t="shared" si="1"/>
        <v>0</v>
      </c>
      <c r="H34" s="20"/>
      <c r="I34" s="10">
        <f t="shared" si="2"/>
        <v>0</v>
      </c>
      <c r="J34" s="20"/>
      <c r="K34" s="10">
        <f t="shared" si="3"/>
        <v>0</v>
      </c>
      <c r="L34" s="26">
        <f t="shared" si="4"/>
        <v>0</v>
      </c>
      <c r="M34" s="42">
        <f t="shared" si="5"/>
        <v>0</v>
      </c>
      <c r="N34" s="20"/>
      <c r="O34" s="10">
        <f t="shared" si="6"/>
        <v>0</v>
      </c>
      <c r="P34" s="20"/>
      <c r="Q34" s="10">
        <f t="shared" si="7"/>
        <v>0</v>
      </c>
      <c r="R34" s="20"/>
      <c r="S34" s="10">
        <f t="shared" si="8"/>
        <v>0</v>
      </c>
      <c r="T34" s="26">
        <f t="shared" si="9"/>
        <v>0</v>
      </c>
      <c r="U34" s="42">
        <f t="shared" si="10"/>
        <v>0</v>
      </c>
      <c r="V34" s="20"/>
      <c r="W34" s="10">
        <f t="shared" si="11"/>
        <v>0</v>
      </c>
      <c r="X34" s="20"/>
      <c r="Y34" s="10">
        <f t="shared" si="12"/>
        <v>0</v>
      </c>
      <c r="Z34" s="20"/>
      <c r="AA34" s="10">
        <f t="shared" si="13"/>
        <v>0</v>
      </c>
      <c r="AB34" s="26">
        <f t="shared" si="14"/>
        <v>0</v>
      </c>
      <c r="AC34" s="42">
        <f t="shared" si="15"/>
        <v>0</v>
      </c>
      <c r="AD34" s="20"/>
      <c r="AE34" s="10">
        <f t="shared" si="16"/>
        <v>0</v>
      </c>
      <c r="AF34" s="20"/>
      <c r="AG34" s="10">
        <f t="shared" si="17"/>
        <v>0</v>
      </c>
      <c r="AH34" s="20"/>
      <c r="AI34" s="10">
        <f t="shared" si="18"/>
        <v>0</v>
      </c>
      <c r="AJ34" s="26">
        <f t="shared" si="19"/>
        <v>0</v>
      </c>
      <c r="AK34" s="42">
        <f t="shared" si="20"/>
        <v>0</v>
      </c>
      <c r="AL34" s="26">
        <f t="shared" si="21"/>
        <v>0</v>
      </c>
      <c r="AM34" s="42">
        <f t="shared" si="22"/>
        <v>0</v>
      </c>
    </row>
    <row r="35" spans="1:39" s="15" customFormat="1" ht="19.5" customHeight="1">
      <c r="A35" s="31">
        <v>25</v>
      </c>
      <c r="B35" s="9" t="s">
        <v>102</v>
      </c>
      <c r="C35" s="13" t="s">
        <v>47</v>
      </c>
      <c r="D35" s="36">
        <v>100</v>
      </c>
      <c r="E35" s="11">
        <v>122</v>
      </c>
      <c r="F35" s="19"/>
      <c r="G35" s="10">
        <f t="shared" si="1"/>
        <v>0</v>
      </c>
      <c r="H35" s="20"/>
      <c r="I35" s="10">
        <f t="shared" si="2"/>
        <v>0</v>
      </c>
      <c r="J35" s="20"/>
      <c r="K35" s="10">
        <f t="shared" si="3"/>
        <v>0</v>
      </c>
      <c r="L35" s="26">
        <f t="shared" si="4"/>
        <v>0</v>
      </c>
      <c r="M35" s="42">
        <f t="shared" si="5"/>
        <v>0</v>
      </c>
      <c r="N35" s="20"/>
      <c r="O35" s="10">
        <f t="shared" si="6"/>
        <v>0</v>
      </c>
      <c r="P35" s="20"/>
      <c r="Q35" s="10">
        <f t="shared" si="7"/>
        <v>0</v>
      </c>
      <c r="R35" s="20"/>
      <c r="S35" s="10">
        <f t="shared" si="8"/>
        <v>0</v>
      </c>
      <c r="T35" s="26">
        <f t="shared" si="9"/>
        <v>0</v>
      </c>
      <c r="U35" s="42">
        <f t="shared" si="10"/>
        <v>0</v>
      </c>
      <c r="V35" s="20"/>
      <c r="W35" s="10">
        <f t="shared" si="11"/>
        <v>0</v>
      </c>
      <c r="X35" s="20"/>
      <c r="Y35" s="10">
        <f t="shared" si="12"/>
        <v>0</v>
      </c>
      <c r="Z35" s="20"/>
      <c r="AA35" s="10">
        <f t="shared" si="13"/>
        <v>0</v>
      </c>
      <c r="AB35" s="26">
        <f t="shared" si="14"/>
        <v>0</v>
      </c>
      <c r="AC35" s="42">
        <f t="shared" si="15"/>
        <v>0</v>
      </c>
      <c r="AD35" s="20"/>
      <c r="AE35" s="10">
        <f t="shared" si="16"/>
        <v>0</v>
      </c>
      <c r="AF35" s="20"/>
      <c r="AG35" s="10">
        <f t="shared" si="17"/>
        <v>0</v>
      </c>
      <c r="AH35" s="20"/>
      <c r="AI35" s="10">
        <f t="shared" si="18"/>
        <v>0</v>
      </c>
      <c r="AJ35" s="26">
        <f t="shared" si="19"/>
        <v>0</v>
      </c>
      <c r="AK35" s="42">
        <f t="shared" si="20"/>
        <v>0</v>
      </c>
      <c r="AL35" s="26">
        <f t="shared" si="21"/>
        <v>0</v>
      </c>
      <c r="AM35" s="42">
        <f t="shared" si="22"/>
        <v>0</v>
      </c>
    </row>
    <row r="36" spans="1:39" s="15" customFormat="1" ht="19.5" customHeight="1">
      <c r="A36" s="13">
        <v>26</v>
      </c>
      <c r="B36" s="9" t="s">
        <v>102</v>
      </c>
      <c r="C36" s="13" t="s">
        <v>48</v>
      </c>
      <c r="D36" s="36">
        <v>500</v>
      </c>
      <c r="E36" s="11">
        <v>517</v>
      </c>
      <c r="F36" s="19"/>
      <c r="G36" s="10">
        <f t="shared" si="1"/>
        <v>0</v>
      </c>
      <c r="H36" s="20"/>
      <c r="I36" s="10">
        <f t="shared" si="2"/>
        <v>0</v>
      </c>
      <c r="J36" s="20"/>
      <c r="K36" s="10">
        <f t="shared" si="3"/>
        <v>0</v>
      </c>
      <c r="L36" s="26">
        <f t="shared" si="4"/>
        <v>0</v>
      </c>
      <c r="M36" s="42">
        <f t="shared" si="5"/>
        <v>0</v>
      </c>
      <c r="N36" s="20"/>
      <c r="O36" s="10">
        <f t="shared" si="6"/>
        <v>0</v>
      </c>
      <c r="P36" s="20"/>
      <c r="Q36" s="10">
        <f t="shared" si="7"/>
        <v>0</v>
      </c>
      <c r="R36" s="20"/>
      <c r="S36" s="10">
        <f t="shared" si="8"/>
        <v>0</v>
      </c>
      <c r="T36" s="26">
        <f t="shared" si="9"/>
        <v>0</v>
      </c>
      <c r="U36" s="42">
        <f t="shared" si="10"/>
        <v>0</v>
      </c>
      <c r="V36" s="20"/>
      <c r="W36" s="10">
        <f t="shared" si="11"/>
        <v>0</v>
      </c>
      <c r="X36" s="20"/>
      <c r="Y36" s="10">
        <f t="shared" si="12"/>
        <v>0</v>
      </c>
      <c r="Z36" s="20"/>
      <c r="AA36" s="10">
        <f t="shared" si="13"/>
        <v>0</v>
      </c>
      <c r="AB36" s="26">
        <f t="shared" si="14"/>
        <v>0</v>
      </c>
      <c r="AC36" s="42">
        <f t="shared" si="15"/>
        <v>0</v>
      </c>
      <c r="AD36" s="20"/>
      <c r="AE36" s="10">
        <f t="shared" si="16"/>
        <v>0</v>
      </c>
      <c r="AF36" s="20"/>
      <c r="AG36" s="10">
        <f t="shared" si="17"/>
        <v>0</v>
      </c>
      <c r="AH36" s="20"/>
      <c r="AI36" s="10">
        <f t="shared" si="18"/>
        <v>0</v>
      </c>
      <c r="AJ36" s="26">
        <f t="shared" si="19"/>
        <v>0</v>
      </c>
      <c r="AK36" s="42">
        <f t="shared" si="20"/>
        <v>0</v>
      </c>
      <c r="AL36" s="26">
        <f t="shared" si="21"/>
        <v>0</v>
      </c>
      <c r="AM36" s="42">
        <f t="shared" si="22"/>
        <v>0</v>
      </c>
    </row>
    <row r="37" spans="1:39" s="15" customFormat="1" ht="19.5" customHeight="1">
      <c r="A37" s="13">
        <v>27</v>
      </c>
      <c r="B37" s="9" t="s">
        <v>102</v>
      </c>
      <c r="C37" s="13" t="s">
        <v>135</v>
      </c>
      <c r="D37" s="36">
        <v>25000</v>
      </c>
      <c r="E37" s="11">
        <v>13125</v>
      </c>
      <c r="F37" s="19"/>
      <c r="G37" s="10">
        <f t="shared" si="1"/>
        <v>0</v>
      </c>
      <c r="H37" s="20"/>
      <c r="I37" s="10">
        <f t="shared" si="2"/>
        <v>0</v>
      </c>
      <c r="J37" s="20"/>
      <c r="K37" s="10">
        <f t="shared" si="3"/>
        <v>0</v>
      </c>
      <c r="L37" s="26">
        <f t="shared" si="4"/>
        <v>0</v>
      </c>
      <c r="M37" s="42">
        <f t="shared" si="5"/>
        <v>0</v>
      </c>
      <c r="N37" s="20"/>
      <c r="O37" s="10">
        <f t="shared" si="6"/>
        <v>0</v>
      </c>
      <c r="P37" s="20"/>
      <c r="Q37" s="10">
        <f t="shared" si="7"/>
        <v>0</v>
      </c>
      <c r="R37" s="20"/>
      <c r="S37" s="10">
        <f t="shared" si="8"/>
        <v>0</v>
      </c>
      <c r="T37" s="26">
        <f t="shared" si="9"/>
        <v>0</v>
      </c>
      <c r="U37" s="42">
        <f t="shared" si="10"/>
        <v>0</v>
      </c>
      <c r="V37" s="20"/>
      <c r="W37" s="10">
        <f t="shared" si="11"/>
        <v>0</v>
      </c>
      <c r="X37" s="20"/>
      <c r="Y37" s="10">
        <f t="shared" si="12"/>
        <v>0</v>
      </c>
      <c r="Z37" s="20"/>
      <c r="AA37" s="10">
        <f t="shared" si="13"/>
        <v>0</v>
      </c>
      <c r="AB37" s="26">
        <f t="shared" si="14"/>
        <v>0</v>
      </c>
      <c r="AC37" s="42">
        <f t="shared" si="15"/>
        <v>0</v>
      </c>
      <c r="AD37" s="20"/>
      <c r="AE37" s="10">
        <f t="shared" si="16"/>
        <v>0</v>
      </c>
      <c r="AF37" s="20"/>
      <c r="AG37" s="10">
        <f t="shared" si="17"/>
        <v>0</v>
      </c>
      <c r="AH37" s="20"/>
      <c r="AI37" s="10">
        <f t="shared" si="18"/>
        <v>0</v>
      </c>
      <c r="AJ37" s="26">
        <f t="shared" si="19"/>
        <v>0</v>
      </c>
      <c r="AK37" s="42">
        <f t="shared" si="20"/>
        <v>0</v>
      </c>
      <c r="AL37" s="26">
        <f t="shared" si="21"/>
        <v>0</v>
      </c>
      <c r="AM37" s="42">
        <f t="shared" si="22"/>
        <v>0</v>
      </c>
    </row>
    <row r="38" spans="1:39" s="15" customFormat="1" ht="19.5" customHeight="1">
      <c r="A38" s="31">
        <v>28</v>
      </c>
      <c r="B38" s="9" t="s">
        <v>101</v>
      </c>
      <c r="C38" s="13" t="s">
        <v>52</v>
      </c>
      <c r="D38" s="36">
        <v>100</v>
      </c>
      <c r="E38" s="11">
        <v>74</v>
      </c>
      <c r="F38" s="20"/>
      <c r="G38" s="10">
        <f t="shared" si="1"/>
        <v>0</v>
      </c>
      <c r="H38" s="20"/>
      <c r="I38" s="10">
        <f t="shared" si="2"/>
        <v>0</v>
      </c>
      <c r="J38" s="20"/>
      <c r="K38" s="10">
        <f t="shared" si="3"/>
        <v>0</v>
      </c>
      <c r="L38" s="26">
        <f t="shared" si="4"/>
        <v>0</v>
      </c>
      <c r="M38" s="42">
        <f t="shared" si="5"/>
        <v>0</v>
      </c>
      <c r="N38" s="20"/>
      <c r="O38" s="10">
        <f t="shared" si="6"/>
        <v>0</v>
      </c>
      <c r="P38" s="20"/>
      <c r="Q38" s="10">
        <f t="shared" si="7"/>
        <v>0</v>
      </c>
      <c r="R38" s="20"/>
      <c r="S38" s="10">
        <f t="shared" si="8"/>
        <v>0</v>
      </c>
      <c r="T38" s="26">
        <f t="shared" si="9"/>
        <v>0</v>
      </c>
      <c r="U38" s="42">
        <f t="shared" si="10"/>
        <v>0</v>
      </c>
      <c r="V38" s="20"/>
      <c r="W38" s="10">
        <f t="shared" si="11"/>
        <v>0</v>
      </c>
      <c r="X38" s="20"/>
      <c r="Y38" s="10">
        <f t="shared" si="12"/>
        <v>0</v>
      </c>
      <c r="Z38" s="20"/>
      <c r="AA38" s="10">
        <f t="shared" si="13"/>
        <v>0</v>
      </c>
      <c r="AB38" s="26">
        <f t="shared" si="14"/>
        <v>0</v>
      </c>
      <c r="AC38" s="42">
        <f t="shared" si="15"/>
        <v>0</v>
      </c>
      <c r="AD38" s="20"/>
      <c r="AE38" s="10">
        <f t="shared" si="16"/>
        <v>0</v>
      </c>
      <c r="AF38" s="20"/>
      <c r="AG38" s="10">
        <f t="shared" si="17"/>
        <v>0</v>
      </c>
      <c r="AH38" s="20"/>
      <c r="AI38" s="10">
        <f t="shared" si="18"/>
        <v>0</v>
      </c>
      <c r="AJ38" s="26">
        <f t="shared" si="19"/>
        <v>0</v>
      </c>
      <c r="AK38" s="42">
        <f t="shared" si="20"/>
        <v>0</v>
      </c>
      <c r="AL38" s="26">
        <f t="shared" si="21"/>
        <v>0</v>
      </c>
      <c r="AM38" s="42">
        <f t="shared" si="22"/>
        <v>0</v>
      </c>
    </row>
    <row r="39" spans="1:39" s="15" customFormat="1" ht="19.5" customHeight="1">
      <c r="A39" s="13">
        <v>29</v>
      </c>
      <c r="B39" s="9" t="s">
        <v>101</v>
      </c>
      <c r="C39" s="13" t="s">
        <v>53</v>
      </c>
      <c r="D39" s="36">
        <v>500</v>
      </c>
      <c r="E39" s="11">
        <v>360</v>
      </c>
      <c r="F39" s="20"/>
      <c r="G39" s="10">
        <f t="shared" si="1"/>
        <v>0</v>
      </c>
      <c r="H39" s="20"/>
      <c r="I39" s="10">
        <f t="shared" si="2"/>
        <v>0</v>
      </c>
      <c r="J39" s="20"/>
      <c r="K39" s="10">
        <f t="shared" si="3"/>
        <v>0</v>
      </c>
      <c r="L39" s="26">
        <f t="shared" si="4"/>
        <v>0</v>
      </c>
      <c r="M39" s="42">
        <f t="shared" si="5"/>
        <v>0</v>
      </c>
      <c r="N39" s="20"/>
      <c r="O39" s="10">
        <f t="shared" si="6"/>
        <v>0</v>
      </c>
      <c r="P39" s="20"/>
      <c r="Q39" s="10">
        <f t="shared" si="7"/>
        <v>0</v>
      </c>
      <c r="R39" s="20"/>
      <c r="S39" s="10">
        <f t="shared" si="8"/>
        <v>0</v>
      </c>
      <c r="T39" s="26">
        <f t="shared" si="9"/>
        <v>0</v>
      </c>
      <c r="U39" s="42">
        <f t="shared" si="10"/>
        <v>0</v>
      </c>
      <c r="V39" s="20"/>
      <c r="W39" s="10">
        <f t="shared" si="11"/>
        <v>0</v>
      </c>
      <c r="X39" s="20"/>
      <c r="Y39" s="10">
        <f t="shared" si="12"/>
        <v>0</v>
      </c>
      <c r="Z39" s="20"/>
      <c r="AA39" s="10">
        <f t="shared" si="13"/>
        <v>0</v>
      </c>
      <c r="AB39" s="26">
        <f t="shared" si="14"/>
        <v>0</v>
      </c>
      <c r="AC39" s="42">
        <f t="shared" si="15"/>
        <v>0</v>
      </c>
      <c r="AD39" s="20"/>
      <c r="AE39" s="10">
        <f t="shared" si="16"/>
        <v>0</v>
      </c>
      <c r="AF39" s="20"/>
      <c r="AG39" s="10">
        <f t="shared" si="17"/>
        <v>0</v>
      </c>
      <c r="AH39" s="20"/>
      <c r="AI39" s="10">
        <f t="shared" si="18"/>
        <v>0</v>
      </c>
      <c r="AJ39" s="26">
        <f t="shared" si="19"/>
        <v>0</v>
      </c>
      <c r="AK39" s="42">
        <f t="shared" si="20"/>
        <v>0</v>
      </c>
      <c r="AL39" s="26">
        <f t="shared" si="21"/>
        <v>0</v>
      </c>
      <c r="AM39" s="42">
        <f t="shared" si="22"/>
        <v>0</v>
      </c>
    </row>
    <row r="40" spans="1:39" s="15" customFormat="1" ht="19.5" customHeight="1">
      <c r="A40" s="13">
        <v>30</v>
      </c>
      <c r="B40" s="9" t="s">
        <v>103</v>
      </c>
      <c r="C40" s="13" t="s">
        <v>49</v>
      </c>
      <c r="D40" s="36">
        <v>100</v>
      </c>
      <c r="E40" s="11">
        <v>75</v>
      </c>
      <c r="F40" s="20"/>
      <c r="G40" s="10">
        <f t="shared" si="1"/>
        <v>0</v>
      </c>
      <c r="H40" s="20"/>
      <c r="I40" s="10">
        <f t="shared" si="2"/>
        <v>0</v>
      </c>
      <c r="J40" s="20"/>
      <c r="K40" s="10">
        <f t="shared" si="3"/>
        <v>0</v>
      </c>
      <c r="L40" s="26">
        <f t="shared" si="4"/>
        <v>0</v>
      </c>
      <c r="M40" s="42">
        <f t="shared" si="5"/>
        <v>0</v>
      </c>
      <c r="N40" s="20"/>
      <c r="O40" s="10">
        <f t="shared" si="6"/>
        <v>0</v>
      </c>
      <c r="P40" s="20"/>
      <c r="Q40" s="10">
        <f t="shared" si="7"/>
        <v>0</v>
      </c>
      <c r="R40" s="20"/>
      <c r="S40" s="10">
        <f t="shared" si="8"/>
        <v>0</v>
      </c>
      <c r="T40" s="26">
        <f t="shared" si="9"/>
        <v>0</v>
      </c>
      <c r="U40" s="42">
        <f t="shared" si="10"/>
        <v>0</v>
      </c>
      <c r="V40" s="20"/>
      <c r="W40" s="10">
        <f t="shared" si="11"/>
        <v>0</v>
      </c>
      <c r="X40" s="20"/>
      <c r="Y40" s="10">
        <f t="shared" si="12"/>
        <v>0</v>
      </c>
      <c r="Z40" s="20"/>
      <c r="AA40" s="10">
        <f t="shared" si="13"/>
        <v>0</v>
      </c>
      <c r="AB40" s="26">
        <f t="shared" si="14"/>
        <v>0</v>
      </c>
      <c r="AC40" s="42">
        <f t="shared" si="15"/>
        <v>0</v>
      </c>
      <c r="AD40" s="20"/>
      <c r="AE40" s="10">
        <f t="shared" si="16"/>
        <v>0</v>
      </c>
      <c r="AF40" s="20"/>
      <c r="AG40" s="10">
        <f t="shared" si="17"/>
        <v>0</v>
      </c>
      <c r="AH40" s="20"/>
      <c r="AI40" s="10">
        <f t="shared" si="18"/>
        <v>0</v>
      </c>
      <c r="AJ40" s="26">
        <f t="shared" si="19"/>
        <v>0</v>
      </c>
      <c r="AK40" s="42">
        <f t="shared" si="20"/>
        <v>0</v>
      </c>
      <c r="AL40" s="26">
        <f t="shared" si="21"/>
        <v>0</v>
      </c>
      <c r="AM40" s="42">
        <f t="shared" si="22"/>
        <v>0</v>
      </c>
    </row>
    <row r="41" spans="1:39" s="15" customFormat="1" ht="19.5" customHeight="1">
      <c r="A41" s="31">
        <v>31</v>
      </c>
      <c r="B41" s="9" t="s">
        <v>103</v>
      </c>
      <c r="C41" s="13" t="s">
        <v>50</v>
      </c>
      <c r="D41" s="36">
        <v>500</v>
      </c>
      <c r="E41" s="11">
        <v>320</v>
      </c>
      <c r="F41" s="20"/>
      <c r="G41" s="10">
        <f t="shared" si="1"/>
        <v>0</v>
      </c>
      <c r="H41" s="20"/>
      <c r="I41" s="10">
        <f t="shared" si="2"/>
        <v>0</v>
      </c>
      <c r="J41" s="20"/>
      <c r="K41" s="10">
        <f t="shared" si="3"/>
        <v>0</v>
      </c>
      <c r="L41" s="26">
        <f t="shared" si="4"/>
        <v>0</v>
      </c>
      <c r="M41" s="42">
        <f t="shared" si="5"/>
        <v>0</v>
      </c>
      <c r="N41" s="20"/>
      <c r="O41" s="10">
        <f t="shared" si="6"/>
        <v>0</v>
      </c>
      <c r="P41" s="20"/>
      <c r="Q41" s="10">
        <f t="shared" si="7"/>
        <v>0</v>
      </c>
      <c r="R41" s="20"/>
      <c r="S41" s="10">
        <f t="shared" si="8"/>
        <v>0</v>
      </c>
      <c r="T41" s="26">
        <f t="shared" si="9"/>
        <v>0</v>
      </c>
      <c r="U41" s="42">
        <f t="shared" si="10"/>
        <v>0</v>
      </c>
      <c r="V41" s="20"/>
      <c r="W41" s="10">
        <f t="shared" si="11"/>
        <v>0</v>
      </c>
      <c r="X41" s="20"/>
      <c r="Y41" s="10">
        <f t="shared" si="12"/>
        <v>0</v>
      </c>
      <c r="Z41" s="20"/>
      <c r="AA41" s="10">
        <f t="shared" si="13"/>
        <v>0</v>
      </c>
      <c r="AB41" s="26">
        <f t="shared" si="14"/>
        <v>0</v>
      </c>
      <c r="AC41" s="42">
        <f t="shared" si="15"/>
        <v>0</v>
      </c>
      <c r="AD41" s="20"/>
      <c r="AE41" s="10">
        <f t="shared" si="16"/>
        <v>0</v>
      </c>
      <c r="AF41" s="20"/>
      <c r="AG41" s="10">
        <f t="shared" si="17"/>
        <v>0</v>
      </c>
      <c r="AH41" s="20"/>
      <c r="AI41" s="10">
        <f t="shared" si="18"/>
        <v>0</v>
      </c>
      <c r="AJ41" s="26">
        <f t="shared" si="19"/>
        <v>0</v>
      </c>
      <c r="AK41" s="42">
        <f t="shared" si="20"/>
        <v>0</v>
      </c>
      <c r="AL41" s="26">
        <f t="shared" si="21"/>
        <v>0</v>
      </c>
      <c r="AM41" s="42">
        <f t="shared" si="22"/>
        <v>0</v>
      </c>
    </row>
    <row r="42" spans="1:39" s="15" customFormat="1" ht="19.5" customHeight="1">
      <c r="A42" s="13">
        <v>32</v>
      </c>
      <c r="B42" s="9" t="s">
        <v>103</v>
      </c>
      <c r="C42" s="13" t="s">
        <v>51</v>
      </c>
      <c r="D42" s="36">
        <v>1000</v>
      </c>
      <c r="E42" s="11">
        <v>590</v>
      </c>
      <c r="F42" s="20"/>
      <c r="G42" s="10">
        <f t="shared" si="1"/>
        <v>0</v>
      </c>
      <c r="H42" s="20"/>
      <c r="I42" s="10">
        <f t="shared" si="2"/>
        <v>0</v>
      </c>
      <c r="J42" s="20"/>
      <c r="K42" s="10">
        <f t="shared" si="3"/>
        <v>0</v>
      </c>
      <c r="L42" s="26">
        <f t="shared" si="4"/>
        <v>0</v>
      </c>
      <c r="M42" s="42">
        <f t="shared" si="5"/>
        <v>0</v>
      </c>
      <c r="N42" s="20"/>
      <c r="O42" s="10">
        <f t="shared" si="6"/>
        <v>0</v>
      </c>
      <c r="P42" s="20"/>
      <c r="Q42" s="10">
        <f t="shared" si="7"/>
        <v>0</v>
      </c>
      <c r="R42" s="20"/>
      <c r="S42" s="10">
        <f t="shared" si="8"/>
        <v>0</v>
      </c>
      <c r="T42" s="26">
        <f t="shared" si="9"/>
        <v>0</v>
      </c>
      <c r="U42" s="42">
        <f t="shared" si="10"/>
        <v>0</v>
      </c>
      <c r="V42" s="20"/>
      <c r="W42" s="10">
        <f t="shared" si="11"/>
        <v>0</v>
      </c>
      <c r="X42" s="20"/>
      <c r="Y42" s="10">
        <f t="shared" si="12"/>
        <v>0</v>
      </c>
      <c r="Z42" s="20"/>
      <c r="AA42" s="10">
        <f t="shared" si="13"/>
        <v>0</v>
      </c>
      <c r="AB42" s="26">
        <f t="shared" si="14"/>
        <v>0</v>
      </c>
      <c r="AC42" s="42">
        <f t="shared" si="15"/>
        <v>0</v>
      </c>
      <c r="AD42" s="20"/>
      <c r="AE42" s="10">
        <f t="shared" si="16"/>
        <v>0</v>
      </c>
      <c r="AF42" s="20"/>
      <c r="AG42" s="10">
        <f t="shared" si="17"/>
        <v>0</v>
      </c>
      <c r="AH42" s="20"/>
      <c r="AI42" s="10">
        <f t="shared" si="18"/>
        <v>0</v>
      </c>
      <c r="AJ42" s="26">
        <f t="shared" si="19"/>
        <v>0</v>
      </c>
      <c r="AK42" s="42">
        <f t="shared" si="20"/>
        <v>0</v>
      </c>
      <c r="AL42" s="26">
        <f t="shared" si="21"/>
        <v>0</v>
      </c>
      <c r="AM42" s="42">
        <f t="shared" si="22"/>
        <v>0</v>
      </c>
    </row>
    <row r="43" spans="1:39" s="15" customFormat="1" ht="19.5" customHeight="1">
      <c r="A43" s="13">
        <v>33</v>
      </c>
      <c r="B43" s="9" t="s">
        <v>104</v>
      </c>
      <c r="C43" s="13" t="s">
        <v>54</v>
      </c>
      <c r="D43" s="36">
        <v>100</v>
      </c>
      <c r="E43" s="11">
        <v>100</v>
      </c>
      <c r="F43" s="20"/>
      <c r="G43" s="10">
        <f t="shared" si="1"/>
        <v>0</v>
      </c>
      <c r="H43" s="20"/>
      <c r="I43" s="10">
        <f t="shared" si="2"/>
        <v>0</v>
      </c>
      <c r="J43" s="20"/>
      <c r="K43" s="10">
        <f t="shared" si="3"/>
        <v>0</v>
      </c>
      <c r="L43" s="26">
        <f t="shared" si="4"/>
        <v>0</v>
      </c>
      <c r="M43" s="42">
        <f t="shared" si="5"/>
        <v>0</v>
      </c>
      <c r="N43" s="20"/>
      <c r="O43" s="10">
        <f t="shared" si="6"/>
        <v>0</v>
      </c>
      <c r="P43" s="20"/>
      <c r="Q43" s="10">
        <f t="shared" si="7"/>
        <v>0</v>
      </c>
      <c r="R43" s="20"/>
      <c r="S43" s="10">
        <f t="shared" si="8"/>
        <v>0</v>
      </c>
      <c r="T43" s="26">
        <f t="shared" si="9"/>
        <v>0</v>
      </c>
      <c r="U43" s="42">
        <f t="shared" si="10"/>
        <v>0</v>
      </c>
      <c r="V43" s="20"/>
      <c r="W43" s="10">
        <f t="shared" si="11"/>
        <v>0</v>
      </c>
      <c r="X43" s="20"/>
      <c r="Y43" s="10">
        <f t="shared" si="12"/>
        <v>0</v>
      </c>
      <c r="Z43" s="20"/>
      <c r="AA43" s="10">
        <f t="shared" si="13"/>
        <v>0</v>
      </c>
      <c r="AB43" s="26">
        <f t="shared" si="14"/>
        <v>0</v>
      </c>
      <c r="AC43" s="42">
        <f t="shared" si="15"/>
        <v>0</v>
      </c>
      <c r="AD43" s="20"/>
      <c r="AE43" s="10">
        <f t="shared" si="16"/>
        <v>0</v>
      </c>
      <c r="AF43" s="20"/>
      <c r="AG43" s="10">
        <f t="shared" si="17"/>
        <v>0</v>
      </c>
      <c r="AH43" s="20"/>
      <c r="AI43" s="10">
        <f t="shared" si="18"/>
        <v>0</v>
      </c>
      <c r="AJ43" s="26">
        <f t="shared" si="19"/>
        <v>0</v>
      </c>
      <c r="AK43" s="42">
        <f t="shared" si="20"/>
        <v>0</v>
      </c>
      <c r="AL43" s="26">
        <f t="shared" si="21"/>
        <v>0</v>
      </c>
      <c r="AM43" s="42">
        <f t="shared" si="22"/>
        <v>0</v>
      </c>
    </row>
    <row r="44" spans="1:39" s="15" customFormat="1" ht="19.5" customHeight="1">
      <c r="A44" s="31">
        <v>34</v>
      </c>
      <c r="B44" s="9" t="s">
        <v>104</v>
      </c>
      <c r="C44" s="13" t="s">
        <v>55</v>
      </c>
      <c r="D44" s="36">
        <v>500</v>
      </c>
      <c r="E44" s="11">
        <v>450</v>
      </c>
      <c r="F44" s="20"/>
      <c r="G44" s="10">
        <f t="shared" si="1"/>
        <v>0</v>
      </c>
      <c r="H44" s="20"/>
      <c r="I44" s="10">
        <f t="shared" si="2"/>
        <v>0</v>
      </c>
      <c r="J44" s="20"/>
      <c r="K44" s="10">
        <f t="shared" si="3"/>
        <v>0</v>
      </c>
      <c r="L44" s="26">
        <f t="shared" si="4"/>
        <v>0</v>
      </c>
      <c r="M44" s="42">
        <f t="shared" si="5"/>
        <v>0</v>
      </c>
      <c r="N44" s="20"/>
      <c r="O44" s="10">
        <f t="shared" si="6"/>
        <v>0</v>
      </c>
      <c r="P44" s="20"/>
      <c r="Q44" s="10">
        <f t="shared" si="7"/>
        <v>0</v>
      </c>
      <c r="R44" s="20"/>
      <c r="S44" s="10">
        <f t="shared" si="8"/>
        <v>0</v>
      </c>
      <c r="T44" s="26">
        <f t="shared" si="9"/>
        <v>0</v>
      </c>
      <c r="U44" s="42">
        <f t="shared" si="10"/>
        <v>0</v>
      </c>
      <c r="V44" s="20"/>
      <c r="W44" s="10">
        <f t="shared" si="11"/>
        <v>0</v>
      </c>
      <c r="X44" s="20"/>
      <c r="Y44" s="10">
        <f t="shared" si="12"/>
        <v>0</v>
      </c>
      <c r="Z44" s="20"/>
      <c r="AA44" s="10">
        <f t="shared" si="13"/>
        <v>0</v>
      </c>
      <c r="AB44" s="26">
        <f t="shared" si="14"/>
        <v>0</v>
      </c>
      <c r="AC44" s="42">
        <f t="shared" si="15"/>
        <v>0</v>
      </c>
      <c r="AD44" s="20"/>
      <c r="AE44" s="10">
        <f t="shared" si="16"/>
        <v>0</v>
      </c>
      <c r="AF44" s="20"/>
      <c r="AG44" s="10">
        <f t="shared" si="17"/>
        <v>0</v>
      </c>
      <c r="AH44" s="20"/>
      <c r="AI44" s="10">
        <f t="shared" si="18"/>
        <v>0</v>
      </c>
      <c r="AJ44" s="26">
        <f t="shared" si="19"/>
        <v>0</v>
      </c>
      <c r="AK44" s="42">
        <f t="shared" si="20"/>
        <v>0</v>
      </c>
      <c r="AL44" s="26">
        <f t="shared" si="21"/>
        <v>0</v>
      </c>
      <c r="AM44" s="42">
        <f t="shared" si="22"/>
        <v>0</v>
      </c>
    </row>
    <row r="45" spans="1:39" s="15" customFormat="1" ht="19.5" customHeight="1">
      <c r="A45" s="13">
        <v>35</v>
      </c>
      <c r="B45" s="9" t="s">
        <v>105</v>
      </c>
      <c r="C45" s="13" t="s">
        <v>56</v>
      </c>
      <c r="D45" s="36">
        <v>50</v>
      </c>
      <c r="E45" s="11">
        <v>80</v>
      </c>
      <c r="F45" s="20"/>
      <c r="G45" s="10">
        <f t="shared" si="1"/>
        <v>0</v>
      </c>
      <c r="H45" s="20"/>
      <c r="I45" s="10">
        <f t="shared" si="2"/>
        <v>0</v>
      </c>
      <c r="J45" s="20"/>
      <c r="K45" s="10">
        <f t="shared" si="3"/>
        <v>0</v>
      </c>
      <c r="L45" s="26">
        <f t="shared" si="4"/>
        <v>0</v>
      </c>
      <c r="M45" s="42">
        <f t="shared" si="5"/>
        <v>0</v>
      </c>
      <c r="N45" s="20"/>
      <c r="O45" s="10">
        <f t="shared" si="6"/>
        <v>0</v>
      </c>
      <c r="P45" s="20"/>
      <c r="Q45" s="10">
        <f t="shared" si="7"/>
        <v>0</v>
      </c>
      <c r="R45" s="20"/>
      <c r="S45" s="10">
        <f t="shared" si="8"/>
        <v>0</v>
      </c>
      <c r="T45" s="26">
        <f t="shared" si="9"/>
        <v>0</v>
      </c>
      <c r="U45" s="42">
        <f t="shared" si="10"/>
        <v>0</v>
      </c>
      <c r="V45" s="20"/>
      <c r="W45" s="10">
        <f t="shared" si="11"/>
        <v>0</v>
      </c>
      <c r="X45" s="20"/>
      <c r="Y45" s="10">
        <f t="shared" si="12"/>
        <v>0</v>
      </c>
      <c r="Z45" s="20"/>
      <c r="AA45" s="10">
        <f t="shared" si="13"/>
        <v>0</v>
      </c>
      <c r="AB45" s="26">
        <f t="shared" si="14"/>
        <v>0</v>
      </c>
      <c r="AC45" s="42">
        <f t="shared" si="15"/>
        <v>0</v>
      </c>
      <c r="AD45" s="20"/>
      <c r="AE45" s="10">
        <f t="shared" si="16"/>
        <v>0</v>
      </c>
      <c r="AF45" s="20"/>
      <c r="AG45" s="10">
        <f t="shared" si="17"/>
        <v>0</v>
      </c>
      <c r="AH45" s="20"/>
      <c r="AI45" s="10">
        <f t="shared" si="18"/>
        <v>0</v>
      </c>
      <c r="AJ45" s="26">
        <f t="shared" si="19"/>
        <v>0</v>
      </c>
      <c r="AK45" s="42">
        <f t="shared" si="20"/>
        <v>0</v>
      </c>
      <c r="AL45" s="26">
        <f t="shared" si="21"/>
        <v>0</v>
      </c>
      <c r="AM45" s="42">
        <f t="shared" si="22"/>
        <v>0</v>
      </c>
    </row>
    <row r="46" spans="1:39" s="15" customFormat="1" ht="19.5" customHeight="1">
      <c r="A46" s="13">
        <v>36</v>
      </c>
      <c r="B46" s="9" t="s">
        <v>105</v>
      </c>
      <c r="C46" s="13" t="s">
        <v>57</v>
      </c>
      <c r="D46" s="36">
        <v>100</v>
      </c>
      <c r="E46" s="11">
        <v>148</v>
      </c>
      <c r="F46" s="20"/>
      <c r="G46" s="10">
        <f t="shared" si="1"/>
        <v>0</v>
      </c>
      <c r="H46" s="20"/>
      <c r="I46" s="10">
        <f t="shared" si="2"/>
        <v>0</v>
      </c>
      <c r="J46" s="20"/>
      <c r="K46" s="10">
        <f t="shared" si="3"/>
        <v>0</v>
      </c>
      <c r="L46" s="26">
        <f t="shared" si="4"/>
        <v>0</v>
      </c>
      <c r="M46" s="42">
        <f t="shared" si="5"/>
        <v>0</v>
      </c>
      <c r="N46" s="20"/>
      <c r="O46" s="10">
        <f t="shared" si="6"/>
        <v>0</v>
      </c>
      <c r="P46" s="20"/>
      <c r="Q46" s="10">
        <f t="shared" si="7"/>
        <v>0</v>
      </c>
      <c r="R46" s="20"/>
      <c r="S46" s="10">
        <f t="shared" si="8"/>
        <v>0</v>
      </c>
      <c r="T46" s="26">
        <f t="shared" si="9"/>
        <v>0</v>
      </c>
      <c r="U46" s="42">
        <f t="shared" si="10"/>
        <v>0</v>
      </c>
      <c r="V46" s="20"/>
      <c r="W46" s="10">
        <f t="shared" si="11"/>
        <v>0</v>
      </c>
      <c r="X46" s="20"/>
      <c r="Y46" s="10">
        <f t="shared" si="12"/>
        <v>0</v>
      </c>
      <c r="Z46" s="20"/>
      <c r="AA46" s="10">
        <f t="shared" si="13"/>
        <v>0</v>
      </c>
      <c r="AB46" s="26">
        <f t="shared" si="14"/>
        <v>0</v>
      </c>
      <c r="AC46" s="42">
        <f t="shared" si="15"/>
        <v>0</v>
      </c>
      <c r="AD46" s="20"/>
      <c r="AE46" s="10">
        <f t="shared" si="16"/>
        <v>0</v>
      </c>
      <c r="AF46" s="20"/>
      <c r="AG46" s="10">
        <f t="shared" si="17"/>
        <v>0</v>
      </c>
      <c r="AH46" s="20"/>
      <c r="AI46" s="10">
        <f t="shared" si="18"/>
        <v>0</v>
      </c>
      <c r="AJ46" s="26">
        <f t="shared" si="19"/>
        <v>0</v>
      </c>
      <c r="AK46" s="42">
        <f t="shared" si="20"/>
        <v>0</v>
      </c>
      <c r="AL46" s="26">
        <f t="shared" si="21"/>
        <v>0</v>
      </c>
      <c r="AM46" s="42">
        <f t="shared" si="22"/>
        <v>0</v>
      </c>
    </row>
    <row r="47" spans="1:39" s="15" customFormat="1" ht="19.5" customHeight="1">
      <c r="A47" s="31">
        <v>37</v>
      </c>
      <c r="B47" s="9" t="s">
        <v>105</v>
      </c>
      <c r="C47" s="13" t="s">
        <v>137</v>
      </c>
      <c r="D47" s="36">
        <v>450</v>
      </c>
      <c r="E47" s="11">
        <v>640</v>
      </c>
      <c r="F47" s="20"/>
      <c r="G47" s="10">
        <f t="shared" si="1"/>
        <v>0</v>
      </c>
      <c r="H47" s="20"/>
      <c r="I47" s="10">
        <f t="shared" si="2"/>
        <v>0</v>
      </c>
      <c r="J47" s="20"/>
      <c r="K47" s="10">
        <f t="shared" si="3"/>
        <v>0</v>
      </c>
      <c r="L47" s="26">
        <f t="shared" si="4"/>
        <v>0</v>
      </c>
      <c r="M47" s="42">
        <f t="shared" si="5"/>
        <v>0</v>
      </c>
      <c r="N47" s="20"/>
      <c r="O47" s="10">
        <f t="shared" si="6"/>
        <v>0</v>
      </c>
      <c r="P47" s="20"/>
      <c r="Q47" s="10">
        <f t="shared" si="7"/>
        <v>0</v>
      </c>
      <c r="R47" s="20"/>
      <c r="S47" s="10">
        <f t="shared" si="8"/>
        <v>0</v>
      </c>
      <c r="T47" s="26">
        <f t="shared" si="9"/>
        <v>0</v>
      </c>
      <c r="U47" s="42">
        <f t="shared" si="10"/>
        <v>0</v>
      </c>
      <c r="V47" s="20"/>
      <c r="W47" s="10">
        <f t="shared" si="11"/>
        <v>0</v>
      </c>
      <c r="X47" s="20"/>
      <c r="Y47" s="10">
        <f t="shared" si="12"/>
        <v>0</v>
      </c>
      <c r="Z47" s="20"/>
      <c r="AA47" s="10">
        <f t="shared" si="13"/>
        <v>0</v>
      </c>
      <c r="AB47" s="26">
        <f t="shared" si="14"/>
        <v>0</v>
      </c>
      <c r="AC47" s="42">
        <f t="shared" si="15"/>
        <v>0</v>
      </c>
      <c r="AD47" s="20"/>
      <c r="AE47" s="10">
        <f t="shared" si="16"/>
        <v>0</v>
      </c>
      <c r="AF47" s="20"/>
      <c r="AG47" s="10">
        <f t="shared" si="17"/>
        <v>0</v>
      </c>
      <c r="AH47" s="20"/>
      <c r="AI47" s="10">
        <f t="shared" si="18"/>
        <v>0</v>
      </c>
      <c r="AJ47" s="26">
        <f t="shared" si="19"/>
        <v>0</v>
      </c>
      <c r="AK47" s="42">
        <f t="shared" si="20"/>
        <v>0</v>
      </c>
      <c r="AL47" s="26">
        <f t="shared" si="21"/>
        <v>0</v>
      </c>
      <c r="AM47" s="42">
        <f t="shared" si="22"/>
        <v>0</v>
      </c>
    </row>
    <row r="48" spans="1:39" s="15" customFormat="1" ht="19.5" customHeight="1">
      <c r="A48" s="13">
        <v>38</v>
      </c>
      <c r="B48" s="9" t="s">
        <v>106</v>
      </c>
      <c r="C48" s="13" t="s">
        <v>58</v>
      </c>
      <c r="D48" s="36">
        <v>50</v>
      </c>
      <c r="E48" s="11">
        <v>126</v>
      </c>
      <c r="F48" s="20"/>
      <c r="G48" s="10">
        <f t="shared" si="1"/>
        <v>0</v>
      </c>
      <c r="H48" s="20"/>
      <c r="I48" s="10">
        <f t="shared" si="2"/>
        <v>0</v>
      </c>
      <c r="J48" s="20"/>
      <c r="K48" s="10">
        <f t="shared" si="3"/>
        <v>0</v>
      </c>
      <c r="L48" s="26">
        <f t="shared" si="4"/>
        <v>0</v>
      </c>
      <c r="M48" s="42">
        <f t="shared" si="5"/>
        <v>0</v>
      </c>
      <c r="N48" s="20"/>
      <c r="O48" s="10">
        <f t="shared" si="6"/>
        <v>0</v>
      </c>
      <c r="P48" s="20"/>
      <c r="Q48" s="10">
        <f t="shared" si="7"/>
        <v>0</v>
      </c>
      <c r="R48" s="20"/>
      <c r="S48" s="10">
        <f t="shared" si="8"/>
        <v>0</v>
      </c>
      <c r="T48" s="26">
        <f t="shared" si="9"/>
        <v>0</v>
      </c>
      <c r="U48" s="42">
        <f t="shared" si="10"/>
        <v>0</v>
      </c>
      <c r="V48" s="20"/>
      <c r="W48" s="10">
        <f t="shared" si="11"/>
        <v>0</v>
      </c>
      <c r="X48" s="20"/>
      <c r="Y48" s="10">
        <f t="shared" si="12"/>
        <v>0</v>
      </c>
      <c r="Z48" s="20"/>
      <c r="AA48" s="10">
        <f t="shared" si="13"/>
        <v>0</v>
      </c>
      <c r="AB48" s="26">
        <f t="shared" si="14"/>
        <v>0</v>
      </c>
      <c r="AC48" s="42">
        <f t="shared" si="15"/>
        <v>0</v>
      </c>
      <c r="AD48" s="20"/>
      <c r="AE48" s="10">
        <f t="shared" si="16"/>
        <v>0</v>
      </c>
      <c r="AF48" s="20"/>
      <c r="AG48" s="10">
        <f t="shared" si="17"/>
        <v>0</v>
      </c>
      <c r="AH48" s="20"/>
      <c r="AI48" s="10">
        <f t="shared" si="18"/>
        <v>0</v>
      </c>
      <c r="AJ48" s="26">
        <f t="shared" si="19"/>
        <v>0</v>
      </c>
      <c r="AK48" s="42">
        <f t="shared" si="20"/>
        <v>0</v>
      </c>
      <c r="AL48" s="26">
        <f t="shared" si="21"/>
        <v>0</v>
      </c>
      <c r="AM48" s="42">
        <f t="shared" si="22"/>
        <v>0</v>
      </c>
    </row>
    <row r="49" spans="1:39" s="15" customFormat="1" ht="19.5" customHeight="1">
      <c r="A49" s="13">
        <v>39</v>
      </c>
      <c r="B49" s="9" t="s">
        <v>106</v>
      </c>
      <c r="C49" s="13" t="s">
        <v>59</v>
      </c>
      <c r="D49" s="36">
        <v>100</v>
      </c>
      <c r="E49" s="11">
        <v>240</v>
      </c>
      <c r="F49" s="20"/>
      <c r="G49" s="10">
        <f t="shared" si="1"/>
        <v>0</v>
      </c>
      <c r="H49" s="20"/>
      <c r="I49" s="10">
        <f t="shared" si="2"/>
        <v>0</v>
      </c>
      <c r="J49" s="20"/>
      <c r="K49" s="10">
        <f t="shared" si="3"/>
        <v>0</v>
      </c>
      <c r="L49" s="26">
        <f t="shared" si="4"/>
        <v>0</v>
      </c>
      <c r="M49" s="42">
        <f t="shared" si="5"/>
        <v>0</v>
      </c>
      <c r="N49" s="20"/>
      <c r="O49" s="10">
        <f t="shared" si="6"/>
        <v>0</v>
      </c>
      <c r="P49" s="20"/>
      <c r="Q49" s="10">
        <f t="shared" si="7"/>
        <v>0</v>
      </c>
      <c r="R49" s="20"/>
      <c r="S49" s="10">
        <f t="shared" si="8"/>
        <v>0</v>
      </c>
      <c r="T49" s="26">
        <f t="shared" si="9"/>
        <v>0</v>
      </c>
      <c r="U49" s="42">
        <f t="shared" si="10"/>
        <v>0</v>
      </c>
      <c r="V49" s="20"/>
      <c r="W49" s="10">
        <f t="shared" si="11"/>
        <v>0</v>
      </c>
      <c r="X49" s="20"/>
      <c r="Y49" s="10">
        <f t="shared" si="12"/>
        <v>0</v>
      </c>
      <c r="Z49" s="20"/>
      <c r="AA49" s="10">
        <f t="shared" si="13"/>
        <v>0</v>
      </c>
      <c r="AB49" s="26">
        <f t="shared" si="14"/>
        <v>0</v>
      </c>
      <c r="AC49" s="42">
        <f t="shared" si="15"/>
        <v>0</v>
      </c>
      <c r="AD49" s="20"/>
      <c r="AE49" s="10">
        <f t="shared" si="16"/>
        <v>0</v>
      </c>
      <c r="AF49" s="20"/>
      <c r="AG49" s="10">
        <f t="shared" si="17"/>
        <v>0</v>
      </c>
      <c r="AH49" s="20"/>
      <c r="AI49" s="10">
        <f t="shared" si="18"/>
        <v>0</v>
      </c>
      <c r="AJ49" s="26">
        <f t="shared" si="19"/>
        <v>0</v>
      </c>
      <c r="AK49" s="42">
        <f t="shared" si="20"/>
        <v>0</v>
      </c>
      <c r="AL49" s="26">
        <f t="shared" si="21"/>
        <v>0</v>
      </c>
      <c r="AM49" s="42">
        <f t="shared" si="22"/>
        <v>0</v>
      </c>
    </row>
    <row r="50" spans="1:39" s="15" customFormat="1" ht="19.5" customHeight="1">
      <c r="A50" s="31">
        <v>40</v>
      </c>
      <c r="B50" s="9" t="s">
        <v>107</v>
      </c>
      <c r="C50" s="13" t="s">
        <v>96</v>
      </c>
      <c r="D50" s="36">
        <v>100</v>
      </c>
      <c r="E50" s="11">
        <v>100</v>
      </c>
      <c r="F50" s="20"/>
      <c r="G50" s="10">
        <f t="shared" si="1"/>
        <v>0</v>
      </c>
      <c r="H50" s="20"/>
      <c r="I50" s="10">
        <f t="shared" si="2"/>
        <v>0</v>
      </c>
      <c r="J50" s="20"/>
      <c r="K50" s="10">
        <f t="shared" si="3"/>
        <v>0</v>
      </c>
      <c r="L50" s="26">
        <f t="shared" si="4"/>
        <v>0</v>
      </c>
      <c r="M50" s="42">
        <f t="shared" si="5"/>
        <v>0</v>
      </c>
      <c r="N50" s="20"/>
      <c r="O50" s="10">
        <f t="shared" si="6"/>
        <v>0</v>
      </c>
      <c r="P50" s="20"/>
      <c r="Q50" s="10">
        <f t="shared" si="7"/>
        <v>0</v>
      </c>
      <c r="R50" s="20"/>
      <c r="S50" s="10">
        <f t="shared" si="8"/>
        <v>0</v>
      </c>
      <c r="T50" s="26">
        <f t="shared" si="9"/>
        <v>0</v>
      </c>
      <c r="U50" s="42">
        <f t="shared" si="10"/>
        <v>0</v>
      </c>
      <c r="V50" s="20"/>
      <c r="W50" s="10">
        <f t="shared" si="11"/>
        <v>0</v>
      </c>
      <c r="X50" s="20"/>
      <c r="Y50" s="10">
        <f t="shared" si="12"/>
        <v>0</v>
      </c>
      <c r="Z50" s="20"/>
      <c r="AA50" s="10">
        <f t="shared" si="13"/>
        <v>0</v>
      </c>
      <c r="AB50" s="26">
        <f t="shared" si="14"/>
        <v>0</v>
      </c>
      <c r="AC50" s="42">
        <f t="shared" si="15"/>
        <v>0</v>
      </c>
      <c r="AD50" s="20"/>
      <c r="AE50" s="10">
        <f t="shared" si="16"/>
        <v>0</v>
      </c>
      <c r="AF50" s="20"/>
      <c r="AG50" s="10">
        <f t="shared" si="17"/>
        <v>0</v>
      </c>
      <c r="AH50" s="20"/>
      <c r="AI50" s="10">
        <f t="shared" si="18"/>
        <v>0</v>
      </c>
      <c r="AJ50" s="26">
        <f t="shared" si="19"/>
        <v>0</v>
      </c>
      <c r="AK50" s="42">
        <f t="shared" si="20"/>
        <v>0</v>
      </c>
      <c r="AL50" s="26">
        <f t="shared" si="21"/>
        <v>0</v>
      </c>
      <c r="AM50" s="42">
        <f t="shared" si="22"/>
        <v>0</v>
      </c>
    </row>
    <row r="51" spans="1:39" s="15" customFormat="1" ht="19.5" customHeight="1">
      <c r="A51" s="13">
        <v>41</v>
      </c>
      <c r="B51" s="9" t="s">
        <v>107</v>
      </c>
      <c r="C51" s="13" t="s">
        <v>60</v>
      </c>
      <c r="D51" s="36">
        <v>500</v>
      </c>
      <c r="E51" s="11">
        <v>450</v>
      </c>
      <c r="F51" s="20"/>
      <c r="G51" s="10">
        <f t="shared" si="1"/>
        <v>0</v>
      </c>
      <c r="H51" s="20"/>
      <c r="I51" s="10">
        <f t="shared" si="2"/>
        <v>0</v>
      </c>
      <c r="J51" s="20"/>
      <c r="K51" s="10">
        <f t="shared" si="3"/>
        <v>0</v>
      </c>
      <c r="L51" s="26">
        <f t="shared" si="4"/>
        <v>0</v>
      </c>
      <c r="M51" s="42">
        <f t="shared" si="5"/>
        <v>0</v>
      </c>
      <c r="N51" s="20"/>
      <c r="O51" s="10">
        <f t="shared" si="6"/>
        <v>0</v>
      </c>
      <c r="P51" s="20"/>
      <c r="Q51" s="10">
        <f t="shared" si="7"/>
        <v>0</v>
      </c>
      <c r="R51" s="20"/>
      <c r="S51" s="10">
        <f t="shared" si="8"/>
        <v>0</v>
      </c>
      <c r="T51" s="26">
        <f t="shared" si="9"/>
        <v>0</v>
      </c>
      <c r="U51" s="42">
        <f t="shared" si="10"/>
        <v>0</v>
      </c>
      <c r="V51" s="20"/>
      <c r="W51" s="10">
        <f t="shared" si="11"/>
        <v>0</v>
      </c>
      <c r="X51" s="20"/>
      <c r="Y51" s="10">
        <f t="shared" si="12"/>
        <v>0</v>
      </c>
      <c r="Z51" s="20"/>
      <c r="AA51" s="10">
        <f t="shared" si="13"/>
        <v>0</v>
      </c>
      <c r="AB51" s="26">
        <f t="shared" si="14"/>
        <v>0</v>
      </c>
      <c r="AC51" s="42">
        <f t="shared" si="15"/>
        <v>0</v>
      </c>
      <c r="AD51" s="20"/>
      <c r="AE51" s="10">
        <f t="shared" si="16"/>
        <v>0</v>
      </c>
      <c r="AF51" s="20"/>
      <c r="AG51" s="10">
        <f t="shared" si="17"/>
        <v>0</v>
      </c>
      <c r="AH51" s="20"/>
      <c r="AI51" s="10">
        <f t="shared" si="18"/>
        <v>0</v>
      </c>
      <c r="AJ51" s="26">
        <f t="shared" si="19"/>
        <v>0</v>
      </c>
      <c r="AK51" s="42">
        <f t="shared" si="20"/>
        <v>0</v>
      </c>
      <c r="AL51" s="26">
        <f t="shared" si="21"/>
        <v>0</v>
      </c>
      <c r="AM51" s="42">
        <f t="shared" si="22"/>
        <v>0</v>
      </c>
    </row>
    <row r="52" spans="1:39" s="15" customFormat="1" ht="19.5" customHeight="1">
      <c r="A52" s="13">
        <v>42</v>
      </c>
      <c r="B52" s="9" t="s">
        <v>219</v>
      </c>
      <c r="C52" s="13" t="s">
        <v>221</v>
      </c>
      <c r="D52" s="36">
        <v>25</v>
      </c>
      <c r="E52" s="11">
        <v>70</v>
      </c>
      <c r="F52" s="20"/>
      <c r="G52" s="10">
        <f t="shared" si="1"/>
        <v>0</v>
      </c>
      <c r="H52" s="20"/>
      <c r="I52" s="10">
        <f t="shared" si="2"/>
        <v>0</v>
      </c>
      <c r="J52" s="20"/>
      <c r="K52" s="10">
        <f t="shared" si="3"/>
        <v>0</v>
      </c>
      <c r="L52" s="26">
        <f t="shared" si="4"/>
        <v>0</v>
      </c>
      <c r="M52" s="42">
        <f t="shared" si="5"/>
        <v>0</v>
      </c>
      <c r="N52" s="20"/>
      <c r="O52" s="10">
        <f t="shared" si="6"/>
        <v>0</v>
      </c>
      <c r="P52" s="20"/>
      <c r="Q52" s="10">
        <f t="shared" si="7"/>
        <v>0</v>
      </c>
      <c r="R52" s="20"/>
      <c r="S52" s="10">
        <f t="shared" si="8"/>
        <v>0</v>
      </c>
      <c r="T52" s="26">
        <f t="shared" si="9"/>
        <v>0</v>
      </c>
      <c r="U52" s="42">
        <f t="shared" si="10"/>
        <v>0</v>
      </c>
      <c r="V52" s="20"/>
      <c r="W52" s="10">
        <f t="shared" si="11"/>
        <v>0</v>
      </c>
      <c r="X52" s="20"/>
      <c r="Y52" s="10">
        <f t="shared" si="12"/>
        <v>0</v>
      </c>
      <c r="Z52" s="20"/>
      <c r="AA52" s="10">
        <f t="shared" si="13"/>
        <v>0</v>
      </c>
      <c r="AB52" s="26">
        <f t="shared" si="14"/>
        <v>0</v>
      </c>
      <c r="AC52" s="42">
        <f t="shared" si="15"/>
        <v>0</v>
      </c>
      <c r="AD52" s="20"/>
      <c r="AE52" s="10">
        <f t="shared" si="16"/>
        <v>0</v>
      </c>
      <c r="AF52" s="20"/>
      <c r="AG52" s="10">
        <f t="shared" si="17"/>
        <v>0</v>
      </c>
      <c r="AH52" s="20"/>
      <c r="AI52" s="10">
        <f t="shared" si="18"/>
        <v>0</v>
      </c>
      <c r="AJ52" s="26">
        <f t="shared" si="19"/>
        <v>0</v>
      </c>
      <c r="AK52" s="42">
        <f t="shared" si="20"/>
        <v>0</v>
      </c>
      <c r="AL52" s="26">
        <f t="shared" si="21"/>
        <v>0</v>
      </c>
      <c r="AM52" s="42">
        <f t="shared" si="22"/>
        <v>0</v>
      </c>
    </row>
    <row r="53" spans="1:39" s="15" customFormat="1" ht="19.5" customHeight="1">
      <c r="A53" s="31">
        <v>43</v>
      </c>
      <c r="B53" s="9" t="s">
        <v>219</v>
      </c>
      <c r="C53" s="13" t="s">
        <v>222</v>
      </c>
      <c r="D53" s="36">
        <v>50</v>
      </c>
      <c r="E53" s="11">
        <v>137</v>
      </c>
      <c r="F53" s="20"/>
      <c r="G53" s="10">
        <f t="shared" si="1"/>
        <v>0</v>
      </c>
      <c r="H53" s="20"/>
      <c r="I53" s="10">
        <f t="shared" si="2"/>
        <v>0</v>
      </c>
      <c r="J53" s="20"/>
      <c r="K53" s="10">
        <f t="shared" si="3"/>
        <v>0</v>
      </c>
      <c r="L53" s="26">
        <f t="shared" si="4"/>
        <v>0</v>
      </c>
      <c r="M53" s="42">
        <f t="shared" si="5"/>
        <v>0</v>
      </c>
      <c r="N53" s="20"/>
      <c r="O53" s="10">
        <f t="shared" si="6"/>
        <v>0</v>
      </c>
      <c r="P53" s="20"/>
      <c r="Q53" s="10">
        <f t="shared" si="7"/>
        <v>0</v>
      </c>
      <c r="R53" s="20"/>
      <c r="S53" s="10">
        <f t="shared" si="8"/>
        <v>0</v>
      </c>
      <c r="T53" s="26">
        <f t="shared" si="9"/>
        <v>0</v>
      </c>
      <c r="U53" s="42">
        <f t="shared" si="10"/>
        <v>0</v>
      </c>
      <c r="V53" s="20"/>
      <c r="W53" s="10">
        <f t="shared" si="11"/>
        <v>0</v>
      </c>
      <c r="X53" s="20"/>
      <c r="Y53" s="10">
        <f t="shared" si="12"/>
        <v>0</v>
      </c>
      <c r="Z53" s="20"/>
      <c r="AA53" s="10">
        <f t="shared" si="13"/>
        <v>0</v>
      </c>
      <c r="AB53" s="26">
        <f t="shared" si="14"/>
        <v>0</v>
      </c>
      <c r="AC53" s="42">
        <f t="shared" si="15"/>
        <v>0</v>
      </c>
      <c r="AD53" s="20"/>
      <c r="AE53" s="10">
        <f t="shared" si="16"/>
        <v>0</v>
      </c>
      <c r="AF53" s="20"/>
      <c r="AG53" s="10">
        <f t="shared" si="17"/>
        <v>0</v>
      </c>
      <c r="AH53" s="20"/>
      <c r="AI53" s="10">
        <f t="shared" si="18"/>
        <v>0</v>
      </c>
      <c r="AJ53" s="26">
        <f t="shared" si="19"/>
        <v>0</v>
      </c>
      <c r="AK53" s="42">
        <f t="shared" si="20"/>
        <v>0</v>
      </c>
      <c r="AL53" s="26">
        <f t="shared" si="21"/>
        <v>0</v>
      </c>
      <c r="AM53" s="42">
        <f t="shared" si="22"/>
        <v>0</v>
      </c>
    </row>
    <row r="54" spans="1:39" s="15" customFormat="1" ht="19.5" customHeight="1">
      <c r="A54" s="13">
        <v>44</v>
      </c>
      <c r="B54" s="9" t="s">
        <v>219</v>
      </c>
      <c r="C54" s="13" t="s">
        <v>223</v>
      </c>
      <c r="D54" s="36">
        <v>100</v>
      </c>
      <c r="E54" s="11">
        <v>270</v>
      </c>
      <c r="F54" s="20"/>
      <c r="G54" s="10">
        <f t="shared" si="1"/>
        <v>0</v>
      </c>
      <c r="H54" s="20"/>
      <c r="I54" s="10">
        <f t="shared" si="2"/>
        <v>0</v>
      </c>
      <c r="J54" s="20"/>
      <c r="K54" s="10">
        <f t="shared" si="3"/>
        <v>0</v>
      </c>
      <c r="L54" s="26">
        <f t="shared" si="4"/>
        <v>0</v>
      </c>
      <c r="M54" s="42">
        <f t="shared" si="5"/>
        <v>0</v>
      </c>
      <c r="N54" s="20"/>
      <c r="O54" s="10">
        <f t="shared" si="6"/>
        <v>0</v>
      </c>
      <c r="P54" s="20"/>
      <c r="Q54" s="10">
        <f t="shared" si="7"/>
        <v>0</v>
      </c>
      <c r="R54" s="20"/>
      <c r="S54" s="10">
        <f t="shared" si="8"/>
        <v>0</v>
      </c>
      <c r="T54" s="26">
        <f t="shared" si="9"/>
        <v>0</v>
      </c>
      <c r="U54" s="42">
        <f t="shared" si="10"/>
        <v>0</v>
      </c>
      <c r="V54" s="20"/>
      <c r="W54" s="10">
        <f t="shared" si="11"/>
        <v>0</v>
      </c>
      <c r="X54" s="20"/>
      <c r="Y54" s="10">
        <f t="shared" si="12"/>
        <v>0</v>
      </c>
      <c r="Z54" s="20"/>
      <c r="AA54" s="10">
        <f t="shared" si="13"/>
        <v>0</v>
      </c>
      <c r="AB54" s="26">
        <f t="shared" si="14"/>
        <v>0</v>
      </c>
      <c r="AC54" s="42">
        <f t="shared" si="15"/>
        <v>0</v>
      </c>
      <c r="AD54" s="20"/>
      <c r="AE54" s="10">
        <f t="shared" si="16"/>
        <v>0</v>
      </c>
      <c r="AF54" s="20"/>
      <c r="AG54" s="10">
        <f t="shared" si="17"/>
        <v>0</v>
      </c>
      <c r="AH54" s="20"/>
      <c r="AI54" s="10">
        <f t="shared" si="18"/>
        <v>0</v>
      </c>
      <c r="AJ54" s="26">
        <f t="shared" si="19"/>
        <v>0</v>
      </c>
      <c r="AK54" s="42">
        <f t="shared" si="20"/>
        <v>0</v>
      </c>
      <c r="AL54" s="26">
        <f t="shared" si="21"/>
        <v>0</v>
      </c>
      <c r="AM54" s="42">
        <f t="shared" si="22"/>
        <v>0</v>
      </c>
    </row>
    <row r="55" spans="1:39" s="15" customFormat="1" ht="19.5" customHeight="1">
      <c r="A55" s="13">
        <v>45</v>
      </c>
      <c r="B55" s="9" t="s">
        <v>219</v>
      </c>
      <c r="C55" s="13" t="s">
        <v>224</v>
      </c>
      <c r="D55" s="36">
        <v>400</v>
      </c>
      <c r="E55" s="11">
        <v>1070</v>
      </c>
      <c r="F55" s="20"/>
      <c r="G55" s="10">
        <f t="shared" si="1"/>
        <v>0</v>
      </c>
      <c r="H55" s="20"/>
      <c r="I55" s="10">
        <f t="shared" si="2"/>
        <v>0</v>
      </c>
      <c r="J55" s="20"/>
      <c r="K55" s="10">
        <f t="shared" si="3"/>
        <v>0</v>
      </c>
      <c r="L55" s="26">
        <f t="shared" si="4"/>
        <v>0</v>
      </c>
      <c r="M55" s="42">
        <f t="shared" si="5"/>
        <v>0</v>
      </c>
      <c r="N55" s="20"/>
      <c r="O55" s="10">
        <f t="shared" si="6"/>
        <v>0</v>
      </c>
      <c r="P55" s="20"/>
      <c r="Q55" s="10">
        <f t="shared" si="7"/>
        <v>0</v>
      </c>
      <c r="R55" s="20"/>
      <c r="S55" s="10">
        <f t="shared" si="8"/>
        <v>0</v>
      </c>
      <c r="T55" s="26">
        <f t="shared" si="9"/>
        <v>0</v>
      </c>
      <c r="U55" s="42">
        <f t="shared" si="10"/>
        <v>0</v>
      </c>
      <c r="V55" s="20"/>
      <c r="W55" s="10">
        <f t="shared" si="11"/>
        <v>0</v>
      </c>
      <c r="X55" s="20"/>
      <c r="Y55" s="10">
        <f t="shared" si="12"/>
        <v>0</v>
      </c>
      <c r="Z55" s="20"/>
      <c r="AA55" s="10">
        <f t="shared" si="13"/>
        <v>0</v>
      </c>
      <c r="AB55" s="26">
        <f t="shared" si="14"/>
        <v>0</v>
      </c>
      <c r="AC55" s="42">
        <f t="shared" si="15"/>
        <v>0</v>
      </c>
      <c r="AD55" s="20"/>
      <c r="AE55" s="10">
        <f t="shared" si="16"/>
        <v>0</v>
      </c>
      <c r="AF55" s="20"/>
      <c r="AG55" s="10">
        <f t="shared" si="17"/>
        <v>0</v>
      </c>
      <c r="AH55" s="20"/>
      <c r="AI55" s="10">
        <f t="shared" si="18"/>
        <v>0</v>
      </c>
      <c r="AJ55" s="26">
        <f t="shared" si="19"/>
        <v>0</v>
      </c>
      <c r="AK55" s="42">
        <f t="shared" si="20"/>
        <v>0</v>
      </c>
      <c r="AL55" s="26">
        <f t="shared" si="21"/>
        <v>0</v>
      </c>
      <c r="AM55" s="42">
        <f t="shared" si="22"/>
        <v>0</v>
      </c>
    </row>
    <row r="56" spans="1:39" s="15" customFormat="1" ht="19.5" customHeight="1">
      <c r="A56" s="31">
        <v>46</v>
      </c>
      <c r="B56" s="9" t="s">
        <v>109</v>
      </c>
      <c r="C56" s="13" t="s">
        <v>37</v>
      </c>
      <c r="D56" s="36">
        <v>500</v>
      </c>
      <c r="E56" s="11">
        <v>64</v>
      </c>
      <c r="F56" s="20"/>
      <c r="G56" s="10">
        <f t="shared" si="1"/>
        <v>0</v>
      </c>
      <c r="H56" s="20"/>
      <c r="I56" s="10">
        <f t="shared" si="2"/>
        <v>0</v>
      </c>
      <c r="J56" s="20"/>
      <c r="K56" s="10">
        <f t="shared" si="3"/>
        <v>0</v>
      </c>
      <c r="L56" s="26">
        <f t="shared" si="4"/>
        <v>0</v>
      </c>
      <c r="M56" s="42">
        <f t="shared" si="5"/>
        <v>0</v>
      </c>
      <c r="N56" s="20"/>
      <c r="O56" s="10">
        <f t="shared" si="6"/>
        <v>0</v>
      </c>
      <c r="P56" s="20"/>
      <c r="Q56" s="10">
        <f t="shared" si="7"/>
        <v>0</v>
      </c>
      <c r="R56" s="20"/>
      <c r="S56" s="10">
        <f t="shared" si="8"/>
        <v>0</v>
      </c>
      <c r="T56" s="26">
        <f t="shared" si="9"/>
        <v>0</v>
      </c>
      <c r="U56" s="42">
        <f t="shared" si="10"/>
        <v>0</v>
      </c>
      <c r="V56" s="20"/>
      <c r="W56" s="10">
        <f t="shared" si="11"/>
        <v>0</v>
      </c>
      <c r="X56" s="20"/>
      <c r="Y56" s="10">
        <f t="shared" si="12"/>
        <v>0</v>
      </c>
      <c r="Z56" s="20"/>
      <c r="AA56" s="10">
        <f t="shared" si="13"/>
        <v>0</v>
      </c>
      <c r="AB56" s="26">
        <f t="shared" si="14"/>
        <v>0</v>
      </c>
      <c r="AC56" s="42">
        <f t="shared" si="15"/>
        <v>0</v>
      </c>
      <c r="AD56" s="20"/>
      <c r="AE56" s="10">
        <f t="shared" si="16"/>
        <v>0</v>
      </c>
      <c r="AF56" s="20"/>
      <c r="AG56" s="10">
        <f t="shared" si="17"/>
        <v>0</v>
      </c>
      <c r="AH56" s="20"/>
      <c r="AI56" s="10">
        <f t="shared" si="18"/>
        <v>0</v>
      </c>
      <c r="AJ56" s="26">
        <f t="shared" si="19"/>
        <v>0</v>
      </c>
      <c r="AK56" s="42">
        <f t="shared" si="20"/>
        <v>0</v>
      </c>
      <c r="AL56" s="26">
        <f t="shared" si="21"/>
        <v>0</v>
      </c>
      <c r="AM56" s="42">
        <f t="shared" si="22"/>
        <v>0</v>
      </c>
    </row>
    <row r="57" spans="1:39" s="15" customFormat="1" ht="19.5" customHeight="1">
      <c r="A57" s="13">
        <v>47</v>
      </c>
      <c r="B57" s="9" t="s">
        <v>109</v>
      </c>
      <c r="C57" s="13" t="s">
        <v>108</v>
      </c>
      <c r="D57" s="36">
        <v>1000</v>
      </c>
      <c r="E57" s="11">
        <v>124</v>
      </c>
      <c r="F57" s="20"/>
      <c r="G57" s="10">
        <f t="shared" si="1"/>
        <v>0</v>
      </c>
      <c r="H57" s="20"/>
      <c r="I57" s="10">
        <f t="shared" si="2"/>
        <v>0</v>
      </c>
      <c r="J57" s="20"/>
      <c r="K57" s="10">
        <f t="shared" si="3"/>
        <v>0</v>
      </c>
      <c r="L57" s="26">
        <f t="shared" si="4"/>
        <v>0</v>
      </c>
      <c r="M57" s="42">
        <f t="shared" si="5"/>
        <v>0</v>
      </c>
      <c r="N57" s="20"/>
      <c r="O57" s="10">
        <f t="shared" si="6"/>
        <v>0</v>
      </c>
      <c r="P57" s="20"/>
      <c r="Q57" s="10">
        <f t="shared" si="7"/>
        <v>0</v>
      </c>
      <c r="R57" s="20"/>
      <c r="S57" s="10">
        <f t="shared" si="8"/>
        <v>0</v>
      </c>
      <c r="T57" s="26">
        <f t="shared" si="9"/>
        <v>0</v>
      </c>
      <c r="U57" s="42">
        <f t="shared" si="10"/>
        <v>0</v>
      </c>
      <c r="V57" s="20"/>
      <c r="W57" s="10">
        <f t="shared" si="11"/>
        <v>0</v>
      </c>
      <c r="X57" s="20"/>
      <c r="Y57" s="10">
        <f t="shared" si="12"/>
        <v>0</v>
      </c>
      <c r="Z57" s="20"/>
      <c r="AA57" s="10">
        <f t="shared" si="13"/>
        <v>0</v>
      </c>
      <c r="AB57" s="26">
        <f t="shared" si="14"/>
        <v>0</v>
      </c>
      <c r="AC57" s="42">
        <f t="shared" si="15"/>
        <v>0</v>
      </c>
      <c r="AD57" s="20"/>
      <c r="AE57" s="10">
        <f t="shared" si="16"/>
        <v>0</v>
      </c>
      <c r="AF57" s="20"/>
      <c r="AG57" s="10">
        <f t="shared" si="17"/>
        <v>0</v>
      </c>
      <c r="AH57" s="20"/>
      <c r="AI57" s="10">
        <f t="shared" si="18"/>
        <v>0</v>
      </c>
      <c r="AJ57" s="26">
        <f t="shared" si="19"/>
        <v>0</v>
      </c>
      <c r="AK57" s="42">
        <f t="shared" si="20"/>
        <v>0</v>
      </c>
      <c r="AL57" s="26">
        <f t="shared" si="21"/>
        <v>0</v>
      </c>
      <c r="AM57" s="42">
        <f t="shared" si="22"/>
        <v>0</v>
      </c>
    </row>
    <row r="58" spans="1:39" s="15" customFormat="1" ht="19.5" customHeight="1">
      <c r="A58" s="13">
        <v>48</v>
      </c>
      <c r="B58" s="9" t="s">
        <v>109</v>
      </c>
      <c r="C58" s="13" t="s">
        <v>36</v>
      </c>
      <c r="D58" s="36">
        <v>2000</v>
      </c>
      <c r="E58" s="11">
        <v>242</v>
      </c>
      <c r="F58" s="20"/>
      <c r="G58" s="10">
        <f t="shared" si="1"/>
        <v>0</v>
      </c>
      <c r="H58" s="20"/>
      <c r="I58" s="10">
        <f t="shared" si="2"/>
        <v>0</v>
      </c>
      <c r="J58" s="20"/>
      <c r="K58" s="10">
        <f t="shared" si="3"/>
        <v>0</v>
      </c>
      <c r="L58" s="26">
        <f t="shared" si="4"/>
        <v>0</v>
      </c>
      <c r="M58" s="42">
        <f t="shared" si="5"/>
        <v>0</v>
      </c>
      <c r="N58" s="20"/>
      <c r="O58" s="10">
        <f t="shared" si="6"/>
        <v>0</v>
      </c>
      <c r="P58" s="20"/>
      <c r="Q58" s="10">
        <f t="shared" si="7"/>
        <v>0</v>
      </c>
      <c r="R58" s="20"/>
      <c r="S58" s="10">
        <f t="shared" si="8"/>
        <v>0</v>
      </c>
      <c r="T58" s="26">
        <f t="shared" si="9"/>
        <v>0</v>
      </c>
      <c r="U58" s="42">
        <f t="shared" si="10"/>
        <v>0</v>
      </c>
      <c r="V58" s="20"/>
      <c r="W58" s="10">
        <f t="shared" si="11"/>
        <v>0</v>
      </c>
      <c r="X58" s="20"/>
      <c r="Y58" s="10">
        <f t="shared" si="12"/>
        <v>0</v>
      </c>
      <c r="Z58" s="20"/>
      <c r="AA58" s="10">
        <f t="shared" si="13"/>
        <v>0</v>
      </c>
      <c r="AB58" s="26">
        <f t="shared" si="14"/>
        <v>0</v>
      </c>
      <c r="AC58" s="42">
        <f t="shared" si="15"/>
        <v>0</v>
      </c>
      <c r="AD58" s="20"/>
      <c r="AE58" s="10">
        <f t="shared" si="16"/>
        <v>0</v>
      </c>
      <c r="AF58" s="20"/>
      <c r="AG58" s="10">
        <f t="shared" si="17"/>
        <v>0</v>
      </c>
      <c r="AH58" s="20"/>
      <c r="AI58" s="10">
        <f t="shared" si="18"/>
        <v>0</v>
      </c>
      <c r="AJ58" s="26">
        <f t="shared" si="19"/>
        <v>0</v>
      </c>
      <c r="AK58" s="42">
        <f t="shared" si="20"/>
        <v>0</v>
      </c>
      <c r="AL58" s="26">
        <f t="shared" si="21"/>
        <v>0</v>
      </c>
      <c r="AM58" s="42">
        <f t="shared" si="22"/>
        <v>0</v>
      </c>
    </row>
    <row r="59" spans="1:39" s="15" customFormat="1" ht="19.5" customHeight="1">
      <c r="A59" s="31">
        <v>49</v>
      </c>
      <c r="B59" s="9" t="s">
        <v>110</v>
      </c>
      <c r="C59" s="13" t="s">
        <v>38</v>
      </c>
      <c r="D59" s="36">
        <v>1000</v>
      </c>
      <c r="E59" s="11">
        <v>85</v>
      </c>
      <c r="F59" s="20"/>
      <c r="G59" s="10">
        <f t="shared" si="1"/>
        <v>0</v>
      </c>
      <c r="H59" s="20"/>
      <c r="I59" s="10">
        <f t="shared" si="2"/>
        <v>0</v>
      </c>
      <c r="J59" s="20"/>
      <c r="K59" s="10">
        <f t="shared" si="3"/>
        <v>0</v>
      </c>
      <c r="L59" s="26">
        <f t="shared" si="4"/>
        <v>0</v>
      </c>
      <c r="M59" s="42">
        <f t="shared" si="5"/>
        <v>0</v>
      </c>
      <c r="N59" s="20"/>
      <c r="O59" s="10">
        <f t="shared" si="6"/>
        <v>0</v>
      </c>
      <c r="P59" s="20"/>
      <c r="Q59" s="10">
        <f t="shared" si="7"/>
        <v>0</v>
      </c>
      <c r="R59" s="20"/>
      <c r="S59" s="10">
        <f t="shared" si="8"/>
        <v>0</v>
      </c>
      <c r="T59" s="26">
        <f t="shared" si="9"/>
        <v>0</v>
      </c>
      <c r="U59" s="42">
        <f t="shared" si="10"/>
        <v>0</v>
      </c>
      <c r="V59" s="20"/>
      <c r="W59" s="10">
        <f t="shared" si="11"/>
        <v>0</v>
      </c>
      <c r="X59" s="20"/>
      <c r="Y59" s="10">
        <f t="shared" si="12"/>
        <v>0</v>
      </c>
      <c r="Z59" s="20"/>
      <c r="AA59" s="10">
        <f t="shared" si="13"/>
        <v>0</v>
      </c>
      <c r="AB59" s="26">
        <f t="shared" si="14"/>
        <v>0</v>
      </c>
      <c r="AC59" s="42">
        <f t="shared" si="15"/>
        <v>0</v>
      </c>
      <c r="AD59" s="20"/>
      <c r="AE59" s="10">
        <f t="shared" si="16"/>
        <v>0</v>
      </c>
      <c r="AF59" s="20"/>
      <c r="AG59" s="10">
        <f t="shared" si="17"/>
        <v>0</v>
      </c>
      <c r="AH59" s="20"/>
      <c r="AI59" s="10">
        <f t="shared" si="18"/>
        <v>0</v>
      </c>
      <c r="AJ59" s="26">
        <f t="shared" si="19"/>
        <v>0</v>
      </c>
      <c r="AK59" s="42">
        <f t="shared" si="20"/>
        <v>0</v>
      </c>
      <c r="AL59" s="26">
        <f t="shared" si="21"/>
        <v>0</v>
      </c>
      <c r="AM59" s="42">
        <f t="shared" si="22"/>
        <v>0</v>
      </c>
    </row>
    <row r="60" spans="1:39" s="15" customFormat="1" ht="19.5" customHeight="1">
      <c r="A60" s="13">
        <v>50</v>
      </c>
      <c r="B60" s="9" t="s">
        <v>110</v>
      </c>
      <c r="C60" s="13" t="s">
        <v>39</v>
      </c>
      <c r="D60" s="36">
        <v>2000</v>
      </c>
      <c r="E60" s="11">
        <v>163</v>
      </c>
      <c r="F60" s="20"/>
      <c r="G60" s="10">
        <f t="shared" si="1"/>
        <v>0</v>
      </c>
      <c r="H60" s="20"/>
      <c r="I60" s="10">
        <f t="shared" si="2"/>
        <v>0</v>
      </c>
      <c r="J60" s="20"/>
      <c r="K60" s="10">
        <f t="shared" si="3"/>
        <v>0</v>
      </c>
      <c r="L60" s="26">
        <f t="shared" si="4"/>
        <v>0</v>
      </c>
      <c r="M60" s="42">
        <f t="shared" si="5"/>
        <v>0</v>
      </c>
      <c r="N60" s="20"/>
      <c r="O60" s="10">
        <f t="shared" si="6"/>
        <v>0</v>
      </c>
      <c r="P60" s="20"/>
      <c r="Q60" s="10">
        <f t="shared" si="7"/>
        <v>0</v>
      </c>
      <c r="R60" s="20"/>
      <c r="S60" s="10">
        <f t="shared" si="8"/>
        <v>0</v>
      </c>
      <c r="T60" s="26">
        <f t="shared" si="9"/>
        <v>0</v>
      </c>
      <c r="U60" s="42">
        <f t="shared" si="10"/>
        <v>0</v>
      </c>
      <c r="V60" s="20"/>
      <c r="W60" s="10">
        <f t="shared" si="11"/>
        <v>0</v>
      </c>
      <c r="X60" s="20"/>
      <c r="Y60" s="10">
        <f t="shared" si="12"/>
        <v>0</v>
      </c>
      <c r="Z60" s="20"/>
      <c r="AA60" s="10">
        <f t="shared" si="13"/>
        <v>0</v>
      </c>
      <c r="AB60" s="26">
        <f t="shared" si="14"/>
        <v>0</v>
      </c>
      <c r="AC60" s="42">
        <f t="shared" si="15"/>
        <v>0</v>
      </c>
      <c r="AD60" s="20"/>
      <c r="AE60" s="10">
        <f t="shared" si="16"/>
        <v>0</v>
      </c>
      <c r="AF60" s="20"/>
      <c r="AG60" s="10">
        <f t="shared" si="17"/>
        <v>0</v>
      </c>
      <c r="AH60" s="20"/>
      <c r="AI60" s="10">
        <f t="shared" si="18"/>
        <v>0</v>
      </c>
      <c r="AJ60" s="26">
        <f t="shared" si="19"/>
        <v>0</v>
      </c>
      <c r="AK60" s="42">
        <f t="shared" si="20"/>
        <v>0</v>
      </c>
      <c r="AL60" s="26">
        <f t="shared" si="21"/>
        <v>0</v>
      </c>
      <c r="AM60" s="42">
        <f t="shared" si="22"/>
        <v>0</v>
      </c>
    </row>
    <row r="61" spans="1:39" s="15" customFormat="1" ht="19.5" customHeight="1">
      <c r="A61" s="13">
        <v>51</v>
      </c>
      <c r="B61" s="9" t="s">
        <v>112</v>
      </c>
      <c r="C61" s="13" t="s">
        <v>136</v>
      </c>
      <c r="D61" s="36">
        <v>1000</v>
      </c>
      <c r="E61" s="11">
        <v>85</v>
      </c>
      <c r="F61" s="20"/>
      <c r="G61" s="10">
        <f t="shared" si="1"/>
        <v>0</v>
      </c>
      <c r="H61" s="20"/>
      <c r="I61" s="10">
        <f t="shared" si="2"/>
        <v>0</v>
      </c>
      <c r="J61" s="20"/>
      <c r="K61" s="10">
        <f t="shared" si="3"/>
        <v>0</v>
      </c>
      <c r="L61" s="26">
        <f t="shared" si="4"/>
        <v>0</v>
      </c>
      <c r="M61" s="42">
        <f t="shared" si="5"/>
        <v>0</v>
      </c>
      <c r="N61" s="20"/>
      <c r="O61" s="10">
        <f t="shared" si="6"/>
        <v>0</v>
      </c>
      <c r="P61" s="20"/>
      <c r="Q61" s="10">
        <f t="shared" si="7"/>
        <v>0</v>
      </c>
      <c r="R61" s="20"/>
      <c r="S61" s="10">
        <f t="shared" si="8"/>
        <v>0</v>
      </c>
      <c r="T61" s="26">
        <f t="shared" si="9"/>
        <v>0</v>
      </c>
      <c r="U61" s="42">
        <f t="shared" si="10"/>
        <v>0</v>
      </c>
      <c r="V61" s="20"/>
      <c r="W61" s="10">
        <f t="shared" si="11"/>
        <v>0</v>
      </c>
      <c r="X61" s="20"/>
      <c r="Y61" s="10">
        <f t="shared" si="12"/>
        <v>0</v>
      </c>
      <c r="Z61" s="20"/>
      <c r="AA61" s="10">
        <f t="shared" si="13"/>
        <v>0</v>
      </c>
      <c r="AB61" s="26">
        <f t="shared" si="14"/>
        <v>0</v>
      </c>
      <c r="AC61" s="42">
        <f t="shared" si="15"/>
        <v>0</v>
      </c>
      <c r="AD61" s="20"/>
      <c r="AE61" s="10">
        <f t="shared" si="16"/>
        <v>0</v>
      </c>
      <c r="AF61" s="20"/>
      <c r="AG61" s="10">
        <f t="shared" si="17"/>
        <v>0</v>
      </c>
      <c r="AH61" s="20"/>
      <c r="AI61" s="10">
        <f t="shared" si="18"/>
        <v>0</v>
      </c>
      <c r="AJ61" s="26">
        <f t="shared" si="19"/>
        <v>0</v>
      </c>
      <c r="AK61" s="42">
        <f t="shared" si="20"/>
        <v>0</v>
      </c>
      <c r="AL61" s="26">
        <f t="shared" si="21"/>
        <v>0</v>
      </c>
      <c r="AM61" s="42">
        <f t="shared" si="22"/>
        <v>0</v>
      </c>
    </row>
    <row r="62" spans="1:39" s="15" customFormat="1" ht="19.5" customHeight="1">
      <c r="A62" s="31">
        <v>52</v>
      </c>
      <c r="B62" s="9" t="s">
        <v>112</v>
      </c>
      <c r="C62" s="13" t="s">
        <v>43</v>
      </c>
      <c r="D62" s="36">
        <v>2000</v>
      </c>
      <c r="E62" s="11">
        <v>163</v>
      </c>
      <c r="F62" s="20"/>
      <c r="G62" s="10">
        <f t="shared" si="1"/>
        <v>0</v>
      </c>
      <c r="H62" s="20"/>
      <c r="I62" s="10">
        <f t="shared" si="2"/>
        <v>0</v>
      </c>
      <c r="J62" s="20"/>
      <c r="K62" s="10">
        <f t="shared" si="3"/>
        <v>0</v>
      </c>
      <c r="L62" s="26">
        <f t="shared" si="4"/>
        <v>0</v>
      </c>
      <c r="M62" s="42">
        <f t="shared" si="5"/>
        <v>0</v>
      </c>
      <c r="N62" s="20"/>
      <c r="O62" s="10">
        <f t="shared" si="6"/>
        <v>0</v>
      </c>
      <c r="P62" s="20"/>
      <c r="Q62" s="10">
        <f t="shared" si="7"/>
        <v>0</v>
      </c>
      <c r="R62" s="20"/>
      <c r="S62" s="10">
        <f t="shared" si="8"/>
        <v>0</v>
      </c>
      <c r="T62" s="26">
        <f t="shared" si="9"/>
        <v>0</v>
      </c>
      <c r="U62" s="42">
        <f t="shared" si="10"/>
        <v>0</v>
      </c>
      <c r="V62" s="20"/>
      <c r="W62" s="10">
        <f t="shared" si="11"/>
        <v>0</v>
      </c>
      <c r="X62" s="20"/>
      <c r="Y62" s="10">
        <f t="shared" si="12"/>
        <v>0</v>
      </c>
      <c r="Z62" s="20"/>
      <c r="AA62" s="10">
        <f t="shared" si="13"/>
        <v>0</v>
      </c>
      <c r="AB62" s="26">
        <f t="shared" si="14"/>
        <v>0</v>
      </c>
      <c r="AC62" s="42">
        <f t="shared" si="15"/>
        <v>0</v>
      </c>
      <c r="AD62" s="20"/>
      <c r="AE62" s="10">
        <f t="shared" si="16"/>
        <v>0</v>
      </c>
      <c r="AF62" s="20"/>
      <c r="AG62" s="10">
        <f t="shared" si="17"/>
        <v>0</v>
      </c>
      <c r="AH62" s="20"/>
      <c r="AI62" s="10">
        <f t="shared" si="18"/>
        <v>0</v>
      </c>
      <c r="AJ62" s="26">
        <f t="shared" si="19"/>
        <v>0</v>
      </c>
      <c r="AK62" s="42">
        <f t="shared" si="20"/>
        <v>0</v>
      </c>
      <c r="AL62" s="26">
        <f t="shared" si="21"/>
        <v>0</v>
      </c>
      <c r="AM62" s="42">
        <f t="shared" si="22"/>
        <v>0</v>
      </c>
    </row>
    <row r="63" spans="1:39" s="15" customFormat="1" ht="19.5" customHeight="1">
      <c r="A63" s="13">
        <v>53</v>
      </c>
      <c r="B63" s="9" t="s">
        <v>111</v>
      </c>
      <c r="C63" s="13" t="s">
        <v>44</v>
      </c>
      <c r="D63" s="36">
        <v>1000</v>
      </c>
      <c r="E63" s="11">
        <v>152</v>
      </c>
      <c r="F63" s="20"/>
      <c r="G63" s="10">
        <f t="shared" si="1"/>
        <v>0</v>
      </c>
      <c r="H63" s="20"/>
      <c r="I63" s="10">
        <f t="shared" si="2"/>
        <v>0</v>
      </c>
      <c r="J63" s="20"/>
      <c r="K63" s="10">
        <f t="shared" si="3"/>
        <v>0</v>
      </c>
      <c r="L63" s="26">
        <f t="shared" si="4"/>
        <v>0</v>
      </c>
      <c r="M63" s="42">
        <f t="shared" si="5"/>
        <v>0</v>
      </c>
      <c r="N63" s="20"/>
      <c r="O63" s="10">
        <f t="shared" si="6"/>
        <v>0</v>
      </c>
      <c r="P63" s="20"/>
      <c r="Q63" s="10">
        <f t="shared" si="7"/>
        <v>0</v>
      </c>
      <c r="R63" s="20"/>
      <c r="S63" s="10">
        <f t="shared" si="8"/>
        <v>0</v>
      </c>
      <c r="T63" s="26">
        <f t="shared" si="9"/>
        <v>0</v>
      </c>
      <c r="U63" s="42">
        <f t="shared" si="10"/>
        <v>0</v>
      </c>
      <c r="V63" s="20"/>
      <c r="W63" s="10">
        <f t="shared" si="11"/>
        <v>0</v>
      </c>
      <c r="X63" s="20"/>
      <c r="Y63" s="10">
        <f t="shared" si="12"/>
        <v>0</v>
      </c>
      <c r="Z63" s="20"/>
      <c r="AA63" s="10">
        <f t="shared" si="13"/>
        <v>0</v>
      </c>
      <c r="AB63" s="26">
        <f t="shared" si="14"/>
        <v>0</v>
      </c>
      <c r="AC63" s="42">
        <f t="shared" si="15"/>
        <v>0</v>
      </c>
      <c r="AD63" s="20"/>
      <c r="AE63" s="10">
        <f t="shared" si="16"/>
        <v>0</v>
      </c>
      <c r="AF63" s="20"/>
      <c r="AG63" s="10">
        <f t="shared" si="17"/>
        <v>0</v>
      </c>
      <c r="AH63" s="20"/>
      <c r="AI63" s="10">
        <f t="shared" si="18"/>
        <v>0</v>
      </c>
      <c r="AJ63" s="26">
        <f t="shared" si="19"/>
        <v>0</v>
      </c>
      <c r="AK63" s="42">
        <f t="shared" si="20"/>
        <v>0</v>
      </c>
      <c r="AL63" s="26">
        <f t="shared" si="21"/>
        <v>0</v>
      </c>
      <c r="AM63" s="42">
        <f t="shared" si="22"/>
        <v>0</v>
      </c>
    </row>
    <row r="64" spans="1:39" s="15" customFormat="1" ht="19.5" customHeight="1">
      <c r="A64" s="13">
        <v>54</v>
      </c>
      <c r="B64" s="9" t="s">
        <v>111</v>
      </c>
      <c r="C64" s="13" t="s">
        <v>40</v>
      </c>
      <c r="D64" s="36">
        <v>2000</v>
      </c>
      <c r="E64" s="11">
        <v>288</v>
      </c>
      <c r="F64" s="20"/>
      <c r="G64" s="10">
        <f t="shared" si="1"/>
        <v>0</v>
      </c>
      <c r="H64" s="20"/>
      <c r="I64" s="10">
        <f t="shared" si="2"/>
        <v>0</v>
      </c>
      <c r="J64" s="20"/>
      <c r="K64" s="10">
        <f t="shared" si="3"/>
        <v>0</v>
      </c>
      <c r="L64" s="26">
        <f t="shared" si="4"/>
        <v>0</v>
      </c>
      <c r="M64" s="42">
        <f t="shared" si="5"/>
        <v>0</v>
      </c>
      <c r="N64" s="20"/>
      <c r="O64" s="10">
        <f t="shared" si="6"/>
        <v>0</v>
      </c>
      <c r="P64" s="20"/>
      <c r="Q64" s="10">
        <f t="shared" si="7"/>
        <v>0</v>
      </c>
      <c r="R64" s="20"/>
      <c r="S64" s="10">
        <f t="shared" si="8"/>
        <v>0</v>
      </c>
      <c r="T64" s="26">
        <f t="shared" si="9"/>
        <v>0</v>
      </c>
      <c r="U64" s="42">
        <f t="shared" si="10"/>
        <v>0</v>
      </c>
      <c r="V64" s="20"/>
      <c r="W64" s="10">
        <f t="shared" si="11"/>
        <v>0</v>
      </c>
      <c r="X64" s="20"/>
      <c r="Y64" s="10">
        <f t="shared" si="12"/>
        <v>0</v>
      </c>
      <c r="Z64" s="20"/>
      <c r="AA64" s="10">
        <f t="shared" si="13"/>
        <v>0</v>
      </c>
      <c r="AB64" s="26">
        <f t="shared" si="14"/>
        <v>0</v>
      </c>
      <c r="AC64" s="42">
        <f t="shared" si="15"/>
        <v>0</v>
      </c>
      <c r="AD64" s="20"/>
      <c r="AE64" s="10">
        <f t="shared" si="16"/>
        <v>0</v>
      </c>
      <c r="AF64" s="20"/>
      <c r="AG64" s="10">
        <f t="shared" si="17"/>
        <v>0</v>
      </c>
      <c r="AH64" s="20"/>
      <c r="AI64" s="10">
        <f t="shared" si="18"/>
        <v>0</v>
      </c>
      <c r="AJ64" s="26">
        <f t="shared" si="19"/>
        <v>0</v>
      </c>
      <c r="AK64" s="42">
        <f t="shared" si="20"/>
        <v>0</v>
      </c>
      <c r="AL64" s="26">
        <f t="shared" si="21"/>
        <v>0</v>
      </c>
      <c r="AM64" s="42">
        <f t="shared" si="22"/>
        <v>0</v>
      </c>
    </row>
    <row r="65" spans="1:39" s="15" customFormat="1" ht="19.5" customHeight="1">
      <c r="A65" s="31">
        <v>55</v>
      </c>
      <c r="B65" s="9" t="s">
        <v>114</v>
      </c>
      <c r="C65" s="13" t="s">
        <v>115</v>
      </c>
      <c r="D65" s="36">
        <v>500</v>
      </c>
      <c r="E65" s="11">
        <v>60</v>
      </c>
      <c r="F65" s="20"/>
      <c r="G65" s="10">
        <f t="shared" si="1"/>
        <v>0</v>
      </c>
      <c r="H65" s="20"/>
      <c r="I65" s="10">
        <f t="shared" si="2"/>
        <v>0</v>
      </c>
      <c r="J65" s="20"/>
      <c r="K65" s="10">
        <f t="shared" si="3"/>
        <v>0</v>
      </c>
      <c r="L65" s="26">
        <f t="shared" si="4"/>
        <v>0</v>
      </c>
      <c r="M65" s="42">
        <f t="shared" si="5"/>
        <v>0</v>
      </c>
      <c r="N65" s="20"/>
      <c r="O65" s="10">
        <f t="shared" si="6"/>
        <v>0</v>
      </c>
      <c r="P65" s="20"/>
      <c r="Q65" s="10">
        <f t="shared" si="7"/>
        <v>0</v>
      </c>
      <c r="R65" s="20"/>
      <c r="S65" s="10">
        <f t="shared" si="8"/>
        <v>0</v>
      </c>
      <c r="T65" s="26">
        <f t="shared" si="9"/>
        <v>0</v>
      </c>
      <c r="U65" s="42">
        <f t="shared" si="10"/>
        <v>0</v>
      </c>
      <c r="V65" s="20"/>
      <c r="W65" s="10">
        <f t="shared" si="11"/>
        <v>0</v>
      </c>
      <c r="X65" s="20"/>
      <c r="Y65" s="10">
        <f t="shared" si="12"/>
        <v>0</v>
      </c>
      <c r="Z65" s="20"/>
      <c r="AA65" s="10">
        <f t="shared" si="13"/>
        <v>0</v>
      </c>
      <c r="AB65" s="26">
        <f t="shared" si="14"/>
        <v>0</v>
      </c>
      <c r="AC65" s="42">
        <f t="shared" si="15"/>
        <v>0</v>
      </c>
      <c r="AD65" s="20"/>
      <c r="AE65" s="10">
        <f t="shared" si="16"/>
        <v>0</v>
      </c>
      <c r="AF65" s="20"/>
      <c r="AG65" s="10">
        <f t="shared" si="17"/>
        <v>0</v>
      </c>
      <c r="AH65" s="20"/>
      <c r="AI65" s="10">
        <f t="shared" si="18"/>
        <v>0</v>
      </c>
      <c r="AJ65" s="26">
        <f t="shared" si="19"/>
        <v>0</v>
      </c>
      <c r="AK65" s="42">
        <f t="shared" si="20"/>
        <v>0</v>
      </c>
      <c r="AL65" s="26">
        <f t="shared" si="21"/>
        <v>0</v>
      </c>
      <c r="AM65" s="42">
        <f t="shared" si="22"/>
        <v>0</v>
      </c>
    </row>
    <row r="66" spans="1:39" s="15" customFormat="1" ht="19.5" customHeight="1">
      <c r="A66" s="13">
        <v>56</v>
      </c>
      <c r="B66" s="9" t="s">
        <v>114</v>
      </c>
      <c r="C66" s="13" t="s">
        <v>41</v>
      </c>
      <c r="D66" s="36">
        <v>1000</v>
      </c>
      <c r="E66" s="11">
        <v>116</v>
      </c>
      <c r="F66" s="20"/>
      <c r="G66" s="10">
        <f t="shared" si="1"/>
        <v>0</v>
      </c>
      <c r="H66" s="20"/>
      <c r="I66" s="10">
        <f t="shared" si="2"/>
        <v>0</v>
      </c>
      <c r="J66" s="20"/>
      <c r="K66" s="10">
        <f t="shared" si="3"/>
        <v>0</v>
      </c>
      <c r="L66" s="26">
        <f t="shared" si="4"/>
        <v>0</v>
      </c>
      <c r="M66" s="42">
        <f t="shared" si="5"/>
        <v>0</v>
      </c>
      <c r="N66" s="20"/>
      <c r="O66" s="10">
        <f t="shared" si="6"/>
        <v>0</v>
      </c>
      <c r="P66" s="20"/>
      <c r="Q66" s="10">
        <f t="shared" si="7"/>
        <v>0</v>
      </c>
      <c r="R66" s="20"/>
      <c r="S66" s="10">
        <f t="shared" si="8"/>
        <v>0</v>
      </c>
      <c r="T66" s="26">
        <f t="shared" si="9"/>
        <v>0</v>
      </c>
      <c r="U66" s="42">
        <f t="shared" si="10"/>
        <v>0</v>
      </c>
      <c r="V66" s="20"/>
      <c r="W66" s="10">
        <f t="shared" si="11"/>
        <v>0</v>
      </c>
      <c r="X66" s="20"/>
      <c r="Y66" s="10">
        <f t="shared" si="12"/>
        <v>0</v>
      </c>
      <c r="Z66" s="20"/>
      <c r="AA66" s="10">
        <f t="shared" si="13"/>
        <v>0</v>
      </c>
      <c r="AB66" s="26">
        <f t="shared" si="14"/>
        <v>0</v>
      </c>
      <c r="AC66" s="42">
        <f t="shared" si="15"/>
        <v>0</v>
      </c>
      <c r="AD66" s="20"/>
      <c r="AE66" s="10">
        <f t="shared" si="16"/>
        <v>0</v>
      </c>
      <c r="AF66" s="20"/>
      <c r="AG66" s="10">
        <f t="shared" si="17"/>
        <v>0</v>
      </c>
      <c r="AH66" s="20"/>
      <c r="AI66" s="10">
        <f t="shared" si="18"/>
        <v>0</v>
      </c>
      <c r="AJ66" s="26">
        <f t="shared" si="19"/>
        <v>0</v>
      </c>
      <c r="AK66" s="42">
        <f t="shared" si="20"/>
        <v>0</v>
      </c>
      <c r="AL66" s="26">
        <f t="shared" si="21"/>
        <v>0</v>
      </c>
      <c r="AM66" s="42">
        <f t="shared" si="22"/>
        <v>0</v>
      </c>
    </row>
    <row r="67" spans="1:39" s="15" customFormat="1" ht="19.5" customHeight="1">
      <c r="A67" s="13">
        <v>57</v>
      </c>
      <c r="B67" s="9" t="s">
        <v>113</v>
      </c>
      <c r="C67" s="13" t="s">
        <v>42</v>
      </c>
      <c r="D67" s="36">
        <v>1000</v>
      </c>
      <c r="E67" s="11">
        <v>132.5</v>
      </c>
      <c r="F67" s="20"/>
      <c r="G67" s="10">
        <f t="shared" si="1"/>
        <v>0</v>
      </c>
      <c r="H67" s="20"/>
      <c r="I67" s="10">
        <f t="shared" si="2"/>
        <v>0</v>
      </c>
      <c r="J67" s="20"/>
      <c r="K67" s="10">
        <f t="shared" si="3"/>
        <v>0</v>
      </c>
      <c r="L67" s="26">
        <f t="shared" si="4"/>
        <v>0</v>
      </c>
      <c r="M67" s="42">
        <f t="shared" si="5"/>
        <v>0</v>
      </c>
      <c r="N67" s="20"/>
      <c r="O67" s="10">
        <f t="shared" si="6"/>
        <v>0</v>
      </c>
      <c r="P67" s="20"/>
      <c r="Q67" s="10">
        <f t="shared" si="7"/>
        <v>0</v>
      </c>
      <c r="R67" s="20"/>
      <c r="S67" s="10">
        <f t="shared" si="8"/>
        <v>0</v>
      </c>
      <c r="T67" s="26">
        <f t="shared" si="9"/>
        <v>0</v>
      </c>
      <c r="U67" s="42">
        <f t="shared" si="10"/>
        <v>0</v>
      </c>
      <c r="V67" s="20"/>
      <c r="W67" s="10">
        <f t="shared" si="11"/>
        <v>0</v>
      </c>
      <c r="X67" s="20"/>
      <c r="Y67" s="10">
        <f t="shared" si="12"/>
        <v>0</v>
      </c>
      <c r="Z67" s="20"/>
      <c r="AA67" s="10">
        <f t="shared" si="13"/>
        <v>0</v>
      </c>
      <c r="AB67" s="26">
        <f t="shared" si="14"/>
        <v>0</v>
      </c>
      <c r="AC67" s="42">
        <f t="shared" si="15"/>
        <v>0</v>
      </c>
      <c r="AD67" s="20"/>
      <c r="AE67" s="10">
        <f t="shared" si="16"/>
        <v>0</v>
      </c>
      <c r="AF67" s="20"/>
      <c r="AG67" s="10">
        <f t="shared" si="17"/>
        <v>0</v>
      </c>
      <c r="AH67" s="20"/>
      <c r="AI67" s="10">
        <f t="shared" si="18"/>
        <v>0</v>
      </c>
      <c r="AJ67" s="26">
        <f t="shared" si="19"/>
        <v>0</v>
      </c>
      <c r="AK67" s="42">
        <f t="shared" si="20"/>
        <v>0</v>
      </c>
      <c r="AL67" s="26">
        <f t="shared" si="21"/>
        <v>0</v>
      </c>
      <c r="AM67" s="42">
        <f t="shared" si="22"/>
        <v>0</v>
      </c>
    </row>
    <row r="68" spans="1:39" s="15" customFormat="1" ht="19.5" customHeight="1">
      <c r="A68" s="31">
        <v>58</v>
      </c>
      <c r="B68" s="9" t="s">
        <v>113</v>
      </c>
      <c r="C68" s="13" t="s">
        <v>116</v>
      </c>
      <c r="D68" s="36">
        <v>2000</v>
      </c>
      <c r="E68" s="11">
        <v>260</v>
      </c>
      <c r="F68" s="20"/>
      <c r="G68" s="10">
        <f t="shared" si="1"/>
        <v>0</v>
      </c>
      <c r="H68" s="20"/>
      <c r="I68" s="10">
        <f t="shared" si="2"/>
        <v>0</v>
      </c>
      <c r="J68" s="20"/>
      <c r="K68" s="10">
        <f t="shared" si="3"/>
        <v>0</v>
      </c>
      <c r="L68" s="26">
        <f t="shared" si="4"/>
        <v>0</v>
      </c>
      <c r="M68" s="42">
        <f t="shared" si="5"/>
        <v>0</v>
      </c>
      <c r="N68" s="20"/>
      <c r="O68" s="10">
        <f t="shared" si="6"/>
        <v>0</v>
      </c>
      <c r="P68" s="20"/>
      <c r="Q68" s="10">
        <f t="shared" si="7"/>
        <v>0</v>
      </c>
      <c r="R68" s="20"/>
      <c r="S68" s="10">
        <f t="shared" si="8"/>
        <v>0</v>
      </c>
      <c r="T68" s="26">
        <f t="shared" si="9"/>
        <v>0</v>
      </c>
      <c r="U68" s="42">
        <f t="shared" si="10"/>
        <v>0</v>
      </c>
      <c r="V68" s="20"/>
      <c r="W68" s="10">
        <f t="shared" si="11"/>
        <v>0</v>
      </c>
      <c r="X68" s="20"/>
      <c r="Y68" s="10">
        <f t="shared" si="12"/>
        <v>0</v>
      </c>
      <c r="Z68" s="20"/>
      <c r="AA68" s="10">
        <f t="shared" si="13"/>
        <v>0</v>
      </c>
      <c r="AB68" s="26">
        <f t="shared" si="14"/>
        <v>0</v>
      </c>
      <c r="AC68" s="42">
        <f t="shared" si="15"/>
        <v>0</v>
      </c>
      <c r="AD68" s="20"/>
      <c r="AE68" s="10">
        <f t="shared" si="16"/>
        <v>0</v>
      </c>
      <c r="AF68" s="20"/>
      <c r="AG68" s="10">
        <f t="shared" si="17"/>
        <v>0</v>
      </c>
      <c r="AH68" s="20"/>
      <c r="AI68" s="10">
        <f t="shared" si="18"/>
        <v>0</v>
      </c>
      <c r="AJ68" s="26">
        <f t="shared" si="19"/>
        <v>0</v>
      </c>
      <c r="AK68" s="42">
        <f t="shared" si="20"/>
        <v>0</v>
      </c>
      <c r="AL68" s="26">
        <f t="shared" si="21"/>
        <v>0</v>
      </c>
      <c r="AM68" s="42">
        <f t="shared" si="22"/>
        <v>0</v>
      </c>
    </row>
    <row r="69" spans="1:39" s="15" customFormat="1" ht="19.5" customHeight="1">
      <c r="A69" s="13">
        <v>59</v>
      </c>
      <c r="B69" s="9" t="s">
        <v>117</v>
      </c>
      <c r="C69" s="13" t="s">
        <v>61</v>
      </c>
      <c r="D69" s="36">
        <v>50</v>
      </c>
      <c r="E69" s="11">
        <v>70</v>
      </c>
      <c r="F69" s="27"/>
      <c r="G69" s="10">
        <f t="shared" si="1"/>
        <v>0</v>
      </c>
      <c r="H69" s="20"/>
      <c r="I69" s="10">
        <f t="shared" si="2"/>
        <v>0</v>
      </c>
      <c r="J69" s="20"/>
      <c r="K69" s="10">
        <f t="shared" si="3"/>
        <v>0</v>
      </c>
      <c r="L69" s="26">
        <f t="shared" si="4"/>
        <v>0</v>
      </c>
      <c r="M69" s="42">
        <f t="shared" si="5"/>
        <v>0</v>
      </c>
      <c r="N69" s="20"/>
      <c r="O69" s="10">
        <f t="shared" si="6"/>
        <v>0</v>
      </c>
      <c r="P69" s="20"/>
      <c r="Q69" s="10">
        <f t="shared" si="7"/>
        <v>0</v>
      </c>
      <c r="R69" s="20"/>
      <c r="S69" s="10">
        <f t="shared" si="8"/>
        <v>0</v>
      </c>
      <c r="T69" s="26">
        <f t="shared" si="9"/>
        <v>0</v>
      </c>
      <c r="U69" s="42">
        <f t="shared" si="10"/>
        <v>0</v>
      </c>
      <c r="V69" s="20"/>
      <c r="W69" s="10">
        <f t="shared" si="11"/>
        <v>0</v>
      </c>
      <c r="X69" s="20"/>
      <c r="Y69" s="10">
        <f t="shared" si="12"/>
        <v>0</v>
      </c>
      <c r="Z69" s="20"/>
      <c r="AA69" s="10">
        <f t="shared" si="13"/>
        <v>0</v>
      </c>
      <c r="AB69" s="26">
        <f t="shared" si="14"/>
        <v>0</v>
      </c>
      <c r="AC69" s="42">
        <f t="shared" si="15"/>
        <v>0</v>
      </c>
      <c r="AD69" s="20"/>
      <c r="AE69" s="10">
        <f t="shared" si="16"/>
        <v>0</v>
      </c>
      <c r="AF69" s="20"/>
      <c r="AG69" s="10">
        <f t="shared" si="17"/>
        <v>0</v>
      </c>
      <c r="AH69" s="20"/>
      <c r="AI69" s="10">
        <f t="shared" si="18"/>
        <v>0</v>
      </c>
      <c r="AJ69" s="26">
        <f t="shared" si="19"/>
        <v>0</v>
      </c>
      <c r="AK69" s="42">
        <f t="shared" si="20"/>
        <v>0</v>
      </c>
      <c r="AL69" s="26">
        <f t="shared" si="21"/>
        <v>0</v>
      </c>
      <c r="AM69" s="42">
        <f t="shared" si="22"/>
        <v>0</v>
      </c>
    </row>
    <row r="70" spans="1:39" s="15" customFormat="1" ht="19.5" customHeight="1">
      <c r="A70" s="13">
        <v>60</v>
      </c>
      <c r="B70" s="9" t="s">
        <v>117</v>
      </c>
      <c r="C70" s="13" t="s">
        <v>62</v>
      </c>
      <c r="D70" s="36">
        <v>100</v>
      </c>
      <c r="E70" s="11">
        <v>130</v>
      </c>
      <c r="F70" s="27"/>
      <c r="G70" s="10">
        <f t="shared" si="1"/>
        <v>0</v>
      </c>
      <c r="H70" s="20"/>
      <c r="I70" s="10">
        <f t="shared" si="2"/>
        <v>0</v>
      </c>
      <c r="J70" s="20"/>
      <c r="K70" s="10">
        <f t="shared" si="3"/>
        <v>0</v>
      </c>
      <c r="L70" s="26">
        <f t="shared" si="4"/>
        <v>0</v>
      </c>
      <c r="M70" s="42">
        <f t="shared" si="5"/>
        <v>0</v>
      </c>
      <c r="N70" s="20"/>
      <c r="O70" s="10">
        <f t="shared" si="6"/>
        <v>0</v>
      </c>
      <c r="P70" s="20"/>
      <c r="Q70" s="10">
        <f t="shared" si="7"/>
        <v>0</v>
      </c>
      <c r="R70" s="20"/>
      <c r="S70" s="10">
        <f t="shared" si="8"/>
        <v>0</v>
      </c>
      <c r="T70" s="26">
        <f t="shared" si="9"/>
        <v>0</v>
      </c>
      <c r="U70" s="42">
        <f t="shared" si="10"/>
        <v>0</v>
      </c>
      <c r="V70" s="20"/>
      <c r="W70" s="10">
        <f t="shared" si="11"/>
        <v>0</v>
      </c>
      <c r="X70" s="20"/>
      <c r="Y70" s="10">
        <f t="shared" si="12"/>
        <v>0</v>
      </c>
      <c r="Z70" s="20"/>
      <c r="AA70" s="10">
        <f t="shared" si="13"/>
        <v>0</v>
      </c>
      <c r="AB70" s="26">
        <f t="shared" si="14"/>
        <v>0</v>
      </c>
      <c r="AC70" s="42">
        <f t="shared" si="15"/>
        <v>0</v>
      </c>
      <c r="AD70" s="20"/>
      <c r="AE70" s="10">
        <f t="shared" si="16"/>
        <v>0</v>
      </c>
      <c r="AF70" s="20"/>
      <c r="AG70" s="10">
        <f t="shared" si="17"/>
        <v>0</v>
      </c>
      <c r="AH70" s="20"/>
      <c r="AI70" s="10">
        <f t="shared" si="18"/>
        <v>0</v>
      </c>
      <c r="AJ70" s="26">
        <f t="shared" si="19"/>
        <v>0</v>
      </c>
      <c r="AK70" s="42">
        <f t="shared" si="20"/>
        <v>0</v>
      </c>
      <c r="AL70" s="26">
        <f t="shared" si="21"/>
        <v>0</v>
      </c>
      <c r="AM70" s="42">
        <f t="shared" si="22"/>
        <v>0</v>
      </c>
    </row>
    <row r="71" spans="1:39" s="15" customFormat="1" ht="19.5" customHeight="1">
      <c r="A71" s="31">
        <v>61</v>
      </c>
      <c r="B71" s="9" t="s">
        <v>117</v>
      </c>
      <c r="C71" s="13" t="s">
        <v>63</v>
      </c>
      <c r="D71" s="36">
        <v>500</v>
      </c>
      <c r="E71" s="11">
        <v>620</v>
      </c>
      <c r="F71" s="27"/>
      <c r="G71" s="10">
        <f t="shared" si="1"/>
        <v>0</v>
      </c>
      <c r="H71" s="20"/>
      <c r="I71" s="10">
        <f t="shared" si="2"/>
        <v>0</v>
      </c>
      <c r="J71" s="20"/>
      <c r="K71" s="10">
        <f t="shared" si="3"/>
        <v>0</v>
      </c>
      <c r="L71" s="26">
        <f t="shared" si="4"/>
        <v>0</v>
      </c>
      <c r="M71" s="42">
        <f t="shared" si="5"/>
        <v>0</v>
      </c>
      <c r="N71" s="20"/>
      <c r="O71" s="10">
        <f t="shared" si="6"/>
        <v>0</v>
      </c>
      <c r="P71" s="20"/>
      <c r="Q71" s="10">
        <f t="shared" si="7"/>
        <v>0</v>
      </c>
      <c r="R71" s="20"/>
      <c r="S71" s="10">
        <f t="shared" si="8"/>
        <v>0</v>
      </c>
      <c r="T71" s="26">
        <f t="shared" si="9"/>
        <v>0</v>
      </c>
      <c r="U71" s="42">
        <f t="shared" si="10"/>
        <v>0</v>
      </c>
      <c r="V71" s="20"/>
      <c r="W71" s="10">
        <f t="shared" si="11"/>
        <v>0</v>
      </c>
      <c r="X71" s="20"/>
      <c r="Y71" s="10">
        <f t="shared" si="12"/>
        <v>0</v>
      </c>
      <c r="Z71" s="20"/>
      <c r="AA71" s="10">
        <f t="shared" si="13"/>
        <v>0</v>
      </c>
      <c r="AB71" s="26">
        <f t="shared" si="14"/>
        <v>0</v>
      </c>
      <c r="AC71" s="42">
        <f t="shared" si="15"/>
        <v>0</v>
      </c>
      <c r="AD71" s="20"/>
      <c r="AE71" s="10">
        <f t="shared" si="16"/>
        <v>0</v>
      </c>
      <c r="AF71" s="20"/>
      <c r="AG71" s="10">
        <f t="shared" si="17"/>
        <v>0</v>
      </c>
      <c r="AH71" s="20"/>
      <c r="AI71" s="10">
        <f t="shared" si="18"/>
        <v>0</v>
      </c>
      <c r="AJ71" s="26">
        <f t="shared" si="19"/>
        <v>0</v>
      </c>
      <c r="AK71" s="42">
        <f t="shared" si="20"/>
        <v>0</v>
      </c>
      <c r="AL71" s="26">
        <f t="shared" si="21"/>
        <v>0</v>
      </c>
      <c r="AM71" s="42">
        <f t="shared" si="22"/>
        <v>0</v>
      </c>
    </row>
    <row r="72" spans="1:39" s="15" customFormat="1" ht="19.5" customHeight="1">
      <c r="A72" s="13">
        <v>62</v>
      </c>
      <c r="B72" s="9" t="s">
        <v>118</v>
      </c>
      <c r="C72" s="13" t="s">
        <v>64</v>
      </c>
      <c r="D72" s="36">
        <v>50</v>
      </c>
      <c r="E72" s="11">
        <v>60</v>
      </c>
      <c r="F72" s="27"/>
      <c r="G72" s="10">
        <f t="shared" si="1"/>
        <v>0</v>
      </c>
      <c r="H72" s="20"/>
      <c r="I72" s="10">
        <f t="shared" si="2"/>
        <v>0</v>
      </c>
      <c r="J72" s="20"/>
      <c r="K72" s="10">
        <f t="shared" si="3"/>
        <v>0</v>
      </c>
      <c r="L72" s="26">
        <f t="shared" si="4"/>
        <v>0</v>
      </c>
      <c r="M72" s="42">
        <f t="shared" si="5"/>
        <v>0</v>
      </c>
      <c r="N72" s="20"/>
      <c r="O72" s="10">
        <f t="shared" si="6"/>
        <v>0</v>
      </c>
      <c r="P72" s="20"/>
      <c r="Q72" s="10">
        <f t="shared" si="7"/>
        <v>0</v>
      </c>
      <c r="R72" s="20"/>
      <c r="S72" s="10">
        <f t="shared" si="8"/>
        <v>0</v>
      </c>
      <c r="T72" s="26">
        <f t="shared" si="9"/>
        <v>0</v>
      </c>
      <c r="U72" s="42">
        <f t="shared" si="10"/>
        <v>0</v>
      </c>
      <c r="V72" s="20"/>
      <c r="W72" s="10">
        <f t="shared" si="11"/>
        <v>0</v>
      </c>
      <c r="X72" s="20"/>
      <c r="Y72" s="10">
        <f t="shared" si="12"/>
        <v>0</v>
      </c>
      <c r="Z72" s="20"/>
      <c r="AA72" s="10">
        <f t="shared" si="13"/>
        <v>0</v>
      </c>
      <c r="AB72" s="26">
        <f t="shared" si="14"/>
        <v>0</v>
      </c>
      <c r="AC72" s="42">
        <f t="shared" si="15"/>
        <v>0</v>
      </c>
      <c r="AD72" s="20"/>
      <c r="AE72" s="10">
        <f t="shared" si="16"/>
        <v>0</v>
      </c>
      <c r="AF72" s="20"/>
      <c r="AG72" s="10">
        <f t="shared" si="17"/>
        <v>0</v>
      </c>
      <c r="AH72" s="20"/>
      <c r="AI72" s="10">
        <f t="shared" si="18"/>
        <v>0</v>
      </c>
      <c r="AJ72" s="26">
        <f t="shared" si="19"/>
        <v>0</v>
      </c>
      <c r="AK72" s="42">
        <f t="shared" si="20"/>
        <v>0</v>
      </c>
      <c r="AL72" s="26">
        <f t="shared" si="21"/>
        <v>0</v>
      </c>
      <c r="AM72" s="42">
        <f t="shared" si="22"/>
        <v>0</v>
      </c>
    </row>
    <row r="73" spans="1:39" s="15" customFormat="1" ht="19.5" customHeight="1">
      <c r="A73" s="13">
        <v>63</v>
      </c>
      <c r="B73" s="9" t="s">
        <v>118</v>
      </c>
      <c r="C73" s="13" t="s">
        <v>65</v>
      </c>
      <c r="D73" s="36">
        <v>100</v>
      </c>
      <c r="E73" s="11">
        <v>110</v>
      </c>
      <c r="F73" s="27"/>
      <c r="G73" s="10">
        <f t="shared" si="1"/>
        <v>0</v>
      </c>
      <c r="H73" s="20"/>
      <c r="I73" s="10">
        <f t="shared" si="2"/>
        <v>0</v>
      </c>
      <c r="J73" s="20"/>
      <c r="K73" s="10">
        <f t="shared" si="3"/>
        <v>0</v>
      </c>
      <c r="L73" s="26">
        <f t="shared" si="4"/>
        <v>0</v>
      </c>
      <c r="M73" s="42">
        <f t="shared" si="5"/>
        <v>0</v>
      </c>
      <c r="N73" s="20"/>
      <c r="O73" s="10">
        <f t="shared" si="6"/>
        <v>0</v>
      </c>
      <c r="P73" s="20"/>
      <c r="Q73" s="10">
        <f t="shared" si="7"/>
        <v>0</v>
      </c>
      <c r="R73" s="20"/>
      <c r="S73" s="10">
        <f t="shared" si="8"/>
        <v>0</v>
      </c>
      <c r="T73" s="26">
        <f t="shared" si="9"/>
        <v>0</v>
      </c>
      <c r="U73" s="42">
        <f t="shared" si="10"/>
        <v>0</v>
      </c>
      <c r="V73" s="20"/>
      <c r="W73" s="10">
        <f t="shared" si="11"/>
        <v>0</v>
      </c>
      <c r="X73" s="20"/>
      <c r="Y73" s="10">
        <f t="shared" si="12"/>
        <v>0</v>
      </c>
      <c r="Z73" s="20"/>
      <c r="AA73" s="10">
        <f t="shared" si="13"/>
        <v>0</v>
      </c>
      <c r="AB73" s="26">
        <f t="shared" si="14"/>
        <v>0</v>
      </c>
      <c r="AC73" s="42">
        <f t="shared" si="15"/>
        <v>0</v>
      </c>
      <c r="AD73" s="20"/>
      <c r="AE73" s="10">
        <f t="shared" si="16"/>
        <v>0</v>
      </c>
      <c r="AF73" s="20"/>
      <c r="AG73" s="10">
        <f t="shared" si="17"/>
        <v>0</v>
      </c>
      <c r="AH73" s="20"/>
      <c r="AI73" s="10">
        <f t="shared" si="18"/>
        <v>0</v>
      </c>
      <c r="AJ73" s="26">
        <f t="shared" si="19"/>
        <v>0</v>
      </c>
      <c r="AK73" s="42">
        <f t="shared" si="20"/>
        <v>0</v>
      </c>
      <c r="AL73" s="26">
        <f t="shared" si="21"/>
        <v>0</v>
      </c>
      <c r="AM73" s="42">
        <f t="shared" si="22"/>
        <v>0</v>
      </c>
    </row>
    <row r="74" spans="1:39" s="15" customFormat="1" ht="19.5" customHeight="1">
      <c r="A74" s="31">
        <v>64</v>
      </c>
      <c r="B74" s="9" t="s">
        <v>118</v>
      </c>
      <c r="C74" s="13" t="s">
        <v>66</v>
      </c>
      <c r="D74" s="36">
        <v>400</v>
      </c>
      <c r="E74" s="11">
        <v>400</v>
      </c>
      <c r="F74" s="27"/>
      <c r="G74" s="10">
        <f t="shared" si="1"/>
        <v>0</v>
      </c>
      <c r="H74" s="20"/>
      <c r="I74" s="10">
        <f t="shared" si="2"/>
        <v>0</v>
      </c>
      <c r="J74" s="20"/>
      <c r="K74" s="10">
        <f t="shared" si="3"/>
        <v>0</v>
      </c>
      <c r="L74" s="26">
        <f t="shared" si="4"/>
        <v>0</v>
      </c>
      <c r="M74" s="42">
        <f t="shared" si="5"/>
        <v>0</v>
      </c>
      <c r="N74" s="20"/>
      <c r="O74" s="10">
        <f t="shared" si="6"/>
        <v>0</v>
      </c>
      <c r="P74" s="20"/>
      <c r="Q74" s="10">
        <f t="shared" si="7"/>
        <v>0</v>
      </c>
      <c r="R74" s="20"/>
      <c r="S74" s="10">
        <f t="shared" si="8"/>
        <v>0</v>
      </c>
      <c r="T74" s="26">
        <f t="shared" si="9"/>
        <v>0</v>
      </c>
      <c r="U74" s="42">
        <f t="shared" si="10"/>
        <v>0</v>
      </c>
      <c r="V74" s="20"/>
      <c r="W74" s="10">
        <f t="shared" si="11"/>
        <v>0</v>
      </c>
      <c r="X74" s="20"/>
      <c r="Y74" s="10">
        <f t="shared" si="12"/>
        <v>0</v>
      </c>
      <c r="Z74" s="20"/>
      <c r="AA74" s="10">
        <f t="shared" si="13"/>
        <v>0</v>
      </c>
      <c r="AB74" s="26">
        <f t="shared" si="14"/>
        <v>0</v>
      </c>
      <c r="AC74" s="42">
        <f t="shared" si="15"/>
        <v>0</v>
      </c>
      <c r="AD74" s="20"/>
      <c r="AE74" s="10">
        <f t="shared" si="16"/>
        <v>0</v>
      </c>
      <c r="AF74" s="20"/>
      <c r="AG74" s="10">
        <f t="shared" si="17"/>
        <v>0</v>
      </c>
      <c r="AH74" s="20"/>
      <c r="AI74" s="10">
        <f t="shared" si="18"/>
        <v>0</v>
      </c>
      <c r="AJ74" s="26">
        <f t="shared" si="19"/>
        <v>0</v>
      </c>
      <c r="AK74" s="42">
        <f t="shared" si="20"/>
        <v>0</v>
      </c>
      <c r="AL74" s="26">
        <f t="shared" si="21"/>
        <v>0</v>
      </c>
      <c r="AM74" s="42">
        <f t="shared" si="22"/>
        <v>0</v>
      </c>
    </row>
    <row r="75" spans="1:39" s="15" customFormat="1" ht="19.5" customHeight="1">
      <c r="A75" s="13">
        <v>65</v>
      </c>
      <c r="B75" s="9" t="s">
        <v>119</v>
      </c>
      <c r="C75" s="13" t="s">
        <v>67</v>
      </c>
      <c r="D75" s="36">
        <v>25</v>
      </c>
      <c r="E75" s="11">
        <v>25.5</v>
      </c>
      <c r="F75" s="27"/>
      <c r="G75" s="10">
        <f t="shared" si="1"/>
        <v>0</v>
      </c>
      <c r="H75" s="20"/>
      <c r="I75" s="10">
        <f t="shared" si="2"/>
        <v>0</v>
      </c>
      <c r="J75" s="20"/>
      <c r="K75" s="10">
        <f t="shared" si="3"/>
        <v>0</v>
      </c>
      <c r="L75" s="26">
        <f t="shared" si="4"/>
        <v>0</v>
      </c>
      <c r="M75" s="42">
        <f t="shared" si="5"/>
        <v>0</v>
      </c>
      <c r="N75" s="20"/>
      <c r="O75" s="10">
        <f t="shared" si="6"/>
        <v>0</v>
      </c>
      <c r="P75" s="20"/>
      <c r="Q75" s="10">
        <f t="shared" si="7"/>
        <v>0</v>
      </c>
      <c r="R75" s="20"/>
      <c r="S75" s="10">
        <f t="shared" si="8"/>
        <v>0</v>
      </c>
      <c r="T75" s="26">
        <f t="shared" si="9"/>
        <v>0</v>
      </c>
      <c r="U75" s="42">
        <f t="shared" si="10"/>
        <v>0</v>
      </c>
      <c r="V75" s="20"/>
      <c r="W75" s="10">
        <f t="shared" si="11"/>
        <v>0</v>
      </c>
      <c r="X75" s="20"/>
      <c r="Y75" s="10">
        <f t="shared" si="12"/>
        <v>0</v>
      </c>
      <c r="Z75" s="20"/>
      <c r="AA75" s="10">
        <f t="shared" si="13"/>
        <v>0</v>
      </c>
      <c r="AB75" s="26">
        <f t="shared" si="14"/>
        <v>0</v>
      </c>
      <c r="AC75" s="42">
        <f t="shared" si="15"/>
        <v>0</v>
      </c>
      <c r="AD75" s="20"/>
      <c r="AE75" s="10">
        <f t="shared" si="16"/>
        <v>0</v>
      </c>
      <c r="AF75" s="20"/>
      <c r="AG75" s="10">
        <f t="shared" si="17"/>
        <v>0</v>
      </c>
      <c r="AH75" s="20"/>
      <c r="AI75" s="10">
        <f t="shared" si="18"/>
        <v>0</v>
      </c>
      <c r="AJ75" s="26">
        <f t="shared" si="19"/>
        <v>0</v>
      </c>
      <c r="AK75" s="42">
        <f t="shared" si="20"/>
        <v>0</v>
      </c>
      <c r="AL75" s="26">
        <f t="shared" si="21"/>
        <v>0</v>
      </c>
      <c r="AM75" s="42">
        <f t="shared" si="22"/>
        <v>0</v>
      </c>
    </row>
    <row r="76" spans="1:39" s="15" customFormat="1" ht="19.5" customHeight="1">
      <c r="A76" s="13">
        <v>66</v>
      </c>
      <c r="B76" s="9" t="s">
        <v>119</v>
      </c>
      <c r="C76" s="13" t="s">
        <v>138</v>
      </c>
      <c r="D76" s="36">
        <v>50</v>
      </c>
      <c r="E76" s="11">
        <v>44</v>
      </c>
      <c r="F76" s="27"/>
      <c r="G76" s="10">
        <f t="shared" ref="G76:G111" si="23">$E76*F76/1000000</f>
        <v>0</v>
      </c>
      <c r="H76" s="20"/>
      <c r="I76" s="10">
        <f t="shared" ref="I76:I111" si="24">$E76*H76/1000000</f>
        <v>0</v>
      </c>
      <c r="J76" s="20"/>
      <c r="K76" s="10">
        <f t="shared" ref="K76:K111" si="25">$E76*J76/1000000</f>
        <v>0</v>
      </c>
      <c r="L76" s="26">
        <f t="shared" ref="L76:L111" si="26">F76+H76+J76</f>
        <v>0</v>
      </c>
      <c r="M76" s="42">
        <f t="shared" ref="M76:M111" si="27">G76+I76+K76</f>
        <v>0</v>
      </c>
      <c r="N76" s="20"/>
      <c r="O76" s="10">
        <f t="shared" ref="O76:O111" si="28">$E76*N76/1000000</f>
        <v>0</v>
      </c>
      <c r="P76" s="20"/>
      <c r="Q76" s="10">
        <f t="shared" ref="Q76:Q111" si="29">$E76*P76/1000000</f>
        <v>0</v>
      </c>
      <c r="R76" s="20"/>
      <c r="S76" s="10">
        <f t="shared" ref="S76:S111" si="30">$E76*R76/1000000</f>
        <v>0</v>
      </c>
      <c r="T76" s="26">
        <f t="shared" ref="T76:T111" si="31">N76+P76+R76</f>
        <v>0</v>
      </c>
      <c r="U76" s="42">
        <f t="shared" ref="U76:U111" si="32">O76+Q76+S76</f>
        <v>0</v>
      </c>
      <c r="V76" s="20"/>
      <c r="W76" s="10">
        <f t="shared" ref="W76:W111" si="33">$E76*V76/1000000</f>
        <v>0</v>
      </c>
      <c r="X76" s="20"/>
      <c r="Y76" s="10">
        <f t="shared" ref="Y76:Y111" si="34">$E76*X76/1000000</f>
        <v>0</v>
      </c>
      <c r="Z76" s="20"/>
      <c r="AA76" s="10">
        <f t="shared" ref="AA76:AA111" si="35">$E76*Z76/1000000</f>
        <v>0</v>
      </c>
      <c r="AB76" s="26">
        <f t="shared" ref="AB76:AB111" si="36">V76+X76+Z76</f>
        <v>0</v>
      </c>
      <c r="AC76" s="42">
        <f t="shared" ref="AC76:AC111" si="37">W76+Y76+AA76</f>
        <v>0</v>
      </c>
      <c r="AD76" s="20"/>
      <c r="AE76" s="10">
        <f t="shared" ref="AE76:AE111" si="38">$E76*AD76/1000000</f>
        <v>0</v>
      </c>
      <c r="AF76" s="20"/>
      <c r="AG76" s="10">
        <f t="shared" ref="AG76:AG111" si="39">$E76*AF76/1000000</f>
        <v>0</v>
      </c>
      <c r="AH76" s="20"/>
      <c r="AI76" s="10">
        <f t="shared" ref="AI76:AI111" si="40">$E76*AH76/1000000</f>
        <v>0</v>
      </c>
      <c r="AJ76" s="26">
        <f t="shared" ref="AJ76:AJ111" si="41">AD76+AF76+AH76</f>
        <v>0</v>
      </c>
      <c r="AK76" s="42">
        <f t="shared" ref="AK76:AK111" si="42">AE76+AG76+AI76</f>
        <v>0</v>
      </c>
      <c r="AL76" s="26">
        <f t="shared" ref="AL76:AL111" si="43">L76+T76+AB76+AJ76</f>
        <v>0</v>
      </c>
      <c r="AM76" s="42">
        <f t="shared" ref="AM76:AM111" si="44">M76+U76+AC76+AK76</f>
        <v>0</v>
      </c>
    </row>
    <row r="77" spans="1:39" s="15" customFormat="1" ht="19.5" customHeight="1">
      <c r="A77" s="31">
        <v>67</v>
      </c>
      <c r="B77" s="9" t="s">
        <v>119</v>
      </c>
      <c r="C77" s="13" t="s">
        <v>68</v>
      </c>
      <c r="D77" s="36">
        <v>100</v>
      </c>
      <c r="E77" s="11">
        <v>80</v>
      </c>
      <c r="F77" s="27"/>
      <c r="G77" s="10">
        <f t="shared" si="23"/>
        <v>0</v>
      </c>
      <c r="H77" s="20"/>
      <c r="I77" s="10">
        <f t="shared" si="24"/>
        <v>0</v>
      </c>
      <c r="J77" s="20"/>
      <c r="K77" s="10">
        <f t="shared" si="25"/>
        <v>0</v>
      </c>
      <c r="L77" s="26">
        <f t="shared" si="26"/>
        <v>0</v>
      </c>
      <c r="M77" s="42">
        <f t="shared" si="27"/>
        <v>0</v>
      </c>
      <c r="N77" s="20"/>
      <c r="O77" s="10">
        <f t="shared" si="28"/>
        <v>0</v>
      </c>
      <c r="P77" s="20"/>
      <c r="Q77" s="10">
        <f t="shared" si="29"/>
        <v>0</v>
      </c>
      <c r="R77" s="20"/>
      <c r="S77" s="10">
        <f t="shared" si="30"/>
        <v>0</v>
      </c>
      <c r="T77" s="26">
        <f t="shared" si="31"/>
        <v>0</v>
      </c>
      <c r="U77" s="42">
        <f t="shared" si="32"/>
        <v>0</v>
      </c>
      <c r="V77" s="20"/>
      <c r="W77" s="10">
        <f t="shared" si="33"/>
        <v>0</v>
      </c>
      <c r="X77" s="20"/>
      <c r="Y77" s="10">
        <f t="shared" si="34"/>
        <v>0</v>
      </c>
      <c r="Z77" s="20"/>
      <c r="AA77" s="10">
        <f t="shared" si="35"/>
        <v>0</v>
      </c>
      <c r="AB77" s="26">
        <f t="shared" si="36"/>
        <v>0</v>
      </c>
      <c r="AC77" s="42">
        <f t="shared" si="37"/>
        <v>0</v>
      </c>
      <c r="AD77" s="20"/>
      <c r="AE77" s="10">
        <f t="shared" si="38"/>
        <v>0</v>
      </c>
      <c r="AF77" s="20"/>
      <c r="AG77" s="10">
        <f t="shared" si="39"/>
        <v>0</v>
      </c>
      <c r="AH77" s="20"/>
      <c r="AI77" s="10">
        <f t="shared" si="40"/>
        <v>0</v>
      </c>
      <c r="AJ77" s="26">
        <f t="shared" si="41"/>
        <v>0</v>
      </c>
      <c r="AK77" s="42">
        <f t="shared" si="42"/>
        <v>0</v>
      </c>
      <c r="AL77" s="26">
        <f t="shared" si="43"/>
        <v>0</v>
      </c>
      <c r="AM77" s="42">
        <f t="shared" si="44"/>
        <v>0</v>
      </c>
    </row>
    <row r="78" spans="1:39" s="15" customFormat="1" ht="19.5" customHeight="1">
      <c r="A78" s="13">
        <v>68</v>
      </c>
      <c r="B78" s="9" t="s">
        <v>119</v>
      </c>
      <c r="C78" s="13" t="s">
        <v>76</v>
      </c>
      <c r="D78" s="36">
        <v>500</v>
      </c>
      <c r="E78" s="11">
        <v>364</v>
      </c>
      <c r="F78" s="27"/>
      <c r="G78" s="10">
        <f t="shared" si="23"/>
        <v>0</v>
      </c>
      <c r="H78" s="20"/>
      <c r="I78" s="10">
        <f t="shared" si="24"/>
        <v>0</v>
      </c>
      <c r="J78" s="20"/>
      <c r="K78" s="10">
        <f t="shared" si="25"/>
        <v>0</v>
      </c>
      <c r="L78" s="26">
        <f t="shared" si="26"/>
        <v>0</v>
      </c>
      <c r="M78" s="42">
        <f t="shared" si="27"/>
        <v>0</v>
      </c>
      <c r="N78" s="20"/>
      <c r="O78" s="10">
        <f t="shared" si="28"/>
        <v>0</v>
      </c>
      <c r="P78" s="20"/>
      <c r="Q78" s="10">
        <f t="shared" si="29"/>
        <v>0</v>
      </c>
      <c r="R78" s="20"/>
      <c r="S78" s="10">
        <f t="shared" si="30"/>
        <v>0</v>
      </c>
      <c r="T78" s="26">
        <f t="shared" si="31"/>
        <v>0</v>
      </c>
      <c r="U78" s="42">
        <f t="shared" si="32"/>
        <v>0</v>
      </c>
      <c r="V78" s="20"/>
      <c r="W78" s="10">
        <f t="shared" si="33"/>
        <v>0</v>
      </c>
      <c r="X78" s="20"/>
      <c r="Y78" s="10">
        <f t="shared" si="34"/>
        <v>0</v>
      </c>
      <c r="Z78" s="20"/>
      <c r="AA78" s="10">
        <f t="shared" si="35"/>
        <v>0</v>
      </c>
      <c r="AB78" s="26">
        <f t="shared" si="36"/>
        <v>0</v>
      </c>
      <c r="AC78" s="42">
        <f t="shared" si="37"/>
        <v>0</v>
      </c>
      <c r="AD78" s="20"/>
      <c r="AE78" s="10">
        <f t="shared" si="38"/>
        <v>0</v>
      </c>
      <c r="AF78" s="20"/>
      <c r="AG78" s="10">
        <f t="shared" si="39"/>
        <v>0</v>
      </c>
      <c r="AH78" s="20"/>
      <c r="AI78" s="10">
        <f t="shared" si="40"/>
        <v>0</v>
      </c>
      <c r="AJ78" s="26">
        <f t="shared" si="41"/>
        <v>0</v>
      </c>
      <c r="AK78" s="42">
        <f t="shared" si="42"/>
        <v>0</v>
      </c>
      <c r="AL78" s="26">
        <f t="shared" si="43"/>
        <v>0</v>
      </c>
      <c r="AM78" s="42">
        <f t="shared" si="44"/>
        <v>0</v>
      </c>
    </row>
    <row r="79" spans="1:39" s="15" customFormat="1" ht="19.5" customHeight="1">
      <c r="A79" s="13">
        <v>69</v>
      </c>
      <c r="B79" s="9" t="s">
        <v>120</v>
      </c>
      <c r="C79" s="13" t="s">
        <v>69</v>
      </c>
      <c r="D79" s="36">
        <v>50</v>
      </c>
      <c r="E79" s="11">
        <v>36</v>
      </c>
      <c r="F79" s="27"/>
      <c r="G79" s="10">
        <f t="shared" si="23"/>
        <v>0</v>
      </c>
      <c r="H79" s="20"/>
      <c r="I79" s="10">
        <f t="shared" si="24"/>
        <v>0</v>
      </c>
      <c r="J79" s="20"/>
      <c r="K79" s="10">
        <f t="shared" si="25"/>
        <v>0</v>
      </c>
      <c r="L79" s="26">
        <f t="shared" si="26"/>
        <v>0</v>
      </c>
      <c r="M79" s="42">
        <f t="shared" si="27"/>
        <v>0</v>
      </c>
      <c r="N79" s="20"/>
      <c r="O79" s="10">
        <f t="shared" si="28"/>
        <v>0</v>
      </c>
      <c r="P79" s="20"/>
      <c r="Q79" s="10">
        <f t="shared" si="29"/>
        <v>0</v>
      </c>
      <c r="R79" s="20"/>
      <c r="S79" s="10">
        <f t="shared" si="30"/>
        <v>0</v>
      </c>
      <c r="T79" s="26">
        <f t="shared" si="31"/>
        <v>0</v>
      </c>
      <c r="U79" s="42">
        <f t="shared" si="32"/>
        <v>0</v>
      </c>
      <c r="V79" s="20"/>
      <c r="W79" s="10">
        <f t="shared" si="33"/>
        <v>0</v>
      </c>
      <c r="X79" s="20"/>
      <c r="Y79" s="10">
        <f t="shared" si="34"/>
        <v>0</v>
      </c>
      <c r="Z79" s="20"/>
      <c r="AA79" s="10">
        <f t="shared" si="35"/>
        <v>0</v>
      </c>
      <c r="AB79" s="26">
        <f t="shared" si="36"/>
        <v>0</v>
      </c>
      <c r="AC79" s="42">
        <f t="shared" si="37"/>
        <v>0</v>
      </c>
      <c r="AD79" s="20"/>
      <c r="AE79" s="10">
        <f t="shared" si="38"/>
        <v>0</v>
      </c>
      <c r="AF79" s="20"/>
      <c r="AG79" s="10">
        <f t="shared" si="39"/>
        <v>0</v>
      </c>
      <c r="AH79" s="20"/>
      <c r="AI79" s="10">
        <f t="shared" si="40"/>
        <v>0</v>
      </c>
      <c r="AJ79" s="26">
        <f t="shared" si="41"/>
        <v>0</v>
      </c>
      <c r="AK79" s="42">
        <f t="shared" si="42"/>
        <v>0</v>
      </c>
      <c r="AL79" s="26">
        <f t="shared" si="43"/>
        <v>0</v>
      </c>
      <c r="AM79" s="42">
        <f t="shared" si="44"/>
        <v>0</v>
      </c>
    </row>
    <row r="80" spans="1:39" s="15" customFormat="1" ht="19.5" customHeight="1">
      <c r="A80" s="31">
        <v>70</v>
      </c>
      <c r="B80" s="9" t="s">
        <v>120</v>
      </c>
      <c r="C80" s="13" t="s">
        <v>70</v>
      </c>
      <c r="D80" s="36">
        <v>100</v>
      </c>
      <c r="E80" s="11">
        <v>62</v>
      </c>
      <c r="F80" s="27"/>
      <c r="G80" s="10">
        <f t="shared" si="23"/>
        <v>0</v>
      </c>
      <c r="H80" s="20"/>
      <c r="I80" s="10">
        <f t="shared" si="24"/>
        <v>0</v>
      </c>
      <c r="J80" s="20"/>
      <c r="K80" s="10">
        <f t="shared" si="25"/>
        <v>0</v>
      </c>
      <c r="L80" s="26">
        <f t="shared" si="26"/>
        <v>0</v>
      </c>
      <c r="M80" s="42">
        <f t="shared" si="27"/>
        <v>0</v>
      </c>
      <c r="N80" s="20"/>
      <c r="O80" s="10">
        <f t="shared" si="28"/>
        <v>0</v>
      </c>
      <c r="P80" s="20"/>
      <c r="Q80" s="10">
        <f t="shared" si="29"/>
        <v>0</v>
      </c>
      <c r="R80" s="20"/>
      <c r="S80" s="10">
        <f t="shared" si="30"/>
        <v>0</v>
      </c>
      <c r="T80" s="26">
        <f t="shared" si="31"/>
        <v>0</v>
      </c>
      <c r="U80" s="42">
        <f t="shared" si="32"/>
        <v>0</v>
      </c>
      <c r="V80" s="20"/>
      <c r="W80" s="10">
        <f t="shared" si="33"/>
        <v>0</v>
      </c>
      <c r="X80" s="20"/>
      <c r="Y80" s="10">
        <f t="shared" si="34"/>
        <v>0</v>
      </c>
      <c r="Z80" s="20"/>
      <c r="AA80" s="10">
        <f t="shared" si="35"/>
        <v>0</v>
      </c>
      <c r="AB80" s="26">
        <f t="shared" si="36"/>
        <v>0</v>
      </c>
      <c r="AC80" s="42">
        <f t="shared" si="37"/>
        <v>0</v>
      </c>
      <c r="AD80" s="20"/>
      <c r="AE80" s="10">
        <f t="shared" si="38"/>
        <v>0</v>
      </c>
      <c r="AF80" s="20"/>
      <c r="AG80" s="10">
        <f t="shared" si="39"/>
        <v>0</v>
      </c>
      <c r="AH80" s="20"/>
      <c r="AI80" s="10">
        <f t="shared" si="40"/>
        <v>0</v>
      </c>
      <c r="AJ80" s="26">
        <f t="shared" si="41"/>
        <v>0</v>
      </c>
      <c r="AK80" s="42">
        <f t="shared" si="42"/>
        <v>0</v>
      </c>
      <c r="AL80" s="26">
        <f t="shared" si="43"/>
        <v>0</v>
      </c>
      <c r="AM80" s="42">
        <f t="shared" si="44"/>
        <v>0</v>
      </c>
    </row>
    <row r="81" spans="1:39" s="15" customFormat="1" ht="19.5" customHeight="1">
      <c r="A81" s="13">
        <v>71</v>
      </c>
      <c r="B81" s="9" t="s">
        <v>120</v>
      </c>
      <c r="C81" s="13" t="s">
        <v>71</v>
      </c>
      <c r="D81" s="36">
        <v>400</v>
      </c>
      <c r="E81" s="11">
        <v>225</v>
      </c>
      <c r="F81" s="27"/>
      <c r="G81" s="10">
        <f t="shared" si="23"/>
        <v>0</v>
      </c>
      <c r="H81" s="20"/>
      <c r="I81" s="10">
        <f t="shared" si="24"/>
        <v>0</v>
      </c>
      <c r="J81" s="20"/>
      <c r="K81" s="10">
        <f t="shared" si="25"/>
        <v>0</v>
      </c>
      <c r="L81" s="26">
        <f t="shared" si="26"/>
        <v>0</v>
      </c>
      <c r="M81" s="42">
        <f t="shared" si="27"/>
        <v>0</v>
      </c>
      <c r="N81" s="20"/>
      <c r="O81" s="10">
        <f t="shared" si="28"/>
        <v>0</v>
      </c>
      <c r="P81" s="20"/>
      <c r="Q81" s="10">
        <f t="shared" si="29"/>
        <v>0</v>
      </c>
      <c r="R81" s="20"/>
      <c r="S81" s="10">
        <f t="shared" si="30"/>
        <v>0</v>
      </c>
      <c r="T81" s="26">
        <f t="shared" si="31"/>
        <v>0</v>
      </c>
      <c r="U81" s="42">
        <f t="shared" si="32"/>
        <v>0</v>
      </c>
      <c r="V81" s="20"/>
      <c r="W81" s="10">
        <f t="shared" si="33"/>
        <v>0</v>
      </c>
      <c r="X81" s="20"/>
      <c r="Y81" s="10">
        <f t="shared" si="34"/>
        <v>0</v>
      </c>
      <c r="Z81" s="20"/>
      <c r="AA81" s="10">
        <f t="shared" si="35"/>
        <v>0</v>
      </c>
      <c r="AB81" s="26">
        <f t="shared" si="36"/>
        <v>0</v>
      </c>
      <c r="AC81" s="42">
        <f t="shared" si="37"/>
        <v>0</v>
      </c>
      <c r="AD81" s="20"/>
      <c r="AE81" s="10">
        <f t="shared" si="38"/>
        <v>0</v>
      </c>
      <c r="AF81" s="20"/>
      <c r="AG81" s="10">
        <f t="shared" si="39"/>
        <v>0</v>
      </c>
      <c r="AH81" s="20"/>
      <c r="AI81" s="10">
        <f t="shared" si="40"/>
        <v>0</v>
      </c>
      <c r="AJ81" s="26">
        <f t="shared" si="41"/>
        <v>0</v>
      </c>
      <c r="AK81" s="42">
        <f t="shared" si="42"/>
        <v>0</v>
      </c>
      <c r="AL81" s="26">
        <f t="shared" si="43"/>
        <v>0</v>
      </c>
      <c r="AM81" s="42">
        <f t="shared" si="44"/>
        <v>0</v>
      </c>
    </row>
    <row r="82" spans="1:39" s="15" customFormat="1" ht="19.5" customHeight="1">
      <c r="A82" s="13">
        <v>72</v>
      </c>
      <c r="B82" s="9" t="s">
        <v>121</v>
      </c>
      <c r="C82" s="13" t="s">
        <v>72</v>
      </c>
      <c r="D82" s="36">
        <v>25</v>
      </c>
      <c r="E82" s="11">
        <v>28</v>
      </c>
      <c r="F82" s="27"/>
      <c r="G82" s="10">
        <f t="shared" si="23"/>
        <v>0</v>
      </c>
      <c r="H82" s="20"/>
      <c r="I82" s="10">
        <f t="shared" si="24"/>
        <v>0</v>
      </c>
      <c r="J82" s="20"/>
      <c r="K82" s="10">
        <f t="shared" si="25"/>
        <v>0</v>
      </c>
      <c r="L82" s="26">
        <f t="shared" si="26"/>
        <v>0</v>
      </c>
      <c r="M82" s="42">
        <f t="shared" si="27"/>
        <v>0</v>
      </c>
      <c r="N82" s="20"/>
      <c r="O82" s="10">
        <f t="shared" si="28"/>
        <v>0</v>
      </c>
      <c r="P82" s="20"/>
      <c r="Q82" s="10">
        <f t="shared" si="29"/>
        <v>0</v>
      </c>
      <c r="R82" s="20"/>
      <c r="S82" s="10">
        <f t="shared" si="30"/>
        <v>0</v>
      </c>
      <c r="T82" s="26">
        <f t="shared" si="31"/>
        <v>0</v>
      </c>
      <c r="U82" s="42">
        <f t="shared" si="32"/>
        <v>0</v>
      </c>
      <c r="V82" s="20"/>
      <c r="W82" s="10">
        <f t="shared" si="33"/>
        <v>0</v>
      </c>
      <c r="X82" s="20"/>
      <c r="Y82" s="10">
        <f t="shared" si="34"/>
        <v>0</v>
      </c>
      <c r="Z82" s="20"/>
      <c r="AA82" s="10">
        <f t="shared" si="35"/>
        <v>0</v>
      </c>
      <c r="AB82" s="26">
        <f t="shared" si="36"/>
        <v>0</v>
      </c>
      <c r="AC82" s="42">
        <f t="shared" si="37"/>
        <v>0</v>
      </c>
      <c r="AD82" s="20"/>
      <c r="AE82" s="10">
        <f t="shared" si="38"/>
        <v>0</v>
      </c>
      <c r="AF82" s="20"/>
      <c r="AG82" s="10">
        <f t="shared" si="39"/>
        <v>0</v>
      </c>
      <c r="AH82" s="20"/>
      <c r="AI82" s="10">
        <f t="shared" si="40"/>
        <v>0</v>
      </c>
      <c r="AJ82" s="26">
        <f t="shared" si="41"/>
        <v>0</v>
      </c>
      <c r="AK82" s="42">
        <f t="shared" si="42"/>
        <v>0</v>
      </c>
      <c r="AL82" s="26">
        <f t="shared" si="43"/>
        <v>0</v>
      </c>
      <c r="AM82" s="42">
        <f t="shared" si="44"/>
        <v>0</v>
      </c>
    </row>
    <row r="83" spans="1:39" s="15" customFormat="1" ht="19.5" customHeight="1">
      <c r="A83" s="31">
        <v>73</v>
      </c>
      <c r="B83" s="9" t="s">
        <v>121</v>
      </c>
      <c r="C83" s="13" t="s">
        <v>73</v>
      </c>
      <c r="D83" s="36">
        <v>50</v>
      </c>
      <c r="E83" s="11">
        <v>52</v>
      </c>
      <c r="F83" s="27"/>
      <c r="G83" s="10">
        <f t="shared" si="23"/>
        <v>0</v>
      </c>
      <c r="H83" s="20"/>
      <c r="I83" s="10">
        <f t="shared" si="24"/>
        <v>0</v>
      </c>
      <c r="J83" s="20"/>
      <c r="K83" s="10">
        <f t="shared" si="25"/>
        <v>0</v>
      </c>
      <c r="L83" s="26">
        <f t="shared" si="26"/>
        <v>0</v>
      </c>
      <c r="M83" s="42">
        <f t="shared" si="27"/>
        <v>0</v>
      </c>
      <c r="N83" s="20"/>
      <c r="O83" s="10">
        <f t="shared" si="28"/>
        <v>0</v>
      </c>
      <c r="P83" s="20"/>
      <c r="Q83" s="10">
        <f t="shared" si="29"/>
        <v>0</v>
      </c>
      <c r="R83" s="20"/>
      <c r="S83" s="10">
        <f t="shared" si="30"/>
        <v>0</v>
      </c>
      <c r="T83" s="26">
        <f t="shared" si="31"/>
        <v>0</v>
      </c>
      <c r="U83" s="42">
        <f t="shared" si="32"/>
        <v>0</v>
      </c>
      <c r="V83" s="20"/>
      <c r="W83" s="10">
        <f t="shared" si="33"/>
        <v>0</v>
      </c>
      <c r="X83" s="20"/>
      <c r="Y83" s="10">
        <f t="shared" si="34"/>
        <v>0</v>
      </c>
      <c r="Z83" s="20"/>
      <c r="AA83" s="10">
        <f t="shared" si="35"/>
        <v>0</v>
      </c>
      <c r="AB83" s="26">
        <f t="shared" si="36"/>
        <v>0</v>
      </c>
      <c r="AC83" s="42">
        <f t="shared" si="37"/>
        <v>0</v>
      </c>
      <c r="AD83" s="20"/>
      <c r="AE83" s="10">
        <f t="shared" si="38"/>
        <v>0</v>
      </c>
      <c r="AF83" s="20"/>
      <c r="AG83" s="10">
        <f t="shared" si="39"/>
        <v>0</v>
      </c>
      <c r="AH83" s="20"/>
      <c r="AI83" s="10">
        <f t="shared" si="40"/>
        <v>0</v>
      </c>
      <c r="AJ83" s="26">
        <f t="shared" si="41"/>
        <v>0</v>
      </c>
      <c r="AK83" s="42">
        <f t="shared" si="42"/>
        <v>0</v>
      </c>
      <c r="AL83" s="26">
        <f t="shared" si="43"/>
        <v>0</v>
      </c>
      <c r="AM83" s="42">
        <f t="shared" si="44"/>
        <v>0</v>
      </c>
    </row>
    <row r="84" spans="1:39" s="15" customFormat="1" ht="19.5" customHeight="1">
      <c r="A84" s="13">
        <v>74</v>
      </c>
      <c r="B84" s="9" t="s">
        <v>121</v>
      </c>
      <c r="C84" s="13" t="s">
        <v>75</v>
      </c>
      <c r="D84" s="36">
        <v>100</v>
      </c>
      <c r="E84" s="11">
        <v>95</v>
      </c>
      <c r="F84" s="27"/>
      <c r="G84" s="10">
        <f t="shared" si="23"/>
        <v>0</v>
      </c>
      <c r="H84" s="20"/>
      <c r="I84" s="10">
        <f t="shared" si="24"/>
        <v>0</v>
      </c>
      <c r="J84" s="20"/>
      <c r="K84" s="10">
        <f t="shared" si="25"/>
        <v>0</v>
      </c>
      <c r="L84" s="26">
        <f t="shared" si="26"/>
        <v>0</v>
      </c>
      <c r="M84" s="42">
        <f t="shared" si="27"/>
        <v>0</v>
      </c>
      <c r="N84" s="20"/>
      <c r="O84" s="10">
        <f t="shared" si="28"/>
        <v>0</v>
      </c>
      <c r="P84" s="20"/>
      <c r="Q84" s="10">
        <f t="shared" si="29"/>
        <v>0</v>
      </c>
      <c r="R84" s="20"/>
      <c r="S84" s="10">
        <f t="shared" si="30"/>
        <v>0</v>
      </c>
      <c r="T84" s="26">
        <f t="shared" si="31"/>
        <v>0</v>
      </c>
      <c r="U84" s="42">
        <f t="shared" si="32"/>
        <v>0</v>
      </c>
      <c r="V84" s="20"/>
      <c r="W84" s="10">
        <f t="shared" si="33"/>
        <v>0</v>
      </c>
      <c r="X84" s="20"/>
      <c r="Y84" s="10">
        <f t="shared" si="34"/>
        <v>0</v>
      </c>
      <c r="Z84" s="20"/>
      <c r="AA84" s="10">
        <f t="shared" si="35"/>
        <v>0</v>
      </c>
      <c r="AB84" s="26">
        <f t="shared" si="36"/>
        <v>0</v>
      </c>
      <c r="AC84" s="42">
        <f t="shared" si="37"/>
        <v>0</v>
      </c>
      <c r="AD84" s="20"/>
      <c r="AE84" s="10">
        <f t="shared" si="38"/>
        <v>0</v>
      </c>
      <c r="AF84" s="20"/>
      <c r="AG84" s="10">
        <f t="shared" si="39"/>
        <v>0</v>
      </c>
      <c r="AH84" s="20"/>
      <c r="AI84" s="10">
        <f t="shared" si="40"/>
        <v>0</v>
      </c>
      <c r="AJ84" s="26">
        <f t="shared" si="41"/>
        <v>0</v>
      </c>
      <c r="AK84" s="42">
        <f t="shared" si="42"/>
        <v>0</v>
      </c>
      <c r="AL84" s="26">
        <f t="shared" si="43"/>
        <v>0</v>
      </c>
      <c r="AM84" s="42">
        <f t="shared" si="44"/>
        <v>0</v>
      </c>
    </row>
    <row r="85" spans="1:39" s="15" customFormat="1" ht="19.5" customHeight="1">
      <c r="A85" s="13">
        <v>75</v>
      </c>
      <c r="B85" s="9" t="s">
        <v>121</v>
      </c>
      <c r="C85" s="13" t="s">
        <v>77</v>
      </c>
      <c r="D85" s="36">
        <v>500</v>
      </c>
      <c r="E85" s="11">
        <v>380</v>
      </c>
      <c r="F85" s="27"/>
      <c r="G85" s="10">
        <f t="shared" si="23"/>
        <v>0</v>
      </c>
      <c r="H85" s="20"/>
      <c r="I85" s="10">
        <f t="shared" si="24"/>
        <v>0</v>
      </c>
      <c r="J85" s="20"/>
      <c r="K85" s="10">
        <f t="shared" si="25"/>
        <v>0</v>
      </c>
      <c r="L85" s="26">
        <f t="shared" si="26"/>
        <v>0</v>
      </c>
      <c r="M85" s="42">
        <f t="shared" si="27"/>
        <v>0</v>
      </c>
      <c r="N85" s="20"/>
      <c r="O85" s="10">
        <f t="shared" si="28"/>
        <v>0</v>
      </c>
      <c r="P85" s="20"/>
      <c r="Q85" s="10">
        <f t="shared" si="29"/>
        <v>0</v>
      </c>
      <c r="R85" s="20"/>
      <c r="S85" s="10">
        <f t="shared" si="30"/>
        <v>0</v>
      </c>
      <c r="T85" s="26">
        <f t="shared" si="31"/>
        <v>0</v>
      </c>
      <c r="U85" s="42">
        <f t="shared" si="32"/>
        <v>0</v>
      </c>
      <c r="V85" s="20"/>
      <c r="W85" s="10">
        <f t="shared" si="33"/>
        <v>0</v>
      </c>
      <c r="X85" s="20"/>
      <c r="Y85" s="10">
        <f t="shared" si="34"/>
        <v>0</v>
      </c>
      <c r="Z85" s="20"/>
      <c r="AA85" s="10">
        <f t="shared" si="35"/>
        <v>0</v>
      </c>
      <c r="AB85" s="26">
        <f t="shared" si="36"/>
        <v>0</v>
      </c>
      <c r="AC85" s="42">
        <f t="shared" si="37"/>
        <v>0</v>
      </c>
      <c r="AD85" s="20"/>
      <c r="AE85" s="10">
        <f t="shared" si="38"/>
        <v>0</v>
      </c>
      <c r="AF85" s="20"/>
      <c r="AG85" s="10">
        <f t="shared" si="39"/>
        <v>0</v>
      </c>
      <c r="AH85" s="20"/>
      <c r="AI85" s="10">
        <f t="shared" si="40"/>
        <v>0</v>
      </c>
      <c r="AJ85" s="26">
        <f t="shared" si="41"/>
        <v>0</v>
      </c>
      <c r="AK85" s="42">
        <f t="shared" si="42"/>
        <v>0</v>
      </c>
      <c r="AL85" s="26">
        <f t="shared" si="43"/>
        <v>0</v>
      </c>
      <c r="AM85" s="42">
        <f t="shared" si="44"/>
        <v>0</v>
      </c>
    </row>
    <row r="86" spans="1:39" s="15" customFormat="1" ht="19.5" customHeight="1">
      <c r="A86" s="31">
        <v>76</v>
      </c>
      <c r="B86" s="9" t="s">
        <v>122</v>
      </c>
      <c r="C86" s="13" t="s">
        <v>78</v>
      </c>
      <c r="D86" s="36">
        <v>50</v>
      </c>
      <c r="E86" s="11">
        <v>50</v>
      </c>
      <c r="F86" s="27"/>
      <c r="G86" s="10">
        <f t="shared" si="23"/>
        <v>0</v>
      </c>
      <c r="H86" s="20"/>
      <c r="I86" s="10">
        <f t="shared" si="24"/>
        <v>0</v>
      </c>
      <c r="J86" s="20"/>
      <c r="K86" s="10">
        <f t="shared" si="25"/>
        <v>0</v>
      </c>
      <c r="L86" s="26">
        <f t="shared" si="26"/>
        <v>0</v>
      </c>
      <c r="M86" s="42">
        <f t="shared" si="27"/>
        <v>0</v>
      </c>
      <c r="N86" s="20"/>
      <c r="O86" s="10">
        <f t="shared" si="28"/>
        <v>0</v>
      </c>
      <c r="P86" s="20"/>
      <c r="Q86" s="10">
        <f t="shared" si="29"/>
        <v>0</v>
      </c>
      <c r="R86" s="20"/>
      <c r="S86" s="10">
        <f t="shared" si="30"/>
        <v>0</v>
      </c>
      <c r="T86" s="26">
        <f t="shared" si="31"/>
        <v>0</v>
      </c>
      <c r="U86" s="42">
        <f t="shared" si="32"/>
        <v>0</v>
      </c>
      <c r="V86" s="20"/>
      <c r="W86" s="10">
        <f t="shared" si="33"/>
        <v>0</v>
      </c>
      <c r="X86" s="20"/>
      <c r="Y86" s="10">
        <f t="shared" si="34"/>
        <v>0</v>
      </c>
      <c r="Z86" s="20"/>
      <c r="AA86" s="10">
        <f t="shared" si="35"/>
        <v>0</v>
      </c>
      <c r="AB86" s="26">
        <f t="shared" si="36"/>
        <v>0</v>
      </c>
      <c r="AC86" s="42">
        <f t="shared" si="37"/>
        <v>0</v>
      </c>
      <c r="AD86" s="20"/>
      <c r="AE86" s="10">
        <f t="shared" si="38"/>
        <v>0</v>
      </c>
      <c r="AF86" s="20"/>
      <c r="AG86" s="10">
        <f t="shared" si="39"/>
        <v>0</v>
      </c>
      <c r="AH86" s="20"/>
      <c r="AI86" s="10">
        <f t="shared" si="40"/>
        <v>0</v>
      </c>
      <c r="AJ86" s="26">
        <f t="shared" si="41"/>
        <v>0</v>
      </c>
      <c r="AK86" s="42">
        <f t="shared" si="42"/>
        <v>0</v>
      </c>
      <c r="AL86" s="26">
        <f t="shared" si="43"/>
        <v>0</v>
      </c>
      <c r="AM86" s="42">
        <f t="shared" si="44"/>
        <v>0</v>
      </c>
    </row>
    <row r="87" spans="1:39" s="15" customFormat="1" ht="19.5" customHeight="1">
      <c r="A87" s="13">
        <v>77</v>
      </c>
      <c r="B87" s="9" t="s">
        <v>122</v>
      </c>
      <c r="C87" s="13" t="s">
        <v>79</v>
      </c>
      <c r="D87" s="36">
        <v>100</v>
      </c>
      <c r="E87" s="11">
        <v>94</v>
      </c>
      <c r="F87" s="27"/>
      <c r="G87" s="10">
        <f t="shared" si="23"/>
        <v>0</v>
      </c>
      <c r="H87" s="20"/>
      <c r="I87" s="10">
        <f t="shared" si="24"/>
        <v>0</v>
      </c>
      <c r="J87" s="20"/>
      <c r="K87" s="10">
        <f t="shared" si="25"/>
        <v>0</v>
      </c>
      <c r="L87" s="26">
        <f t="shared" si="26"/>
        <v>0</v>
      </c>
      <c r="M87" s="42">
        <f t="shared" si="27"/>
        <v>0</v>
      </c>
      <c r="N87" s="20"/>
      <c r="O87" s="10">
        <f t="shared" si="28"/>
        <v>0</v>
      </c>
      <c r="P87" s="20"/>
      <c r="Q87" s="10">
        <f t="shared" si="29"/>
        <v>0</v>
      </c>
      <c r="R87" s="20"/>
      <c r="S87" s="10">
        <f t="shared" si="30"/>
        <v>0</v>
      </c>
      <c r="T87" s="26">
        <f t="shared" si="31"/>
        <v>0</v>
      </c>
      <c r="U87" s="42">
        <f t="shared" si="32"/>
        <v>0</v>
      </c>
      <c r="V87" s="20"/>
      <c r="W87" s="10">
        <f t="shared" si="33"/>
        <v>0</v>
      </c>
      <c r="X87" s="20"/>
      <c r="Y87" s="10">
        <f t="shared" si="34"/>
        <v>0</v>
      </c>
      <c r="Z87" s="20"/>
      <c r="AA87" s="10">
        <f t="shared" si="35"/>
        <v>0</v>
      </c>
      <c r="AB87" s="26">
        <f t="shared" si="36"/>
        <v>0</v>
      </c>
      <c r="AC87" s="42">
        <f t="shared" si="37"/>
        <v>0</v>
      </c>
      <c r="AD87" s="20"/>
      <c r="AE87" s="10">
        <f t="shared" si="38"/>
        <v>0</v>
      </c>
      <c r="AF87" s="20"/>
      <c r="AG87" s="10">
        <f t="shared" si="39"/>
        <v>0</v>
      </c>
      <c r="AH87" s="20"/>
      <c r="AI87" s="10">
        <f t="shared" si="40"/>
        <v>0</v>
      </c>
      <c r="AJ87" s="26">
        <f t="shared" si="41"/>
        <v>0</v>
      </c>
      <c r="AK87" s="42">
        <f t="shared" si="42"/>
        <v>0</v>
      </c>
      <c r="AL87" s="26">
        <f t="shared" si="43"/>
        <v>0</v>
      </c>
      <c r="AM87" s="42">
        <f t="shared" si="44"/>
        <v>0</v>
      </c>
    </row>
    <row r="88" spans="1:39" s="15" customFormat="1" ht="19.5" customHeight="1">
      <c r="A88" s="13">
        <v>78</v>
      </c>
      <c r="B88" s="9" t="s">
        <v>122</v>
      </c>
      <c r="C88" s="13" t="s">
        <v>80</v>
      </c>
      <c r="D88" s="36">
        <v>400</v>
      </c>
      <c r="E88" s="11">
        <v>333</v>
      </c>
      <c r="F88" s="27"/>
      <c r="G88" s="10">
        <f t="shared" si="23"/>
        <v>0</v>
      </c>
      <c r="H88" s="20"/>
      <c r="I88" s="10">
        <f t="shared" si="24"/>
        <v>0</v>
      </c>
      <c r="J88" s="20"/>
      <c r="K88" s="10">
        <f t="shared" si="25"/>
        <v>0</v>
      </c>
      <c r="L88" s="26">
        <f t="shared" si="26"/>
        <v>0</v>
      </c>
      <c r="M88" s="42">
        <f t="shared" si="27"/>
        <v>0</v>
      </c>
      <c r="N88" s="20"/>
      <c r="O88" s="10">
        <f t="shared" si="28"/>
        <v>0</v>
      </c>
      <c r="P88" s="20"/>
      <c r="Q88" s="10">
        <f t="shared" si="29"/>
        <v>0</v>
      </c>
      <c r="R88" s="20"/>
      <c r="S88" s="10">
        <f t="shared" si="30"/>
        <v>0</v>
      </c>
      <c r="T88" s="26">
        <f t="shared" si="31"/>
        <v>0</v>
      </c>
      <c r="U88" s="42">
        <f t="shared" si="32"/>
        <v>0</v>
      </c>
      <c r="V88" s="20"/>
      <c r="W88" s="10">
        <f t="shared" si="33"/>
        <v>0</v>
      </c>
      <c r="X88" s="20"/>
      <c r="Y88" s="10">
        <f t="shared" si="34"/>
        <v>0</v>
      </c>
      <c r="Z88" s="20"/>
      <c r="AA88" s="10">
        <f t="shared" si="35"/>
        <v>0</v>
      </c>
      <c r="AB88" s="26">
        <f t="shared" si="36"/>
        <v>0</v>
      </c>
      <c r="AC88" s="42">
        <f t="shared" si="37"/>
        <v>0</v>
      </c>
      <c r="AD88" s="20"/>
      <c r="AE88" s="10">
        <f t="shared" si="38"/>
        <v>0</v>
      </c>
      <c r="AF88" s="20"/>
      <c r="AG88" s="10">
        <f t="shared" si="39"/>
        <v>0</v>
      </c>
      <c r="AH88" s="20"/>
      <c r="AI88" s="10">
        <f t="shared" si="40"/>
        <v>0</v>
      </c>
      <c r="AJ88" s="26">
        <f t="shared" si="41"/>
        <v>0</v>
      </c>
      <c r="AK88" s="42">
        <f t="shared" si="42"/>
        <v>0</v>
      </c>
      <c r="AL88" s="26">
        <f t="shared" si="43"/>
        <v>0</v>
      </c>
      <c r="AM88" s="42">
        <f t="shared" si="44"/>
        <v>0</v>
      </c>
    </row>
    <row r="89" spans="1:39" s="15" customFormat="1" ht="19.5" customHeight="1">
      <c r="A89" s="31">
        <v>79</v>
      </c>
      <c r="B89" s="9" t="s">
        <v>128</v>
      </c>
      <c r="C89" s="13" t="s">
        <v>127</v>
      </c>
      <c r="D89" s="36">
        <v>25</v>
      </c>
      <c r="E89" s="11">
        <v>75.2</v>
      </c>
      <c r="F89" s="27"/>
      <c r="G89" s="10">
        <f t="shared" si="23"/>
        <v>0</v>
      </c>
      <c r="H89" s="20"/>
      <c r="I89" s="10">
        <f t="shared" si="24"/>
        <v>0</v>
      </c>
      <c r="J89" s="20"/>
      <c r="K89" s="10">
        <f t="shared" si="25"/>
        <v>0</v>
      </c>
      <c r="L89" s="26">
        <f t="shared" si="26"/>
        <v>0</v>
      </c>
      <c r="M89" s="42">
        <f t="shared" si="27"/>
        <v>0</v>
      </c>
      <c r="N89" s="20"/>
      <c r="O89" s="10">
        <f t="shared" si="28"/>
        <v>0</v>
      </c>
      <c r="P89" s="20"/>
      <c r="Q89" s="10">
        <f t="shared" si="29"/>
        <v>0</v>
      </c>
      <c r="R89" s="20"/>
      <c r="S89" s="10">
        <f t="shared" si="30"/>
        <v>0</v>
      </c>
      <c r="T89" s="26">
        <f t="shared" si="31"/>
        <v>0</v>
      </c>
      <c r="U89" s="42">
        <f t="shared" si="32"/>
        <v>0</v>
      </c>
      <c r="V89" s="20"/>
      <c r="W89" s="10">
        <f t="shared" si="33"/>
        <v>0</v>
      </c>
      <c r="X89" s="20"/>
      <c r="Y89" s="10">
        <f t="shared" si="34"/>
        <v>0</v>
      </c>
      <c r="Z89" s="20"/>
      <c r="AA89" s="10">
        <f t="shared" si="35"/>
        <v>0</v>
      </c>
      <c r="AB89" s="26">
        <f t="shared" si="36"/>
        <v>0</v>
      </c>
      <c r="AC89" s="42">
        <f t="shared" si="37"/>
        <v>0</v>
      </c>
      <c r="AD89" s="20"/>
      <c r="AE89" s="10">
        <f t="shared" si="38"/>
        <v>0</v>
      </c>
      <c r="AF89" s="20"/>
      <c r="AG89" s="10">
        <f t="shared" si="39"/>
        <v>0</v>
      </c>
      <c r="AH89" s="20"/>
      <c r="AI89" s="10">
        <f t="shared" si="40"/>
        <v>0</v>
      </c>
      <c r="AJ89" s="26">
        <f t="shared" si="41"/>
        <v>0</v>
      </c>
      <c r="AK89" s="42">
        <f t="shared" si="42"/>
        <v>0</v>
      </c>
      <c r="AL89" s="26">
        <f t="shared" si="43"/>
        <v>0</v>
      </c>
      <c r="AM89" s="42">
        <f t="shared" si="44"/>
        <v>0</v>
      </c>
    </row>
    <row r="90" spans="1:39" s="15" customFormat="1" ht="19.5" customHeight="1">
      <c r="A90" s="13">
        <v>80</v>
      </c>
      <c r="B90" s="9" t="s">
        <v>128</v>
      </c>
      <c r="C90" s="13" t="s">
        <v>81</v>
      </c>
      <c r="D90" s="36">
        <v>50</v>
      </c>
      <c r="E90" s="11">
        <v>144.6</v>
      </c>
      <c r="F90" s="27"/>
      <c r="G90" s="10">
        <f t="shared" si="23"/>
        <v>0</v>
      </c>
      <c r="H90" s="20"/>
      <c r="I90" s="10">
        <f t="shared" si="24"/>
        <v>0</v>
      </c>
      <c r="J90" s="20"/>
      <c r="K90" s="10">
        <f t="shared" si="25"/>
        <v>0</v>
      </c>
      <c r="L90" s="26">
        <f t="shared" si="26"/>
        <v>0</v>
      </c>
      <c r="M90" s="42">
        <f t="shared" si="27"/>
        <v>0</v>
      </c>
      <c r="N90" s="20"/>
      <c r="O90" s="10">
        <f t="shared" si="28"/>
        <v>0</v>
      </c>
      <c r="P90" s="20"/>
      <c r="Q90" s="10">
        <f t="shared" si="29"/>
        <v>0</v>
      </c>
      <c r="R90" s="20"/>
      <c r="S90" s="10">
        <f t="shared" si="30"/>
        <v>0</v>
      </c>
      <c r="T90" s="26">
        <f t="shared" si="31"/>
        <v>0</v>
      </c>
      <c r="U90" s="42">
        <f t="shared" si="32"/>
        <v>0</v>
      </c>
      <c r="V90" s="20"/>
      <c r="W90" s="10">
        <f t="shared" si="33"/>
        <v>0</v>
      </c>
      <c r="X90" s="20"/>
      <c r="Y90" s="10">
        <f t="shared" si="34"/>
        <v>0</v>
      </c>
      <c r="Z90" s="20"/>
      <c r="AA90" s="10">
        <f t="shared" si="35"/>
        <v>0</v>
      </c>
      <c r="AB90" s="26">
        <f t="shared" si="36"/>
        <v>0</v>
      </c>
      <c r="AC90" s="42">
        <f t="shared" si="37"/>
        <v>0</v>
      </c>
      <c r="AD90" s="20"/>
      <c r="AE90" s="10">
        <f t="shared" si="38"/>
        <v>0</v>
      </c>
      <c r="AF90" s="20"/>
      <c r="AG90" s="10">
        <f t="shared" si="39"/>
        <v>0</v>
      </c>
      <c r="AH90" s="20"/>
      <c r="AI90" s="10">
        <f t="shared" si="40"/>
        <v>0</v>
      </c>
      <c r="AJ90" s="26">
        <f t="shared" si="41"/>
        <v>0</v>
      </c>
      <c r="AK90" s="42">
        <f t="shared" si="42"/>
        <v>0</v>
      </c>
      <c r="AL90" s="26">
        <f t="shared" si="43"/>
        <v>0</v>
      </c>
      <c r="AM90" s="42">
        <f t="shared" si="44"/>
        <v>0</v>
      </c>
    </row>
    <row r="91" spans="1:39" s="15" customFormat="1" ht="19.5" customHeight="1">
      <c r="A91" s="13">
        <v>81</v>
      </c>
      <c r="B91" s="9" t="s">
        <v>128</v>
      </c>
      <c r="C91" s="13" t="s">
        <v>82</v>
      </c>
      <c r="D91" s="36">
        <v>100</v>
      </c>
      <c r="E91" s="11">
        <v>278.10000000000002</v>
      </c>
      <c r="F91" s="27"/>
      <c r="G91" s="10">
        <f t="shared" si="23"/>
        <v>0</v>
      </c>
      <c r="H91" s="20"/>
      <c r="I91" s="10">
        <f t="shared" si="24"/>
        <v>0</v>
      </c>
      <c r="J91" s="20"/>
      <c r="K91" s="10">
        <f t="shared" si="25"/>
        <v>0</v>
      </c>
      <c r="L91" s="26">
        <f t="shared" si="26"/>
        <v>0</v>
      </c>
      <c r="M91" s="42">
        <f t="shared" si="27"/>
        <v>0</v>
      </c>
      <c r="N91" s="20"/>
      <c r="O91" s="10">
        <f t="shared" si="28"/>
        <v>0</v>
      </c>
      <c r="P91" s="20"/>
      <c r="Q91" s="10">
        <f t="shared" si="29"/>
        <v>0</v>
      </c>
      <c r="R91" s="20"/>
      <c r="S91" s="10">
        <f t="shared" si="30"/>
        <v>0</v>
      </c>
      <c r="T91" s="26">
        <f t="shared" si="31"/>
        <v>0</v>
      </c>
      <c r="U91" s="42">
        <f t="shared" si="32"/>
        <v>0</v>
      </c>
      <c r="V91" s="20"/>
      <c r="W91" s="10">
        <f t="shared" si="33"/>
        <v>0</v>
      </c>
      <c r="X91" s="20"/>
      <c r="Y91" s="10">
        <f t="shared" si="34"/>
        <v>0</v>
      </c>
      <c r="Z91" s="20"/>
      <c r="AA91" s="10">
        <f t="shared" si="35"/>
        <v>0</v>
      </c>
      <c r="AB91" s="26">
        <f t="shared" si="36"/>
        <v>0</v>
      </c>
      <c r="AC91" s="42">
        <f t="shared" si="37"/>
        <v>0</v>
      </c>
      <c r="AD91" s="20"/>
      <c r="AE91" s="10">
        <f t="shared" si="38"/>
        <v>0</v>
      </c>
      <c r="AF91" s="20"/>
      <c r="AG91" s="10">
        <f t="shared" si="39"/>
        <v>0</v>
      </c>
      <c r="AH91" s="20"/>
      <c r="AI91" s="10">
        <f t="shared" si="40"/>
        <v>0</v>
      </c>
      <c r="AJ91" s="26">
        <f t="shared" si="41"/>
        <v>0</v>
      </c>
      <c r="AK91" s="42">
        <f t="shared" si="42"/>
        <v>0</v>
      </c>
      <c r="AL91" s="26">
        <f t="shared" si="43"/>
        <v>0</v>
      </c>
      <c r="AM91" s="42">
        <f t="shared" si="44"/>
        <v>0</v>
      </c>
    </row>
    <row r="92" spans="1:39" s="15" customFormat="1" ht="19.5" customHeight="1">
      <c r="A92" s="31">
        <v>82</v>
      </c>
      <c r="B92" s="9" t="s">
        <v>128</v>
      </c>
      <c r="C92" s="13" t="s">
        <v>139</v>
      </c>
      <c r="D92" s="36">
        <v>400</v>
      </c>
      <c r="E92" s="11">
        <v>1098.6000000000001</v>
      </c>
      <c r="F92" s="27"/>
      <c r="G92" s="10">
        <f t="shared" si="23"/>
        <v>0</v>
      </c>
      <c r="H92" s="20"/>
      <c r="I92" s="10">
        <f t="shared" si="24"/>
        <v>0</v>
      </c>
      <c r="J92" s="20"/>
      <c r="K92" s="10">
        <f t="shared" si="25"/>
        <v>0</v>
      </c>
      <c r="L92" s="26">
        <f t="shared" si="26"/>
        <v>0</v>
      </c>
      <c r="M92" s="42">
        <f t="shared" si="27"/>
        <v>0</v>
      </c>
      <c r="N92" s="20"/>
      <c r="O92" s="10">
        <f t="shared" si="28"/>
        <v>0</v>
      </c>
      <c r="P92" s="20"/>
      <c r="Q92" s="10">
        <f t="shared" si="29"/>
        <v>0</v>
      </c>
      <c r="R92" s="20"/>
      <c r="S92" s="10">
        <f t="shared" si="30"/>
        <v>0</v>
      </c>
      <c r="T92" s="26">
        <f t="shared" si="31"/>
        <v>0</v>
      </c>
      <c r="U92" s="42">
        <f t="shared" si="32"/>
        <v>0</v>
      </c>
      <c r="V92" s="20"/>
      <c r="W92" s="10">
        <f t="shared" si="33"/>
        <v>0</v>
      </c>
      <c r="X92" s="20"/>
      <c r="Y92" s="10">
        <f t="shared" si="34"/>
        <v>0</v>
      </c>
      <c r="Z92" s="20"/>
      <c r="AA92" s="10">
        <f t="shared" si="35"/>
        <v>0</v>
      </c>
      <c r="AB92" s="26">
        <f t="shared" si="36"/>
        <v>0</v>
      </c>
      <c r="AC92" s="42">
        <f t="shared" si="37"/>
        <v>0</v>
      </c>
      <c r="AD92" s="20"/>
      <c r="AE92" s="10">
        <f t="shared" si="38"/>
        <v>0</v>
      </c>
      <c r="AF92" s="20"/>
      <c r="AG92" s="10">
        <f t="shared" si="39"/>
        <v>0</v>
      </c>
      <c r="AH92" s="20"/>
      <c r="AI92" s="10">
        <f t="shared" si="40"/>
        <v>0</v>
      </c>
      <c r="AJ92" s="26">
        <f t="shared" si="41"/>
        <v>0</v>
      </c>
      <c r="AK92" s="42">
        <f t="shared" si="42"/>
        <v>0</v>
      </c>
      <c r="AL92" s="26">
        <f t="shared" si="43"/>
        <v>0</v>
      </c>
      <c r="AM92" s="42">
        <f t="shared" si="44"/>
        <v>0</v>
      </c>
    </row>
    <row r="93" spans="1:39" s="15" customFormat="1" ht="19.5" customHeight="1">
      <c r="A93" s="13">
        <v>83</v>
      </c>
      <c r="B93" s="9" t="s">
        <v>147</v>
      </c>
      <c r="C93" s="13" t="s">
        <v>220</v>
      </c>
      <c r="D93" s="36">
        <v>25</v>
      </c>
      <c r="E93" s="11">
        <v>75</v>
      </c>
      <c r="F93" s="12"/>
      <c r="G93" s="10">
        <f t="shared" si="23"/>
        <v>0</v>
      </c>
      <c r="H93" s="20"/>
      <c r="I93" s="10">
        <f t="shared" si="24"/>
        <v>0</v>
      </c>
      <c r="J93" s="20"/>
      <c r="K93" s="10">
        <f t="shared" si="25"/>
        <v>0</v>
      </c>
      <c r="L93" s="26">
        <f t="shared" si="26"/>
        <v>0</v>
      </c>
      <c r="M93" s="42">
        <f t="shared" si="27"/>
        <v>0</v>
      </c>
      <c r="N93" s="20"/>
      <c r="O93" s="10">
        <f t="shared" si="28"/>
        <v>0</v>
      </c>
      <c r="P93" s="20"/>
      <c r="Q93" s="10">
        <f t="shared" si="29"/>
        <v>0</v>
      </c>
      <c r="R93" s="20"/>
      <c r="S93" s="10">
        <f t="shared" si="30"/>
        <v>0</v>
      </c>
      <c r="T93" s="26">
        <f t="shared" si="31"/>
        <v>0</v>
      </c>
      <c r="U93" s="42">
        <f t="shared" si="32"/>
        <v>0</v>
      </c>
      <c r="V93" s="20"/>
      <c r="W93" s="10">
        <f t="shared" si="33"/>
        <v>0</v>
      </c>
      <c r="X93" s="20"/>
      <c r="Y93" s="10">
        <f t="shared" si="34"/>
        <v>0</v>
      </c>
      <c r="Z93" s="20"/>
      <c r="AA93" s="10">
        <f t="shared" si="35"/>
        <v>0</v>
      </c>
      <c r="AB93" s="26">
        <f t="shared" si="36"/>
        <v>0</v>
      </c>
      <c r="AC93" s="42">
        <f t="shared" si="37"/>
        <v>0</v>
      </c>
      <c r="AD93" s="20"/>
      <c r="AE93" s="10">
        <f t="shared" si="38"/>
        <v>0</v>
      </c>
      <c r="AF93" s="20"/>
      <c r="AG93" s="10">
        <f t="shared" si="39"/>
        <v>0</v>
      </c>
      <c r="AH93" s="20"/>
      <c r="AI93" s="10">
        <f t="shared" si="40"/>
        <v>0</v>
      </c>
      <c r="AJ93" s="26">
        <f t="shared" si="41"/>
        <v>0</v>
      </c>
      <c r="AK93" s="42">
        <f t="shared" si="42"/>
        <v>0</v>
      </c>
      <c r="AL93" s="26">
        <f t="shared" si="43"/>
        <v>0</v>
      </c>
      <c r="AM93" s="42">
        <f t="shared" si="44"/>
        <v>0</v>
      </c>
    </row>
    <row r="94" spans="1:39" s="15" customFormat="1" ht="19.5" customHeight="1">
      <c r="A94" s="13">
        <v>84</v>
      </c>
      <c r="B94" s="9" t="s">
        <v>147</v>
      </c>
      <c r="C94" s="13" t="s">
        <v>234</v>
      </c>
      <c r="D94" s="36">
        <v>50</v>
      </c>
      <c r="E94" s="11">
        <v>130</v>
      </c>
      <c r="F94" s="12"/>
      <c r="G94" s="10">
        <f t="shared" si="23"/>
        <v>0</v>
      </c>
      <c r="H94" s="20"/>
      <c r="I94" s="10">
        <f t="shared" si="24"/>
        <v>0</v>
      </c>
      <c r="J94" s="20"/>
      <c r="K94" s="10">
        <f t="shared" si="25"/>
        <v>0</v>
      </c>
      <c r="L94" s="26">
        <f t="shared" si="26"/>
        <v>0</v>
      </c>
      <c r="M94" s="42">
        <f t="shared" si="27"/>
        <v>0</v>
      </c>
      <c r="N94" s="20"/>
      <c r="O94" s="10">
        <f t="shared" si="28"/>
        <v>0</v>
      </c>
      <c r="P94" s="20"/>
      <c r="Q94" s="10">
        <f t="shared" si="29"/>
        <v>0</v>
      </c>
      <c r="R94" s="20"/>
      <c r="S94" s="10">
        <f t="shared" si="30"/>
        <v>0</v>
      </c>
      <c r="T94" s="26">
        <f t="shared" si="31"/>
        <v>0</v>
      </c>
      <c r="U94" s="42">
        <f t="shared" si="32"/>
        <v>0</v>
      </c>
      <c r="V94" s="20"/>
      <c r="W94" s="10">
        <f t="shared" si="33"/>
        <v>0</v>
      </c>
      <c r="X94" s="20"/>
      <c r="Y94" s="10">
        <f t="shared" si="34"/>
        <v>0</v>
      </c>
      <c r="Z94" s="20"/>
      <c r="AA94" s="10">
        <f t="shared" si="35"/>
        <v>0</v>
      </c>
      <c r="AB94" s="26">
        <f t="shared" si="36"/>
        <v>0</v>
      </c>
      <c r="AC94" s="42">
        <f t="shared" si="37"/>
        <v>0</v>
      </c>
      <c r="AD94" s="20"/>
      <c r="AE94" s="10">
        <f t="shared" si="38"/>
        <v>0</v>
      </c>
      <c r="AF94" s="20"/>
      <c r="AG94" s="10">
        <f t="shared" si="39"/>
        <v>0</v>
      </c>
      <c r="AH94" s="20"/>
      <c r="AI94" s="10">
        <f t="shared" si="40"/>
        <v>0</v>
      </c>
      <c r="AJ94" s="26">
        <f t="shared" si="41"/>
        <v>0</v>
      </c>
      <c r="AK94" s="42">
        <f t="shared" si="42"/>
        <v>0</v>
      </c>
      <c r="AL94" s="26">
        <f t="shared" si="43"/>
        <v>0</v>
      </c>
      <c r="AM94" s="42">
        <f t="shared" si="44"/>
        <v>0</v>
      </c>
    </row>
    <row r="95" spans="1:39" s="15" customFormat="1" ht="19.5" customHeight="1">
      <c r="A95" s="31">
        <v>85</v>
      </c>
      <c r="B95" s="9" t="s">
        <v>147</v>
      </c>
      <c r="C95" s="13" t="s">
        <v>225</v>
      </c>
      <c r="D95" s="36">
        <v>100</v>
      </c>
      <c r="E95" s="11">
        <v>240</v>
      </c>
      <c r="F95" s="12"/>
      <c r="G95" s="10">
        <f t="shared" si="23"/>
        <v>0</v>
      </c>
      <c r="H95" s="20"/>
      <c r="I95" s="10">
        <f t="shared" si="24"/>
        <v>0</v>
      </c>
      <c r="J95" s="20"/>
      <c r="K95" s="10">
        <f t="shared" si="25"/>
        <v>0</v>
      </c>
      <c r="L95" s="26">
        <f t="shared" si="26"/>
        <v>0</v>
      </c>
      <c r="M95" s="42">
        <f t="shared" si="27"/>
        <v>0</v>
      </c>
      <c r="N95" s="20"/>
      <c r="O95" s="10">
        <f t="shared" si="28"/>
        <v>0</v>
      </c>
      <c r="P95" s="20"/>
      <c r="Q95" s="10">
        <f t="shared" si="29"/>
        <v>0</v>
      </c>
      <c r="R95" s="20"/>
      <c r="S95" s="10">
        <f t="shared" si="30"/>
        <v>0</v>
      </c>
      <c r="T95" s="26">
        <f t="shared" si="31"/>
        <v>0</v>
      </c>
      <c r="U95" s="42">
        <f t="shared" si="32"/>
        <v>0</v>
      </c>
      <c r="V95" s="20"/>
      <c r="W95" s="10">
        <f t="shared" si="33"/>
        <v>0</v>
      </c>
      <c r="X95" s="20"/>
      <c r="Y95" s="10">
        <f t="shared" si="34"/>
        <v>0</v>
      </c>
      <c r="Z95" s="20"/>
      <c r="AA95" s="10">
        <f t="shared" si="35"/>
        <v>0</v>
      </c>
      <c r="AB95" s="26">
        <f t="shared" si="36"/>
        <v>0</v>
      </c>
      <c r="AC95" s="42">
        <f t="shared" si="37"/>
        <v>0</v>
      </c>
      <c r="AD95" s="20"/>
      <c r="AE95" s="10">
        <f t="shared" si="38"/>
        <v>0</v>
      </c>
      <c r="AF95" s="20"/>
      <c r="AG95" s="10">
        <f t="shared" si="39"/>
        <v>0</v>
      </c>
      <c r="AH95" s="20"/>
      <c r="AI95" s="10">
        <f t="shared" si="40"/>
        <v>0</v>
      </c>
      <c r="AJ95" s="26">
        <f t="shared" si="41"/>
        <v>0</v>
      </c>
      <c r="AK95" s="42">
        <f t="shared" si="42"/>
        <v>0</v>
      </c>
      <c r="AL95" s="26">
        <f t="shared" si="43"/>
        <v>0</v>
      </c>
      <c r="AM95" s="42">
        <f t="shared" si="44"/>
        <v>0</v>
      </c>
    </row>
    <row r="96" spans="1:39" s="15" customFormat="1" ht="19.5" customHeight="1">
      <c r="A96" s="13">
        <v>86</v>
      </c>
      <c r="B96" s="9" t="s">
        <v>124</v>
      </c>
      <c r="C96" s="13" t="s">
        <v>84</v>
      </c>
      <c r="D96" s="36">
        <v>5</v>
      </c>
      <c r="E96" s="11">
        <v>24</v>
      </c>
      <c r="F96" s="27"/>
      <c r="G96" s="10">
        <f t="shared" si="23"/>
        <v>0</v>
      </c>
      <c r="H96" s="20"/>
      <c r="I96" s="10">
        <f t="shared" si="24"/>
        <v>0</v>
      </c>
      <c r="J96" s="20"/>
      <c r="K96" s="10">
        <f t="shared" si="25"/>
        <v>0</v>
      </c>
      <c r="L96" s="26">
        <f t="shared" si="26"/>
        <v>0</v>
      </c>
      <c r="M96" s="42">
        <f t="shared" si="27"/>
        <v>0</v>
      </c>
      <c r="N96" s="20"/>
      <c r="O96" s="10">
        <f t="shared" si="28"/>
        <v>0</v>
      </c>
      <c r="P96" s="20"/>
      <c r="Q96" s="10">
        <f t="shared" si="29"/>
        <v>0</v>
      </c>
      <c r="R96" s="20"/>
      <c r="S96" s="10">
        <f t="shared" si="30"/>
        <v>0</v>
      </c>
      <c r="T96" s="26">
        <f t="shared" si="31"/>
        <v>0</v>
      </c>
      <c r="U96" s="42">
        <f t="shared" si="32"/>
        <v>0</v>
      </c>
      <c r="V96" s="20"/>
      <c r="W96" s="10">
        <f t="shared" si="33"/>
        <v>0</v>
      </c>
      <c r="X96" s="20"/>
      <c r="Y96" s="10">
        <f t="shared" si="34"/>
        <v>0</v>
      </c>
      <c r="Z96" s="20"/>
      <c r="AA96" s="10">
        <f t="shared" si="35"/>
        <v>0</v>
      </c>
      <c r="AB96" s="26">
        <f t="shared" si="36"/>
        <v>0</v>
      </c>
      <c r="AC96" s="42">
        <f t="shared" si="37"/>
        <v>0</v>
      </c>
      <c r="AD96" s="20"/>
      <c r="AE96" s="10">
        <f t="shared" si="38"/>
        <v>0</v>
      </c>
      <c r="AF96" s="20"/>
      <c r="AG96" s="10">
        <f t="shared" si="39"/>
        <v>0</v>
      </c>
      <c r="AH96" s="20"/>
      <c r="AI96" s="10">
        <f t="shared" si="40"/>
        <v>0</v>
      </c>
      <c r="AJ96" s="26">
        <f t="shared" si="41"/>
        <v>0</v>
      </c>
      <c r="AK96" s="42">
        <f t="shared" si="42"/>
        <v>0</v>
      </c>
      <c r="AL96" s="26">
        <f t="shared" si="43"/>
        <v>0</v>
      </c>
      <c r="AM96" s="42">
        <f t="shared" si="44"/>
        <v>0</v>
      </c>
    </row>
    <row r="97" spans="1:39" s="15" customFormat="1" ht="19.5" customHeight="1">
      <c r="A97" s="13">
        <v>87</v>
      </c>
      <c r="B97" s="9" t="s">
        <v>124</v>
      </c>
      <c r="C97" s="13" t="s">
        <v>83</v>
      </c>
      <c r="D97" s="36">
        <v>20</v>
      </c>
      <c r="E97" s="11">
        <v>65</v>
      </c>
      <c r="F97" s="27"/>
      <c r="G97" s="10">
        <f t="shared" si="23"/>
        <v>0</v>
      </c>
      <c r="H97" s="20"/>
      <c r="I97" s="10">
        <f t="shared" si="24"/>
        <v>0</v>
      </c>
      <c r="J97" s="20"/>
      <c r="K97" s="10">
        <f t="shared" si="25"/>
        <v>0</v>
      </c>
      <c r="L97" s="26">
        <f t="shared" si="26"/>
        <v>0</v>
      </c>
      <c r="M97" s="42">
        <f t="shared" si="27"/>
        <v>0</v>
      </c>
      <c r="N97" s="20"/>
      <c r="O97" s="10">
        <f t="shared" si="28"/>
        <v>0</v>
      </c>
      <c r="P97" s="20"/>
      <c r="Q97" s="10">
        <f t="shared" si="29"/>
        <v>0</v>
      </c>
      <c r="R97" s="20"/>
      <c r="S97" s="10">
        <f t="shared" si="30"/>
        <v>0</v>
      </c>
      <c r="T97" s="26">
        <f t="shared" si="31"/>
        <v>0</v>
      </c>
      <c r="U97" s="42">
        <f t="shared" si="32"/>
        <v>0</v>
      </c>
      <c r="V97" s="20"/>
      <c r="W97" s="10">
        <f t="shared" si="33"/>
        <v>0</v>
      </c>
      <c r="X97" s="20"/>
      <c r="Y97" s="10">
        <f t="shared" si="34"/>
        <v>0</v>
      </c>
      <c r="Z97" s="20"/>
      <c r="AA97" s="10">
        <f t="shared" si="35"/>
        <v>0</v>
      </c>
      <c r="AB97" s="26">
        <f t="shared" si="36"/>
        <v>0</v>
      </c>
      <c r="AC97" s="42">
        <f t="shared" si="37"/>
        <v>0</v>
      </c>
      <c r="AD97" s="20"/>
      <c r="AE97" s="10">
        <f t="shared" si="38"/>
        <v>0</v>
      </c>
      <c r="AF97" s="20"/>
      <c r="AG97" s="10">
        <f t="shared" si="39"/>
        <v>0</v>
      </c>
      <c r="AH97" s="20"/>
      <c r="AI97" s="10">
        <f t="shared" si="40"/>
        <v>0</v>
      </c>
      <c r="AJ97" s="26">
        <f t="shared" si="41"/>
        <v>0</v>
      </c>
      <c r="AK97" s="42">
        <f t="shared" si="42"/>
        <v>0</v>
      </c>
      <c r="AL97" s="26">
        <f t="shared" si="43"/>
        <v>0</v>
      </c>
      <c r="AM97" s="42">
        <f t="shared" si="44"/>
        <v>0</v>
      </c>
    </row>
    <row r="98" spans="1:39" s="15" customFormat="1" ht="19.5" customHeight="1">
      <c r="A98" s="31">
        <v>88</v>
      </c>
      <c r="B98" s="18" t="s">
        <v>125</v>
      </c>
      <c r="C98" s="13" t="s">
        <v>85</v>
      </c>
      <c r="D98" s="36">
        <v>10</v>
      </c>
      <c r="E98" s="11">
        <v>24</v>
      </c>
      <c r="F98" s="27"/>
      <c r="G98" s="10">
        <f t="shared" si="23"/>
        <v>0</v>
      </c>
      <c r="H98" s="20"/>
      <c r="I98" s="10">
        <f t="shared" si="24"/>
        <v>0</v>
      </c>
      <c r="J98" s="20"/>
      <c r="K98" s="10">
        <f t="shared" si="25"/>
        <v>0</v>
      </c>
      <c r="L98" s="26">
        <f t="shared" si="26"/>
        <v>0</v>
      </c>
      <c r="M98" s="42">
        <f t="shared" si="27"/>
        <v>0</v>
      </c>
      <c r="N98" s="20"/>
      <c r="O98" s="10">
        <f t="shared" si="28"/>
        <v>0</v>
      </c>
      <c r="P98" s="20"/>
      <c r="Q98" s="10">
        <f t="shared" si="29"/>
        <v>0</v>
      </c>
      <c r="R98" s="20"/>
      <c r="S98" s="10">
        <f t="shared" si="30"/>
        <v>0</v>
      </c>
      <c r="T98" s="26">
        <f t="shared" si="31"/>
        <v>0</v>
      </c>
      <c r="U98" s="42">
        <f t="shared" si="32"/>
        <v>0</v>
      </c>
      <c r="V98" s="20"/>
      <c r="W98" s="10">
        <f t="shared" si="33"/>
        <v>0</v>
      </c>
      <c r="X98" s="20"/>
      <c r="Y98" s="10">
        <f t="shared" si="34"/>
        <v>0</v>
      </c>
      <c r="Z98" s="20"/>
      <c r="AA98" s="10">
        <f t="shared" si="35"/>
        <v>0</v>
      </c>
      <c r="AB98" s="26">
        <f t="shared" si="36"/>
        <v>0</v>
      </c>
      <c r="AC98" s="42">
        <f t="shared" si="37"/>
        <v>0</v>
      </c>
      <c r="AD98" s="20"/>
      <c r="AE98" s="10">
        <f t="shared" si="38"/>
        <v>0</v>
      </c>
      <c r="AF98" s="20"/>
      <c r="AG98" s="10">
        <f t="shared" si="39"/>
        <v>0</v>
      </c>
      <c r="AH98" s="20"/>
      <c r="AI98" s="10">
        <f t="shared" si="40"/>
        <v>0</v>
      </c>
      <c r="AJ98" s="26">
        <f t="shared" si="41"/>
        <v>0</v>
      </c>
      <c r="AK98" s="42">
        <f t="shared" si="42"/>
        <v>0</v>
      </c>
      <c r="AL98" s="26">
        <f t="shared" si="43"/>
        <v>0</v>
      </c>
      <c r="AM98" s="42">
        <f t="shared" si="44"/>
        <v>0</v>
      </c>
    </row>
    <row r="99" spans="1:39" s="15" customFormat="1" ht="19.5" customHeight="1">
      <c r="A99" s="13">
        <v>89</v>
      </c>
      <c r="B99" s="18" t="s">
        <v>126</v>
      </c>
      <c r="C99" s="13" t="s">
        <v>86</v>
      </c>
      <c r="D99" s="36">
        <v>500</v>
      </c>
      <c r="E99" s="11">
        <v>585</v>
      </c>
      <c r="F99" s="27"/>
      <c r="G99" s="10">
        <f t="shared" si="23"/>
        <v>0</v>
      </c>
      <c r="H99" s="20"/>
      <c r="I99" s="10">
        <f t="shared" si="24"/>
        <v>0</v>
      </c>
      <c r="J99" s="20"/>
      <c r="K99" s="10">
        <f t="shared" si="25"/>
        <v>0</v>
      </c>
      <c r="L99" s="26">
        <f t="shared" si="26"/>
        <v>0</v>
      </c>
      <c r="M99" s="42">
        <f t="shared" si="27"/>
        <v>0</v>
      </c>
      <c r="N99" s="20"/>
      <c r="O99" s="10">
        <f t="shared" si="28"/>
        <v>0</v>
      </c>
      <c r="P99" s="20"/>
      <c r="Q99" s="10">
        <f t="shared" si="29"/>
        <v>0</v>
      </c>
      <c r="R99" s="20"/>
      <c r="S99" s="10">
        <f t="shared" si="30"/>
        <v>0</v>
      </c>
      <c r="T99" s="26">
        <f t="shared" si="31"/>
        <v>0</v>
      </c>
      <c r="U99" s="42">
        <f t="shared" si="32"/>
        <v>0</v>
      </c>
      <c r="V99" s="20"/>
      <c r="W99" s="10">
        <f t="shared" si="33"/>
        <v>0</v>
      </c>
      <c r="X99" s="20"/>
      <c r="Y99" s="10">
        <f t="shared" si="34"/>
        <v>0</v>
      </c>
      <c r="Z99" s="20"/>
      <c r="AA99" s="10">
        <f t="shared" si="35"/>
        <v>0</v>
      </c>
      <c r="AB99" s="26">
        <f t="shared" si="36"/>
        <v>0</v>
      </c>
      <c r="AC99" s="42">
        <f t="shared" si="37"/>
        <v>0</v>
      </c>
      <c r="AD99" s="20"/>
      <c r="AE99" s="10">
        <f t="shared" si="38"/>
        <v>0</v>
      </c>
      <c r="AF99" s="20"/>
      <c r="AG99" s="10">
        <f t="shared" si="39"/>
        <v>0</v>
      </c>
      <c r="AH99" s="20"/>
      <c r="AI99" s="10">
        <f t="shared" si="40"/>
        <v>0</v>
      </c>
      <c r="AJ99" s="26">
        <f t="shared" si="41"/>
        <v>0</v>
      </c>
      <c r="AK99" s="42">
        <f t="shared" si="42"/>
        <v>0</v>
      </c>
      <c r="AL99" s="26">
        <f t="shared" si="43"/>
        <v>0</v>
      </c>
      <c r="AM99" s="42">
        <f t="shared" si="44"/>
        <v>0</v>
      </c>
    </row>
    <row r="100" spans="1:39" s="15" customFormat="1" ht="19.5" customHeight="1">
      <c r="A100" s="13">
        <v>90</v>
      </c>
      <c r="B100" s="9" t="s">
        <v>123</v>
      </c>
      <c r="C100" s="13" t="s">
        <v>74</v>
      </c>
      <c r="D100" s="36">
        <v>50</v>
      </c>
      <c r="E100" s="11">
        <v>56</v>
      </c>
      <c r="F100" s="27"/>
      <c r="G100" s="10">
        <f t="shared" si="23"/>
        <v>0</v>
      </c>
      <c r="H100" s="20"/>
      <c r="I100" s="10">
        <f t="shared" si="24"/>
        <v>0</v>
      </c>
      <c r="J100" s="20"/>
      <c r="K100" s="10">
        <f t="shared" si="25"/>
        <v>0</v>
      </c>
      <c r="L100" s="26">
        <f t="shared" si="26"/>
        <v>0</v>
      </c>
      <c r="M100" s="42">
        <f t="shared" si="27"/>
        <v>0</v>
      </c>
      <c r="N100" s="20"/>
      <c r="O100" s="10">
        <f t="shared" si="28"/>
        <v>0</v>
      </c>
      <c r="P100" s="20"/>
      <c r="Q100" s="10">
        <f t="shared" si="29"/>
        <v>0</v>
      </c>
      <c r="R100" s="20"/>
      <c r="S100" s="10">
        <f t="shared" si="30"/>
        <v>0</v>
      </c>
      <c r="T100" s="26">
        <f t="shared" si="31"/>
        <v>0</v>
      </c>
      <c r="U100" s="42">
        <f t="shared" si="32"/>
        <v>0</v>
      </c>
      <c r="V100" s="20"/>
      <c r="W100" s="10">
        <f t="shared" si="33"/>
        <v>0</v>
      </c>
      <c r="X100" s="20"/>
      <c r="Y100" s="10">
        <f t="shared" si="34"/>
        <v>0</v>
      </c>
      <c r="Z100" s="20"/>
      <c r="AA100" s="10">
        <f t="shared" si="35"/>
        <v>0</v>
      </c>
      <c r="AB100" s="26">
        <f t="shared" si="36"/>
        <v>0</v>
      </c>
      <c r="AC100" s="42">
        <f t="shared" si="37"/>
        <v>0</v>
      </c>
      <c r="AD100" s="20"/>
      <c r="AE100" s="10">
        <f t="shared" si="38"/>
        <v>0</v>
      </c>
      <c r="AF100" s="20"/>
      <c r="AG100" s="10">
        <f t="shared" si="39"/>
        <v>0</v>
      </c>
      <c r="AH100" s="20"/>
      <c r="AI100" s="10">
        <f t="shared" si="40"/>
        <v>0</v>
      </c>
      <c r="AJ100" s="26">
        <f t="shared" si="41"/>
        <v>0</v>
      </c>
      <c r="AK100" s="42">
        <f t="shared" si="42"/>
        <v>0</v>
      </c>
      <c r="AL100" s="26">
        <f t="shared" si="43"/>
        <v>0</v>
      </c>
      <c r="AM100" s="42">
        <f t="shared" si="44"/>
        <v>0</v>
      </c>
    </row>
    <row r="101" spans="1:39" s="15" customFormat="1" ht="19.5" customHeight="1">
      <c r="A101" s="31">
        <v>91</v>
      </c>
      <c r="B101" s="9" t="s">
        <v>123</v>
      </c>
      <c r="C101" s="13" t="s">
        <v>87</v>
      </c>
      <c r="D101" s="36">
        <v>100</v>
      </c>
      <c r="E101" s="11">
        <v>105</v>
      </c>
      <c r="F101" s="27"/>
      <c r="G101" s="10">
        <f t="shared" si="23"/>
        <v>0</v>
      </c>
      <c r="H101" s="20"/>
      <c r="I101" s="10">
        <f t="shared" si="24"/>
        <v>0</v>
      </c>
      <c r="J101" s="20"/>
      <c r="K101" s="10">
        <f t="shared" si="25"/>
        <v>0</v>
      </c>
      <c r="L101" s="26">
        <f t="shared" si="26"/>
        <v>0</v>
      </c>
      <c r="M101" s="42">
        <f t="shared" si="27"/>
        <v>0</v>
      </c>
      <c r="N101" s="20"/>
      <c r="O101" s="10">
        <f t="shared" si="28"/>
        <v>0</v>
      </c>
      <c r="P101" s="20"/>
      <c r="Q101" s="10">
        <f t="shared" si="29"/>
        <v>0</v>
      </c>
      <c r="R101" s="20"/>
      <c r="S101" s="10">
        <f t="shared" si="30"/>
        <v>0</v>
      </c>
      <c r="T101" s="26">
        <f t="shared" si="31"/>
        <v>0</v>
      </c>
      <c r="U101" s="42">
        <f t="shared" si="32"/>
        <v>0</v>
      </c>
      <c r="V101" s="20"/>
      <c r="W101" s="10">
        <f t="shared" si="33"/>
        <v>0</v>
      </c>
      <c r="X101" s="20"/>
      <c r="Y101" s="10">
        <f t="shared" si="34"/>
        <v>0</v>
      </c>
      <c r="Z101" s="20"/>
      <c r="AA101" s="10">
        <f t="shared" si="35"/>
        <v>0</v>
      </c>
      <c r="AB101" s="26">
        <f t="shared" si="36"/>
        <v>0</v>
      </c>
      <c r="AC101" s="42">
        <f t="shared" si="37"/>
        <v>0</v>
      </c>
      <c r="AD101" s="20"/>
      <c r="AE101" s="10">
        <f t="shared" si="38"/>
        <v>0</v>
      </c>
      <c r="AF101" s="20"/>
      <c r="AG101" s="10">
        <f t="shared" si="39"/>
        <v>0</v>
      </c>
      <c r="AH101" s="20"/>
      <c r="AI101" s="10">
        <f t="shared" si="40"/>
        <v>0</v>
      </c>
      <c r="AJ101" s="26">
        <f t="shared" si="41"/>
        <v>0</v>
      </c>
      <c r="AK101" s="42">
        <f t="shared" si="42"/>
        <v>0</v>
      </c>
      <c r="AL101" s="26">
        <f t="shared" si="43"/>
        <v>0</v>
      </c>
      <c r="AM101" s="42">
        <f t="shared" si="44"/>
        <v>0</v>
      </c>
    </row>
    <row r="102" spans="1:39" s="15" customFormat="1" ht="19.5" customHeight="1">
      <c r="A102" s="13">
        <v>92</v>
      </c>
      <c r="B102" s="9" t="s">
        <v>123</v>
      </c>
      <c r="C102" s="13" t="s">
        <v>88</v>
      </c>
      <c r="D102" s="36">
        <v>250</v>
      </c>
      <c r="E102" s="11">
        <v>240</v>
      </c>
      <c r="F102" s="27"/>
      <c r="G102" s="10">
        <f t="shared" si="23"/>
        <v>0</v>
      </c>
      <c r="H102" s="20"/>
      <c r="I102" s="10">
        <f t="shared" si="24"/>
        <v>0</v>
      </c>
      <c r="J102" s="20"/>
      <c r="K102" s="10">
        <f t="shared" si="25"/>
        <v>0</v>
      </c>
      <c r="L102" s="26">
        <f t="shared" si="26"/>
        <v>0</v>
      </c>
      <c r="M102" s="42">
        <f t="shared" si="27"/>
        <v>0</v>
      </c>
      <c r="N102" s="20"/>
      <c r="O102" s="10">
        <f t="shared" si="28"/>
        <v>0</v>
      </c>
      <c r="P102" s="20"/>
      <c r="Q102" s="10">
        <f t="shared" si="29"/>
        <v>0</v>
      </c>
      <c r="R102" s="20"/>
      <c r="S102" s="10">
        <f t="shared" si="30"/>
        <v>0</v>
      </c>
      <c r="T102" s="26">
        <f t="shared" si="31"/>
        <v>0</v>
      </c>
      <c r="U102" s="42">
        <f t="shared" si="32"/>
        <v>0</v>
      </c>
      <c r="V102" s="20"/>
      <c r="W102" s="10">
        <f t="shared" si="33"/>
        <v>0</v>
      </c>
      <c r="X102" s="20"/>
      <c r="Y102" s="10">
        <f t="shared" si="34"/>
        <v>0</v>
      </c>
      <c r="Z102" s="20"/>
      <c r="AA102" s="10">
        <f t="shared" si="35"/>
        <v>0</v>
      </c>
      <c r="AB102" s="26">
        <f t="shared" si="36"/>
        <v>0</v>
      </c>
      <c r="AC102" s="42">
        <f t="shared" si="37"/>
        <v>0</v>
      </c>
      <c r="AD102" s="20"/>
      <c r="AE102" s="10">
        <f t="shared" si="38"/>
        <v>0</v>
      </c>
      <c r="AF102" s="20"/>
      <c r="AG102" s="10">
        <f t="shared" si="39"/>
        <v>0</v>
      </c>
      <c r="AH102" s="20"/>
      <c r="AI102" s="10">
        <f t="shared" si="40"/>
        <v>0</v>
      </c>
      <c r="AJ102" s="26">
        <f t="shared" si="41"/>
        <v>0</v>
      </c>
      <c r="AK102" s="42">
        <f t="shared" si="42"/>
        <v>0</v>
      </c>
      <c r="AL102" s="26">
        <f t="shared" si="43"/>
        <v>0</v>
      </c>
      <c r="AM102" s="42">
        <f t="shared" si="44"/>
        <v>0</v>
      </c>
    </row>
    <row r="103" spans="1:39" s="15" customFormat="1" ht="19.5" customHeight="1">
      <c r="A103" s="13">
        <v>93</v>
      </c>
      <c r="B103" s="9" t="s">
        <v>149</v>
      </c>
      <c r="C103" s="13" t="s">
        <v>226</v>
      </c>
      <c r="D103" s="36">
        <v>10</v>
      </c>
      <c r="E103" s="11">
        <v>95</v>
      </c>
      <c r="F103" s="27"/>
      <c r="G103" s="10">
        <f t="shared" si="23"/>
        <v>0</v>
      </c>
      <c r="H103" s="20"/>
      <c r="I103" s="10">
        <f t="shared" si="24"/>
        <v>0</v>
      </c>
      <c r="J103" s="20"/>
      <c r="K103" s="10">
        <f t="shared" si="25"/>
        <v>0</v>
      </c>
      <c r="L103" s="26">
        <f t="shared" si="26"/>
        <v>0</v>
      </c>
      <c r="M103" s="42">
        <f t="shared" si="27"/>
        <v>0</v>
      </c>
      <c r="N103" s="20"/>
      <c r="O103" s="10">
        <f t="shared" si="28"/>
        <v>0</v>
      </c>
      <c r="P103" s="20"/>
      <c r="Q103" s="10">
        <f t="shared" si="29"/>
        <v>0</v>
      </c>
      <c r="R103" s="20"/>
      <c r="S103" s="10">
        <f t="shared" si="30"/>
        <v>0</v>
      </c>
      <c r="T103" s="26">
        <f t="shared" si="31"/>
        <v>0</v>
      </c>
      <c r="U103" s="42">
        <f t="shared" si="32"/>
        <v>0</v>
      </c>
      <c r="V103" s="20"/>
      <c r="W103" s="10">
        <f t="shared" si="33"/>
        <v>0</v>
      </c>
      <c r="X103" s="20"/>
      <c r="Y103" s="10">
        <f t="shared" si="34"/>
        <v>0</v>
      </c>
      <c r="Z103" s="20"/>
      <c r="AA103" s="10">
        <f t="shared" si="35"/>
        <v>0</v>
      </c>
      <c r="AB103" s="26">
        <f t="shared" si="36"/>
        <v>0</v>
      </c>
      <c r="AC103" s="42">
        <f t="shared" si="37"/>
        <v>0</v>
      </c>
      <c r="AD103" s="20"/>
      <c r="AE103" s="10">
        <f t="shared" si="38"/>
        <v>0</v>
      </c>
      <c r="AF103" s="20"/>
      <c r="AG103" s="10">
        <f t="shared" si="39"/>
        <v>0</v>
      </c>
      <c r="AH103" s="20"/>
      <c r="AI103" s="10">
        <f t="shared" si="40"/>
        <v>0</v>
      </c>
      <c r="AJ103" s="26">
        <f t="shared" si="41"/>
        <v>0</v>
      </c>
      <c r="AK103" s="42">
        <f t="shared" si="42"/>
        <v>0</v>
      </c>
      <c r="AL103" s="26">
        <f t="shared" si="43"/>
        <v>0</v>
      </c>
      <c r="AM103" s="42">
        <f t="shared" si="44"/>
        <v>0</v>
      </c>
    </row>
    <row r="104" spans="1:39" s="15" customFormat="1" ht="19.5" customHeight="1">
      <c r="A104" s="31">
        <v>94</v>
      </c>
      <c r="B104" s="9" t="s">
        <v>149</v>
      </c>
      <c r="C104" s="13" t="s">
        <v>227</v>
      </c>
      <c r="D104" s="36">
        <v>30</v>
      </c>
      <c r="E104" s="11">
        <v>275</v>
      </c>
      <c r="F104" s="27"/>
      <c r="G104" s="10">
        <f t="shared" si="23"/>
        <v>0</v>
      </c>
      <c r="H104" s="20"/>
      <c r="I104" s="10">
        <f t="shared" si="24"/>
        <v>0</v>
      </c>
      <c r="J104" s="20"/>
      <c r="K104" s="10">
        <f t="shared" si="25"/>
        <v>0</v>
      </c>
      <c r="L104" s="26">
        <f t="shared" si="26"/>
        <v>0</v>
      </c>
      <c r="M104" s="42">
        <f t="shared" si="27"/>
        <v>0</v>
      </c>
      <c r="N104" s="20"/>
      <c r="O104" s="10">
        <f t="shared" si="28"/>
        <v>0</v>
      </c>
      <c r="P104" s="20"/>
      <c r="Q104" s="10">
        <f t="shared" si="29"/>
        <v>0</v>
      </c>
      <c r="R104" s="20"/>
      <c r="S104" s="10">
        <f t="shared" si="30"/>
        <v>0</v>
      </c>
      <c r="T104" s="26">
        <f t="shared" si="31"/>
        <v>0</v>
      </c>
      <c r="U104" s="42">
        <f t="shared" si="32"/>
        <v>0</v>
      </c>
      <c r="V104" s="20"/>
      <c r="W104" s="10">
        <f t="shared" si="33"/>
        <v>0</v>
      </c>
      <c r="X104" s="20"/>
      <c r="Y104" s="10">
        <f t="shared" si="34"/>
        <v>0</v>
      </c>
      <c r="Z104" s="20"/>
      <c r="AA104" s="10">
        <f t="shared" si="35"/>
        <v>0</v>
      </c>
      <c r="AB104" s="26">
        <f t="shared" si="36"/>
        <v>0</v>
      </c>
      <c r="AC104" s="42">
        <f t="shared" si="37"/>
        <v>0</v>
      </c>
      <c r="AD104" s="20"/>
      <c r="AE104" s="10">
        <f t="shared" si="38"/>
        <v>0</v>
      </c>
      <c r="AF104" s="20"/>
      <c r="AG104" s="10">
        <f t="shared" si="39"/>
        <v>0</v>
      </c>
      <c r="AH104" s="20"/>
      <c r="AI104" s="10">
        <f t="shared" si="40"/>
        <v>0</v>
      </c>
      <c r="AJ104" s="26">
        <f t="shared" si="41"/>
        <v>0</v>
      </c>
      <c r="AK104" s="42">
        <f t="shared" si="42"/>
        <v>0</v>
      </c>
      <c r="AL104" s="26">
        <f t="shared" si="43"/>
        <v>0</v>
      </c>
      <c r="AM104" s="42">
        <f t="shared" si="44"/>
        <v>0</v>
      </c>
    </row>
    <row r="105" spans="1:39" s="15" customFormat="1" ht="19.5" customHeight="1">
      <c r="A105" s="13">
        <v>95</v>
      </c>
      <c r="B105" s="9" t="s">
        <v>150</v>
      </c>
      <c r="C105" s="13" t="s">
        <v>228</v>
      </c>
      <c r="D105" s="36">
        <v>10</v>
      </c>
      <c r="E105" s="11">
        <v>35</v>
      </c>
      <c r="F105" s="27"/>
      <c r="G105" s="10">
        <f t="shared" si="23"/>
        <v>0</v>
      </c>
      <c r="H105" s="20"/>
      <c r="I105" s="10">
        <f t="shared" si="24"/>
        <v>0</v>
      </c>
      <c r="J105" s="20"/>
      <c r="K105" s="10">
        <f t="shared" si="25"/>
        <v>0</v>
      </c>
      <c r="L105" s="26">
        <f t="shared" si="26"/>
        <v>0</v>
      </c>
      <c r="M105" s="42">
        <f t="shared" si="27"/>
        <v>0</v>
      </c>
      <c r="N105" s="20"/>
      <c r="O105" s="10">
        <f t="shared" si="28"/>
        <v>0</v>
      </c>
      <c r="P105" s="20"/>
      <c r="Q105" s="10">
        <f t="shared" si="29"/>
        <v>0</v>
      </c>
      <c r="R105" s="20"/>
      <c r="S105" s="10">
        <f t="shared" si="30"/>
        <v>0</v>
      </c>
      <c r="T105" s="26">
        <f t="shared" si="31"/>
        <v>0</v>
      </c>
      <c r="U105" s="42">
        <f t="shared" si="32"/>
        <v>0</v>
      </c>
      <c r="V105" s="20"/>
      <c r="W105" s="10">
        <f t="shared" si="33"/>
        <v>0</v>
      </c>
      <c r="X105" s="20"/>
      <c r="Y105" s="10">
        <f t="shared" si="34"/>
        <v>0</v>
      </c>
      <c r="Z105" s="20"/>
      <c r="AA105" s="10">
        <f t="shared" si="35"/>
        <v>0</v>
      </c>
      <c r="AB105" s="26">
        <f t="shared" si="36"/>
        <v>0</v>
      </c>
      <c r="AC105" s="42">
        <f t="shared" si="37"/>
        <v>0</v>
      </c>
      <c r="AD105" s="20"/>
      <c r="AE105" s="10">
        <f t="shared" si="38"/>
        <v>0</v>
      </c>
      <c r="AF105" s="20"/>
      <c r="AG105" s="10">
        <f t="shared" si="39"/>
        <v>0</v>
      </c>
      <c r="AH105" s="20"/>
      <c r="AI105" s="10">
        <f t="shared" si="40"/>
        <v>0</v>
      </c>
      <c r="AJ105" s="26">
        <f t="shared" si="41"/>
        <v>0</v>
      </c>
      <c r="AK105" s="42">
        <f t="shared" si="42"/>
        <v>0</v>
      </c>
      <c r="AL105" s="26">
        <f t="shared" si="43"/>
        <v>0</v>
      </c>
      <c r="AM105" s="42">
        <f t="shared" si="44"/>
        <v>0</v>
      </c>
    </row>
    <row r="106" spans="1:39" s="15" customFormat="1" ht="19.5" customHeight="1">
      <c r="A106" s="13">
        <v>96</v>
      </c>
      <c r="B106" s="9" t="s">
        <v>229</v>
      </c>
      <c r="C106" s="13" t="s">
        <v>230</v>
      </c>
      <c r="D106" s="36">
        <v>20</v>
      </c>
      <c r="E106" s="11">
        <v>58</v>
      </c>
      <c r="F106" s="27"/>
      <c r="G106" s="10">
        <f t="shared" si="23"/>
        <v>0</v>
      </c>
      <c r="H106" s="20"/>
      <c r="I106" s="10">
        <f t="shared" si="24"/>
        <v>0</v>
      </c>
      <c r="J106" s="20"/>
      <c r="K106" s="10">
        <f t="shared" si="25"/>
        <v>0</v>
      </c>
      <c r="L106" s="26">
        <f t="shared" si="26"/>
        <v>0</v>
      </c>
      <c r="M106" s="42">
        <f t="shared" si="27"/>
        <v>0</v>
      </c>
      <c r="N106" s="20"/>
      <c r="O106" s="10">
        <f t="shared" si="28"/>
        <v>0</v>
      </c>
      <c r="P106" s="20"/>
      <c r="Q106" s="10">
        <f t="shared" si="29"/>
        <v>0</v>
      </c>
      <c r="R106" s="20"/>
      <c r="S106" s="10">
        <f t="shared" si="30"/>
        <v>0</v>
      </c>
      <c r="T106" s="26">
        <f t="shared" si="31"/>
        <v>0</v>
      </c>
      <c r="U106" s="42">
        <f t="shared" si="32"/>
        <v>0</v>
      </c>
      <c r="V106" s="20"/>
      <c r="W106" s="10">
        <f t="shared" si="33"/>
        <v>0</v>
      </c>
      <c r="X106" s="20"/>
      <c r="Y106" s="10">
        <f t="shared" si="34"/>
        <v>0</v>
      </c>
      <c r="Z106" s="20"/>
      <c r="AA106" s="10">
        <f t="shared" si="35"/>
        <v>0</v>
      </c>
      <c r="AB106" s="26">
        <f t="shared" si="36"/>
        <v>0</v>
      </c>
      <c r="AC106" s="42">
        <f t="shared" si="37"/>
        <v>0</v>
      </c>
      <c r="AD106" s="20"/>
      <c r="AE106" s="10">
        <f t="shared" si="38"/>
        <v>0</v>
      </c>
      <c r="AF106" s="20"/>
      <c r="AG106" s="10">
        <f t="shared" si="39"/>
        <v>0</v>
      </c>
      <c r="AH106" s="20"/>
      <c r="AI106" s="10">
        <f t="shared" si="40"/>
        <v>0</v>
      </c>
      <c r="AJ106" s="26">
        <f t="shared" si="41"/>
        <v>0</v>
      </c>
      <c r="AK106" s="42">
        <f t="shared" si="42"/>
        <v>0</v>
      </c>
      <c r="AL106" s="26">
        <f t="shared" si="43"/>
        <v>0</v>
      </c>
      <c r="AM106" s="42">
        <f t="shared" si="44"/>
        <v>0</v>
      </c>
    </row>
    <row r="107" spans="1:39" s="15" customFormat="1" ht="19.5" customHeight="1">
      <c r="A107" s="31">
        <v>97</v>
      </c>
      <c r="B107" s="9" t="s">
        <v>229</v>
      </c>
      <c r="C107" s="13" t="s">
        <v>231</v>
      </c>
      <c r="D107" s="36">
        <v>50</v>
      </c>
      <c r="E107" s="11">
        <v>140</v>
      </c>
      <c r="F107" s="27"/>
      <c r="G107" s="10">
        <f t="shared" si="23"/>
        <v>0</v>
      </c>
      <c r="H107" s="20"/>
      <c r="I107" s="10">
        <f t="shared" si="24"/>
        <v>0</v>
      </c>
      <c r="J107" s="20"/>
      <c r="K107" s="10">
        <f t="shared" si="25"/>
        <v>0</v>
      </c>
      <c r="L107" s="26">
        <f t="shared" si="26"/>
        <v>0</v>
      </c>
      <c r="M107" s="42">
        <f t="shared" si="27"/>
        <v>0</v>
      </c>
      <c r="N107" s="20"/>
      <c r="O107" s="10">
        <f t="shared" si="28"/>
        <v>0</v>
      </c>
      <c r="P107" s="20"/>
      <c r="Q107" s="10">
        <f t="shared" si="29"/>
        <v>0</v>
      </c>
      <c r="R107" s="20"/>
      <c r="S107" s="10">
        <f t="shared" si="30"/>
        <v>0</v>
      </c>
      <c r="T107" s="26">
        <f t="shared" si="31"/>
        <v>0</v>
      </c>
      <c r="U107" s="42">
        <f t="shared" si="32"/>
        <v>0</v>
      </c>
      <c r="V107" s="20"/>
      <c r="W107" s="10">
        <f t="shared" si="33"/>
        <v>0</v>
      </c>
      <c r="X107" s="20"/>
      <c r="Y107" s="10">
        <f t="shared" si="34"/>
        <v>0</v>
      </c>
      <c r="Z107" s="20"/>
      <c r="AA107" s="10">
        <f t="shared" si="35"/>
        <v>0</v>
      </c>
      <c r="AB107" s="26">
        <f t="shared" si="36"/>
        <v>0</v>
      </c>
      <c r="AC107" s="42">
        <f t="shared" si="37"/>
        <v>0</v>
      </c>
      <c r="AD107" s="20"/>
      <c r="AE107" s="10">
        <f t="shared" si="38"/>
        <v>0</v>
      </c>
      <c r="AF107" s="20"/>
      <c r="AG107" s="10">
        <f t="shared" si="39"/>
        <v>0</v>
      </c>
      <c r="AH107" s="20"/>
      <c r="AI107" s="10">
        <f t="shared" si="40"/>
        <v>0</v>
      </c>
      <c r="AJ107" s="26">
        <f t="shared" si="41"/>
        <v>0</v>
      </c>
      <c r="AK107" s="42">
        <f t="shared" si="42"/>
        <v>0</v>
      </c>
      <c r="AL107" s="26">
        <f t="shared" si="43"/>
        <v>0</v>
      </c>
      <c r="AM107" s="42">
        <f t="shared" si="44"/>
        <v>0</v>
      </c>
    </row>
    <row r="108" spans="1:39" s="15" customFormat="1" ht="19.5" customHeight="1">
      <c r="A108" s="13">
        <v>98</v>
      </c>
      <c r="B108" s="9" t="s">
        <v>229</v>
      </c>
      <c r="C108" s="13" t="s">
        <v>232</v>
      </c>
      <c r="D108" s="36">
        <v>100</v>
      </c>
      <c r="E108" s="11">
        <v>235</v>
      </c>
      <c r="F108" s="27"/>
      <c r="G108" s="10">
        <f t="shared" si="23"/>
        <v>0</v>
      </c>
      <c r="H108" s="20"/>
      <c r="I108" s="10">
        <f t="shared" si="24"/>
        <v>0</v>
      </c>
      <c r="J108" s="20"/>
      <c r="K108" s="10">
        <f t="shared" si="25"/>
        <v>0</v>
      </c>
      <c r="L108" s="26">
        <f t="shared" si="26"/>
        <v>0</v>
      </c>
      <c r="M108" s="42">
        <f t="shared" si="27"/>
        <v>0</v>
      </c>
      <c r="N108" s="20"/>
      <c r="O108" s="10">
        <f t="shared" si="28"/>
        <v>0</v>
      </c>
      <c r="P108" s="20"/>
      <c r="Q108" s="10">
        <f t="shared" si="29"/>
        <v>0</v>
      </c>
      <c r="R108" s="20"/>
      <c r="S108" s="10">
        <f t="shared" si="30"/>
        <v>0</v>
      </c>
      <c r="T108" s="26">
        <f t="shared" si="31"/>
        <v>0</v>
      </c>
      <c r="U108" s="42">
        <f t="shared" si="32"/>
        <v>0</v>
      </c>
      <c r="V108" s="20"/>
      <c r="W108" s="10">
        <f t="shared" si="33"/>
        <v>0</v>
      </c>
      <c r="X108" s="20"/>
      <c r="Y108" s="10">
        <f t="shared" si="34"/>
        <v>0</v>
      </c>
      <c r="Z108" s="20"/>
      <c r="AA108" s="10">
        <f t="shared" si="35"/>
        <v>0</v>
      </c>
      <c r="AB108" s="26">
        <f t="shared" si="36"/>
        <v>0</v>
      </c>
      <c r="AC108" s="42">
        <f t="shared" si="37"/>
        <v>0</v>
      </c>
      <c r="AD108" s="20"/>
      <c r="AE108" s="10">
        <f t="shared" si="38"/>
        <v>0</v>
      </c>
      <c r="AF108" s="20"/>
      <c r="AG108" s="10">
        <f t="shared" si="39"/>
        <v>0</v>
      </c>
      <c r="AH108" s="20"/>
      <c r="AI108" s="10">
        <f t="shared" si="40"/>
        <v>0</v>
      </c>
      <c r="AJ108" s="26">
        <f t="shared" si="41"/>
        <v>0</v>
      </c>
      <c r="AK108" s="42">
        <f t="shared" si="42"/>
        <v>0</v>
      </c>
      <c r="AL108" s="26">
        <f t="shared" si="43"/>
        <v>0</v>
      </c>
      <c r="AM108" s="42">
        <f t="shared" si="44"/>
        <v>0</v>
      </c>
    </row>
    <row r="109" spans="1:39" s="16" customFormat="1" ht="19.5" customHeight="1">
      <c r="A109" s="13">
        <v>99</v>
      </c>
      <c r="B109" s="9" t="s">
        <v>132</v>
      </c>
      <c r="C109" s="13" t="s">
        <v>89</v>
      </c>
      <c r="D109" s="37">
        <v>1000</v>
      </c>
      <c r="E109" s="11">
        <v>145</v>
      </c>
      <c r="F109" s="20"/>
      <c r="G109" s="10">
        <f t="shared" si="23"/>
        <v>0</v>
      </c>
      <c r="H109" s="20"/>
      <c r="I109" s="10">
        <f t="shared" si="24"/>
        <v>0</v>
      </c>
      <c r="J109" s="20"/>
      <c r="K109" s="10">
        <f t="shared" si="25"/>
        <v>0</v>
      </c>
      <c r="L109" s="26">
        <f t="shared" si="26"/>
        <v>0</v>
      </c>
      <c r="M109" s="42">
        <f t="shared" si="27"/>
        <v>0</v>
      </c>
      <c r="N109" s="20"/>
      <c r="O109" s="10">
        <f t="shared" si="28"/>
        <v>0</v>
      </c>
      <c r="P109" s="20"/>
      <c r="Q109" s="10">
        <f t="shared" si="29"/>
        <v>0</v>
      </c>
      <c r="R109" s="20"/>
      <c r="S109" s="10">
        <f t="shared" si="30"/>
        <v>0</v>
      </c>
      <c r="T109" s="26">
        <f t="shared" si="31"/>
        <v>0</v>
      </c>
      <c r="U109" s="42">
        <f t="shared" si="32"/>
        <v>0</v>
      </c>
      <c r="V109" s="20"/>
      <c r="W109" s="10">
        <f t="shared" si="33"/>
        <v>0</v>
      </c>
      <c r="X109" s="20"/>
      <c r="Y109" s="10">
        <f t="shared" si="34"/>
        <v>0</v>
      </c>
      <c r="Z109" s="20"/>
      <c r="AA109" s="10">
        <f t="shared" si="35"/>
        <v>0</v>
      </c>
      <c r="AB109" s="26">
        <f t="shared" si="36"/>
        <v>0</v>
      </c>
      <c r="AC109" s="42">
        <f t="shared" si="37"/>
        <v>0</v>
      </c>
      <c r="AD109" s="20"/>
      <c r="AE109" s="10">
        <f t="shared" si="38"/>
        <v>0</v>
      </c>
      <c r="AF109" s="20"/>
      <c r="AG109" s="10">
        <f t="shared" si="39"/>
        <v>0</v>
      </c>
      <c r="AH109" s="20"/>
      <c r="AI109" s="10">
        <f t="shared" si="40"/>
        <v>0</v>
      </c>
      <c r="AJ109" s="26">
        <f t="shared" si="41"/>
        <v>0</v>
      </c>
      <c r="AK109" s="42">
        <f t="shared" si="42"/>
        <v>0</v>
      </c>
      <c r="AL109" s="26">
        <f t="shared" si="43"/>
        <v>0</v>
      </c>
      <c r="AM109" s="42">
        <f t="shared" si="44"/>
        <v>0</v>
      </c>
    </row>
    <row r="110" spans="1:39" s="15" customFormat="1" ht="19.5" customHeight="1">
      <c r="A110" s="31">
        <v>100</v>
      </c>
      <c r="B110" s="9" t="s">
        <v>132</v>
      </c>
      <c r="C110" s="13" t="s">
        <v>90</v>
      </c>
      <c r="D110" s="37">
        <v>2000</v>
      </c>
      <c r="E110" s="11">
        <v>280</v>
      </c>
      <c r="F110" s="20"/>
      <c r="G110" s="10">
        <f t="shared" si="23"/>
        <v>0</v>
      </c>
      <c r="H110" s="20"/>
      <c r="I110" s="10">
        <f t="shared" si="24"/>
        <v>0</v>
      </c>
      <c r="J110" s="20"/>
      <c r="K110" s="10">
        <f t="shared" si="25"/>
        <v>0</v>
      </c>
      <c r="L110" s="26">
        <f t="shared" si="26"/>
        <v>0</v>
      </c>
      <c r="M110" s="42">
        <f t="shared" si="27"/>
        <v>0</v>
      </c>
      <c r="N110" s="20"/>
      <c r="O110" s="10">
        <f t="shared" si="28"/>
        <v>0</v>
      </c>
      <c r="P110" s="20"/>
      <c r="Q110" s="10">
        <f t="shared" si="29"/>
        <v>0</v>
      </c>
      <c r="R110" s="20"/>
      <c r="S110" s="10">
        <f t="shared" si="30"/>
        <v>0</v>
      </c>
      <c r="T110" s="26">
        <f t="shared" si="31"/>
        <v>0</v>
      </c>
      <c r="U110" s="42">
        <f t="shared" si="32"/>
        <v>0</v>
      </c>
      <c r="V110" s="20"/>
      <c r="W110" s="10">
        <f t="shared" si="33"/>
        <v>0</v>
      </c>
      <c r="X110" s="20"/>
      <c r="Y110" s="10">
        <f t="shared" si="34"/>
        <v>0</v>
      </c>
      <c r="Z110" s="20"/>
      <c r="AA110" s="10">
        <f t="shared" si="35"/>
        <v>0</v>
      </c>
      <c r="AB110" s="26">
        <f t="shared" si="36"/>
        <v>0</v>
      </c>
      <c r="AC110" s="42">
        <f t="shared" si="37"/>
        <v>0</v>
      </c>
      <c r="AD110" s="20"/>
      <c r="AE110" s="10">
        <f t="shared" si="38"/>
        <v>0</v>
      </c>
      <c r="AF110" s="20"/>
      <c r="AG110" s="10">
        <f t="shared" si="39"/>
        <v>0</v>
      </c>
      <c r="AH110" s="20"/>
      <c r="AI110" s="10">
        <f t="shared" si="40"/>
        <v>0</v>
      </c>
      <c r="AJ110" s="26">
        <f t="shared" si="41"/>
        <v>0</v>
      </c>
      <c r="AK110" s="42">
        <f t="shared" si="42"/>
        <v>0</v>
      </c>
      <c r="AL110" s="26">
        <f t="shared" si="43"/>
        <v>0</v>
      </c>
      <c r="AM110" s="42">
        <f t="shared" si="44"/>
        <v>0</v>
      </c>
    </row>
    <row r="111" spans="1:39" s="15" customFormat="1" ht="19.5" customHeight="1">
      <c r="A111" s="13">
        <v>101</v>
      </c>
      <c r="B111" s="9" t="s">
        <v>132</v>
      </c>
      <c r="C111" s="13" t="s">
        <v>152</v>
      </c>
      <c r="D111" s="37">
        <v>25000</v>
      </c>
      <c r="E111" s="11">
        <v>1925</v>
      </c>
      <c r="F111" s="20"/>
      <c r="G111" s="10">
        <f t="shared" si="23"/>
        <v>0</v>
      </c>
      <c r="H111" s="20"/>
      <c r="I111" s="10">
        <f t="shared" si="24"/>
        <v>0</v>
      </c>
      <c r="J111" s="20"/>
      <c r="K111" s="10">
        <f t="shared" si="25"/>
        <v>0</v>
      </c>
      <c r="L111" s="26">
        <f t="shared" si="26"/>
        <v>0</v>
      </c>
      <c r="M111" s="42">
        <f t="shared" si="27"/>
        <v>0</v>
      </c>
      <c r="N111" s="20"/>
      <c r="O111" s="10">
        <f t="shared" si="28"/>
        <v>0</v>
      </c>
      <c r="P111" s="20"/>
      <c r="Q111" s="10">
        <f t="shared" si="29"/>
        <v>0</v>
      </c>
      <c r="R111" s="20"/>
      <c r="S111" s="10">
        <f t="shared" si="30"/>
        <v>0</v>
      </c>
      <c r="T111" s="26">
        <f t="shared" si="31"/>
        <v>0</v>
      </c>
      <c r="U111" s="42">
        <f t="shared" si="32"/>
        <v>0</v>
      </c>
      <c r="V111" s="20"/>
      <c r="W111" s="10">
        <f t="shared" si="33"/>
        <v>0</v>
      </c>
      <c r="X111" s="20"/>
      <c r="Y111" s="10">
        <f t="shared" si="34"/>
        <v>0</v>
      </c>
      <c r="Z111" s="20"/>
      <c r="AA111" s="10">
        <f t="shared" si="35"/>
        <v>0</v>
      </c>
      <c r="AB111" s="26">
        <f t="shared" si="36"/>
        <v>0</v>
      </c>
      <c r="AC111" s="42">
        <f t="shared" si="37"/>
        <v>0</v>
      </c>
      <c r="AD111" s="20"/>
      <c r="AE111" s="10">
        <f t="shared" si="38"/>
        <v>0</v>
      </c>
      <c r="AF111" s="20"/>
      <c r="AG111" s="10">
        <f t="shared" si="39"/>
        <v>0</v>
      </c>
      <c r="AH111" s="20"/>
      <c r="AI111" s="10">
        <f t="shared" si="40"/>
        <v>0</v>
      </c>
      <c r="AJ111" s="26">
        <f t="shared" si="41"/>
        <v>0</v>
      </c>
      <c r="AK111" s="42">
        <f t="shared" si="42"/>
        <v>0</v>
      </c>
      <c r="AL111" s="26">
        <f t="shared" si="43"/>
        <v>0</v>
      </c>
      <c r="AM111" s="42">
        <f t="shared" si="44"/>
        <v>0</v>
      </c>
    </row>
    <row r="112" spans="1:39" s="15" customFormat="1" ht="19.5" customHeight="1">
      <c r="A112" s="31">
        <v>102</v>
      </c>
      <c r="B112" s="9" t="s">
        <v>240</v>
      </c>
      <c r="C112" s="13" t="s">
        <v>242</v>
      </c>
      <c r="D112" s="37">
        <v>1000</v>
      </c>
      <c r="E112" s="11">
        <v>303</v>
      </c>
      <c r="F112" s="20"/>
      <c r="G112" s="10">
        <f t="shared" ref="G112:G113" si="45">$E112*F112/1000000</f>
        <v>0</v>
      </c>
      <c r="H112" s="20"/>
      <c r="I112" s="10">
        <f t="shared" ref="I112:I113" si="46">$E112*H112/1000000</f>
        <v>0</v>
      </c>
      <c r="J112" s="20"/>
      <c r="K112" s="10">
        <f t="shared" ref="K112:K113" si="47">$E112*J112/1000000</f>
        <v>0</v>
      </c>
      <c r="L112" s="26">
        <f t="shared" ref="L112:L113" si="48">F112+H112+J112</f>
        <v>0</v>
      </c>
      <c r="M112" s="42">
        <f t="shared" ref="M112:M113" si="49">G112+I112+K112</f>
        <v>0</v>
      </c>
      <c r="N112" s="20"/>
      <c r="O112" s="10">
        <f t="shared" ref="O112:O113" si="50">$E112*N112/1000000</f>
        <v>0</v>
      </c>
      <c r="P112" s="20"/>
      <c r="Q112" s="10">
        <f t="shared" ref="Q112:Q113" si="51">$E112*P112/1000000</f>
        <v>0</v>
      </c>
      <c r="R112" s="20"/>
      <c r="S112" s="10">
        <f t="shared" ref="S112:S113" si="52">$E112*R112/1000000</f>
        <v>0</v>
      </c>
      <c r="T112" s="26">
        <f t="shared" ref="T112:T113" si="53">N112+P112+R112</f>
        <v>0</v>
      </c>
      <c r="U112" s="42">
        <f t="shared" ref="U112:U113" si="54">O112+Q112+S112</f>
        <v>0</v>
      </c>
      <c r="V112" s="20"/>
      <c r="W112" s="10">
        <f t="shared" ref="W112:W113" si="55">$E112*V112/1000000</f>
        <v>0</v>
      </c>
      <c r="X112" s="20"/>
      <c r="Y112" s="10">
        <f t="shared" ref="Y112:Y113" si="56">$E112*X112/1000000</f>
        <v>0</v>
      </c>
      <c r="Z112" s="20"/>
      <c r="AA112" s="10">
        <f t="shared" ref="AA112:AA113" si="57">$E112*Z112/1000000</f>
        <v>0</v>
      </c>
      <c r="AB112" s="26">
        <f t="shared" ref="AB112:AB113" si="58">V112+X112+Z112</f>
        <v>0</v>
      </c>
      <c r="AC112" s="42">
        <f t="shared" ref="AC112:AC113" si="59">W112+Y112+AA112</f>
        <v>0</v>
      </c>
      <c r="AD112" s="20"/>
      <c r="AE112" s="10">
        <f t="shared" ref="AE112:AE113" si="60">$E112*AD112/1000000</f>
        <v>0</v>
      </c>
      <c r="AF112" s="20"/>
      <c r="AG112" s="10">
        <f t="shared" ref="AG112:AG113" si="61">$E112*AF112/1000000</f>
        <v>0</v>
      </c>
      <c r="AH112" s="20"/>
      <c r="AI112" s="10">
        <f t="shared" ref="AI112:AI113" si="62">$E112*AH112/1000000</f>
        <v>0</v>
      </c>
      <c r="AJ112" s="26">
        <f t="shared" ref="AJ112:AJ113" si="63">AD112+AF112+AH112</f>
        <v>0</v>
      </c>
      <c r="AK112" s="42">
        <f t="shared" ref="AK112:AK113" si="64">AE112+AG112+AI112</f>
        <v>0</v>
      </c>
      <c r="AL112" s="26">
        <f t="shared" ref="AL112:AL113" si="65">L112+T112+AB112+AJ112</f>
        <v>0</v>
      </c>
      <c r="AM112" s="42">
        <f t="shared" ref="AM112:AM113" si="66">M112+U112+AC112+AK112</f>
        <v>0</v>
      </c>
    </row>
    <row r="113" spans="1:39" s="15" customFormat="1" ht="19.5" customHeight="1">
      <c r="A113" s="13">
        <v>103</v>
      </c>
      <c r="B113" s="9" t="s">
        <v>241</v>
      </c>
      <c r="C113" s="13" t="s">
        <v>243</v>
      </c>
      <c r="D113" s="37">
        <v>1000</v>
      </c>
      <c r="E113" s="11">
        <v>580</v>
      </c>
      <c r="F113" s="20"/>
      <c r="G113" s="10">
        <f t="shared" si="45"/>
        <v>0</v>
      </c>
      <c r="H113" s="20"/>
      <c r="I113" s="10">
        <f t="shared" si="46"/>
        <v>0</v>
      </c>
      <c r="J113" s="20"/>
      <c r="K113" s="10">
        <f t="shared" si="47"/>
        <v>0</v>
      </c>
      <c r="L113" s="26">
        <f t="shared" si="48"/>
        <v>0</v>
      </c>
      <c r="M113" s="42">
        <f t="shared" si="49"/>
        <v>0</v>
      </c>
      <c r="N113" s="20"/>
      <c r="O113" s="10">
        <f t="shared" si="50"/>
        <v>0</v>
      </c>
      <c r="P113" s="20"/>
      <c r="Q113" s="10">
        <f t="shared" si="51"/>
        <v>0</v>
      </c>
      <c r="R113" s="20"/>
      <c r="S113" s="10">
        <f t="shared" si="52"/>
        <v>0</v>
      </c>
      <c r="T113" s="26">
        <f t="shared" si="53"/>
        <v>0</v>
      </c>
      <c r="U113" s="42">
        <f t="shared" si="54"/>
        <v>0</v>
      </c>
      <c r="V113" s="20"/>
      <c r="W113" s="10">
        <f t="shared" si="55"/>
        <v>0</v>
      </c>
      <c r="X113" s="20"/>
      <c r="Y113" s="10">
        <f t="shared" si="56"/>
        <v>0</v>
      </c>
      <c r="Z113" s="20"/>
      <c r="AA113" s="10">
        <f t="shared" si="57"/>
        <v>0</v>
      </c>
      <c r="AB113" s="26">
        <f t="shared" si="58"/>
        <v>0</v>
      </c>
      <c r="AC113" s="42">
        <f t="shared" si="59"/>
        <v>0</v>
      </c>
      <c r="AD113" s="20"/>
      <c r="AE113" s="10">
        <f t="shared" si="60"/>
        <v>0</v>
      </c>
      <c r="AF113" s="20"/>
      <c r="AG113" s="10">
        <f t="shared" si="61"/>
        <v>0</v>
      </c>
      <c r="AH113" s="20"/>
      <c r="AI113" s="10">
        <f t="shared" si="62"/>
        <v>0</v>
      </c>
      <c r="AJ113" s="26">
        <f t="shared" si="63"/>
        <v>0</v>
      </c>
      <c r="AK113" s="42">
        <f t="shared" si="64"/>
        <v>0</v>
      </c>
      <c r="AL113" s="26">
        <f t="shared" si="65"/>
        <v>0</v>
      </c>
      <c r="AM113" s="42">
        <f t="shared" si="66"/>
        <v>0</v>
      </c>
    </row>
    <row r="114" spans="1:39" s="14" customFormat="1" ht="19.5" customHeight="1">
      <c r="A114" s="101" t="s">
        <v>153</v>
      </c>
      <c r="B114" s="101"/>
      <c r="C114" s="101"/>
      <c r="D114" s="101"/>
      <c r="E114" s="101"/>
      <c r="F114" s="74"/>
      <c r="G114" s="29">
        <f>SUM(G11:G113)</f>
        <v>0</v>
      </c>
      <c r="H114" s="29"/>
      <c r="I114" s="29">
        <f>SUM(I11:I113)</f>
        <v>0</v>
      </c>
      <c r="J114" s="29"/>
      <c r="K114" s="29">
        <f>SUM(K11:K113)</f>
        <v>0</v>
      </c>
      <c r="L114" s="29"/>
      <c r="M114" s="29">
        <f>SUM(M11:M113)</f>
        <v>0</v>
      </c>
      <c r="N114" s="29"/>
      <c r="O114" s="29">
        <f>SUM(O11:O113)</f>
        <v>0</v>
      </c>
      <c r="P114" s="29"/>
      <c r="Q114" s="29">
        <f>SUM(Q11:Q113)</f>
        <v>0</v>
      </c>
      <c r="R114" s="29"/>
      <c r="S114" s="29">
        <f>SUM(S11:S113)</f>
        <v>0</v>
      </c>
      <c r="T114" s="29"/>
      <c r="U114" s="29">
        <f>SUM(U11:U113)</f>
        <v>0</v>
      </c>
      <c r="V114" s="29"/>
      <c r="W114" s="29">
        <f>SUM(W11:W113)</f>
        <v>0</v>
      </c>
      <c r="X114" s="29"/>
      <c r="Y114" s="29">
        <f>SUM(Y11:Y113)</f>
        <v>0</v>
      </c>
      <c r="Z114" s="29"/>
      <c r="AA114" s="29">
        <f>SUM(AA11:AA113)</f>
        <v>0</v>
      </c>
      <c r="AB114" s="29"/>
      <c r="AC114" s="29">
        <f>SUM(AC11:AC113)</f>
        <v>0</v>
      </c>
      <c r="AD114" s="29"/>
      <c r="AE114" s="29">
        <f>SUM(AE11:AE113)</f>
        <v>0</v>
      </c>
      <c r="AF114" s="29"/>
      <c r="AG114" s="29">
        <f>SUM(AG11:AG113)</f>
        <v>0</v>
      </c>
      <c r="AH114" s="29"/>
      <c r="AI114" s="29">
        <f>SUM(AI11:AI113)</f>
        <v>0</v>
      </c>
      <c r="AJ114" s="29"/>
      <c r="AK114" s="29">
        <f>SUM(AK11:AK113)</f>
        <v>0</v>
      </c>
      <c r="AL114" s="29"/>
      <c r="AM114" s="29">
        <f>SUM(AM11:AM113)</f>
        <v>0</v>
      </c>
    </row>
  </sheetData>
  <protectedRanges>
    <protectedRange sqref="F4:I6 S4:V6 X4:AA6 AI4:AL6 AH11:AH113 AF11:AF113 AD11:AD113 Z11:Z113 X11:X113 V11:V113 R11:R113 P11:P113 N11:N113 J11:J113 H11:H113 F11:F113" name="Range1"/>
  </protectedRanges>
  <mergeCells count="54">
    <mergeCell ref="AP4:AS4"/>
    <mergeCell ref="Q5:R5"/>
    <mergeCell ref="AB5:AE5"/>
    <mergeCell ref="AG5:AH5"/>
    <mergeCell ref="AN5:AO5"/>
    <mergeCell ref="AP5:AS5"/>
    <mergeCell ref="AB4:AE4"/>
    <mergeCell ref="AG4:AH4"/>
    <mergeCell ref="AN4:AO4"/>
    <mergeCell ref="S4:V4"/>
    <mergeCell ref="S5:V5"/>
    <mergeCell ref="AB8:AD8"/>
    <mergeCell ref="AF8:AJ8"/>
    <mergeCell ref="AK8:AM8"/>
    <mergeCell ref="AN6:AO6"/>
    <mergeCell ref="AP6:AS6"/>
    <mergeCell ref="AB6:AE6"/>
    <mergeCell ref="AG6:AH6"/>
    <mergeCell ref="AL9:AM9"/>
    <mergeCell ref="A114:E114"/>
    <mergeCell ref="Z9:AA9"/>
    <mergeCell ref="AB9:AC9"/>
    <mergeCell ref="AD9:AE9"/>
    <mergeCell ref="AF9:AG9"/>
    <mergeCell ref="F9:G9"/>
    <mergeCell ref="H9:I9"/>
    <mergeCell ref="J9:K9"/>
    <mergeCell ref="L9:M9"/>
    <mergeCell ref="AH9:AI9"/>
    <mergeCell ref="AJ9:AK9"/>
    <mergeCell ref="N9:O9"/>
    <mergeCell ref="P9:Q9"/>
    <mergeCell ref="V9:W9"/>
    <mergeCell ref="X9:Y9"/>
    <mergeCell ref="N8:R8"/>
    <mergeCell ref="S8:U8"/>
    <mergeCell ref="D6:E6"/>
    <mergeCell ref="M6:P6"/>
    <mergeCell ref="A9:E9"/>
    <mergeCell ref="Q6:R6"/>
    <mergeCell ref="R9:S9"/>
    <mergeCell ref="T9:U9"/>
    <mergeCell ref="F6:I6"/>
    <mergeCell ref="S6:V6"/>
    <mergeCell ref="D5:E5"/>
    <mergeCell ref="M5:P5"/>
    <mergeCell ref="A1:D1"/>
    <mergeCell ref="A2:E2"/>
    <mergeCell ref="AB2:AD2"/>
    <mergeCell ref="D4:E4"/>
    <mergeCell ref="M4:P4"/>
    <mergeCell ref="Q4:R4"/>
    <mergeCell ref="F4:I4"/>
    <mergeCell ref="F5:I5"/>
  </mergeCells>
  <printOptions horizontalCentered="1"/>
  <pageMargins left="0.16" right="0.15" top="0.27" bottom="0.37" header="0.3" footer="0.19"/>
  <pageSetup paperSize="9" fitToWidth="0" orientation="landscape" r:id="rId1"/>
  <headerFooter>
    <oddFooter>&amp;RPage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>
    <tabColor rgb="FF00B050"/>
  </sheetPr>
  <dimension ref="A1:AS114"/>
  <sheetViews>
    <sheetView showGridLines="0" zoomScale="112" zoomScaleNormal="112" zoomScaleSheetLayoutView="100" workbookViewId="0">
      <pane xSplit="5" ySplit="10" topLeftCell="F113" activePane="bottomRight" state="frozen"/>
      <selection activeCell="E11" sqref="E11:E113"/>
      <selection pane="topRight" activeCell="E11" sqref="E11:E113"/>
      <selection pane="bottomLeft" activeCell="E11" sqref="E11:E113"/>
      <selection pane="bottomRight" activeCell="E11" sqref="E11:E113"/>
    </sheetView>
  </sheetViews>
  <sheetFormatPr defaultRowHeight="12.75"/>
  <cols>
    <col min="1" max="1" width="3.85546875" style="4" customWidth="1"/>
    <col min="2" max="2" width="15.7109375" style="3" customWidth="1"/>
    <col min="3" max="3" width="7" style="4" customWidth="1"/>
    <col min="4" max="4" width="6.85546875" style="8" customWidth="1"/>
    <col min="5" max="5" width="8" style="2" customWidth="1"/>
    <col min="6" max="6" width="8" style="23" customWidth="1"/>
    <col min="7" max="7" width="8" style="25" customWidth="1"/>
    <col min="8" max="8" width="8" style="23" customWidth="1"/>
    <col min="9" max="9" width="8" style="25" customWidth="1"/>
    <col min="10" max="10" width="8" style="23" customWidth="1"/>
    <col min="11" max="11" width="8" style="25" customWidth="1"/>
    <col min="12" max="12" width="8" style="17" customWidth="1"/>
    <col min="13" max="13" width="8" style="24" customWidth="1"/>
    <col min="14" max="14" width="8" style="23" customWidth="1"/>
    <col min="15" max="15" width="8" style="25" customWidth="1"/>
    <col min="16" max="16" width="8" style="23" customWidth="1"/>
    <col min="17" max="17" width="8" style="25" customWidth="1"/>
    <col min="18" max="18" width="8" style="23" customWidth="1"/>
    <col min="19" max="19" width="8" style="25" customWidth="1"/>
    <col min="20" max="20" width="8" style="17" customWidth="1"/>
    <col min="21" max="21" width="8" style="24" customWidth="1"/>
    <col min="22" max="22" width="8" style="23" customWidth="1"/>
    <col min="23" max="23" width="8" style="25" customWidth="1"/>
    <col min="24" max="24" width="8" style="23" customWidth="1"/>
    <col min="25" max="25" width="8" style="25" customWidth="1"/>
    <col min="26" max="26" width="8" style="23" customWidth="1"/>
    <col min="27" max="27" width="8" style="25" customWidth="1"/>
    <col min="28" max="28" width="8" style="17" customWidth="1"/>
    <col min="29" max="29" width="8" style="24" customWidth="1"/>
    <col min="30" max="30" width="8" style="23" customWidth="1"/>
    <col min="31" max="31" width="8" style="25" customWidth="1"/>
    <col min="32" max="32" width="8" style="23" customWidth="1"/>
    <col min="33" max="33" width="8" style="25" customWidth="1"/>
    <col min="34" max="34" width="8" style="23" customWidth="1"/>
    <col min="35" max="35" width="8" style="25" customWidth="1"/>
    <col min="36" max="36" width="8" style="17" customWidth="1"/>
    <col min="37" max="37" width="8" style="24" customWidth="1"/>
    <col min="38" max="38" width="8" style="23" customWidth="1"/>
    <col min="39" max="39" width="8" style="25" customWidth="1"/>
    <col min="41" max="16384" width="9.140625" style="2"/>
  </cols>
  <sheetData>
    <row r="1" spans="1:45" ht="15">
      <c r="A1" s="116" t="s">
        <v>146</v>
      </c>
      <c r="B1" s="116"/>
      <c r="C1" s="116"/>
      <c r="D1" s="116"/>
      <c r="E1" s="1"/>
      <c r="N1" s="17"/>
      <c r="O1" s="24"/>
      <c r="P1" s="17"/>
      <c r="Q1" s="24"/>
      <c r="R1" s="17"/>
      <c r="S1" s="24"/>
    </row>
    <row r="2" spans="1:45">
      <c r="A2" s="117" t="s">
        <v>233</v>
      </c>
      <c r="B2" s="117"/>
      <c r="C2" s="117"/>
      <c r="D2" s="117"/>
      <c r="E2" s="117"/>
      <c r="Q2" s="24"/>
      <c r="R2" s="17"/>
      <c r="S2" s="24"/>
      <c r="AB2" s="109"/>
      <c r="AC2" s="109"/>
      <c r="AD2" s="109"/>
    </row>
    <row r="3" spans="1:45" ht="14.25" customHeight="1">
      <c r="A3" s="40"/>
      <c r="D3" s="5"/>
      <c r="E3" s="6"/>
      <c r="F3" s="2"/>
      <c r="G3" s="2"/>
      <c r="H3" s="2"/>
      <c r="I3" s="2"/>
      <c r="J3" s="2"/>
      <c r="K3" s="2"/>
      <c r="L3" s="2"/>
    </row>
    <row r="4" spans="1:45" ht="14.25" customHeight="1">
      <c r="A4" s="40"/>
      <c r="D4" s="106" t="s">
        <v>164</v>
      </c>
      <c r="E4" s="106"/>
      <c r="F4" s="111"/>
      <c r="G4" s="112"/>
      <c r="H4" s="112"/>
      <c r="I4" s="113"/>
      <c r="J4" s="41"/>
      <c r="K4" s="76"/>
      <c r="L4" s="76"/>
      <c r="M4" s="108"/>
      <c r="N4" s="108"/>
      <c r="O4" s="108"/>
      <c r="P4" s="108"/>
      <c r="Q4" s="114" t="s">
        <v>165</v>
      </c>
      <c r="R4" s="115"/>
      <c r="S4" s="111"/>
      <c r="T4" s="112"/>
      <c r="U4" s="112"/>
      <c r="V4" s="113"/>
      <c r="X4" s="65">
        <f>F4</f>
        <v>0</v>
      </c>
      <c r="Y4" s="67"/>
      <c r="Z4" s="67"/>
      <c r="AA4" s="66"/>
      <c r="AB4" s="108"/>
      <c r="AC4" s="108"/>
      <c r="AD4" s="108"/>
      <c r="AE4" s="108"/>
      <c r="AF4" s="41"/>
      <c r="AG4" s="106" t="s">
        <v>165</v>
      </c>
      <c r="AH4" s="106"/>
      <c r="AI4" s="65">
        <f>S4</f>
        <v>0</v>
      </c>
      <c r="AJ4" s="67"/>
      <c r="AK4" s="67"/>
      <c r="AL4" s="66"/>
      <c r="AN4" s="107"/>
      <c r="AO4" s="107"/>
      <c r="AP4" s="108"/>
      <c r="AQ4" s="108"/>
      <c r="AR4" s="108"/>
      <c r="AS4" s="108"/>
    </row>
    <row r="5" spans="1:45" ht="14.25" customHeight="1">
      <c r="A5" s="40"/>
      <c r="D5" s="106" t="s">
        <v>162</v>
      </c>
      <c r="E5" s="106"/>
      <c r="F5" s="111"/>
      <c r="G5" s="112"/>
      <c r="H5" s="112"/>
      <c r="I5" s="113"/>
      <c r="J5" s="41"/>
      <c r="K5" s="76"/>
      <c r="L5" s="76"/>
      <c r="M5" s="108"/>
      <c r="N5" s="108"/>
      <c r="O5" s="108"/>
      <c r="P5" s="108"/>
      <c r="Q5" s="114" t="s">
        <v>162</v>
      </c>
      <c r="R5" s="115"/>
      <c r="S5" s="111"/>
      <c r="T5" s="112"/>
      <c r="U5" s="112"/>
      <c r="V5" s="113"/>
      <c r="X5" s="65">
        <f>F5</f>
        <v>0</v>
      </c>
      <c r="Y5" s="67"/>
      <c r="Z5" s="67"/>
      <c r="AA5" s="66"/>
      <c r="AB5" s="108"/>
      <c r="AC5" s="108"/>
      <c r="AD5" s="108"/>
      <c r="AE5" s="108"/>
      <c r="AF5" s="41"/>
      <c r="AG5" s="106" t="s">
        <v>162</v>
      </c>
      <c r="AH5" s="106"/>
      <c r="AI5" s="65">
        <f>S5</f>
        <v>0</v>
      </c>
      <c r="AJ5" s="67"/>
      <c r="AK5" s="67"/>
      <c r="AL5" s="66"/>
      <c r="AN5" s="107"/>
      <c r="AO5" s="107"/>
      <c r="AP5" s="108"/>
      <c r="AQ5" s="108"/>
      <c r="AR5" s="108"/>
      <c r="AS5" s="108"/>
    </row>
    <row r="6" spans="1:45" ht="14.25" customHeight="1">
      <c r="A6" s="40"/>
      <c r="D6" s="106" t="s">
        <v>163</v>
      </c>
      <c r="E6" s="106"/>
      <c r="F6" s="111"/>
      <c r="G6" s="112"/>
      <c r="H6" s="112"/>
      <c r="I6" s="113"/>
      <c r="J6" s="41"/>
      <c r="K6" s="76"/>
      <c r="L6" s="76"/>
      <c r="M6" s="108"/>
      <c r="N6" s="108"/>
      <c r="O6" s="108"/>
      <c r="P6" s="108"/>
      <c r="Q6" s="114" t="s">
        <v>166</v>
      </c>
      <c r="R6" s="115"/>
      <c r="S6" s="111"/>
      <c r="T6" s="112"/>
      <c r="U6" s="112"/>
      <c r="V6" s="113"/>
      <c r="X6" s="65">
        <f>F6</f>
        <v>0</v>
      </c>
      <c r="Y6" s="67"/>
      <c r="Z6" s="67"/>
      <c r="AA6" s="66"/>
      <c r="AB6" s="108"/>
      <c r="AC6" s="108"/>
      <c r="AD6" s="108"/>
      <c r="AE6" s="108"/>
      <c r="AF6" s="41"/>
      <c r="AG6" s="106" t="s">
        <v>166</v>
      </c>
      <c r="AH6" s="106"/>
      <c r="AI6" s="65">
        <f>S6</f>
        <v>0</v>
      </c>
      <c r="AJ6" s="67"/>
      <c r="AK6" s="67"/>
      <c r="AL6" s="66"/>
      <c r="AN6" s="107"/>
      <c r="AO6" s="107"/>
      <c r="AP6" s="108"/>
      <c r="AQ6" s="108"/>
      <c r="AR6" s="108"/>
      <c r="AS6" s="108"/>
    </row>
    <row r="7" spans="1:45" ht="14.25" customHeight="1"/>
    <row r="8" spans="1:45">
      <c r="A8" s="40"/>
      <c r="D8" s="5"/>
      <c r="E8" s="6"/>
      <c r="N8" s="110" t="s">
        <v>156</v>
      </c>
      <c r="O8" s="110"/>
      <c r="P8" s="110"/>
      <c r="Q8" s="110"/>
      <c r="R8" s="110"/>
      <c r="S8" s="109" t="s">
        <v>145</v>
      </c>
      <c r="T8" s="109"/>
      <c r="U8" s="109"/>
      <c r="AB8" s="109"/>
      <c r="AC8" s="109"/>
      <c r="AD8" s="109"/>
      <c r="AF8" s="110" t="s">
        <v>156</v>
      </c>
      <c r="AG8" s="110"/>
      <c r="AH8" s="110"/>
      <c r="AI8" s="110"/>
      <c r="AJ8" s="110"/>
      <c r="AK8" s="109" t="s">
        <v>145</v>
      </c>
      <c r="AL8" s="109"/>
      <c r="AM8" s="109"/>
    </row>
    <row r="9" spans="1:45" s="7" customFormat="1" ht="12.75" customHeight="1">
      <c r="A9" s="103" t="s">
        <v>131</v>
      </c>
      <c r="B9" s="104"/>
      <c r="C9" s="104"/>
      <c r="D9" s="104"/>
      <c r="E9" s="105"/>
      <c r="F9" s="102" t="s">
        <v>3</v>
      </c>
      <c r="G9" s="102"/>
      <c r="H9" s="102" t="s">
        <v>4</v>
      </c>
      <c r="I9" s="102"/>
      <c r="J9" s="102" t="s">
        <v>5</v>
      </c>
      <c r="K9" s="102"/>
      <c r="L9" s="102" t="s">
        <v>158</v>
      </c>
      <c r="M9" s="102"/>
      <c r="N9" s="102" t="s">
        <v>6</v>
      </c>
      <c r="O9" s="102"/>
      <c r="P9" s="102" t="s">
        <v>1</v>
      </c>
      <c r="Q9" s="102"/>
      <c r="R9" s="102" t="s">
        <v>7</v>
      </c>
      <c r="S9" s="102"/>
      <c r="T9" s="102" t="s">
        <v>159</v>
      </c>
      <c r="U9" s="102"/>
      <c r="V9" s="102" t="s">
        <v>8</v>
      </c>
      <c r="W9" s="102"/>
      <c r="X9" s="102" t="s">
        <v>9</v>
      </c>
      <c r="Y9" s="102"/>
      <c r="Z9" s="102" t="s">
        <v>13</v>
      </c>
      <c r="AA9" s="102"/>
      <c r="AB9" s="102" t="s">
        <v>160</v>
      </c>
      <c r="AC9" s="102"/>
      <c r="AD9" s="102" t="s">
        <v>10</v>
      </c>
      <c r="AE9" s="102"/>
      <c r="AF9" s="102" t="s">
        <v>11</v>
      </c>
      <c r="AG9" s="102"/>
      <c r="AH9" s="102" t="s">
        <v>12</v>
      </c>
      <c r="AI9" s="102"/>
      <c r="AJ9" s="102" t="s">
        <v>161</v>
      </c>
      <c r="AK9" s="102"/>
      <c r="AL9" s="102" t="s">
        <v>0</v>
      </c>
      <c r="AM9" s="102"/>
    </row>
    <row r="10" spans="1:45" s="3" customFormat="1" ht="33.75">
      <c r="A10" s="32" t="s">
        <v>14</v>
      </c>
      <c r="B10" s="32" t="s">
        <v>2</v>
      </c>
      <c r="C10" s="32" t="s">
        <v>130</v>
      </c>
      <c r="D10" s="32" t="s">
        <v>142</v>
      </c>
      <c r="E10" s="32" t="s">
        <v>144</v>
      </c>
      <c r="F10" s="33" t="s">
        <v>154</v>
      </c>
      <c r="G10" s="34" t="s">
        <v>155</v>
      </c>
      <c r="H10" s="33" t="s">
        <v>154</v>
      </c>
      <c r="I10" s="34" t="s">
        <v>155</v>
      </c>
      <c r="J10" s="33" t="s">
        <v>154</v>
      </c>
      <c r="K10" s="34" t="s">
        <v>155</v>
      </c>
      <c r="L10" s="33" t="s">
        <v>154</v>
      </c>
      <c r="M10" s="34" t="s">
        <v>155</v>
      </c>
      <c r="N10" s="33" t="s">
        <v>154</v>
      </c>
      <c r="O10" s="34" t="s">
        <v>155</v>
      </c>
      <c r="P10" s="33" t="s">
        <v>154</v>
      </c>
      <c r="Q10" s="34" t="s">
        <v>155</v>
      </c>
      <c r="R10" s="33" t="s">
        <v>154</v>
      </c>
      <c r="S10" s="34" t="s">
        <v>155</v>
      </c>
      <c r="T10" s="33" t="s">
        <v>154</v>
      </c>
      <c r="U10" s="34" t="s">
        <v>155</v>
      </c>
      <c r="V10" s="33" t="s">
        <v>154</v>
      </c>
      <c r="W10" s="34" t="s">
        <v>155</v>
      </c>
      <c r="X10" s="33" t="s">
        <v>154</v>
      </c>
      <c r="Y10" s="34" t="s">
        <v>155</v>
      </c>
      <c r="Z10" s="33" t="s">
        <v>154</v>
      </c>
      <c r="AA10" s="34" t="s">
        <v>155</v>
      </c>
      <c r="AB10" s="33" t="s">
        <v>154</v>
      </c>
      <c r="AC10" s="34" t="s">
        <v>155</v>
      </c>
      <c r="AD10" s="33" t="s">
        <v>154</v>
      </c>
      <c r="AE10" s="34" t="s">
        <v>155</v>
      </c>
      <c r="AF10" s="33" t="s">
        <v>154</v>
      </c>
      <c r="AG10" s="34" t="s">
        <v>155</v>
      </c>
      <c r="AH10" s="33" t="s">
        <v>154</v>
      </c>
      <c r="AI10" s="34" t="s">
        <v>155</v>
      </c>
      <c r="AJ10" s="33" t="s">
        <v>154</v>
      </c>
      <c r="AK10" s="34" t="s">
        <v>155</v>
      </c>
      <c r="AL10" s="33" t="s">
        <v>154</v>
      </c>
      <c r="AM10" s="34" t="s">
        <v>155</v>
      </c>
    </row>
    <row r="11" spans="1:45" s="15" customFormat="1" ht="19.5" customHeight="1">
      <c r="A11" s="31">
        <v>1</v>
      </c>
      <c r="B11" s="30" t="s">
        <v>15</v>
      </c>
      <c r="C11" s="31" t="s">
        <v>16</v>
      </c>
      <c r="D11" s="35">
        <v>1000</v>
      </c>
      <c r="E11" s="11">
        <v>47</v>
      </c>
      <c r="F11" s="20"/>
      <c r="G11" s="10">
        <f>$E11*F11/1000000</f>
        <v>0</v>
      </c>
      <c r="H11" s="20"/>
      <c r="I11" s="10">
        <f>$E11*H11/1000000</f>
        <v>0</v>
      </c>
      <c r="J11" s="20"/>
      <c r="K11" s="10">
        <f>$E11*J11/1000000</f>
        <v>0</v>
      </c>
      <c r="L11" s="26">
        <f>F11+H11+J11</f>
        <v>0</v>
      </c>
      <c r="M11" s="42">
        <f>G11+I11+K11</f>
        <v>0</v>
      </c>
      <c r="N11" s="20"/>
      <c r="O11" s="10">
        <f t="shared" ref="O11" si="0">$E11*N11/1000000</f>
        <v>0</v>
      </c>
      <c r="P11" s="20"/>
      <c r="Q11" s="10">
        <f>$E11*P11/1000000</f>
        <v>0</v>
      </c>
      <c r="R11" s="20"/>
      <c r="S11" s="10">
        <f>$E11*R11/1000000</f>
        <v>0</v>
      </c>
      <c r="T11" s="26">
        <f>N11+P11+R11</f>
        <v>0</v>
      </c>
      <c r="U11" s="42">
        <f>O11+Q11+S11</f>
        <v>0</v>
      </c>
      <c r="V11" s="20"/>
      <c r="W11" s="10">
        <f>$E11*V11/1000000</f>
        <v>0</v>
      </c>
      <c r="X11" s="20"/>
      <c r="Y11" s="10">
        <f>$E11*X11/1000000</f>
        <v>0</v>
      </c>
      <c r="Z11" s="20"/>
      <c r="AA11" s="10">
        <f>$E11*Z11/1000000</f>
        <v>0</v>
      </c>
      <c r="AB11" s="26">
        <f>V11+X11+Z11</f>
        <v>0</v>
      </c>
      <c r="AC11" s="42">
        <f>W11+Y11+AA11</f>
        <v>0</v>
      </c>
      <c r="AD11" s="20"/>
      <c r="AE11" s="10">
        <f>$E11*AD11/1000000</f>
        <v>0</v>
      </c>
      <c r="AF11" s="20"/>
      <c r="AG11" s="10">
        <f>$E11*AF11/1000000</f>
        <v>0</v>
      </c>
      <c r="AH11" s="20"/>
      <c r="AI11" s="10">
        <f>$E11*AH11/1000000</f>
        <v>0</v>
      </c>
      <c r="AJ11" s="26">
        <f>AD11+AF11+AH11</f>
        <v>0</v>
      </c>
      <c r="AK11" s="42">
        <f>AE11+AG11+AI11</f>
        <v>0</v>
      </c>
      <c r="AL11" s="26">
        <f>L11+T11+AB11+AJ11</f>
        <v>0</v>
      </c>
      <c r="AM11" s="42">
        <f>M11+U11+AC11+AK11</f>
        <v>0</v>
      </c>
    </row>
    <row r="12" spans="1:45" s="15" customFormat="1" ht="19.5" customHeight="1">
      <c r="A12" s="13">
        <v>2</v>
      </c>
      <c r="B12" s="9" t="s">
        <v>15</v>
      </c>
      <c r="C12" s="13" t="s">
        <v>17</v>
      </c>
      <c r="D12" s="36">
        <v>2000</v>
      </c>
      <c r="E12" s="11">
        <v>87</v>
      </c>
      <c r="F12" s="20"/>
      <c r="G12" s="10">
        <f t="shared" ref="G12:G75" si="1">$E12*F12/1000000</f>
        <v>0</v>
      </c>
      <c r="H12" s="20"/>
      <c r="I12" s="10">
        <f t="shared" ref="I12:I75" si="2">$E12*H12/1000000</f>
        <v>0</v>
      </c>
      <c r="J12" s="20"/>
      <c r="K12" s="10">
        <f t="shared" ref="K12:K75" si="3">$E12*J12/1000000</f>
        <v>0</v>
      </c>
      <c r="L12" s="26">
        <f t="shared" ref="L12:L75" si="4">F12+H12+J12</f>
        <v>0</v>
      </c>
      <c r="M12" s="42">
        <f t="shared" ref="M12:M75" si="5">G12+I12+K12</f>
        <v>0</v>
      </c>
      <c r="N12" s="20"/>
      <c r="O12" s="10">
        <f t="shared" ref="O12:O75" si="6">$E12*N12/1000000</f>
        <v>0</v>
      </c>
      <c r="P12" s="20"/>
      <c r="Q12" s="10">
        <f t="shared" ref="Q12:Q75" si="7">$E12*P12/1000000</f>
        <v>0</v>
      </c>
      <c r="R12" s="20"/>
      <c r="S12" s="10">
        <f t="shared" ref="S12:S75" si="8">$E12*R12/1000000</f>
        <v>0</v>
      </c>
      <c r="T12" s="26">
        <f t="shared" ref="T12:T75" si="9">N12+P12+R12</f>
        <v>0</v>
      </c>
      <c r="U12" s="42">
        <f t="shared" ref="U12:U75" si="10">O12+Q12+S12</f>
        <v>0</v>
      </c>
      <c r="V12" s="20"/>
      <c r="W12" s="10">
        <f t="shared" ref="W12:W75" si="11">$E12*V12/1000000</f>
        <v>0</v>
      </c>
      <c r="X12" s="20"/>
      <c r="Y12" s="10">
        <f t="shared" ref="Y12:Y75" si="12">$E12*X12/1000000</f>
        <v>0</v>
      </c>
      <c r="Z12" s="20"/>
      <c r="AA12" s="10">
        <f t="shared" ref="AA12:AA75" si="13">$E12*Z12/1000000</f>
        <v>0</v>
      </c>
      <c r="AB12" s="26">
        <f t="shared" ref="AB12:AB75" si="14">V12+X12+Z12</f>
        <v>0</v>
      </c>
      <c r="AC12" s="42">
        <f t="shared" ref="AC12:AC75" si="15">W12+Y12+AA12</f>
        <v>0</v>
      </c>
      <c r="AD12" s="20"/>
      <c r="AE12" s="10">
        <f t="shared" ref="AE12:AE75" si="16">$E12*AD12/1000000</f>
        <v>0</v>
      </c>
      <c r="AF12" s="20"/>
      <c r="AG12" s="10">
        <f t="shared" ref="AG12:AG75" si="17">$E12*AF12/1000000</f>
        <v>0</v>
      </c>
      <c r="AH12" s="20"/>
      <c r="AI12" s="10">
        <f t="shared" ref="AI12:AI75" si="18">$E12*AH12/1000000</f>
        <v>0</v>
      </c>
      <c r="AJ12" s="26">
        <f t="shared" ref="AJ12:AJ75" si="19">AD12+AF12+AH12</f>
        <v>0</v>
      </c>
      <c r="AK12" s="42">
        <f t="shared" ref="AK12:AK75" si="20">AE12+AG12+AI12</f>
        <v>0</v>
      </c>
      <c r="AL12" s="26">
        <f t="shared" ref="AL12:AL75" si="21">L12+T12+AB12+AJ12</f>
        <v>0</v>
      </c>
      <c r="AM12" s="42">
        <f t="shared" ref="AM12:AM75" si="22">M12+U12+AC12+AK12</f>
        <v>0</v>
      </c>
    </row>
    <row r="13" spans="1:45" s="15" customFormat="1" ht="19.5" customHeight="1">
      <c r="A13" s="13">
        <v>3</v>
      </c>
      <c r="B13" s="9" t="s">
        <v>97</v>
      </c>
      <c r="C13" s="13" t="s">
        <v>18</v>
      </c>
      <c r="D13" s="36">
        <v>100</v>
      </c>
      <c r="E13" s="11">
        <v>76</v>
      </c>
      <c r="F13" s="20"/>
      <c r="G13" s="10">
        <f t="shared" si="1"/>
        <v>0</v>
      </c>
      <c r="H13" s="20"/>
      <c r="I13" s="10">
        <f t="shared" si="2"/>
        <v>0</v>
      </c>
      <c r="J13" s="20"/>
      <c r="K13" s="10">
        <f t="shared" si="3"/>
        <v>0</v>
      </c>
      <c r="L13" s="26">
        <f t="shared" si="4"/>
        <v>0</v>
      </c>
      <c r="M13" s="42">
        <f t="shared" si="5"/>
        <v>0</v>
      </c>
      <c r="N13" s="20"/>
      <c r="O13" s="10">
        <f t="shared" si="6"/>
        <v>0</v>
      </c>
      <c r="P13" s="20"/>
      <c r="Q13" s="10">
        <f t="shared" si="7"/>
        <v>0</v>
      </c>
      <c r="R13" s="20"/>
      <c r="S13" s="10">
        <f t="shared" si="8"/>
        <v>0</v>
      </c>
      <c r="T13" s="26">
        <f t="shared" si="9"/>
        <v>0</v>
      </c>
      <c r="U13" s="42">
        <f t="shared" si="10"/>
        <v>0</v>
      </c>
      <c r="V13" s="20"/>
      <c r="W13" s="10">
        <f t="shared" si="11"/>
        <v>0</v>
      </c>
      <c r="X13" s="20"/>
      <c r="Y13" s="10">
        <f t="shared" si="12"/>
        <v>0</v>
      </c>
      <c r="Z13" s="20"/>
      <c r="AA13" s="10">
        <f t="shared" si="13"/>
        <v>0</v>
      </c>
      <c r="AB13" s="26">
        <f t="shared" si="14"/>
        <v>0</v>
      </c>
      <c r="AC13" s="42">
        <f t="shared" si="15"/>
        <v>0</v>
      </c>
      <c r="AD13" s="20"/>
      <c r="AE13" s="10">
        <f t="shared" si="16"/>
        <v>0</v>
      </c>
      <c r="AF13" s="20"/>
      <c r="AG13" s="10">
        <f t="shared" si="17"/>
        <v>0</v>
      </c>
      <c r="AH13" s="20"/>
      <c r="AI13" s="10">
        <f t="shared" si="18"/>
        <v>0</v>
      </c>
      <c r="AJ13" s="26">
        <f t="shared" si="19"/>
        <v>0</v>
      </c>
      <c r="AK13" s="42">
        <f t="shared" si="20"/>
        <v>0</v>
      </c>
      <c r="AL13" s="26">
        <f t="shared" si="21"/>
        <v>0</v>
      </c>
      <c r="AM13" s="42">
        <f t="shared" si="22"/>
        <v>0</v>
      </c>
    </row>
    <row r="14" spans="1:45" s="15" customFormat="1" ht="19.5" customHeight="1">
      <c r="A14" s="31">
        <v>4</v>
      </c>
      <c r="B14" s="9" t="s">
        <v>97</v>
      </c>
      <c r="C14" s="13" t="s">
        <v>19</v>
      </c>
      <c r="D14" s="36">
        <v>500</v>
      </c>
      <c r="E14" s="11">
        <v>330</v>
      </c>
      <c r="F14" s="20"/>
      <c r="G14" s="10">
        <f t="shared" si="1"/>
        <v>0</v>
      </c>
      <c r="H14" s="20"/>
      <c r="I14" s="10">
        <f t="shared" si="2"/>
        <v>0</v>
      </c>
      <c r="J14" s="20"/>
      <c r="K14" s="10">
        <f t="shared" si="3"/>
        <v>0</v>
      </c>
      <c r="L14" s="26">
        <f t="shared" si="4"/>
        <v>0</v>
      </c>
      <c r="M14" s="42">
        <f t="shared" si="5"/>
        <v>0</v>
      </c>
      <c r="N14" s="20"/>
      <c r="O14" s="10">
        <f t="shared" si="6"/>
        <v>0</v>
      </c>
      <c r="P14" s="20"/>
      <c r="Q14" s="10">
        <f t="shared" si="7"/>
        <v>0</v>
      </c>
      <c r="R14" s="20"/>
      <c r="S14" s="10">
        <f t="shared" si="8"/>
        <v>0</v>
      </c>
      <c r="T14" s="26">
        <f t="shared" si="9"/>
        <v>0</v>
      </c>
      <c r="U14" s="42">
        <f t="shared" si="10"/>
        <v>0</v>
      </c>
      <c r="V14" s="20"/>
      <c r="W14" s="10">
        <f t="shared" si="11"/>
        <v>0</v>
      </c>
      <c r="X14" s="20"/>
      <c r="Y14" s="10">
        <f t="shared" si="12"/>
        <v>0</v>
      </c>
      <c r="Z14" s="20"/>
      <c r="AA14" s="10">
        <f t="shared" si="13"/>
        <v>0</v>
      </c>
      <c r="AB14" s="26">
        <f t="shared" si="14"/>
        <v>0</v>
      </c>
      <c r="AC14" s="42">
        <f t="shared" si="15"/>
        <v>0</v>
      </c>
      <c r="AD14" s="20"/>
      <c r="AE14" s="10">
        <f t="shared" si="16"/>
        <v>0</v>
      </c>
      <c r="AF14" s="20"/>
      <c r="AG14" s="10">
        <f t="shared" si="17"/>
        <v>0</v>
      </c>
      <c r="AH14" s="20"/>
      <c r="AI14" s="10">
        <f t="shared" si="18"/>
        <v>0</v>
      </c>
      <c r="AJ14" s="26">
        <f t="shared" si="19"/>
        <v>0</v>
      </c>
      <c r="AK14" s="42">
        <f t="shared" si="20"/>
        <v>0</v>
      </c>
      <c r="AL14" s="26">
        <f t="shared" si="21"/>
        <v>0</v>
      </c>
      <c r="AM14" s="42">
        <f t="shared" si="22"/>
        <v>0</v>
      </c>
    </row>
    <row r="15" spans="1:45" s="15" customFormat="1" ht="19.5" customHeight="1">
      <c r="A15" s="13">
        <v>5</v>
      </c>
      <c r="B15" s="9" t="s">
        <v>98</v>
      </c>
      <c r="C15" s="13" t="s">
        <v>20</v>
      </c>
      <c r="D15" s="36">
        <v>25</v>
      </c>
      <c r="E15" s="11">
        <v>28</v>
      </c>
      <c r="F15" s="20"/>
      <c r="G15" s="10">
        <f t="shared" si="1"/>
        <v>0</v>
      </c>
      <c r="H15" s="20"/>
      <c r="I15" s="10">
        <f t="shared" si="2"/>
        <v>0</v>
      </c>
      <c r="J15" s="20"/>
      <c r="K15" s="10">
        <f t="shared" si="3"/>
        <v>0</v>
      </c>
      <c r="L15" s="26">
        <f t="shared" si="4"/>
        <v>0</v>
      </c>
      <c r="M15" s="42">
        <f t="shared" si="5"/>
        <v>0</v>
      </c>
      <c r="N15" s="20"/>
      <c r="O15" s="10">
        <f t="shared" si="6"/>
        <v>0</v>
      </c>
      <c r="P15" s="20"/>
      <c r="Q15" s="10">
        <f t="shared" si="7"/>
        <v>0</v>
      </c>
      <c r="R15" s="20"/>
      <c r="S15" s="10">
        <f t="shared" si="8"/>
        <v>0</v>
      </c>
      <c r="T15" s="26">
        <f t="shared" si="9"/>
        <v>0</v>
      </c>
      <c r="U15" s="42">
        <f t="shared" si="10"/>
        <v>0</v>
      </c>
      <c r="V15" s="20"/>
      <c r="W15" s="10">
        <f t="shared" si="11"/>
        <v>0</v>
      </c>
      <c r="X15" s="20"/>
      <c r="Y15" s="10">
        <f t="shared" si="12"/>
        <v>0</v>
      </c>
      <c r="Z15" s="20"/>
      <c r="AA15" s="10">
        <f t="shared" si="13"/>
        <v>0</v>
      </c>
      <c r="AB15" s="26">
        <f t="shared" si="14"/>
        <v>0</v>
      </c>
      <c r="AC15" s="42">
        <f t="shared" si="15"/>
        <v>0</v>
      </c>
      <c r="AD15" s="20"/>
      <c r="AE15" s="10">
        <f t="shared" si="16"/>
        <v>0</v>
      </c>
      <c r="AF15" s="20"/>
      <c r="AG15" s="10">
        <f t="shared" si="17"/>
        <v>0</v>
      </c>
      <c r="AH15" s="20"/>
      <c r="AI15" s="10">
        <f t="shared" si="18"/>
        <v>0</v>
      </c>
      <c r="AJ15" s="26">
        <f t="shared" si="19"/>
        <v>0</v>
      </c>
      <c r="AK15" s="42">
        <f t="shared" si="20"/>
        <v>0</v>
      </c>
      <c r="AL15" s="26">
        <f t="shared" si="21"/>
        <v>0</v>
      </c>
      <c r="AM15" s="42">
        <f t="shared" si="22"/>
        <v>0</v>
      </c>
    </row>
    <row r="16" spans="1:45" s="15" customFormat="1" ht="19.5" customHeight="1">
      <c r="A16" s="13">
        <v>6</v>
      </c>
      <c r="B16" s="9" t="s">
        <v>98</v>
      </c>
      <c r="C16" s="13" t="s">
        <v>21</v>
      </c>
      <c r="D16" s="36">
        <v>100</v>
      </c>
      <c r="E16" s="11">
        <v>100</v>
      </c>
      <c r="F16" s="20"/>
      <c r="G16" s="10">
        <f t="shared" si="1"/>
        <v>0</v>
      </c>
      <c r="H16" s="20"/>
      <c r="I16" s="10">
        <f t="shared" si="2"/>
        <v>0</v>
      </c>
      <c r="J16" s="20"/>
      <c r="K16" s="10">
        <f t="shared" si="3"/>
        <v>0</v>
      </c>
      <c r="L16" s="26">
        <f t="shared" si="4"/>
        <v>0</v>
      </c>
      <c r="M16" s="42">
        <f t="shared" si="5"/>
        <v>0</v>
      </c>
      <c r="N16" s="20"/>
      <c r="O16" s="10">
        <f t="shared" si="6"/>
        <v>0</v>
      </c>
      <c r="P16" s="20"/>
      <c r="Q16" s="10">
        <f t="shared" si="7"/>
        <v>0</v>
      </c>
      <c r="R16" s="20"/>
      <c r="S16" s="10">
        <f t="shared" si="8"/>
        <v>0</v>
      </c>
      <c r="T16" s="26">
        <f t="shared" si="9"/>
        <v>0</v>
      </c>
      <c r="U16" s="42">
        <f t="shared" si="10"/>
        <v>0</v>
      </c>
      <c r="V16" s="20"/>
      <c r="W16" s="10">
        <f t="shared" si="11"/>
        <v>0</v>
      </c>
      <c r="X16" s="20"/>
      <c r="Y16" s="10">
        <f t="shared" si="12"/>
        <v>0</v>
      </c>
      <c r="Z16" s="20"/>
      <c r="AA16" s="10">
        <f t="shared" si="13"/>
        <v>0</v>
      </c>
      <c r="AB16" s="26">
        <f t="shared" si="14"/>
        <v>0</v>
      </c>
      <c r="AC16" s="42">
        <f t="shared" si="15"/>
        <v>0</v>
      </c>
      <c r="AD16" s="20"/>
      <c r="AE16" s="10">
        <f t="shared" si="16"/>
        <v>0</v>
      </c>
      <c r="AF16" s="20"/>
      <c r="AG16" s="10">
        <f t="shared" si="17"/>
        <v>0</v>
      </c>
      <c r="AH16" s="20"/>
      <c r="AI16" s="10">
        <f t="shared" si="18"/>
        <v>0</v>
      </c>
      <c r="AJ16" s="26">
        <f t="shared" si="19"/>
        <v>0</v>
      </c>
      <c r="AK16" s="42">
        <f t="shared" si="20"/>
        <v>0</v>
      </c>
      <c r="AL16" s="26">
        <f t="shared" si="21"/>
        <v>0</v>
      </c>
      <c r="AM16" s="42">
        <f t="shared" si="22"/>
        <v>0</v>
      </c>
    </row>
    <row r="17" spans="1:39" s="15" customFormat="1" ht="19.5" customHeight="1">
      <c r="A17" s="31">
        <v>7</v>
      </c>
      <c r="B17" s="9" t="s">
        <v>99</v>
      </c>
      <c r="C17" s="13" t="s">
        <v>22</v>
      </c>
      <c r="D17" s="36">
        <v>50</v>
      </c>
      <c r="E17" s="11">
        <v>88</v>
      </c>
      <c r="F17" s="20"/>
      <c r="G17" s="10">
        <f t="shared" si="1"/>
        <v>0</v>
      </c>
      <c r="H17" s="20"/>
      <c r="I17" s="10">
        <f t="shared" si="2"/>
        <v>0</v>
      </c>
      <c r="J17" s="20"/>
      <c r="K17" s="10">
        <f t="shared" si="3"/>
        <v>0</v>
      </c>
      <c r="L17" s="26">
        <f t="shared" si="4"/>
        <v>0</v>
      </c>
      <c r="M17" s="42">
        <f t="shared" si="5"/>
        <v>0</v>
      </c>
      <c r="N17" s="20"/>
      <c r="O17" s="10">
        <f t="shared" si="6"/>
        <v>0</v>
      </c>
      <c r="P17" s="20"/>
      <c r="Q17" s="10">
        <f t="shared" si="7"/>
        <v>0</v>
      </c>
      <c r="R17" s="20"/>
      <c r="S17" s="10">
        <f t="shared" si="8"/>
        <v>0</v>
      </c>
      <c r="T17" s="26">
        <f t="shared" si="9"/>
        <v>0</v>
      </c>
      <c r="U17" s="42">
        <f t="shared" si="10"/>
        <v>0</v>
      </c>
      <c r="V17" s="20"/>
      <c r="W17" s="10">
        <f t="shared" si="11"/>
        <v>0</v>
      </c>
      <c r="X17" s="20"/>
      <c r="Y17" s="10">
        <f t="shared" si="12"/>
        <v>0</v>
      </c>
      <c r="Z17" s="20"/>
      <c r="AA17" s="10">
        <f t="shared" si="13"/>
        <v>0</v>
      </c>
      <c r="AB17" s="26">
        <f t="shared" si="14"/>
        <v>0</v>
      </c>
      <c r="AC17" s="42">
        <f t="shared" si="15"/>
        <v>0</v>
      </c>
      <c r="AD17" s="20"/>
      <c r="AE17" s="10">
        <f t="shared" si="16"/>
        <v>0</v>
      </c>
      <c r="AF17" s="20"/>
      <c r="AG17" s="10">
        <f t="shared" si="17"/>
        <v>0</v>
      </c>
      <c r="AH17" s="20"/>
      <c r="AI17" s="10">
        <f t="shared" si="18"/>
        <v>0</v>
      </c>
      <c r="AJ17" s="26">
        <f t="shared" si="19"/>
        <v>0</v>
      </c>
      <c r="AK17" s="42">
        <f t="shared" si="20"/>
        <v>0</v>
      </c>
      <c r="AL17" s="26">
        <f t="shared" si="21"/>
        <v>0</v>
      </c>
      <c r="AM17" s="42">
        <f t="shared" si="22"/>
        <v>0</v>
      </c>
    </row>
    <row r="18" spans="1:39" s="15" customFormat="1" ht="19.5" customHeight="1">
      <c r="A18" s="13">
        <v>8</v>
      </c>
      <c r="B18" s="9" t="s">
        <v>99</v>
      </c>
      <c r="C18" s="13" t="s">
        <v>23</v>
      </c>
      <c r="D18" s="36">
        <v>100</v>
      </c>
      <c r="E18" s="11">
        <v>166</v>
      </c>
      <c r="F18" s="20"/>
      <c r="G18" s="10">
        <f t="shared" si="1"/>
        <v>0</v>
      </c>
      <c r="H18" s="20"/>
      <c r="I18" s="10">
        <f t="shared" si="2"/>
        <v>0</v>
      </c>
      <c r="J18" s="20"/>
      <c r="K18" s="10">
        <f t="shared" si="3"/>
        <v>0</v>
      </c>
      <c r="L18" s="26">
        <f t="shared" si="4"/>
        <v>0</v>
      </c>
      <c r="M18" s="42">
        <f t="shared" si="5"/>
        <v>0</v>
      </c>
      <c r="N18" s="20"/>
      <c r="O18" s="10">
        <f t="shared" si="6"/>
        <v>0</v>
      </c>
      <c r="P18" s="20"/>
      <c r="Q18" s="10">
        <f t="shared" si="7"/>
        <v>0</v>
      </c>
      <c r="R18" s="20"/>
      <c r="S18" s="10">
        <f t="shared" si="8"/>
        <v>0</v>
      </c>
      <c r="T18" s="26">
        <f t="shared" si="9"/>
        <v>0</v>
      </c>
      <c r="U18" s="42">
        <f t="shared" si="10"/>
        <v>0</v>
      </c>
      <c r="V18" s="20"/>
      <c r="W18" s="10">
        <f t="shared" si="11"/>
        <v>0</v>
      </c>
      <c r="X18" s="20"/>
      <c r="Y18" s="10">
        <f t="shared" si="12"/>
        <v>0</v>
      </c>
      <c r="Z18" s="20"/>
      <c r="AA18" s="10">
        <f t="shared" si="13"/>
        <v>0</v>
      </c>
      <c r="AB18" s="26">
        <f t="shared" si="14"/>
        <v>0</v>
      </c>
      <c r="AC18" s="42">
        <f t="shared" si="15"/>
        <v>0</v>
      </c>
      <c r="AD18" s="20"/>
      <c r="AE18" s="10">
        <f t="shared" si="16"/>
        <v>0</v>
      </c>
      <c r="AF18" s="20"/>
      <c r="AG18" s="10">
        <f t="shared" si="17"/>
        <v>0</v>
      </c>
      <c r="AH18" s="20"/>
      <c r="AI18" s="10">
        <f t="shared" si="18"/>
        <v>0</v>
      </c>
      <c r="AJ18" s="26">
        <f t="shared" si="19"/>
        <v>0</v>
      </c>
      <c r="AK18" s="42">
        <f t="shared" si="20"/>
        <v>0</v>
      </c>
      <c r="AL18" s="26">
        <f t="shared" si="21"/>
        <v>0</v>
      </c>
      <c r="AM18" s="42">
        <f t="shared" si="22"/>
        <v>0</v>
      </c>
    </row>
    <row r="19" spans="1:39" s="15" customFormat="1" ht="19.5" customHeight="1">
      <c r="A19" s="13">
        <v>9</v>
      </c>
      <c r="B19" s="9" t="s">
        <v>99</v>
      </c>
      <c r="C19" s="13" t="s">
        <v>24</v>
      </c>
      <c r="D19" s="36">
        <v>400</v>
      </c>
      <c r="E19" s="11">
        <v>640</v>
      </c>
      <c r="F19" s="20"/>
      <c r="G19" s="10">
        <f t="shared" si="1"/>
        <v>0</v>
      </c>
      <c r="H19" s="20"/>
      <c r="I19" s="10">
        <f t="shared" si="2"/>
        <v>0</v>
      </c>
      <c r="J19" s="20"/>
      <c r="K19" s="10">
        <f t="shared" si="3"/>
        <v>0</v>
      </c>
      <c r="L19" s="26">
        <f t="shared" si="4"/>
        <v>0</v>
      </c>
      <c r="M19" s="42">
        <f t="shared" si="5"/>
        <v>0</v>
      </c>
      <c r="N19" s="20"/>
      <c r="O19" s="10">
        <f t="shared" si="6"/>
        <v>0</v>
      </c>
      <c r="P19" s="20"/>
      <c r="Q19" s="10">
        <f t="shared" si="7"/>
        <v>0</v>
      </c>
      <c r="R19" s="20"/>
      <c r="S19" s="10">
        <f t="shared" si="8"/>
        <v>0</v>
      </c>
      <c r="T19" s="26">
        <f t="shared" si="9"/>
        <v>0</v>
      </c>
      <c r="U19" s="42">
        <f t="shared" si="10"/>
        <v>0</v>
      </c>
      <c r="V19" s="20"/>
      <c r="W19" s="10">
        <f t="shared" si="11"/>
        <v>0</v>
      </c>
      <c r="X19" s="20"/>
      <c r="Y19" s="10">
        <f t="shared" si="12"/>
        <v>0</v>
      </c>
      <c r="Z19" s="20"/>
      <c r="AA19" s="10">
        <f t="shared" si="13"/>
        <v>0</v>
      </c>
      <c r="AB19" s="26">
        <f t="shared" si="14"/>
        <v>0</v>
      </c>
      <c r="AC19" s="42">
        <f t="shared" si="15"/>
        <v>0</v>
      </c>
      <c r="AD19" s="20"/>
      <c r="AE19" s="10">
        <f t="shared" si="16"/>
        <v>0</v>
      </c>
      <c r="AF19" s="20"/>
      <c r="AG19" s="10">
        <f t="shared" si="17"/>
        <v>0</v>
      </c>
      <c r="AH19" s="20"/>
      <c r="AI19" s="10">
        <f t="shared" si="18"/>
        <v>0</v>
      </c>
      <c r="AJ19" s="26">
        <f t="shared" si="19"/>
        <v>0</v>
      </c>
      <c r="AK19" s="42">
        <f t="shared" si="20"/>
        <v>0</v>
      </c>
      <c r="AL19" s="26">
        <f t="shared" si="21"/>
        <v>0</v>
      </c>
      <c r="AM19" s="42">
        <f t="shared" si="22"/>
        <v>0</v>
      </c>
    </row>
    <row r="20" spans="1:39" s="15" customFormat="1" ht="19.5" customHeight="1">
      <c r="A20" s="31">
        <v>10</v>
      </c>
      <c r="B20" s="9" t="s">
        <v>133</v>
      </c>
      <c r="C20" s="13" t="s">
        <v>25</v>
      </c>
      <c r="D20" s="36">
        <v>100</v>
      </c>
      <c r="E20" s="11">
        <v>60</v>
      </c>
      <c r="F20" s="20"/>
      <c r="G20" s="10">
        <f t="shared" si="1"/>
        <v>0</v>
      </c>
      <c r="H20" s="20"/>
      <c r="I20" s="10">
        <f t="shared" si="2"/>
        <v>0</v>
      </c>
      <c r="J20" s="20"/>
      <c r="K20" s="10">
        <f t="shared" si="3"/>
        <v>0</v>
      </c>
      <c r="L20" s="26">
        <f t="shared" si="4"/>
        <v>0</v>
      </c>
      <c r="M20" s="42">
        <f t="shared" si="5"/>
        <v>0</v>
      </c>
      <c r="N20" s="20"/>
      <c r="O20" s="10">
        <f t="shared" si="6"/>
        <v>0</v>
      </c>
      <c r="P20" s="20"/>
      <c r="Q20" s="10">
        <f t="shared" si="7"/>
        <v>0</v>
      </c>
      <c r="R20" s="20"/>
      <c r="S20" s="10">
        <f t="shared" si="8"/>
        <v>0</v>
      </c>
      <c r="T20" s="26">
        <f t="shared" si="9"/>
        <v>0</v>
      </c>
      <c r="U20" s="42">
        <f t="shared" si="10"/>
        <v>0</v>
      </c>
      <c r="V20" s="20"/>
      <c r="W20" s="10">
        <f t="shared" si="11"/>
        <v>0</v>
      </c>
      <c r="X20" s="20"/>
      <c r="Y20" s="10">
        <f t="shared" si="12"/>
        <v>0</v>
      </c>
      <c r="Z20" s="20"/>
      <c r="AA20" s="10">
        <f t="shared" si="13"/>
        <v>0</v>
      </c>
      <c r="AB20" s="26">
        <f t="shared" si="14"/>
        <v>0</v>
      </c>
      <c r="AC20" s="42">
        <f t="shared" si="15"/>
        <v>0</v>
      </c>
      <c r="AD20" s="20"/>
      <c r="AE20" s="10">
        <f t="shared" si="16"/>
        <v>0</v>
      </c>
      <c r="AF20" s="20"/>
      <c r="AG20" s="10">
        <f t="shared" si="17"/>
        <v>0</v>
      </c>
      <c r="AH20" s="20"/>
      <c r="AI20" s="10">
        <f t="shared" si="18"/>
        <v>0</v>
      </c>
      <c r="AJ20" s="26">
        <f t="shared" si="19"/>
        <v>0</v>
      </c>
      <c r="AK20" s="42">
        <f t="shared" si="20"/>
        <v>0</v>
      </c>
      <c r="AL20" s="26">
        <f t="shared" si="21"/>
        <v>0</v>
      </c>
      <c r="AM20" s="42">
        <f t="shared" si="22"/>
        <v>0</v>
      </c>
    </row>
    <row r="21" spans="1:39" s="15" customFormat="1" ht="19.5" customHeight="1">
      <c r="A21" s="13">
        <v>11</v>
      </c>
      <c r="B21" s="9" t="s">
        <v>133</v>
      </c>
      <c r="C21" s="13" t="s">
        <v>26</v>
      </c>
      <c r="D21" s="36">
        <v>400</v>
      </c>
      <c r="E21" s="11">
        <v>210</v>
      </c>
      <c r="F21" s="20"/>
      <c r="G21" s="10">
        <f t="shared" si="1"/>
        <v>0</v>
      </c>
      <c r="H21" s="20"/>
      <c r="I21" s="10">
        <f t="shared" si="2"/>
        <v>0</v>
      </c>
      <c r="J21" s="20"/>
      <c r="K21" s="10">
        <f t="shared" si="3"/>
        <v>0</v>
      </c>
      <c r="L21" s="26">
        <f t="shared" si="4"/>
        <v>0</v>
      </c>
      <c r="M21" s="42">
        <f t="shared" si="5"/>
        <v>0</v>
      </c>
      <c r="N21" s="20"/>
      <c r="O21" s="10">
        <f t="shared" si="6"/>
        <v>0</v>
      </c>
      <c r="P21" s="20"/>
      <c r="Q21" s="10">
        <f t="shared" si="7"/>
        <v>0</v>
      </c>
      <c r="R21" s="20"/>
      <c r="S21" s="10">
        <f t="shared" si="8"/>
        <v>0</v>
      </c>
      <c r="T21" s="26">
        <f t="shared" si="9"/>
        <v>0</v>
      </c>
      <c r="U21" s="42">
        <f t="shared" si="10"/>
        <v>0</v>
      </c>
      <c r="V21" s="20"/>
      <c r="W21" s="10">
        <f t="shared" si="11"/>
        <v>0</v>
      </c>
      <c r="X21" s="20"/>
      <c r="Y21" s="10">
        <f t="shared" si="12"/>
        <v>0</v>
      </c>
      <c r="Z21" s="20"/>
      <c r="AA21" s="10">
        <f t="shared" si="13"/>
        <v>0</v>
      </c>
      <c r="AB21" s="26">
        <f t="shared" si="14"/>
        <v>0</v>
      </c>
      <c r="AC21" s="42">
        <f t="shared" si="15"/>
        <v>0</v>
      </c>
      <c r="AD21" s="20"/>
      <c r="AE21" s="10">
        <f t="shared" si="16"/>
        <v>0</v>
      </c>
      <c r="AF21" s="20"/>
      <c r="AG21" s="10">
        <f t="shared" si="17"/>
        <v>0</v>
      </c>
      <c r="AH21" s="20"/>
      <c r="AI21" s="10">
        <f t="shared" si="18"/>
        <v>0</v>
      </c>
      <c r="AJ21" s="26">
        <f t="shared" si="19"/>
        <v>0</v>
      </c>
      <c r="AK21" s="42">
        <f t="shared" si="20"/>
        <v>0</v>
      </c>
      <c r="AL21" s="26">
        <f t="shared" si="21"/>
        <v>0</v>
      </c>
      <c r="AM21" s="42">
        <f t="shared" si="22"/>
        <v>0</v>
      </c>
    </row>
    <row r="22" spans="1:39" s="15" customFormat="1" ht="19.5" customHeight="1">
      <c r="A22" s="13">
        <v>12</v>
      </c>
      <c r="B22" s="9" t="s">
        <v>140</v>
      </c>
      <c r="C22" s="13" t="s">
        <v>27</v>
      </c>
      <c r="D22" s="36">
        <v>500</v>
      </c>
      <c r="E22" s="11">
        <v>270</v>
      </c>
      <c r="F22" s="20"/>
      <c r="G22" s="10">
        <f t="shared" si="1"/>
        <v>0</v>
      </c>
      <c r="H22" s="20"/>
      <c r="I22" s="10">
        <f t="shared" si="2"/>
        <v>0</v>
      </c>
      <c r="J22" s="20"/>
      <c r="K22" s="10">
        <f t="shared" si="3"/>
        <v>0</v>
      </c>
      <c r="L22" s="26">
        <f t="shared" si="4"/>
        <v>0</v>
      </c>
      <c r="M22" s="42">
        <f t="shared" si="5"/>
        <v>0</v>
      </c>
      <c r="N22" s="20"/>
      <c r="O22" s="10">
        <f t="shared" si="6"/>
        <v>0</v>
      </c>
      <c r="P22" s="20"/>
      <c r="Q22" s="10">
        <f t="shared" si="7"/>
        <v>0</v>
      </c>
      <c r="R22" s="20"/>
      <c r="S22" s="10">
        <f t="shared" si="8"/>
        <v>0</v>
      </c>
      <c r="T22" s="26">
        <f t="shared" si="9"/>
        <v>0</v>
      </c>
      <c r="U22" s="42">
        <f t="shared" si="10"/>
        <v>0</v>
      </c>
      <c r="V22" s="20"/>
      <c r="W22" s="10">
        <f t="shared" si="11"/>
        <v>0</v>
      </c>
      <c r="X22" s="20"/>
      <c r="Y22" s="10">
        <f t="shared" si="12"/>
        <v>0</v>
      </c>
      <c r="Z22" s="20"/>
      <c r="AA22" s="10">
        <f t="shared" si="13"/>
        <v>0</v>
      </c>
      <c r="AB22" s="26">
        <f t="shared" si="14"/>
        <v>0</v>
      </c>
      <c r="AC22" s="42">
        <f t="shared" si="15"/>
        <v>0</v>
      </c>
      <c r="AD22" s="20"/>
      <c r="AE22" s="10">
        <f t="shared" si="16"/>
        <v>0</v>
      </c>
      <c r="AF22" s="20"/>
      <c r="AG22" s="10">
        <f t="shared" si="17"/>
        <v>0</v>
      </c>
      <c r="AH22" s="20"/>
      <c r="AI22" s="10">
        <f t="shared" si="18"/>
        <v>0</v>
      </c>
      <c r="AJ22" s="26">
        <f t="shared" si="19"/>
        <v>0</v>
      </c>
      <c r="AK22" s="42">
        <f t="shared" si="20"/>
        <v>0</v>
      </c>
      <c r="AL22" s="26">
        <f t="shared" si="21"/>
        <v>0</v>
      </c>
      <c r="AM22" s="42">
        <f t="shared" si="22"/>
        <v>0</v>
      </c>
    </row>
    <row r="23" spans="1:39" s="15" customFormat="1" ht="19.5" customHeight="1">
      <c r="A23" s="31">
        <v>13</v>
      </c>
      <c r="B23" s="9" t="s">
        <v>140</v>
      </c>
      <c r="C23" s="13" t="s">
        <v>28</v>
      </c>
      <c r="D23" s="36">
        <v>1000</v>
      </c>
      <c r="E23" s="11">
        <v>525</v>
      </c>
      <c r="F23" s="20"/>
      <c r="G23" s="10">
        <f t="shared" si="1"/>
        <v>0</v>
      </c>
      <c r="H23" s="20"/>
      <c r="I23" s="10">
        <f t="shared" si="2"/>
        <v>0</v>
      </c>
      <c r="J23" s="20"/>
      <c r="K23" s="10">
        <f t="shared" si="3"/>
        <v>0</v>
      </c>
      <c r="L23" s="26">
        <f t="shared" si="4"/>
        <v>0</v>
      </c>
      <c r="M23" s="42">
        <f t="shared" si="5"/>
        <v>0</v>
      </c>
      <c r="N23" s="20"/>
      <c r="O23" s="10">
        <f t="shared" si="6"/>
        <v>0</v>
      </c>
      <c r="P23" s="20"/>
      <c r="Q23" s="10">
        <f t="shared" si="7"/>
        <v>0</v>
      </c>
      <c r="R23" s="20"/>
      <c r="S23" s="10">
        <f t="shared" si="8"/>
        <v>0</v>
      </c>
      <c r="T23" s="26">
        <f t="shared" si="9"/>
        <v>0</v>
      </c>
      <c r="U23" s="42">
        <f t="shared" si="10"/>
        <v>0</v>
      </c>
      <c r="V23" s="20"/>
      <c r="W23" s="10">
        <f t="shared" si="11"/>
        <v>0</v>
      </c>
      <c r="X23" s="20"/>
      <c r="Y23" s="10">
        <f t="shared" si="12"/>
        <v>0</v>
      </c>
      <c r="Z23" s="20"/>
      <c r="AA23" s="10">
        <f t="shared" si="13"/>
        <v>0</v>
      </c>
      <c r="AB23" s="26">
        <f t="shared" si="14"/>
        <v>0</v>
      </c>
      <c r="AC23" s="42">
        <f t="shared" si="15"/>
        <v>0</v>
      </c>
      <c r="AD23" s="20"/>
      <c r="AE23" s="10">
        <f t="shared" si="16"/>
        <v>0</v>
      </c>
      <c r="AF23" s="20"/>
      <c r="AG23" s="10">
        <f t="shared" si="17"/>
        <v>0</v>
      </c>
      <c r="AH23" s="20"/>
      <c r="AI23" s="10">
        <f t="shared" si="18"/>
        <v>0</v>
      </c>
      <c r="AJ23" s="26">
        <f t="shared" si="19"/>
        <v>0</v>
      </c>
      <c r="AK23" s="42">
        <f t="shared" si="20"/>
        <v>0</v>
      </c>
      <c r="AL23" s="26">
        <f t="shared" si="21"/>
        <v>0</v>
      </c>
      <c r="AM23" s="42">
        <f t="shared" si="22"/>
        <v>0</v>
      </c>
    </row>
    <row r="24" spans="1:39" s="15" customFormat="1" ht="19.5" customHeight="1">
      <c r="A24" s="13">
        <v>14</v>
      </c>
      <c r="B24" s="9" t="s">
        <v>140</v>
      </c>
      <c r="C24" s="13" t="s">
        <v>29</v>
      </c>
      <c r="D24" s="36">
        <v>5000</v>
      </c>
      <c r="E24" s="11">
        <v>2525</v>
      </c>
      <c r="F24" s="20"/>
      <c r="G24" s="10">
        <f t="shared" si="1"/>
        <v>0</v>
      </c>
      <c r="H24" s="20"/>
      <c r="I24" s="10">
        <f t="shared" si="2"/>
        <v>0</v>
      </c>
      <c r="J24" s="20"/>
      <c r="K24" s="10">
        <f t="shared" si="3"/>
        <v>0</v>
      </c>
      <c r="L24" s="26">
        <f t="shared" si="4"/>
        <v>0</v>
      </c>
      <c r="M24" s="42">
        <f t="shared" si="5"/>
        <v>0</v>
      </c>
      <c r="N24" s="20"/>
      <c r="O24" s="10">
        <f t="shared" si="6"/>
        <v>0</v>
      </c>
      <c r="P24" s="20"/>
      <c r="Q24" s="10">
        <f t="shared" si="7"/>
        <v>0</v>
      </c>
      <c r="R24" s="20"/>
      <c r="S24" s="10">
        <f t="shared" si="8"/>
        <v>0</v>
      </c>
      <c r="T24" s="26">
        <f t="shared" si="9"/>
        <v>0</v>
      </c>
      <c r="U24" s="42">
        <f t="shared" si="10"/>
        <v>0</v>
      </c>
      <c r="V24" s="20"/>
      <c r="W24" s="10">
        <f t="shared" si="11"/>
        <v>0</v>
      </c>
      <c r="X24" s="20"/>
      <c r="Y24" s="10">
        <f t="shared" si="12"/>
        <v>0</v>
      </c>
      <c r="Z24" s="20"/>
      <c r="AA24" s="10">
        <f t="shared" si="13"/>
        <v>0</v>
      </c>
      <c r="AB24" s="26">
        <f t="shared" si="14"/>
        <v>0</v>
      </c>
      <c r="AC24" s="42">
        <f t="shared" si="15"/>
        <v>0</v>
      </c>
      <c r="AD24" s="20"/>
      <c r="AE24" s="10">
        <f t="shared" si="16"/>
        <v>0</v>
      </c>
      <c r="AF24" s="20"/>
      <c r="AG24" s="10">
        <f t="shared" si="17"/>
        <v>0</v>
      </c>
      <c r="AH24" s="20"/>
      <c r="AI24" s="10">
        <f t="shared" si="18"/>
        <v>0</v>
      </c>
      <c r="AJ24" s="26">
        <f t="shared" si="19"/>
        <v>0</v>
      </c>
      <c r="AK24" s="42">
        <f t="shared" si="20"/>
        <v>0</v>
      </c>
      <c r="AL24" s="26">
        <f t="shared" si="21"/>
        <v>0</v>
      </c>
      <c r="AM24" s="42">
        <f t="shared" si="22"/>
        <v>0</v>
      </c>
    </row>
    <row r="25" spans="1:39" s="15" customFormat="1" ht="19.5" customHeight="1">
      <c r="A25" s="13">
        <v>15</v>
      </c>
      <c r="B25" s="9" t="s">
        <v>140</v>
      </c>
      <c r="C25" s="13" t="s">
        <v>30</v>
      </c>
      <c r="D25" s="36">
        <v>20000</v>
      </c>
      <c r="E25" s="11">
        <v>7560</v>
      </c>
      <c r="F25" s="20"/>
      <c r="G25" s="10">
        <f t="shared" si="1"/>
        <v>0</v>
      </c>
      <c r="H25" s="20"/>
      <c r="I25" s="10">
        <f t="shared" si="2"/>
        <v>0</v>
      </c>
      <c r="J25" s="20"/>
      <c r="K25" s="10">
        <f t="shared" si="3"/>
        <v>0</v>
      </c>
      <c r="L25" s="26">
        <f t="shared" si="4"/>
        <v>0</v>
      </c>
      <c r="M25" s="42">
        <f t="shared" si="5"/>
        <v>0</v>
      </c>
      <c r="N25" s="20"/>
      <c r="O25" s="10">
        <f t="shared" si="6"/>
        <v>0</v>
      </c>
      <c r="P25" s="20"/>
      <c r="Q25" s="10">
        <f t="shared" si="7"/>
        <v>0</v>
      </c>
      <c r="R25" s="20"/>
      <c r="S25" s="10">
        <f t="shared" si="8"/>
        <v>0</v>
      </c>
      <c r="T25" s="26">
        <f t="shared" si="9"/>
        <v>0</v>
      </c>
      <c r="U25" s="42">
        <f t="shared" si="10"/>
        <v>0</v>
      </c>
      <c r="V25" s="20"/>
      <c r="W25" s="10">
        <f t="shared" si="11"/>
        <v>0</v>
      </c>
      <c r="X25" s="20"/>
      <c r="Y25" s="10">
        <f t="shared" si="12"/>
        <v>0</v>
      </c>
      <c r="Z25" s="20"/>
      <c r="AA25" s="10">
        <f t="shared" si="13"/>
        <v>0</v>
      </c>
      <c r="AB25" s="26">
        <f t="shared" si="14"/>
        <v>0</v>
      </c>
      <c r="AC25" s="42">
        <f t="shared" si="15"/>
        <v>0</v>
      </c>
      <c r="AD25" s="20"/>
      <c r="AE25" s="10">
        <f t="shared" si="16"/>
        <v>0</v>
      </c>
      <c r="AF25" s="20"/>
      <c r="AG25" s="10">
        <f t="shared" si="17"/>
        <v>0</v>
      </c>
      <c r="AH25" s="20"/>
      <c r="AI25" s="10">
        <f t="shared" si="18"/>
        <v>0</v>
      </c>
      <c r="AJ25" s="26">
        <f t="shared" si="19"/>
        <v>0</v>
      </c>
      <c r="AK25" s="42">
        <f t="shared" si="20"/>
        <v>0</v>
      </c>
      <c r="AL25" s="26">
        <f t="shared" si="21"/>
        <v>0</v>
      </c>
      <c r="AM25" s="42">
        <f t="shared" si="22"/>
        <v>0</v>
      </c>
    </row>
    <row r="26" spans="1:39" s="15" customFormat="1" ht="19.5" customHeight="1">
      <c r="A26" s="31">
        <v>16</v>
      </c>
      <c r="B26" s="9" t="s">
        <v>134</v>
      </c>
      <c r="C26" s="13" t="s">
        <v>31</v>
      </c>
      <c r="D26" s="36">
        <v>400</v>
      </c>
      <c r="E26" s="11">
        <v>235</v>
      </c>
      <c r="F26" s="20"/>
      <c r="G26" s="10">
        <f t="shared" si="1"/>
        <v>0</v>
      </c>
      <c r="H26" s="20"/>
      <c r="I26" s="10">
        <f t="shared" si="2"/>
        <v>0</v>
      </c>
      <c r="J26" s="20"/>
      <c r="K26" s="10">
        <f t="shared" si="3"/>
        <v>0</v>
      </c>
      <c r="L26" s="26">
        <f t="shared" si="4"/>
        <v>0</v>
      </c>
      <c r="M26" s="42">
        <f t="shared" si="5"/>
        <v>0</v>
      </c>
      <c r="N26" s="20"/>
      <c r="O26" s="10">
        <f t="shared" si="6"/>
        <v>0</v>
      </c>
      <c r="P26" s="20"/>
      <c r="Q26" s="10">
        <f t="shared" si="7"/>
        <v>0</v>
      </c>
      <c r="R26" s="20"/>
      <c r="S26" s="10">
        <f t="shared" si="8"/>
        <v>0</v>
      </c>
      <c r="T26" s="26">
        <f t="shared" si="9"/>
        <v>0</v>
      </c>
      <c r="U26" s="42">
        <f t="shared" si="10"/>
        <v>0</v>
      </c>
      <c r="V26" s="20"/>
      <c r="W26" s="10">
        <f t="shared" si="11"/>
        <v>0</v>
      </c>
      <c r="X26" s="20"/>
      <c r="Y26" s="10">
        <f t="shared" si="12"/>
        <v>0</v>
      </c>
      <c r="Z26" s="20"/>
      <c r="AA26" s="10">
        <f t="shared" si="13"/>
        <v>0</v>
      </c>
      <c r="AB26" s="26">
        <f t="shared" si="14"/>
        <v>0</v>
      </c>
      <c r="AC26" s="42">
        <f t="shared" si="15"/>
        <v>0</v>
      </c>
      <c r="AD26" s="20"/>
      <c r="AE26" s="10">
        <f t="shared" si="16"/>
        <v>0</v>
      </c>
      <c r="AF26" s="20"/>
      <c r="AG26" s="10">
        <f t="shared" si="17"/>
        <v>0</v>
      </c>
      <c r="AH26" s="20"/>
      <c r="AI26" s="10">
        <f t="shared" si="18"/>
        <v>0</v>
      </c>
      <c r="AJ26" s="26">
        <f t="shared" si="19"/>
        <v>0</v>
      </c>
      <c r="AK26" s="42">
        <f t="shared" si="20"/>
        <v>0</v>
      </c>
      <c r="AL26" s="26">
        <f t="shared" si="21"/>
        <v>0</v>
      </c>
      <c r="AM26" s="42">
        <f t="shared" si="22"/>
        <v>0</v>
      </c>
    </row>
    <row r="27" spans="1:39" s="15" customFormat="1" ht="19.5" customHeight="1">
      <c r="A27" s="13">
        <v>17</v>
      </c>
      <c r="B27" s="9" t="s">
        <v>134</v>
      </c>
      <c r="C27" s="13" t="s">
        <v>32</v>
      </c>
      <c r="D27" s="36">
        <v>1000</v>
      </c>
      <c r="E27" s="11">
        <v>520</v>
      </c>
      <c r="F27" s="20"/>
      <c r="G27" s="10">
        <f t="shared" si="1"/>
        <v>0</v>
      </c>
      <c r="H27" s="20"/>
      <c r="I27" s="10">
        <f t="shared" si="2"/>
        <v>0</v>
      </c>
      <c r="J27" s="20"/>
      <c r="K27" s="10">
        <f t="shared" si="3"/>
        <v>0</v>
      </c>
      <c r="L27" s="26">
        <f t="shared" si="4"/>
        <v>0</v>
      </c>
      <c r="M27" s="42">
        <f t="shared" si="5"/>
        <v>0</v>
      </c>
      <c r="N27" s="20"/>
      <c r="O27" s="10">
        <f t="shared" si="6"/>
        <v>0</v>
      </c>
      <c r="P27" s="20"/>
      <c r="Q27" s="10">
        <f t="shared" si="7"/>
        <v>0</v>
      </c>
      <c r="R27" s="20"/>
      <c r="S27" s="10">
        <f t="shared" si="8"/>
        <v>0</v>
      </c>
      <c r="T27" s="26">
        <f t="shared" si="9"/>
        <v>0</v>
      </c>
      <c r="U27" s="42">
        <f t="shared" si="10"/>
        <v>0</v>
      </c>
      <c r="V27" s="20"/>
      <c r="W27" s="10">
        <f t="shared" si="11"/>
        <v>0</v>
      </c>
      <c r="X27" s="20"/>
      <c r="Y27" s="10">
        <f t="shared" si="12"/>
        <v>0</v>
      </c>
      <c r="Z27" s="20"/>
      <c r="AA27" s="10">
        <f t="shared" si="13"/>
        <v>0</v>
      </c>
      <c r="AB27" s="26">
        <f t="shared" si="14"/>
        <v>0</v>
      </c>
      <c r="AC27" s="42">
        <f t="shared" si="15"/>
        <v>0</v>
      </c>
      <c r="AD27" s="20"/>
      <c r="AE27" s="10">
        <f t="shared" si="16"/>
        <v>0</v>
      </c>
      <c r="AF27" s="20"/>
      <c r="AG27" s="10">
        <f t="shared" si="17"/>
        <v>0</v>
      </c>
      <c r="AH27" s="20"/>
      <c r="AI27" s="10">
        <f t="shared" si="18"/>
        <v>0</v>
      </c>
      <c r="AJ27" s="26">
        <f t="shared" si="19"/>
        <v>0</v>
      </c>
      <c r="AK27" s="42">
        <f t="shared" si="20"/>
        <v>0</v>
      </c>
      <c r="AL27" s="26">
        <f t="shared" si="21"/>
        <v>0</v>
      </c>
      <c r="AM27" s="42">
        <f t="shared" si="22"/>
        <v>0</v>
      </c>
    </row>
    <row r="28" spans="1:39" s="15" customFormat="1" ht="19.5" customHeight="1">
      <c r="A28" s="13">
        <v>18</v>
      </c>
      <c r="B28" s="9" t="s">
        <v>143</v>
      </c>
      <c r="C28" s="13" t="s">
        <v>33</v>
      </c>
      <c r="D28" s="36">
        <v>5000</v>
      </c>
      <c r="E28" s="11">
        <v>2475</v>
      </c>
      <c r="F28" s="20"/>
      <c r="G28" s="10">
        <f t="shared" si="1"/>
        <v>0</v>
      </c>
      <c r="H28" s="20"/>
      <c r="I28" s="10">
        <f t="shared" si="2"/>
        <v>0</v>
      </c>
      <c r="J28" s="20"/>
      <c r="K28" s="10">
        <f t="shared" si="3"/>
        <v>0</v>
      </c>
      <c r="L28" s="26">
        <f t="shared" si="4"/>
        <v>0</v>
      </c>
      <c r="M28" s="42">
        <f t="shared" si="5"/>
        <v>0</v>
      </c>
      <c r="N28" s="20"/>
      <c r="O28" s="10">
        <f t="shared" si="6"/>
        <v>0</v>
      </c>
      <c r="P28" s="20"/>
      <c r="Q28" s="10">
        <f t="shared" si="7"/>
        <v>0</v>
      </c>
      <c r="R28" s="20"/>
      <c r="S28" s="10">
        <f t="shared" si="8"/>
        <v>0</v>
      </c>
      <c r="T28" s="26">
        <f t="shared" si="9"/>
        <v>0</v>
      </c>
      <c r="U28" s="42">
        <f t="shared" si="10"/>
        <v>0</v>
      </c>
      <c r="V28" s="20"/>
      <c r="W28" s="10">
        <f t="shared" si="11"/>
        <v>0</v>
      </c>
      <c r="X28" s="20"/>
      <c r="Y28" s="10">
        <f t="shared" si="12"/>
        <v>0</v>
      </c>
      <c r="Z28" s="20"/>
      <c r="AA28" s="10">
        <f t="shared" si="13"/>
        <v>0</v>
      </c>
      <c r="AB28" s="26">
        <f t="shared" si="14"/>
        <v>0</v>
      </c>
      <c r="AC28" s="42">
        <f t="shared" si="15"/>
        <v>0</v>
      </c>
      <c r="AD28" s="20"/>
      <c r="AE28" s="10">
        <f t="shared" si="16"/>
        <v>0</v>
      </c>
      <c r="AF28" s="20"/>
      <c r="AG28" s="10">
        <f t="shared" si="17"/>
        <v>0</v>
      </c>
      <c r="AH28" s="20"/>
      <c r="AI28" s="10">
        <f t="shared" si="18"/>
        <v>0</v>
      </c>
      <c r="AJ28" s="26">
        <f t="shared" si="19"/>
        <v>0</v>
      </c>
      <c r="AK28" s="42">
        <f t="shared" si="20"/>
        <v>0</v>
      </c>
      <c r="AL28" s="26">
        <f t="shared" si="21"/>
        <v>0</v>
      </c>
      <c r="AM28" s="42">
        <f t="shared" si="22"/>
        <v>0</v>
      </c>
    </row>
    <row r="29" spans="1:39" s="15" customFormat="1" ht="19.5" customHeight="1">
      <c r="A29" s="31">
        <v>19</v>
      </c>
      <c r="B29" s="9" t="s">
        <v>143</v>
      </c>
      <c r="C29" s="13" t="s">
        <v>34</v>
      </c>
      <c r="D29" s="36">
        <v>20000</v>
      </c>
      <c r="E29" s="11">
        <v>7600</v>
      </c>
      <c r="F29" s="20"/>
      <c r="G29" s="10">
        <f t="shared" si="1"/>
        <v>0</v>
      </c>
      <c r="H29" s="20"/>
      <c r="I29" s="10">
        <f t="shared" si="2"/>
        <v>0</v>
      </c>
      <c r="J29" s="20"/>
      <c r="K29" s="10">
        <f t="shared" si="3"/>
        <v>0</v>
      </c>
      <c r="L29" s="26">
        <f t="shared" si="4"/>
        <v>0</v>
      </c>
      <c r="M29" s="42">
        <f t="shared" si="5"/>
        <v>0</v>
      </c>
      <c r="N29" s="20"/>
      <c r="O29" s="10">
        <f t="shared" si="6"/>
        <v>0</v>
      </c>
      <c r="P29" s="20"/>
      <c r="Q29" s="10">
        <f t="shared" si="7"/>
        <v>0</v>
      </c>
      <c r="R29" s="20"/>
      <c r="S29" s="10">
        <f t="shared" si="8"/>
        <v>0</v>
      </c>
      <c r="T29" s="26">
        <f t="shared" si="9"/>
        <v>0</v>
      </c>
      <c r="U29" s="42">
        <f t="shared" si="10"/>
        <v>0</v>
      </c>
      <c r="V29" s="20"/>
      <c r="W29" s="10">
        <f t="shared" si="11"/>
        <v>0</v>
      </c>
      <c r="X29" s="20"/>
      <c r="Y29" s="10">
        <f t="shared" si="12"/>
        <v>0</v>
      </c>
      <c r="Z29" s="20"/>
      <c r="AA29" s="10">
        <f t="shared" si="13"/>
        <v>0</v>
      </c>
      <c r="AB29" s="26">
        <f t="shared" si="14"/>
        <v>0</v>
      </c>
      <c r="AC29" s="42">
        <f t="shared" si="15"/>
        <v>0</v>
      </c>
      <c r="AD29" s="20"/>
      <c r="AE29" s="10">
        <f t="shared" si="16"/>
        <v>0</v>
      </c>
      <c r="AF29" s="20"/>
      <c r="AG29" s="10">
        <f t="shared" si="17"/>
        <v>0</v>
      </c>
      <c r="AH29" s="20"/>
      <c r="AI29" s="10">
        <f t="shared" si="18"/>
        <v>0</v>
      </c>
      <c r="AJ29" s="26">
        <f t="shared" si="19"/>
        <v>0</v>
      </c>
      <c r="AK29" s="42">
        <f t="shared" si="20"/>
        <v>0</v>
      </c>
      <c r="AL29" s="26">
        <f t="shared" si="21"/>
        <v>0</v>
      </c>
      <c r="AM29" s="42">
        <f t="shared" si="22"/>
        <v>0</v>
      </c>
    </row>
    <row r="30" spans="1:39" s="15" customFormat="1" ht="19.5" customHeight="1">
      <c r="A30" s="13">
        <v>20</v>
      </c>
      <c r="B30" s="18" t="s">
        <v>100</v>
      </c>
      <c r="C30" s="13" t="s">
        <v>35</v>
      </c>
      <c r="D30" s="36">
        <v>100</v>
      </c>
      <c r="E30" s="11">
        <v>175</v>
      </c>
      <c r="F30" s="20"/>
      <c r="G30" s="10">
        <f t="shared" si="1"/>
        <v>0</v>
      </c>
      <c r="H30" s="20"/>
      <c r="I30" s="10">
        <f t="shared" si="2"/>
        <v>0</v>
      </c>
      <c r="J30" s="20"/>
      <c r="K30" s="10">
        <f t="shared" si="3"/>
        <v>0</v>
      </c>
      <c r="L30" s="26">
        <f t="shared" si="4"/>
        <v>0</v>
      </c>
      <c r="M30" s="42">
        <f t="shared" si="5"/>
        <v>0</v>
      </c>
      <c r="N30" s="20"/>
      <c r="O30" s="10">
        <f t="shared" si="6"/>
        <v>0</v>
      </c>
      <c r="P30" s="20"/>
      <c r="Q30" s="10">
        <f t="shared" si="7"/>
        <v>0</v>
      </c>
      <c r="R30" s="20"/>
      <c r="S30" s="10">
        <f t="shared" si="8"/>
        <v>0</v>
      </c>
      <c r="T30" s="26">
        <f t="shared" si="9"/>
        <v>0</v>
      </c>
      <c r="U30" s="42">
        <f t="shared" si="10"/>
        <v>0</v>
      </c>
      <c r="V30" s="20"/>
      <c r="W30" s="10">
        <f t="shared" si="11"/>
        <v>0</v>
      </c>
      <c r="X30" s="20"/>
      <c r="Y30" s="10">
        <f t="shared" si="12"/>
        <v>0</v>
      </c>
      <c r="Z30" s="20"/>
      <c r="AA30" s="10">
        <f t="shared" si="13"/>
        <v>0</v>
      </c>
      <c r="AB30" s="26">
        <f t="shared" si="14"/>
        <v>0</v>
      </c>
      <c r="AC30" s="42">
        <f t="shared" si="15"/>
        <v>0</v>
      </c>
      <c r="AD30" s="20"/>
      <c r="AE30" s="10">
        <f t="shared" si="16"/>
        <v>0</v>
      </c>
      <c r="AF30" s="20"/>
      <c r="AG30" s="10">
        <f t="shared" si="17"/>
        <v>0</v>
      </c>
      <c r="AH30" s="20"/>
      <c r="AI30" s="10">
        <f t="shared" si="18"/>
        <v>0</v>
      </c>
      <c r="AJ30" s="26">
        <f t="shared" si="19"/>
        <v>0</v>
      </c>
      <c r="AK30" s="42">
        <f t="shared" si="20"/>
        <v>0</v>
      </c>
      <c r="AL30" s="26">
        <f t="shared" si="21"/>
        <v>0</v>
      </c>
      <c r="AM30" s="42">
        <f t="shared" si="22"/>
        <v>0</v>
      </c>
    </row>
    <row r="31" spans="1:39" s="15" customFormat="1" ht="19.5" customHeight="1">
      <c r="A31" s="13">
        <v>21</v>
      </c>
      <c r="B31" s="18" t="s">
        <v>215</v>
      </c>
      <c r="C31" s="13" t="s">
        <v>216</v>
      </c>
      <c r="D31" s="36">
        <v>100</v>
      </c>
      <c r="E31" s="11">
        <v>48</v>
      </c>
      <c r="F31" s="20"/>
      <c r="G31" s="10">
        <f t="shared" si="1"/>
        <v>0</v>
      </c>
      <c r="H31" s="20"/>
      <c r="I31" s="10">
        <f t="shared" si="2"/>
        <v>0</v>
      </c>
      <c r="J31" s="20"/>
      <c r="K31" s="10">
        <f t="shared" si="3"/>
        <v>0</v>
      </c>
      <c r="L31" s="26">
        <f t="shared" si="4"/>
        <v>0</v>
      </c>
      <c r="M31" s="42">
        <f t="shared" si="5"/>
        <v>0</v>
      </c>
      <c r="N31" s="20"/>
      <c r="O31" s="10">
        <f t="shared" si="6"/>
        <v>0</v>
      </c>
      <c r="P31" s="20"/>
      <c r="Q31" s="10">
        <f t="shared" si="7"/>
        <v>0</v>
      </c>
      <c r="R31" s="20"/>
      <c r="S31" s="10">
        <f t="shared" si="8"/>
        <v>0</v>
      </c>
      <c r="T31" s="26">
        <f t="shared" si="9"/>
        <v>0</v>
      </c>
      <c r="U31" s="42">
        <f t="shared" si="10"/>
        <v>0</v>
      </c>
      <c r="V31" s="20"/>
      <c r="W31" s="10">
        <f t="shared" si="11"/>
        <v>0</v>
      </c>
      <c r="X31" s="20"/>
      <c r="Y31" s="10">
        <f t="shared" si="12"/>
        <v>0</v>
      </c>
      <c r="Z31" s="20"/>
      <c r="AA31" s="10">
        <f t="shared" si="13"/>
        <v>0</v>
      </c>
      <c r="AB31" s="26">
        <f t="shared" si="14"/>
        <v>0</v>
      </c>
      <c r="AC31" s="42">
        <f t="shared" si="15"/>
        <v>0</v>
      </c>
      <c r="AD31" s="20"/>
      <c r="AE31" s="10">
        <f t="shared" si="16"/>
        <v>0</v>
      </c>
      <c r="AF31" s="20"/>
      <c r="AG31" s="10">
        <f t="shared" si="17"/>
        <v>0</v>
      </c>
      <c r="AH31" s="20"/>
      <c r="AI31" s="10">
        <f t="shared" si="18"/>
        <v>0</v>
      </c>
      <c r="AJ31" s="26">
        <f t="shared" si="19"/>
        <v>0</v>
      </c>
      <c r="AK31" s="42">
        <f t="shared" si="20"/>
        <v>0</v>
      </c>
      <c r="AL31" s="26">
        <f t="shared" si="21"/>
        <v>0</v>
      </c>
      <c r="AM31" s="42">
        <f t="shared" si="22"/>
        <v>0</v>
      </c>
    </row>
    <row r="32" spans="1:39" s="15" customFormat="1" ht="19.5" customHeight="1">
      <c r="A32" s="31">
        <v>22</v>
      </c>
      <c r="B32" s="18" t="s">
        <v>217</v>
      </c>
      <c r="C32" s="13" t="s">
        <v>218</v>
      </c>
      <c r="D32" s="36">
        <v>100</v>
      </c>
      <c r="E32" s="11">
        <v>125</v>
      </c>
      <c r="F32" s="20"/>
      <c r="G32" s="10">
        <f t="shared" si="1"/>
        <v>0</v>
      </c>
      <c r="H32" s="20"/>
      <c r="I32" s="10">
        <f t="shared" si="2"/>
        <v>0</v>
      </c>
      <c r="J32" s="20"/>
      <c r="K32" s="10">
        <f t="shared" si="3"/>
        <v>0</v>
      </c>
      <c r="L32" s="26">
        <f t="shared" si="4"/>
        <v>0</v>
      </c>
      <c r="M32" s="42">
        <f t="shared" si="5"/>
        <v>0</v>
      </c>
      <c r="N32" s="20"/>
      <c r="O32" s="10">
        <f t="shared" si="6"/>
        <v>0</v>
      </c>
      <c r="P32" s="20"/>
      <c r="Q32" s="10">
        <f t="shared" si="7"/>
        <v>0</v>
      </c>
      <c r="R32" s="20"/>
      <c r="S32" s="10">
        <f t="shared" si="8"/>
        <v>0</v>
      </c>
      <c r="T32" s="26">
        <f t="shared" si="9"/>
        <v>0</v>
      </c>
      <c r="U32" s="42">
        <f t="shared" si="10"/>
        <v>0</v>
      </c>
      <c r="V32" s="20"/>
      <c r="W32" s="10">
        <f t="shared" si="11"/>
        <v>0</v>
      </c>
      <c r="X32" s="20"/>
      <c r="Y32" s="10">
        <f t="shared" si="12"/>
        <v>0</v>
      </c>
      <c r="Z32" s="20"/>
      <c r="AA32" s="10">
        <f t="shared" si="13"/>
        <v>0</v>
      </c>
      <c r="AB32" s="26">
        <f t="shared" si="14"/>
        <v>0</v>
      </c>
      <c r="AC32" s="42">
        <f t="shared" si="15"/>
        <v>0</v>
      </c>
      <c r="AD32" s="20"/>
      <c r="AE32" s="10">
        <f t="shared" si="16"/>
        <v>0</v>
      </c>
      <c r="AF32" s="20"/>
      <c r="AG32" s="10">
        <f t="shared" si="17"/>
        <v>0</v>
      </c>
      <c r="AH32" s="20"/>
      <c r="AI32" s="10">
        <f t="shared" si="18"/>
        <v>0</v>
      </c>
      <c r="AJ32" s="26">
        <f t="shared" si="19"/>
        <v>0</v>
      </c>
      <c r="AK32" s="42">
        <f t="shared" si="20"/>
        <v>0</v>
      </c>
      <c r="AL32" s="26">
        <f t="shared" si="21"/>
        <v>0</v>
      </c>
      <c r="AM32" s="42">
        <f t="shared" si="22"/>
        <v>0</v>
      </c>
    </row>
    <row r="33" spans="1:39" s="15" customFormat="1" ht="19.5" customHeight="1">
      <c r="A33" s="13">
        <v>23</v>
      </c>
      <c r="B33" s="9" t="s">
        <v>102</v>
      </c>
      <c r="C33" s="13" t="s">
        <v>45</v>
      </c>
      <c r="D33" s="36">
        <v>25</v>
      </c>
      <c r="E33" s="11">
        <v>37</v>
      </c>
      <c r="F33" s="19"/>
      <c r="G33" s="10">
        <f t="shared" si="1"/>
        <v>0</v>
      </c>
      <c r="H33" s="20"/>
      <c r="I33" s="10">
        <f t="shared" si="2"/>
        <v>0</v>
      </c>
      <c r="J33" s="20"/>
      <c r="K33" s="10">
        <f t="shared" si="3"/>
        <v>0</v>
      </c>
      <c r="L33" s="26">
        <f t="shared" si="4"/>
        <v>0</v>
      </c>
      <c r="M33" s="42">
        <f t="shared" si="5"/>
        <v>0</v>
      </c>
      <c r="N33" s="20"/>
      <c r="O33" s="10">
        <f t="shared" si="6"/>
        <v>0</v>
      </c>
      <c r="P33" s="20"/>
      <c r="Q33" s="10">
        <f t="shared" si="7"/>
        <v>0</v>
      </c>
      <c r="R33" s="20"/>
      <c r="S33" s="10">
        <f t="shared" si="8"/>
        <v>0</v>
      </c>
      <c r="T33" s="26">
        <f t="shared" si="9"/>
        <v>0</v>
      </c>
      <c r="U33" s="42">
        <f t="shared" si="10"/>
        <v>0</v>
      </c>
      <c r="V33" s="20"/>
      <c r="W33" s="10">
        <f t="shared" si="11"/>
        <v>0</v>
      </c>
      <c r="X33" s="20"/>
      <c r="Y33" s="10">
        <f t="shared" si="12"/>
        <v>0</v>
      </c>
      <c r="Z33" s="20"/>
      <c r="AA33" s="10">
        <f t="shared" si="13"/>
        <v>0</v>
      </c>
      <c r="AB33" s="26">
        <f t="shared" si="14"/>
        <v>0</v>
      </c>
      <c r="AC33" s="42">
        <f t="shared" si="15"/>
        <v>0</v>
      </c>
      <c r="AD33" s="20"/>
      <c r="AE33" s="10">
        <f t="shared" si="16"/>
        <v>0</v>
      </c>
      <c r="AF33" s="20"/>
      <c r="AG33" s="10">
        <f t="shared" si="17"/>
        <v>0</v>
      </c>
      <c r="AH33" s="20"/>
      <c r="AI33" s="10">
        <f t="shared" si="18"/>
        <v>0</v>
      </c>
      <c r="AJ33" s="26">
        <f t="shared" si="19"/>
        <v>0</v>
      </c>
      <c r="AK33" s="42">
        <f t="shared" si="20"/>
        <v>0</v>
      </c>
      <c r="AL33" s="26">
        <f t="shared" si="21"/>
        <v>0</v>
      </c>
      <c r="AM33" s="42">
        <f t="shared" si="22"/>
        <v>0</v>
      </c>
    </row>
    <row r="34" spans="1:39" s="15" customFormat="1" ht="19.5" customHeight="1">
      <c r="A34" s="13">
        <v>24</v>
      </c>
      <c r="B34" s="9" t="s">
        <v>102</v>
      </c>
      <c r="C34" s="13" t="s">
        <v>46</v>
      </c>
      <c r="D34" s="36">
        <v>50</v>
      </c>
      <c r="E34" s="11">
        <v>68</v>
      </c>
      <c r="F34" s="19"/>
      <c r="G34" s="10">
        <f t="shared" si="1"/>
        <v>0</v>
      </c>
      <c r="H34" s="20"/>
      <c r="I34" s="10">
        <f t="shared" si="2"/>
        <v>0</v>
      </c>
      <c r="J34" s="20"/>
      <c r="K34" s="10">
        <f t="shared" si="3"/>
        <v>0</v>
      </c>
      <c r="L34" s="26">
        <f t="shared" si="4"/>
        <v>0</v>
      </c>
      <c r="M34" s="42">
        <f t="shared" si="5"/>
        <v>0</v>
      </c>
      <c r="N34" s="20"/>
      <c r="O34" s="10">
        <f t="shared" si="6"/>
        <v>0</v>
      </c>
      <c r="P34" s="20"/>
      <c r="Q34" s="10">
        <f t="shared" si="7"/>
        <v>0</v>
      </c>
      <c r="R34" s="20"/>
      <c r="S34" s="10">
        <f t="shared" si="8"/>
        <v>0</v>
      </c>
      <c r="T34" s="26">
        <f t="shared" si="9"/>
        <v>0</v>
      </c>
      <c r="U34" s="42">
        <f t="shared" si="10"/>
        <v>0</v>
      </c>
      <c r="V34" s="20"/>
      <c r="W34" s="10">
        <f t="shared" si="11"/>
        <v>0</v>
      </c>
      <c r="X34" s="20"/>
      <c r="Y34" s="10">
        <f t="shared" si="12"/>
        <v>0</v>
      </c>
      <c r="Z34" s="20"/>
      <c r="AA34" s="10">
        <f t="shared" si="13"/>
        <v>0</v>
      </c>
      <c r="AB34" s="26">
        <f t="shared" si="14"/>
        <v>0</v>
      </c>
      <c r="AC34" s="42">
        <f t="shared" si="15"/>
        <v>0</v>
      </c>
      <c r="AD34" s="20"/>
      <c r="AE34" s="10">
        <f t="shared" si="16"/>
        <v>0</v>
      </c>
      <c r="AF34" s="20"/>
      <c r="AG34" s="10">
        <f t="shared" si="17"/>
        <v>0</v>
      </c>
      <c r="AH34" s="20"/>
      <c r="AI34" s="10">
        <f t="shared" si="18"/>
        <v>0</v>
      </c>
      <c r="AJ34" s="26">
        <f t="shared" si="19"/>
        <v>0</v>
      </c>
      <c r="AK34" s="42">
        <f t="shared" si="20"/>
        <v>0</v>
      </c>
      <c r="AL34" s="26">
        <f t="shared" si="21"/>
        <v>0</v>
      </c>
      <c r="AM34" s="42">
        <f t="shared" si="22"/>
        <v>0</v>
      </c>
    </row>
    <row r="35" spans="1:39" s="15" customFormat="1" ht="19.5" customHeight="1">
      <c r="A35" s="31">
        <v>25</v>
      </c>
      <c r="B35" s="9" t="s">
        <v>102</v>
      </c>
      <c r="C35" s="13" t="s">
        <v>47</v>
      </c>
      <c r="D35" s="36">
        <v>100</v>
      </c>
      <c r="E35" s="11">
        <v>122</v>
      </c>
      <c r="F35" s="19"/>
      <c r="G35" s="10">
        <f t="shared" si="1"/>
        <v>0</v>
      </c>
      <c r="H35" s="20"/>
      <c r="I35" s="10">
        <f t="shared" si="2"/>
        <v>0</v>
      </c>
      <c r="J35" s="20"/>
      <c r="K35" s="10">
        <f t="shared" si="3"/>
        <v>0</v>
      </c>
      <c r="L35" s="26">
        <f t="shared" si="4"/>
        <v>0</v>
      </c>
      <c r="M35" s="42">
        <f t="shared" si="5"/>
        <v>0</v>
      </c>
      <c r="N35" s="20"/>
      <c r="O35" s="10">
        <f t="shared" si="6"/>
        <v>0</v>
      </c>
      <c r="P35" s="20"/>
      <c r="Q35" s="10">
        <f t="shared" si="7"/>
        <v>0</v>
      </c>
      <c r="R35" s="20"/>
      <c r="S35" s="10">
        <f t="shared" si="8"/>
        <v>0</v>
      </c>
      <c r="T35" s="26">
        <f t="shared" si="9"/>
        <v>0</v>
      </c>
      <c r="U35" s="42">
        <f t="shared" si="10"/>
        <v>0</v>
      </c>
      <c r="V35" s="20"/>
      <c r="W35" s="10">
        <f t="shared" si="11"/>
        <v>0</v>
      </c>
      <c r="X35" s="20"/>
      <c r="Y35" s="10">
        <f t="shared" si="12"/>
        <v>0</v>
      </c>
      <c r="Z35" s="20"/>
      <c r="AA35" s="10">
        <f t="shared" si="13"/>
        <v>0</v>
      </c>
      <c r="AB35" s="26">
        <f t="shared" si="14"/>
        <v>0</v>
      </c>
      <c r="AC35" s="42">
        <f t="shared" si="15"/>
        <v>0</v>
      </c>
      <c r="AD35" s="20"/>
      <c r="AE35" s="10">
        <f t="shared" si="16"/>
        <v>0</v>
      </c>
      <c r="AF35" s="20"/>
      <c r="AG35" s="10">
        <f t="shared" si="17"/>
        <v>0</v>
      </c>
      <c r="AH35" s="20"/>
      <c r="AI35" s="10">
        <f t="shared" si="18"/>
        <v>0</v>
      </c>
      <c r="AJ35" s="26">
        <f t="shared" si="19"/>
        <v>0</v>
      </c>
      <c r="AK35" s="42">
        <f t="shared" si="20"/>
        <v>0</v>
      </c>
      <c r="AL35" s="26">
        <f t="shared" si="21"/>
        <v>0</v>
      </c>
      <c r="AM35" s="42">
        <f t="shared" si="22"/>
        <v>0</v>
      </c>
    </row>
    <row r="36" spans="1:39" s="15" customFormat="1" ht="19.5" customHeight="1">
      <c r="A36" s="13">
        <v>26</v>
      </c>
      <c r="B36" s="9" t="s">
        <v>102</v>
      </c>
      <c r="C36" s="13" t="s">
        <v>48</v>
      </c>
      <c r="D36" s="36">
        <v>500</v>
      </c>
      <c r="E36" s="11">
        <v>517</v>
      </c>
      <c r="F36" s="19"/>
      <c r="G36" s="10">
        <f t="shared" si="1"/>
        <v>0</v>
      </c>
      <c r="H36" s="20"/>
      <c r="I36" s="10">
        <f t="shared" si="2"/>
        <v>0</v>
      </c>
      <c r="J36" s="20"/>
      <c r="K36" s="10">
        <f t="shared" si="3"/>
        <v>0</v>
      </c>
      <c r="L36" s="26">
        <f t="shared" si="4"/>
        <v>0</v>
      </c>
      <c r="M36" s="42">
        <f t="shared" si="5"/>
        <v>0</v>
      </c>
      <c r="N36" s="20"/>
      <c r="O36" s="10">
        <f t="shared" si="6"/>
        <v>0</v>
      </c>
      <c r="P36" s="20"/>
      <c r="Q36" s="10">
        <f t="shared" si="7"/>
        <v>0</v>
      </c>
      <c r="R36" s="20"/>
      <c r="S36" s="10">
        <f t="shared" si="8"/>
        <v>0</v>
      </c>
      <c r="T36" s="26">
        <f t="shared" si="9"/>
        <v>0</v>
      </c>
      <c r="U36" s="42">
        <f t="shared" si="10"/>
        <v>0</v>
      </c>
      <c r="V36" s="20"/>
      <c r="W36" s="10">
        <f t="shared" si="11"/>
        <v>0</v>
      </c>
      <c r="X36" s="20"/>
      <c r="Y36" s="10">
        <f t="shared" si="12"/>
        <v>0</v>
      </c>
      <c r="Z36" s="20"/>
      <c r="AA36" s="10">
        <f t="shared" si="13"/>
        <v>0</v>
      </c>
      <c r="AB36" s="26">
        <f t="shared" si="14"/>
        <v>0</v>
      </c>
      <c r="AC36" s="42">
        <f t="shared" si="15"/>
        <v>0</v>
      </c>
      <c r="AD36" s="20"/>
      <c r="AE36" s="10">
        <f t="shared" si="16"/>
        <v>0</v>
      </c>
      <c r="AF36" s="20"/>
      <c r="AG36" s="10">
        <f t="shared" si="17"/>
        <v>0</v>
      </c>
      <c r="AH36" s="20"/>
      <c r="AI36" s="10">
        <f t="shared" si="18"/>
        <v>0</v>
      </c>
      <c r="AJ36" s="26">
        <f t="shared" si="19"/>
        <v>0</v>
      </c>
      <c r="AK36" s="42">
        <f t="shared" si="20"/>
        <v>0</v>
      </c>
      <c r="AL36" s="26">
        <f t="shared" si="21"/>
        <v>0</v>
      </c>
      <c r="AM36" s="42">
        <f t="shared" si="22"/>
        <v>0</v>
      </c>
    </row>
    <row r="37" spans="1:39" s="15" customFormat="1" ht="19.5" customHeight="1">
      <c r="A37" s="13">
        <v>27</v>
      </c>
      <c r="B37" s="9" t="s">
        <v>102</v>
      </c>
      <c r="C37" s="13" t="s">
        <v>135</v>
      </c>
      <c r="D37" s="36">
        <v>25000</v>
      </c>
      <c r="E37" s="11">
        <v>13125</v>
      </c>
      <c r="F37" s="19"/>
      <c r="G37" s="10">
        <f t="shared" si="1"/>
        <v>0</v>
      </c>
      <c r="H37" s="20"/>
      <c r="I37" s="10">
        <f t="shared" si="2"/>
        <v>0</v>
      </c>
      <c r="J37" s="20"/>
      <c r="K37" s="10">
        <f t="shared" si="3"/>
        <v>0</v>
      </c>
      <c r="L37" s="26">
        <f t="shared" si="4"/>
        <v>0</v>
      </c>
      <c r="M37" s="42">
        <f t="shared" si="5"/>
        <v>0</v>
      </c>
      <c r="N37" s="20"/>
      <c r="O37" s="10">
        <f t="shared" si="6"/>
        <v>0</v>
      </c>
      <c r="P37" s="20"/>
      <c r="Q37" s="10">
        <f t="shared" si="7"/>
        <v>0</v>
      </c>
      <c r="R37" s="20"/>
      <c r="S37" s="10">
        <f t="shared" si="8"/>
        <v>0</v>
      </c>
      <c r="T37" s="26">
        <f t="shared" si="9"/>
        <v>0</v>
      </c>
      <c r="U37" s="42">
        <f t="shared" si="10"/>
        <v>0</v>
      </c>
      <c r="V37" s="20"/>
      <c r="W37" s="10">
        <f t="shared" si="11"/>
        <v>0</v>
      </c>
      <c r="X37" s="20"/>
      <c r="Y37" s="10">
        <f t="shared" si="12"/>
        <v>0</v>
      </c>
      <c r="Z37" s="20"/>
      <c r="AA37" s="10">
        <f t="shared" si="13"/>
        <v>0</v>
      </c>
      <c r="AB37" s="26">
        <f t="shared" si="14"/>
        <v>0</v>
      </c>
      <c r="AC37" s="42">
        <f t="shared" si="15"/>
        <v>0</v>
      </c>
      <c r="AD37" s="20"/>
      <c r="AE37" s="10">
        <f t="shared" si="16"/>
        <v>0</v>
      </c>
      <c r="AF37" s="20"/>
      <c r="AG37" s="10">
        <f t="shared" si="17"/>
        <v>0</v>
      </c>
      <c r="AH37" s="20"/>
      <c r="AI37" s="10">
        <f t="shared" si="18"/>
        <v>0</v>
      </c>
      <c r="AJ37" s="26">
        <f t="shared" si="19"/>
        <v>0</v>
      </c>
      <c r="AK37" s="42">
        <f t="shared" si="20"/>
        <v>0</v>
      </c>
      <c r="AL37" s="26">
        <f t="shared" si="21"/>
        <v>0</v>
      </c>
      <c r="AM37" s="42">
        <f t="shared" si="22"/>
        <v>0</v>
      </c>
    </row>
    <row r="38" spans="1:39" s="15" customFormat="1" ht="19.5" customHeight="1">
      <c r="A38" s="31">
        <v>28</v>
      </c>
      <c r="B38" s="9" t="s">
        <v>101</v>
      </c>
      <c r="C38" s="13" t="s">
        <v>52</v>
      </c>
      <c r="D38" s="36">
        <v>100</v>
      </c>
      <c r="E38" s="11">
        <v>74</v>
      </c>
      <c r="F38" s="20"/>
      <c r="G38" s="10">
        <f t="shared" si="1"/>
        <v>0</v>
      </c>
      <c r="H38" s="20"/>
      <c r="I38" s="10">
        <f t="shared" si="2"/>
        <v>0</v>
      </c>
      <c r="J38" s="20"/>
      <c r="K38" s="10">
        <f t="shared" si="3"/>
        <v>0</v>
      </c>
      <c r="L38" s="26">
        <f t="shared" si="4"/>
        <v>0</v>
      </c>
      <c r="M38" s="42">
        <f t="shared" si="5"/>
        <v>0</v>
      </c>
      <c r="N38" s="20"/>
      <c r="O38" s="10">
        <f t="shared" si="6"/>
        <v>0</v>
      </c>
      <c r="P38" s="20"/>
      <c r="Q38" s="10">
        <f t="shared" si="7"/>
        <v>0</v>
      </c>
      <c r="R38" s="20"/>
      <c r="S38" s="10">
        <f t="shared" si="8"/>
        <v>0</v>
      </c>
      <c r="T38" s="26">
        <f t="shared" si="9"/>
        <v>0</v>
      </c>
      <c r="U38" s="42">
        <f t="shared" si="10"/>
        <v>0</v>
      </c>
      <c r="V38" s="20"/>
      <c r="W38" s="10">
        <f t="shared" si="11"/>
        <v>0</v>
      </c>
      <c r="X38" s="20"/>
      <c r="Y38" s="10">
        <f t="shared" si="12"/>
        <v>0</v>
      </c>
      <c r="Z38" s="20"/>
      <c r="AA38" s="10">
        <f t="shared" si="13"/>
        <v>0</v>
      </c>
      <c r="AB38" s="26">
        <f t="shared" si="14"/>
        <v>0</v>
      </c>
      <c r="AC38" s="42">
        <f t="shared" si="15"/>
        <v>0</v>
      </c>
      <c r="AD38" s="20"/>
      <c r="AE38" s="10">
        <f t="shared" si="16"/>
        <v>0</v>
      </c>
      <c r="AF38" s="20"/>
      <c r="AG38" s="10">
        <f t="shared" si="17"/>
        <v>0</v>
      </c>
      <c r="AH38" s="20"/>
      <c r="AI38" s="10">
        <f t="shared" si="18"/>
        <v>0</v>
      </c>
      <c r="AJ38" s="26">
        <f t="shared" si="19"/>
        <v>0</v>
      </c>
      <c r="AK38" s="42">
        <f t="shared" si="20"/>
        <v>0</v>
      </c>
      <c r="AL38" s="26">
        <f t="shared" si="21"/>
        <v>0</v>
      </c>
      <c r="AM38" s="42">
        <f t="shared" si="22"/>
        <v>0</v>
      </c>
    </row>
    <row r="39" spans="1:39" s="15" customFormat="1" ht="19.5" customHeight="1">
      <c r="A39" s="13">
        <v>29</v>
      </c>
      <c r="B39" s="9" t="s">
        <v>101</v>
      </c>
      <c r="C39" s="13" t="s">
        <v>53</v>
      </c>
      <c r="D39" s="36">
        <v>500</v>
      </c>
      <c r="E39" s="11">
        <v>360</v>
      </c>
      <c r="F39" s="20"/>
      <c r="G39" s="10">
        <f t="shared" si="1"/>
        <v>0</v>
      </c>
      <c r="H39" s="20"/>
      <c r="I39" s="10">
        <f t="shared" si="2"/>
        <v>0</v>
      </c>
      <c r="J39" s="20"/>
      <c r="K39" s="10">
        <f t="shared" si="3"/>
        <v>0</v>
      </c>
      <c r="L39" s="26">
        <f t="shared" si="4"/>
        <v>0</v>
      </c>
      <c r="M39" s="42">
        <f t="shared" si="5"/>
        <v>0</v>
      </c>
      <c r="N39" s="20"/>
      <c r="O39" s="10">
        <f t="shared" si="6"/>
        <v>0</v>
      </c>
      <c r="P39" s="20"/>
      <c r="Q39" s="10">
        <f t="shared" si="7"/>
        <v>0</v>
      </c>
      <c r="R39" s="20"/>
      <c r="S39" s="10">
        <f t="shared" si="8"/>
        <v>0</v>
      </c>
      <c r="T39" s="26">
        <f t="shared" si="9"/>
        <v>0</v>
      </c>
      <c r="U39" s="42">
        <f t="shared" si="10"/>
        <v>0</v>
      </c>
      <c r="V39" s="20"/>
      <c r="W39" s="10">
        <f t="shared" si="11"/>
        <v>0</v>
      </c>
      <c r="X39" s="20"/>
      <c r="Y39" s="10">
        <f t="shared" si="12"/>
        <v>0</v>
      </c>
      <c r="Z39" s="20"/>
      <c r="AA39" s="10">
        <f t="shared" si="13"/>
        <v>0</v>
      </c>
      <c r="AB39" s="26">
        <f t="shared" si="14"/>
        <v>0</v>
      </c>
      <c r="AC39" s="42">
        <f t="shared" si="15"/>
        <v>0</v>
      </c>
      <c r="AD39" s="20"/>
      <c r="AE39" s="10">
        <f t="shared" si="16"/>
        <v>0</v>
      </c>
      <c r="AF39" s="20"/>
      <c r="AG39" s="10">
        <f t="shared" si="17"/>
        <v>0</v>
      </c>
      <c r="AH39" s="20"/>
      <c r="AI39" s="10">
        <f t="shared" si="18"/>
        <v>0</v>
      </c>
      <c r="AJ39" s="26">
        <f t="shared" si="19"/>
        <v>0</v>
      </c>
      <c r="AK39" s="42">
        <f t="shared" si="20"/>
        <v>0</v>
      </c>
      <c r="AL39" s="26">
        <f t="shared" si="21"/>
        <v>0</v>
      </c>
      <c r="AM39" s="42">
        <f t="shared" si="22"/>
        <v>0</v>
      </c>
    </row>
    <row r="40" spans="1:39" s="15" customFormat="1" ht="19.5" customHeight="1">
      <c r="A40" s="13">
        <v>30</v>
      </c>
      <c r="B40" s="9" t="s">
        <v>103</v>
      </c>
      <c r="C40" s="13" t="s">
        <v>49</v>
      </c>
      <c r="D40" s="36">
        <v>100</v>
      </c>
      <c r="E40" s="11">
        <v>75</v>
      </c>
      <c r="F40" s="20"/>
      <c r="G40" s="10">
        <f t="shared" si="1"/>
        <v>0</v>
      </c>
      <c r="H40" s="20"/>
      <c r="I40" s="10">
        <f t="shared" si="2"/>
        <v>0</v>
      </c>
      <c r="J40" s="20"/>
      <c r="K40" s="10">
        <f t="shared" si="3"/>
        <v>0</v>
      </c>
      <c r="L40" s="26">
        <f t="shared" si="4"/>
        <v>0</v>
      </c>
      <c r="M40" s="42">
        <f t="shared" si="5"/>
        <v>0</v>
      </c>
      <c r="N40" s="20"/>
      <c r="O40" s="10">
        <f t="shared" si="6"/>
        <v>0</v>
      </c>
      <c r="P40" s="20"/>
      <c r="Q40" s="10">
        <f t="shared" si="7"/>
        <v>0</v>
      </c>
      <c r="R40" s="20"/>
      <c r="S40" s="10">
        <f t="shared" si="8"/>
        <v>0</v>
      </c>
      <c r="T40" s="26">
        <f t="shared" si="9"/>
        <v>0</v>
      </c>
      <c r="U40" s="42">
        <f t="shared" si="10"/>
        <v>0</v>
      </c>
      <c r="V40" s="20"/>
      <c r="W40" s="10">
        <f t="shared" si="11"/>
        <v>0</v>
      </c>
      <c r="X40" s="20"/>
      <c r="Y40" s="10">
        <f t="shared" si="12"/>
        <v>0</v>
      </c>
      <c r="Z40" s="20"/>
      <c r="AA40" s="10">
        <f t="shared" si="13"/>
        <v>0</v>
      </c>
      <c r="AB40" s="26">
        <f t="shared" si="14"/>
        <v>0</v>
      </c>
      <c r="AC40" s="42">
        <f t="shared" si="15"/>
        <v>0</v>
      </c>
      <c r="AD40" s="20"/>
      <c r="AE40" s="10">
        <f t="shared" si="16"/>
        <v>0</v>
      </c>
      <c r="AF40" s="20"/>
      <c r="AG40" s="10">
        <f t="shared" si="17"/>
        <v>0</v>
      </c>
      <c r="AH40" s="20"/>
      <c r="AI40" s="10">
        <f t="shared" si="18"/>
        <v>0</v>
      </c>
      <c r="AJ40" s="26">
        <f t="shared" si="19"/>
        <v>0</v>
      </c>
      <c r="AK40" s="42">
        <f t="shared" si="20"/>
        <v>0</v>
      </c>
      <c r="AL40" s="26">
        <f t="shared" si="21"/>
        <v>0</v>
      </c>
      <c r="AM40" s="42">
        <f t="shared" si="22"/>
        <v>0</v>
      </c>
    </row>
    <row r="41" spans="1:39" s="15" customFormat="1" ht="19.5" customHeight="1">
      <c r="A41" s="31">
        <v>31</v>
      </c>
      <c r="B41" s="9" t="s">
        <v>103</v>
      </c>
      <c r="C41" s="13" t="s">
        <v>50</v>
      </c>
      <c r="D41" s="36">
        <v>500</v>
      </c>
      <c r="E41" s="11">
        <v>320</v>
      </c>
      <c r="F41" s="20"/>
      <c r="G41" s="10">
        <f t="shared" si="1"/>
        <v>0</v>
      </c>
      <c r="H41" s="20"/>
      <c r="I41" s="10">
        <f t="shared" si="2"/>
        <v>0</v>
      </c>
      <c r="J41" s="20"/>
      <c r="K41" s="10">
        <f t="shared" si="3"/>
        <v>0</v>
      </c>
      <c r="L41" s="26">
        <f t="shared" si="4"/>
        <v>0</v>
      </c>
      <c r="M41" s="42">
        <f t="shared" si="5"/>
        <v>0</v>
      </c>
      <c r="N41" s="20"/>
      <c r="O41" s="10">
        <f t="shared" si="6"/>
        <v>0</v>
      </c>
      <c r="P41" s="20"/>
      <c r="Q41" s="10">
        <f t="shared" si="7"/>
        <v>0</v>
      </c>
      <c r="R41" s="20"/>
      <c r="S41" s="10">
        <f t="shared" si="8"/>
        <v>0</v>
      </c>
      <c r="T41" s="26">
        <f t="shared" si="9"/>
        <v>0</v>
      </c>
      <c r="U41" s="42">
        <f t="shared" si="10"/>
        <v>0</v>
      </c>
      <c r="V41" s="20"/>
      <c r="W41" s="10">
        <f t="shared" si="11"/>
        <v>0</v>
      </c>
      <c r="X41" s="20"/>
      <c r="Y41" s="10">
        <f t="shared" si="12"/>
        <v>0</v>
      </c>
      <c r="Z41" s="20"/>
      <c r="AA41" s="10">
        <f t="shared" si="13"/>
        <v>0</v>
      </c>
      <c r="AB41" s="26">
        <f t="shared" si="14"/>
        <v>0</v>
      </c>
      <c r="AC41" s="42">
        <f t="shared" si="15"/>
        <v>0</v>
      </c>
      <c r="AD41" s="20"/>
      <c r="AE41" s="10">
        <f t="shared" si="16"/>
        <v>0</v>
      </c>
      <c r="AF41" s="20"/>
      <c r="AG41" s="10">
        <f t="shared" si="17"/>
        <v>0</v>
      </c>
      <c r="AH41" s="20"/>
      <c r="AI41" s="10">
        <f t="shared" si="18"/>
        <v>0</v>
      </c>
      <c r="AJ41" s="26">
        <f t="shared" si="19"/>
        <v>0</v>
      </c>
      <c r="AK41" s="42">
        <f t="shared" si="20"/>
        <v>0</v>
      </c>
      <c r="AL41" s="26">
        <f t="shared" si="21"/>
        <v>0</v>
      </c>
      <c r="AM41" s="42">
        <f t="shared" si="22"/>
        <v>0</v>
      </c>
    </row>
    <row r="42" spans="1:39" s="15" customFormat="1" ht="19.5" customHeight="1">
      <c r="A42" s="13">
        <v>32</v>
      </c>
      <c r="B42" s="9" t="s">
        <v>103</v>
      </c>
      <c r="C42" s="13" t="s">
        <v>51</v>
      </c>
      <c r="D42" s="36">
        <v>1000</v>
      </c>
      <c r="E42" s="11">
        <v>590</v>
      </c>
      <c r="F42" s="20"/>
      <c r="G42" s="10">
        <f t="shared" si="1"/>
        <v>0</v>
      </c>
      <c r="H42" s="20"/>
      <c r="I42" s="10">
        <f t="shared" si="2"/>
        <v>0</v>
      </c>
      <c r="J42" s="20"/>
      <c r="K42" s="10">
        <f t="shared" si="3"/>
        <v>0</v>
      </c>
      <c r="L42" s="26">
        <f t="shared" si="4"/>
        <v>0</v>
      </c>
      <c r="M42" s="42">
        <f t="shared" si="5"/>
        <v>0</v>
      </c>
      <c r="N42" s="20"/>
      <c r="O42" s="10">
        <f t="shared" si="6"/>
        <v>0</v>
      </c>
      <c r="P42" s="20"/>
      <c r="Q42" s="10">
        <f t="shared" si="7"/>
        <v>0</v>
      </c>
      <c r="R42" s="20"/>
      <c r="S42" s="10">
        <f t="shared" si="8"/>
        <v>0</v>
      </c>
      <c r="T42" s="26">
        <f t="shared" si="9"/>
        <v>0</v>
      </c>
      <c r="U42" s="42">
        <f t="shared" si="10"/>
        <v>0</v>
      </c>
      <c r="V42" s="20"/>
      <c r="W42" s="10">
        <f t="shared" si="11"/>
        <v>0</v>
      </c>
      <c r="X42" s="20"/>
      <c r="Y42" s="10">
        <f t="shared" si="12"/>
        <v>0</v>
      </c>
      <c r="Z42" s="20"/>
      <c r="AA42" s="10">
        <f t="shared" si="13"/>
        <v>0</v>
      </c>
      <c r="AB42" s="26">
        <f t="shared" si="14"/>
        <v>0</v>
      </c>
      <c r="AC42" s="42">
        <f t="shared" si="15"/>
        <v>0</v>
      </c>
      <c r="AD42" s="20"/>
      <c r="AE42" s="10">
        <f t="shared" si="16"/>
        <v>0</v>
      </c>
      <c r="AF42" s="20"/>
      <c r="AG42" s="10">
        <f t="shared" si="17"/>
        <v>0</v>
      </c>
      <c r="AH42" s="20"/>
      <c r="AI42" s="10">
        <f t="shared" si="18"/>
        <v>0</v>
      </c>
      <c r="AJ42" s="26">
        <f t="shared" si="19"/>
        <v>0</v>
      </c>
      <c r="AK42" s="42">
        <f t="shared" si="20"/>
        <v>0</v>
      </c>
      <c r="AL42" s="26">
        <f t="shared" si="21"/>
        <v>0</v>
      </c>
      <c r="AM42" s="42">
        <f t="shared" si="22"/>
        <v>0</v>
      </c>
    </row>
    <row r="43" spans="1:39" s="15" customFormat="1" ht="19.5" customHeight="1">
      <c r="A43" s="13">
        <v>33</v>
      </c>
      <c r="B43" s="9" t="s">
        <v>104</v>
      </c>
      <c r="C43" s="13" t="s">
        <v>54</v>
      </c>
      <c r="D43" s="36">
        <v>100</v>
      </c>
      <c r="E43" s="11">
        <v>100</v>
      </c>
      <c r="F43" s="20"/>
      <c r="G43" s="10">
        <f t="shared" si="1"/>
        <v>0</v>
      </c>
      <c r="H43" s="20"/>
      <c r="I43" s="10">
        <f t="shared" si="2"/>
        <v>0</v>
      </c>
      <c r="J43" s="20"/>
      <c r="K43" s="10">
        <f t="shared" si="3"/>
        <v>0</v>
      </c>
      <c r="L43" s="26">
        <f t="shared" si="4"/>
        <v>0</v>
      </c>
      <c r="M43" s="42">
        <f t="shared" si="5"/>
        <v>0</v>
      </c>
      <c r="N43" s="20"/>
      <c r="O43" s="10">
        <f t="shared" si="6"/>
        <v>0</v>
      </c>
      <c r="P43" s="20"/>
      <c r="Q43" s="10">
        <f t="shared" si="7"/>
        <v>0</v>
      </c>
      <c r="R43" s="20"/>
      <c r="S43" s="10">
        <f t="shared" si="8"/>
        <v>0</v>
      </c>
      <c r="T43" s="26">
        <f t="shared" si="9"/>
        <v>0</v>
      </c>
      <c r="U43" s="42">
        <f t="shared" si="10"/>
        <v>0</v>
      </c>
      <c r="V43" s="20"/>
      <c r="W43" s="10">
        <f t="shared" si="11"/>
        <v>0</v>
      </c>
      <c r="X43" s="20"/>
      <c r="Y43" s="10">
        <f t="shared" si="12"/>
        <v>0</v>
      </c>
      <c r="Z43" s="20"/>
      <c r="AA43" s="10">
        <f t="shared" si="13"/>
        <v>0</v>
      </c>
      <c r="AB43" s="26">
        <f t="shared" si="14"/>
        <v>0</v>
      </c>
      <c r="AC43" s="42">
        <f t="shared" si="15"/>
        <v>0</v>
      </c>
      <c r="AD43" s="20"/>
      <c r="AE43" s="10">
        <f t="shared" si="16"/>
        <v>0</v>
      </c>
      <c r="AF43" s="20"/>
      <c r="AG43" s="10">
        <f t="shared" si="17"/>
        <v>0</v>
      </c>
      <c r="AH43" s="20"/>
      <c r="AI43" s="10">
        <f t="shared" si="18"/>
        <v>0</v>
      </c>
      <c r="AJ43" s="26">
        <f t="shared" si="19"/>
        <v>0</v>
      </c>
      <c r="AK43" s="42">
        <f t="shared" si="20"/>
        <v>0</v>
      </c>
      <c r="AL43" s="26">
        <f t="shared" si="21"/>
        <v>0</v>
      </c>
      <c r="AM43" s="42">
        <f t="shared" si="22"/>
        <v>0</v>
      </c>
    </row>
    <row r="44" spans="1:39" s="15" customFormat="1" ht="19.5" customHeight="1">
      <c r="A44" s="31">
        <v>34</v>
      </c>
      <c r="B44" s="9" t="s">
        <v>104</v>
      </c>
      <c r="C44" s="13" t="s">
        <v>55</v>
      </c>
      <c r="D44" s="36">
        <v>500</v>
      </c>
      <c r="E44" s="11">
        <v>450</v>
      </c>
      <c r="F44" s="20"/>
      <c r="G44" s="10">
        <f t="shared" si="1"/>
        <v>0</v>
      </c>
      <c r="H44" s="20"/>
      <c r="I44" s="10">
        <f t="shared" si="2"/>
        <v>0</v>
      </c>
      <c r="J44" s="20"/>
      <c r="K44" s="10">
        <f t="shared" si="3"/>
        <v>0</v>
      </c>
      <c r="L44" s="26">
        <f t="shared" si="4"/>
        <v>0</v>
      </c>
      <c r="M44" s="42">
        <f t="shared" si="5"/>
        <v>0</v>
      </c>
      <c r="N44" s="20"/>
      <c r="O44" s="10">
        <f t="shared" si="6"/>
        <v>0</v>
      </c>
      <c r="P44" s="20"/>
      <c r="Q44" s="10">
        <f t="shared" si="7"/>
        <v>0</v>
      </c>
      <c r="R44" s="20"/>
      <c r="S44" s="10">
        <f t="shared" si="8"/>
        <v>0</v>
      </c>
      <c r="T44" s="26">
        <f t="shared" si="9"/>
        <v>0</v>
      </c>
      <c r="U44" s="42">
        <f t="shared" si="10"/>
        <v>0</v>
      </c>
      <c r="V44" s="20"/>
      <c r="W44" s="10">
        <f t="shared" si="11"/>
        <v>0</v>
      </c>
      <c r="X44" s="20"/>
      <c r="Y44" s="10">
        <f t="shared" si="12"/>
        <v>0</v>
      </c>
      <c r="Z44" s="20"/>
      <c r="AA44" s="10">
        <f t="shared" si="13"/>
        <v>0</v>
      </c>
      <c r="AB44" s="26">
        <f t="shared" si="14"/>
        <v>0</v>
      </c>
      <c r="AC44" s="42">
        <f t="shared" si="15"/>
        <v>0</v>
      </c>
      <c r="AD44" s="20"/>
      <c r="AE44" s="10">
        <f t="shared" si="16"/>
        <v>0</v>
      </c>
      <c r="AF44" s="20"/>
      <c r="AG44" s="10">
        <f t="shared" si="17"/>
        <v>0</v>
      </c>
      <c r="AH44" s="20"/>
      <c r="AI44" s="10">
        <f t="shared" si="18"/>
        <v>0</v>
      </c>
      <c r="AJ44" s="26">
        <f t="shared" si="19"/>
        <v>0</v>
      </c>
      <c r="AK44" s="42">
        <f t="shared" si="20"/>
        <v>0</v>
      </c>
      <c r="AL44" s="26">
        <f t="shared" si="21"/>
        <v>0</v>
      </c>
      <c r="AM44" s="42">
        <f t="shared" si="22"/>
        <v>0</v>
      </c>
    </row>
    <row r="45" spans="1:39" s="15" customFormat="1" ht="19.5" customHeight="1">
      <c r="A45" s="13">
        <v>35</v>
      </c>
      <c r="B45" s="9" t="s">
        <v>105</v>
      </c>
      <c r="C45" s="13" t="s">
        <v>56</v>
      </c>
      <c r="D45" s="36">
        <v>50</v>
      </c>
      <c r="E45" s="11">
        <v>80</v>
      </c>
      <c r="F45" s="20"/>
      <c r="G45" s="10">
        <f t="shared" si="1"/>
        <v>0</v>
      </c>
      <c r="H45" s="20"/>
      <c r="I45" s="10">
        <f t="shared" si="2"/>
        <v>0</v>
      </c>
      <c r="J45" s="20"/>
      <c r="K45" s="10">
        <f t="shared" si="3"/>
        <v>0</v>
      </c>
      <c r="L45" s="26">
        <f t="shared" si="4"/>
        <v>0</v>
      </c>
      <c r="M45" s="42">
        <f t="shared" si="5"/>
        <v>0</v>
      </c>
      <c r="N45" s="20"/>
      <c r="O45" s="10">
        <f t="shared" si="6"/>
        <v>0</v>
      </c>
      <c r="P45" s="20"/>
      <c r="Q45" s="10">
        <f t="shared" si="7"/>
        <v>0</v>
      </c>
      <c r="R45" s="20"/>
      <c r="S45" s="10">
        <f t="shared" si="8"/>
        <v>0</v>
      </c>
      <c r="T45" s="26">
        <f t="shared" si="9"/>
        <v>0</v>
      </c>
      <c r="U45" s="42">
        <f t="shared" si="10"/>
        <v>0</v>
      </c>
      <c r="V45" s="20"/>
      <c r="W45" s="10">
        <f t="shared" si="11"/>
        <v>0</v>
      </c>
      <c r="X45" s="20"/>
      <c r="Y45" s="10">
        <f t="shared" si="12"/>
        <v>0</v>
      </c>
      <c r="Z45" s="20"/>
      <c r="AA45" s="10">
        <f t="shared" si="13"/>
        <v>0</v>
      </c>
      <c r="AB45" s="26">
        <f t="shared" si="14"/>
        <v>0</v>
      </c>
      <c r="AC45" s="42">
        <f t="shared" si="15"/>
        <v>0</v>
      </c>
      <c r="AD45" s="20"/>
      <c r="AE45" s="10">
        <f t="shared" si="16"/>
        <v>0</v>
      </c>
      <c r="AF45" s="20"/>
      <c r="AG45" s="10">
        <f t="shared" si="17"/>
        <v>0</v>
      </c>
      <c r="AH45" s="20"/>
      <c r="AI45" s="10">
        <f t="shared" si="18"/>
        <v>0</v>
      </c>
      <c r="AJ45" s="26">
        <f t="shared" si="19"/>
        <v>0</v>
      </c>
      <c r="AK45" s="42">
        <f t="shared" si="20"/>
        <v>0</v>
      </c>
      <c r="AL45" s="26">
        <f t="shared" si="21"/>
        <v>0</v>
      </c>
      <c r="AM45" s="42">
        <f t="shared" si="22"/>
        <v>0</v>
      </c>
    </row>
    <row r="46" spans="1:39" s="15" customFormat="1" ht="19.5" customHeight="1">
      <c r="A46" s="13">
        <v>36</v>
      </c>
      <c r="B46" s="9" t="s">
        <v>105</v>
      </c>
      <c r="C46" s="13" t="s">
        <v>57</v>
      </c>
      <c r="D46" s="36">
        <v>100</v>
      </c>
      <c r="E46" s="11">
        <v>148</v>
      </c>
      <c r="F46" s="20"/>
      <c r="G46" s="10">
        <f t="shared" si="1"/>
        <v>0</v>
      </c>
      <c r="H46" s="20"/>
      <c r="I46" s="10">
        <f t="shared" si="2"/>
        <v>0</v>
      </c>
      <c r="J46" s="20"/>
      <c r="K46" s="10">
        <f t="shared" si="3"/>
        <v>0</v>
      </c>
      <c r="L46" s="26">
        <f t="shared" si="4"/>
        <v>0</v>
      </c>
      <c r="M46" s="42">
        <f t="shared" si="5"/>
        <v>0</v>
      </c>
      <c r="N46" s="20"/>
      <c r="O46" s="10">
        <f t="shared" si="6"/>
        <v>0</v>
      </c>
      <c r="P46" s="20"/>
      <c r="Q46" s="10">
        <f t="shared" si="7"/>
        <v>0</v>
      </c>
      <c r="R46" s="20"/>
      <c r="S46" s="10">
        <f t="shared" si="8"/>
        <v>0</v>
      </c>
      <c r="T46" s="26">
        <f t="shared" si="9"/>
        <v>0</v>
      </c>
      <c r="U46" s="42">
        <f t="shared" si="10"/>
        <v>0</v>
      </c>
      <c r="V46" s="20"/>
      <c r="W46" s="10">
        <f t="shared" si="11"/>
        <v>0</v>
      </c>
      <c r="X46" s="20"/>
      <c r="Y46" s="10">
        <f t="shared" si="12"/>
        <v>0</v>
      </c>
      <c r="Z46" s="20"/>
      <c r="AA46" s="10">
        <f t="shared" si="13"/>
        <v>0</v>
      </c>
      <c r="AB46" s="26">
        <f t="shared" si="14"/>
        <v>0</v>
      </c>
      <c r="AC46" s="42">
        <f t="shared" si="15"/>
        <v>0</v>
      </c>
      <c r="AD46" s="20"/>
      <c r="AE46" s="10">
        <f t="shared" si="16"/>
        <v>0</v>
      </c>
      <c r="AF46" s="20"/>
      <c r="AG46" s="10">
        <f t="shared" si="17"/>
        <v>0</v>
      </c>
      <c r="AH46" s="20"/>
      <c r="AI46" s="10">
        <f t="shared" si="18"/>
        <v>0</v>
      </c>
      <c r="AJ46" s="26">
        <f t="shared" si="19"/>
        <v>0</v>
      </c>
      <c r="AK46" s="42">
        <f t="shared" si="20"/>
        <v>0</v>
      </c>
      <c r="AL46" s="26">
        <f t="shared" si="21"/>
        <v>0</v>
      </c>
      <c r="AM46" s="42">
        <f t="shared" si="22"/>
        <v>0</v>
      </c>
    </row>
    <row r="47" spans="1:39" s="15" customFormat="1" ht="19.5" customHeight="1">
      <c r="A47" s="31">
        <v>37</v>
      </c>
      <c r="B47" s="9" t="s">
        <v>105</v>
      </c>
      <c r="C47" s="13" t="s">
        <v>137</v>
      </c>
      <c r="D47" s="36">
        <v>450</v>
      </c>
      <c r="E47" s="11">
        <v>640</v>
      </c>
      <c r="F47" s="20"/>
      <c r="G47" s="10">
        <f t="shared" si="1"/>
        <v>0</v>
      </c>
      <c r="H47" s="20"/>
      <c r="I47" s="10">
        <f t="shared" si="2"/>
        <v>0</v>
      </c>
      <c r="J47" s="20"/>
      <c r="K47" s="10">
        <f t="shared" si="3"/>
        <v>0</v>
      </c>
      <c r="L47" s="26">
        <f t="shared" si="4"/>
        <v>0</v>
      </c>
      <c r="M47" s="42">
        <f t="shared" si="5"/>
        <v>0</v>
      </c>
      <c r="N47" s="20"/>
      <c r="O47" s="10">
        <f t="shared" si="6"/>
        <v>0</v>
      </c>
      <c r="P47" s="20"/>
      <c r="Q47" s="10">
        <f t="shared" si="7"/>
        <v>0</v>
      </c>
      <c r="R47" s="20"/>
      <c r="S47" s="10">
        <f t="shared" si="8"/>
        <v>0</v>
      </c>
      <c r="T47" s="26">
        <f t="shared" si="9"/>
        <v>0</v>
      </c>
      <c r="U47" s="42">
        <f t="shared" si="10"/>
        <v>0</v>
      </c>
      <c r="V47" s="20"/>
      <c r="W47" s="10">
        <f t="shared" si="11"/>
        <v>0</v>
      </c>
      <c r="X47" s="20"/>
      <c r="Y47" s="10">
        <f t="shared" si="12"/>
        <v>0</v>
      </c>
      <c r="Z47" s="20"/>
      <c r="AA47" s="10">
        <f t="shared" si="13"/>
        <v>0</v>
      </c>
      <c r="AB47" s="26">
        <f t="shared" si="14"/>
        <v>0</v>
      </c>
      <c r="AC47" s="42">
        <f t="shared" si="15"/>
        <v>0</v>
      </c>
      <c r="AD47" s="20"/>
      <c r="AE47" s="10">
        <f t="shared" si="16"/>
        <v>0</v>
      </c>
      <c r="AF47" s="20"/>
      <c r="AG47" s="10">
        <f t="shared" si="17"/>
        <v>0</v>
      </c>
      <c r="AH47" s="20"/>
      <c r="AI47" s="10">
        <f t="shared" si="18"/>
        <v>0</v>
      </c>
      <c r="AJ47" s="26">
        <f t="shared" si="19"/>
        <v>0</v>
      </c>
      <c r="AK47" s="42">
        <f t="shared" si="20"/>
        <v>0</v>
      </c>
      <c r="AL47" s="26">
        <f t="shared" si="21"/>
        <v>0</v>
      </c>
      <c r="AM47" s="42">
        <f t="shared" si="22"/>
        <v>0</v>
      </c>
    </row>
    <row r="48" spans="1:39" s="15" customFormat="1" ht="19.5" customHeight="1">
      <c r="A48" s="13">
        <v>38</v>
      </c>
      <c r="B48" s="9" t="s">
        <v>106</v>
      </c>
      <c r="C48" s="13" t="s">
        <v>58</v>
      </c>
      <c r="D48" s="36">
        <v>50</v>
      </c>
      <c r="E48" s="11">
        <v>126</v>
      </c>
      <c r="F48" s="20"/>
      <c r="G48" s="10">
        <f t="shared" si="1"/>
        <v>0</v>
      </c>
      <c r="H48" s="20"/>
      <c r="I48" s="10">
        <f t="shared" si="2"/>
        <v>0</v>
      </c>
      <c r="J48" s="20"/>
      <c r="K48" s="10">
        <f t="shared" si="3"/>
        <v>0</v>
      </c>
      <c r="L48" s="26">
        <f t="shared" si="4"/>
        <v>0</v>
      </c>
      <c r="M48" s="42">
        <f t="shared" si="5"/>
        <v>0</v>
      </c>
      <c r="N48" s="20"/>
      <c r="O48" s="10">
        <f t="shared" si="6"/>
        <v>0</v>
      </c>
      <c r="P48" s="20"/>
      <c r="Q48" s="10">
        <f t="shared" si="7"/>
        <v>0</v>
      </c>
      <c r="R48" s="20"/>
      <c r="S48" s="10">
        <f t="shared" si="8"/>
        <v>0</v>
      </c>
      <c r="T48" s="26">
        <f t="shared" si="9"/>
        <v>0</v>
      </c>
      <c r="U48" s="42">
        <f t="shared" si="10"/>
        <v>0</v>
      </c>
      <c r="V48" s="20"/>
      <c r="W48" s="10">
        <f t="shared" si="11"/>
        <v>0</v>
      </c>
      <c r="X48" s="20"/>
      <c r="Y48" s="10">
        <f t="shared" si="12"/>
        <v>0</v>
      </c>
      <c r="Z48" s="20"/>
      <c r="AA48" s="10">
        <f t="shared" si="13"/>
        <v>0</v>
      </c>
      <c r="AB48" s="26">
        <f t="shared" si="14"/>
        <v>0</v>
      </c>
      <c r="AC48" s="42">
        <f t="shared" si="15"/>
        <v>0</v>
      </c>
      <c r="AD48" s="20"/>
      <c r="AE48" s="10">
        <f t="shared" si="16"/>
        <v>0</v>
      </c>
      <c r="AF48" s="20"/>
      <c r="AG48" s="10">
        <f t="shared" si="17"/>
        <v>0</v>
      </c>
      <c r="AH48" s="20"/>
      <c r="AI48" s="10">
        <f t="shared" si="18"/>
        <v>0</v>
      </c>
      <c r="AJ48" s="26">
        <f t="shared" si="19"/>
        <v>0</v>
      </c>
      <c r="AK48" s="42">
        <f t="shared" si="20"/>
        <v>0</v>
      </c>
      <c r="AL48" s="26">
        <f t="shared" si="21"/>
        <v>0</v>
      </c>
      <c r="AM48" s="42">
        <f t="shared" si="22"/>
        <v>0</v>
      </c>
    </row>
    <row r="49" spans="1:39" s="15" customFormat="1" ht="19.5" customHeight="1">
      <c r="A49" s="13">
        <v>39</v>
      </c>
      <c r="B49" s="9" t="s">
        <v>106</v>
      </c>
      <c r="C49" s="13" t="s">
        <v>59</v>
      </c>
      <c r="D49" s="36">
        <v>100</v>
      </c>
      <c r="E49" s="11">
        <v>240</v>
      </c>
      <c r="F49" s="20"/>
      <c r="G49" s="10">
        <f t="shared" si="1"/>
        <v>0</v>
      </c>
      <c r="H49" s="20"/>
      <c r="I49" s="10">
        <f t="shared" si="2"/>
        <v>0</v>
      </c>
      <c r="J49" s="20"/>
      <c r="K49" s="10">
        <f t="shared" si="3"/>
        <v>0</v>
      </c>
      <c r="L49" s="26">
        <f t="shared" si="4"/>
        <v>0</v>
      </c>
      <c r="M49" s="42">
        <f t="shared" si="5"/>
        <v>0</v>
      </c>
      <c r="N49" s="20"/>
      <c r="O49" s="10">
        <f t="shared" si="6"/>
        <v>0</v>
      </c>
      <c r="P49" s="20"/>
      <c r="Q49" s="10">
        <f t="shared" si="7"/>
        <v>0</v>
      </c>
      <c r="R49" s="20"/>
      <c r="S49" s="10">
        <f t="shared" si="8"/>
        <v>0</v>
      </c>
      <c r="T49" s="26">
        <f t="shared" si="9"/>
        <v>0</v>
      </c>
      <c r="U49" s="42">
        <f t="shared" si="10"/>
        <v>0</v>
      </c>
      <c r="V49" s="20"/>
      <c r="W49" s="10">
        <f t="shared" si="11"/>
        <v>0</v>
      </c>
      <c r="X49" s="20"/>
      <c r="Y49" s="10">
        <f t="shared" si="12"/>
        <v>0</v>
      </c>
      <c r="Z49" s="20"/>
      <c r="AA49" s="10">
        <f t="shared" si="13"/>
        <v>0</v>
      </c>
      <c r="AB49" s="26">
        <f t="shared" si="14"/>
        <v>0</v>
      </c>
      <c r="AC49" s="42">
        <f t="shared" si="15"/>
        <v>0</v>
      </c>
      <c r="AD49" s="20"/>
      <c r="AE49" s="10">
        <f t="shared" si="16"/>
        <v>0</v>
      </c>
      <c r="AF49" s="20"/>
      <c r="AG49" s="10">
        <f t="shared" si="17"/>
        <v>0</v>
      </c>
      <c r="AH49" s="20"/>
      <c r="AI49" s="10">
        <f t="shared" si="18"/>
        <v>0</v>
      </c>
      <c r="AJ49" s="26">
        <f t="shared" si="19"/>
        <v>0</v>
      </c>
      <c r="AK49" s="42">
        <f t="shared" si="20"/>
        <v>0</v>
      </c>
      <c r="AL49" s="26">
        <f t="shared" si="21"/>
        <v>0</v>
      </c>
      <c r="AM49" s="42">
        <f t="shared" si="22"/>
        <v>0</v>
      </c>
    </row>
    <row r="50" spans="1:39" s="15" customFormat="1" ht="19.5" customHeight="1">
      <c r="A50" s="31">
        <v>40</v>
      </c>
      <c r="B50" s="9" t="s">
        <v>107</v>
      </c>
      <c r="C50" s="13" t="s">
        <v>96</v>
      </c>
      <c r="D50" s="36">
        <v>100</v>
      </c>
      <c r="E50" s="11">
        <v>100</v>
      </c>
      <c r="F50" s="20"/>
      <c r="G50" s="10">
        <f t="shared" si="1"/>
        <v>0</v>
      </c>
      <c r="H50" s="20"/>
      <c r="I50" s="10">
        <f t="shared" si="2"/>
        <v>0</v>
      </c>
      <c r="J50" s="20"/>
      <c r="K50" s="10">
        <f t="shared" si="3"/>
        <v>0</v>
      </c>
      <c r="L50" s="26">
        <f t="shared" si="4"/>
        <v>0</v>
      </c>
      <c r="M50" s="42">
        <f t="shared" si="5"/>
        <v>0</v>
      </c>
      <c r="N50" s="20"/>
      <c r="O50" s="10">
        <f t="shared" si="6"/>
        <v>0</v>
      </c>
      <c r="P50" s="20"/>
      <c r="Q50" s="10">
        <f t="shared" si="7"/>
        <v>0</v>
      </c>
      <c r="R50" s="20"/>
      <c r="S50" s="10">
        <f t="shared" si="8"/>
        <v>0</v>
      </c>
      <c r="T50" s="26">
        <f t="shared" si="9"/>
        <v>0</v>
      </c>
      <c r="U50" s="42">
        <f t="shared" si="10"/>
        <v>0</v>
      </c>
      <c r="V50" s="20"/>
      <c r="W50" s="10">
        <f t="shared" si="11"/>
        <v>0</v>
      </c>
      <c r="X50" s="20"/>
      <c r="Y50" s="10">
        <f t="shared" si="12"/>
        <v>0</v>
      </c>
      <c r="Z50" s="20"/>
      <c r="AA50" s="10">
        <f t="shared" si="13"/>
        <v>0</v>
      </c>
      <c r="AB50" s="26">
        <f t="shared" si="14"/>
        <v>0</v>
      </c>
      <c r="AC50" s="42">
        <f t="shared" si="15"/>
        <v>0</v>
      </c>
      <c r="AD50" s="20"/>
      <c r="AE50" s="10">
        <f t="shared" si="16"/>
        <v>0</v>
      </c>
      <c r="AF50" s="20"/>
      <c r="AG50" s="10">
        <f t="shared" si="17"/>
        <v>0</v>
      </c>
      <c r="AH50" s="20"/>
      <c r="AI50" s="10">
        <f t="shared" si="18"/>
        <v>0</v>
      </c>
      <c r="AJ50" s="26">
        <f t="shared" si="19"/>
        <v>0</v>
      </c>
      <c r="AK50" s="42">
        <f t="shared" si="20"/>
        <v>0</v>
      </c>
      <c r="AL50" s="26">
        <f t="shared" si="21"/>
        <v>0</v>
      </c>
      <c r="AM50" s="42">
        <f t="shared" si="22"/>
        <v>0</v>
      </c>
    </row>
    <row r="51" spans="1:39" s="15" customFormat="1" ht="19.5" customHeight="1">
      <c r="A51" s="13">
        <v>41</v>
      </c>
      <c r="B51" s="9" t="s">
        <v>107</v>
      </c>
      <c r="C51" s="13" t="s">
        <v>60</v>
      </c>
      <c r="D51" s="36">
        <v>500</v>
      </c>
      <c r="E51" s="11">
        <v>450</v>
      </c>
      <c r="F51" s="20"/>
      <c r="G51" s="10">
        <f t="shared" si="1"/>
        <v>0</v>
      </c>
      <c r="H51" s="20"/>
      <c r="I51" s="10">
        <f t="shared" si="2"/>
        <v>0</v>
      </c>
      <c r="J51" s="20"/>
      <c r="K51" s="10">
        <f t="shared" si="3"/>
        <v>0</v>
      </c>
      <c r="L51" s="26">
        <f t="shared" si="4"/>
        <v>0</v>
      </c>
      <c r="M51" s="42">
        <f t="shared" si="5"/>
        <v>0</v>
      </c>
      <c r="N51" s="20"/>
      <c r="O51" s="10">
        <f t="shared" si="6"/>
        <v>0</v>
      </c>
      <c r="P51" s="20"/>
      <c r="Q51" s="10">
        <f t="shared" si="7"/>
        <v>0</v>
      </c>
      <c r="R51" s="20"/>
      <c r="S51" s="10">
        <f t="shared" si="8"/>
        <v>0</v>
      </c>
      <c r="T51" s="26">
        <f t="shared" si="9"/>
        <v>0</v>
      </c>
      <c r="U51" s="42">
        <f t="shared" si="10"/>
        <v>0</v>
      </c>
      <c r="V51" s="20"/>
      <c r="W51" s="10">
        <f t="shared" si="11"/>
        <v>0</v>
      </c>
      <c r="X51" s="20"/>
      <c r="Y51" s="10">
        <f t="shared" si="12"/>
        <v>0</v>
      </c>
      <c r="Z51" s="20"/>
      <c r="AA51" s="10">
        <f t="shared" si="13"/>
        <v>0</v>
      </c>
      <c r="AB51" s="26">
        <f t="shared" si="14"/>
        <v>0</v>
      </c>
      <c r="AC51" s="42">
        <f t="shared" si="15"/>
        <v>0</v>
      </c>
      <c r="AD51" s="20"/>
      <c r="AE51" s="10">
        <f t="shared" si="16"/>
        <v>0</v>
      </c>
      <c r="AF51" s="20"/>
      <c r="AG51" s="10">
        <f t="shared" si="17"/>
        <v>0</v>
      </c>
      <c r="AH51" s="20"/>
      <c r="AI51" s="10">
        <f t="shared" si="18"/>
        <v>0</v>
      </c>
      <c r="AJ51" s="26">
        <f t="shared" si="19"/>
        <v>0</v>
      </c>
      <c r="AK51" s="42">
        <f t="shared" si="20"/>
        <v>0</v>
      </c>
      <c r="AL51" s="26">
        <f t="shared" si="21"/>
        <v>0</v>
      </c>
      <c r="AM51" s="42">
        <f t="shared" si="22"/>
        <v>0</v>
      </c>
    </row>
    <row r="52" spans="1:39" s="15" customFormat="1" ht="19.5" customHeight="1">
      <c r="A52" s="13">
        <v>42</v>
      </c>
      <c r="B52" s="9" t="s">
        <v>219</v>
      </c>
      <c r="C52" s="13" t="s">
        <v>221</v>
      </c>
      <c r="D52" s="36">
        <v>25</v>
      </c>
      <c r="E52" s="11">
        <v>70</v>
      </c>
      <c r="F52" s="20"/>
      <c r="G52" s="10">
        <f t="shared" si="1"/>
        <v>0</v>
      </c>
      <c r="H52" s="20"/>
      <c r="I52" s="10">
        <f t="shared" si="2"/>
        <v>0</v>
      </c>
      <c r="J52" s="20"/>
      <c r="K52" s="10">
        <f t="shared" si="3"/>
        <v>0</v>
      </c>
      <c r="L52" s="26">
        <f t="shared" si="4"/>
        <v>0</v>
      </c>
      <c r="M52" s="42">
        <f t="shared" si="5"/>
        <v>0</v>
      </c>
      <c r="N52" s="20"/>
      <c r="O52" s="10">
        <f t="shared" si="6"/>
        <v>0</v>
      </c>
      <c r="P52" s="20"/>
      <c r="Q52" s="10">
        <f t="shared" si="7"/>
        <v>0</v>
      </c>
      <c r="R52" s="20"/>
      <c r="S52" s="10">
        <f t="shared" si="8"/>
        <v>0</v>
      </c>
      <c r="T52" s="26">
        <f t="shared" si="9"/>
        <v>0</v>
      </c>
      <c r="U52" s="42">
        <f t="shared" si="10"/>
        <v>0</v>
      </c>
      <c r="V52" s="20"/>
      <c r="W52" s="10">
        <f t="shared" si="11"/>
        <v>0</v>
      </c>
      <c r="X52" s="20"/>
      <c r="Y52" s="10">
        <f t="shared" si="12"/>
        <v>0</v>
      </c>
      <c r="Z52" s="20"/>
      <c r="AA52" s="10">
        <f t="shared" si="13"/>
        <v>0</v>
      </c>
      <c r="AB52" s="26">
        <f t="shared" si="14"/>
        <v>0</v>
      </c>
      <c r="AC52" s="42">
        <f t="shared" si="15"/>
        <v>0</v>
      </c>
      <c r="AD52" s="20"/>
      <c r="AE52" s="10">
        <f t="shared" si="16"/>
        <v>0</v>
      </c>
      <c r="AF52" s="20"/>
      <c r="AG52" s="10">
        <f t="shared" si="17"/>
        <v>0</v>
      </c>
      <c r="AH52" s="20"/>
      <c r="AI52" s="10">
        <f t="shared" si="18"/>
        <v>0</v>
      </c>
      <c r="AJ52" s="26">
        <f t="shared" si="19"/>
        <v>0</v>
      </c>
      <c r="AK52" s="42">
        <f t="shared" si="20"/>
        <v>0</v>
      </c>
      <c r="AL52" s="26">
        <f t="shared" si="21"/>
        <v>0</v>
      </c>
      <c r="AM52" s="42">
        <f t="shared" si="22"/>
        <v>0</v>
      </c>
    </row>
    <row r="53" spans="1:39" s="15" customFormat="1" ht="19.5" customHeight="1">
      <c r="A53" s="31">
        <v>43</v>
      </c>
      <c r="B53" s="9" t="s">
        <v>219</v>
      </c>
      <c r="C53" s="13" t="s">
        <v>222</v>
      </c>
      <c r="D53" s="36">
        <v>50</v>
      </c>
      <c r="E53" s="11">
        <v>137</v>
      </c>
      <c r="F53" s="20"/>
      <c r="G53" s="10">
        <f t="shared" si="1"/>
        <v>0</v>
      </c>
      <c r="H53" s="20"/>
      <c r="I53" s="10">
        <f t="shared" si="2"/>
        <v>0</v>
      </c>
      <c r="J53" s="20"/>
      <c r="K53" s="10">
        <f t="shared" si="3"/>
        <v>0</v>
      </c>
      <c r="L53" s="26">
        <f t="shared" si="4"/>
        <v>0</v>
      </c>
      <c r="M53" s="42">
        <f t="shared" si="5"/>
        <v>0</v>
      </c>
      <c r="N53" s="20"/>
      <c r="O53" s="10">
        <f t="shared" si="6"/>
        <v>0</v>
      </c>
      <c r="P53" s="20"/>
      <c r="Q53" s="10">
        <f t="shared" si="7"/>
        <v>0</v>
      </c>
      <c r="R53" s="20"/>
      <c r="S53" s="10">
        <f t="shared" si="8"/>
        <v>0</v>
      </c>
      <c r="T53" s="26">
        <f t="shared" si="9"/>
        <v>0</v>
      </c>
      <c r="U53" s="42">
        <f t="shared" si="10"/>
        <v>0</v>
      </c>
      <c r="V53" s="20"/>
      <c r="W53" s="10">
        <f t="shared" si="11"/>
        <v>0</v>
      </c>
      <c r="X53" s="20"/>
      <c r="Y53" s="10">
        <f t="shared" si="12"/>
        <v>0</v>
      </c>
      <c r="Z53" s="20"/>
      <c r="AA53" s="10">
        <f t="shared" si="13"/>
        <v>0</v>
      </c>
      <c r="AB53" s="26">
        <f t="shared" si="14"/>
        <v>0</v>
      </c>
      <c r="AC53" s="42">
        <f t="shared" si="15"/>
        <v>0</v>
      </c>
      <c r="AD53" s="20"/>
      <c r="AE53" s="10">
        <f t="shared" si="16"/>
        <v>0</v>
      </c>
      <c r="AF53" s="20"/>
      <c r="AG53" s="10">
        <f t="shared" si="17"/>
        <v>0</v>
      </c>
      <c r="AH53" s="20"/>
      <c r="AI53" s="10">
        <f t="shared" si="18"/>
        <v>0</v>
      </c>
      <c r="AJ53" s="26">
        <f t="shared" si="19"/>
        <v>0</v>
      </c>
      <c r="AK53" s="42">
        <f t="shared" si="20"/>
        <v>0</v>
      </c>
      <c r="AL53" s="26">
        <f t="shared" si="21"/>
        <v>0</v>
      </c>
      <c r="AM53" s="42">
        <f t="shared" si="22"/>
        <v>0</v>
      </c>
    </row>
    <row r="54" spans="1:39" s="15" customFormat="1" ht="19.5" customHeight="1">
      <c r="A54" s="13">
        <v>44</v>
      </c>
      <c r="B54" s="9" t="s">
        <v>219</v>
      </c>
      <c r="C54" s="13" t="s">
        <v>223</v>
      </c>
      <c r="D54" s="36">
        <v>100</v>
      </c>
      <c r="E54" s="11">
        <v>270</v>
      </c>
      <c r="F54" s="20"/>
      <c r="G54" s="10">
        <f t="shared" si="1"/>
        <v>0</v>
      </c>
      <c r="H54" s="20"/>
      <c r="I54" s="10">
        <f t="shared" si="2"/>
        <v>0</v>
      </c>
      <c r="J54" s="20"/>
      <c r="K54" s="10">
        <f t="shared" si="3"/>
        <v>0</v>
      </c>
      <c r="L54" s="26">
        <f t="shared" si="4"/>
        <v>0</v>
      </c>
      <c r="M54" s="42">
        <f t="shared" si="5"/>
        <v>0</v>
      </c>
      <c r="N54" s="20"/>
      <c r="O54" s="10">
        <f t="shared" si="6"/>
        <v>0</v>
      </c>
      <c r="P54" s="20"/>
      <c r="Q54" s="10">
        <f t="shared" si="7"/>
        <v>0</v>
      </c>
      <c r="R54" s="20"/>
      <c r="S54" s="10">
        <f t="shared" si="8"/>
        <v>0</v>
      </c>
      <c r="T54" s="26">
        <f t="shared" si="9"/>
        <v>0</v>
      </c>
      <c r="U54" s="42">
        <f t="shared" si="10"/>
        <v>0</v>
      </c>
      <c r="V54" s="20"/>
      <c r="W54" s="10">
        <f t="shared" si="11"/>
        <v>0</v>
      </c>
      <c r="X54" s="20"/>
      <c r="Y54" s="10">
        <f t="shared" si="12"/>
        <v>0</v>
      </c>
      <c r="Z54" s="20"/>
      <c r="AA54" s="10">
        <f t="shared" si="13"/>
        <v>0</v>
      </c>
      <c r="AB54" s="26">
        <f t="shared" si="14"/>
        <v>0</v>
      </c>
      <c r="AC54" s="42">
        <f t="shared" si="15"/>
        <v>0</v>
      </c>
      <c r="AD54" s="20"/>
      <c r="AE54" s="10">
        <f t="shared" si="16"/>
        <v>0</v>
      </c>
      <c r="AF54" s="20"/>
      <c r="AG54" s="10">
        <f t="shared" si="17"/>
        <v>0</v>
      </c>
      <c r="AH54" s="20"/>
      <c r="AI54" s="10">
        <f t="shared" si="18"/>
        <v>0</v>
      </c>
      <c r="AJ54" s="26">
        <f t="shared" si="19"/>
        <v>0</v>
      </c>
      <c r="AK54" s="42">
        <f t="shared" si="20"/>
        <v>0</v>
      </c>
      <c r="AL54" s="26">
        <f t="shared" si="21"/>
        <v>0</v>
      </c>
      <c r="AM54" s="42">
        <f t="shared" si="22"/>
        <v>0</v>
      </c>
    </row>
    <row r="55" spans="1:39" s="15" customFormat="1" ht="19.5" customHeight="1">
      <c r="A55" s="13">
        <v>45</v>
      </c>
      <c r="B55" s="9" t="s">
        <v>219</v>
      </c>
      <c r="C55" s="13" t="s">
        <v>224</v>
      </c>
      <c r="D55" s="36">
        <v>400</v>
      </c>
      <c r="E55" s="11">
        <v>1070</v>
      </c>
      <c r="F55" s="20"/>
      <c r="G55" s="10">
        <f t="shared" si="1"/>
        <v>0</v>
      </c>
      <c r="H55" s="20"/>
      <c r="I55" s="10">
        <f t="shared" si="2"/>
        <v>0</v>
      </c>
      <c r="J55" s="20"/>
      <c r="K55" s="10">
        <f t="shared" si="3"/>
        <v>0</v>
      </c>
      <c r="L55" s="26">
        <f t="shared" si="4"/>
        <v>0</v>
      </c>
      <c r="M55" s="42">
        <f t="shared" si="5"/>
        <v>0</v>
      </c>
      <c r="N55" s="20"/>
      <c r="O55" s="10">
        <f t="shared" si="6"/>
        <v>0</v>
      </c>
      <c r="P55" s="20"/>
      <c r="Q55" s="10">
        <f t="shared" si="7"/>
        <v>0</v>
      </c>
      <c r="R55" s="20"/>
      <c r="S55" s="10">
        <f t="shared" si="8"/>
        <v>0</v>
      </c>
      <c r="T55" s="26">
        <f t="shared" si="9"/>
        <v>0</v>
      </c>
      <c r="U55" s="42">
        <f t="shared" si="10"/>
        <v>0</v>
      </c>
      <c r="V55" s="20"/>
      <c r="W55" s="10">
        <f t="shared" si="11"/>
        <v>0</v>
      </c>
      <c r="X55" s="20"/>
      <c r="Y55" s="10">
        <f t="shared" si="12"/>
        <v>0</v>
      </c>
      <c r="Z55" s="20"/>
      <c r="AA55" s="10">
        <f t="shared" si="13"/>
        <v>0</v>
      </c>
      <c r="AB55" s="26">
        <f t="shared" si="14"/>
        <v>0</v>
      </c>
      <c r="AC55" s="42">
        <f t="shared" si="15"/>
        <v>0</v>
      </c>
      <c r="AD55" s="20"/>
      <c r="AE55" s="10">
        <f t="shared" si="16"/>
        <v>0</v>
      </c>
      <c r="AF55" s="20"/>
      <c r="AG55" s="10">
        <f t="shared" si="17"/>
        <v>0</v>
      </c>
      <c r="AH55" s="20"/>
      <c r="AI55" s="10">
        <f t="shared" si="18"/>
        <v>0</v>
      </c>
      <c r="AJ55" s="26">
        <f t="shared" si="19"/>
        <v>0</v>
      </c>
      <c r="AK55" s="42">
        <f t="shared" si="20"/>
        <v>0</v>
      </c>
      <c r="AL55" s="26">
        <f t="shared" si="21"/>
        <v>0</v>
      </c>
      <c r="AM55" s="42">
        <f t="shared" si="22"/>
        <v>0</v>
      </c>
    </row>
    <row r="56" spans="1:39" s="15" customFormat="1" ht="19.5" customHeight="1">
      <c r="A56" s="31">
        <v>46</v>
      </c>
      <c r="B56" s="9" t="s">
        <v>109</v>
      </c>
      <c r="C56" s="13" t="s">
        <v>37</v>
      </c>
      <c r="D56" s="36">
        <v>500</v>
      </c>
      <c r="E56" s="11">
        <v>64</v>
      </c>
      <c r="F56" s="20"/>
      <c r="G56" s="10">
        <f t="shared" si="1"/>
        <v>0</v>
      </c>
      <c r="H56" s="20"/>
      <c r="I56" s="10">
        <f t="shared" si="2"/>
        <v>0</v>
      </c>
      <c r="J56" s="20"/>
      <c r="K56" s="10">
        <f t="shared" si="3"/>
        <v>0</v>
      </c>
      <c r="L56" s="26">
        <f t="shared" si="4"/>
        <v>0</v>
      </c>
      <c r="M56" s="42">
        <f t="shared" si="5"/>
        <v>0</v>
      </c>
      <c r="N56" s="20"/>
      <c r="O56" s="10">
        <f t="shared" si="6"/>
        <v>0</v>
      </c>
      <c r="P56" s="20"/>
      <c r="Q56" s="10">
        <f t="shared" si="7"/>
        <v>0</v>
      </c>
      <c r="R56" s="20"/>
      <c r="S56" s="10">
        <f t="shared" si="8"/>
        <v>0</v>
      </c>
      <c r="T56" s="26">
        <f t="shared" si="9"/>
        <v>0</v>
      </c>
      <c r="U56" s="42">
        <f t="shared" si="10"/>
        <v>0</v>
      </c>
      <c r="V56" s="20"/>
      <c r="W56" s="10">
        <f t="shared" si="11"/>
        <v>0</v>
      </c>
      <c r="X56" s="20"/>
      <c r="Y56" s="10">
        <f t="shared" si="12"/>
        <v>0</v>
      </c>
      <c r="Z56" s="20"/>
      <c r="AA56" s="10">
        <f t="shared" si="13"/>
        <v>0</v>
      </c>
      <c r="AB56" s="26">
        <f t="shared" si="14"/>
        <v>0</v>
      </c>
      <c r="AC56" s="42">
        <f t="shared" si="15"/>
        <v>0</v>
      </c>
      <c r="AD56" s="20"/>
      <c r="AE56" s="10">
        <f t="shared" si="16"/>
        <v>0</v>
      </c>
      <c r="AF56" s="20"/>
      <c r="AG56" s="10">
        <f t="shared" si="17"/>
        <v>0</v>
      </c>
      <c r="AH56" s="20"/>
      <c r="AI56" s="10">
        <f t="shared" si="18"/>
        <v>0</v>
      </c>
      <c r="AJ56" s="26">
        <f t="shared" si="19"/>
        <v>0</v>
      </c>
      <c r="AK56" s="42">
        <f t="shared" si="20"/>
        <v>0</v>
      </c>
      <c r="AL56" s="26">
        <f t="shared" si="21"/>
        <v>0</v>
      </c>
      <c r="AM56" s="42">
        <f t="shared" si="22"/>
        <v>0</v>
      </c>
    </row>
    <row r="57" spans="1:39" s="15" customFormat="1" ht="19.5" customHeight="1">
      <c r="A57" s="13">
        <v>47</v>
      </c>
      <c r="B57" s="9" t="s">
        <v>109</v>
      </c>
      <c r="C57" s="13" t="s">
        <v>108</v>
      </c>
      <c r="D57" s="36">
        <v>1000</v>
      </c>
      <c r="E57" s="11">
        <v>124</v>
      </c>
      <c r="F57" s="20"/>
      <c r="G57" s="10">
        <f t="shared" si="1"/>
        <v>0</v>
      </c>
      <c r="H57" s="20"/>
      <c r="I57" s="10">
        <f t="shared" si="2"/>
        <v>0</v>
      </c>
      <c r="J57" s="20"/>
      <c r="K57" s="10">
        <f t="shared" si="3"/>
        <v>0</v>
      </c>
      <c r="L57" s="26">
        <f t="shared" si="4"/>
        <v>0</v>
      </c>
      <c r="M57" s="42">
        <f t="shared" si="5"/>
        <v>0</v>
      </c>
      <c r="N57" s="20"/>
      <c r="O57" s="10">
        <f t="shared" si="6"/>
        <v>0</v>
      </c>
      <c r="P57" s="20"/>
      <c r="Q57" s="10">
        <f t="shared" si="7"/>
        <v>0</v>
      </c>
      <c r="R57" s="20"/>
      <c r="S57" s="10">
        <f t="shared" si="8"/>
        <v>0</v>
      </c>
      <c r="T57" s="26">
        <f t="shared" si="9"/>
        <v>0</v>
      </c>
      <c r="U57" s="42">
        <f t="shared" si="10"/>
        <v>0</v>
      </c>
      <c r="V57" s="20"/>
      <c r="W57" s="10">
        <f t="shared" si="11"/>
        <v>0</v>
      </c>
      <c r="X57" s="20"/>
      <c r="Y57" s="10">
        <f t="shared" si="12"/>
        <v>0</v>
      </c>
      <c r="Z57" s="20"/>
      <c r="AA57" s="10">
        <f t="shared" si="13"/>
        <v>0</v>
      </c>
      <c r="AB57" s="26">
        <f t="shared" si="14"/>
        <v>0</v>
      </c>
      <c r="AC57" s="42">
        <f t="shared" si="15"/>
        <v>0</v>
      </c>
      <c r="AD57" s="20"/>
      <c r="AE57" s="10">
        <f t="shared" si="16"/>
        <v>0</v>
      </c>
      <c r="AF57" s="20"/>
      <c r="AG57" s="10">
        <f t="shared" si="17"/>
        <v>0</v>
      </c>
      <c r="AH57" s="20"/>
      <c r="AI57" s="10">
        <f t="shared" si="18"/>
        <v>0</v>
      </c>
      <c r="AJ57" s="26">
        <f t="shared" si="19"/>
        <v>0</v>
      </c>
      <c r="AK57" s="42">
        <f t="shared" si="20"/>
        <v>0</v>
      </c>
      <c r="AL57" s="26">
        <f t="shared" si="21"/>
        <v>0</v>
      </c>
      <c r="AM57" s="42">
        <f t="shared" si="22"/>
        <v>0</v>
      </c>
    </row>
    <row r="58" spans="1:39" s="15" customFormat="1" ht="19.5" customHeight="1">
      <c r="A58" s="13">
        <v>48</v>
      </c>
      <c r="B58" s="9" t="s">
        <v>109</v>
      </c>
      <c r="C58" s="13" t="s">
        <v>36</v>
      </c>
      <c r="D58" s="36">
        <v>2000</v>
      </c>
      <c r="E58" s="11">
        <v>242</v>
      </c>
      <c r="F58" s="20"/>
      <c r="G58" s="10">
        <f t="shared" si="1"/>
        <v>0</v>
      </c>
      <c r="H58" s="20"/>
      <c r="I58" s="10">
        <f t="shared" si="2"/>
        <v>0</v>
      </c>
      <c r="J58" s="20"/>
      <c r="K58" s="10">
        <f t="shared" si="3"/>
        <v>0</v>
      </c>
      <c r="L58" s="26">
        <f t="shared" si="4"/>
        <v>0</v>
      </c>
      <c r="M58" s="42">
        <f t="shared" si="5"/>
        <v>0</v>
      </c>
      <c r="N58" s="20"/>
      <c r="O58" s="10">
        <f t="shared" si="6"/>
        <v>0</v>
      </c>
      <c r="P58" s="20"/>
      <c r="Q58" s="10">
        <f t="shared" si="7"/>
        <v>0</v>
      </c>
      <c r="R58" s="20"/>
      <c r="S58" s="10">
        <f t="shared" si="8"/>
        <v>0</v>
      </c>
      <c r="T58" s="26">
        <f t="shared" si="9"/>
        <v>0</v>
      </c>
      <c r="U58" s="42">
        <f t="shared" si="10"/>
        <v>0</v>
      </c>
      <c r="V58" s="20"/>
      <c r="W58" s="10">
        <f t="shared" si="11"/>
        <v>0</v>
      </c>
      <c r="X58" s="20"/>
      <c r="Y58" s="10">
        <f t="shared" si="12"/>
        <v>0</v>
      </c>
      <c r="Z58" s="20"/>
      <c r="AA58" s="10">
        <f t="shared" si="13"/>
        <v>0</v>
      </c>
      <c r="AB58" s="26">
        <f t="shared" si="14"/>
        <v>0</v>
      </c>
      <c r="AC58" s="42">
        <f t="shared" si="15"/>
        <v>0</v>
      </c>
      <c r="AD58" s="20"/>
      <c r="AE58" s="10">
        <f t="shared" si="16"/>
        <v>0</v>
      </c>
      <c r="AF58" s="20"/>
      <c r="AG58" s="10">
        <f t="shared" si="17"/>
        <v>0</v>
      </c>
      <c r="AH58" s="20"/>
      <c r="AI58" s="10">
        <f t="shared" si="18"/>
        <v>0</v>
      </c>
      <c r="AJ58" s="26">
        <f t="shared" si="19"/>
        <v>0</v>
      </c>
      <c r="AK58" s="42">
        <f t="shared" si="20"/>
        <v>0</v>
      </c>
      <c r="AL58" s="26">
        <f t="shared" si="21"/>
        <v>0</v>
      </c>
      <c r="AM58" s="42">
        <f t="shared" si="22"/>
        <v>0</v>
      </c>
    </row>
    <row r="59" spans="1:39" s="15" customFormat="1" ht="19.5" customHeight="1">
      <c r="A59" s="31">
        <v>49</v>
      </c>
      <c r="B59" s="9" t="s">
        <v>110</v>
      </c>
      <c r="C59" s="13" t="s">
        <v>38</v>
      </c>
      <c r="D59" s="36">
        <v>1000</v>
      </c>
      <c r="E59" s="11">
        <v>85</v>
      </c>
      <c r="F59" s="20"/>
      <c r="G59" s="10">
        <f t="shared" si="1"/>
        <v>0</v>
      </c>
      <c r="H59" s="20"/>
      <c r="I59" s="10">
        <f t="shared" si="2"/>
        <v>0</v>
      </c>
      <c r="J59" s="20"/>
      <c r="K59" s="10">
        <f t="shared" si="3"/>
        <v>0</v>
      </c>
      <c r="L59" s="26">
        <f t="shared" si="4"/>
        <v>0</v>
      </c>
      <c r="M59" s="42">
        <f t="shared" si="5"/>
        <v>0</v>
      </c>
      <c r="N59" s="20"/>
      <c r="O59" s="10">
        <f t="shared" si="6"/>
        <v>0</v>
      </c>
      <c r="P59" s="20"/>
      <c r="Q59" s="10">
        <f t="shared" si="7"/>
        <v>0</v>
      </c>
      <c r="R59" s="20"/>
      <c r="S59" s="10">
        <f t="shared" si="8"/>
        <v>0</v>
      </c>
      <c r="T59" s="26">
        <f t="shared" si="9"/>
        <v>0</v>
      </c>
      <c r="U59" s="42">
        <f t="shared" si="10"/>
        <v>0</v>
      </c>
      <c r="V59" s="20"/>
      <c r="W59" s="10">
        <f t="shared" si="11"/>
        <v>0</v>
      </c>
      <c r="X59" s="20"/>
      <c r="Y59" s="10">
        <f t="shared" si="12"/>
        <v>0</v>
      </c>
      <c r="Z59" s="20"/>
      <c r="AA59" s="10">
        <f t="shared" si="13"/>
        <v>0</v>
      </c>
      <c r="AB59" s="26">
        <f t="shared" si="14"/>
        <v>0</v>
      </c>
      <c r="AC59" s="42">
        <f t="shared" si="15"/>
        <v>0</v>
      </c>
      <c r="AD59" s="20"/>
      <c r="AE59" s="10">
        <f t="shared" si="16"/>
        <v>0</v>
      </c>
      <c r="AF59" s="20"/>
      <c r="AG59" s="10">
        <f t="shared" si="17"/>
        <v>0</v>
      </c>
      <c r="AH59" s="20"/>
      <c r="AI59" s="10">
        <f t="shared" si="18"/>
        <v>0</v>
      </c>
      <c r="AJ59" s="26">
        <f t="shared" si="19"/>
        <v>0</v>
      </c>
      <c r="AK59" s="42">
        <f t="shared" si="20"/>
        <v>0</v>
      </c>
      <c r="AL59" s="26">
        <f t="shared" si="21"/>
        <v>0</v>
      </c>
      <c r="AM59" s="42">
        <f t="shared" si="22"/>
        <v>0</v>
      </c>
    </row>
    <row r="60" spans="1:39" s="15" customFormat="1" ht="19.5" customHeight="1">
      <c r="A60" s="13">
        <v>50</v>
      </c>
      <c r="B60" s="9" t="s">
        <v>110</v>
      </c>
      <c r="C60" s="13" t="s">
        <v>39</v>
      </c>
      <c r="D60" s="36">
        <v>2000</v>
      </c>
      <c r="E60" s="11">
        <v>163</v>
      </c>
      <c r="F60" s="20"/>
      <c r="G60" s="10">
        <f t="shared" si="1"/>
        <v>0</v>
      </c>
      <c r="H60" s="20"/>
      <c r="I60" s="10">
        <f t="shared" si="2"/>
        <v>0</v>
      </c>
      <c r="J60" s="20"/>
      <c r="K60" s="10">
        <f t="shared" si="3"/>
        <v>0</v>
      </c>
      <c r="L60" s="26">
        <f t="shared" si="4"/>
        <v>0</v>
      </c>
      <c r="M60" s="42">
        <f t="shared" si="5"/>
        <v>0</v>
      </c>
      <c r="N60" s="20"/>
      <c r="O60" s="10">
        <f t="shared" si="6"/>
        <v>0</v>
      </c>
      <c r="P60" s="20"/>
      <c r="Q60" s="10">
        <f t="shared" si="7"/>
        <v>0</v>
      </c>
      <c r="R60" s="20"/>
      <c r="S60" s="10">
        <f t="shared" si="8"/>
        <v>0</v>
      </c>
      <c r="T60" s="26">
        <f t="shared" si="9"/>
        <v>0</v>
      </c>
      <c r="U60" s="42">
        <f t="shared" si="10"/>
        <v>0</v>
      </c>
      <c r="V60" s="20"/>
      <c r="W60" s="10">
        <f t="shared" si="11"/>
        <v>0</v>
      </c>
      <c r="X60" s="20"/>
      <c r="Y60" s="10">
        <f t="shared" si="12"/>
        <v>0</v>
      </c>
      <c r="Z60" s="20"/>
      <c r="AA60" s="10">
        <f t="shared" si="13"/>
        <v>0</v>
      </c>
      <c r="AB60" s="26">
        <f t="shared" si="14"/>
        <v>0</v>
      </c>
      <c r="AC60" s="42">
        <f t="shared" si="15"/>
        <v>0</v>
      </c>
      <c r="AD60" s="20"/>
      <c r="AE60" s="10">
        <f t="shared" si="16"/>
        <v>0</v>
      </c>
      <c r="AF60" s="20"/>
      <c r="AG60" s="10">
        <f t="shared" si="17"/>
        <v>0</v>
      </c>
      <c r="AH60" s="20"/>
      <c r="AI60" s="10">
        <f t="shared" si="18"/>
        <v>0</v>
      </c>
      <c r="AJ60" s="26">
        <f t="shared" si="19"/>
        <v>0</v>
      </c>
      <c r="AK60" s="42">
        <f t="shared" si="20"/>
        <v>0</v>
      </c>
      <c r="AL60" s="26">
        <f t="shared" si="21"/>
        <v>0</v>
      </c>
      <c r="AM60" s="42">
        <f t="shared" si="22"/>
        <v>0</v>
      </c>
    </row>
    <row r="61" spans="1:39" s="15" customFormat="1" ht="19.5" customHeight="1">
      <c r="A61" s="13">
        <v>51</v>
      </c>
      <c r="B61" s="9" t="s">
        <v>112</v>
      </c>
      <c r="C61" s="13" t="s">
        <v>136</v>
      </c>
      <c r="D61" s="36">
        <v>1000</v>
      </c>
      <c r="E61" s="11">
        <v>85</v>
      </c>
      <c r="F61" s="20"/>
      <c r="G61" s="10">
        <f t="shared" si="1"/>
        <v>0</v>
      </c>
      <c r="H61" s="20"/>
      <c r="I61" s="10">
        <f t="shared" si="2"/>
        <v>0</v>
      </c>
      <c r="J61" s="20"/>
      <c r="K61" s="10">
        <f t="shared" si="3"/>
        <v>0</v>
      </c>
      <c r="L61" s="26">
        <f t="shared" si="4"/>
        <v>0</v>
      </c>
      <c r="M61" s="42">
        <f t="shared" si="5"/>
        <v>0</v>
      </c>
      <c r="N61" s="20"/>
      <c r="O61" s="10">
        <f t="shared" si="6"/>
        <v>0</v>
      </c>
      <c r="P61" s="20"/>
      <c r="Q61" s="10">
        <f t="shared" si="7"/>
        <v>0</v>
      </c>
      <c r="R61" s="20"/>
      <c r="S61" s="10">
        <f t="shared" si="8"/>
        <v>0</v>
      </c>
      <c r="T61" s="26">
        <f t="shared" si="9"/>
        <v>0</v>
      </c>
      <c r="U61" s="42">
        <f t="shared" si="10"/>
        <v>0</v>
      </c>
      <c r="V61" s="20"/>
      <c r="W61" s="10">
        <f t="shared" si="11"/>
        <v>0</v>
      </c>
      <c r="X61" s="20"/>
      <c r="Y61" s="10">
        <f t="shared" si="12"/>
        <v>0</v>
      </c>
      <c r="Z61" s="20"/>
      <c r="AA61" s="10">
        <f t="shared" si="13"/>
        <v>0</v>
      </c>
      <c r="AB61" s="26">
        <f t="shared" si="14"/>
        <v>0</v>
      </c>
      <c r="AC61" s="42">
        <f t="shared" si="15"/>
        <v>0</v>
      </c>
      <c r="AD61" s="20"/>
      <c r="AE61" s="10">
        <f t="shared" si="16"/>
        <v>0</v>
      </c>
      <c r="AF61" s="20"/>
      <c r="AG61" s="10">
        <f t="shared" si="17"/>
        <v>0</v>
      </c>
      <c r="AH61" s="20"/>
      <c r="AI61" s="10">
        <f t="shared" si="18"/>
        <v>0</v>
      </c>
      <c r="AJ61" s="26">
        <f t="shared" si="19"/>
        <v>0</v>
      </c>
      <c r="AK61" s="42">
        <f t="shared" si="20"/>
        <v>0</v>
      </c>
      <c r="AL61" s="26">
        <f t="shared" si="21"/>
        <v>0</v>
      </c>
      <c r="AM61" s="42">
        <f t="shared" si="22"/>
        <v>0</v>
      </c>
    </row>
    <row r="62" spans="1:39" s="15" customFormat="1" ht="19.5" customHeight="1">
      <c r="A62" s="31">
        <v>52</v>
      </c>
      <c r="B62" s="9" t="s">
        <v>112</v>
      </c>
      <c r="C62" s="13" t="s">
        <v>43</v>
      </c>
      <c r="D62" s="36">
        <v>2000</v>
      </c>
      <c r="E62" s="11">
        <v>163</v>
      </c>
      <c r="F62" s="20"/>
      <c r="G62" s="10">
        <f t="shared" si="1"/>
        <v>0</v>
      </c>
      <c r="H62" s="20"/>
      <c r="I62" s="10">
        <f t="shared" si="2"/>
        <v>0</v>
      </c>
      <c r="J62" s="20"/>
      <c r="K62" s="10">
        <f t="shared" si="3"/>
        <v>0</v>
      </c>
      <c r="L62" s="26">
        <f t="shared" si="4"/>
        <v>0</v>
      </c>
      <c r="M62" s="42">
        <f t="shared" si="5"/>
        <v>0</v>
      </c>
      <c r="N62" s="20"/>
      <c r="O62" s="10">
        <f t="shared" si="6"/>
        <v>0</v>
      </c>
      <c r="P62" s="20"/>
      <c r="Q62" s="10">
        <f t="shared" si="7"/>
        <v>0</v>
      </c>
      <c r="R62" s="20"/>
      <c r="S62" s="10">
        <f t="shared" si="8"/>
        <v>0</v>
      </c>
      <c r="T62" s="26">
        <f t="shared" si="9"/>
        <v>0</v>
      </c>
      <c r="U62" s="42">
        <f t="shared" si="10"/>
        <v>0</v>
      </c>
      <c r="V62" s="20"/>
      <c r="W62" s="10">
        <f t="shared" si="11"/>
        <v>0</v>
      </c>
      <c r="X62" s="20"/>
      <c r="Y62" s="10">
        <f t="shared" si="12"/>
        <v>0</v>
      </c>
      <c r="Z62" s="20"/>
      <c r="AA62" s="10">
        <f t="shared" si="13"/>
        <v>0</v>
      </c>
      <c r="AB62" s="26">
        <f t="shared" si="14"/>
        <v>0</v>
      </c>
      <c r="AC62" s="42">
        <f t="shared" si="15"/>
        <v>0</v>
      </c>
      <c r="AD62" s="20"/>
      <c r="AE62" s="10">
        <f t="shared" si="16"/>
        <v>0</v>
      </c>
      <c r="AF62" s="20"/>
      <c r="AG62" s="10">
        <f t="shared" si="17"/>
        <v>0</v>
      </c>
      <c r="AH62" s="20"/>
      <c r="AI62" s="10">
        <f t="shared" si="18"/>
        <v>0</v>
      </c>
      <c r="AJ62" s="26">
        <f t="shared" si="19"/>
        <v>0</v>
      </c>
      <c r="AK62" s="42">
        <f t="shared" si="20"/>
        <v>0</v>
      </c>
      <c r="AL62" s="26">
        <f t="shared" si="21"/>
        <v>0</v>
      </c>
      <c r="AM62" s="42">
        <f t="shared" si="22"/>
        <v>0</v>
      </c>
    </row>
    <row r="63" spans="1:39" s="15" customFormat="1" ht="19.5" customHeight="1">
      <c r="A63" s="13">
        <v>53</v>
      </c>
      <c r="B63" s="9" t="s">
        <v>111</v>
      </c>
      <c r="C63" s="13" t="s">
        <v>44</v>
      </c>
      <c r="D63" s="36">
        <v>1000</v>
      </c>
      <c r="E63" s="11">
        <v>152</v>
      </c>
      <c r="F63" s="20"/>
      <c r="G63" s="10">
        <f t="shared" si="1"/>
        <v>0</v>
      </c>
      <c r="H63" s="20"/>
      <c r="I63" s="10">
        <f t="shared" si="2"/>
        <v>0</v>
      </c>
      <c r="J63" s="20"/>
      <c r="K63" s="10">
        <f t="shared" si="3"/>
        <v>0</v>
      </c>
      <c r="L63" s="26">
        <f t="shared" si="4"/>
        <v>0</v>
      </c>
      <c r="M63" s="42">
        <f t="shared" si="5"/>
        <v>0</v>
      </c>
      <c r="N63" s="20"/>
      <c r="O63" s="10">
        <f t="shared" si="6"/>
        <v>0</v>
      </c>
      <c r="P63" s="20"/>
      <c r="Q63" s="10">
        <f t="shared" si="7"/>
        <v>0</v>
      </c>
      <c r="R63" s="20"/>
      <c r="S63" s="10">
        <f t="shared" si="8"/>
        <v>0</v>
      </c>
      <c r="T63" s="26">
        <f t="shared" si="9"/>
        <v>0</v>
      </c>
      <c r="U63" s="42">
        <f t="shared" si="10"/>
        <v>0</v>
      </c>
      <c r="V63" s="20"/>
      <c r="W63" s="10">
        <f t="shared" si="11"/>
        <v>0</v>
      </c>
      <c r="X63" s="20"/>
      <c r="Y63" s="10">
        <f t="shared" si="12"/>
        <v>0</v>
      </c>
      <c r="Z63" s="20"/>
      <c r="AA63" s="10">
        <f t="shared" si="13"/>
        <v>0</v>
      </c>
      <c r="AB63" s="26">
        <f t="shared" si="14"/>
        <v>0</v>
      </c>
      <c r="AC63" s="42">
        <f t="shared" si="15"/>
        <v>0</v>
      </c>
      <c r="AD63" s="20"/>
      <c r="AE63" s="10">
        <f t="shared" si="16"/>
        <v>0</v>
      </c>
      <c r="AF63" s="20"/>
      <c r="AG63" s="10">
        <f t="shared" si="17"/>
        <v>0</v>
      </c>
      <c r="AH63" s="20"/>
      <c r="AI63" s="10">
        <f t="shared" si="18"/>
        <v>0</v>
      </c>
      <c r="AJ63" s="26">
        <f t="shared" si="19"/>
        <v>0</v>
      </c>
      <c r="AK63" s="42">
        <f t="shared" si="20"/>
        <v>0</v>
      </c>
      <c r="AL63" s="26">
        <f t="shared" si="21"/>
        <v>0</v>
      </c>
      <c r="AM63" s="42">
        <f t="shared" si="22"/>
        <v>0</v>
      </c>
    </row>
    <row r="64" spans="1:39" s="15" customFormat="1" ht="19.5" customHeight="1">
      <c r="A64" s="13">
        <v>54</v>
      </c>
      <c r="B64" s="9" t="s">
        <v>111</v>
      </c>
      <c r="C64" s="13" t="s">
        <v>40</v>
      </c>
      <c r="D64" s="36">
        <v>2000</v>
      </c>
      <c r="E64" s="11">
        <v>288</v>
      </c>
      <c r="F64" s="20"/>
      <c r="G64" s="10">
        <f t="shared" si="1"/>
        <v>0</v>
      </c>
      <c r="H64" s="20"/>
      <c r="I64" s="10">
        <f t="shared" si="2"/>
        <v>0</v>
      </c>
      <c r="J64" s="20"/>
      <c r="K64" s="10">
        <f t="shared" si="3"/>
        <v>0</v>
      </c>
      <c r="L64" s="26">
        <f t="shared" si="4"/>
        <v>0</v>
      </c>
      <c r="M64" s="42">
        <f t="shared" si="5"/>
        <v>0</v>
      </c>
      <c r="N64" s="20"/>
      <c r="O64" s="10">
        <f t="shared" si="6"/>
        <v>0</v>
      </c>
      <c r="P64" s="20"/>
      <c r="Q64" s="10">
        <f t="shared" si="7"/>
        <v>0</v>
      </c>
      <c r="R64" s="20"/>
      <c r="S64" s="10">
        <f t="shared" si="8"/>
        <v>0</v>
      </c>
      <c r="T64" s="26">
        <f t="shared" si="9"/>
        <v>0</v>
      </c>
      <c r="U64" s="42">
        <f t="shared" si="10"/>
        <v>0</v>
      </c>
      <c r="V64" s="20"/>
      <c r="W64" s="10">
        <f t="shared" si="11"/>
        <v>0</v>
      </c>
      <c r="X64" s="20"/>
      <c r="Y64" s="10">
        <f t="shared" si="12"/>
        <v>0</v>
      </c>
      <c r="Z64" s="20"/>
      <c r="AA64" s="10">
        <f t="shared" si="13"/>
        <v>0</v>
      </c>
      <c r="AB64" s="26">
        <f t="shared" si="14"/>
        <v>0</v>
      </c>
      <c r="AC64" s="42">
        <f t="shared" si="15"/>
        <v>0</v>
      </c>
      <c r="AD64" s="20"/>
      <c r="AE64" s="10">
        <f t="shared" si="16"/>
        <v>0</v>
      </c>
      <c r="AF64" s="20"/>
      <c r="AG64" s="10">
        <f t="shared" si="17"/>
        <v>0</v>
      </c>
      <c r="AH64" s="20"/>
      <c r="AI64" s="10">
        <f t="shared" si="18"/>
        <v>0</v>
      </c>
      <c r="AJ64" s="26">
        <f t="shared" si="19"/>
        <v>0</v>
      </c>
      <c r="AK64" s="42">
        <f t="shared" si="20"/>
        <v>0</v>
      </c>
      <c r="AL64" s="26">
        <f t="shared" si="21"/>
        <v>0</v>
      </c>
      <c r="AM64" s="42">
        <f t="shared" si="22"/>
        <v>0</v>
      </c>
    </row>
    <row r="65" spans="1:39" s="15" customFormat="1" ht="19.5" customHeight="1">
      <c r="A65" s="31">
        <v>55</v>
      </c>
      <c r="B65" s="9" t="s">
        <v>114</v>
      </c>
      <c r="C65" s="13" t="s">
        <v>115</v>
      </c>
      <c r="D65" s="36">
        <v>500</v>
      </c>
      <c r="E65" s="11">
        <v>60</v>
      </c>
      <c r="F65" s="20"/>
      <c r="G65" s="10">
        <f t="shared" si="1"/>
        <v>0</v>
      </c>
      <c r="H65" s="20"/>
      <c r="I65" s="10">
        <f t="shared" si="2"/>
        <v>0</v>
      </c>
      <c r="J65" s="20"/>
      <c r="K65" s="10">
        <f t="shared" si="3"/>
        <v>0</v>
      </c>
      <c r="L65" s="26">
        <f t="shared" si="4"/>
        <v>0</v>
      </c>
      <c r="M65" s="42">
        <f t="shared" si="5"/>
        <v>0</v>
      </c>
      <c r="N65" s="20"/>
      <c r="O65" s="10">
        <f t="shared" si="6"/>
        <v>0</v>
      </c>
      <c r="P65" s="20"/>
      <c r="Q65" s="10">
        <f t="shared" si="7"/>
        <v>0</v>
      </c>
      <c r="R65" s="20"/>
      <c r="S65" s="10">
        <f t="shared" si="8"/>
        <v>0</v>
      </c>
      <c r="T65" s="26">
        <f t="shared" si="9"/>
        <v>0</v>
      </c>
      <c r="U65" s="42">
        <f t="shared" si="10"/>
        <v>0</v>
      </c>
      <c r="V65" s="20"/>
      <c r="W65" s="10">
        <f t="shared" si="11"/>
        <v>0</v>
      </c>
      <c r="X65" s="20"/>
      <c r="Y65" s="10">
        <f t="shared" si="12"/>
        <v>0</v>
      </c>
      <c r="Z65" s="20"/>
      <c r="AA65" s="10">
        <f t="shared" si="13"/>
        <v>0</v>
      </c>
      <c r="AB65" s="26">
        <f t="shared" si="14"/>
        <v>0</v>
      </c>
      <c r="AC65" s="42">
        <f t="shared" si="15"/>
        <v>0</v>
      </c>
      <c r="AD65" s="20"/>
      <c r="AE65" s="10">
        <f t="shared" si="16"/>
        <v>0</v>
      </c>
      <c r="AF65" s="20"/>
      <c r="AG65" s="10">
        <f t="shared" si="17"/>
        <v>0</v>
      </c>
      <c r="AH65" s="20"/>
      <c r="AI65" s="10">
        <f t="shared" si="18"/>
        <v>0</v>
      </c>
      <c r="AJ65" s="26">
        <f t="shared" si="19"/>
        <v>0</v>
      </c>
      <c r="AK65" s="42">
        <f t="shared" si="20"/>
        <v>0</v>
      </c>
      <c r="AL65" s="26">
        <f t="shared" si="21"/>
        <v>0</v>
      </c>
      <c r="AM65" s="42">
        <f t="shared" si="22"/>
        <v>0</v>
      </c>
    </row>
    <row r="66" spans="1:39" s="15" customFormat="1" ht="19.5" customHeight="1">
      <c r="A66" s="13">
        <v>56</v>
      </c>
      <c r="B66" s="9" t="s">
        <v>114</v>
      </c>
      <c r="C66" s="13" t="s">
        <v>41</v>
      </c>
      <c r="D66" s="36">
        <v>1000</v>
      </c>
      <c r="E66" s="11">
        <v>116</v>
      </c>
      <c r="F66" s="20"/>
      <c r="G66" s="10">
        <f t="shared" si="1"/>
        <v>0</v>
      </c>
      <c r="H66" s="20"/>
      <c r="I66" s="10">
        <f t="shared" si="2"/>
        <v>0</v>
      </c>
      <c r="J66" s="20"/>
      <c r="K66" s="10">
        <f t="shared" si="3"/>
        <v>0</v>
      </c>
      <c r="L66" s="26">
        <f t="shared" si="4"/>
        <v>0</v>
      </c>
      <c r="M66" s="42">
        <f t="shared" si="5"/>
        <v>0</v>
      </c>
      <c r="N66" s="20"/>
      <c r="O66" s="10">
        <f t="shared" si="6"/>
        <v>0</v>
      </c>
      <c r="P66" s="20"/>
      <c r="Q66" s="10">
        <f t="shared" si="7"/>
        <v>0</v>
      </c>
      <c r="R66" s="20"/>
      <c r="S66" s="10">
        <f t="shared" si="8"/>
        <v>0</v>
      </c>
      <c r="T66" s="26">
        <f t="shared" si="9"/>
        <v>0</v>
      </c>
      <c r="U66" s="42">
        <f t="shared" si="10"/>
        <v>0</v>
      </c>
      <c r="V66" s="20"/>
      <c r="W66" s="10">
        <f t="shared" si="11"/>
        <v>0</v>
      </c>
      <c r="X66" s="20"/>
      <c r="Y66" s="10">
        <f t="shared" si="12"/>
        <v>0</v>
      </c>
      <c r="Z66" s="20"/>
      <c r="AA66" s="10">
        <f t="shared" si="13"/>
        <v>0</v>
      </c>
      <c r="AB66" s="26">
        <f t="shared" si="14"/>
        <v>0</v>
      </c>
      <c r="AC66" s="42">
        <f t="shared" si="15"/>
        <v>0</v>
      </c>
      <c r="AD66" s="20"/>
      <c r="AE66" s="10">
        <f t="shared" si="16"/>
        <v>0</v>
      </c>
      <c r="AF66" s="20"/>
      <c r="AG66" s="10">
        <f t="shared" si="17"/>
        <v>0</v>
      </c>
      <c r="AH66" s="20"/>
      <c r="AI66" s="10">
        <f t="shared" si="18"/>
        <v>0</v>
      </c>
      <c r="AJ66" s="26">
        <f t="shared" si="19"/>
        <v>0</v>
      </c>
      <c r="AK66" s="42">
        <f t="shared" si="20"/>
        <v>0</v>
      </c>
      <c r="AL66" s="26">
        <f t="shared" si="21"/>
        <v>0</v>
      </c>
      <c r="AM66" s="42">
        <f t="shared" si="22"/>
        <v>0</v>
      </c>
    </row>
    <row r="67" spans="1:39" s="15" customFormat="1" ht="19.5" customHeight="1">
      <c r="A67" s="13">
        <v>57</v>
      </c>
      <c r="B67" s="9" t="s">
        <v>113</v>
      </c>
      <c r="C67" s="13" t="s">
        <v>42</v>
      </c>
      <c r="D67" s="36">
        <v>1000</v>
      </c>
      <c r="E67" s="11">
        <v>132.5</v>
      </c>
      <c r="F67" s="20"/>
      <c r="G67" s="10">
        <f t="shared" si="1"/>
        <v>0</v>
      </c>
      <c r="H67" s="20"/>
      <c r="I67" s="10">
        <f t="shared" si="2"/>
        <v>0</v>
      </c>
      <c r="J67" s="20"/>
      <c r="K67" s="10">
        <f t="shared" si="3"/>
        <v>0</v>
      </c>
      <c r="L67" s="26">
        <f t="shared" si="4"/>
        <v>0</v>
      </c>
      <c r="M67" s="42">
        <f t="shared" si="5"/>
        <v>0</v>
      </c>
      <c r="N67" s="20"/>
      <c r="O67" s="10">
        <f t="shared" si="6"/>
        <v>0</v>
      </c>
      <c r="P67" s="20"/>
      <c r="Q67" s="10">
        <f t="shared" si="7"/>
        <v>0</v>
      </c>
      <c r="R67" s="20"/>
      <c r="S67" s="10">
        <f t="shared" si="8"/>
        <v>0</v>
      </c>
      <c r="T67" s="26">
        <f t="shared" si="9"/>
        <v>0</v>
      </c>
      <c r="U67" s="42">
        <f t="shared" si="10"/>
        <v>0</v>
      </c>
      <c r="V67" s="20"/>
      <c r="W67" s="10">
        <f t="shared" si="11"/>
        <v>0</v>
      </c>
      <c r="X67" s="20"/>
      <c r="Y67" s="10">
        <f t="shared" si="12"/>
        <v>0</v>
      </c>
      <c r="Z67" s="20"/>
      <c r="AA67" s="10">
        <f t="shared" si="13"/>
        <v>0</v>
      </c>
      <c r="AB67" s="26">
        <f t="shared" si="14"/>
        <v>0</v>
      </c>
      <c r="AC67" s="42">
        <f t="shared" si="15"/>
        <v>0</v>
      </c>
      <c r="AD67" s="20"/>
      <c r="AE67" s="10">
        <f t="shared" si="16"/>
        <v>0</v>
      </c>
      <c r="AF67" s="20"/>
      <c r="AG67" s="10">
        <f t="shared" si="17"/>
        <v>0</v>
      </c>
      <c r="AH67" s="20"/>
      <c r="AI67" s="10">
        <f t="shared" si="18"/>
        <v>0</v>
      </c>
      <c r="AJ67" s="26">
        <f t="shared" si="19"/>
        <v>0</v>
      </c>
      <c r="AK67" s="42">
        <f t="shared" si="20"/>
        <v>0</v>
      </c>
      <c r="AL67" s="26">
        <f t="shared" si="21"/>
        <v>0</v>
      </c>
      <c r="AM67" s="42">
        <f t="shared" si="22"/>
        <v>0</v>
      </c>
    </row>
    <row r="68" spans="1:39" s="15" customFormat="1" ht="19.5" customHeight="1">
      <c r="A68" s="31">
        <v>58</v>
      </c>
      <c r="B68" s="9" t="s">
        <v>113</v>
      </c>
      <c r="C68" s="13" t="s">
        <v>116</v>
      </c>
      <c r="D68" s="36">
        <v>2000</v>
      </c>
      <c r="E68" s="11">
        <v>260</v>
      </c>
      <c r="F68" s="20"/>
      <c r="G68" s="10">
        <f t="shared" si="1"/>
        <v>0</v>
      </c>
      <c r="H68" s="20"/>
      <c r="I68" s="10">
        <f t="shared" si="2"/>
        <v>0</v>
      </c>
      <c r="J68" s="20"/>
      <c r="K68" s="10">
        <f t="shared" si="3"/>
        <v>0</v>
      </c>
      <c r="L68" s="26">
        <f t="shared" si="4"/>
        <v>0</v>
      </c>
      <c r="M68" s="42">
        <f t="shared" si="5"/>
        <v>0</v>
      </c>
      <c r="N68" s="20"/>
      <c r="O68" s="10">
        <f t="shared" si="6"/>
        <v>0</v>
      </c>
      <c r="P68" s="20"/>
      <c r="Q68" s="10">
        <f t="shared" si="7"/>
        <v>0</v>
      </c>
      <c r="R68" s="20"/>
      <c r="S68" s="10">
        <f t="shared" si="8"/>
        <v>0</v>
      </c>
      <c r="T68" s="26">
        <f t="shared" si="9"/>
        <v>0</v>
      </c>
      <c r="U68" s="42">
        <f t="shared" si="10"/>
        <v>0</v>
      </c>
      <c r="V68" s="20"/>
      <c r="W68" s="10">
        <f t="shared" si="11"/>
        <v>0</v>
      </c>
      <c r="X68" s="20"/>
      <c r="Y68" s="10">
        <f t="shared" si="12"/>
        <v>0</v>
      </c>
      <c r="Z68" s="20"/>
      <c r="AA68" s="10">
        <f t="shared" si="13"/>
        <v>0</v>
      </c>
      <c r="AB68" s="26">
        <f t="shared" si="14"/>
        <v>0</v>
      </c>
      <c r="AC68" s="42">
        <f t="shared" si="15"/>
        <v>0</v>
      </c>
      <c r="AD68" s="20"/>
      <c r="AE68" s="10">
        <f t="shared" si="16"/>
        <v>0</v>
      </c>
      <c r="AF68" s="20"/>
      <c r="AG68" s="10">
        <f t="shared" si="17"/>
        <v>0</v>
      </c>
      <c r="AH68" s="20"/>
      <c r="AI68" s="10">
        <f t="shared" si="18"/>
        <v>0</v>
      </c>
      <c r="AJ68" s="26">
        <f t="shared" si="19"/>
        <v>0</v>
      </c>
      <c r="AK68" s="42">
        <f t="shared" si="20"/>
        <v>0</v>
      </c>
      <c r="AL68" s="26">
        <f t="shared" si="21"/>
        <v>0</v>
      </c>
      <c r="AM68" s="42">
        <f t="shared" si="22"/>
        <v>0</v>
      </c>
    </row>
    <row r="69" spans="1:39" s="15" customFormat="1" ht="19.5" customHeight="1">
      <c r="A69" s="13">
        <v>59</v>
      </c>
      <c r="B69" s="9" t="s">
        <v>117</v>
      </c>
      <c r="C69" s="13" t="s">
        <v>61</v>
      </c>
      <c r="D69" s="36">
        <v>50</v>
      </c>
      <c r="E69" s="11">
        <v>70</v>
      </c>
      <c r="F69" s="27"/>
      <c r="G69" s="10">
        <f t="shared" si="1"/>
        <v>0</v>
      </c>
      <c r="H69" s="20"/>
      <c r="I69" s="10">
        <f t="shared" si="2"/>
        <v>0</v>
      </c>
      <c r="J69" s="20"/>
      <c r="K69" s="10">
        <f t="shared" si="3"/>
        <v>0</v>
      </c>
      <c r="L69" s="26">
        <f t="shared" si="4"/>
        <v>0</v>
      </c>
      <c r="M69" s="42">
        <f t="shared" si="5"/>
        <v>0</v>
      </c>
      <c r="N69" s="20"/>
      <c r="O69" s="10">
        <f t="shared" si="6"/>
        <v>0</v>
      </c>
      <c r="P69" s="20"/>
      <c r="Q69" s="10">
        <f t="shared" si="7"/>
        <v>0</v>
      </c>
      <c r="R69" s="20"/>
      <c r="S69" s="10">
        <f t="shared" si="8"/>
        <v>0</v>
      </c>
      <c r="T69" s="26">
        <f t="shared" si="9"/>
        <v>0</v>
      </c>
      <c r="U69" s="42">
        <f t="shared" si="10"/>
        <v>0</v>
      </c>
      <c r="V69" s="20"/>
      <c r="W69" s="10">
        <f t="shared" si="11"/>
        <v>0</v>
      </c>
      <c r="X69" s="20"/>
      <c r="Y69" s="10">
        <f t="shared" si="12"/>
        <v>0</v>
      </c>
      <c r="Z69" s="20"/>
      <c r="AA69" s="10">
        <f t="shared" si="13"/>
        <v>0</v>
      </c>
      <c r="AB69" s="26">
        <f t="shared" si="14"/>
        <v>0</v>
      </c>
      <c r="AC69" s="42">
        <f t="shared" si="15"/>
        <v>0</v>
      </c>
      <c r="AD69" s="20"/>
      <c r="AE69" s="10">
        <f t="shared" si="16"/>
        <v>0</v>
      </c>
      <c r="AF69" s="20"/>
      <c r="AG69" s="10">
        <f t="shared" si="17"/>
        <v>0</v>
      </c>
      <c r="AH69" s="20"/>
      <c r="AI69" s="10">
        <f t="shared" si="18"/>
        <v>0</v>
      </c>
      <c r="AJ69" s="26">
        <f t="shared" si="19"/>
        <v>0</v>
      </c>
      <c r="AK69" s="42">
        <f t="shared" si="20"/>
        <v>0</v>
      </c>
      <c r="AL69" s="26">
        <f t="shared" si="21"/>
        <v>0</v>
      </c>
      <c r="AM69" s="42">
        <f t="shared" si="22"/>
        <v>0</v>
      </c>
    </row>
    <row r="70" spans="1:39" s="15" customFormat="1" ht="19.5" customHeight="1">
      <c r="A70" s="13">
        <v>60</v>
      </c>
      <c r="B70" s="9" t="s">
        <v>117</v>
      </c>
      <c r="C70" s="13" t="s">
        <v>62</v>
      </c>
      <c r="D70" s="36">
        <v>100</v>
      </c>
      <c r="E70" s="11">
        <v>130</v>
      </c>
      <c r="F70" s="27"/>
      <c r="G70" s="10">
        <f t="shared" si="1"/>
        <v>0</v>
      </c>
      <c r="H70" s="20"/>
      <c r="I70" s="10">
        <f t="shared" si="2"/>
        <v>0</v>
      </c>
      <c r="J70" s="20"/>
      <c r="K70" s="10">
        <f t="shared" si="3"/>
        <v>0</v>
      </c>
      <c r="L70" s="26">
        <f t="shared" si="4"/>
        <v>0</v>
      </c>
      <c r="M70" s="42">
        <f t="shared" si="5"/>
        <v>0</v>
      </c>
      <c r="N70" s="20"/>
      <c r="O70" s="10">
        <f t="shared" si="6"/>
        <v>0</v>
      </c>
      <c r="P70" s="20"/>
      <c r="Q70" s="10">
        <f t="shared" si="7"/>
        <v>0</v>
      </c>
      <c r="R70" s="20"/>
      <c r="S70" s="10">
        <f t="shared" si="8"/>
        <v>0</v>
      </c>
      <c r="T70" s="26">
        <f t="shared" si="9"/>
        <v>0</v>
      </c>
      <c r="U70" s="42">
        <f t="shared" si="10"/>
        <v>0</v>
      </c>
      <c r="V70" s="20"/>
      <c r="W70" s="10">
        <f t="shared" si="11"/>
        <v>0</v>
      </c>
      <c r="X70" s="20"/>
      <c r="Y70" s="10">
        <f t="shared" si="12"/>
        <v>0</v>
      </c>
      <c r="Z70" s="20"/>
      <c r="AA70" s="10">
        <f t="shared" si="13"/>
        <v>0</v>
      </c>
      <c r="AB70" s="26">
        <f t="shared" si="14"/>
        <v>0</v>
      </c>
      <c r="AC70" s="42">
        <f t="shared" si="15"/>
        <v>0</v>
      </c>
      <c r="AD70" s="20"/>
      <c r="AE70" s="10">
        <f t="shared" si="16"/>
        <v>0</v>
      </c>
      <c r="AF70" s="20"/>
      <c r="AG70" s="10">
        <f t="shared" si="17"/>
        <v>0</v>
      </c>
      <c r="AH70" s="20"/>
      <c r="AI70" s="10">
        <f t="shared" si="18"/>
        <v>0</v>
      </c>
      <c r="AJ70" s="26">
        <f t="shared" si="19"/>
        <v>0</v>
      </c>
      <c r="AK70" s="42">
        <f t="shared" si="20"/>
        <v>0</v>
      </c>
      <c r="AL70" s="26">
        <f t="shared" si="21"/>
        <v>0</v>
      </c>
      <c r="AM70" s="42">
        <f t="shared" si="22"/>
        <v>0</v>
      </c>
    </row>
    <row r="71" spans="1:39" s="15" customFormat="1" ht="19.5" customHeight="1">
      <c r="A71" s="31">
        <v>61</v>
      </c>
      <c r="B71" s="9" t="s">
        <v>117</v>
      </c>
      <c r="C71" s="13" t="s">
        <v>63</v>
      </c>
      <c r="D71" s="36">
        <v>500</v>
      </c>
      <c r="E71" s="11">
        <v>620</v>
      </c>
      <c r="F71" s="27"/>
      <c r="G71" s="10">
        <f t="shared" si="1"/>
        <v>0</v>
      </c>
      <c r="H71" s="20"/>
      <c r="I71" s="10">
        <f t="shared" si="2"/>
        <v>0</v>
      </c>
      <c r="J71" s="20"/>
      <c r="K71" s="10">
        <f t="shared" si="3"/>
        <v>0</v>
      </c>
      <c r="L71" s="26">
        <f t="shared" si="4"/>
        <v>0</v>
      </c>
      <c r="M71" s="42">
        <f t="shared" si="5"/>
        <v>0</v>
      </c>
      <c r="N71" s="20"/>
      <c r="O71" s="10">
        <f t="shared" si="6"/>
        <v>0</v>
      </c>
      <c r="P71" s="20"/>
      <c r="Q71" s="10">
        <f t="shared" si="7"/>
        <v>0</v>
      </c>
      <c r="R71" s="20"/>
      <c r="S71" s="10">
        <f t="shared" si="8"/>
        <v>0</v>
      </c>
      <c r="T71" s="26">
        <f t="shared" si="9"/>
        <v>0</v>
      </c>
      <c r="U71" s="42">
        <f t="shared" si="10"/>
        <v>0</v>
      </c>
      <c r="V71" s="20"/>
      <c r="W71" s="10">
        <f t="shared" si="11"/>
        <v>0</v>
      </c>
      <c r="X71" s="20"/>
      <c r="Y71" s="10">
        <f t="shared" si="12"/>
        <v>0</v>
      </c>
      <c r="Z71" s="20"/>
      <c r="AA71" s="10">
        <f t="shared" si="13"/>
        <v>0</v>
      </c>
      <c r="AB71" s="26">
        <f t="shared" si="14"/>
        <v>0</v>
      </c>
      <c r="AC71" s="42">
        <f t="shared" si="15"/>
        <v>0</v>
      </c>
      <c r="AD71" s="20"/>
      <c r="AE71" s="10">
        <f t="shared" si="16"/>
        <v>0</v>
      </c>
      <c r="AF71" s="20"/>
      <c r="AG71" s="10">
        <f t="shared" si="17"/>
        <v>0</v>
      </c>
      <c r="AH71" s="20"/>
      <c r="AI71" s="10">
        <f t="shared" si="18"/>
        <v>0</v>
      </c>
      <c r="AJ71" s="26">
        <f t="shared" si="19"/>
        <v>0</v>
      </c>
      <c r="AK71" s="42">
        <f t="shared" si="20"/>
        <v>0</v>
      </c>
      <c r="AL71" s="26">
        <f t="shared" si="21"/>
        <v>0</v>
      </c>
      <c r="AM71" s="42">
        <f t="shared" si="22"/>
        <v>0</v>
      </c>
    </row>
    <row r="72" spans="1:39" s="15" customFormat="1" ht="19.5" customHeight="1">
      <c r="A72" s="13">
        <v>62</v>
      </c>
      <c r="B72" s="9" t="s">
        <v>118</v>
      </c>
      <c r="C72" s="13" t="s">
        <v>64</v>
      </c>
      <c r="D72" s="36">
        <v>50</v>
      </c>
      <c r="E72" s="11">
        <v>60</v>
      </c>
      <c r="F72" s="27"/>
      <c r="G72" s="10">
        <f t="shared" si="1"/>
        <v>0</v>
      </c>
      <c r="H72" s="20"/>
      <c r="I72" s="10">
        <f t="shared" si="2"/>
        <v>0</v>
      </c>
      <c r="J72" s="20"/>
      <c r="K72" s="10">
        <f t="shared" si="3"/>
        <v>0</v>
      </c>
      <c r="L72" s="26">
        <f t="shared" si="4"/>
        <v>0</v>
      </c>
      <c r="M72" s="42">
        <f t="shared" si="5"/>
        <v>0</v>
      </c>
      <c r="N72" s="20"/>
      <c r="O72" s="10">
        <f t="shared" si="6"/>
        <v>0</v>
      </c>
      <c r="P72" s="20"/>
      <c r="Q72" s="10">
        <f t="shared" si="7"/>
        <v>0</v>
      </c>
      <c r="R72" s="20"/>
      <c r="S72" s="10">
        <f t="shared" si="8"/>
        <v>0</v>
      </c>
      <c r="T72" s="26">
        <f t="shared" si="9"/>
        <v>0</v>
      </c>
      <c r="U72" s="42">
        <f t="shared" si="10"/>
        <v>0</v>
      </c>
      <c r="V72" s="20"/>
      <c r="W72" s="10">
        <f t="shared" si="11"/>
        <v>0</v>
      </c>
      <c r="X72" s="20"/>
      <c r="Y72" s="10">
        <f t="shared" si="12"/>
        <v>0</v>
      </c>
      <c r="Z72" s="20"/>
      <c r="AA72" s="10">
        <f t="shared" si="13"/>
        <v>0</v>
      </c>
      <c r="AB72" s="26">
        <f t="shared" si="14"/>
        <v>0</v>
      </c>
      <c r="AC72" s="42">
        <f t="shared" si="15"/>
        <v>0</v>
      </c>
      <c r="AD72" s="20"/>
      <c r="AE72" s="10">
        <f t="shared" si="16"/>
        <v>0</v>
      </c>
      <c r="AF72" s="20"/>
      <c r="AG72" s="10">
        <f t="shared" si="17"/>
        <v>0</v>
      </c>
      <c r="AH72" s="20"/>
      <c r="AI72" s="10">
        <f t="shared" si="18"/>
        <v>0</v>
      </c>
      <c r="AJ72" s="26">
        <f t="shared" si="19"/>
        <v>0</v>
      </c>
      <c r="AK72" s="42">
        <f t="shared" si="20"/>
        <v>0</v>
      </c>
      <c r="AL72" s="26">
        <f t="shared" si="21"/>
        <v>0</v>
      </c>
      <c r="AM72" s="42">
        <f t="shared" si="22"/>
        <v>0</v>
      </c>
    </row>
    <row r="73" spans="1:39" s="15" customFormat="1" ht="19.5" customHeight="1">
      <c r="A73" s="13">
        <v>63</v>
      </c>
      <c r="B73" s="9" t="s">
        <v>118</v>
      </c>
      <c r="C73" s="13" t="s">
        <v>65</v>
      </c>
      <c r="D73" s="36">
        <v>100</v>
      </c>
      <c r="E73" s="11">
        <v>110</v>
      </c>
      <c r="F73" s="27"/>
      <c r="G73" s="10">
        <f t="shared" si="1"/>
        <v>0</v>
      </c>
      <c r="H73" s="20"/>
      <c r="I73" s="10">
        <f t="shared" si="2"/>
        <v>0</v>
      </c>
      <c r="J73" s="20"/>
      <c r="K73" s="10">
        <f t="shared" si="3"/>
        <v>0</v>
      </c>
      <c r="L73" s="26">
        <f t="shared" si="4"/>
        <v>0</v>
      </c>
      <c r="M73" s="42">
        <f t="shared" si="5"/>
        <v>0</v>
      </c>
      <c r="N73" s="20"/>
      <c r="O73" s="10">
        <f t="shared" si="6"/>
        <v>0</v>
      </c>
      <c r="P73" s="20"/>
      <c r="Q73" s="10">
        <f t="shared" si="7"/>
        <v>0</v>
      </c>
      <c r="R73" s="20"/>
      <c r="S73" s="10">
        <f t="shared" si="8"/>
        <v>0</v>
      </c>
      <c r="T73" s="26">
        <f t="shared" si="9"/>
        <v>0</v>
      </c>
      <c r="U73" s="42">
        <f t="shared" si="10"/>
        <v>0</v>
      </c>
      <c r="V73" s="20"/>
      <c r="W73" s="10">
        <f t="shared" si="11"/>
        <v>0</v>
      </c>
      <c r="X73" s="20"/>
      <c r="Y73" s="10">
        <f t="shared" si="12"/>
        <v>0</v>
      </c>
      <c r="Z73" s="20"/>
      <c r="AA73" s="10">
        <f t="shared" si="13"/>
        <v>0</v>
      </c>
      <c r="AB73" s="26">
        <f t="shared" si="14"/>
        <v>0</v>
      </c>
      <c r="AC73" s="42">
        <f t="shared" si="15"/>
        <v>0</v>
      </c>
      <c r="AD73" s="20"/>
      <c r="AE73" s="10">
        <f t="shared" si="16"/>
        <v>0</v>
      </c>
      <c r="AF73" s="20"/>
      <c r="AG73" s="10">
        <f t="shared" si="17"/>
        <v>0</v>
      </c>
      <c r="AH73" s="20"/>
      <c r="AI73" s="10">
        <f t="shared" si="18"/>
        <v>0</v>
      </c>
      <c r="AJ73" s="26">
        <f t="shared" si="19"/>
        <v>0</v>
      </c>
      <c r="AK73" s="42">
        <f t="shared" si="20"/>
        <v>0</v>
      </c>
      <c r="AL73" s="26">
        <f t="shared" si="21"/>
        <v>0</v>
      </c>
      <c r="AM73" s="42">
        <f t="shared" si="22"/>
        <v>0</v>
      </c>
    </row>
    <row r="74" spans="1:39" s="15" customFormat="1" ht="19.5" customHeight="1">
      <c r="A74" s="31">
        <v>64</v>
      </c>
      <c r="B74" s="9" t="s">
        <v>118</v>
      </c>
      <c r="C74" s="13" t="s">
        <v>66</v>
      </c>
      <c r="D74" s="36">
        <v>400</v>
      </c>
      <c r="E74" s="11">
        <v>400</v>
      </c>
      <c r="F74" s="27"/>
      <c r="G74" s="10">
        <f t="shared" si="1"/>
        <v>0</v>
      </c>
      <c r="H74" s="20"/>
      <c r="I74" s="10">
        <f t="shared" si="2"/>
        <v>0</v>
      </c>
      <c r="J74" s="20"/>
      <c r="K74" s="10">
        <f t="shared" si="3"/>
        <v>0</v>
      </c>
      <c r="L74" s="26">
        <f t="shared" si="4"/>
        <v>0</v>
      </c>
      <c r="M74" s="42">
        <f t="shared" si="5"/>
        <v>0</v>
      </c>
      <c r="N74" s="20"/>
      <c r="O74" s="10">
        <f t="shared" si="6"/>
        <v>0</v>
      </c>
      <c r="P74" s="20"/>
      <c r="Q74" s="10">
        <f t="shared" si="7"/>
        <v>0</v>
      </c>
      <c r="R74" s="20"/>
      <c r="S74" s="10">
        <f t="shared" si="8"/>
        <v>0</v>
      </c>
      <c r="T74" s="26">
        <f t="shared" si="9"/>
        <v>0</v>
      </c>
      <c r="U74" s="42">
        <f t="shared" si="10"/>
        <v>0</v>
      </c>
      <c r="V74" s="20"/>
      <c r="W74" s="10">
        <f t="shared" si="11"/>
        <v>0</v>
      </c>
      <c r="X74" s="20"/>
      <c r="Y74" s="10">
        <f t="shared" si="12"/>
        <v>0</v>
      </c>
      <c r="Z74" s="20"/>
      <c r="AA74" s="10">
        <f t="shared" si="13"/>
        <v>0</v>
      </c>
      <c r="AB74" s="26">
        <f t="shared" si="14"/>
        <v>0</v>
      </c>
      <c r="AC74" s="42">
        <f t="shared" si="15"/>
        <v>0</v>
      </c>
      <c r="AD74" s="20"/>
      <c r="AE74" s="10">
        <f t="shared" si="16"/>
        <v>0</v>
      </c>
      <c r="AF74" s="20"/>
      <c r="AG74" s="10">
        <f t="shared" si="17"/>
        <v>0</v>
      </c>
      <c r="AH74" s="20"/>
      <c r="AI74" s="10">
        <f t="shared" si="18"/>
        <v>0</v>
      </c>
      <c r="AJ74" s="26">
        <f t="shared" si="19"/>
        <v>0</v>
      </c>
      <c r="AK74" s="42">
        <f t="shared" si="20"/>
        <v>0</v>
      </c>
      <c r="AL74" s="26">
        <f t="shared" si="21"/>
        <v>0</v>
      </c>
      <c r="AM74" s="42">
        <f t="shared" si="22"/>
        <v>0</v>
      </c>
    </row>
    <row r="75" spans="1:39" s="15" customFormat="1" ht="19.5" customHeight="1">
      <c r="A75" s="13">
        <v>65</v>
      </c>
      <c r="B75" s="9" t="s">
        <v>119</v>
      </c>
      <c r="C75" s="13" t="s">
        <v>67</v>
      </c>
      <c r="D75" s="36">
        <v>25</v>
      </c>
      <c r="E75" s="11">
        <v>25.5</v>
      </c>
      <c r="F75" s="27"/>
      <c r="G75" s="10">
        <f t="shared" si="1"/>
        <v>0</v>
      </c>
      <c r="H75" s="20"/>
      <c r="I75" s="10">
        <f t="shared" si="2"/>
        <v>0</v>
      </c>
      <c r="J75" s="20"/>
      <c r="K75" s="10">
        <f t="shared" si="3"/>
        <v>0</v>
      </c>
      <c r="L75" s="26">
        <f t="shared" si="4"/>
        <v>0</v>
      </c>
      <c r="M75" s="42">
        <f t="shared" si="5"/>
        <v>0</v>
      </c>
      <c r="N75" s="20"/>
      <c r="O75" s="10">
        <f t="shared" si="6"/>
        <v>0</v>
      </c>
      <c r="P75" s="20"/>
      <c r="Q75" s="10">
        <f t="shared" si="7"/>
        <v>0</v>
      </c>
      <c r="R75" s="20"/>
      <c r="S75" s="10">
        <f t="shared" si="8"/>
        <v>0</v>
      </c>
      <c r="T75" s="26">
        <f t="shared" si="9"/>
        <v>0</v>
      </c>
      <c r="U75" s="42">
        <f t="shared" si="10"/>
        <v>0</v>
      </c>
      <c r="V75" s="20"/>
      <c r="W75" s="10">
        <f t="shared" si="11"/>
        <v>0</v>
      </c>
      <c r="X75" s="20"/>
      <c r="Y75" s="10">
        <f t="shared" si="12"/>
        <v>0</v>
      </c>
      <c r="Z75" s="20"/>
      <c r="AA75" s="10">
        <f t="shared" si="13"/>
        <v>0</v>
      </c>
      <c r="AB75" s="26">
        <f t="shared" si="14"/>
        <v>0</v>
      </c>
      <c r="AC75" s="42">
        <f t="shared" si="15"/>
        <v>0</v>
      </c>
      <c r="AD75" s="20"/>
      <c r="AE75" s="10">
        <f t="shared" si="16"/>
        <v>0</v>
      </c>
      <c r="AF75" s="20"/>
      <c r="AG75" s="10">
        <f t="shared" si="17"/>
        <v>0</v>
      </c>
      <c r="AH75" s="20"/>
      <c r="AI75" s="10">
        <f t="shared" si="18"/>
        <v>0</v>
      </c>
      <c r="AJ75" s="26">
        <f t="shared" si="19"/>
        <v>0</v>
      </c>
      <c r="AK75" s="42">
        <f t="shared" si="20"/>
        <v>0</v>
      </c>
      <c r="AL75" s="26">
        <f t="shared" si="21"/>
        <v>0</v>
      </c>
      <c r="AM75" s="42">
        <f t="shared" si="22"/>
        <v>0</v>
      </c>
    </row>
    <row r="76" spans="1:39" s="15" customFormat="1" ht="19.5" customHeight="1">
      <c r="A76" s="13">
        <v>66</v>
      </c>
      <c r="B76" s="9" t="s">
        <v>119</v>
      </c>
      <c r="C76" s="13" t="s">
        <v>138</v>
      </c>
      <c r="D76" s="36">
        <v>50</v>
      </c>
      <c r="E76" s="11">
        <v>44</v>
      </c>
      <c r="F76" s="27"/>
      <c r="G76" s="10">
        <f t="shared" ref="G76:G111" si="23">$E76*F76/1000000</f>
        <v>0</v>
      </c>
      <c r="H76" s="20"/>
      <c r="I76" s="10">
        <f t="shared" ref="I76:I111" si="24">$E76*H76/1000000</f>
        <v>0</v>
      </c>
      <c r="J76" s="20"/>
      <c r="K76" s="10">
        <f t="shared" ref="K76:K111" si="25">$E76*J76/1000000</f>
        <v>0</v>
      </c>
      <c r="L76" s="26">
        <f t="shared" ref="L76:L111" si="26">F76+H76+J76</f>
        <v>0</v>
      </c>
      <c r="M76" s="42">
        <f t="shared" ref="M76:M111" si="27">G76+I76+K76</f>
        <v>0</v>
      </c>
      <c r="N76" s="20"/>
      <c r="O76" s="10">
        <f t="shared" ref="O76:O111" si="28">$E76*N76/1000000</f>
        <v>0</v>
      </c>
      <c r="P76" s="20"/>
      <c r="Q76" s="10">
        <f t="shared" ref="Q76:Q111" si="29">$E76*P76/1000000</f>
        <v>0</v>
      </c>
      <c r="R76" s="20"/>
      <c r="S76" s="10">
        <f t="shared" ref="S76:S111" si="30">$E76*R76/1000000</f>
        <v>0</v>
      </c>
      <c r="T76" s="26">
        <f t="shared" ref="T76:T111" si="31">N76+P76+R76</f>
        <v>0</v>
      </c>
      <c r="U76" s="42">
        <f t="shared" ref="U76:U111" si="32">O76+Q76+S76</f>
        <v>0</v>
      </c>
      <c r="V76" s="20"/>
      <c r="W76" s="10">
        <f t="shared" ref="W76:W111" si="33">$E76*V76/1000000</f>
        <v>0</v>
      </c>
      <c r="X76" s="20"/>
      <c r="Y76" s="10">
        <f t="shared" ref="Y76:Y111" si="34">$E76*X76/1000000</f>
        <v>0</v>
      </c>
      <c r="Z76" s="20"/>
      <c r="AA76" s="10">
        <f t="shared" ref="AA76:AA111" si="35">$E76*Z76/1000000</f>
        <v>0</v>
      </c>
      <c r="AB76" s="26">
        <f t="shared" ref="AB76:AB111" si="36">V76+X76+Z76</f>
        <v>0</v>
      </c>
      <c r="AC76" s="42">
        <f t="shared" ref="AC76:AC111" si="37">W76+Y76+AA76</f>
        <v>0</v>
      </c>
      <c r="AD76" s="20"/>
      <c r="AE76" s="10">
        <f t="shared" ref="AE76:AE111" si="38">$E76*AD76/1000000</f>
        <v>0</v>
      </c>
      <c r="AF76" s="20"/>
      <c r="AG76" s="10">
        <f t="shared" ref="AG76:AG111" si="39">$E76*AF76/1000000</f>
        <v>0</v>
      </c>
      <c r="AH76" s="20"/>
      <c r="AI76" s="10">
        <f t="shared" ref="AI76:AI111" si="40">$E76*AH76/1000000</f>
        <v>0</v>
      </c>
      <c r="AJ76" s="26">
        <f t="shared" ref="AJ76:AJ111" si="41">AD76+AF76+AH76</f>
        <v>0</v>
      </c>
      <c r="AK76" s="42">
        <f t="shared" ref="AK76:AK111" si="42">AE76+AG76+AI76</f>
        <v>0</v>
      </c>
      <c r="AL76" s="26">
        <f t="shared" ref="AL76:AL111" si="43">L76+T76+AB76+AJ76</f>
        <v>0</v>
      </c>
      <c r="AM76" s="42">
        <f t="shared" ref="AM76:AM111" si="44">M76+U76+AC76+AK76</f>
        <v>0</v>
      </c>
    </row>
    <row r="77" spans="1:39" s="15" customFormat="1" ht="19.5" customHeight="1">
      <c r="A77" s="31">
        <v>67</v>
      </c>
      <c r="B77" s="9" t="s">
        <v>119</v>
      </c>
      <c r="C77" s="13" t="s">
        <v>68</v>
      </c>
      <c r="D77" s="36">
        <v>100</v>
      </c>
      <c r="E77" s="11">
        <v>80</v>
      </c>
      <c r="F77" s="27"/>
      <c r="G77" s="10">
        <f t="shared" si="23"/>
        <v>0</v>
      </c>
      <c r="H77" s="20"/>
      <c r="I77" s="10">
        <f t="shared" si="24"/>
        <v>0</v>
      </c>
      <c r="J77" s="20"/>
      <c r="K77" s="10">
        <f t="shared" si="25"/>
        <v>0</v>
      </c>
      <c r="L77" s="26">
        <f t="shared" si="26"/>
        <v>0</v>
      </c>
      <c r="M77" s="42">
        <f t="shared" si="27"/>
        <v>0</v>
      </c>
      <c r="N77" s="20"/>
      <c r="O77" s="10">
        <f t="shared" si="28"/>
        <v>0</v>
      </c>
      <c r="P77" s="20"/>
      <c r="Q77" s="10">
        <f t="shared" si="29"/>
        <v>0</v>
      </c>
      <c r="R77" s="20"/>
      <c r="S77" s="10">
        <f t="shared" si="30"/>
        <v>0</v>
      </c>
      <c r="T77" s="26">
        <f t="shared" si="31"/>
        <v>0</v>
      </c>
      <c r="U77" s="42">
        <f t="shared" si="32"/>
        <v>0</v>
      </c>
      <c r="V77" s="20"/>
      <c r="W77" s="10">
        <f t="shared" si="33"/>
        <v>0</v>
      </c>
      <c r="X77" s="20"/>
      <c r="Y77" s="10">
        <f t="shared" si="34"/>
        <v>0</v>
      </c>
      <c r="Z77" s="20"/>
      <c r="AA77" s="10">
        <f t="shared" si="35"/>
        <v>0</v>
      </c>
      <c r="AB77" s="26">
        <f t="shared" si="36"/>
        <v>0</v>
      </c>
      <c r="AC77" s="42">
        <f t="shared" si="37"/>
        <v>0</v>
      </c>
      <c r="AD77" s="20"/>
      <c r="AE77" s="10">
        <f t="shared" si="38"/>
        <v>0</v>
      </c>
      <c r="AF77" s="20"/>
      <c r="AG77" s="10">
        <f t="shared" si="39"/>
        <v>0</v>
      </c>
      <c r="AH77" s="20"/>
      <c r="AI77" s="10">
        <f t="shared" si="40"/>
        <v>0</v>
      </c>
      <c r="AJ77" s="26">
        <f t="shared" si="41"/>
        <v>0</v>
      </c>
      <c r="AK77" s="42">
        <f t="shared" si="42"/>
        <v>0</v>
      </c>
      <c r="AL77" s="26">
        <f t="shared" si="43"/>
        <v>0</v>
      </c>
      <c r="AM77" s="42">
        <f t="shared" si="44"/>
        <v>0</v>
      </c>
    </row>
    <row r="78" spans="1:39" s="15" customFormat="1" ht="19.5" customHeight="1">
      <c r="A78" s="13">
        <v>68</v>
      </c>
      <c r="B78" s="9" t="s">
        <v>119</v>
      </c>
      <c r="C78" s="13" t="s">
        <v>76</v>
      </c>
      <c r="D78" s="36">
        <v>500</v>
      </c>
      <c r="E78" s="11">
        <v>364</v>
      </c>
      <c r="F78" s="27"/>
      <c r="G78" s="10">
        <f t="shared" si="23"/>
        <v>0</v>
      </c>
      <c r="H78" s="20"/>
      <c r="I78" s="10">
        <f t="shared" si="24"/>
        <v>0</v>
      </c>
      <c r="J78" s="20"/>
      <c r="K78" s="10">
        <f t="shared" si="25"/>
        <v>0</v>
      </c>
      <c r="L78" s="26">
        <f t="shared" si="26"/>
        <v>0</v>
      </c>
      <c r="M78" s="42">
        <f t="shared" si="27"/>
        <v>0</v>
      </c>
      <c r="N78" s="20"/>
      <c r="O78" s="10">
        <f t="shared" si="28"/>
        <v>0</v>
      </c>
      <c r="P78" s="20"/>
      <c r="Q78" s="10">
        <f t="shared" si="29"/>
        <v>0</v>
      </c>
      <c r="R78" s="20"/>
      <c r="S78" s="10">
        <f t="shared" si="30"/>
        <v>0</v>
      </c>
      <c r="T78" s="26">
        <f t="shared" si="31"/>
        <v>0</v>
      </c>
      <c r="U78" s="42">
        <f t="shared" si="32"/>
        <v>0</v>
      </c>
      <c r="V78" s="20"/>
      <c r="W78" s="10">
        <f t="shared" si="33"/>
        <v>0</v>
      </c>
      <c r="X78" s="20"/>
      <c r="Y78" s="10">
        <f t="shared" si="34"/>
        <v>0</v>
      </c>
      <c r="Z78" s="20"/>
      <c r="AA78" s="10">
        <f t="shared" si="35"/>
        <v>0</v>
      </c>
      <c r="AB78" s="26">
        <f t="shared" si="36"/>
        <v>0</v>
      </c>
      <c r="AC78" s="42">
        <f t="shared" si="37"/>
        <v>0</v>
      </c>
      <c r="AD78" s="20"/>
      <c r="AE78" s="10">
        <f t="shared" si="38"/>
        <v>0</v>
      </c>
      <c r="AF78" s="20"/>
      <c r="AG78" s="10">
        <f t="shared" si="39"/>
        <v>0</v>
      </c>
      <c r="AH78" s="20"/>
      <c r="AI78" s="10">
        <f t="shared" si="40"/>
        <v>0</v>
      </c>
      <c r="AJ78" s="26">
        <f t="shared" si="41"/>
        <v>0</v>
      </c>
      <c r="AK78" s="42">
        <f t="shared" si="42"/>
        <v>0</v>
      </c>
      <c r="AL78" s="26">
        <f t="shared" si="43"/>
        <v>0</v>
      </c>
      <c r="AM78" s="42">
        <f t="shared" si="44"/>
        <v>0</v>
      </c>
    </row>
    <row r="79" spans="1:39" s="15" customFormat="1" ht="19.5" customHeight="1">
      <c r="A79" s="13">
        <v>69</v>
      </c>
      <c r="B79" s="9" t="s">
        <v>120</v>
      </c>
      <c r="C79" s="13" t="s">
        <v>69</v>
      </c>
      <c r="D79" s="36">
        <v>50</v>
      </c>
      <c r="E79" s="11">
        <v>36</v>
      </c>
      <c r="F79" s="27"/>
      <c r="G79" s="10">
        <f t="shared" si="23"/>
        <v>0</v>
      </c>
      <c r="H79" s="20"/>
      <c r="I79" s="10">
        <f t="shared" si="24"/>
        <v>0</v>
      </c>
      <c r="J79" s="20"/>
      <c r="K79" s="10">
        <f t="shared" si="25"/>
        <v>0</v>
      </c>
      <c r="L79" s="26">
        <f t="shared" si="26"/>
        <v>0</v>
      </c>
      <c r="M79" s="42">
        <f t="shared" si="27"/>
        <v>0</v>
      </c>
      <c r="N79" s="20"/>
      <c r="O79" s="10">
        <f t="shared" si="28"/>
        <v>0</v>
      </c>
      <c r="P79" s="20"/>
      <c r="Q79" s="10">
        <f t="shared" si="29"/>
        <v>0</v>
      </c>
      <c r="R79" s="20"/>
      <c r="S79" s="10">
        <f t="shared" si="30"/>
        <v>0</v>
      </c>
      <c r="T79" s="26">
        <f t="shared" si="31"/>
        <v>0</v>
      </c>
      <c r="U79" s="42">
        <f t="shared" si="32"/>
        <v>0</v>
      </c>
      <c r="V79" s="20"/>
      <c r="W79" s="10">
        <f t="shared" si="33"/>
        <v>0</v>
      </c>
      <c r="X79" s="20"/>
      <c r="Y79" s="10">
        <f t="shared" si="34"/>
        <v>0</v>
      </c>
      <c r="Z79" s="20"/>
      <c r="AA79" s="10">
        <f t="shared" si="35"/>
        <v>0</v>
      </c>
      <c r="AB79" s="26">
        <f t="shared" si="36"/>
        <v>0</v>
      </c>
      <c r="AC79" s="42">
        <f t="shared" si="37"/>
        <v>0</v>
      </c>
      <c r="AD79" s="20"/>
      <c r="AE79" s="10">
        <f t="shared" si="38"/>
        <v>0</v>
      </c>
      <c r="AF79" s="20"/>
      <c r="AG79" s="10">
        <f t="shared" si="39"/>
        <v>0</v>
      </c>
      <c r="AH79" s="20"/>
      <c r="AI79" s="10">
        <f t="shared" si="40"/>
        <v>0</v>
      </c>
      <c r="AJ79" s="26">
        <f t="shared" si="41"/>
        <v>0</v>
      </c>
      <c r="AK79" s="42">
        <f t="shared" si="42"/>
        <v>0</v>
      </c>
      <c r="AL79" s="26">
        <f t="shared" si="43"/>
        <v>0</v>
      </c>
      <c r="AM79" s="42">
        <f t="shared" si="44"/>
        <v>0</v>
      </c>
    </row>
    <row r="80" spans="1:39" s="15" customFormat="1" ht="19.5" customHeight="1">
      <c r="A80" s="31">
        <v>70</v>
      </c>
      <c r="B80" s="9" t="s">
        <v>120</v>
      </c>
      <c r="C80" s="13" t="s">
        <v>70</v>
      </c>
      <c r="D80" s="36">
        <v>100</v>
      </c>
      <c r="E80" s="11">
        <v>62</v>
      </c>
      <c r="F80" s="27"/>
      <c r="G80" s="10">
        <f t="shared" si="23"/>
        <v>0</v>
      </c>
      <c r="H80" s="20"/>
      <c r="I80" s="10">
        <f t="shared" si="24"/>
        <v>0</v>
      </c>
      <c r="J80" s="20"/>
      <c r="K80" s="10">
        <f t="shared" si="25"/>
        <v>0</v>
      </c>
      <c r="L80" s="26">
        <f t="shared" si="26"/>
        <v>0</v>
      </c>
      <c r="M80" s="42">
        <f t="shared" si="27"/>
        <v>0</v>
      </c>
      <c r="N80" s="20"/>
      <c r="O80" s="10">
        <f t="shared" si="28"/>
        <v>0</v>
      </c>
      <c r="P80" s="20"/>
      <c r="Q80" s="10">
        <f t="shared" si="29"/>
        <v>0</v>
      </c>
      <c r="R80" s="20"/>
      <c r="S80" s="10">
        <f t="shared" si="30"/>
        <v>0</v>
      </c>
      <c r="T80" s="26">
        <f t="shared" si="31"/>
        <v>0</v>
      </c>
      <c r="U80" s="42">
        <f t="shared" si="32"/>
        <v>0</v>
      </c>
      <c r="V80" s="20"/>
      <c r="W80" s="10">
        <f t="shared" si="33"/>
        <v>0</v>
      </c>
      <c r="X80" s="20"/>
      <c r="Y80" s="10">
        <f t="shared" si="34"/>
        <v>0</v>
      </c>
      <c r="Z80" s="20"/>
      <c r="AA80" s="10">
        <f t="shared" si="35"/>
        <v>0</v>
      </c>
      <c r="AB80" s="26">
        <f t="shared" si="36"/>
        <v>0</v>
      </c>
      <c r="AC80" s="42">
        <f t="shared" si="37"/>
        <v>0</v>
      </c>
      <c r="AD80" s="20"/>
      <c r="AE80" s="10">
        <f t="shared" si="38"/>
        <v>0</v>
      </c>
      <c r="AF80" s="20"/>
      <c r="AG80" s="10">
        <f t="shared" si="39"/>
        <v>0</v>
      </c>
      <c r="AH80" s="20"/>
      <c r="AI80" s="10">
        <f t="shared" si="40"/>
        <v>0</v>
      </c>
      <c r="AJ80" s="26">
        <f t="shared" si="41"/>
        <v>0</v>
      </c>
      <c r="AK80" s="42">
        <f t="shared" si="42"/>
        <v>0</v>
      </c>
      <c r="AL80" s="26">
        <f t="shared" si="43"/>
        <v>0</v>
      </c>
      <c r="AM80" s="42">
        <f t="shared" si="44"/>
        <v>0</v>
      </c>
    </row>
    <row r="81" spans="1:39" s="15" customFormat="1" ht="19.5" customHeight="1">
      <c r="A81" s="13">
        <v>71</v>
      </c>
      <c r="B81" s="9" t="s">
        <v>120</v>
      </c>
      <c r="C81" s="13" t="s">
        <v>71</v>
      </c>
      <c r="D81" s="36">
        <v>400</v>
      </c>
      <c r="E81" s="11">
        <v>225</v>
      </c>
      <c r="F81" s="27"/>
      <c r="G81" s="10">
        <f t="shared" si="23"/>
        <v>0</v>
      </c>
      <c r="H81" s="20"/>
      <c r="I81" s="10">
        <f t="shared" si="24"/>
        <v>0</v>
      </c>
      <c r="J81" s="20"/>
      <c r="K81" s="10">
        <f t="shared" si="25"/>
        <v>0</v>
      </c>
      <c r="L81" s="26">
        <f t="shared" si="26"/>
        <v>0</v>
      </c>
      <c r="M81" s="42">
        <f t="shared" si="27"/>
        <v>0</v>
      </c>
      <c r="N81" s="20"/>
      <c r="O81" s="10">
        <f t="shared" si="28"/>
        <v>0</v>
      </c>
      <c r="P81" s="20"/>
      <c r="Q81" s="10">
        <f t="shared" si="29"/>
        <v>0</v>
      </c>
      <c r="R81" s="20"/>
      <c r="S81" s="10">
        <f t="shared" si="30"/>
        <v>0</v>
      </c>
      <c r="T81" s="26">
        <f t="shared" si="31"/>
        <v>0</v>
      </c>
      <c r="U81" s="42">
        <f t="shared" si="32"/>
        <v>0</v>
      </c>
      <c r="V81" s="20"/>
      <c r="W81" s="10">
        <f t="shared" si="33"/>
        <v>0</v>
      </c>
      <c r="X81" s="20"/>
      <c r="Y81" s="10">
        <f t="shared" si="34"/>
        <v>0</v>
      </c>
      <c r="Z81" s="20"/>
      <c r="AA81" s="10">
        <f t="shared" si="35"/>
        <v>0</v>
      </c>
      <c r="AB81" s="26">
        <f t="shared" si="36"/>
        <v>0</v>
      </c>
      <c r="AC81" s="42">
        <f t="shared" si="37"/>
        <v>0</v>
      </c>
      <c r="AD81" s="20"/>
      <c r="AE81" s="10">
        <f t="shared" si="38"/>
        <v>0</v>
      </c>
      <c r="AF81" s="20"/>
      <c r="AG81" s="10">
        <f t="shared" si="39"/>
        <v>0</v>
      </c>
      <c r="AH81" s="20"/>
      <c r="AI81" s="10">
        <f t="shared" si="40"/>
        <v>0</v>
      </c>
      <c r="AJ81" s="26">
        <f t="shared" si="41"/>
        <v>0</v>
      </c>
      <c r="AK81" s="42">
        <f t="shared" si="42"/>
        <v>0</v>
      </c>
      <c r="AL81" s="26">
        <f t="shared" si="43"/>
        <v>0</v>
      </c>
      <c r="AM81" s="42">
        <f t="shared" si="44"/>
        <v>0</v>
      </c>
    </row>
    <row r="82" spans="1:39" s="15" customFormat="1" ht="19.5" customHeight="1">
      <c r="A82" s="13">
        <v>72</v>
      </c>
      <c r="B82" s="9" t="s">
        <v>121</v>
      </c>
      <c r="C82" s="13" t="s">
        <v>72</v>
      </c>
      <c r="D82" s="36">
        <v>25</v>
      </c>
      <c r="E82" s="11">
        <v>28</v>
      </c>
      <c r="F82" s="27"/>
      <c r="G82" s="10">
        <f t="shared" si="23"/>
        <v>0</v>
      </c>
      <c r="H82" s="20"/>
      <c r="I82" s="10">
        <f t="shared" si="24"/>
        <v>0</v>
      </c>
      <c r="J82" s="20"/>
      <c r="K82" s="10">
        <f t="shared" si="25"/>
        <v>0</v>
      </c>
      <c r="L82" s="26">
        <f t="shared" si="26"/>
        <v>0</v>
      </c>
      <c r="M82" s="42">
        <f t="shared" si="27"/>
        <v>0</v>
      </c>
      <c r="N82" s="20"/>
      <c r="O82" s="10">
        <f t="shared" si="28"/>
        <v>0</v>
      </c>
      <c r="P82" s="20"/>
      <c r="Q82" s="10">
        <f t="shared" si="29"/>
        <v>0</v>
      </c>
      <c r="R82" s="20"/>
      <c r="S82" s="10">
        <f t="shared" si="30"/>
        <v>0</v>
      </c>
      <c r="T82" s="26">
        <f t="shared" si="31"/>
        <v>0</v>
      </c>
      <c r="U82" s="42">
        <f t="shared" si="32"/>
        <v>0</v>
      </c>
      <c r="V82" s="20"/>
      <c r="W82" s="10">
        <f t="shared" si="33"/>
        <v>0</v>
      </c>
      <c r="X82" s="20"/>
      <c r="Y82" s="10">
        <f t="shared" si="34"/>
        <v>0</v>
      </c>
      <c r="Z82" s="20"/>
      <c r="AA82" s="10">
        <f t="shared" si="35"/>
        <v>0</v>
      </c>
      <c r="AB82" s="26">
        <f t="shared" si="36"/>
        <v>0</v>
      </c>
      <c r="AC82" s="42">
        <f t="shared" si="37"/>
        <v>0</v>
      </c>
      <c r="AD82" s="20"/>
      <c r="AE82" s="10">
        <f t="shared" si="38"/>
        <v>0</v>
      </c>
      <c r="AF82" s="20"/>
      <c r="AG82" s="10">
        <f t="shared" si="39"/>
        <v>0</v>
      </c>
      <c r="AH82" s="20"/>
      <c r="AI82" s="10">
        <f t="shared" si="40"/>
        <v>0</v>
      </c>
      <c r="AJ82" s="26">
        <f t="shared" si="41"/>
        <v>0</v>
      </c>
      <c r="AK82" s="42">
        <f t="shared" si="42"/>
        <v>0</v>
      </c>
      <c r="AL82" s="26">
        <f t="shared" si="43"/>
        <v>0</v>
      </c>
      <c r="AM82" s="42">
        <f t="shared" si="44"/>
        <v>0</v>
      </c>
    </row>
    <row r="83" spans="1:39" s="15" customFormat="1" ht="19.5" customHeight="1">
      <c r="A83" s="31">
        <v>73</v>
      </c>
      <c r="B83" s="9" t="s">
        <v>121</v>
      </c>
      <c r="C83" s="13" t="s">
        <v>73</v>
      </c>
      <c r="D83" s="36">
        <v>50</v>
      </c>
      <c r="E83" s="11">
        <v>52</v>
      </c>
      <c r="F83" s="27"/>
      <c r="G83" s="10">
        <f t="shared" si="23"/>
        <v>0</v>
      </c>
      <c r="H83" s="20"/>
      <c r="I83" s="10">
        <f t="shared" si="24"/>
        <v>0</v>
      </c>
      <c r="J83" s="20"/>
      <c r="K83" s="10">
        <f t="shared" si="25"/>
        <v>0</v>
      </c>
      <c r="L83" s="26">
        <f t="shared" si="26"/>
        <v>0</v>
      </c>
      <c r="M83" s="42">
        <f t="shared" si="27"/>
        <v>0</v>
      </c>
      <c r="N83" s="20"/>
      <c r="O83" s="10">
        <f t="shared" si="28"/>
        <v>0</v>
      </c>
      <c r="P83" s="20"/>
      <c r="Q83" s="10">
        <f t="shared" si="29"/>
        <v>0</v>
      </c>
      <c r="R83" s="20"/>
      <c r="S83" s="10">
        <f t="shared" si="30"/>
        <v>0</v>
      </c>
      <c r="T83" s="26">
        <f t="shared" si="31"/>
        <v>0</v>
      </c>
      <c r="U83" s="42">
        <f t="shared" si="32"/>
        <v>0</v>
      </c>
      <c r="V83" s="20"/>
      <c r="W83" s="10">
        <f t="shared" si="33"/>
        <v>0</v>
      </c>
      <c r="X83" s="20"/>
      <c r="Y83" s="10">
        <f t="shared" si="34"/>
        <v>0</v>
      </c>
      <c r="Z83" s="20"/>
      <c r="AA83" s="10">
        <f t="shared" si="35"/>
        <v>0</v>
      </c>
      <c r="AB83" s="26">
        <f t="shared" si="36"/>
        <v>0</v>
      </c>
      <c r="AC83" s="42">
        <f t="shared" si="37"/>
        <v>0</v>
      </c>
      <c r="AD83" s="20"/>
      <c r="AE83" s="10">
        <f t="shared" si="38"/>
        <v>0</v>
      </c>
      <c r="AF83" s="20"/>
      <c r="AG83" s="10">
        <f t="shared" si="39"/>
        <v>0</v>
      </c>
      <c r="AH83" s="20"/>
      <c r="AI83" s="10">
        <f t="shared" si="40"/>
        <v>0</v>
      </c>
      <c r="AJ83" s="26">
        <f t="shared" si="41"/>
        <v>0</v>
      </c>
      <c r="AK83" s="42">
        <f t="shared" si="42"/>
        <v>0</v>
      </c>
      <c r="AL83" s="26">
        <f t="shared" si="43"/>
        <v>0</v>
      </c>
      <c r="AM83" s="42">
        <f t="shared" si="44"/>
        <v>0</v>
      </c>
    </row>
    <row r="84" spans="1:39" s="15" customFormat="1" ht="19.5" customHeight="1">
      <c r="A84" s="13">
        <v>74</v>
      </c>
      <c r="B84" s="9" t="s">
        <v>121</v>
      </c>
      <c r="C84" s="13" t="s">
        <v>75</v>
      </c>
      <c r="D84" s="36">
        <v>100</v>
      </c>
      <c r="E84" s="11">
        <v>95</v>
      </c>
      <c r="F84" s="27"/>
      <c r="G84" s="10">
        <f t="shared" si="23"/>
        <v>0</v>
      </c>
      <c r="H84" s="20"/>
      <c r="I84" s="10">
        <f t="shared" si="24"/>
        <v>0</v>
      </c>
      <c r="J84" s="20"/>
      <c r="K84" s="10">
        <f t="shared" si="25"/>
        <v>0</v>
      </c>
      <c r="L84" s="26">
        <f t="shared" si="26"/>
        <v>0</v>
      </c>
      <c r="M84" s="42">
        <f t="shared" si="27"/>
        <v>0</v>
      </c>
      <c r="N84" s="20"/>
      <c r="O84" s="10">
        <f t="shared" si="28"/>
        <v>0</v>
      </c>
      <c r="P84" s="20"/>
      <c r="Q84" s="10">
        <f t="shared" si="29"/>
        <v>0</v>
      </c>
      <c r="R84" s="20"/>
      <c r="S84" s="10">
        <f t="shared" si="30"/>
        <v>0</v>
      </c>
      <c r="T84" s="26">
        <f t="shared" si="31"/>
        <v>0</v>
      </c>
      <c r="U84" s="42">
        <f t="shared" si="32"/>
        <v>0</v>
      </c>
      <c r="V84" s="20"/>
      <c r="W84" s="10">
        <f t="shared" si="33"/>
        <v>0</v>
      </c>
      <c r="X84" s="20"/>
      <c r="Y84" s="10">
        <f t="shared" si="34"/>
        <v>0</v>
      </c>
      <c r="Z84" s="20"/>
      <c r="AA84" s="10">
        <f t="shared" si="35"/>
        <v>0</v>
      </c>
      <c r="AB84" s="26">
        <f t="shared" si="36"/>
        <v>0</v>
      </c>
      <c r="AC84" s="42">
        <f t="shared" si="37"/>
        <v>0</v>
      </c>
      <c r="AD84" s="20"/>
      <c r="AE84" s="10">
        <f t="shared" si="38"/>
        <v>0</v>
      </c>
      <c r="AF84" s="20"/>
      <c r="AG84" s="10">
        <f t="shared" si="39"/>
        <v>0</v>
      </c>
      <c r="AH84" s="20"/>
      <c r="AI84" s="10">
        <f t="shared" si="40"/>
        <v>0</v>
      </c>
      <c r="AJ84" s="26">
        <f t="shared" si="41"/>
        <v>0</v>
      </c>
      <c r="AK84" s="42">
        <f t="shared" si="42"/>
        <v>0</v>
      </c>
      <c r="AL84" s="26">
        <f t="shared" si="43"/>
        <v>0</v>
      </c>
      <c r="AM84" s="42">
        <f t="shared" si="44"/>
        <v>0</v>
      </c>
    </row>
    <row r="85" spans="1:39" s="15" customFormat="1" ht="19.5" customHeight="1">
      <c r="A85" s="13">
        <v>75</v>
      </c>
      <c r="B85" s="9" t="s">
        <v>121</v>
      </c>
      <c r="C85" s="13" t="s">
        <v>77</v>
      </c>
      <c r="D85" s="36">
        <v>500</v>
      </c>
      <c r="E85" s="11">
        <v>380</v>
      </c>
      <c r="F85" s="27"/>
      <c r="G85" s="10">
        <f t="shared" si="23"/>
        <v>0</v>
      </c>
      <c r="H85" s="20"/>
      <c r="I85" s="10">
        <f t="shared" si="24"/>
        <v>0</v>
      </c>
      <c r="J85" s="20"/>
      <c r="K85" s="10">
        <f t="shared" si="25"/>
        <v>0</v>
      </c>
      <c r="L85" s="26">
        <f t="shared" si="26"/>
        <v>0</v>
      </c>
      <c r="M85" s="42">
        <f t="shared" si="27"/>
        <v>0</v>
      </c>
      <c r="N85" s="20"/>
      <c r="O85" s="10">
        <f t="shared" si="28"/>
        <v>0</v>
      </c>
      <c r="P85" s="20"/>
      <c r="Q85" s="10">
        <f t="shared" si="29"/>
        <v>0</v>
      </c>
      <c r="R85" s="20"/>
      <c r="S85" s="10">
        <f t="shared" si="30"/>
        <v>0</v>
      </c>
      <c r="T85" s="26">
        <f t="shared" si="31"/>
        <v>0</v>
      </c>
      <c r="U85" s="42">
        <f t="shared" si="32"/>
        <v>0</v>
      </c>
      <c r="V85" s="20"/>
      <c r="W85" s="10">
        <f t="shared" si="33"/>
        <v>0</v>
      </c>
      <c r="X85" s="20"/>
      <c r="Y85" s="10">
        <f t="shared" si="34"/>
        <v>0</v>
      </c>
      <c r="Z85" s="20"/>
      <c r="AA85" s="10">
        <f t="shared" si="35"/>
        <v>0</v>
      </c>
      <c r="AB85" s="26">
        <f t="shared" si="36"/>
        <v>0</v>
      </c>
      <c r="AC85" s="42">
        <f t="shared" si="37"/>
        <v>0</v>
      </c>
      <c r="AD85" s="20"/>
      <c r="AE85" s="10">
        <f t="shared" si="38"/>
        <v>0</v>
      </c>
      <c r="AF85" s="20"/>
      <c r="AG85" s="10">
        <f t="shared" si="39"/>
        <v>0</v>
      </c>
      <c r="AH85" s="20"/>
      <c r="AI85" s="10">
        <f t="shared" si="40"/>
        <v>0</v>
      </c>
      <c r="AJ85" s="26">
        <f t="shared" si="41"/>
        <v>0</v>
      </c>
      <c r="AK85" s="42">
        <f t="shared" si="42"/>
        <v>0</v>
      </c>
      <c r="AL85" s="26">
        <f t="shared" si="43"/>
        <v>0</v>
      </c>
      <c r="AM85" s="42">
        <f t="shared" si="44"/>
        <v>0</v>
      </c>
    </row>
    <row r="86" spans="1:39" s="15" customFormat="1" ht="19.5" customHeight="1">
      <c r="A86" s="31">
        <v>76</v>
      </c>
      <c r="B86" s="9" t="s">
        <v>122</v>
      </c>
      <c r="C86" s="13" t="s">
        <v>78</v>
      </c>
      <c r="D86" s="36">
        <v>50</v>
      </c>
      <c r="E86" s="11">
        <v>50</v>
      </c>
      <c r="F86" s="27"/>
      <c r="G86" s="10">
        <f t="shared" si="23"/>
        <v>0</v>
      </c>
      <c r="H86" s="20"/>
      <c r="I86" s="10">
        <f t="shared" si="24"/>
        <v>0</v>
      </c>
      <c r="J86" s="20"/>
      <c r="K86" s="10">
        <f t="shared" si="25"/>
        <v>0</v>
      </c>
      <c r="L86" s="26">
        <f t="shared" si="26"/>
        <v>0</v>
      </c>
      <c r="M86" s="42">
        <f t="shared" si="27"/>
        <v>0</v>
      </c>
      <c r="N86" s="20"/>
      <c r="O86" s="10">
        <f t="shared" si="28"/>
        <v>0</v>
      </c>
      <c r="P86" s="20"/>
      <c r="Q86" s="10">
        <f t="shared" si="29"/>
        <v>0</v>
      </c>
      <c r="R86" s="20"/>
      <c r="S86" s="10">
        <f t="shared" si="30"/>
        <v>0</v>
      </c>
      <c r="T86" s="26">
        <f t="shared" si="31"/>
        <v>0</v>
      </c>
      <c r="U86" s="42">
        <f t="shared" si="32"/>
        <v>0</v>
      </c>
      <c r="V86" s="20"/>
      <c r="W86" s="10">
        <f t="shared" si="33"/>
        <v>0</v>
      </c>
      <c r="X86" s="20"/>
      <c r="Y86" s="10">
        <f t="shared" si="34"/>
        <v>0</v>
      </c>
      <c r="Z86" s="20"/>
      <c r="AA86" s="10">
        <f t="shared" si="35"/>
        <v>0</v>
      </c>
      <c r="AB86" s="26">
        <f t="shared" si="36"/>
        <v>0</v>
      </c>
      <c r="AC86" s="42">
        <f t="shared" si="37"/>
        <v>0</v>
      </c>
      <c r="AD86" s="20"/>
      <c r="AE86" s="10">
        <f t="shared" si="38"/>
        <v>0</v>
      </c>
      <c r="AF86" s="20"/>
      <c r="AG86" s="10">
        <f t="shared" si="39"/>
        <v>0</v>
      </c>
      <c r="AH86" s="20"/>
      <c r="AI86" s="10">
        <f t="shared" si="40"/>
        <v>0</v>
      </c>
      <c r="AJ86" s="26">
        <f t="shared" si="41"/>
        <v>0</v>
      </c>
      <c r="AK86" s="42">
        <f t="shared" si="42"/>
        <v>0</v>
      </c>
      <c r="AL86" s="26">
        <f t="shared" si="43"/>
        <v>0</v>
      </c>
      <c r="AM86" s="42">
        <f t="shared" si="44"/>
        <v>0</v>
      </c>
    </row>
    <row r="87" spans="1:39" s="15" customFormat="1" ht="19.5" customHeight="1">
      <c r="A87" s="13">
        <v>77</v>
      </c>
      <c r="B87" s="9" t="s">
        <v>122</v>
      </c>
      <c r="C87" s="13" t="s">
        <v>79</v>
      </c>
      <c r="D87" s="36">
        <v>100</v>
      </c>
      <c r="E87" s="11">
        <v>94</v>
      </c>
      <c r="F87" s="27"/>
      <c r="G87" s="10">
        <f t="shared" si="23"/>
        <v>0</v>
      </c>
      <c r="H87" s="20"/>
      <c r="I87" s="10">
        <f t="shared" si="24"/>
        <v>0</v>
      </c>
      <c r="J87" s="20"/>
      <c r="K87" s="10">
        <f t="shared" si="25"/>
        <v>0</v>
      </c>
      <c r="L87" s="26">
        <f t="shared" si="26"/>
        <v>0</v>
      </c>
      <c r="M87" s="42">
        <f t="shared" si="27"/>
        <v>0</v>
      </c>
      <c r="N87" s="20"/>
      <c r="O87" s="10">
        <f t="shared" si="28"/>
        <v>0</v>
      </c>
      <c r="P87" s="20"/>
      <c r="Q87" s="10">
        <f t="shared" si="29"/>
        <v>0</v>
      </c>
      <c r="R87" s="20"/>
      <c r="S87" s="10">
        <f t="shared" si="30"/>
        <v>0</v>
      </c>
      <c r="T87" s="26">
        <f t="shared" si="31"/>
        <v>0</v>
      </c>
      <c r="U87" s="42">
        <f t="shared" si="32"/>
        <v>0</v>
      </c>
      <c r="V87" s="20"/>
      <c r="W87" s="10">
        <f t="shared" si="33"/>
        <v>0</v>
      </c>
      <c r="X87" s="20"/>
      <c r="Y87" s="10">
        <f t="shared" si="34"/>
        <v>0</v>
      </c>
      <c r="Z87" s="20"/>
      <c r="AA87" s="10">
        <f t="shared" si="35"/>
        <v>0</v>
      </c>
      <c r="AB87" s="26">
        <f t="shared" si="36"/>
        <v>0</v>
      </c>
      <c r="AC87" s="42">
        <f t="shared" si="37"/>
        <v>0</v>
      </c>
      <c r="AD87" s="20"/>
      <c r="AE87" s="10">
        <f t="shared" si="38"/>
        <v>0</v>
      </c>
      <c r="AF87" s="20"/>
      <c r="AG87" s="10">
        <f t="shared" si="39"/>
        <v>0</v>
      </c>
      <c r="AH87" s="20"/>
      <c r="AI87" s="10">
        <f t="shared" si="40"/>
        <v>0</v>
      </c>
      <c r="AJ87" s="26">
        <f t="shared" si="41"/>
        <v>0</v>
      </c>
      <c r="AK87" s="42">
        <f t="shared" si="42"/>
        <v>0</v>
      </c>
      <c r="AL87" s="26">
        <f t="shared" si="43"/>
        <v>0</v>
      </c>
      <c r="AM87" s="42">
        <f t="shared" si="44"/>
        <v>0</v>
      </c>
    </row>
    <row r="88" spans="1:39" s="15" customFormat="1" ht="19.5" customHeight="1">
      <c r="A88" s="13">
        <v>78</v>
      </c>
      <c r="B88" s="9" t="s">
        <v>122</v>
      </c>
      <c r="C88" s="13" t="s">
        <v>80</v>
      </c>
      <c r="D88" s="36">
        <v>400</v>
      </c>
      <c r="E88" s="11">
        <v>333</v>
      </c>
      <c r="F88" s="27"/>
      <c r="G88" s="10">
        <f t="shared" si="23"/>
        <v>0</v>
      </c>
      <c r="H88" s="20"/>
      <c r="I88" s="10">
        <f t="shared" si="24"/>
        <v>0</v>
      </c>
      <c r="J88" s="20"/>
      <c r="K88" s="10">
        <f t="shared" si="25"/>
        <v>0</v>
      </c>
      <c r="L88" s="26">
        <f t="shared" si="26"/>
        <v>0</v>
      </c>
      <c r="M88" s="42">
        <f t="shared" si="27"/>
        <v>0</v>
      </c>
      <c r="N88" s="20"/>
      <c r="O88" s="10">
        <f t="shared" si="28"/>
        <v>0</v>
      </c>
      <c r="P88" s="20"/>
      <c r="Q88" s="10">
        <f t="shared" si="29"/>
        <v>0</v>
      </c>
      <c r="R88" s="20"/>
      <c r="S88" s="10">
        <f t="shared" si="30"/>
        <v>0</v>
      </c>
      <c r="T88" s="26">
        <f t="shared" si="31"/>
        <v>0</v>
      </c>
      <c r="U88" s="42">
        <f t="shared" si="32"/>
        <v>0</v>
      </c>
      <c r="V88" s="20"/>
      <c r="W88" s="10">
        <f t="shared" si="33"/>
        <v>0</v>
      </c>
      <c r="X88" s="20"/>
      <c r="Y88" s="10">
        <f t="shared" si="34"/>
        <v>0</v>
      </c>
      <c r="Z88" s="20"/>
      <c r="AA88" s="10">
        <f t="shared" si="35"/>
        <v>0</v>
      </c>
      <c r="AB88" s="26">
        <f t="shared" si="36"/>
        <v>0</v>
      </c>
      <c r="AC88" s="42">
        <f t="shared" si="37"/>
        <v>0</v>
      </c>
      <c r="AD88" s="20"/>
      <c r="AE88" s="10">
        <f t="shared" si="38"/>
        <v>0</v>
      </c>
      <c r="AF88" s="20"/>
      <c r="AG88" s="10">
        <f t="shared" si="39"/>
        <v>0</v>
      </c>
      <c r="AH88" s="20"/>
      <c r="AI88" s="10">
        <f t="shared" si="40"/>
        <v>0</v>
      </c>
      <c r="AJ88" s="26">
        <f t="shared" si="41"/>
        <v>0</v>
      </c>
      <c r="AK88" s="42">
        <f t="shared" si="42"/>
        <v>0</v>
      </c>
      <c r="AL88" s="26">
        <f t="shared" si="43"/>
        <v>0</v>
      </c>
      <c r="AM88" s="42">
        <f t="shared" si="44"/>
        <v>0</v>
      </c>
    </row>
    <row r="89" spans="1:39" s="15" customFormat="1" ht="19.5" customHeight="1">
      <c r="A89" s="31">
        <v>79</v>
      </c>
      <c r="B89" s="9" t="s">
        <v>128</v>
      </c>
      <c r="C89" s="13" t="s">
        <v>127</v>
      </c>
      <c r="D89" s="36">
        <v>25</v>
      </c>
      <c r="E89" s="11">
        <v>75.2</v>
      </c>
      <c r="F89" s="27"/>
      <c r="G89" s="10">
        <f t="shared" si="23"/>
        <v>0</v>
      </c>
      <c r="H89" s="20"/>
      <c r="I89" s="10">
        <f t="shared" si="24"/>
        <v>0</v>
      </c>
      <c r="J89" s="20"/>
      <c r="K89" s="10">
        <f t="shared" si="25"/>
        <v>0</v>
      </c>
      <c r="L89" s="26">
        <f t="shared" si="26"/>
        <v>0</v>
      </c>
      <c r="M89" s="42">
        <f t="shared" si="27"/>
        <v>0</v>
      </c>
      <c r="N89" s="20"/>
      <c r="O89" s="10">
        <f t="shared" si="28"/>
        <v>0</v>
      </c>
      <c r="P89" s="20"/>
      <c r="Q89" s="10">
        <f t="shared" si="29"/>
        <v>0</v>
      </c>
      <c r="R89" s="20"/>
      <c r="S89" s="10">
        <f t="shared" si="30"/>
        <v>0</v>
      </c>
      <c r="T89" s="26">
        <f t="shared" si="31"/>
        <v>0</v>
      </c>
      <c r="U89" s="42">
        <f t="shared" si="32"/>
        <v>0</v>
      </c>
      <c r="V89" s="20"/>
      <c r="W89" s="10">
        <f t="shared" si="33"/>
        <v>0</v>
      </c>
      <c r="X89" s="20"/>
      <c r="Y89" s="10">
        <f t="shared" si="34"/>
        <v>0</v>
      </c>
      <c r="Z89" s="20"/>
      <c r="AA89" s="10">
        <f t="shared" si="35"/>
        <v>0</v>
      </c>
      <c r="AB89" s="26">
        <f t="shared" si="36"/>
        <v>0</v>
      </c>
      <c r="AC89" s="42">
        <f t="shared" si="37"/>
        <v>0</v>
      </c>
      <c r="AD89" s="20"/>
      <c r="AE89" s="10">
        <f t="shared" si="38"/>
        <v>0</v>
      </c>
      <c r="AF89" s="20"/>
      <c r="AG89" s="10">
        <f t="shared" si="39"/>
        <v>0</v>
      </c>
      <c r="AH89" s="20"/>
      <c r="AI89" s="10">
        <f t="shared" si="40"/>
        <v>0</v>
      </c>
      <c r="AJ89" s="26">
        <f t="shared" si="41"/>
        <v>0</v>
      </c>
      <c r="AK89" s="42">
        <f t="shared" si="42"/>
        <v>0</v>
      </c>
      <c r="AL89" s="26">
        <f t="shared" si="43"/>
        <v>0</v>
      </c>
      <c r="AM89" s="42">
        <f t="shared" si="44"/>
        <v>0</v>
      </c>
    </row>
    <row r="90" spans="1:39" s="15" customFormat="1" ht="19.5" customHeight="1">
      <c r="A90" s="13">
        <v>80</v>
      </c>
      <c r="B90" s="9" t="s">
        <v>128</v>
      </c>
      <c r="C90" s="13" t="s">
        <v>81</v>
      </c>
      <c r="D90" s="36">
        <v>50</v>
      </c>
      <c r="E90" s="11">
        <v>144.6</v>
      </c>
      <c r="F90" s="27"/>
      <c r="G90" s="10">
        <f t="shared" si="23"/>
        <v>0</v>
      </c>
      <c r="H90" s="20"/>
      <c r="I90" s="10">
        <f t="shared" si="24"/>
        <v>0</v>
      </c>
      <c r="J90" s="20"/>
      <c r="K90" s="10">
        <f t="shared" si="25"/>
        <v>0</v>
      </c>
      <c r="L90" s="26">
        <f t="shared" si="26"/>
        <v>0</v>
      </c>
      <c r="M90" s="42">
        <f t="shared" si="27"/>
        <v>0</v>
      </c>
      <c r="N90" s="20"/>
      <c r="O90" s="10">
        <f t="shared" si="28"/>
        <v>0</v>
      </c>
      <c r="P90" s="20"/>
      <c r="Q90" s="10">
        <f t="shared" si="29"/>
        <v>0</v>
      </c>
      <c r="R90" s="20"/>
      <c r="S90" s="10">
        <f t="shared" si="30"/>
        <v>0</v>
      </c>
      <c r="T90" s="26">
        <f t="shared" si="31"/>
        <v>0</v>
      </c>
      <c r="U90" s="42">
        <f t="shared" si="32"/>
        <v>0</v>
      </c>
      <c r="V90" s="20"/>
      <c r="W90" s="10">
        <f t="shared" si="33"/>
        <v>0</v>
      </c>
      <c r="X90" s="20"/>
      <c r="Y90" s="10">
        <f t="shared" si="34"/>
        <v>0</v>
      </c>
      <c r="Z90" s="20"/>
      <c r="AA90" s="10">
        <f t="shared" si="35"/>
        <v>0</v>
      </c>
      <c r="AB90" s="26">
        <f t="shared" si="36"/>
        <v>0</v>
      </c>
      <c r="AC90" s="42">
        <f t="shared" si="37"/>
        <v>0</v>
      </c>
      <c r="AD90" s="20"/>
      <c r="AE90" s="10">
        <f t="shared" si="38"/>
        <v>0</v>
      </c>
      <c r="AF90" s="20"/>
      <c r="AG90" s="10">
        <f t="shared" si="39"/>
        <v>0</v>
      </c>
      <c r="AH90" s="20"/>
      <c r="AI90" s="10">
        <f t="shared" si="40"/>
        <v>0</v>
      </c>
      <c r="AJ90" s="26">
        <f t="shared" si="41"/>
        <v>0</v>
      </c>
      <c r="AK90" s="42">
        <f t="shared" si="42"/>
        <v>0</v>
      </c>
      <c r="AL90" s="26">
        <f t="shared" si="43"/>
        <v>0</v>
      </c>
      <c r="AM90" s="42">
        <f t="shared" si="44"/>
        <v>0</v>
      </c>
    </row>
    <row r="91" spans="1:39" s="15" customFormat="1" ht="19.5" customHeight="1">
      <c r="A91" s="13">
        <v>81</v>
      </c>
      <c r="B91" s="9" t="s">
        <v>128</v>
      </c>
      <c r="C91" s="13" t="s">
        <v>82</v>
      </c>
      <c r="D91" s="36">
        <v>100</v>
      </c>
      <c r="E91" s="11">
        <v>278.10000000000002</v>
      </c>
      <c r="F91" s="27"/>
      <c r="G91" s="10">
        <f t="shared" si="23"/>
        <v>0</v>
      </c>
      <c r="H91" s="20"/>
      <c r="I91" s="10">
        <f t="shared" si="24"/>
        <v>0</v>
      </c>
      <c r="J91" s="20"/>
      <c r="K91" s="10">
        <f t="shared" si="25"/>
        <v>0</v>
      </c>
      <c r="L91" s="26">
        <f t="shared" si="26"/>
        <v>0</v>
      </c>
      <c r="M91" s="42">
        <f t="shared" si="27"/>
        <v>0</v>
      </c>
      <c r="N91" s="20"/>
      <c r="O91" s="10">
        <f t="shared" si="28"/>
        <v>0</v>
      </c>
      <c r="P91" s="20"/>
      <c r="Q91" s="10">
        <f t="shared" si="29"/>
        <v>0</v>
      </c>
      <c r="R91" s="20"/>
      <c r="S91" s="10">
        <f t="shared" si="30"/>
        <v>0</v>
      </c>
      <c r="T91" s="26">
        <f t="shared" si="31"/>
        <v>0</v>
      </c>
      <c r="U91" s="42">
        <f t="shared" si="32"/>
        <v>0</v>
      </c>
      <c r="V91" s="20"/>
      <c r="W91" s="10">
        <f t="shared" si="33"/>
        <v>0</v>
      </c>
      <c r="X91" s="20"/>
      <c r="Y91" s="10">
        <f t="shared" si="34"/>
        <v>0</v>
      </c>
      <c r="Z91" s="20"/>
      <c r="AA91" s="10">
        <f t="shared" si="35"/>
        <v>0</v>
      </c>
      <c r="AB91" s="26">
        <f t="shared" si="36"/>
        <v>0</v>
      </c>
      <c r="AC91" s="42">
        <f t="shared" si="37"/>
        <v>0</v>
      </c>
      <c r="AD91" s="20"/>
      <c r="AE91" s="10">
        <f t="shared" si="38"/>
        <v>0</v>
      </c>
      <c r="AF91" s="20"/>
      <c r="AG91" s="10">
        <f t="shared" si="39"/>
        <v>0</v>
      </c>
      <c r="AH91" s="20"/>
      <c r="AI91" s="10">
        <f t="shared" si="40"/>
        <v>0</v>
      </c>
      <c r="AJ91" s="26">
        <f t="shared" si="41"/>
        <v>0</v>
      </c>
      <c r="AK91" s="42">
        <f t="shared" si="42"/>
        <v>0</v>
      </c>
      <c r="AL91" s="26">
        <f t="shared" si="43"/>
        <v>0</v>
      </c>
      <c r="AM91" s="42">
        <f t="shared" si="44"/>
        <v>0</v>
      </c>
    </row>
    <row r="92" spans="1:39" s="15" customFormat="1" ht="19.5" customHeight="1">
      <c r="A92" s="31">
        <v>82</v>
      </c>
      <c r="B92" s="9" t="s">
        <v>128</v>
      </c>
      <c r="C92" s="13" t="s">
        <v>139</v>
      </c>
      <c r="D92" s="36">
        <v>400</v>
      </c>
      <c r="E92" s="11">
        <v>1098.6000000000001</v>
      </c>
      <c r="F92" s="27"/>
      <c r="G92" s="10">
        <f t="shared" si="23"/>
        <v>0</v>
      </c>
      <c r="H92" s="20"/>
      <c r="I92" s="10">
        <f t="shared" si="24"/>
        <v>0</v>
      </c>
      <c r="J92" s="20"/>
      <c r="K92" s="10">
        <f t="shared" si="25"/>
        <v>0</v>
      </c>
      <c r="L92" s="26">
        <f t="shared" si="26"/>
        <v>0</v>
      </c>
      <c r="M92" s="42">
        <f t="shared" si="27"/>
        <v>0</v>
      </c>
      <c r="N92" s="20"/>
      <c r="O92" s="10">
        <f t="shared" si="28"/>
        <v>0</v>
      </c>
      <c r="P92" s="20"/>
      <c r="Q92" s="10">
        <f t="shared" si="29"/>
        <v>0</v>
      </c>
      <c r="R92" s="20"/>
      <c r="S92" s="10">
        <f t="shared" si="30"/>
        <v>0</v>
      </c>
      <c r="T92" s="26">
        <f t="shared" si="31"/>
        <v>0</v>
      </c>
      <c r="U92" s="42">
        <f t="shared" si="32"/>
        <v>0</v>
      </c>
      <c r="V92" s="20"/>
      <c r="W92" s="10">
        <f t="shared" si="33"/>
        <v>0</v>
      </c>
      <c r="X92" s="20"/>
      <c r="Y92" s="10">
        <f t="shared" si="34"/>
        <v>0</v>
      </c>
      <c r="Z92" s="20"/>
      <c r="AA92" s="10">
        <f t="shared" si="35"/>
        <v>0</v>
      </c>
      <c r="AB92" s="26">
        <f t="shared" si="36"/>
        <v>0</v>
      </c>
      <c r="AC92" s="42">
        <f t="shared" si="37"/>
        <v>0</v>
      </c>
      <c r="AD92" s="20"/>
      <c r="AE92" s="10">
        <f t="shared" si="38"/>
        <v>0</v>
      </c>
      <c r="AF92" s="20"/>
      <c r="AG92" s="10">
        <f t="shared" si="39"/>
        <v>0</v>
      </c>
      <c r="AH92" s="20"/>
      <c r="AI92" s="10">
        <f t="shared" si="40"/>
        <v>0</v>
      </c>
      <c r="AJ92" s="26">
        <f t="shared" si="41"/>
        <v>0</v>
      </c>
      <c r="AK92" s="42">
        <f t="shared" si="42"/>
        <v>0</v>
      </c>
      <c r="AL92" s="26">
        <f t="shared" si="43"/>
        <v>0</v>
      </c>
      <c r="AM92" s="42">
        <f t="shared" si="44"/>
        <v>0</v>
      </c>
    </row>
    <row r="93" spans="1:39" s="15" customFormat="1" ht="19.5" customHeight="1">
      <c r="A93" s="13">
        <v>83</v>
      </c>
      <c r="B93" s="9" t="s">
        <v>147</v>
      </c>
      <c r="C93" s="13" t="s">
        <v>220</v>
      </c>
      <c r="D93" s="36">
        <v>25</v>
      </c>
      <c r="E93" s="11">
        <v>75</v>
      </c>
      <c r="F93" s="12"/>
      <c r="G93" s="10">
        <f t="shared" si="23"/>
        <v>0</v>
      </c>
      <c r="H93" s="20"/>
      <c r="I93" s="10">
        <f t="shared" si="24"/>
        <v>0</v>
      </c>
      <c r="J93" s="20"/>
      <c r="K93" s="10">
        <f t="shared" si="25"/>
        <v>0</v>
      </c>
      <c r="L93" s="26">
        <f t="shared" si="26"/>
        <v>0</v>
      </c>
      <c r="M93" s="42">
        <f t="shared" si="27"/>
        <v>0</v>
      </c>
      <c r="N93" s="20"/>
      <c r="O93" s="10">
        <f t="shared" si="28"/>
        <v>0</v>
      </c>
      <c r="P93" s="20"/>
      <c r="Q93" s="10">
        <f t="shared" si="29"/>
        <v>0</v>
      </c>
      <c r="R93" s="20"/>
      <c r="S93" s="10">
        <f t="shared" si="30"/>
        <v>0</v>
      </c>
      <c r="T93" s="26">
        <f t="shared" si="31"/>
        <v>0</v>
      </c>
      <c r="U93" s="42">
        <f t="shared" si="32"/>
        <v>0</v>
      </c>
      <c r="V93" s="20"/>
      <c r="W93" s="10">
        <f t="shared" si="33"/>
        <v>0</v>
      </c>
      <c r="X93" s="20"/>
      <c r="Y93" s="10">
        <f t="shared" si="34"/>
        <v>0</v>
      </c>
      <c r="Z93" s="20"/>
      <c r="AA93" s="10">
        <f t="shared" si="35"/>
        <v>0</v>
      </c>
      <c r="AB93" s="26">
        <f t="shared" si="36"/>
        <v>0</v>
      </c>
      <c r="AC93" s="42">
        <f t="shared" si="37"/>
        <v>0</v>
      </c>
      <c r="AD93" s="20"/>
      <c r="AE93" s="10">
        <f t="shared" si="38"/>
        <v>0</v>
      </c>
      <c r="AF93" s="20"/>
      <c r="AG93" s="10">
        <f t="shared" si="39"/>
        <v>0</v>
      </c>
      <c r="AH93" s="20"/>
      <c r="AI93" s="10">
        <f t="shared" si="40"/>
        <v>0</v>
      </c>
      <c r="AJ93" s="26">
        <f t="shared" si="41"/>
        <v>0</v>
      </c>
      <c r="AK93" s="42">
        <f t="shared" si="42"/>
        <v>0</v>
      </c>
      <c r="AL93" s="26">
        <f t="shared" si="43"/>
        <v>0</v>
      </c>
      <c r="AM93" s="42">
        <f t="shared" si="44"/>
        <v>0</v>
      </c>
    </row>
    <row r="94" spans="1:39" s="15" customFormat="1" ht="19.5" customHeight="1">
      <c r="A94" s="13">
        <v>84</v>
      </c>
      <c r="B94" s="9" t="s">
        <v>147</v>
      </c>
      <c r="C94" s="13" t="s">
        <v>234</v>
      </c>
      <c r="D94" s="36">
        <v>50</v>
      </c>
      <c r="E94" s="11">
        <v>130</v>
      </c>
      <c r="F94" s="12"/>
      <c r="G94" s="10">
        <f t="shared" si="23"/>
        <v>0</v>
      </c>
      <c r="H94" s="20"/>
      <c r="I94" s="10">
        <f t="shared" si="24"/>
        <v>0</v>
      </c>
      <c r="J94" s="20"/>
      <c r="K94" s="10">
        <f t="shared" si="25"/>
        <v>0</v>
      </c>
      <c r="L94" s="26">
        <f t="shared" si="26"/>
        <v>0</v>
      </c>
      <c r="M94" s="42">
        <f t="shared" si="27"/>
        <v>0</v>
      </c>
      <c r="N94" s="20"/>
      <c r="O94" s="10">
        <f t="shared" si="28"/>
        <v>0</v>
      </c>
      <c r="P94" s="20"/>
      <c r="Q94" s="10">
        <f t="shared" si="29"/>
        <v>0</v>
      </c>
      <c r="R94" s="20"/>
      <c r="S94" s="10">
        <f t="shared" si="30"/>
        <v>0</v>
      </c>
      <c r="T94" s="26">
        <f t="shared" si="31"/>
        <v>0</v>
      </c>
      <c r="U94" s="42">
        <f t="shared" si="32"/>
        <v>0</v>
      </c>
      <c r="V94" s="20"/>
      <c r="W94" s="10">
        <f t="shared" si="33"/>
        <v>0</v>
      </c>
      <c r="X94" s="20"/>
      <c r="Y94" s="10">
        <f t="shared" si="34"/>
        <v>0</v>
      </c>
      <c r="Z94" s="20"/>
      <c r="AA94" s="10">
        <f t="shared" si="35"/>
        <v>0</v>
      </c>
      <c r="AB94" s="26">
        <f t="shared" si="36"/>
        <v>0</v>
      </c>
      <c r="AC94" s="42">
        <f t="shared" si="37"/>
        <v>0</v>
      </c>
      <c r="AD94" s="20"/>
      <c r="AE94" s="10">
        <f t="shared" si="38"/>
        <v>0</v>
      </c>
      <c r="AF94" s="20"/>
      <c r="AG94" s="10">
        <f t="shared" si="39"/>
        <v>0</v>
      </c>
      <c r="AH94" s="20"/>
      <c r="AI94" s="10">
        <f t="shared" si="40"/>
        <v>0</v>
      </c>
      <c r="AJ94" s="26">
        <f t="shared" si="41"/>
        <v>0</v>
      </c>
      <c r="AK94" s="42">
        <f t="shared" si="42"/>
        <v>0</v>
      </c>
      <c r="AL94" s="26">
        <f t="shared" si="43"/>
        <v>0</v>
      </c>
      <c r="AM94" s="42">
        <f t="shared" si="44"/>
        <v>0</v>
      </c>
    </row>
    <row r="95" spans="1:39" s="15" customFormat="1" ht="19.5" customHeight="1">
      <c r="A95" s="31">
        <v>85</v>
      </c>
      <c r="B95" s="9" t="s">
        <v>147</v>
      </c>
      <c r="C95" s="13" t="s">
        <v>225</v>
      </c>
      <c r="D95" s="36">
        <v>100</v>
      </c>
      <c r="E95" s="11">
        <v>240</v>
      </c>
      <c r="F95" s="12"/>
      <c r="G95" s="10">
        <f t="shared" si="23"/>
        <v>0</v>
      </c>
      <c r="H95" s="20"/>
      <c r="I95" s="10">
        <f t="shared" si="24"/>
        <v>0</v>
      </c>
      <c r="J95" s="20"/>
      <c r="K95" s="10">
        <f t="shared" si="25"/>
        <v>0</v>
      </c>
      <c r="L95" s="26">
        <f t="shared" si="26"/>
        <v>0</v>
      </c>
      <c r="M95" s="42">
        <f t="shared" si="27"/>
        <v>0</v>
      </c>
      <c r="N95" s="20"/>
      <c r="O95" s="10">
        <f t="shared" si="28"/>
        <v>0</v>
      </c>
      <c r="P95" s="20"/>
      <c r="Q95" s="10">
        <f t="shared" si="29"/>
        <v>0</v>
      </c>
      <c r="R95" s="20"/>
      <c r="S95" s="10">
        <f t="shared" si="30"/>
        <v>0</v>
      </c>
      <c r="T95" s="26">
        <f t="shared" si="31"/>
        <v>0</v>
      </c>
      <c r="U95" s="42">
        <f t="shared" si="32"/>
        <v>0</v>
      </c>
      <c r="V95" s="20"/>
      <c r="W95" s="10">
        <f t="shared" si="33"/>
        <v>0</v>
      </c>
      <c r="X95" s="20"/>
      <c r="Y95" s="10">
        <f t="shared" si="34"/>
        <v>0</v>
      </c>
      <c r="Z95" s="20"/>
      <c r="AA95" s="10">
        <f t="shared" si="35"/>
        <v>0</v>
      </c>
      <c r="AB95" s="26">
        <f t="shared" si="36"/>
        <v>0</v>
      </c>
      <c r="AC95" s="42">
        <f t="shared" si="37"/>
        <v>0</v>
      </c>
      <c r="AD95" s="20"/>
      <c r="AE95" s="10">
        <f t="shared" si="38"/>
        <v>0</v>
      </c>
      <c r="AF95" s="20"/>
      <c r="AG95" s="10">
        <f t="shared" si="39"/>
        <v>0</v>
      </c>
      <c r="AH95" s="20"/>
      <c r="AI95" s="10">
        <f t="shared" si="40"/>
        <v>0</v>
      </c>
      <c r="AJ95" s="26">
        <f t="shared" si="41"/>
        <v>0</v>
      </c>
      <c r="AK95" s="42">
        <f t="shared" si="42"/>
        <v>0</v>
      </c>
      <c r="AL95" s="26">
        <f t="shared" si="43"/>
        <v>0</v>
      </c>
      <c r="AM95" s="42">
        <f t="shared" si="44"/>
        <v>0</v>
      </c>
    </row>
    <row r="96" spans="1:39" s="15" customFormat="1" ht="19.5" customHeight="1">
      <c r="A96" s="13">
        <v>86</v>
      </c>
      <c r="B96" s="9" t="s">
        <v>124</v>
      </c>
      <c r="C96" s="13" t="s">
        <v>84</v>
      </c>
      <c r="D96" s="36">
        <v>5</v>
      </c>
      <c r="E96" s="11">
        <v>24</v>
      </c>
      <c r="F96" s="27"/>
      <c r="G96" s="10">
        <f t="shared" si="23"/>
        <v>0</v>
      </c>
      <c r="H96" s="20"/>
      <c r="I96" s="10">
        <f t="shared" si="24"/>
        <v>0</v>
      </c>
      <c r="J96" s="20"/>
      <c r="K96" s="10">
        <f t="shared" si="25"/>
        <v>0</v>
      </c>
      <c r="L96" s="26">
        <f t="shared" si="26"/>
        <v>0</v>
      </c>
      <c r="M96" s="42">
        <f t="shared" si="27"/>
        <v>0</v>
      </c>
      <c r="N96" s="20"/>
      <c r="O96" s="10">
        <f t="shared" si="28"/>
        <v>0</v>
      </c>
      <c r="P96" s="20"/>
      <c r="Q96" s="10">
        <f t="shared" si="29"/>
        <v>0</v>
      </c>
      <c r="R96" s="20"/>
      <c r="S96" s="10">
        <f t="shared" si="30"/>
        <v>0</v>
      </c>
      <c r="T96" s="26">
        <f t="shared" si="31"/>
        <v>0</v>
      </c>
      <c r="U96" s="42">
        <f t="shared" si="32"/>
        <v>0</v>
      </c>
      <c r="V96" s="20"/>
      <c r="W96" s="10">
        <f t="shared" si="33"/>
        <v>0</v>
      </c>
      <c r="X96" s="20"/>
      <c r="Y96" s="10">
        <f t="shared" si="34"/>
        <v>0</v>
      </c>
      <c r="Z96" s="20"/>
      <c r="AA96" s="10">
        <f t="shared" si="35"/>
        <v>0</v>
      </c>
      <c r="AB96" s="26">
        <f t="shared" si="36"/>
        <v>0</v>
      </c>
      <c r="AC96" s="42">
        <f t="shared" si="37"/>
        <v>0</v>
      </c>
      <c r="AD96" s="20"/>
      <c r="AE96" s="10">
        <f t="shared" si="38"/>
        <v>0</v>
      </c>
      <c r="AF96" s="20"/>
      <c r="AG96" s="10">
        <f t="shared" si="39"/>
        <v>0</v>
      </c>
      <c r="AH96" s="20"/>
      <c r="AI96" s="10">
        <f t="shared" si="40"/>
        <v>0</v>
      </c>
      <c r="AJ96" s="26">
        <f t="shared" si="41"/>
        <v>0</v>
      </c>
      <c r="AK96" s="42">
        <f t="shared" si="42"/>
        <v>0</v>
      </c>
      <c r="AL96" s="26">
        <f t="shared" si="43"/>
        <v>0</v>
      </c>
      <c r="AM96" s="42">
        <f t="shared" si="44"/>
        <v>0</v>
      </c>
    </row>
    <row r="97" spans="1:39" s="15" customFormat="1" ht="19.5" customHeight="1">
      <c r="A97" s="13">
        <v>87</v>
      </c>
      <c r="B97" s="9" t="s">
        <v>124</v>
      </c>
      <c r="C97" s="13" t="s">
        <v>83</v>
      </c>
      <c r="D97" s="36">
        <v>20</v>
      </c>
      <c r="E97" s="11">
        <v>65</v>
      </c>
      <c r="F97" s="27"/>
      <c r="G97" s="10">
        <f t="shared" si="23"/>
        <v>0</v>
      </c>
      <c r="H97" s="20"/>
      <c r="I97" s="10">
        <f t="shared" si="24"/>
        <v>0</v>
      </c>
      <c r="J97" s="20"/>
      <c r="K97" s="10">
        <f t="shared" si="25"/>
        <v>0</v>
      </c>
      <c r="L97" s="26">
        <f t="shared" si="26"/>
        <v>0</v>
      </c>
      <c r="M97" s="42">
        <f t="shared" si="27"/>
        <v>0</v>
      </c>
      <c r="N97" s="20"/>
      <c r="O97" s="10">
        <f t="shared" si="28"/>
        <v>0</v>
      </c>
      <c r="P97" s="20"/>
      <c r="Q97" s="10">
        <f t="shared" si="29"/>
        <v>0</v>
      </c>
      <c r="R97" s="20"/>
      <c r="S97" s="10">
        <f t="shared" si="30"/>
        <v>0</v>
      </c>
      <c r="T97" s="26">
        <f t="shared" si="31"/>
        <v>0</v>
      </c>
      <c r="U97" s="42">
        <f t="shared" si="32"/>
        <v>0</v>
      </c>
      <c r="V97" s="20"/>
      <c r="W97" s="10">
        <f t="shared" si="33"/>
        <v>0</v>
      </c>
      <c r="X97" s="20"/>
      <c r="Y97" s="10">
        <f t="shared" si="34"/>
        <v>0</v>
      </c>
      <c r="Z97" s="20"/>
      <c r="AA97" s="10">
        <f t="shared" si="35"/>
        <v>0</v>
      </c>
      <c r="AB97" s="26">
        <f t="shared" si="36"/>
        <v>0</v>
      </c>
      <c r="AC97" s="42">
        <f t="shared" si="37"/>
        <v>0</v>
      </c>
      <c r="AD97" s="20"/>
      <c r="AE97" s="10">
        <f t="shared" si="38"/>
        <v>0</v>
      </c>
      <c r="AF97" s="20"/>
      <c r="AG97" s="10">
        <f t="shared" si="39"/>
        <v>0</v>
      </c>
      <c r="AH97" s="20"/>
      <c r="AI97" s="10">
        <f t="shared" si="40"/>
        <v>0</v>
      </c>
      <c r="AJ97" s="26">
        <f t="shared" si="41"/>
        <v>0</v>
      </c>
      <c r="AK97" s="42">
        <f t="shared" si="42"/>
        <v>0</v>
      </c>
      <c r="AL97" s="26">
        <f t="shared" si="43"/>
        <v>0</v>
      </c>
      <c r="AM97" s="42">
        <f t="shared" si="44"/>
        <v>0</v>
      </c>
    </row>
    <row r="98" spans="1:39" s="15" customFormat="1" ht="19.5" customHeight="1">
      <c r="A98" s="31">
        <v>88</v>
      </c>
      <c r="B98" s="18" t="s">
        <v>125</v>
      </c>
      <c r="C98" s="13" t="s">
        <v>85</v>
      </c>
      <c r="D98" s="36">
        <v>10</v>
      </c>
      <c r="E98" s="11">
        <v>24</v>
      </c>
      <c r="F98" s="27"/>
      <c r="G98" s="10">
        <f t="shared" si="23"/>
        <v>0</v>
      </c>
      <c r="H98" s="20"/>
      <c r="I98" s="10">
        <f t="shared" si="24"/>
        <v>0</v>
      </c>
      <c r="J98" s="20"/>
      <c r="K98" s="10">
        <f t="shared" si="25"/>
        <v>0</v>
      </c>
      <c r="L98" s="26">
        <f t="shared" si="26"/>
        <v>0</v>
      </c>
      <c r="M98" s="42">
        <f t="shared" si="27"/>
        <v>0</v>
      </c>
      <c r="N98" s="20"/>
      <c r="O98" s="10">
        <f t="shared" si="28"/>
        <v>0</v>
      </c>
      <c r="P98" s="20"/>
      <c r="Q98" s="10">
        <f t="shared" si="29"/>
        <v>0</v>
      </c>
      <c r="R98" s="20"/>
      <c r="S98" s="10">
        <f t="shared" si="30"/>
        <v>0</v>
      </c>
      <c r="T98" s="26">
        <f t="shared" si="31"/>
        <v>0</v>
      </c>
      <c r="U98" s="42">
        <f t="shared" si="32"/>
        <v>0</v>
      </c>
      <c r="V98" s="20"/>
      <c r="W98" s="10">
        <f t="shared" si="33"/>
        <v>0</v>
      </c>
      <c r="X98" s="20"/>
      <c r="Y98" s="10">
        <f t="shared" si="34"/>
        <v>0</v>
      </c>
      <c r="Z98" s="20"/>
      <c r="AA98" s="10">
        <f t="shared" si="35"/>
        <v>0</v>
      </c>
      <c r="AB98" s="26">
        <f t="shared" si="36"/>
        <v>0</v>
      </c>
      <c r="AC98" s="42">
        <f t="shared" si="37"/>
        <v>0</v>
      </c>
      <c r="AD98" s="20"/>
      <c r="AE98" s="10">
        <f t="shared" si="38"/>
        <v>0</v>
      </c>
      <c r="AF98" s="20"/>
      <c r="AG98" s="10">
        <f t="shared" si="39"/>
        <v>0</v>
      </c>
      <c r="AH98" s="20"/>
      <c r="AI98" s="10">
        <f t="shared" si="40"/>
        <v>0</v>
      </c>
      <c r="AJ98" s="26">
        <f t="shared" si="41"/>
        <v>0</v>
      </c>
      <c r="AK98" s="42">
        <f t="shared" si="42"/>
        <v>0</v>
      </c>
      <c r="AL98" s="26">
        <f t="shared" si="43"/>
        <v>0</v>
      </c>
      <c r="AM98" s="42">
        <f t="shared" si="44"/>
        <v>0</v>
      </c>
    </row>
    <row r="99" spans="1:39" s="15" customFormat="1" ht="19.5" customHeight="1">
      <c r="A99" s="13">
        <v>89</v>
      </c>
      <c r="B99" s="18" t="s">
        <v>126</v>
      </c>
      <c r="C99" s="13" t="s">
        <v>86</v>
      </c>
      <c r="D99" s="36">
        <v>500</v>
      </c>
      <c r="E99" s="11">
        <v>585</v>
      </c>
      <c r="F99" s="27"/>
      <c r="G99" s="10">
        <f t="shared" si="23"/>
        <v>0</v>
      </c>
      <c r="H99" s="20"/>
      <c r="I99" s="10">
        <f t="shared" si="24"/>
        <v>0</v>
      </c>
      <c r="J99" s="20"/>
      <c r="K99" s="10">
        <f t="shared" si="25"/>
        <v>0</v>
      </c>
      <c r="L99" s="26">
        <f t="shared" si="26"/>
        <v>0</v>
      </c>
      <c r="M99" s="42">
        <f t="shared" si="27"/>
        <v>0</v>
      </c>
      <c r="N99" s="20"/>
      <c r="O99" s="10">
        <f t="shared" si="28"/>
        <v>0</v>
      </c>
      <c r="P99" s="20"/>
      <c r="Q99" s="10">
        <f t="shared" si="29"/>
        <v>0</v>
      </c>
      <c r="R99" s="20"/>
      <c r="S99" s="10">
        <f t="shared" si="30"/>
        <v>0</v>
      </c>
      <c r="T99" s="26">
        <f t="shared" si="31"/>
        <v>0</v>
      </c>
      <c r="U99" s="42">
        <f t="shared" si="32"/>
        <v>0</v>
      </c>
      <c r="V99" s="20"/>
      <c r="W99" s="10">
        <f t="shared" si="33"/>
        <v>0</v>
      </c>
      <c r="X99" s="20"/>
      <c r="Y99" s="10">
        <f t="shared" si="34"/>
        <v>0</v>
      </c>
      <c r="Z99" s="20"/>
      <c r="AA99" s="10">
        <f t="shared" si="35"/>
        <v>0</v>
      </c>
      <c r="AB99" s="26">
        <f t="shared" si="36"/>
        <v>0</v>
      </c>
      <c r="AC99" s="42">
        <f t="shared" si="37"/>
        <v>0</v>
      </c>
      <c r="AD99" s="20"/>
      <c r="AE99" s="10">
        <f t="shared" si="38"/>
        <v>0</v>
      </c>
      <c r="AF99" s="20"/>
      <c r="AG99" s="10">
        <f t="shared" si="39"/>
        <v>0</v>
      </c>
      <c r="AH99" s="20"/>
      <c r="AI99" s="10">
        <f t="shared" si="40"/>
        <v>0</v>
      </c>
      <c r="AJ99" s="26">
        <f t="shared" si="41"/>
        <v>0</v>
      </c>
      <c r="AK99" s="42">
        <f t="shared" si="42"/>
        <v>0</v>
      </c>
      <c r="AL99" s="26">
        <f t="shared" si="43"/>
        <v>0</v>
      </c>
      <c r="AM99" s="42">
        <f t="shared" si="44"/>
        <v>0</v>
      </c>
    </row>
    <row r="100" spans="1:39" s="15" customFormat="1" ht="19.5" customHeight="1">
      <c r="A100" s="13">
        <v>90</v>
      </c>
      <c r="B100" s="9" t="s">
        <v>123</v>
      </c>
      <c r="C100" s="13" t="s">
        <v>74</v>
      </c>
      <c r="D100" s="36">
        <v>50</v>
      </c>
      <c r="E100" s="11">
        <v>56</v>
      </c>
      <c r="F100" s="27"/>
      <c r="G100" s="10">
        <f t="shared" si="23"/>
        <v>0</v>
      </c>
      <c r="H100" s="20"/>
      <c r="I100" s="10">
        <f t="shared" si="24"/>
        <v>0</v>
      </c>
      <c r="J100" s="20"/>
      <c r="K100" s="10">
        <f t="shared" si="25"/>
        <v>0</v>
      </c>
      <c r="L100" s="26">
        <f t="shared" si="26"/>
        <v>0</v>
      </c>
      <c r="M100" s="42">
        <f t="shared" si="27"/>
        <v>0</v>
      </c>
      <c r="N100" s="20"/>
      <c r="O100" s="10">
        <f t="shared" si="28"/>
        <v>0</v>
      </c>
      <c r="P100" s="20"/>
      <c r="Q100" s="10">
        <f t="shared" si="29"/>
        <v>0</v>
      </c>
      <c r="R100" s="20"/>
      <c r="S100" s="10">
        <f t="shared" si="30"/>
        <v>0</v>
      </c>
      <c r="T100" s="26">
        <f t="shared" si="31"/>
        <v>0</v>
      </c>
      <c r="U100" s="42">
        <f t="shared" si="32"/>
        <v>0</v>
      </c>
      <c r="V100" s="20"/>
      <c r="W100" s="10">
        <f t="shared" si="33"/>
        <v>0</v>
      </c>
      <c r="X100" s="20"/>
      <c r="Y100" s="10">
        <f t="shared" si="34"/>
        <v>0</v>
      </c>
      <c r="Z100" s="20"/>
      <c r="AA100" s="10">
        <f t="shared" si="35"/>
        <v>0</v>
      </c>
      <c r="AB100" s="26">
        <f t="shared" si="36"/>
        <v>0</v>
      </c>
      <c r="AC100" s="42">
        <f t="shared" si="37"/>
        <v>0</v>
      </c>
      <c r="AD100" s="20"/>
      <c r="AE100" s="10">
        <f t="shared" si="38"/>
        <v>0</v>
      </c>
      <c r="AF100" s="20"/>
      <c r="AG100" s="10">
        <f t="shared" si="39"/>
        <v>0</v>
      </c>
      <c r="AH100" s="20"/>
      <c r="AI100" s="10">
        <f t="shared" si="40"/>
        <v>0</v>
      </c>
      <c r="AJ100" s="26">
        <f t="shared" si="41"/>
        <v>0</v>
      </c>
      <c r="AK100" s="42">
        <f t="shared" si="42"/>
        <v>0</v>
      </c>
      <c r="AL100" s="26">
        <f t="shared" si="43"/>
        <v>0</v>
      </c>
      <c r="AM100" s="42">
        <f t="shared" si="44"/>
        <v>0</v>
      </c>
    </row>
    <row r="101" spans="1:39" s="15" customFormat="1" ht="19.5" customHeight="1">
      <c r="A101" s="31">
        <v>91</v>
      </c>
      <c r="B101" s="9" t="s">
        <v>123</v>
      </c>
      <c r="C101" s="13" t="s">
        <v>87</v>
      </c>
      <c r="D101" s="36">
        <v>100</v>
      </c>
      <c r="E101" s="11">
        <v>105</v>
      </c>
      <c r="F101" s="27"/>
      <c r="G101" s="10">
        <f t="shared" si="23"/>
        <v>0</v>
      </c>
      <c r="H101" s="20"/>
      <c r="I101" s="10">
        <f t="shared" si="24"/>
        <v>0</v>
      </c>
      <c r="J101" s="20"/>
      <c r="K101" s="10">
        <f t="shared" si="25"/>
        <v>0</v>
      </c>
      <c r="L101" s="26">
        <f t="shared" si="26"/>
        <v>0</v>
      </c>
      <c r="M101" s="42">
        <f t="shared" si="27"/>
        <v>0</v>
      </c>
      <c r="N101" s="20"/>
      <c r="O101" s="10">
        <f t="shared" si="28"/>
        <v>0</v>
      </c>
      <c r="P101" s="20"/>
      <c r="Q101" s="10">
        <f t="shared" si="29"/>
        <v>0</v>
      </c>
      <c r="R101" s="20"/>
      <c r="S101" s="10">
        <f t="shared" si="30"/>
        <v>0</v>
      </c>
      <c r="T101" s="26">
        <f t="shared" si="31"/>
        <v>0</v>
      </c>
      <c r="U101" s="42">
        <f t="shared" si="32"/>
        <v>0</v>
      </c>
      <c r="V101" s="20"/>
      <c r="W101" s="10">
        <f t="shared" si="33"/>
        <v>0</v>
      </c>
      <c r="X101" s="20"/>
      <c r="Y101" s="10">
        <f t="shared" si="34"/>
        <v>0</v>
      </c>
      <c r="Z101" s="20"/>
      <c r="AA101" s="10">
        <f t="shared" si="35"/>
        <v>0</v>
      </c>
      <c r="AB101" s="26">
        <f t="shared" si="36"/>
        <v>0</v>
      </c>
      <c r="AC101" s="42">
        <f t="shared" si="37"/>
        <v>0</v>
      </c>
      <c r="AD101" s="20"/>
      <c r="AE101" s="10">
        <f t="shared" si="38"/>
        <v>0</v>
      </c>
      <c r="AF101" s="20"/>
      <c r="AG101" s="10">
        <f t="shared" si="39"/>
        <v>0</v>
      </c>
      <c r="AH101" s="20"/>
      <c r="AI101" s="10">
        <f t="shared" si="40"/>
        <v>0</v>
      </c>
      <c r="AJ101" s="26">
        <f t="shared" si="41"/>
        <v>0</v>
      </c>
      <c r="AK101" s="42">
        <f t="shared" si="42"/>
        <v>0</v>
      </c>
      <c r="AL101" s="26">
        <f t="shared" si="43"/>
        <v>0</v>
      </c>
      <c r="AM101" s="42">
        <f t="shared" si="44"/>
        <v>0</v>
      </c>
    </row>
    <row r="102" spans="1:39" s="15" customFormat="1" ht="19.5" customHeight="1">
      <c r="A102" s="13">
        <v>92</v>
      </c>
      <c r="B102" s="9" t="s">
        <v>123</v>
      </c>
      <c r="C102" s="13" t="s">
        <v>88</v>
      </c>
      <c r="D102" s="36">
        <v>250</v>
      </c>
      <c r="E102" s="11">
        <v>240</v>
      </c>
      <c r="F102" s="27"/>
      <c r="G102" s="10">
        <f t="shared" si="23"/>
        <v>0</v>
      </c>
      <c r="H102" s="20"/>
      <c r="I102" s="10">
        <f t="shared" si="24"/>
        <v>0</v>
      </c>
      <c r="J102" s="20"/>
      <c r="K102" s="10">
        <f t="shared" si="25"/>
        <v>0</v>
      </c>
      <c r="L102" s="26">
        <f t="shared" si="26"/>
        <v>0</v>
      </c>
      <c r="M102" s="42">
        <f t="shared" si="27"/>
        <v>0</v>
      </c>
      <c r="N102" s="20"/>
      <c r="O102" s="10">
        <f t="shared" si="28"/>
        <v>0</v>
      </c>
      <c r="P102" s="20"/>
      <c r="Q102" s="10">
        <f t="shared" si="29"/>
        <v>0</v>
      </c>
      <c r="R102" s="20"/>
      <c r="S102" s="10">
        <f t="shared" si="30"/>
        <v>0</v>
      </c>
      <c r="T102" s="26">
        <f t="shared" si="31"/>
        <v>0</v>
      </c>
      <c r="U102" s="42">
        <f t="shared" si="32"/>
        <v>0</v>
      </c>
      <c r="V102" s="20"/>
      <c r="W102" s="10">
        <f t="shared" si="33"/>
        <v>0</v>
      </c>
      <c r="X102" s="20"/>
      <c r="Y102" s="10">
        <f t="shared" si="34"/>
        <v>0</v>
      </c>
      <c r="Z102" s="20"/>
      <c r="AA102" s="10">
        <f t="shared" si="35"/>
        <v>0</v>
      </c>
      <c r="AB102" s="26">
        <f t="shared" si="36"/>
        <v>0</v>
      </c>
      <c r="AC102" s="42">
        <f t="shared" si="37"/>
        <v>0</v>
      </c>
      <c r="AD102" s="20"/>
      <c r="AE102" s="10">
        <f t="shared" si="38"/>
        <v>0</v>
      </c>
      <c r="AF102" s="20"/>
      <c r="AG102" s="10">
        <f t="shared" si="39"/>
        <v>0</v>
      </c>
      <c r="AH102" s="20"/>
      <c r="AI102" s="10">
        <f t="shared" si="40"/>
        <v>0</v>
      </c>
      <c r="AJ102" s="26">
        <f t="shared" si="41"/>
        <v>0</v>
      </c>
      <c r="AK102" s="42">
        <f t="shared" si="42"/>
        <v>0</v>
      </c>
      <c r="AL102" s="26">
        <f t="shared" si="43"/>
        <v>0</v>
      </c>
      <c r="AM102" s="42">
        <f t="shared" si="44"/>
        <v>0</v>
      </c>
    </row>
    <row r="103" spans="1:39" s="15" customFormat="1" ht="19.5" customHeight="1">
      <c r="A103" s="13">
        <v>93</v>
      </c>
      <c r="B103" s="9" t="s">
        <v>149</v>
      </c>
      <c r="C103" s="13" t="s">
        <v>226</v>
      </c>
      <c r="D103" s="36">
        <v>10</v>
      </c>
      <c r="E103" s="11">
        <v>95</v>
      </c>
      <c r="F103" s="27"/>
      <c r="G103" s="10">
        <f t="shared" si="23"/>
        <v>0</v>
      </c>
      <c r="H103" s="20"/>
      <c r="I103" s="10">
        <f t="shared" si="24"/>
        <v>0</v>
      </c>
      <c r="J103" s="20"/>
      <c r="K103" s="10">
        <f t="shared" si="25"/>
        <v>0</v>
      </c>
      <c r="L103" s="26">
        <f t="shared" si="26"/>
        <v>0</v>
      </c>
      <c r="M103" s="42">
        <f t="shared" si="27"/>
        <v>0</v>
      </c>
      <c r="N103" s="20"/>
      <c r="O103" s="10">
        <f t="shared" si="28"/>
        <v>0</v>
      </c>
      <c r="P103" s="20"/>
      <c r="Q103" s="10">
        <f t="shared" si="29"/>
        <v>0</v>
      </c>
      <c r="R103" s="20"/>
      <c r="S103" s="10">
        <f t="shared" si="30"/>
        <v>0</v>
      </c>
      <c r="T103" s="26">
        <f t="shared" si="31"/>
        <v>0</v>
      </c>
      <c r="U103" s="42">
        <f t="shared" si="32"/>
        <v>0</v>
      </c>
      <c r="V103" s="20"/>
      <c r="W103" s="10">
        <f t="shared" si="33"/>
        <v>0</v>
      </c>
      <c r="X103" s="20"/>
      <c r="Y103" s="10">
        <f t="shared" si="34"/>
        <v>0</v>
      </c>
      <c r="Z103" s="20"/>
      <c r="AA103" s="10">
        <f t="shared" si="35"/>
        <v>0</v>
      </c>
      <c r="AB103" s="26">
        <f t="shared" si="36"/>
        <v>0</v>
      </c>
      <c r="AC103" s="42">
        <f t="shared" si="37"/>
        <v>0</v>
      </c>
      <c r="AD103" s="20"/>
      <c r="AE103" s="10">
        <f t="shared" si="38"/>
        <v>0</v>
      </c>
      <c r="AF103" s="20"/>
      <c r="AG103" s="10">
        <f t="shared" si="39"/>
        <v>0</v>
      </c>
      <c r="AH103" s="20"/>
      <c r="AI103" s="10">
        <f t="shared" si="40"/>
        <v>0</v>
      </c>
      <c r="AJ103" s="26">
        <f t="shared" si="41"/>
        <v>0</v>
      </c>
      <c r="AK103" s="42">
        <f t="shared" si="42"/>
        <v>0</v>
      </c>
      <c r="AL103" s="26">
        <f t="shared" si="43"/>
        <v>0</v>
      </c>
      <c r="AM103" s="42">
        <f t="shared" si="44"/>
        <v>0</v>
      </c>
    </row>
    <row r="104" spans="1:39" s="15" customFormat="1" ht="19.5" customHeight="1">
      <c r="A104" s="31">
        <v>94</v>
      </c>
      <c r="B104" s="9" t="s">
        <v>149</v>
      </c>
      <c r="C104" s="13" t="s">
        <v>227</v>
      </c>
      <c r="D104" s="36">
        <v>30</v>
      </c>
      <c r="E104" s="11">
        <v>275</v>
      </c>
      <c r="F104" s="27"/>
      <c r="G104" s="10">
        <f t="shared" si="23"/>
        <v>0</v>
      </c>
      <c r="H104" s="20"/>
      <c r="I104" s="10">
        <f t="shared" si="24"/>
        <v>0</v>
      </c>
      <c r="J104" s="20"/>
      <c r="K104" s="10">
        <f t="shared" si="25"/>
        <v>0</v>
      </c>
      <c r="L104" s="26">
        <f t="shared" si="26"/>
        <v>0</v>
      </c>
      <c r="M104" s="42">
        <f t="shared" si="27"/>
        <v>0</v>
      </c>
      <c r="N104" s="20"/>
      <c r="O104" s="10">
        <f t="shared" si="28"/>
        <v>0</v>
      </c>
      <c r="P104" s="20"/>
      <c r="Q104" s="10">
        <f t="shared" si="29"/>
        <v>0</v>
      </c>
      <c r="R104" s="20"/>
      <c r="S104" s="10">
        <f t="shared" si="30"/>
        <v>0</v>
      </c>
      <c r="T104" s="26">
        <f t="shared" si="31"/>
        <v>0</v>
      </c>
      <c r="U104" s="42">
        <f t="shared" si="32"/>
        <v>0</v>
      </c>
      <c r="V104" s="20"/>
      <c r="W104" s="10">
        <f t="shared" si="33"/>
        <v>0</v>
      </c>
      <c r="X104" s="20"/>
      <c r="Y104" s="10">
        <f t="shared" si="34"/>
        <v>0</v>
      </c>
      <c r="Z104" s="20"/>
      <c r="AA104" s="10">
        <f t="shared" si="35"/>
        <v>0</v>
      </c>
      <c r="AB104" s="26">
        <f t="shared" si="36"/>
        <v>0</v>
      </c>
      <c r="AC104" s="42">
        <f t="shared" si="37"/>
        <v>0</v>
      </c>
      <c r="AD104" s="20"/>
      <c r="AE104" s="10">
        <f t="shared" si="38"/>
        <v>0</v>
      </c>
      <c r="AF104" s="20"/>
      <c r="AG104" s="10">
        <f t="shared" si="39"/>
        <v>0</v>
      </c>
      <c r="AH104" s="20"/>
      <c r="AI104" s="10">
        <f t="shared" si="40"/>
        <v>0</v>
      </c>
      <c r="AJ104" s="26">
        <f t="shared" si="41"/>
        <v>0</v>
      </c>
      <c r="AK104" s="42">
        <f t="shared" si="42"/>
        <v>0</v>
      </c>
      <c r="AL104" s="26">
        <f t="shared" si="43"/>
        <v>0</v>
      </c>
      <c r="AM104" s="42">
        <f t="shared" si="44"/>
        <v>0</v>
      </c>
    </row>
    <row r="105" spans="1:39" s="15" customFormat="1" ht="19.5" customHeight="1">
      <c r="A105" s="13">
        <v>95</v>
      </c>
      <c r="B105" s="9" t="s">
        <v>150</v>
      </c>
      <c r="C105" s="13" t="s">
        <v>228</v>
      </c>
      <c r="D105" s="36">
        <v>10</v>
      </c>
      <c r="E105" s="11">
        <v>35</v>
      </c>
      <c r="F105" s="27"/>
      <c r="G105" s="10">
        <f t="shared" si="23"/>
        <v>0</v>
      </c>
      <c r="H105" s="20"/>
      <c r="I105" s="10">
        <f t="shared" si="24"/>
        <v>0</v>
      </c>
      <c r="J105" s="20"/>
      <c r="K105" s="10">
        <f t="shared" si="25"/>
        <v>0</v>
      </c>
      <c r="L105" s="26">
        <f t="shared" si="26"/>
        <v>0</v>
      </c>
      <c r="M105" s="42">
        <f t="shared" si="27"/>
        <v>0</v>
      </c>
      <c r="N105" s="20"/>
      <c r="O105" s="10">
        <f t="shared" si="28"/>
        <v>0</v>
      </c>
      <c r="P105" s="20"/>
      <c r="Q105" s="10">
        <f t="shared" si="29"/>
        <v>0</v>
      </c>
      <c r="R105" s="20"/>
      <c r="S105" s="10">
        <f t="shared" si="30"/>
        <v>0</v>
      </c>
      <c r="T105" s="26">
        <f t="shared" si="31"/>
        <v>0</v>
      </c>
      <c r="U105" s="42">
        <f t="shared" si="32"/>
        <v>0</v>
      </c>
      <c r="V105" s="20"/>
      <c r="W105" s="10">
        <f t="shared" si="33"/>
        <v>0</v>
      </c>
      <c r="X105" s="20"/>
      <c r="Y105" s="10">
        <f t="shared" si="34"/>
        <v>0</v>
      </c>
      <c r="Z105" s="20"/>
      <c r="AA105" s="10">
        <f t="shared" si="35"/>
        <v>0</v>
      </c>
      <c r="AB105" s="26">
        <f t="shared" si="36"/>
        <v>0</v>
      </c>
      <c r="AC105" s="42">
        <f t="shared" si="37"/>
        <v>0</v>
      </c>
      <c r="AD105" s="20"/>
      <c r="AE105" s="10">
        <f t="shared" si="38"/>
        <v>0</v>
      </c>
      <c r="AF105" s="20"/>
      <c r="AG105" s="10">
        <f t="shared" si="39"/>
        <v>0</v>
      </c>
      <c r="AH105" s="20"/>
      <c r="AI105" s="10">
        <f t="shared" si="40"/>
        <v>0</v>
      </c>
      <c r="AJ105" s="26">
        <f t="shared" si="41"/>
        <v>0</v>
      </c>
      <c r="AK105" s="42">
        <f t="shared" si="42"/>
        <v>0</v>
      </c>
      <c r="AL105" s="26">
        <f t="shared" si="43"/>
        <v>0</v>
      </c>
      <c r="AM105" s="42">
        <f t="shared" si="44"/>
        <v>0</v>
      </c>
    </row>
    <row r="106" spans="1:39" s="15" customFormat="1" ht="19.5" customHeight="1">
      <c r="A106" s="13">
        <v>96</v>
      </c>
      <c r="B106" s="9" t="s">
        <v>229</v>
      </c>
      <c r="C106" s="13" t="s">
        <v>230</v>
      </c>
      <c r="D106" s="36">
        <v>20</v>
      </c>
      <c r="E106" s="11">
        <v>58</v>
      </c>
      <c r="F106" s="27"/>
      <c r="G106" s="10">
        <f t="shared" si="23"/>
        <v>0</v>
      </c>
      <c r="H106" s="20"/>
      <c r="I106" s="10">
        <f t="shared" si="24"/>
        <v>0</v>
      </c>
      <c r="J106" s="20"/>
      <c r="K106" s="10">
        <f t="shared" si="25"/>
        <v>0</v>
      </c>
      <c r="L106" s="26">
        <f t="shared" si="26"/>
        <v>0</v>
      </c>
      <c r="M106" s="42">
        <f t="shared" si="27"/>
        <v>0</v>
      </c>
      <c r="N106" s="20"/>
      <c r="O106" s="10">
        <f t="shared" si="28"/>
        <v>0</v>
      </c>
      <c r="P106" s="20"/>
      <c r="Q106" s="10">
        <f t="shared" si="29"/>
        <v>0</v>
      </c>
      <c r="R106" s="20"/>
      <c r="S106" s="10">
        <f t="shared" si="30"/>
        <v>0</v>
      </c>
      <c r="T106" s="26">
        <f t="shared" si="31"/>
        <v>0</v>
      </c>
      <c r="U106" s="42">
        <f t="shared" si="32"/>
        <v>0</v>
      </c>
      <c r="V106" s="20"/>
      <c r="W106" s="10">
        <f t="shared" si="33"/>
        <v>0</v>
      </c>
      <c r="X106" s="20"/>
      <c r="Y106" s="10">
        <f t="shared" si="34"/>
        <v>0</v>
      </c>
      <c r="Z106" s="20"/>
      <c r="AA106" s="10">
        <f t="shared" si="35"/>
        <v>0</v>
      </c>
      <c r="AB106" s="26">
        <f t="shared" si="36"/>
        <v>0</v>
      </c>
      <c r="AC106" s="42">
        <f t="shared" si="37"/>
        <v>0</v>
      </c>
      <c r="AD106" s="20"/>
      <c r="AE106" s="10">
        <f t="shared" si="38"/>
        <v>0</v>
      </c>
      <c r="AF106" s="20"/>
      <c r="AG106" s="10">
        <f t="shared" si="39"/>
        <v>0</v>
      </c>
      <c r="AH106" s="20"/>
      <c r="AI106" s="10">
        <f t="shared" si="40"/>
        <v>0</v>
      </c>
      <c r="AJ106" s="26">
        <f t="shared" si="41"/>
        <v>0</v>
      </c>
      <c r="AK106" s="42">
        <f t="shared" si="42"/>
        <v>0</v>
      </c>
      <c r="AL106" s="26">
        <f t="shared" si="43"/>
        <v>0</v>
      </c>
      <c r="AM106" s="42">
        <f t="shared" si="44"/>
        <v>0</v>
      </c>
    </row>
    <row r="107" spans="1:39" s="15" customFormat="1" ht="19.5" customHeight="1">
      <c r="A107" s="31">
        <v>97</v>
      </c>
      <c r="B107" s="9" t="s">
        <v>229</v>
      </c>
      <c r="C107" s="13" t="s">
        <v>231</v>
      </c>
      <c r="D107" s="36">
        <v>50</v>
      </c>
      <c r="E107" s="11">
        <v>140</v>
      </c>
      <c r="F107" s="27"/>
      <c r="G107" s="10">
        <f t="shared" si="23"/>
        <v>0</v>
      </c>
      <c r="H107" s="20"/>
      <c r="I107" s="10">
        <f t="shared" si="24"/>
        <v>0</v>
      </c>
      <c r="J107" s="20"/>
      <c r="K107" s="10">
        <f t="shared" si="25"/>
        <v>0</v>
      </c>
      <c r="L107" s="26">
        <f t="shared" si="26"/>
        <v>0</v>
      </c>
      <c r="M107" s="42">
        <f t="shared" si="27"/>
        <v>0</v>
      </c>
      <c r="N107" s="20"/>
      <c r="O107" s="10">
        <f t="shared" si="28"/>
        <v>0</v>
      </c>
      <c r="P107" s="20"/>
      <c r="Q107" s="10">
        <f t="shared" si="29"/>
        <v>0</v>
      </c>
      <c r="R107" s="20"/>
      <c r="S107" s="10">
        <f t="shared" si="30"/>
        <v>0</v>
      </c>
      <c r="T107" s="26">
        <f t="shared" si="31"/>
        <v>0</v>
      </c>
      <c r="U107" s="42">
        <f t="shared" si="32"/>
        <v>0</v>
      </c>
      <c r="V107" s="20"/>
      <c r="W107" s="10">
        <f t="shared" si="33"/>
        <v>0</v>
      </c>
      <c r="X107" s="20"/>
      <c r="Y107" s="10">
        <f t="shared" si="34"/>
        <v>0</v>
      </c>
      <c r="Z107" s="20"/>
      <c r="AA107" s="10">
        <f t="shared" si="35"/>
        <v>0</v>
      </c>
      <c r="AB107" s="26">
        <f t="shared" si="36"/>
        <v>0</v>
      </c>
      <c r="AC107" s="42">
        <f t="shared" si="37"/>
        <v>0</v>
      </c>
      <c r="AD107" s="20"/>
      <c r="AE107" s="10">
        <f t="shared" si="38"/>
        <v>0</v>
      </c>
      <c r="AF107" s="20"/>
      <c r="AG107" s="10">
        <f t="shared" si="39"/>
        <v>0</v>
      </c>
      <c r="AH107" s="20"/>
      <c r="AI107" s="10">
        <f t="shared" si="40"/>
        <v>0</v>
      </c>
      <c r="AJ107" s="26">
        <f t="shared" si="41"/>
        <v>0</v>
      </c>
      <c r="AK107" s="42">
        <f t="shared" si="42"/>
        <v>0</v>
      </c>
      <c r="AL107" s="26">
        <f t="shared" si="43"/>
        <v>0</v>
      </c>
      <c r="AM107" s="42">
        <f t="shared" si="44"/>
        <v>0</v>
      </c>
    </row>
    <row r="108" spans="1:39" s="15" customFormat="1" ht="19.5" customHeight="1">
      <c r="A108" s="13">
        <v>98</v>
      </c>
      <c r="B108" s="9" t="s">
        <v>229</v>
      </c>
      <c r="C108" s="13" t="s">
        <v>232</v>
      </c>
      <c r="D108" s="36">
        <v>100</v>
      </c>
      <c r="E108" s="11">
        <v>235</v>
      </c>
      <c r="F108" s="27"/>
      <c r="G108" s="10">
        <f t="shared" si="23"/>
        <v>0</v>
      </c>
      <c r="H108" s="20"/>
      <c r="I108" s="10">
        <f t="shared" si="24"/>
        <v>0</v>
      </c>
      <c r="J108" s="20"/>
      <c r="K108" s="10">
        <f t="shared" si="25"/>
        <v>0</v>
      </c>
      <c r="L108" s="26">
        <f t="shared" si="26"/>
        <v>0</v>
      </c>
      <c r="M108" s="42">
        <f t="shared" si="27"/>
        <v>0</v>
      </c>
      <c r="N108" s="20"/>
      <c r="O108" s="10">
        <f t="shared" si="28"/>
        <v>0</v>
      </c>
      <c r="P108" s="20"/>
      <c r="Q108" s="10">
        <f t="shared" si="29"/>
        <v>0</v>
      </c>
      <c r="R108" s="20"/>
      <c r="S108" s="10">
        <f t="shared" si="30"/>
        <v>0</v>
      </c>
      <c r="T108" s="26">
        <f t="shared" si="31"/>
        <v>0</v>
      </c>
      <c r="U108" s="42">
        <f t="shared" si="32"/>
        <v>0</v>
      </c>
      <c r="V108" s="20"/>
      <c r="W108" s="10">
        <f t="shared" si="33"/>
        <v>0</v>
      </c>
      <c r="X108" s="20"/>
      <c r="Y108" s="10">
        <f t="shared" si="34"/>
        <v>0</v>
      </c>
      <c r="Z108" s="20"/>
      <c r="AA108" s="10">
        <f t="shared" si="35"/>
        <v>0</v>
      </c>
      <c r="AB108" s="26">
        <f t="shared" si="36"/>
        <v>0</v>
      </c>
      <c r="AC108" s="42">
        <f t="shared" si="37"/>
        <v>0</v>
      </c>
      <c r="AD108" s="20"/>
      <c r="AE108" s="10">
        <f t="shared" si="38"/>
        <v>0</v>
      </c>
      <c r="AF108" s="20"/>
      <c r="AG108" s="10">
        <f t="shared" si="39"/>
        <v>0</v>
      </c>
      <c r="AH108" s="20"/>
      <c r="AI108" s="10">
        <f t="shared" si="40"/>
        <v>0</v>
      </c>
      <c r="AJ108" s="26">
        <f t="shared" si="41"/>
        <v>0</v>
      </c>
      <c r="AK108" s="42">
        <f t="shared" si="42"/>
        <v>0</v>
      </c>
      <c r="AL108" s="26">
        <f t="shared" si="43"/>
        <v>0</v>
      </c>
      <c r="AM108" s="42">
        <f t="shared" si="44"/>
        <v>0</v>
      </c>
    </row>
    <row r="109" spans="1:39" s="16" customFormat="1" ht="19.5" customHeight="1">
      <c r="A109" s="13">
        <v>99</v>
      </c>
      <c r="B109" s="9" t="s">
        <v>132</v>
      </c>
      <c r="C109" s="13" t="s">
        <v>89</v>
      </c>
      <c r="D109" s="37">
        <v>1000</v>
      </c>
      <c r="E109" s="11">
        <v>145</v>
      </c>
      <c r="F109" s="20"/>
      <c r="G109" s="10">
        <f t="shared" si="23"/>
        <v>0</v>
      </c>
      <c r="H109" s="20"/>
      <c r="I109" s="10">
        <f t="shared" si="24"/>
        <v>0</v>
      </c>
      <c r="J109" s="20"/>
      <c r="K109" s="10">
        <f t="shared" si="25"/>
        <v>0</v>
      </c>
      <c r="L109" s="26">
        <f t="shared" si="26"/>
        <v>0</v>
      </c>
      <c r="M109" s="42">
        <f t="shared" si="27"/>
        <v>0</v>
      </c>
      <c r="N109" s="20"/>
      <c r="O109" s="10">
        <f t="shared" si="28"/>
        <v>0</v>
      </c>
      <c r="P109" s="20"/>
      <c r="Q109" s="10">
        <f t="shared" si="29"/>
        <v>0</v>
      </c>
      <c r="R109" s="20"/>
      <c r="S109" s="10">
        <f t="shared" si="30"/>
        <v>0</v>
      </c>
      <c r="T109" s="26">
        <f t="shared" si="31"/>
        <v>0</v>
      </c>
      <c r="U109" s="42">
        <f t="shared" si="32"/>
        <v>0</v>
      </c>
      <c r="V109" s="20"/>
      <c r="W109" s="10">
        <f t="shared" si="33"/>
        <v>0</v>
      </c>
      <c r="X109" s="20"/>
      <c r="Y109" s="10">
        <f t="shared" si="34"/>
        <v>0</v>
      </c>
      <c r="Z109" s="20"/>
      <c r="AA109" s="10">
        <f t="shared" si="35"/>
        <v>0</v>
      </c>
      <c r="AB109" s="26">
        <f t="shared" si="36"/>
        <v>0</v>
      </c>
      <c r="AC109" s="42">
        <f t="shared" si="37"/>
        <v>0</v>
      </c>
      <c r="AD109" s="20"/>
      <c r="AE109" s="10">
        <f t="shared" si="38"/>
        <v>0</v>
      </c>
      <c r="AF109" s="20"/>
      <c r="AG109" s="10">
        <f t="shared" si="39"/>
        <v>0</v>
      </c>
      <c r="AH109" s="20"/>
      <c r="AI109" s="10">
        <f t="shared" si="40"/>
        <v>0</v>
      </c>
      <c r="AJ109" s="26">
        <f t="shared" si="41"/>
        <v>0</v>
      </c>
      <c r="AK109" s="42">
        <f t="shared" si="42"/>
        <v>0</v>
      </c>
      <c r="AL109" s="26">
        <f t="shared" si="43"/>
        <v>0</v>
      </c>
      <c r="AM109" s="42">
        <f t="shared" si="44"/>
        <v>0</v>
      </c>
    </row>
    <row r="110" spans="1:39" s="15" customFormat="1" ht="19.5" customHeight="1">
      <c r="A110" s="31">
        <v>100</v>
      </c>
      <c r="B110" s="9" t="s">
        <v>132</v>
      </c>
      <c r="C110" s="13" t="s">
        <v>90</v>
      </c>
      <c r="D110" s="37">
        <v>2000</v>
      </c>
      <c r="E110" s="11">
        <v>280</v>
      </c>
      <c r="F110" s="20"/>
      <c r="G110" s="10">
        <f t="shared" si="23"/>
        <v>0</v>
      </c>
      <c r="H110" s="20"/>
      <c r="I110" s="10">
        <f t="shared" si="24"/>
        <v>0</v>
      </c>
      <c r="J110" s="20"/>
      <c r="K110" s="10">
        <f t="shared" si="25"/>
        <v>0</v>
      </c>
      <c r="L110" s="26">
        <f t="shared" si="26"/>
        <v>0</v>
      </c>
      <c r="M110" s="42">
        <f t="shared" si="27"/>
        <v>0</v>
      </c>
      <c r="N110" s="20"/>
      <c r="O110" s="10">
        <f t="shared" si="28"/>
        <v>0</v>
      </c>
      <c r="P110" s="20"/>
      <c r="Q110" s="10">
        <f t="shared" si="29"/>
        <v>0</v>
      </c>
      <c r="R110" s="20"/>
      <c r="S110" s="10">
        <f t="shared" si="30"/>
        <v>0</v>
      </c>
      <c r="T110" s="26">
        <f t="shared" si="31"/>
        <v>0</v>
      </c>
      <c r="U110" s="42">
        <f t="shared" si="32"/>
        <v>0</v>
      </c>
      <c r="V110" s="20"/>
      <c r="W110" s="10">
        <f t="shared" si="33"/>
        <v>0</v>
      </c>
      <c r="X110" s="20"/>
      <c r="Y110" s="10">
        <f t="shared" si="34"/>
        <v>0</v>
      </c>
      <c r="Z110" s="20"/>
      <c r="AA110" s="10">
        <f t="shared" si="35"/>
        <v>0</v>
      </c>
      <c r="AB110" s="26">
        <f t="shared" si="36"/>
        <v>0</v>
      </c>
      <c r="AC110" s="42">
        <f t="shared" si="37"/>
        <v>0</v>
      </c>
      <c r="AD110" s="20"/>
      <c r="AE110" s="10">
        <f t="shared" si="38"/>
        <v>0</v>
      </c>
      <c r="AF110" s="20"/>
      <c r="AG110" s="10">
        <f t="shared" si="39"/>
        <v>0</v>
      </c>
      <c r="AH110" s="20"/>
      <c r="AI110" s="10">
        <f t="shared" si="40"/>
        <v>0</v>
      </c>
      <c r="AJ110" s="26">
        <f t="shared" si="41"/>
        <v>0</v>
      </c>
      <c r="AK110" s="42">
        <f t="shared" si="42"/>
        <v>0</v>
      </c>
      <c r="AL110" s="26">
        <f t="shared" si="43"/>
        <v>0</v>
      </c>
      <c r="AM110" s="42">
        <f t="shared" si="44"/>
        <v>0</v>
      </c>
    </row>
    <row r="111" spans="1:39" s="15" customFormat="1" ht="19.5" customHeight="1">
      <c r="A111" s="13">
        <v>101</v>
      </c>
      <c r="B111" s="9" t="s">
        <v>132</v>
      </c>
      <c r="C111" s="13" t="s">
        <v>152</v>
      </c>
      <c r="D111" s="37">
        <v>25000</v>
      </c>
      <c r="E111" s="11">
        <v>1925</v>
      </c>
      <c r="F111" s="20"/>
      <c r="G111" s="10">
        <f t="shared" si="23"/>
        <v>0</v>
      </c>
      <c r="H111" s="20"/>
      <c r="I111" s="10">
        <f t="shared" si="24"/>
        <v>0</v>
      </c>
      <c r="J111" s="20"/>
      <c r="K111" s="10">
        <f t="shared" si="25"/>
        <v>0</v>
      </c>
      <c r="L111" s="26">
        <f t="shared" si="26"/>
        <v>0</v>
      </c>
      <c r="M111" s="42">
        <f t="shared" si="27"/>
        <v>0</v>
      </c>
      <c r="N111" s="20"/>
      <c r="O111" s="10">
        <f t="shared" si="28"/>
        <v>0</v>
      </c>
      <c r="P111" s="20"/>
      <c r="Q111" s="10">
        <f t="shared" si="29"/>
        <v>0</v>
      </c>
      <c r="R111" s="20"/>
      <c r="S111" s="10">
        <f t="shared" si="30"/>
        <v>0</v>
      </c>
      <c r="T111" s="26">
        <f t="shared" si="31"/>
        <v>0</v>
      </c>
      <c r="U111" s="42">
        <f t="shared" si="32"/>
        <v>0</v>
      </c>
      <c r="V111" s="20"/>
      <c r="W111" s="10">
        <f t="shared" si="33"/>
        <v>0</v>
      </c>
      <c r="X111" s="20"/>
      <c r="Y111" s="10">
        <f t="shared" si="34"/>
        <v>0</v>
      </c>
      <c r="Z111" s="20"/>
      <c r="AA111" s="10">
        <f t="shared" si="35"/>
        <v>0</v>
      </c>
      <c r="AB111" s="26">
        <f t="shared" si="36"/>
        <v>0</v>
      </c>
      <c r="AC111" s="42">
        <f t="shared" si="37"/>
        <v>0</v>
      </c>
      <c r="AD111" s="20"/>
      <c r="AE111" s="10">
        <f t="shared" si="38"/>
        <v>0</v>
      </c>
      <c r="AF111" s="20"/>
      <c r="AG111" s="10">
        <f t="shared" si="39"/>
        <v>0</v>
      </c>
      <c r="AH111" s="20"/>
      <c r="AI111" s="10">
        <f t="shared" si="40"/>
        <v>0</v>
      </c>
      <c r="AJ111" s="26">
        <f t="shared" si="41"/>
        <v>0</v>
      </c>
      <c r="AK111" s="42">
        <f t="shared" si="42"/>
        <v>0</v>
      </c>
      <c r="AL111" s="26">
        <f t="shared" si="43"/>
        <v>0</v>
      </c>
      <c r="AM111" s="42">
        <f t="shared" si="44"/>
        <v>0</v>
      </c>
    </row>
    <row r="112" spans="1:39" s="15" customFormat="1" ht="19.5" customHeight="1">
      <c r="A112" s="31">
        <v>102</v>
      </c>
      <c r="B112" s="9" t="s">
        <v>240</v>
      </c>
      <c r="C112" s="13" t="s">
        <v>242</v>
      </c>
      <c r="D112" s="37">
        <v>1000</v>
      </c>
      <c r="E112" s="11">
        <v>303</v>
      </c>
      <c r="F112" s="20"/>
      <c r="G112" s="10">
        <f t="shared" ref="G112:G113" si="45">$E112*F112/1000000</f>
        <v>0</v>
      </c>
      <c r="H112" s="20"/>
      <c r="I112" s="10">
        <f t="shared" ref="I112:I113" si="46">$E112*H112/1000000</f>
        <v>0</v>
      </c>
      <c r="J112" s="20"/>
      <c r="K112" s="10">
        <f t="shared" ref="K112:K113" si="47">$E112*J112/1000000</f>
        <v>0</v>
      </c>
      <c r="L112" s="26">
        <f t="shared" ref="L112:L113" si="48">F112+H112+J112</f>
        <v>0</v>
      </c>
      <c r="M112" s="42">
        <f t="shared" ref="M112:M113" si="49">G112+I112+K112</f>
        <v>0</v>
      </c>
      <c r="N112" s="20"/>
      <c r="O112" s="10">
        <f t="shared" ref="O112:O113" si="50">$E112*N112/1000000</f>
        <v>0</v>
      </c>
      <c r="P112" s="20"/>
      <c r="Q112" s="10">
        <f t="shared" ref="Q112:Q113" si="51">$E112*P112/1000000</f>
        <v>0</v>
      </c>
      <c r="R112" s="20"/>
      <c r="S112" s="10">
        <f t="shared" ref="S112:S113" si="52">$E112*R112/1000000</f>
        <v>0</v>
      </c>
      <c r="T112" s="26">
        <f t="shared" ref="T112:T113" si="53">N112+P112+R112</f>
        <v>0</v>
      </c>
      <c r="U112" s="42">
        <f t="shared" ref="U112:U113" si="54">O112+Q112+S112</f>
        <v>0</v>
      </c>
      <c r="V112" s="20"/>
      <c r="W112" s="10">
        <f t="shared" ref="W112:W113" si="55">$E112*V112/1000000</f>
        <v>0</v>
      </c>
      <c r="X112" s="20"/>
      <c r="Y112" s="10">
        <f t="shared" ref="Y112:Y113" si="56">$E112*X112/1000000</f>
        <v>0</v>
      </c>
      <c r="Z112" s="20"/>
      <c r="AA112" s="10">
        <f t="shared" ref="AA112:AA113" si="57">$E112*Z112/1000000</f>
        <v>0</v>
      </c>
      <c r="AB112" s="26">
        <f t="shared" ref="AB112:AB113" si="58">V112+X112+Z112</f>
        <v>0</v>
      </c>
      <c r="AC112" s="42">
        <f t="shared" ref="AC112:AC113" si="59">W112+Y112+AA112</f>
        <v>0</v>
      </c>
      <c r="AD112" s="20"/>
      <c r="AE112" s="10">
        <f t="shared" ref="AE112:AE113" si="60">$E112*AD112/1000000</f>
        <v>0</v>
      </c>
      <c r="AF112" s="20"/>
      <c r="AG112" s="10">
        <f t="shared" ref="AG112:AG113" si="61">$E112*AF112/1000000</f>
        <v>0</v>
      </c>
      <c r="AH112" s="20"/>
      <c r="AI112" s="10">
        <f t="shared" ref="AI112:AI113" si="62">$E112*AH112/1000000</f>
        <v>0</v>
      </c>
      <c r="AJ112" s="26">
        <f t="shared" ref="AJ112:AJ113" si="63">AD112+AF112+AH112</f>
        <v>0</v>
      </c>
      <c r="AK112" s="42">
        <f t="shared" ref="AK112:AK113" si="64">AE112+AG112+AI112</f>
        <v>0</v>
      </c>
      <c r="AL112" s="26">
        <f t="shared" ref="AL112:AL113" si="65">L112+T112+AB112+AJ112</f>
        <v>0</v>
      </c>
      <c r="AM112" s="42">
        <f t="shared" ref="AM112:AM113" si="66">M112+U112+AC112+AK112</f>
        <v>0</v>
      </c>
    </row>
    <row r="113" spans="1:39" s="15" customFormat="1" ht="19.5" customHeight="1">
      <c r="A113" s="13">
        <v>103</v>
      </c>
      <c r="B113" s="9" t="s">
        <v>241</v>
      </c>
      <c r="C113" s="13" t="s">
        <v>243</v>
      </c>
      <c r="D113" s="37">
        <v>1000</v>
      </c>
      <c r="E113" s="11">
        <v>580</v>
      </c>
      <c r="F113" s="20"/>
      <c r="G113" s="10">
        <f t="shared" si="45"/>
        <v>0</v>
      </c>
      <c r="H113" s="20"/>
      <c r="I113" s="10">
        <f t="shared" si="46"/>
        <v>0</v>
      </c>
      <c r="J113" s="20"/>
      <c r="K113" s="10">
        <f t="shared" si="47"/>
        <v>0</v>
      </c>
      <c r="L113" s="26">
        <f t="shared" si="48"/>
        <v>0</v>
      </c>
      <c r="M113" s="42">
        <f t="shared" si="49"/>
        <v>0</v>
      </c>
      <c r="N113" s="20"/>
      <c r="O113" s="10">
        <f t="shared" si="50"/>
        <v>0</v>
      </c>
      <c r="P113" s="20"/>
      <c r="Q113" s="10">
        <f t="shared" si="51"/>
        <v>0</v>
      </c>
      <c r="R113" s="20"/>
      <c r="S113" s="10">
        <f t="shared" si="52"/>
        <v>0</v>
      </c>
      <c r="T113" s="26">
        <f t="shared" si="53"/>
        <v>0</v>
      </c>
      <c r="U113" s="42">
        <f t="shared" si="54"/>
        <v>0</v>
      </c>
      <c r="V113" s="20"/>
      <c r="W113" s="10">
        <f t="shared" si="55"/>
        <v>0</v>
      </c>
      <c r="X113" s="20"/>
      <c r="Y113" s="10">
        <f t="shared" si="56"/>
        <v>0</v>
      </c>
      <c r="Z113" s="20"/>
      <c r="AA113" s="10">
        <f t="shared" si="57"/>
        <v>0</v>
      </c>
      <c r="AB113" s="26">
        <f t="shared" si="58"/>
        <v>0</v>
      </c>
      <c r="AC113" s="42">
        <f t="shared" si="59"/>
        <v>0</v>
      </c>
      <c r="AD113" s="20"/>
      <c r="AE113" s="10">
        <f t="shared" si="60"/>
        <v>0</v>
      </c>
      <c r="AF113" s="20"/>
      <c r="AG113" s="10">
        <f t="shared" si="61"/>
        <v>0</v>
      </c>
      <c r="AH113" s="20"/>
      <c r="AI113" s="10">
        <f t="shared" si="62"/>
        <v>0</v>
      </c>
      <c r="AJ113" s="26">
        <f t="shared" si="63"/>
        <v>0</v>
      </c>
      <c r="AK113" s="42">
        <f t="shared" si="64"/>
        <v>0</v>
      </c>
      <c r="AL113" s="26">
        <f t="shared" si="65"/>
        <v>0</v>
      </c>
      <c r="AM113" s="42">
        <f t="shared" si="66"/>
        <v>0</v>
      </c>
    </row>
    <row r="114" spans="1:39" s="14" customFormat="1" ht="19.5" customHeight="1">
      <c r="A114" s="101" t="s">
        <v>153</v>
      </c>
      <c r="B114" s="101"/>
      <c r="C114" s="101"/>
      <c r="D114" s="101"/>
      <c r="E114" s="101"/>
      <c r="F114" s="74"/>
      <c r="G114" s="29">
        <f>SUM(G11:G113)</f>
        <v>0</v>
      </c>
      <c r="H114" s="29"/>
      <c r="I114" s="29">
        <f>SUM(I11:I113)</f>
        <v>0</v>
      </c>
      <c r="J114" s="29"/>
      <c r="K114" s="29">
        <f>SUM(K11:K113)</f>
        <v>0</v>
      </c>
      <c r="L114" s="29"/>
      <c r="M114" s="29">
        <f>SUM(M11:M113)</f>
        <v>0</v>
      </c>
      <c r="N114" s="29"/>
      <c r="O114" s="29">
        <f>SUM(O11:O113)</f>
        <v>0</v>
      </c>
      <c r="P114" s="29"/>
      <c r="Q114" s="29">
        <f>SUM(Q11:Q113)</f>
        <v>0</v>
      </c>
      <c r="R114" s="29"/>
      <c r="S114" s="29">
        <f>SUM(S11:S113)</f>
        <v>0</v>
      </c>
      <c r="T114" s="29"/>
      <c r="U114" s="29">
        <f>SUM(U11:U113)</f>
        <v>0</v>
      </c>
      <c r="V114" s="29"/>
      <c r="W114" s="29">
        <f>SUM(W11:W113)</f>
        <v>0</v>
      </c>
      <c r="X114" s="29"/>
      <c r="Y114" s="29">
        <f>SUM(Y11:Y113)</f>
        <v>0</v>
      </c>
      <c r="Z114" s="29"/>
      <c r="AA114" s="29">
        <f>SUM(AA11:AA113)</f>
        <v>0</v>
      </c>
      <c r="AB114" s="29"/>
      <c r="AC114" s="29">
        <f>SUM(AC11:AC113)</f>
        <v>0</v>
      </c>
      <c r="AD114" s="29"/>
      <c r="AE114" s="29">
        <f>SUM(AE11:AE113)</f>
        <v>0</v>
      </c>
      <c r="AF114" s="29"/>
      <c r="AG114" s="29">
        <f>SUM(AG11:AG113)</f>
        <v>0</v>
      </c>
      <c r="AH114" s="29"/>
      <c r="AI114" s="29">
        <f>SUM(AI11:AI113)</f>
        <v>0</v>
      </c>
      <c r="AJ114" s="29"/>
      <c r="AK114" s="29">
        <f>SUM(AK11:AK113)</f>
        <v>0</v>
      </c>
      <c r="AL114" s="29"/>
      <c r="AM114" s="29">
        <f>SUM(AM11:AM113)</f>
        <v>0</v>
      </c>
    </row>
  </sheetData>
  <protectedRanges>
    <protectedRange sqref="F4:I6 S4:V6 X4:AA6 AI4:AL6 AH11:AH113 AF11:AF113 AD11:AD113 Z11:Z113 X11:X113 V11:V113 R11:R113 P11:P113 N11:N113 J11:J113 H11:H113 F11:F113" name="Range1"/>
  </protectedRanges>
  <mergeCells count="54">
    <mergeCell ref="AP4:AS4"/>
    <mergeCell ref="Q5:R5"/>
    <mergeCell ref="AB5:AE5"/>
    <mergeCell ref="AG5:AH5"/>
    <mergeCell ref="AN5:AO5"/>
    <mergeCell ref="AP5:AS5"/>
    <mergeCell ref="AB4:AE4"/>
    <mergeCell ref="AG4:AH4"/>
    <mergeCell ref="AN4:AO4"/>
    <mergeCell ref="S4:V4"/>
    <mergeCell ref="S5:V5"/>
    <mergeCell ref="AB8:AD8"/>
    <mergeCell ref="AF8:AJ8"/>
    <mergeCell ref="AK8:AM8"/>
    <mergeCell ref="AN6:AO6"/>
    <mergeCell ref="AP6:AS6"/>
    <mergeCell ref="AB6:AE6"/>
    <mergeCell ref="AG6:AH6"/>
    <mergeCell ref="AL9:AM9"/>
    <mergeCell ref="A114:E114"/>
    <mergeCell ref="Z9:AA9"/>
    <mergeCell ref="AB9:AC9"/>
    <mergeCell ref="AD9:AE9"/>
    <mergeCell ref="AF9:AG9"/>
    <mergeCell ref="F9:G9"/>
    <mergeCell ref="H9:I9"/>
    <mergeCell ref="J9:K9"/>
    <mergeCell ref="L9:M9"/>
    <mergeCell ref="AH9:AI9"/>
    <mergeCell ref="AJ9:AK9"/>
    <mergeCell ref="N9:O9"/>
    <mergeCell ref="P9:Q9"/>
    <mergeCell ref="V9:W9"/>
    <mergeCell ref="X9:Y9"/>
    <mergeCell ref="N8:R8"/>
    <mergeCell ref="S8:U8"/>
    <mergeCell ref="D6:E6"/>
    <mergeCell ref="M6:P6"/>
    <mergeCell ref="A9:E9"/>
    <mergeCell ref="Q6:R6"/>
    <mergeCell ref="R9:S9"/>
    <mergeCell ref="T9:U9"/>
    <mergeCell ref="F6:I6"/>
    <mergeCell ref="S6:V6"/>
    <mergeCell ref="D5:E5"/>
    <mergeCell ref="M5:P5"/>
    <mergeCell ref="A1:D1"/>
    <mergeCell ref="A2:E2"/>
    <mergeCell ref="AB2:AD2"/>
    <mergeCell ref="D4:E4"/>
    <mergeCell ref="M4:P4"/>
    <mergeCell ref="Q4:R4"/>
    <mergeCell ref="F4:I4"/>
    <mergeCell ref="F5:I5"/>
  </mergeCells>
  <printOptions horizontalCentered="1"/>
  <pageMargins left="0.16" right="0.15" top="0.27" bottom="0.37" header="0.3" footer="0.19"/>
  <pageSetup paperSize="9" fitToWidth="0" orientation="landscape" r:id="rId1"/>
  <headerFooter>
    <oddFooter>&amp;RPage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>
    <tabColor rgb="FF00B050"/>
  </sheetPr>
  <dimension ref="A1:AS114"/>
  <sheetViews>
    <sheetView showGridLines="0" zoomScale="112" zoomScaleNormal="112" zoomScaleSheetLayoutView="100" workbookViewId="0">
      <pane xSplit="5" ySplit="10" topLeftCell="F113" activePane="bottomRight" state="frozen"/>
      <selection activeCell="E11" sqref="E11:E113"/>
      <selection pane="topRight" activeCell="E11" sqref="E11:E113"/>
      <selection pane="bottomLeft" activeCell="E11" sqref="E11:E113"/>
      <selection pane="bottomRight" activeCell="E11" sqref="E11:E113"/>
    </sheetView>
  </sheetViews>
  <sheetFormatPr defaultRowHeight="12.75"/>
  <cols>
    <col min="1" max="1" width="3.85546875" style="4" customWidth="1"/>
    <col min="2" max="2" width="15.85546875" style="3" customWidth="1"/>
    <col min="3" max="3" width="7" style="4" customWidth="1"/>
    <col min="4" max="4" width="6.85546875" style="8" customWidth="1"/>
    <col min="5" max="5" width="8" style="2" customWidth="1"/>
    <col min="6" max="6" width="8" style="23" customWidth="1"/>
    <col min="7" max="7" width="8" style="25" customWidth="1"/>
    <col min="8" max="8" width="8" style="23" customWidth="1"/>
    <col min="9" max="9" width="8" style="25" customWidth="1"/>
    <col min="10" max="10" width="8" style="23" customWidth="1"/>
    <col min="11" max="11" width="8" style="25" customWidth="1"/>
    <col min="12" max="12" width="8" style="17" customWidth="1"/>
    <col min="13" max="13" width="8" style="24" customWidth="1"/>
    <col min="14" max="14" width="8" style="23" customWidth="1"/>
    <col min="15" max="15" width="8" style="25" customWidth="1"/>
    <col min="16" max="16" width="8" style="23" customWidth="1"/>
    <col min="17" max="17" width="8" style="25" customWidth="1"/>
    <col min="18" max="18" width="8" style="23" customWidth="1"/>
    <col min="19" max="19" width="8" style="25" customWidth="1"/>
    <col min="20" max="20" width="8" style="17" customWidth="1"/>
    <col min="21" max="21" width="8" style="24" customWidth="1"/>
    <col min="22" max="22" width="8" style="23" customWidth="1"/>
    <col min="23" max="23" width="8" style="25" customWidth="1"/>
    <col min="24" max="24" width="8" style="23" customWidth="1"/>
    <col min="25" max="25" width="8" style="25" customWidth="1"/>
    <col min="26" max="26" width="8" style="23" customWidth="1"/>
    <col min="27" max="27" width="8" style="25" customWidth="1"/>
    <col min="28" max="28" width="8" style="17" customWidth="1"/>
    <col min="29" max="29" width="8" style="24" customWidth="1"/>
    <col min="30" max="30" width="8" style="23" customWidth="1"/>
    <col min="31" max="31" width="8" style="25" customWidth="1"/>
    <col min="32" max="32" width="8" style="23" customWidth="1"/>
    <col min="33" max="33" width="8" style="25" customWidth="1"/>
    <col min="34" max="34" width="8" style="23" customWidth="1"/>
    <col min="35" max="35" width="8" style="25" customWidth="1"/>
    <col min="36" max="36" width="8" style="17" customWidth="1"/>
    <col min="37" max="37" width="8" style="24" customWidth="1"/>
    <col min="38" max="38" width="8" style="23" customWidth="1"/>
    <col min="39" max="39" width="8" style="25" customWidth="1"/>
    <col min="41" max="16384" width="9.140625" style="2"/>
  </cols>
  <sheetData>
    <row r="1" spans="1:45" ht="15">
      <c r="A1" s="116" t="s">
        <v>146</v>
      </c>
      <c r="B1" s="116"/>
      <c r="C1" s="116"/>
      <c r="D1" s="116"/>
      <c r="E1" s="1"/>
      <c r="N1" s="17"/>
      <c r="O1" s="24"/>
      <c r="P1" s="17"/>
      <c r="Q1" s="24"/>
      <c r="R1" s="17"/>
      <c r="S1" s="24"/>
    </row>
    <row r="2" spans="1:45">
      <c r="A2" s="117" t="s">
        <v>233</v>
      </c>
      <c r="B2" s="117"/>
      <c r="C2" s="117"/>
      <c r="D2" s="117"/>
      <c r="E2" s="117"/>
      <c r="Q2" s="24"/>
      <c r="R2" s="17"/>
      <c r="S2" s="24"/>
      <c r="AB2" s="109"/>
      <c r="AC2" s="109"/>
      <c r="AD2" s="109"/>
    </row>
    <row r="3" spans="1:45" ht="14.25" customHeight="1">
      <c r="A3" s="40"/>
      <c r="D3" s="5"/>
      <c r="E3" s="6"/>
      <c r="F3" s="2"/>
      <c r="G3" s="2"/>
      <c r="H3" s="2"/>
      <c r="I3" s="2"/>
      <c r="J3" s="2"/>
      <c r="K3" s="2"/>
      <c r="L3" s="2"/>
    </row>
    <row r="4" spans="1:45" ht="14.25" customHeight="1">
      <c r="A4" s="40"/>
      <c r="D4" s="106" t="s">
        <v>164</v>
      </c>
      <c r="E4" s="106"/>
      <c r="F4" s="111"/>
      <c r="G4" s="112"/>
      <c r="H4" s="112"/>
      <c r="I4" s="113"/>
      <c r="J4" s="41"/>
      <c r="K4" s="76"/>
      <c r="L4" s="76"/>
      <c r="M4" s="108"/>
      <c r="N4" s="108"/>
      <c r="O4" s="108"/>
      <c r="P4" s="108"/>
      <c r="Q4" s="114" t="s">
        <v>165</v>
      </c>
      <c r="R4" s="115"/>
      <c r="S4" s="111"/>
      <c r="T4" s="112"/>
      <c r="U4" s="112"/>
      <c r="V4" s="113"/>
      <c r="X4" s="65">
        <f>F4</f>
        <v>0</v>
      </c>
      <c r="Y4" s="67"/>
      <c r="Z4" s="67"/>
      <c r="AA4" s="66"/>
      <c r="AB4" s="108"/>
      <c r="AC4" s="108"/>
      <c r="AD4" s="108"/>
      <c r="AE4" s="108"/>
      <c r="AF4" s="41"/>
      <c r="AG4" s="106" t="s">
        <v>165</v>
      </c>
      <c r="AH4" s="106"/>
      <c r="AI4" s="65">
        <f>S4</f>
        <v>0</v>
      </c>
      <c r="AJ4" s="67"/>
      <c r="AK4" s="67"/>
      <c r="AL4" s="66"/>
      <c r="AN4" s="107"/>
      <c r="AO4" s="107"/>
      <c r="AP4" s="108"/>
      <c r="AQ4" s="108"/>
      <c r="AR4" s="108"/>
      <c r="AS4" s="108"/>
    </row>
    <row r="5" spans="1:45" ht="14.25" customHeight="1">
      <c r="A5" s="40"/>
      <c r="D5" s="106" t="s">
        <v>162</v>
      </c>
      <c r="E5" s="106"/>
      <c r="F5" s="111"/>
      <c r="G5" s="112"/>
      <c r="H5" s="112"/>
      <c r="I5" s="113"/>
      <c r="J5" s="41"/>
      <c r="K5" s="76"/>
      <c r="L5" s="76"/>
      <c r="M5" s="108"/>
      <c r="N5" s="108"/>
      <c r="O5" s="108"/>
      <c r="P5" s="108"/>
      <c r="Q5" s="114" t="s">
        <v>162</v>
      </c>
      <c r="R5" s="115"/>
      <c r="S5" s="111"/>
      <c r="T5" s="112"/>
      <c r="U5" s="112"/>
      <c r="V5" s="113"/>
      <c r="X5" s="65">
        <f>F5</f>
        <v>0</v>
      </c>
      <c r="Y5" s="67"/>
      <c r="Z5" s="67"/>
      <c r="AA5" s="66"/>
      <c r="AB5" s="108"/>
      <c r="AC5" s="108"/>
      <c r="AD5" s="108"/>
      <c r="AE5" s="108"/>
      <c r="AF5" s="41"/>
      <c r="AG5" s="106" t="s">
        <v>162</v>
      </c>
      <c r="AH5" s="106"/>
      <c r="AI5" s="65">
        <f>S5</f>
        <v>0</v>
      </c>
      <c r="AJ5" s="67"/>
      <c r="AK5" s="67"/>
      <c r="AL5" s="66"/>
      <c r="AN5" s="107"/>
      <c r="AO5" s="107"/>
      <c r="AP5" s="108"/>
      <c r="AQ5" s="108"/>
      <c r="AR5" s="108"/>
      <c r="AS5" s="108"/>
    </row>
    <row r="6" spans="1:45" ht="14.25" customHeight="1">
      <c r="A6" s="40"/>
      <c r="D6" s="106" t="s">
        <v>163</v>
      </c>
      <c r="E6" s="106"/>
      <c r="F6" s="111"/>
      <c r="G6" s="112"/>
      <c r="H6" s="112"/>
      <c r="I6" s="113"/>
      <c r="J6" s="41"/>
      <c r="K6" s="76"/>
      <c r="L6" s="76"/>
      <c r="M6" s="108"/>
      <c r="N6" s="108"/>
      <c r="O6" s="108"/>
      <c r="P6" s="108"/>
      <c r="Q6" s="114" t="s">
        <v>166</v>
      </c>
      <c r="R6" s="115"/>
      <c r="S6" s="111"/>
      <c r="T6" s="112"/>
      <c r="U6" s="112"/>
      <c r="V6" s="113"/>
      <c r="X6" s="65">
        <f>F6</f>
        <v>0</v>
      </c>
      <c r="Y6" s="67"/>
      <c r="Z6" s="67"/>
      <c r="AA6" s="66"/>
      <c r="AB6" s="108"/>
      <c r="AC6" s="108"/>
      <c r="AD6" s="108"/>
      <c r="AE6" s="108"/>
      <c r="AF6" s="41"/>
      <c r="AG6" s="106" t="s">
        <v>166</v>
      </c>
      <c r="AH6" s="106"/>
      <c r="AI6" s="65">
        <f>S6</f>
        <v>0</v>
      </c>
      <c r="AJ6" s="67"/>
      <c r="AK6" s="67"/>
      <c r="AL6" s="66"/>
      <c r="AN6" s="107"/>
      <c r="AO6" s="107"/>
      <c r="AP6" s="108"/>
      <c r="AQ6" s="108"/>
      <c r="AR6" s="108"/>
      <c r="AS6" s="108"/>
    </row>
    <row r="7" spans="1:45" ht="14.25" customHeight="1"/>
    <row r="8" spans="1:45">
      <c r="A8" s="40"/>
      <c r="D8" s="5"/>
      <c r="E8" s="6"/>
      <c r="N8" s="110" t="s">
        <v>156</v>
      </c>
      <c r="O8" s="110"/>
      <c r="P8" s="110"/>
      <c r="Q8" s="110"/>
      <c r="R8" s="110"/>
      <c r="S8" s="109" t="s">
        <v>145</v>
      </c>
      <c r="T8" s="109"/>
      <c r="U8" s="109"/>
      <c r="AB8" s="109"/>
      <c r="AC8" s="109"/>
      <c r="AD8" s="109"/>
      <c r="AF8" s="110" t="s">
        <v>156</v>
      </c>
      <c r="AG8" s="110"/>
      <c r="AH8" s="110"/>
      <c r="AI8" s="110"/>
      <c r="AJ8" s="110"/>
      <c r="AK8" s="109" t="s">
        <v>145</v>
      </c>
      <c r="AL8" s="109"/>
      <c r="AM8" s="109"/>
    </row>
    <row r="9" spans="1:45" s="7" customFormat="1" ht="12.75" customHeight="1">
      <c r="A9" s="103" t="s">
        <v>131</v>
      </c>
      <c r="B9" s="104"/>
      <c r="C9" s="104"/>
      <c r="D9" s="104"/>
      <c r="E9" s="105"/>
      <c r="F9" s="102" t="s">
        <v>3</v>
      </c>
      <c r="G9" s="102"/>
      <c r="H9" s="102" t="s">
        <v>4</v>
      </c>
      <c r="I9" s="102"/>
      <c r="J9" s="102" t="s">
        <v>5</v>
      </c>
      <c r="K9" s="102"/>
      <c r="L9" s="102" t="s">
        <v>158</v>
      </c>
      <c r="M9" s="102"/>
      <c r="N9" s="102" t="s">
        <v>6</v>
      </c>
      <c r="O9" s="102"/>
      <c r="P9" s="102" t="s">
        <v>1</v>
      </c>
      <c r="Q9" s="102"/>
      <c r="R9" s="102" t="s">
        <v>7</v>
      </c>
      <c r="S9" s="102"/>
      <c r="T9" s="102" t="s">
        <v>159</v>
      </c>
      <c r="U9" s="102"/>
      <c r="V9" s="102" t="s">
        <v>8</v>
      </c>
      <c r="W9" s="102"/>
      <c r="X9" s="102" t="s">
        <v>9</v>
      </c>
      <c r="Y9" s="102"/>
      <c r="Z9" s="102" t="s">
        <v>13</v>
      </c>
      <c r="AA9" s="102"/>
      <c r="AB9" s="102" t="s">
        <v>160</v>
      </c>
      <c r="AC9" s="102"/>
      <c r="AD9" s="102" t="s">
        <v>10</v>
      </c>
      <c r="AE9" s="102"/>
      <c r="AF9" s="102" t="s">
        <v>11</v>
      </c>
      <c r="AG9" s="102"/>
      <c r="AH9" s="102" t="s">
        <v>12</v>
      </c>
      <c r="AI9" s="102"/>
      <c r="AJ9" s="102" t="s">
        <v>161</v>
      </c>
      <c r="AK9" s="102"/>
      <c r="AL9" s="102" t="s">
        <v>0</v>
      </c>
      <c r="AM9" s="102"/>
    </row>
    <row r="10" spans="1:45" s="3" customFormat="1" ht="33.75">
      <c r="A10" s="32" t="s">
        <v>14</v>
      </c>
      <c r="B10" s="32" t="s">
        <v>2</v>
      </c>
      <c r="C10" s="32" t="s">
        <v>130</v>
      </c>
      <c r="D10" s="32" t="s">
        <v>142</v>
      </c>
      <c r="E10" s="32" t="s">
        <v>144</v>
      </c>
      <c r="F10" s="33" t="s">
        <v>154</v>
      </c>
      <c r="G10" s="34" t="s">
        <v>155</v>
      </c>
      <c r="H10" s="33" t="s">
        <v>154</v>
      </c>
      <c r="I10" s="34" t="s">
        <v>155</v>
      </c>
      <c r="J10" s="33" t="s">
        <v>154</v>
      </c>
      <c r="K10" s="34" t="s">
        <v>155</v>
      </c>
      <c r="L10" s="33" t="s">
        <v>154</v>
      </c>
      <c r="M10" s="34" t="s">
        <v>155</v>
      </c>
      <c r="N10" s="33" t="s">
        <v>154</v>
      </c>
      <c r="O10" s="34" t="s">
        <v>155</v>
      </c>
      <c r="P10" s="33" t="s">
        <v>154</v>
      </c>
      <c r="Q10" s="34" t="s">
        <v>155</v>
      </c>
      <c r="R10" s="33" t="s">
        <v>154</v>
      </c>
      <c r="S10" s="34" t="s">
        <v>155</v>
      </c>
      <c r="T10" s="33" t="s">
        <v>154</v>
      </c>
      <c r="U10" s="34" t="s">
        <v>155</v>
      </c>
      <c r="V10" s="33" t="s">
        <v>154</v>
      </c>
      <c r="W10" s="34" t="s">
        <v>155</v>
      </c>
      <c r="X10" s="33" t="s">
        <v>154</v>
      </c>
      <c r="Y10" s="34" t="s">
        <v>155</v>
      </c>
      <c r="Z10" s="33" t="s">
        <v>154</v>
      </c>
      <c r="AA10" s="34" t="s">
        <v>155</v>
      </c>
      <c r="AB10" s="33" t="s">
        <v>154</v>
      </c>
      <c r="AC10" s="34" t="s">
        <v>155</v>
      </c>
      <c r="AD10" s="33" t="s">
        <v>154</v>
      </c>
      <c r="AE10" s="34" t="s">
        <v>155</v>
      </c>
      <c r="AF10" s="33" t="s">
        <v>154</v>
      </c>
      <c r="AG10" s="34" t="s">
        <v>155</v>
      </c>
      <c r="AH10" s="33" t="s">
        <v>154</v>
      </c>
      <c r="AI10" s="34" t="s">
        <v>155</v>
      </c>
      <c r="AJ10" s="33" t="s">
        <v>154</v>
      </c>
      <c r="AK10" s="34" t="s">
        <v>155</v>
      </c>
      <c r="AL10" s="33" t="s">
        <v>154</v>
      </c>
      <c r="AM10" s="34" t="s">
        <v>155</v>
      </c>
    </row>
    <row r="11" spans="1:45" s="15" customFormat="1" ht="19.5" customHeight="1">
      <c r="A11" s="31">
        <v>1</v>
      </c>
      <c r="B11" s="30" t="s">
        <v>15</v>
      </c>
      <c r="C11" s="31" t="s">
        <v>16</v>
      </c>
      <c r="D11" s="35">
        <v>1000</v>
      </c>
      <c r="E11" s="11">
        <v>47</v>
      </c>
      <c r="F11" s="20"/>
      <c r="G11" s="10">
        <f>$E11*F11/1000000</f>
        <v>0</v>
      </c>
      <c r="H11" s="20"/>
      <c r="I11" s="10">
        <f>$E11*H11/1000000</f>
        <v>0</v>
      </c>
      <c r="J11" s="20"/>
      <c r="K11" s="10">
        <f>$E11*J11/1000000</f>
        <v>0</v>
      </c>
      <c r="L11" s="26">
        <f>F11+H11+J11</f>
        <v>0</v>
      </c>
      <c r="M11" s="42">
        <f>G11+I11+K11</f>
        <v>0</v>
      </c>
      <c r="N11" s="20"/>
      <c r="O11" s="10">
        <f t="shared" ref="O11" si="0">$E11*N11/1000000</f>
        <v>0</v>
      </c>
      <c r="P11" s="20"/>
      <c r="Q11" s="10">
        <f t="shared" ref="Q11" si="1">$E11*P11/1000000</f>
        <v>0</v>
      </c>
      <c r="R11" s="20"/>
      <c r="S11" s="10">
        <f>$E11*R11/1000000</f>
        <v>0</v>
      </c>
      <c r="T11" s="26">
        <f>N11+P11+R11</f>
        <v>0</v>
      </c>
      <c r="U11" s="42">
        <f>O11+Q11+S11</f>
        <v>0</v>
      </c>
      <c r="V11" s="20"/>
      <c r="W11" s="10">
        <f>$E11*V11/1000000</f>
        <v>0</v>
      </c>
      <c r="X11" s="20"/>
      <c r="Y11" s="10">
        <f>$E11*X11/1000000</f>
        <v>0</v>
      </c>
      <c r="Z11" s="20"/>
      <c r="AA11" s="10">
        <f>$E11*Z11/1000000</f>
        <v>0</v>
      </c>
      <c r="AB11" s="26">
        <f>V11+X11+Z11</f>
        <v>0</v>
      </c>
      <c r="AC11" s="42">
        <f>W11+Y11+AA11</f>
        <v>0</v>
      </c>
      <c r="AD11" s="20"/>
      <c r="AE11" s="10">
        <f>$E11*AD11/1000000</f>
        <v>0</v>
      </c>
      <c r="AF11" s="20"/>
      <c r="AG11" s="10">
        <f>$E11*AF11/1000000</f>
        <v>0</v>
      </c>
      <c r="AH11" s="20"/>
      <c r="AI11" s="10">
        <f>$E11*AH11/1000000</f>
        <v>0</v>
      </c>
      <c r="AJ11" s="26">
        <f>AD11+AF11+AH11</f>
        <v>0</v>
      </c>
      <c r="AK11" s="42">
        <f>AE11+AG11+AI11</f>
        <v>0</v>
      </c>
      <c r="AL11" s="26">
        <f>L11+T11+AB11+AJ11</f>
        <v>0</v>
      </c>
      <c r="AM11" s="42">
        <f>M11+U11+AC11+AK11</f>
        <v>0</v>
      </c>
    </row>
    <row r="12" spans="1:45" s="15" customFormat="1" ht="19.5" customHeight="1">
      <c r="A12" s="13">
        <v>2</v>
      </c>
      <c r="B12" s="9" t="s">
        <v>15</v>
      </c>
      <c r="C12" s="13" t="s">
        <v>17</v>
      </c>
      <c r="D12" s="36">
        <v>2000</v>
      </c>
      <c r="E12" s="11">
        <v>87</v>
      </c>
      <c r="F12" s="20"/>
      <c r="G12" s="10">
        <f t="shared" ref="G12:G75" si="2">$E12*F12/1000000</f>
        <v>0</v>
      </c>
      <c r="H12" s="20"/>
      <c r="I12" s="10">
        <f t="shared" ref="I12:I75" si="3">$E12*H12/1000000</f>
        <v>0</v>
      </c>
      <c r="J12" s="20"/>
      <c r="K12" s="10">
        <f t="shared" ref="K12:K75" si="4">$E12*J12/1000000</f>
        <v>0</v>
      </c>
      <c r="L12" s="26">
        <f t="shared" ref="L12:L75" si="5">F12+H12+J12</f>
        <v>0</v>
      </c>
      <c r="M12" s="42">
        <f t="shared" ref="M12:M75" si="6">G12+I12+K12</f>
        <v>0</v>
      </c>
      <c r="N12" s="20"/>
      <c r="O12" s="10">
        <f t="shared" ref="O12:O75" si="7">$E12*N12/1000000</f>
        <v>0</v>
      </c>
      <c r="P12" s="20"/>
      <c r="Q12" s="10">
        <f t="shared" ref="Q12:Q75" si="8">$E12*P12/1000000</f>
        <v>0</v>
      </c>
      <c r="R12" s="20"/>
      <c r="S12" s="10">
        <f t="shared" ref="S12:S75" si="9">$E12*R12/1000000</f>
        <v>0</v>
      </c>
      <c r="T12" s="26">
        <f t="shared" ref="T12:T75" si="10">N12+P12+R12</f>
        <v>0</v>
      </c>
      <c r="U12" s="42">
        <f t="shared" ref="U12:U75" si="11">O12+Q12+S12</f>
        <v>0</v>
      </c>
      <c r="V12" s="20"/>
      <c r="W12" s="10">
        <f t="shared" ref="W12:W75" si="12">$E12*V12/1000000</f>
        <v>0</v>
      </c>
      <c r="X12" s="20"/>
      <c r="Y12" s="10">
        <f t="shared" ref="Y12:Y75" si="13">$E12*X12/1000000</f>
        <v>0</v>
      </c>
      <c r="Z12" s="20"/>
      <c r="AA12" s="10">
        <f t="shared" ref="AA12:AA75" si="14">$E12*Z12/1000000</f>
        <v>0</v>
      </c>
      <c r="AB12" s="26">
        <f t="shared" ref="AB12:AB75" si="15">V12+X12+Z12</f>
        <v>0</v>
      </c>
      <c r="AC12" s="42">
        <f t="shared" ref="AC12:AC75" si="16">W12+Y12+AA12</f>
        <v>0</v>
      </c>
      <c r="AD12" s="20"/>
      <c r="AE12" s="10">
        <f t="shared" ref="AE12:AE75" si="17">$E12*AD12/1000000</f>
        <v>0</v>
      </c>
      <c r="AF12" s="20"/>
      <c r="AG12" s="10">
        <f t="shared" ref="AG12:AG75" si="18">$E12*AF12/1000000</f>
        <v>0</v>
      </c>
      <c r="AH12" s="20"/>
      <c r="AI12" s="10">
        <f t="shared" ref="AI12:AI75" si="19">$E12*AH12/1000000</f>
        <v>0</v>
      </c>
      <c r="AJ12" s="26">
        <f t="shared" ref="AJ12:AJ75" si="20">AD12+AF12+AH12</f>
        <v>0</v>
      </c>
      <c r="AK12" s="42">
        <f t="shared" ref="AK12:AK75" si="21">AE12+AG12+AI12</f>
        <v>0</v>
      </c>
      <c r="AL12" s="26">
        <f t="shared" ref="AL12:AL75" si="22">L12+T12+AB12+AJ12</f>
        <v>0</v>
      </c>
      <c r="AM12" s="42">
        <f t="shared" ref="AM12:AM75" si="23">M12+U12+AC12+AK12</f>
        <v>0</v>
      </c>
    </row>
    <row r="13" spans="1:45" s="15" customFormat="1" ht="19.5" customHeight="1">
      <c r="A13" s="13">
        <v>3</v>
      </c>
      <c r="B13" s="9" t="s">
        <v>97</v>
      </c>
      <c r="C13" s="13" t="s">
        <v>18</v>
      </c>
      <c r="D13" s="36">
        <v>100</v>
      </c>
      <c r="E13" s="11">
        <v>76</v>
      </c>
      <c r="F13" s="20"/>
      <c r="G13" s="10">
        <f t="shared" si="2"/>
        <v>0</v>
      </c>
      <c r="H13" s="20"/>
      <c r="I13" s="10">
        <f t="shared" si="3"/>
        <v>0</v>
      </c>
      <c r="J13" s="20"/>
      <c r="K13" s="10">
        <f t="shared" si="4"/>
        <v>0</v>
      </c>
      <c r="L13" s="26">
        <f t="shared" si="5"/>
        <v>0</v>
      </c>
      <c r="M13" s="42">
        <f t="shared" si="6"/>
        <v>0</v>
      </c>
      <c r="N13" s="20"/>
      <c r="O13" s="10">
        <f t="shared" si="7"/>
        <v>0</v>
      </c>
      <c r="P13" s="20"/>
      <c r="Q13" s="10">
        <f t="shared" si="8"/>
        <v>0</v>
      </c>
      <c r="R13" s="20"/>
      <c r="S13" s="10">
        <f t="shared" si="9"/>
        <v>0</v>
      </c>
      <c r="T13" s="26">
        <f t="shared" si="10"/>
        <v>0</v>
      </c>
      <c r="U13" s="42">
        <f t="shared" si="11"/>
        <v>0</v>
      </c>
      <c r="V13" s="20"/>
      <c r="W13" s="10">
        <f t="shared" si="12"/>
        <v>0</v>
      </c>
      <c r="X13" s="20"/>
      <c r="Y13" s="10">
        <f t="shared" si="13"/>
        <v>0</v>
      </c>
      <c r="Z13" s="20"/>
      <c r="AA13" s="10">
        <f t="shared" si="14"/>
        <v>0</v>
      </c>
      <c r="AB13" s="26">
        <f t="shared" si="15"/>
        <v>0</v>
      </c>
      <c r="AC13" s="42">
        <f t="shared" si="16"/>
        <v>0</v>
      </c>
      <c r="AD13" s="20"/>
      <c r="AE13" s="10">
        <f t="shared" si="17"/>
        <v>0</v>
      </c>
      <c r="AF13" s="20"/>
      <c r="AG13" s="10">
        <f t="shared" si="18"/>
        <v>0</v>
      </c>
      <c r="AH13" s="20"/>
      <c r="AI13" s="10">
        <f t="shared" si="19"/>
        <v>0</v>
      </c>
      <c r="AJ13" s="26">
        <f t="shared" si="20"/>
        <v>0</v>
      </c>
      <c r="AK13" s="42">
        <f t="shared" si="21"/>
        <v>0</v>
      </c>
      <c r="AL13" s="26">
        <f t="shared" si="22"/>
        <v>0</v>
      </c>
      <c r="AM13" s="42">
        <f t="shared" si="23"/>
        <v>0</v>
      </c>
    </row>
    <row r="14" spans="1:45" s="15" customFormat="1" ht="19.5" customHeight="1">
      <c r="A14" s="31">
        <v>4</v>
      </c>
      <c r="B14" s="9" t="s">
        <v>97</v>
      </c>
      <c r="C14" s="13" t="s">
        <v>19</v>
      </c>
      <c r="D14" s="36">
        <v>500</v>
      </c>
      <c r="E14" s="11">
        <v>330</v>
      </c>
      <c r="F14" s="20"/>
      <c r="G14" s="10">
        <f t="shared" si="2"/>
        <v>0</v>
      </c>
      <c r="H14" s="20"/>
      <c r="I14" s="10">
        <f t="shared" si="3"/>
        <v>0</v>
      </c>
      <c r="J14" s="20"/>
      <c r="K14" s="10">
        <f t="shared" si="4"/>
        <v>0</v>
      </c>
      <c r="L14" s="26">
        <f t="shared" si="5"/>
        <v>0</v>
      </c>
      <c r="M14" s="42">
        <f t="shared" si="6"/>
        <v>0</v>
      </c>
      <c r="N14" s="20"/>
      <c r="O14" s="10">
        <f t="shared" si="7"/>
        <v>0</v>
      </c>
      <c r="P14" s="20"/>
      <c r="Q14" s="10">
        <f t="shared" si="8"/>
        <v>0</v>
      </c>
      <c r="R14" s="20"/>
      <c r="S14" s="10">
        <f t="shared" si="9"/>
        <v>0</v>
      </c>
      <c r="T14" s="26">
        <f t="shared" si="10"/>
        <v>0</v>
      </c>
      <c r="U14" s="42">
        <f t="shared" si="11"/>
        <v>0</v>
      </c>
      <c r="V14" s="20"/>
      <c r="W14" s="10">
        <f t="shared" si="12"/>
        <v>0</v>
      </c>
      <c r="X14" s="20"/>
      <c r="Y14" s="10">
        <f t="shared" si="13"/>
        <v>0</v>
      </c>
      <c r="Z14" s="20"/>
      <c r="AA14" s="10">
        <f t="shared" si="14"/>
        <v>0</v>
      </c>
      <c r="AB14" s="26">
        <f t="shared" si="15"/>
        <v>0</v>
      </c>
      <c r="AC14" s="42">
        <f t="shared" si="16"/>
        <v>0</v>
      </c>
      <c r="AD14" s="20"/>
      <c r="AE14" s="10">
        <f t="shared" si="17"/>
        <v>0</v>
      </c>
      <c r="AF14" s="20"/>
      <c r="AG14" s="10">
        <f t="shared" si="18"/>
        <v>0</v>
      </c>
      <c r="AH14" s="20"/>
      <c r="AI14" s="10">
        <f t="shared" si="19"/>
        <v>0</v>
      </c>
      <c r="AJ14" s="26">
        <f t="shared" si="20"/>
        <v>0</v>
      </c>
      <c r="AK14" s="42">
        <f t="shared" si="21"/>
        <v>0</v>
      </c>
      <c r="AL14" s="26">
        <f t="shared" si="22"/>
        <v>0</v>
      </c>
      <c r="AM14" s="42">
        <f t="shared" si="23"/>
        <v>0</v>
      </c>
    </row>
    <row r="15" spans="1:45" s="15" customFormat="1" ht="19.5" customHeight="1">
      <c r="A15" s="13">
        <v>5</v>
      </c>
      <c r="B15" s="9" t="s">
        <v>98</v>
      </c>
      <c r="C15" s="13" t="s">
        <v>20</v>
      </c>
      <c r="D15" s="36">
        <v>25</v>
      </c>
      <c r="E15" s="11">
        <v>28</v>
      </c>
      <c r="F15" s="20"/>
      <c r="G15" s="10">
        <f t="shared" si="2"/>
        <v>0</v>
      </c>
      <c r="H15" s="20"/>
      <c r="I15" s="10">
        <f t="shared" si="3"/>
        <v>0</v>
      </c>
      <c r="J15" s="20"/>
      <c r="K15" s="10">
        <f t="shared" si="4"/>
        <v>0</v>
      </c>
      <c r="L15" s="26">
        <f t="shared" si="5"/>
        <v>0</v>
      </c>
      <c r="M15" s="42">
        <f t="shared" si="6"/>
        <v>0</v>
      </c>
      <c r="N15" s="20"/>
      <c r="O15" s="10">
        <f t="shared" si="7"/>
        <v>0</v>
      </c>
      <c r="P15" s="20"/>
      <c r="Q15" s="10">
        <f t="shared" si="8"/>
        <v>0</v>
      </c>
      <c r="R15" s="20"/>
      <c r="S15" s="10">
        <f t="shared" si="9"/>
        <v>0</v>
      </c>
      <c r="T15" s="26">
        <f t="shared" si="10"/>
        <v>0</v>
      </c>
      <c r="U15" s="42">
        <f t="shared" si="11"/>
        <v>0</v>
      </c>
      <c r="V15" s="20"/>
      <c r="W15" s="10">
        <f t="shared" si="12"/>
        <v>0</v>
      </c>
      <c r="X15" s="20"/>
      <c r="Y15" s="10">
        <f t="shared" si="13"/>
        <v>0</v>
      </c>
      <c r="Z15" s="20"/>
      <c r="AA15" s="10">
        <f t="shared" si="14"/>
        <v>0</v>
      </c>
      <c r="AB15" s="26">
        <f t="shared" si="15"/>
        <v>0</v>
      </c>
      <c r="AC15" s="42">
        <f t="shared" si="16"/>
        <v>0</v>
      </c>
      <c r="AD15" s="20"/>
      <c r="AE15" s="10">
        <f t="shared" si="17"/>
        <v>0</v>
      </c>
      <c r="AF15" s="20"/>
      <c r="AG15" s="10">
        <f t="shared" si="18"/>
        <v>0</v>
      </c>
      <c r="AH15" s="20"/>
      <c r="AI15" s="10">
        <f t="shared" si="19"/>
        <v>0</v>
      </c>
      <c r="AJ15" s="26">
        <f t="shared" si="20"/>
        <v>0</v>
      </c>
      <c r="AK15" s="42">
        <f t="shared" si="21"/>
        <v>0</v>
      </c>
      <c r="AL15" s="26">
        <f t="shared" si="22"/>
        <v>0</v>
      </c>
      <c r="AM15" s="42">
        <f t="shared" si="23"/>
        <v>0</v>
      </c>
    </row>
    <row r="16" spans="1:45" s="15" customFormat="1" ht="19.5" customHeight="1">
      <c r="A16" s="13">
        <v>6</v>
      </c>
      <c r="B16" s="9" t="s">
        <v>98</v>
      </c>
      <c r="C16" s="13" t="s">
        <v>21</v>
      </c>
      <c r="D16" s="36">
        <v>100</v>
      </c>
      <c r="E16" s="11">
        <v>100</v>
      </c>
      <c r="F16" s="20"/>
      <c r="G16" s="10">
        <f t="shared" si="2"/>
        <v>0</v>
      </c>
      <c r="H16" s="20"/>
      <c r="I16" s="10">
        <f t="shared" si="3"/>
        <v>0</v>
      </c>
      <c r="J16" s="20"/>
      <c r="K16" s="10">
        <f t="shared" si="4"/>
        <v>0</v>
      </c>
      <c r="L16" s="26">
        <f t="shared" si="5"/>
        <v>0</v>
      </c>
      <c r="M16" s="42">
        <f t="shared" si="6"/>
        <v>0</v>
      </c>
      <c r="N16" s="20"/>
      <c r="O16" s="10">
        <f t="shared" si="7"/>
        <v>0</v>
      </c>
      <c r="P16" s="20"/>
      <c r="Q16" s="10">
        <f t="shared" si="8"/>
        <v>0</v>
      </c>
      <c r="R16" s="20"/>
      <c r="S16" s="10">
        <f t="shared" si="9"/>
        <v>0</v>
      </c>
      <c r="T16" s="26">
        <f t="shared" si="10"/>
        <v>0</v>
      </c>
      <c r="U16" s="42">
        <f t="shared" si="11"/>
        <v>0</v>
      </c>
      <c r="V16" s="20"/>
      <c r="W16" s="10">
        <f t="shared" si="12"/>
        <v>0</v>
      </c>
      <c r="X16" s="20"/>
      <c r="Y16" s="10">
        <f t="shared" si="13"/>
        <v>0</v>
      </c>
      <c r="Z16" s="20"/>
      <c r="AA16" s="10">
        <f t="shared" si="14"/>
        <v>0</v>
      </c>
      <c r="AB16" s="26">
        <f t="shared" si="15"/>
        <v>0</v>
      </c>
      <c r="AC16" s="42">
        <f t="shared" si="16"/>
        <v>0</v>
      </c>
      <c r="AD16" s="20"/>
      <c r="AE16" s="10">
        <f t="shared" si="17"/>
        <v>0</v>
      </c>
      <c r="AF16" s="20"/>
      <c r="AG16" s="10">
        <f t="shared" si="18"/>
        <v>0</v>
      </c>
      <c r="AH16" s="20"/>
      <c r="AI16" s="10">
        <f t="shared" si="19"/>
        <v>0</v>
      </c>
      <c r="AJ16" s="26">
        <f t="shared" si="20"/>
        <v>0</v>
      </c>
      <c r="AK16" s="42">
        <f t="shared" si="21"/>
        <v>0</v>
      </c>
      <c r="AL16" s="26">
        <f t="shared" si="22"/>
        <v>0</v>
      </c>
      <c r="AM16" s="42">
        <f t="shared" si="23"/>
        <v>0</v>
      </c>
    </row>
    <row r="17" spans="1:39" s="15" customFormat="1" ht="19.5" customHeight="1">
      <c r="A17" s="31">
        <v>7</v>
      </c>
      <c r="B17" s="9" t="s">
        <v>99</v>
      </c>
      <c r="C17" s="13" t="s">
        <v>22</v>
      </c>
      <c r="D17" s="36">
        <v>50</v>
      </c>
      <c r="E17" s="11">
        <v>88</v>
      </c>
      <c r="F17" s="20"/>
      <c r="G17" s="10">
        <f t="shared" si="2"/>
        <v>0</v>
      </c>
      <c r="H17" s="20"/>
      <c r="I17" s="10">
        <f t="shared" si="3"/>
        <v>0</v>
      </c>
      <c r="J17" s="20"/>
      <c r="K17" s="10">
        <f t="shared" si="4"/>
        <v>0</v>
      </c>
      <c r="L17" s="26">
        <f t="shared" si="5"/>
        <v>0</v>
      </c>
      <c r="M17" s="42">
        <f t="shared" si="6"/>
        <v>0</v>
      </c>
      <c r="N17" s="20"/>
      <c r="O17" s="10">
        <f t="shared" si="7"/>
        <v>0</v>
      </c>
      <c r="P17" s="20"/>
      <c r="Q17" s="10">
        <f t="shared" si="8"/>
        <v>0</v>
      </c>
      <c r="R17" s="20"/>
      <c r="S17" s="10">
        <f t="shared" si="9"/>
        <v>0</v>
      </c>
      <c r="T17" s="26">
        <f t="shared" si="10"/>
        <v>0</v>
      </c>
      <c r="U17" s="42">
        <f t="shared" si="11"/>
        <v>0</v>
      </c>
      <c r="V17" s="20"/>
      <c r="W17" s="10">
        <f t="shared" si="12"/>
        <v>0</v>
      </c>
      <c r="X17" s="20"/>
      <c r="Y17" s="10">
        <f t="shared" si="13"/>
        <v>0</v>
      </c>
      <c r="Z17" s="20"/>
      <c r="AA17" s="10">
        <f t="shared" si="14"/>
        <v>0</v>
      </c>
      <c r="AB17" s="26">
        <f t="shared" si="15"/>
        <v>0</v>
      </c>
      <c r="AC17" s="42">
        <f t="shared" si="16"/>
        <v>0</v>
      </c>
      <c r="AD17" s="20"/>
      <c r="AE17" s="10">
        <f t="shared" si="17"/>
        <v>0</v>
      </c>
      <c r="AF17" s="20"/>
      <c r="AG17" s="10">
        <f t="shared" si="18"/>
        <v>0</v>
      </c>
      <c r="AH17" s="20"/>
      <c r="AI17" s="10">
        <f t="shared" si="19"/>
        <v>0</v>
      </c>
      <c r="AJ17" s="26">
        <f t="shared" si="20"/>
        <v>0</v>
      </c>
      <c r="AK17" s="42">
        <f t="shared" si="21"/>
        <v>0</v>
      </c>
      <c r="AL17" s="26">
        <f t="shared" si="22"/>
        <v>0</v>
      </c>
      <c r="AM17" s="42">
        <f t="shared" si="23"/>
        <v>0</v>
      </c>
    </row>
    <row r="18" spans="1:39" s="15" customFormat="1" ht="19.5" customHeight="1">
      <c r="A18" s="13">
        <v>8</v>
      </c>
      <c r="B18" s="9" t="s">
        <v>99</v>
      </c>
      <c r="C18" s="13" t="s">
        <v>23</v>
      </c>
      <c r="D18" s="36">
        <v>100</v>
      </c>
      <c r="E18" s="11">
        <v>166</v>
      </c>
      <c r="F18" s="20"/>
      <c r="G18" s="10">
        <f t="shared" si="2"/>
        <v>0</v>
      </c>
      <c r="H18" s="20"/>
      <c r="I18" s="10">
        <f t="shared" si="3"/>
        <v>0</v>
      </c>
      <c r="J18" s="20"/>
      <c r="K18" s="10">
        <f t="shared" si="4"/>
        <v>0</v>
      </c>
      <c r="L18" s="26">
        <f t="shared" si="5"/>
        <v>0</v>
      </c>
      <c r="M18" s="42">
        <f t="shared" si="6"/>
        <v>0</v>
      </c>
      <c r="N18" s="20"/>
      <c r="O18" s="10">
        <f t="shared" si="7"/>
        <v>0</v>
      </c>
      <c r="P18" s="20"/>
      <c r="Q18" s="10">
        <f t="shared" si="8"/>
        <v>0</v>
      </c>
      <c r="R18" s="20"/>
      <c r="S18" s="10">
        <f t="shared" si="9"/>
        <v>0</v>
      </c>
      <c r="T18" s="26">
        <f t="shared" si="10"/>
        <v>0</v>
      </c>
      <c r="U18" s="42">
        <f t="shared" si="11"/>
        <v>0</v>
      </c>
      <c r="V18" s="20"/>
      <c r="W18" s="10">
        <f t="shared" si="12"/>
        <v>0</v>
      </c>
      <c r="X18" s="20"/>
      <c r="Y18" s="10">
        <f t="shared" si="13"/>
        <v>0</v>
      </c>
      <c r="Z18" s="20"/>
      <c r="AA18" s="10">
        <f t="shared" si="14"/>
        <v>0</v>
      </c>
      <c r="AB18" s="26">
        <f t="shared" si="15"/>
        <v>0</v>
      </c>
      <c r="AC18" s="42">
        <f t="shared" si="16"/>
        <v>0</v>
      </c>
      <c r="AD18" s="20"/>
      <c r="AE18" s="10">
        <f t="shared" si="17"/>
        <v>0</v>
      </c>
      <c r="AF18" s="20"/>
      <c r="AG18" s="10">
        <f t="shared" si="18"/>
        <v>0</v>
      </c>
      <c r="AH18" s="20"/>
      <c r="AI18" s="10">
        <f t="shared" si="19"/>
        <v>0</v>
      </c>
      <c r="AJ18" s="26">
        <f t="shared" si="20"/>
        <v>0</v>
      </c>
      <c r="AK18" s="42">
        <f t="shared" si="21"/>
        <v>0</v>
      </c>
      <c r="AL18" s="26">
        <f t="shared" si="22"/>
        <v>0</v>
      </c>
      <c r="AM18" s="42">
        <f t="shared" si="23"/>
        <v>0</v>
      </c>
    </row>
    <row r="19" spans="1:39" s="15" customFormat="1" ht="19.5" customHeight="1">
      <c r="A19" s="13">
        <v>9</v>
      </c>
      <c r="B19" s="9" t="s">
        <v>99</v>
      </c>
      <c r="C19" s="13" t="s">
        <v>24</v>
      </c>
      <c r="D19" s="36">
        <v>400</v>
      </c>
      <c r="E19" s="11">
        <v>640</v>
      </c>
      <c r="F19" s="20"/>
      <c r="G19" s="10">
        <f t="shared" si="2"/>
        <v>0</v>
      </c>
      <c r="H19" s="20"/>
      <c r="I19" s="10">
        <f t="shared" si="3"/>
        <v>0</v>
      </c>
      <c r="J19" s="20"/>
      <c r="K19" s="10">
        <f t="shared" si="4"/>
        <v>0</v>
      </c>
      <c r="L19" s="26">
        <f t="shared" si="5"/>
        <v>0</v>
      </c>
      <c r="M19" s="42">
        <f t="shared" si="6"/>
        <v>0</v>
      </c>
      <c r="N19" s="20"/>
      <c r="O19" s="10">
        <f t="shared" si="7"/>
        <v>0</v>
      </c>
      <c r="P19" s="20"/>
      <c r="Q19" s="10">
        <f t="shared" si="8"/>
        <v>0</v>
      </c>
      <c r="R19" s="20"/>
      <c r="S19" s="10">
        <f t="shared" si="9"/>
        <v>0</v>
      </c>
      <c r="T19" s="26">
        <f t="shared" si="10"/>
        <v>0</v>
      </c>
      <c r="U19" s="42">
        <f t="shared" si="11"/>
        <v>0</v>
      </c>
      <c r="V19" s="20"/>
      <c r="W19" s="10">
        <f t="shared" si="12"/>
        <v>0</v>
      </c>
      <c r="X19" s="20"/>
      <c r="Y19" s="10">
        <f t="shared" si="13"/>
        <v>0</v>
      </c>
      <c r="Z19" s="20"/>
      <c r="AA19" s="10">
        <f t="shared" si="14"/>
        <v>0</v>
      </c>
      <c r="AB19" s="26">
        <f t="shared" si="15"/>
        <v>0</v>
      </c>
      <c r="AC19" s="42">
        <f t="shared" si="16"/>
        <v>0</v>
      </c>
      <c r="AD19" s="20"/>
      <c r="AE19" s="10">
        <f t="shared" si="17"/>
        <v>0</v>
      </c>
      <c r="AF19" s="20"/>
      <c r="AG19" s="10">
        <f t="shared" si="18"/>
        <v>0</v>
      </c>
      <c r="AH19" s="20"/>
      <c r="AI19" s="10">
        <f t="shared" si="19"/>
        <v>0</v>
      </c>
      <c r="AJ19" s="26">
        <f t="shared" si="20"/>
        <v>0</v>
      </c>
      <c r="AK19" s="42">
        <f t="shared" si="21"/>
        <v>0</v>
      </c>
      <c r="AL19" s="26">
        <f t="shared" si="22"/>
        <v>0</v>
      </c>
      <c r="AM19" s="42">
        <f t="shared" si="23"/>
        <v>0</v>
      </c>
    </row>
    <row r="20" spans="1:39" s="15" customFormat="1" ht="19.5" customHeight="1">
      <c r="A20" s="31">
        <v>10</v>
      </c>
      <c r="B20" s="9" t="s">
        <v>133</v>
      </c>
      <c r="C20" s="13" t="s">
        <v>25</v>
      </c>
      <c r="D20" s="36">
        <v>100</v>
      </c>
      <c r="E20" s="11">
        <v>60</v>
      </c>
      <c r="F20" s="20"/>
      <c r="G20" s="10">
        <f t="shared" si="2"/>
        <v>0</v>
      </c>
      <c r="H20" s="20"/>
      <c r="I20" s="10">
        <f t="shared" si="3"/>
        <v>0</v>
      </c>
      <c r="J20" s="20"/>
      <c r="K20" s="10">
        <f t="shared" si="4"/>
        <v>0</v>
      </c>
      <c r="L20" s="26">
        <f t="shared" si="5"/>
        <v>0</v>
      </c>
      <c r="M20" s="42">
        <f t="shared" si="6"/>
        <v>0</v>
      </c>
      <c r="N20" s="20"/>
      <c r="O20" s="10">
        <f t="shared" si="7"/>
        <v>0</v>
      </c>
      <c r="P20" s="20"/>
      <c r="Q20" s="10">
        <f t="shared" si="8"/>
        <v>0</v>
      </c>
      <c r="R20" s="20"/>
      <c r="S20" s="10">
        <f t="shared" si="9"/>
        <v>0</v>
      </c>
      <c r="T20" s="26">
        <f t="shared" si="10"/>
        <v>0</v>
      </c>
      <c r="U20" s="42">
        <f t="shared" si="11"/>
        <v>0</v>
      </c>
      <c r="V20" s="20"/>
      <c r="W20" s="10">
        <f t="shared" si="12"/>
        <v>0</v>
      </c>
      <c r="X20" s="20"/>
      <c r="Y20" s="10">
        <f t="shared" si="13"/>
        <v>0</v>
      </c>
      <c r="Z20" s="20"/>
      <c r="AA20" s="10">
        <f t="shared" si="14"/>
        <v>0</v>
      </c>
      <c r="AB20" s="26">
        <f t="shared" si="15"/>
        <v>0</v>
      </c>
      <c r="AC20" s="42">
        <f t="shared" si="16"/>
        <v>0</v>
      </c>
      <c r="AD20" s="20"/>
      <c r="AE20" s="10">
        <f t="shared" si="17"/>
        <v>0</v>
      </c>
      <c r="AF20" s="20"/>
      <c r="AG20" s="10">
        <f t="shared" si="18"/>
        <v>0</v>
      </c>
      <c r="AH20" s="20"/>
      <c r="AI20" s="10">
        <f t="shared" si="19"/>
        <v>0</v>
      </c>
      <c r="AJ20" s="26">
        <f t="shared" si="20"/>
        <v>0</v>
      </c>
      <c r="AK20" s="42">
        <f t="shared" si="21"/>
        <v>0</v>
      </c>
      <c r="AL20" s="26">
        <f t="shared" si="22"/>
        <v>0</v>
      </c>
      <c r="AM20" s="42">
        <f t="shared" si="23"/>
        <v>0</v>
      </c>
    </row>
    <row r="21" spans="1:39" s="15" customFormat="1" ht="19.5" customHeight="1">
      <c r="A21" s="13">
        <v>11</v>
      </c>
      <c r="B21" s="9" t="s">
        <v>133</v>
      </c>
      <c r="C21" s="13" t="s">
        <v>26</v>
      </c>
      <c r="D21" s="36">
        <v>400</v>
      </c>
      <c r="E21" s="11">
        <v>210</v>
      </c>
      <c r="F21" s="20"/>
      <c r="G21" s="10">
        <f t="shared" si="2"/>
        <v>0</v>
      </c>
      <c r="H21" s="20"/>
      <c r="I21" s="10">
        <f t="shared" si="3"/>
        <v>0</v>
      </c>
      <c r="J21" s="20"/>
      <c r="K21" s="10">
        <f t="shared" si="4"/>
        <v>0</v>
      </c>
      <c r="L21" s="26">
        <f t="shared" si="5"/>
        <v>0</v>
      </c>
      <c r="M21" s="42">
        <f t="shared" si="6"/>
        <v>0</v>
      </c>
      <c r="N21" s="20"/>
      <c r="O21" s="10">
        <f t="shared" si="7"/>
        <v>0</v>
      </c>
      <c r="P21" s="20"/>
      <c r="Q21" s="10">
        <f t="shared" si="8"/>
        <v>0</v>
      </c>
      <c r="R21" s="20"/>
      <c r="S21" s="10">
        <f t="shared" si="9"/>
        <v>0</v>
      </c>
      <c r="T21" s="26">
        <f t="shared" si="10"/>
        <v>0</v>
      </c>
      <c r="U21" s="42">
        <f t="shared" si="11"/>
        <v>0</v>
      </c>
      <c r="V21" s="20"/>
      <c r="W21" s="10">
        <f t="shared" si="12"/>
        <v>0</v>
      </c>
      <c r="X21" s="20"/>
      <c r="Y21" s="10">
        <f t="shared" si="13"/>
        <v>0</v>
      </c>
      <c r="Z21" s="20"/>
      <c r="AA21" s="10">
        <f t="shared" si="14"/>
        <v>0</v>
      </c>
      <c r="AB21" s="26">
        <f t="shared" si="15"/>
        <v>0</v>
      </c>
      <c r="AC21" s="42">
        <f t="shared" si="16"/>
        <v>0</v>
      </c>
      <c r="AD21" s="20"/>
      <c r="AE21" s="10">
        <f t="shared" si="17"/>
        <v>0</v>
      </c>
      <c r="AF21" s="20"/>
      <c r="AG21" s="10">
        <f t="shared" si="18"/>
        <v>0</v>
      </c>
      <c r="AH21" s="20"/>
      <c r="AI21" s="10">
        <f t="shared" si="19"/>
        <v>0</v>
      </c>
      <c r="AJ21" s="26">
        <f t="shared" si="20"/>
        <v>0</v>
      </c>
      <c r="AK21" s="42">
        <f t="shared" si="21"/>
        <v>0</v>
      </c>
      <c r="AL21" s="26">
        <f t="shared" si="22"/>
        <v>0</v>
      </c>
      <c r="AM21" s="42">
        <f t="shared" si="23"/>
        <v>0</v>
      </c>
    </row>
    <row r="22" spans="1:39" s="15" customFormat="1" ht="19.5" customHeight="1">
      <c r="A22" s="13">
        <v>12</v>
      </c>
      <c r="B22" s="9" t="s">
        <v>140</v>
      </c>
      <c r="C22" s="13" t="s">
        <v>27</v>
      </c>
      <c r="D22" s="36">
        <v>500</v>
      </c>
      <c r="E22" s="11">
        <v>270</v>
      </c>
      <c r="F22" s="20"/>
      <c r="G22" s="10">
        <f t="shared" si="2"/>
        <v>0</v>
      </c>
      <c r="H22" s="20"/>
      <c r="I22" s="10">
        <f t="shared" si="3"/>
        <v>0</v>
      </c>
      <c r="J22" s="20"/>
      <c r="K22" s="10">
        <f t="shared" si="4"/>
        <v>0</v>
      </c>
      <c r="L22" s="26">
        <f t="shared" si="5"/>
        <v>0</v>
      </c>
      <c r="M22" s="42">
        <f t="shared" si="6"/>
        <v>0</v>
      </c>
      <c r="N22" s="20"/>
      <c r="O22" s="10">
        <f t="shared" si="7"/>
        <v>0</v>
      </c>
      <c r="P22" s="20"/>
      <c r="Q22" s="10">
        <f t="shared" si="8"/>
        <v>0</v>
      </c>
      <c r="R22" s="20"/>
      <c r="S22" s="10">
        <f t="shared" si="9"/>
        <v>0</v>
      </c>
      <c r="T22" s="26">
        <f t="shared" si="10"/>
        <v>0</v>
      </c>
      <c r="U22" s="42">
        <f t="shared" si="11"/>
        <v>0</v>
      </c>
      <c r="V22" s="20"/>
      <c r="W22" s="10">
        <f t="shared" si="12"/>
        <v>0</v>
      </c>
      <c r="X22" s="20"/>
      <c r="Y22" s="10">
        <f t="shared" si="13"/>
        <v>0</v>
      </c>
      <c r="Z22" s="20"/>
      <c r="AA22" s="10">
        <f t="shared" si="14"/>
        <v>0</v>
      </c>
      <c r="AB22" s="26">
        <f t="shared" si="15"/>
        <v>0</v>
      </c>
      <c r="AC22" s="42">
        <f t="shared" si="16"/>
        <v>0</v>
      </c>
      <c r="AD22" s="20"/>
      <c r="AE22" s="10">
        <f t="shared" si="17"/>
        <v>0</v>
      </c>
      <c r="AF22" s="20"/>
      <c r="AG22" s="10">
        <f t="shared" si="18"/>
        <v>0</v>
      </c>
      <c r="AH22" s="20"/>
      <c r="AI22" s="10">
        <f t="shared" si="19"/>
        <v>0</v>
      </c>
      <c r="AJ22" s="26">
        <f t="shared" si="20"/>
        <v>0</v>
      </c>
      <c r="AK22" s="42">
        <f t="shared" si="21"/>
        <v>0</v>
      </c>
      <c r="AL22" s="26">
        <f t="shared" si="22"/>
        <v>0</v>
      </c>
      <c r="AM22" s="42">
        <f t="shared" si="23"/>
        <v>0</v>
      </c>
    </row>
    <row r="23" spans="1:39" s="15" customFormat="1" ht="19.5" customHeight="1">
      <c r="A23" s="31">
        <v>13</v>
      </c>
      <c r="B23" s="9" t="s">
        <v>140</v>
      </c>
      <c r="C23" s="13" t="s">
        <v>28</v>
      </c>
      <c r="D23" s="36">
        <v>1000</v>
      </c>
      <c r="E23" s="11">
        <v>525</v>
      </c>
      <c r="F23" s="20"/>
      <c r="G23" s="10">
        <f t="shared" si="2"/>
        <v>0</v>
      </c>
      <c r="H23" s="20"/>
      <c r="I23" s="10">
        <f t="shared" si="3"/>
        <v>0</v>
      </c>
      <c r="J23" s="20"/>
      <c r="K23" s="10">
        <f t="shared" si="4"/>
        <v>0</v>
      </c>
      <c r="L23" s="26">
        <f t="shared" si="5"/>
        <v>0</v>
      </c>
      <c r="M23" s="42">
        <f t="shared" si="6"/>
        <v>0</v>
      </c>
      <c r="N23" s="20"/>
      <c r="O23" s="10">
        <f t="shared" si="7"/>
        <v>0</v>
      </c>
      <c r="P23" s="20"/>
      <c r="Q23" s="10">
        <f t="shared" si="8"/>
        <v>0</v>
      </c>
      <c r="R23" s="20"/>
      <c r="S23" s="10">
        <f t="shared" si="9"/>
        <v>0</v>
      </c>
      <c r="T23" s="26">
        <f t="shared" si="10"/>
        <v>0</v>
      </c>
      <c r="U23" s="42">
        <f t="shared" si="11"/>
        <v>0</v>
      </c>
      <c r="V23" s="20"/>
      <c r="W23" s="10">
        <f t="shared" si="12"/>
        <v>0</v>
      </c>
      <c r="X23" s="20"/>
      <c r="Y23" s="10">
        <f t="shared" si="13"/>
        <v>0</v>
      </c>
      <c r="Z23" s="20"/>
      <c r="AA23" s="10">
        <f t="shared" si="14"/>
        <v>0</v>
      </c>
      <c r="AB23" s="26">
        <f t="shared" si="15"/>
        <v>0</v>
      </c>
      <c r="AC23" s="42">
        <f t="shared" si="16"/>
        <v>0</v>
      </c>
      <c r="AD23" s="20"/>
      <c r="AE23" s="10">
        <f t="shared" si="17"/>
        <v>0</v>
      </c>
      <c r="AF23" s="20"/>
      <c r="AG23" s="10">
        <f t="shared" si="18"/>
        <v>0</v>
      </c>
      <c r="AH23" s="20"/>
      <c r="AI23" s="10">
        <f t="shared" si="19"/>
        <v>0</v>
      </c>
      <c r="AJ23" s="26">
        <f t="shared" si="20"/>
        <v>0</v>
      </c>
      <c r="AK23" s="42">
        <f t="shared" si="21"/>
        <v>0</v>
      </c>
      <c r="AL23" s="26">
        <f t="shared" si="22"/>
        <v>0</v>
      </c>
      <c r="AM23" s="42">
        <f t="shared" si="23"/>
        <v>0</v>
      </c>
    </row>
    <row r="24" spans="1:39" s="15" customFormat="1" ht="19.5" customHeight="1">
      <c r="A24" s="13">
        <v>14</v>
      </c>
      <c r="B24" s="9" t="s">
        <v>140</v>
      </c>
      <c r="C24" s="13" t="s">
        <v>29</v>
      </c>
      <c r="D24" s="36">
        <v>5000</v>
      </c>
      <c r="E24" s="11">
        <v>2525</v>
      </c>
      <c r="F24" s="20"/>
      <c r="G24" s="10">
        <f t="shared" si="2"/>
        <v>0</v>
      </c>
      <c r="H24" s="20"/>
      <c r="I24" s="10">
        <f t="shared" si="3"/>
        <v>0</v>
      </c>
      <c r="J24" s="20"/>
      <c r="K24" s="10">
        <f t="shared" si="4"/>
        <v>0</v>
      </c>
      <c r="L24" s="26">
        <f t="shared" si="5"/>
        <v>0</v>
      </c>
      <c r="M24" s="42">
        <f t="shared" si="6"/>
        <v>0</v>
      </c>
      <c r="N24" s="20"/>
      <c r="O24" s="10">
        <f t="shared" si="7"/>
        <v>0</v>
      </c>
      <c r="P24" s="20"/>
      <c r="Q24" s="10">
        <f t="shared" si="8"/>
        <v>0</v>
      </c>
      <c r="R24" s="20"/>
      <c r="S24" s="10">
        <f t="shared" si="9"/>
        <v>0</v>
      </c>
      <c r="T24" s="26">
        <f t="shared" si="10"/>
        <v>0</v>
      </c>
      <c r="U24" s="42">
        <f t="shared" si="11"/>
        <v>0</v>
      </c>
      <c r="V24" s="20"/>
      <c r="W24" s="10">
        <f t="shared" si="12"/>
        <v>0</v>
      </c>
      <c r="X24" s="20"/>
      <c r="Y24" s="10">
        <f t="shared" si="13"/>
        <v>0</v>
      </c>
      <c r="Z24" s="20"/>
      <c r="AA24" s="10">
        <f t="shared" si="14"/>
        <v>0</v>
      </c>
      <c r="AB24" s="26">
        <f t="shared" si="15"/>
        <v>0</v>
      </c>
      <c r="AC24" s="42">
        <f t="shared" si="16"/>
        <v>0</v>
      </c>
      <c r="AD24" s="20"/>
      <c r="AE24" s="10">
        <f t="shared" si="17"/>
        <v>0</v>
      </c>
      <c r="AF24" s="20"/>
      <c r="AG24" s="10">
        <f t="shared" si="18"/>
        <v>0</v>
      </c>
      <c r="AH24" s="20"/>
      <c r="AI24" s="10">
        <f t="shared" si="19"/>
        <v>0</v>
      </c>
      <c r="AJ24" s="26">
        <f t="shared" si="20"/>
        <v>0</v>
      </c>
      <c r="AK24" s="42">
        <f t="shared" si="21"/>
        <v>0</v>
      </c>
      <c r="AL24" s="26">
        <f t="shared" si="22"/>
        <v>0</v>
      </c>
      <c r="AM24" s="42">
        <f t="shared" si="23"/>
        <v>0</v>
      </c>
    </row>
    <row r="25" spans="1:39" s="15" customFormat="1" ht="19.5" customHeight="1">
      <c r="A25" s="13">
        <v>15</v>
      </c>
      <c r="B25" s="9" t="s">
        <v>140</v>
      </c>
      <c r="C25" s="13" t="s">
        <v>30</v>
      </c>
      <c r="D25" s="36">
        <v>20000</v>
      </c>
      <c r="E25" s="11">
        <v>7560</v>
      </c>
      <c r="F25" s="20"/>
      <c r="G25" s="10">
        <f t="shared" si="2"/>
        <v>0</v>
      </c>
      <c r="H25" s="20"/>
      <c r="I25" s="10">
        <f t="shared" si="3"/>
        <v>0</v>
      </c>
      <c r="J25" s="20"/>
      <c r="K25" s="10">
        <f t="shared" si="4"/>
        <v>0</v>
      </c>
      <c r="L25" s="26">
        <f t="shared" si="5"/>
        <v>0</v>
      </c>
      <c r="M25" s="42">
        <f t="shared" si="6"/>
        <v>0</v>
      </c>
      <c r="N25" s="20"/>
      <c r="O25" s="10">
        <f t="shared" si="7"/>
        <v>0</v>
      </c>
      <c r="P25" s="20"/>
      <c r="Q25" s="10">
        <f t="shared" si="8"/>
        <v>0</v>
      </c>
      <c r="R25" s="20"/>
      <c r="S25" s="10">
        <f t="shared" si="9"/>
        <v>0</v>
      </c>
      <c r="T25" s="26">
        <f t="shared" si="10"/>
        <v>0</v>
      </c>
      <c r="U25" s="42">
        <f t="shared" si="11"/>
        <v>0</v>
      </c>
      <c r="V25" s="20"/>
      <c r="W25" s="10">
        <f t="shared" si="12"/>
        <v>0</v>
      </c>
      <c r="X25" s="20"/>
      <c r="Y25" s="10">
        <f t="shared" si="13"/>
        <v>0</v>
      </c>
      <c r="Z25" s="20"/>
      <c r="AA25" s="10">
        <f t="shared" si="14"/>
        <v>0</v>
      </c>
      <c r="AB25" s="26">
        <f t="shared" si="15"/>
        <v>0</v>
      </c>
      <c r="AC25" s="42">
        <f t="shared" si="16"/>
        <v>0</v>
      </c>
      <c r="AD25" s="20"/>
      <c r="AE25" s="10">
        <f t="shared" si="17"/>
        <v>0</v>
      </c>
      <c r="AF25" s="20"/>
      <c r="AG25" s="10">
        <f t="shared" si="18"/>
        <v>0</v>
      </c>
      <c r="AH25" s="20"/>
      <c r="AI25" s="10">
        <f t="shared" si="19"/>
        <v>0</v>
      </c>
      <c r="AJ25" s="26">
        <f t="shared" si="20"/>
        <v>0</v>
      </c>
      <c r="AK25" s="42">
        <f t="shared" si="21"/>
        <v>0</v>
      </c>
      <c r="AL25" s="26">
        <f t="shared" si="22"/>
        <v>0</v>
      </c>
      <c r="AM25" s="42">
        <f t="shared" si="23"/>
        <v>0</v>
      </c>
    </row>
    <row r="26" spans="1:39" s="15" customFormat="1" ht="19.5" customHeight="1">
      <c r="A26" s="31">
        <v>16</v>
      </c>
      <c r="B26" s="9" t="s">
        <v>134</v>
      </c>
      <c r="C26" s="13" t="s">
        <v>31</v>
      </c>
      <c r="D26" s="36">
        <v>400</v>
      </c>
      <c r="E26" s="11">
        <v>235</v>
      </c>
      <c r="F26" s="20"/>
      <c r="G26" s="10">
        <f t="shared" si="2"/>
        <v>0</v>
      </c>
      <c r="H26" s="20"/>
      <c r="I26" s="10">
        <f t="shared" si="3"/>
        <v>0</v>
      </c>
      <c r="J26" s="20"/>
      <c r="K26" s="10">
        <f t="shared" si="4"/>
        <v>0</v>
      </c>
      <c r="L26" s="26">
        <f t="shared" si="5"/>
        <v>0</v>
      </c>
      <c r="M26" s="42">
        <f t="shared" si="6"/>
        <v>0</v>
      </c>
      <c r="N26" s="20"/>
      <c r="O26" s="10">
        <f t="shared" si="7"/>
        <v>0</v>
      </c>
      <c r="P26" s="20"/>
      <c r="Q26" s="10">
        <f t="shared" si="8"/>
        <v>0</v>
      </c>
      <c r="R26" s="20"/>
      <c r="S26" s="10">
        <f t="shared" si="9"/>
        <v>0</v>
      </c>
      <c r="T26" s="26">
        <f t="shared" si="10"/>
        <v>0</v>
      </c>
      <c r="U26" s="42">
        <f t="shared" si="11"/>
        <v>0</v>
      </c>
      <c r="V26" s="20"/>
      <c r="W26" s="10">
        <f t="shared" si="12"/>
        <v>0</v>
      </c>
      <c r="X26" s="20"/>
      <c r="Y26" s="10">
        <f t="shared" si="13"/>
        <v>0</v>
      </c>
      <c r="Z26" s="20"/>
      <c r="AA26" s="10">
        <f t="shared" si="14"/>
        <v>0</v>
      </c>
      <c r="AB26" s="26">
        <f t="shared" si="15"/>
        <v>0</v>
      </c>
      <c r="AC26" s="42">
        <f t="shared" si="16"/>
        <v>0</v>
      </c>
      <c r="AD26" s="20"/>
      <c r="AE26" s="10">
        <f t="shared" si="17"/>
        <v>0</v>
      </c>
      <c r="AF26" s="20"/>
      <c r="AG26" s="10">
        <f t="shared" si="18"/>
        <v>0</v>
      </c>
      <c r="AH26" s="20"/>
      <c r="AI26" s="10">
        <f t="shared" si="19"/>
        <v>0</v>
      </c>
      <c r="AJ26" s="26">
        <f t="shared" si="20"/>
        <v>0</v>
      </c>
      <c r="AK26" s="42">
        <f t="shared" si="21"/>
        <v>0</v>
      </c>
      <c r="AL26" s="26">
        <f t="shared" si="22"/>
        <v>0</v>
      </c>
      <c r="AM26" s="42">
        <f t="shared" si="23"/>
        <v>0</v>
      </c>
    </row>
    <row r="27" spans="1:39" s="15" customFormat="1" ht="19.5" customHeight="1">
      <c r="A27" s="13">
        <v>17</v>
      </c>
      <c r="B27" s="9" t="s">
        <v>134</v>
      </c>
      <c r="C27" s="13" t="s">
        <v>32</v>
      </c>
      <c r="D27" s="36">
        <v>1000</v>
      </c>
      <c r="E27" s="11">
        <v>520</v>
      </c>
      <c r="F27" s="20"/>
      <c r="G27" s="10">
        <f t="shared" si="2"/>
        <v>0</v>
      </c>
      <c r="H27" s="20"/>
      <c r="I27" s="10">
        <f t="shared" si="3"/>
        <v>0</v>
      </c>
      <c r="J27" s="20"/>
      <c r="K27" s="10">
        <f t="shared" si="4"/>
        <v>0</v>
      </c>
      <c r="L27" s="26">
        <f t="shared" si="5"/>
        <v>0</v>
      </c>
      <c r="M27" s="42">
        <f t="shared" si="6"/>
        <v>0</v>
      </c>
      <c r="N27" s="20"/>
      <c r="O27" s="10">
        <f t="shared" si="7"/>
        <v>0</v>
      </c>
      <c r="P27" s="20"/>
      <c r="Q27" s="10">
        <f t="shared" si="8"/>
        <v>0</v>
      </c>
      <c r="R27" s="20"/>
      <c r="S27" s="10">
        <f t="shared" si="9"/>
        <v>0</v>
      </c>
      <c r="T27" s="26">
        <f t="shared" si="10"/>
        <v>0</v>
      </c>
      <c r="U27" s="42">
        <f t="shared" si="11"/>
        <v>0</v>
      </c>
      <c r="V27" s="20"/>
      <c r="W27" s="10">
        <f t="shared" si="12"/>
        <v>0</v>
      </c>
      <c r="X27" s="20"/>
      <c r="Y27" s="10">
        <f t="shared" si="13"/>
        <v>0</v>
      </c>
      <c r="Z27" s="20"/>
      <c r="AA27" s="10">
        <f t="shared" si="14"/>
        <v>0</v>
      </c>
      <c r="AB27" s="26">
        <f t="shared" si="15"/>
        <v>0</v>
      </c>
      <c r="AC27" s="42">
        <f t="shared" si="16"/>
        <v>0</v>
      </c>
      <c r="AD27" s="20"/>
      <c r="AE27" s="10">
        <f t="shared" si="17"/>
        <v>0</v>
      </c>
      <c r="AF27" s="20"/>
      <c r="AG27" s="10">
        <f t="shared" si="18"/>
        <v>0</v>
      </c>
      <c r="AH27" s="20"/>
      <c r="AI27" s="10">
        <f t="shared" si="19"/>
        <v>0</v>
      </c>
      <c r="AJ27" s="26">
        <f t="shared" si="20"/>
        <v>0</v>
      </c>
      <c r="AK27" s="42">
        <f t="shared" si="21"/>
        <v>0</v>
      </c>
      <c r="AL27" s="26">
        <f t="shared" si="22"/>
        <v>0</v>
      </c>
      <c r="AM27" s="42">
        <f t="shared" si="23"/>
        <v>0</v>
      </c>
    </row>
    <row r="28" spans="1:39" s="15" customFormat="1" ht="19.5" customHeight="1">
      <c r="A28" s="13">
        <v>18</v>
      </c>
      <c r="B28" s="9" t="s">
        <v>143</v>
      </c>
      <c r="C28" s="13" t="s">
        <v>33</v>
      </c>
      <c r="D28" s="36">
        <v>5000</v>
      </c>
      <c r="E28" s="11">
        <v>2475</v>
      </c>
      <c r="F28" s="20"/>
      <c r="G28" s="10">
        <f t="shared" si="2"/>
        <v>0</v>
      </c>
      <c r="H28" s="20"/>
      <c r="I28" s="10">
        <f t="shared" si="3"/>
        <v>0</v>
      </c>
      <c r="J28" s="20"/>
      <c r="K28" s="10">
        <f t="shared" si="4"/>
        <v>0</v>
      </c>
      <c r="L28" s="26">
        <f t="shared" si="5"/>
        <v>0</v>
      </c>
      <c r="M28" s="42">
        <f t="shared" si="6"/>
        <v>0</v>
      </c>
      <c r="N28" s="20"/>
      <c r="O28" s="10">
        <f t="shared" si="7"/>
        <v>0</v>
      </c>
      <c r="P28" s="20"/>
      <c r="Q28" s="10">
        <f t="shared" si="8"/>
        <v>0</v>
      </c>
      <c r="R28" s="20"/>
      <c r="S28" s="10">
        <f t="shared" si="9"/>
        <v>0</v>
      </c>
      <c r="T28" s="26">
        <f t="shared" si="10"/>
        <v>0</v>
      </c>
      <c r="U28" s="42">
        <f t="shared" si="11"/>
        <v>0</v>
      </c>
      <c r="V28" s="20"/>
      <c r="W28" s="10">
        <f t="shared" si="12"/>
        <v>0</v>
      </c>
      <c r="X28" s="20"/>
      <c r="Y28" s="10">
        <f t="shared" si="13"/>
        <v>0</v>
      </c>
      <c r="Z28" s="20"/>
      <c r="AA28" s="10">
        <f t="shared" si="14"/>
        <v>0</v>
      </c>
      <c r="AB28" s="26">
        <f t="shared" si="15"/>
        <v>0</v>
      </c>
      <c r="AC28" s="42">
        <f t="shared" si="16"/>
        <v>0</v>
      </c>
      <c r="AD28" s="20"/>
      <c r="AE28" s="10">
        <f t="shared" si="17"/>
        <v>0</v>
      </c>
      <c r="AF28" s="20"/>
      <c r="AG28" s="10">
        <f t="shared" si="18"/>
        <v>0</v>
      </c>
      <c r="AH28" s="20"/>
      <c r="AI28" s="10">
        <f t="shared" si="19"/>
        <v>0</v>
      </c>
      <c r="AJ28" s="26">
        <f t="shared" si="20"/>
        <v>0</v>
      </c>
      <c r="AK28" s="42">
        <f t="shared" si="21"/>
        <v>0</v>
      </c>
      <c r="AL28" s="26">
        <f t="shared" si="22"/>
        <v>0</v>
      </c>
      <c r="AM28" s="42">
        <f t="shared" si="23"/>
        <v>0</v>
      </c>
    </row>
    <row r="29" spans="1:39" s="15" customFormat="1" ht="19.5" customHeight="1">
      <c r="A29" s="31">
        <v>19</v>
      </c>
      <c r="B29" s="9" t="s">
        <v>143</v>
      </c>
      <c r="C29" s="13" t="s">
        <v>34</v>
      </c>
      <c r="D29" s="36">
        <v>20000</v>
      </c>
      <c r="E29" s="11">
        <v>7600</v>
      </c>
      <c r="F29" s="20"/>
      <c r="G29" s="10">
        <f t="shared" si="2"/>
        <v>0</v>
      </c>
      <c r="H29" s="20"/>
      <c r="I29" s="10">
        <f t="shared" si="3"/>
        <v>0</v>
      </c>
      <c r="J29" s="20"/>
      <c r="K29" s="10">
        <f t="shared" si="4"/>
        <v>0</v>
      </c>
      <c r="L29" s="26">
        <f t="shared" si="5"/>
        <v>0</v>
      </c>
      <c r="M29" s="42">
        <f t="shared" si="6"/>
        <v>0</v>
      </c>
      <c r="N29" s="20"/>
      <c r="O29" s="10">
        <f t="shared" si="7"/>
        <v>0</v>
      </c>
      <c r="P29" s="20"/>
      <c r="Q29" s="10">
        <f t="shared" si="8"/>
        <v>0</v>
      </c>
      <c r="R29" s="20"/>
      <c r="S29" s="10">
        <f t="shared" si="9"/>
        <v>0</v>
      </c>
      <c r="T29" s="26">
        <f t="shared" si="10"/>
        <v>0</v>
      </c>
      <c r="U29" s="42">
        <f t="shared" si="11"/>
        <v>0</v>
      </c>
      <c r="V29" s="20"/>
      <c r="W29" s="10">
        <f t="shared" si="12"/>
        <v>0</v>
      </c>
      <c r="X29" s="20"/>
      <c r="Y29" s="10">
        <f t="shared" si="13"/>
        <v>0</v>
      </c>
      <c r="Z29" s="20"/>
      <c r="AA29" s="10">
        <f t="shared" si="14"/>
        <v>0</v>
      </c>
      <c r="AB29" s="26">
        <f t="shared" si="15"/>
        <v>0</v>
      </c>
      <c r="AC29" s="42">
        <f t="shared" si="16"/>
        <v>0</v>
      </c>
      <c r="AD29" s="20"/>
      <c r="AE29" s="10">
        <f t="shared" si="17"/>
        <v>0</v>
      </c>
      <c r="AF29" s="20"/>
      <c r="AG29" s="10">
        <f t="shared" si="18"/>
        <v>0</v>
      </c>
      <c r="AH29" s="20"/>
      <c r="AI29" s="10">
        <f t="shared" si="19"/>
        <v>0</v>
      </c>
      <c r="AJ29" s="26">
        <f t="shared" si="20"/>
        <v>0</v>
      </c>
      <c r="AK29" s="42">
        <f t="shared" si="21"/>
        <v>0</v>
      </c>
      <c r="AL29" s="26">
        <f t="shared" si="22"/>
        <v>0</v>
      </c>
      <c r="AM29" s="42">
        <f t="shared" si="23"/>
        <v>0</v>
      </c>
    </row>
    <row r="30" spans="1:39" s="15" customFormat="1" ht="19.5" customHeight="1">
      <c r="A30" s="13">
        <v>20</v>
      </c>
      <c r="B30" s="18" t="s">
        <v>100</v>
      </c>
      <c r="C30" s="13" t="s">
        <v>35</v>
      </c>
      <c r="D30" s="36">
        <v>100</v>
      </c>
      <c r="E30" s="11">
        <v>175</v>
      </c>
      <c r="F30" s="20"/>
      <c r="G30" s="10">
        <f t="shared" si="2"/>
        <v>0</v>
      </c>
      <c r="H30" s="20"/>
      <c r="I30" s="10">
        <f t="shared" si="3"/>
        <v>0</v>
      </c>
      <c r="J30" s="20"/>
      <c r="K30" s="10">
        <f t="shared" si="4"/>
        <v>0</v>
      </c>
      <c r="L30" s="26">
        <f t="shared" si="5"/>
        <v>0</v>
      </c>
      <c r="M30" s="42">
        <f t="shared" si="6"/>
        <v>0</v>
      </c>
      <c r="N30" s="20"/>
      <c r="O30" s="10">
        <f t="shared" si="7"/>
        <v>0</v>
      </c>
      <c r="P30" s="20"/>
      <c r="Q30" s="10">
        <f t="shared" si="8"/>
        <v>0</v>
      </c>
      <c r="R30" s="20"/>
      <c r="S30" s="10">
        <f t="shared" si="9"/>
        <v>0</v>
      </c>
      <c r="T30" s="26">
        <f t="shared" si="10"/>
        <v>0</v>
      </c>
      <c r="U30" s="42">
        <f t="shared" si="11"/>
        <v>0</v>
      </c>
      <c r="V30" s="20"/>
      <c r="W30" s="10">
        <f t="shared" si="12"/>
        <v>0</v>
      </c>
      <c r="X30" s="20"/>
      <c r="Y30" s="10">
        <f t="shared" si="13"/>
        <v>0</v>
      </c>
      <c r="Z30" s="20"/>
      <c r="AA30" s="10">
        <f t="shared" si="14"/>
        <v>0</v>
      </c>
      <c r="AB30" s="26">
        <f t="shared" si="15"/>
        <v>0</v>
      </c>
      <c r="AC30" s="42">
        <f t="shared" si="16"/>
        <v>0</v>
      </c>
      <c r="AD30" s="20"/>
      <c r="AE30" s="10">
        <f t="shared" si="17"/>
        <v>0</v>
      </c>
      <c r="AF30" s="20"/>
      <c r="AG30" s="10">
        <f t="shared" si="18"/>
        <v>0</v>
      </c>
      <c r="AH30" s="20"/>
      <c r="AI30" s="10">
        <f t="shared" si="19"/>
        <v>0</v>
      </c>
      <c r="AJ30" s="26">
        <f t="shared" si="20"/>
        <v>0</v>
      </c>
      <c r="AK30" s="42">
        <f t="shared" si="21"/>
        <v>0</v>
      </c>
      <c r="AL30" s="26">
        <f t="shared" si="22"/>
        <v>0</v>
      </c>
      <c r="AM30" s="42">
        <f t="shared" si="23"/>
        <v>0</v>
      </c>
    </row>
    <row r="31" spans="1:39" s="15" customFormat="1" ht="19.5" customHeight="1">
      <c r="A31" s="13">
        <v>21</v>
      </c>
      <c r="B31" s="18" t="s">
        <v>215</v>
      </c>
      <c r="C31" s="13" t="s">
        <v>216</v>
      </c>
      <c r="D31" s="36">
        <v>100</v>
      </c>
      <c r="E31" s="11">
        <v>48</v>
      </c>
      <c r="F31" s="20"/>
      <c r="G31" s="10">
        <f t="shared" si="2"/>
        <v>0</v>
      </c>
      <c r="H31" s="20"/>
      <c r="I31" s="10">
        <f t="shared" si="3"/>
        <v>0</v>
      </c>
      <c r="J31" s="20"/>
      <c r="K31" s="10">
        <f t="shared" si="4"/>
        <v>0</v>
      </c>
      <c r="L31" s="26">
        <f t="shared" si="5"/>
        <v>0</v>
      </c>
      <c r="M31" s="42">
        <f t="shared" si="6"/>
        <v>0</v>
      </c>
      <c r="N31" s="20"/>
      <c r="O31" s="10">
        <f t="shared" si="7"/>
        <v>0</v>
      </c>
      <c r="P31" s="20"/>
      <c r="Q31" s="10">
        <f t="shared" si="8"/>
        <v>0</v>
      </c>
      <c r="R31" s="20"/>
      <c r="S31" s="10">
        <f t="shared" si="9"/>
        <v>0</v>
      </c>
      <c r="T31" s="26">
        <f t="shared" si="10"/>
        <v>0</v>
      </c>
      <c r="U31" s="42">
        <f t="shared" si="11"/>
        <v>0</v>
      </c>
      <c r="V31" s="20"/>
      <c r="W31" s="10">
        <f t="shared" si="12"/>
        <v>0</v>
      </c>
      <c r="X31" s="20"/>
      <c r="Y31" s="10">
        <f t="shared" si="13"/>
        <v>0</v>
      </c>
      <c r="Z31" s="20"/>
      <c r="AA31" s="10">
        <f t="shared" si="14"/>
        <v>0</v>
      </c>
      <c r="AB31" s="26">
        <f t="shared" si="15"/>
        <v>0</v>
      </c>
      <c r="AC31" s="42">
        <f t="shared" si="16"/>
        <v>0</v>
      </c>
      <c r="AD31" s="20"/>
      <c r="AE31" s="10">
        <f t="shared" si="17"/>
        <v>0</v>
      </c>
      <c r="AF31" s="20"/>
      <c r="AG31" s="10">
        <f t="shared" si="18"/>
        <v>0</v>
      </c>
      <c r="AH31" s="20"/>
      <c r="AI31" s="10">
        <f t="shared" si="19"/>
        <v>0</v>
      </c>
      <c r="AJ31" s="26">
        <f t="shared" si="20"/>
        <v>0</v>
      </c>
      <c r="AK31" s="42">
        <f t="shared" si="21"/>
        <v>0</v>
      </c>
      <c r="AL31" s="26">
        <f t="shared" si="22"/>
        <v>0</v>
      </c>
      <c r="AM31" s="42">
        <f t="shared" si="23"/>
        <v>0</v>
      </c>
    </row>
    <row r="32" spans="1:39" s="15" customFormat="1" ht="19.5" customHeight="1">
      <c r="A32" s="31">
        <v>22</v>
      </c>
      <c r="B32" s="18" t="s">
        <v>217</v>
      </c>
      <c r="C32" s="13" t="s">
        <v>218</v>
      </c>
      <c r="D32" s="36">
        <v>100</v>
      </c>
      <c r="E32" s="11">
        <v>125</v>
      </c>
      <c r="F32" s="20"/>
      <c r="G32" s="10">
        <f t="shared" si="2"/>
        <v>0</v>
      </c>
      <c r="H32" s="20"/>
      <c r="I32" s="10">
        <f t="shared" si="3"/>
        <v>0</v>
      </c>
      <c r="J32" s="20"/>
      <c r="K32" s="10">
        <f t="shared" si="4"/>
        <v>0</v>
      </c>
      <c r="L32" s="26">
        <f t="shared" si="5"/>
        <v>0</v>
      </c>
      <c r="M32" s="42">
        <f t="shared" si="6"/>
        <v>0</v>
      </c>
      <c r="N32" s="20"/>
      <c r="O32" s="10">
        <f t="shared" si="7"/>
        <v>0</v>
      </c>
      <c r="P32" s="20"/>
      <c r="Q32" s="10">
        <f t="shared" si="8"/>
        <v>0</v>
      </c>
      <c r="R32" s="20"/>
      <c r="S32" s="10">
        <f t="shared" si="9"/>
        <v>0</v>
      </c>
      <c r="T32" s="26">
        <f t="shared" si="10"/>
        <v>0</v>
      </c>
      <c r="U32" s="42">
        <f t="shared" si="11"/>
        <v>0</v>
      </c>
      <c r="V32" s="20"/>
      <c r="W32" s="10">
        <f t="shared" si="12"/>
        <v>0</v>
      </c>
      <c r="X32" s="20"/>
      <c r="Y32" s="10">
        <f t="shared" si="13"/>
        <v>0</v>
      </c>
      <c r="Z32" s="20"/>
      <c r="AA32" s="10">
        <f t="shared" si="14"/>
        <v>0</v>
      </c>
      <c r="AB32" s="26">
        <f t="shared" si="15"/>
        <v>0</v>
      </c>
      <c r="AC32" s="42">
        <f t="shared" si="16"/>
        <v>0</v>
      </c>
      <c r="AD32" s="20"/>
      <c r="AE32" s="10">
        <f t="shared" si="17"/>
        <v>0</v>
      </c>
      <c r="AF32" s="20"/>
      <c r="AG32" s="10">
        <f t="shared" si="18"/>
        <v>0</v>
      </c>
      <c r="AH32" s="20"/>
      <c r="AI32" s="10">
        <f t="shared" si="19"/>
        <v>0</v>
      </c>
      <c r="AJ32" s="26">
        <f t="shared" si="20"/>
        <v>0</v>
      </c>
      <c r="AK32" s="42">
        <f t="shared" si="21"/>
        <v>0</v>
      </c>
      <c r="AL32" s="26">
        <f t="shared" si="22"/>
        <v>0</v>
      </c>
      <c r="AM32" s="42">
        <f t="shared" si="23"/>
        <v>0</v>
      </c>
    </row>
    <row r="33" spans="1:39" s="15" customFormat="1" ht="19.5" customHeight="1">
      <c r="A33" s="13">
        <v>23</v>
      </c>
      <c r="B33" s="9" t="s">
        <v>102</v>
      </c>
      <c r="C33" s="13" t="s">
        <v>45</v>
      </c>
      <c r="D33" s="36">
        <v>25</v>
      </c>
      <c r="E33" s="11">
        <v>37</v>
      </c>
      <c r="F33" s="19"/>
      <c r="G33" s="10">
        <f t="shared" si="2"/>
        <v>0</v>
      </c>
      <c r="H33" s="20"/>
      <c r="I33" s="10">
        <f t="shared" si="3"/>
        <v>0</v>
      </c>
      <c r="J33" s="20"/>
      <c r="K33" s="10">
        <f t="shared" si="4"/>
        <v>0</v>
      </c>
      <c r="L33" s="26">
        <f t="shared" si="5"/>
        <v>0</v>
      </c>
      <c r="M33" s="42">
        <f t="shared" si="6"/>
        <v>0</v>
      </c>
      <c r="N33" s="20"/>
      <c r="O33" s="10">
        <f t="shared" si="7"/>
        <v>0</v>
      </c>
      <c r="P33" s="20"/>
      <c r="Q33" s="10">
        <f t="shared" si="8"/>
        <v>0</v>
      </c>
      <c r="R33" s="20"/>
      <c r="S33" s="10">
        <f t="shared" si="9"/>
        <v>0</v>
      </c>
      <c r="T33" s="26">
        <f t="shared" si="10"/>
        <v>0</v>
      </c>
      <c r="U33" s="42">
        <f t="shared" si="11"/>
        <v>0</v>
      </c>
      <c r="V33" s="20"/>
      <c r="W33" s="10">
        <f t="shared" si="12"/>
        <v>0</v>
      </c>
      <c r="X33" s="20"/>
      <c r="Y33" s="10">
        <f t="shared" si="13"/>
        <v>0</v>
      </c>
      <c r="Z33" s="20"/>
      <c r="AA33" s="10">
        <f t="shared" si="14"/>
        <v>0</v>
      </c>
      <c r="AB33" s="26">
        <f t="shared" si="15"/>
        <v>0</v>
      </c>
      <c r="AC33" s="42">
        <f t="shared" si="16"/>
        <v>0</v>
      </c>
      <c r="AD33" s="20"/>
      <c r="AE33" s="10">
        <f t="shared" si="17"/>
        <v>0</v>
      </c>
      <c r="AF33" s="20"/>
      <c r="AG33" s="10">
        <f t="shared" si="18"/>
        <v>0</v>
      </c>
      <c r="AH33" s="20"/>
      <c r="AI33" s="10">
        <f t="shared" si="19"/>
        <v>0</v>
      </c>
      <c r="AJ33" s="26">
        <f t="shared" si="20"/>
        <v>0</v>
      </c>
      <c r="AK33" s="42">
        <f t="shared" si="21"/>
        <v>0</v>
      </c>
      <c r="AL33" s="26">
        <f t="shared" si="22"/>
        <v>0</v>
      </c>
      <c r="AM33" s="42">
        <f t="shared" si="23"/>
        <v>0</v>
      </c>
    </row>
    <row r="34" spans="1:39" s="15" customFormat="1" ht="19.5" customHeight="1">
      <c r="A34" s="13">
        <v>24</v>
      </c>
      <c r="B34" s="9" t="s">
        <v>102</v>
      </c>
      <c r="C34" s="13" t="s">
        <v>46</v>
      </c>
      <c r="D34" s="36">
        <v>50</v>
      </c>
      <c r="E34" s="11">
        <v>68</v>
      </c>
      <c r="F34" s="19"/>
      <c r="G34" s="10">
        <f t="shared" si="2"/>
        <v>0</v>
      </c>
      <c r="H34" s="20"/>
      <c r="I34" s="10">
        <f t="shared" si="3"/>
        <v>0</v>
      </c>
      <c r="J34" s="20"/>
      <c r="K34" s="10">
        <f t="shared" si="4"/>
        <v>0</v>
      </c>
      <c r="L34" s="26">
        <f t="shared" si="5"/>
        <v>0</v>
      </c>
      <c r="M34" s="42">
        <f t="shared" si="6"/>
        <v>0</v>
      </c>
      <c r="N34" s="20"/>
      <c r="O34" s="10">
        <f t="shared" si="7"/>
        <v>0</v>
      </c>
      <c r="P34" s="20"/>
      <c r="Q34" s="10">
        <f t="shared" si="8"/>
        <v>0</v>
      </c>
      <c r="R34" s="20"/>
      <c r="S34" s="10">
        <f t="shared" si="9"/>
        <v>0</v>
      </c>
      <c r="T34" s="26">
        <f t="shared" si="10"/>
        <v>0</v>
      </c>
      <c r="U34" s="42">
        <f t="shared" si="11"/>
        <v>0</v>
      </c>
      <c r="V34" s="20"/>
      <c r="W34" s="10">
        <f t="shared" si="12"/>
        <v>0</v>
      </c>
      <c r="X34" s="20"/>
      <c r="Y34" s="10">
        <f t="shared" si="13"/>
        <v>0</v>
      </c>
      <c r="Z34" s="20"/>
      <c r="AA34" s="10">
        <f t="shared" si="14"/>
        <v>0</v>
      </c>
      <c r="AB34" s="26">
        <f t="shared" si="15"/>
        <v>0</v>
      </c>
      <c r="AC34" s="42">
        <f t="shared" si="16"/>
        <v>0</v>
      </c>
      <c r="AD34" s="20"/>
      <c r="AE34" s="10">
        <f t="shared" si="17"/>
        <v>0</v>
      </c>
      <c r="AF34" s="20"/>
      <c r="AG34" s="10">
        <f t="shared" si="18"/>
        <v>0</v>
      </c>
      <c r="AH34" s="20"/>
      <c r="AI34" s="10">
        <f t="shared" si="19"/>
        <v>0</v>
      </c>
      <c r="AJ34" s="26">
        <f t="shared" si="20"/>
        <v>0</v>
      </c>
      <c r="AK34" s="42">
        <f t="shared" si="21"/>
        <v>0</v>
      </c>
      <c r="AL34" s="26">
        <f t="shared" si="22"/>
        <v>0</v>
      </c>
      <c r="AM34" s="42">
        <f t="shared" si="23"/>
        <v>0</v>
      </c>
    </row>
    <row r="35" spans="1:39" s="15" customFormat="1" ht="19.5" customHeight="1">
      <c r="A35" s="31">
        <v>25</v>
      </c>
      <c r="B35" s="9" t="s">
        <v>102</v>
      </c>
      <c r="C35" s="13" t="s">
        <v>47</v>
      </c>
      <c r="D35" s="36">
        <v>100</v>
      </c>
      <c r="E35" s="11">
        <v>122</v>
      </c>
      <c r="F35" s="19"/>
      <c r="G35" s="10">
        <f t="shared" si="2"/>
        <v>0</v>
      </c>
      <c r="H35" s="20"/>
      <c r="I35" s="10">
        <f t="shared" si="3"/>
        <v>0</v>
      </c>
      <c r="J35" s="20"/>
      <c r="K35" s="10">
        <f t="shared" si="4"/>
        <v>0</v>
      </c>
      <c r="L35" s="26">
        <f t="shared" si="5"/>
        <v>0</v>
      </c>
      <c r="M35" s="42">
        <f t="shared" si="6"/>
        <v>0</v>
      </c>
      <c r="N35" s="20"/>
      <c r="O35" s="10">
        <f t="shared" si="7"/>
        <v>0</v>
      </c>
      <c r="P35" s="20"/>
      <c r="Q35" s="10">
        <f t="shared" si="8"/>
        <v>0</v>
      </c>
      <c r="R35" s="20"/>
      <c r="S35" s="10">
        <f t="shared" si="9"/>
        <v>0</v>
      </c>
      <c r="T35" s="26">
        <f t="shared" si="10"/>
        <v>0</v>
      </c>
      <c r="U35" s="42">
        <f t="shared" si="11"/>
        <v>0</v>
      </c>
      <c r="V35" s="20"/>
      <c r="W35" s="10">
        <f t="shared" si="12"/>
        <v>0</v>
      </c>
      <c r="X35" s="20"/>
      <c r="Y35" s="10">
        <f t="shared" si="13"/>
        <v>0</v>
      </c>
      <c r="Z35" s="20"/>
      <c r="AA35" s="10">
        <f t="shared" si="14"/>
        <v>0</v>
      </c>
      <c r="AB35" s="26">
        <f t="shared" si="15"/>
        <v>0</v>
      </c>
      <c r="AC35" s="42">
        <f t="shared" si="16"/>
        <v>0</v>
      </c>
      <c r="AD35" s="20"/>
      <c r="AE35" s="10">
        <f t="shared" si="17"/>
        <v>0</v>
      </c>
      <c r="AF35" s="20"/>
      <c r="AG35" s="10">
        <f t="shared" si="18"/>
        <v>0</v>
      </c>
      <c r="AH35" s="20"/>
      <c r="AI35" s="10">
        <f t="shared" si="19"/>
        <v>0</v>
      </c>
      <c r="AJ35" s="26">
        <f t="shared" si="20"/>
        <v>0</v>
      </c>
      <c r="AK35" s="42">
        <f t="shared" si="21"/>
        <v>0</v>
      </c>
      <c r="AL35" s="26">
        <f t="shared" si="22"/>
        <v>0</v>
      </c>
      <c r="AM35" s="42">
        <f t="shared" si="23"/>
        <v>0</v>
      </c>
    </row>
    <row r="36" spans="1:39" s="15" customFormat="1" ht="19.5" customHeight="1">
      <c r="A36" s="13">
        <v>26</v>
      </c>
      <c r="B36" s="9" t="s">
        <v>102</v>
      </c>
      <c r="C36" s="13" t="s">
        <v>48</v>
      </c>
      <c r="D36" s="36">
        <v>500</v>
      </c>
      <c r="E36" s="11">
        <v>517</v>
      </c>
      <c r="F36" s="19"/>
      <c r="G36" s="10">
        <f t="shared" si="2"/>
        <v>0</v>
      </c>
      <c r="H36" s="20"/>
      <c r="I36" s="10">
        <f t="shared" si="3"/>
        <v>0</v>
      </c>
      <c r="J36" s="20"/>
      <c r="K36" s="10">
        <f t="shared" si="4"/>
        <v>0</v>
      </c>
      <c r="L36" s="26">
        <f t="shared" si="5"/>
        <v>0</v>
      </c>
      <c r="M36" s="42">
        <f t="shared" si="6"/>
        <v>0</v>
      </c>
      <c r="N36" s="20"/>
      <c r="O36" s="10">
        <f t="shared" si="7"/>
        <v>0</v>
      </c>
      <c r="P36" s="20"/>
      <c r="Q36" s="10">
        <f t="shared" si="8"/>
        <v>0</v>
      </c>
      <c r="R36" s="20"/>
      <c r="S36" s="10">
        <f t="shared" si="9"/>
        <v>0</v>
      </c>
      <c r="T36" s="26">
        <f t="shared" si="10"/>
        <v>0</v>
      </c>
      <c r="U36" s="42">
        <f t="shared" si="11"/>
        <v>0</v>
      </c>
      <c r="V36" s="20"/>
      <c r="W36" s="10">
        <f t="shared" si="12"/>
        <v>0</v>
      </c>
      <c r="X36" s="20"/>
      <c r="Y36" s="10">
        <f t="shared" si="13"/>
        <v>0</v>
      </c>
      <c r="Z36" s="20"/>
      <c r="AA36" s="10">
        <f t="shared" si="14"/>
        <v>0</v>
      </c>
      <c r="AB36" s="26">
        <f t="shared" si="15"/>
        <v>0</v>
      </c>
      <c r="AC36" s="42">
        <f t="shared" si="16"/>
        <v>0</v>
      </c>
      <c r="AD36" s="20"/>
      <c r="AE36" s="10">
        <f t="shared" si="17"/>
        <v>0</v>
      </c>
      <c r="AF36" s="20"/>
      <c r="AG36" s="10">
        <f t="shared" si="18"/>
        <v>0</v>
      </c>
      <c r="AH36" s="20"/>
      <c r="AI36" s="10">
        <f t="shared" si="19"/>
        <v>0</v>
      </c>
      <c r="AJ36" s="26">
        <f t="shared" si="20"/>
        <v>0</v>
      </c>
      <c r="AK36" s="42">
        <f t="shared" si="21"/>
        <v>0</v>
      </c>
      <c r="AL36" s="26">
        <f t="shared" si="22"/>
        <v>0</v>
      </c>
      <c r="AM36" s="42">
        <f t="shared" si="23"/>
        <v>0</v>
      </c>
    </row>
    <row r="37" spans="1:39" s="15" customFormat="1" ht="19.5" customHeight="1">
      <c r="A37" s="13">
        <v>27</v>
      </c>
      <c r="B37" s="9" t="s">
        <v>102</v>
      </c>
      <c r="C37" s="13" t="s">
        <v>135</v>
      </c>
      <c r="D37" s="36">
        <v>25000</v>
      </c>
      <c r="E37" s="11">
        <v>13125</v>
      </c>
      <c r="F37" s="19"/>
      <c r="G37" s="10">
        <f t="shared" si="2"/>
        <v>0</v>
      </c>
      <c r="H37" s="20"/>
      <c r="I37" s="10">
        <f t="shared" si="3"/>
        <v>0</v>
      </c>
      <c r="J37" s="20"/>
      <c r="K37" s="10">
        <f t="shared" si="4"/>
        <v>0</v>
      </c>
      <c r="L37" s="26">
        <f t="shared" si="5"/>
        <v>0</v>
      </c>
      <c r="M37" s="42">
        <f t="shared" si="6"/>
        <v>0</v>
      </c>
      <c r="N37" s="20"/>
      <c r="O37" s="10">
        <f t="shared" si="7"/>
        <v>0</v>
      </c>
      <c r="P37" s="20"/>
      <c r="Q37" s="10">
        <f t="shared" si="8"/>
        <v>0</v>
      </c>
      <c r="R37" s="20"/>
      <c r="S37" s="10">
        <f t="shared" si="9"/>
        <v>0</v>
      </c>
      <c r="T37" s="26">
        <f t="shared" si="10"/>
        <v>0</v>
      </c>
      <c r="U37" s="42">
        <f t="shared" si="11"/>
        <v>0</v>
      </c>
      <c r="V37" s="20"/>
      <c r="W37" s="10">
        <f t="shared" si="12"/>
        <v>0</v>
      </c>
      <c r="X37" s="20"/>
      <c r="Y37" s="10">
        <f t="shared" si="13"/>
        <v>0</v>
      </c>
      <c r="Z37" s="20"/>
      <c r="AA37" s="10">
        <f t="shared" si="14"/>
        <v>0</v>
      </c>
      <c r="AB37" s="26">
        <f t="shared" si="15"/>
        <v>0</v>
      </c>
      <c r="AC37" s="42">
        <f t="shared" si="16"/>
        <v>0</v>
      </c>
      <c r="AD37" s="20"/>
      <c r="AE37" s="10">
        <f t="shared" si="17"/>
        <v>0</v>
      </c>
      <c r="AF37" s="20"/>
      <c r="AG37" s="10">
        <f t="shared" si="18"/>
        <v>0</v>
      </c>
      <c r="AH37" s="20"/>
      <c r="AI37" s="10">
        <f t="shared" si="19"/>
        <v>0</v>
      </c>
      <c r="AJ37" s="26">
        <f t="shared" si="20"/>
        <v>0</v>
      </c>
      <c r="AK37" s="42">
        <f t="shared" si="21"/>
        <v>0</v>
      </c>
      <c r="AL37" s="26">
        <f t="shared" si="22"/>
        <v>0</v>
      </c>
      <c r="AM37" s="42">
        <f t="shared" si="23"/>
        <v>0</v>
      </c>
    </row>
    <row r="38" spans="1:39" s="15" customFormat="1" ht="19.5" customHeight="1">
      <c r="A38" s="31">
        <v>28</v>
      </c>
      <c r="B38" s="9" t="s">
        <v>101</v>
      </c>
      <c r="C38" s="13" t="s">
        <v>52</v>
      </c>
      <c r="D38" s="36">
        <v>100</v>
      </c>
      <c r="E38" s="11">
        <v>74</v>
      </c>
      <c r="F38" s="20"/>
      <c r="G38" s="10">
        <f t="shared" si="2"/>
        <v>0</v>
      </c>
      <c r="H38" s="20"/>
      <c r="I38" s="10">
        <f t="shared" si="3"/>
        <v>0</v>
      </c>
      <c r="J38" s="20"/>
      <c r="K38" s="10">
        <f t="shared" si="4"/>
        <v>0</v>
      </c>
      <c r="L38" s="26">
        <f t="shared" si="5"/>
        <v>0</v>
      </c>
      <c r="M38" s="42">
        <f t="shared" si="6"/>
        <v>0</v>
      </c>
      <c r="N38" s="20"/>
      <c r="O38" s="10">
        <f t="shared" si="7"/>
        <v>0</v>
      </c>
      <c r="P38" s="20"/>
      <c r="Q38" s="10">
        <f t="shared" si="8"/>
        <v>0</v>
      </c>
      <c r="R38" s="20"/>
      <c r="S38" s="10">
        <f t="shared" si="9"/>
        <v>0</v>
      </c>
      <c r="T38" s="26">
        <f t="shared" si="10"/>
        <v>0</v>
      </c>
      <c r="U38" s="42">
        <f t="shared" si="11"/>
        <v>0</v>
      </c>
      <c r="V38" s="20"/>
      <c r="W38" s="10">
        <f t="shared" si="12"/>
        <v>0</v>
      </c>
      <c r="X38" s="20"/>
      <c r="Y38" s="10">
        <f t="shared" si="13"/>
        <v>0</v>
      </c>
      <c r="Z38" s="20"/>
      <c r="AA38" s="10">
        <f t="shared" si="14"/>
        <v>0</v>
      </c>
      <c r="AB38" s="26">
        <f t="shared" si="15"/>
        <v>0</v>
      </c>
      <c r="AC38" s="42">
        <f t="shared" si="16"/>
        <v>0</v>
      </c>
      <c r="AD38" s="20"/>
      <c r="AE38" s="10">
        <f t="shared" si="17"/>
        <v>0</v>
      </c>
      <c r="AF38" s="20"/>
      <c r="AG38" s="10">
        <f t="shared" si="18"/>
        <v>0</v>
      </c>
      <c r="AH38" s="20"/>
      <c r="AI38" s="10">
        <f t="shared" si="19"/>
        <v>0</v>
      </c>
      <c r="AJ38" s="26">
        <f t="shared" si="20"/>
        <v>0</v>
      </c>
      <c r="AK38" s="42">
        <f t="shared" si="21"/>
        <v>0</v>
      </c>
      <c r="AL38" s="26">
        <f t="shared" si="22"/>
        <v>0</v>
      </c>
      <c r="AM38" s="42">
        <f t="shared" si="23"/>
        <v>0</v>
      </c>
    </row>
    <row r="39" spans="1:39" s="15" customFormat="1" ht="19.5" customHeight="1">
      <c r="A39" s="13">
        <v>29</v>
      </c>
      <c r="B39" s="9" t="s">
        <v>101</v>
      </c>
      <c r="C39" s="13" t="s">
        <v>53</v>
      </c>
      <c r="D39" s="36">
        <v>500</v>
      </c>
      <c r="E39" s="11">
        <v>360</v>
      </c>
      <c r="F39" s="20"/>
      <c r="G39" s="10">
        <f t="shared" si="2"/>
        <v>0</v>
      </c>
      <c r="H39" s="20"/>
      <c r="I39" s="10">
        <f t="shared" si="3"/>
        <v>0</v>
      </c>
      <c r="J39" s="20"/>
      <c r="K39" s="10">
        <f t="shared" si="4"/>
        <v>0</v>
      </c>
      <c r="L39" s="26">
        <f t="shared" si="5"/>
        <v>0</v>
      </c>
      <c r="M39" s="42">
        <f t="shared" si="6"/>
        <v>0</v>
      </c>
      <c r="N39" s="20"/>
      <c r="O39" s="10">
        <f t="shared" si="7"/>
        <v>0</v>
      </c>
      <c r="P39" s="20"/>
      <c r="Q39" s="10">
        <f t="shared" si="8"/>
        <v>0</v>
      </c>
      <c r="R39" s="20"/>
      <c r="S39" s="10">
        <f t="shared" si="9"/>
        <v>0</v>
      </c>
      <c r="T39" s="26">
        <f t="shared" si="10"/>
        <v>0</v>
      </c>
      <c r="U39" s="42">
        <f t="shared" si="11"/>
        <v>0</v>
      </c>
      <c r="V39" s="20"/>
      <c r="W39" s="10">
        <f t="shared" si="12"/>
        <v>0</v>
      </c>
      <c r="X39" s="20"/>
      <c r="Y39" s="10">
        <f t="shared" si="13"/>
        <v>0</v>
      </c>
      <c r="Z39" s="20"/>
      <c r="AA39" s="10">
        <f t="shared" si="14"/>
        <v>0</v>
      </c>
      <c r="AB39" s="26">
        <f t="shared" si="15"/>
        <v>0</v>
      </c>
      <c r="AC39" s="42">
        <f t="shared" si="16"/>
        <v>0</v>
      </c>
      <c r="AD39" s="20"/>
      <c r="AE39" s="10">
        <f t="shared" si="17"/>
        <v>0</v>
      </c>
      <c r="AF39" s="20"/>
      <c r="AG39" s="10">
        <f t="shared" si="18"/>
        <v>0</v>
      </c>
      <c r="AH39" s="20"/>
      <c r="AI39" s="10">
        <f t="shared" si="19"/>
        <v>0</v>
      </c>
      <c r="AJ39" s="26">
        <f t="shared" si="20"/>
        <v>0</v>
      </c>
      <c r="AK39" s="42">
        <f t="shared" si="21"/>
        <v>0</v>
      </c>
      <c r="AL39" s="26">
        <f t="shared" si="22"/>
        <v>0</v>
      </c>
      <c r="AM39" s="42">
        <f t="shared" si="23"/>
        <v>0</v>
      </c>
    </row>
    <row r="40" spans="1:39" s="15" customFormat="1" ht="19.5" customHeight="1">
      <c r="A40" s="13">
        <v>30</v>
      </c>
      <c r="B40" s="9" t="s">
        <v>103</v>
      </c>
      <c r="C40" s="13" t="s">
        <v>49</v>
      </c>
      <c r="D40" s="36">
        <v>100</v>
      </c>
      <c r="E40" s="11">
        <v>75</v>
      </c>
      <c r="F40" s="20"/>
      <c r="G40" s="10">
        <f t="shared" si="2"/>
        <v>0</v>
      </c>
      <c r="H40" s="20"/>
      <c r="I40" s="10">
        <f t="shared" si="3"/>
        <v>0</v>
      </c>
      <c r="J40" s="20"/>
      <c r="K40" s="10">
        <f t="shared" si="4"/>
        <v>0</v>
      </c>
      <c r="L40" s="26">
        <f t="shared" si="5"/>
        <v>0</v>
      </c>
      <c r="M40" s="42">
        <f t="shared" si="6"/>
        <v>0</v>
      </c>
      <c r="N40" s="20"/>
      <c r="O40" s="10">
        <f t="shared" si="7"/>
        <v>0</v>
      </c>
      <c r="P40" s="20"/>
      <c r="Q40" s="10">
        <f t="shared" si="8"/>
        <v>0</v>
      </c>
      <c r="R40" s="20"/>
      <c r="S40" s="10">
        <f t="shared" si="9"/>
        <v>0</v>
      </c>
      <c r="T40" s="26">
        <f t="shared" si="10"/>
        <v>0</v>
      </c>
      <c r="U40" s="42">
        <f t="shared" si="11"/>
        <v>0</v>
      </c>
      <c r="V40" s="20"/>
      <c r="W40" s="10">
        <f t="shared" si="12"/>
        <v>0</v>
      </c>
      <c r="X40" s="20"/>
      <c r="Y40" s="10">
        <f t="shared" si="13"/>
        <v>0</v>
      </c>
      <c r="Z40" s="20"/>
      <c r="AA40" s="10">
        <f t="shared" si="14"/>
        <v>0</v>
      </c>
      <c r="AB40" s="26">
        <f t="shared" si="15"/>
        <v>0</v>
      </c>
      <c r="AC40" s="42">
        <f t="shared" si="16"/>
        <v>0</v>
      </c>
      <c r="AD40" s="20"/>
      <c r="AE40" s="10">
        <f t="shared" si="17"/>
        <v>0</v>
      </c>
      <c r="AF40" s="20"/>
      <c r="AG40" s="10">
        <f t="shared" si="18"/>
        <v>0</v>
      </c>
      <c r="AH40" s="20"/>
      <c r="AI40" s="10">
        <f t="shared" si="19"/>
        <v>0</v>
      </c>
      <c r="AJ40" s="26">
        <f t="shared" si="20"/>
        <v>0</v>
      </c>
      <c r="AK40" s="42">
        <f t="shared" si="21"/>
        <v>0</v>
      </c>
      <c r="AL40" s="26">
        <f t="shared" si="22"/>
        <v>0</v>
      </c>
      <c r="AM40" s="42">
        <f t="shared" si="23"/>
        <v>0</v>
      </c>
    </row>
    <row r="41" spans="1:39" s="15" customFormat="1" ht="19.5" customHeight="1">
      <c r="A41" s="31">
        <v>31</v>
      </c>
      <c r="B41" s="9" t="s">
        <v>103</v>
      </c>
      <c r="C41" s="13" t="s">
        <v>50</v>
      </c>
      <c r="D41" s="36">
        <v>500</v>
      </c>
      <c r="E41" s="11">
        <v>320</v>
      </c>
      <c r="F41" s="20"/>
      <c r="G41" s="10">
        <f t="shared" si="2"/>
        <v>0</v>
      </c>
      <c r="H41" s="20"/>
      <c r="I41" s="10">
        <f t="shared" si="3"/>
        <v>0</v>
      </c>
      <c r="J41" s="20"/>
      <c r="K41" s="10">
        <f t="shared" si="4"/>
        <v>0</v>
      </c>
      <c r="L41" s="26">
        <f t="shared" si="5"/>
        <v>0</v>
      </c>
      <c r="M41" s="42">
        <f t="shared" si="6"/>
        <v>0</v>
      </c>
      <c r="N41" s="20"/>
      <c r="O41" s="10">
        <f t="shared" si="7"/>
        <v>0</v>
      </c>
      <c r="P41" s="20"/>
      <c r="Q41" s="10">
        <f t="shared" si="8"/>
        <v>0</v>
      </c>
      <c r="R41" s="20"/>
      <c r="S41" s="10">
        <f t="shared" si="9"/>
        <v>0</v>
      </c>
      <c r="T41" s="26">
        <f t="shared" si="10"/>
        <v>0</v>
      </c>
      <c r="U41" s="42">
        <f t="shared" si="11"/>
        <v>0</v>
      </c>
      <c r="V41" s="20"/>
      <c r="W41" s="10">
        <f t="shared" si="12"/>
        <v>0</v>
      </c>
      <c r="X41" s="20"/>
      <c r="Y41" s="10">
        <f t="shared" si="13"/>
        <v>0</v>
      </c>
      <c r="Z41" s="20"/>
      <c r="AA41" s="10">
        <f t="shared" si="14"/>
        <v>0</v>
      </c>
      <c r="AB41" s="26">
        <f t="shared" si="15"/>
        <v>0</v>
      </c>
      <c r="AC41" s="42">
        <f t="shared" si="16"/>
        <v>0</v>
      </c>
      <c r="AD41" s="20"/>
      <c r="AE41" s="10">
        <f t="shared" si="17"/>
        <v>0</v>
      </c>
      <c r="AF41" s="20"/>
      <c r="AG41" s="10">
        <f t="shared" si="18"/>
        <v>0</v>
      </c>
      <c r="AH41" s="20"/>
      <c r="AI41" s="10">
        <f t="shared" si="19"/>
        <v>0</v>
      </c>
      <c r="AJ41" s="26">
        <f t="shared" si="20"/>
        <v>0</v>
      </c>
      <c r="AK41" s="42">
        <f t="shared" si="21"/>
        <v>0</v>
      </c>
      <c r="AL41" s="26">
        <f t="shared" si="22"/>
        <v>0</v>
      </c>
      <c r="AM41" s="42">
        <f t="shared" si="23"/>
        <v>0</v>
      </c>
    </row>
    <row r="42" spans="1:39" s="15" customFormat="1" ht="19.5" customHeight="1">
      <c r="A42" s="13">
        <v>32</v>
      </c>
      <c r="B42" s="9" t="s">
        <v>103</v>
      </c>
      <c r="C42" s="13" t="s">
        <v>51</v>
      </c>
      <c r="D42" s="36">
        <v>1000</v>
      </c>
      <c r="E42" s="11">
        <v>590</v>
      </c>
      <c r="F42" s="20"/>
      <c r="G42" s="10">
        <f t="shared" si="2"/>
        <v>0</v>
      </c>
      <c r="H42" s="20"/>
      <c r="I42" s="10">
        <f t="shared" si="3"/>
        <v>0</v>
      </c>
      <c r="J42" s="20"/>
      <c r="K42" s="10">
        <f t="shared" si="4"/>
        <v>0</v>
      </c>
      <c r="L42" s="26">
        <f t="shared" si="5"/>
        <v>0</v>
      </c>
      <c r="M42" s="42">
        <f t="shared" si="6"/>
        <v>0</v>
      </c>
      <c r="N42" s="20"/>
      <c r="O42" s="10">
        <f t="shared" si="7"/>
        <v>0</v>
      </c>
      <c r="P42" s="20"/>
      <c r="Q42" s="10">
        <f t="shared" si="8"/>
        <v>0</v>
      </c>
      <c r="R42" s="20"/>
      <c r="S42" s="10">
        <f t="shared" si="9"/>
        <v>0</v>
      </c>
      <c r="T42" s="26">
        <f t="shared" si="10"/>
        <v>0</v>
      </c>
      <c r="U42" s="42">
        <f t="shared" si="11"/>
        <v>0</v>
      </c>
      <c r="V42" s="20"/>
      <c r="W42" s="10">
        <f t="shared" si="12"/>
        <v>0</v>
      </c>
      <c r="X42" s="20"/>
      <c r="Y42" s="10">
        <f t="shared" si="13"/>
        <v>0</v>
      </c>
      <c r="Z42" s="20"/>
      <c r="AA42" s="10">
        <f t="shared" si="14"/>
        <v>0</v>
      </c>
      <c r="AB42" s="26">
        <f t="shared" si="15"/>
        <v>0</v>
      </c>
      <c r="AC42" s="42">
        <f t="shared" si="16"/>
        <v>0</v>
      </c>
      <c r="AD42" s="20"/>
      <c r="AE42" s="10">
        <f t="shared" si="17"/>
        <v>0</v>
      </c>
      <c r="AF42" s="20"/>
      <c r="AG42" s="10">
        <f t="shared" si="18"/>
        <v>0</v>
      </c>
      <c r="AH42" s="20"/>
      <c r="AI42" s="10">
        <f t="shared" si="19"/>
        <v>0</v>
      </c>
      <c r="AJ42" s="26">
        <f t="shared" si="20"/>
        <v>0</v>
      </c>
      <c r="AK42" s="42">
        <f t="shared" si="21"/>
        <v>0</v>
      </c>
      <c r="AL42" s="26">
        <f t="shared" si="22"/>
        <v>0</v>
      </c>
      <c r="AM42" s="42">
        <f t="shared" si="23"/>
        <v>0</v>
      </c>
    </row>
    <row r="43" spans="1:39" s="15" customFormat="1" ht="19.5" customHeight="1">
      <c r="A43" s="13">
        <v>33</v>
      </c>
      <c r="B43" s="9" t="s">
        <v>104</v>
      </c>
      <c r="C43" s="13" t="s">
        <v>54</v>
      </c>
      <c r="D43" s="36">
        <v>100</v>
      </c>
      <c r="E43" s="11">
        <v>100</v>
      </c>
      <c r="F43" s="20"/>
      <c r="G43" s="10">
        <f t="shared" si="2"/>
        <v>0</v>
      </c>
      <c r="H43" s="20"/>
      <c r="I43" s="10">
        <f t="shared" si="3"/>
        <v>0</v>
      </c>
      <c r="J43" s="20"/>
      <c r="K43" s="10">
        <f t="shared" si="4"/>
        <v>0</v>
      </c>
      <c r="L43" s="26">
        <f t="shared" si="5"/>
        <v>0</v>
      </c>
      <c r="M43" s="42">
        <f t="shared" si="6"/>
        <v>0</v>
      </c>
      <c r="N43" s="20"/>
      <c r="O43" s="10">
        <f t="shared" si="7"/>
        <v>0</v>
      </c>
      <c r="P43" s="20"/>
      <c r="Q43" s="10">
        <f t="shared" si="8"/>
        <v>0</v>
      </c>
      <c r="R43" s="20"/>
      <c r="S43" s="10">
        <f t="shared" si="9"/>
        <v>0</v>
      </c>
      <c r="T43" s="26">
        <f t="shared" si="10"/>
        <v>0</v>
      </c>
      <c r="U43" s="42">
        <f t="shared" si="11"/>
        <v>0</v>
      </c>
      <c r="V43" s="20"/>
      <c r="W43" s="10">
        <f t="shared" si="12"/>
        <v>0</v>
      </c>
      <c r="X43" s="20"/>
      <c r="Y43" s="10">
        <f t="shared" si="13"/>
        <v>0</v>
      </c>
      <c r="Z43" s="20"/>
      <c r="AA43" s="10">
        <f t="shared" si="14"/>
        <v>0</v>
      </c>
      <c r="AB43" s="26">
        <f t="shared" si="15"/>
        <v>0</v>
      </c>
      <c r="AC43" s="42">
        <f t="shared" si="16"/>
        <v>0</v>
      </c>
      <c r="AD43" s="20"/>
      <c r="AE43" s="10">
        <f t="shared" si="17"/>
        <v>0</v>
      </c>
      <c r="AF43" s="20"/>
      <c r="AG43" s="10">
        <f t="shared" si="18"/>
        <v>0</v>
      </c>
      <c r="AH43" s="20"/>
      <c r="AI43" s="10">
        <f t="shared" si="19"/>
        <v>0</v>
      </c>
      <c r="AJ43" s="26">
        <f t="shared" si="20"/>
        <v>0</v>
      </c>
      <c r="AK43" s="42">
        <f t="shared" si="21"/>
        <v>0</v>
      </c>
      <c r="AL43" s="26">
        <f t="shared" si="22"/>
        <v>0</v>
      </c>
      <c r="AM43" s="42">
        <f t="shared" si="23"/>
        <v>0</v>
      </c>
    </row>
    <row r="44" spans="1:39" s="15" customFormat="1" ht="19.5" customHeight="1">
      <c r="A44" s="31">
        <v>34</v>
      </c>
      <c r="B44" s="9" t="s">
        <v>104</v>
      </c>
      <c r="C44" s="13" t="s">
        <v>55</v>
      </c>
      <c r="D44" s="36">
        <v>500</v>
      </c>
      <c r="E44" s="11">
        <v>450</v>
      </c>
      <c r="F44" s="20"/>
      <c r="G44" s="10">
        <f t="shared" si="2"/>
        <v>0</v>
      </c>
      <c r="H44" s="20"/>
      <c r="I44" s="10">
        <f t="shared" si="3"/>
        <v>0</v>
      </c>
      <c r="J44" s="20"/>
      <c r="K44" s="10">
        <f t="shared" si="4"/>
        <v>0</v>
      </c>
      <c r="L44" s="26">
        <f t="shared" si="5"/>
        <v>0</v>
      </c>
      <c r="M44" s="42">
        <f t="shared" si="6"/>
        <v>0</v>
      </c>
      <c r="N44" s="20"/>
      <c r="O44" s="10">
        <f t="shared" si="7"/>
        <v>0</v>
      </c>
      <c r="P44" s="20"/>
      <c r="Q44" s="10">
        <f t="shared" si="8"/>
        <v>0</v>
      </c>
      <c r="R44" s="20"/>
      <c r="S44" s="10">
        <f t="shared" si="9"/>
        <v>0</v>
      </c>
      <c r="T44" s="26">
        <f t="shared" si="10"/>
        <v>0</v>
      </c>
      <c r="U44" s="42">
        <f t="shared" si="11"/>
        <v>0</v>
      </c>
      <c r="V44" s="20"/>
      <c r="W44" s="10">
        <f t="shared" si="12"/>
        <v>0</v>
      </c>
      <c r="X44" s="20"/>
      <c r="Y44" s="10">
        <f t="shared" si="13"/>
        <v>0</v>
      </c>
      <c r="Z44" s="20"/>
      <c r="AA44" s="10">
        <f t="shared" si="14"/>
        <v>0</v>
      </c>
      <c r="AB44" s="26">
        <f t="shared" si="15"/>
        <v>0</v>
      </c>
      <c r="AC44" s="42">
        <f t="shared" si="16"/>
        <v>0</v>
      </c>
      <c r="AD44" s="20"/>
      <c r="AE44" s="10">
        <f t="shared" si="17"/>
        <v>0</v>
      </c>
      <c r="AF44" s="20"/>
      <c r="AG44" s="10">
        <f t="shared" si="18"/>
        <v>0</v>
      </c>
      <c r="AH44" s="20"/>
      <c r="AI44" s="10">
        <f t="shared" si="19"/>
        <v>0</v>
      </c>
      <c r="AJ44" s="26">
        <f t="shared" si="20"/>
        <v>0</v>
      </c>
      <c r="AK44" s="42">
        <f t="shared" si="21"/>
        <v>0</v>
      </c>
      <c r="AL44" s="26">
        <f t="shared" si="22"/>
        <v>0</v>
      </c>
      <c r="AM44" s="42">
        <f t="shared" si="23"/>
        <v>0</v>
      </c>
    </row>
    <row r="45" spans="1:39" s="15" customFormat="1" ht="19.5" customHeight="1">
      <c r="A45" s="13">
        <v>35</v>
      </c>
      <c r="B45" s="9" t="s">
        <v>105</v>
      </c>
      <c r="C45" s="13" t="s">
        <v>56</v>
      </c>
      <c r="D45" s="36">
        <v>50</v>
      </c>
      <c r="E45" s="11">
        <v>80</v>
      </c>
      <c r="F45" s="20"/>
      <c r="G45" s="10">
        <f t="shared" si="2"/>
        <v>0</v>
      </c>
      <c r="H45" s="20"/>
      <c r="I45" s="10">
        <f t="shared" si="3"/>
        <v>0</v>
      </c>
      <c r="J45" s="20"/>
      <c r="K45" s="10">
        <f t="shared" si="4"/>
        <v>0</v>
      </c>
      <c r="L45" s="26">
        <f t="shared" si="5"/>
        <v>0</v>
      </c>
      <c r="M45" s="42">
        <f t="shared" si="6"/>
        <v>0</v>
      </c>
      <c r="N45" s="20"/>
      <c r="O45" s="10">
        <f t="shared" si="7"/>
        <v>0</v>
      </c>
      <c r="P45" s="20"/>
      <c r="Q45" s="10">
        <f t="shared" si="8"/>
        <v>0</v>
      </c>
      <c r="R45" s="20"/>
      <c r="S45" s="10">
        <f t="shared" si="9"/>
        <v>0</v>
      </c>
      <c r="T45" s="26">
        <f t="shared" si="10"/>
        <v>0</v>
      </c>
      <c r="U45" s="42">
        <f t="shared" si="11"/>
        <v>0</v>
      </c>
      <c r="V45" s="20"/>
      <c r="W45" s="10">
        <f t="shared" si="12"/>
        <v>0</v>
      </c>
      <c r="X45" s="20"/>
      <c r="Y45" s="10">
        <f t="shared" si="13"/>
        <v>0</v>
      </c>
      <c r="Z45" s="20"/>
      <c r="AA45" s="10">
        <f t="shared" si="14"/>
        <v>0</v>
      </c>
      <c r="AB45" s="26">
        <f t="shared" si="15"/>
        <v>0</v>
      </c>
      <c r="AC45" s="42">
        <f t="shared" si="16"/>
        <v>0</v>
      </c>
      <c r="AD45" s="20"/>
      <c r="AE45" s="10">
        <f t="shared" si="17"/>
        <v>0</v>
      </c>
      <c r="AF45" s="20"/>
      <c r="AG45" s="10">
        <f t="shared" si="18"/>
        <v>0</v>
      </c>
      <c r="AH45" s="20"/>
      <c r="AI45" s="10">
        <f t="shared" si="19"/>
        <v>0</v>
      </c>
      <c r="AJ45" s="26">
        <f t="shared" si="20"/>
        <v>0</v>
      </c>
      <c r="AK45" s="42">
        <f t="shared" si="21"/>
        <v>0</v>
      </c>
      <c r="AL45" s="26">
        <f t="shared" si="22"/>
        <v>0</v>
      </c>
      <c r="AM45" s="42">
        <f t="shared" si="23"/>
        <v>0</v>
      </c>
    </row>
    <row r="46" spans="1:39" s="15" customFormat="1" ht="19.5" customHeight="1">
      <c r="A46" s="13">
        <v>36</v>
      </c>
      <c r="B46" s="9" t="s">
        <v>105</v>
      </c>
      <c r="C46" s="13" t="s">
        <v>57</v>
      </c>
      <c r="D46" s="36">
        <v>100</v>
      </c>
      <c r="E46" s="11">
        <v>148</v>
      </c>
      <c r="F46" s="20"/>
      <c r="G46" s="10">
        <f t="shared" si="2"/>
        <v>0</v>
      </c>
      <c r="H46" s="20"/>
      <c r="I46" s="10">
        <f t="shared" si="3"/>
        <v>0</v>
      </c>
      <c r="J46" s="20"/>
      <c r="K46" s="10">
        <f t="shared" si="4"/>
        <v>0</v>
      </c>
      <c r="L46" s="26">
        <f t="shared" si="5"/>
        <v>0</v>
      </c>
      <c r="M46" s="42">
        <f t="shared" si="6"/>
        <v>0</v>
      </c>
      <c r="N46" s="20"/>
      <c r="O46" s="10">
        <f t="shared" si="7"/>
        <v>0</v>
      </c>
      <c r="P46" s="20"/>
      <c r="Q46" s="10">
        <f t="shared" si="8"/>
        <v>0</v>
      </c>
      <c r="R46" s="20"/>
      <c r="S46" s="10">
        <f t="shared" si="9"/>
        <v>0</v>
      </c>
      <c r="T46" s="26">
        <f t="shared" si="10"/>
        <v>0</v>
      </c>
      <c r="U46" s="42">
        <f t="shared" si="11"/>
        <v>0</v>
      </c>
      <c r="V46" s="20"/>
      <c r="W46" s="10">
        <f t="shared" si="12"/>
        <v>0</v>
      </c>
      <c r="X46" s="20"/>
      <c r="Y46" s="10">
        <f t="shared" si="13"/>
        <v>0</v>
      </c>
      <c r="Z46" s="20"/>
      <c r="AA46" s="10">
        <f t="shared" si="14"/>
        <v>0</v>
      </c>
      <c r="AB46" s="26">
        <f t="shared" si="15"/>
        <v>0</v>
      </c>
      <c r="AC46" s="42">
        <f t="shared" si="16"/>
        <v>0</v>
      </c>
      <c r="AD46" s="20"/>
      <c r="AE46" s="10">
        <f t="shared" si="17"/>
        <v>0</v>
      </c>
      <c r="AF46" s="20"/>
      <c r="AG46" s="10">
        <f t="shared" si="18"/>
        <v>0</v>
      </c>
      <c r="AH46" s="20"/>
      <c r="AI46" s="10">
        <f t="shared" si="19"/>
        <v>0</v>
      </c>
      <c r="AJ46" s="26">
        <f t="shared" si="20"/>
        <v>0</v>
      </c>
      <c r="AK46" s="42">
        <f t="shared" si="21"/>
        <v>0</v>
      </c>
      <c r="AL46" s="26">
        <f t="shared" si="22"/>
        <v>0</v>
      </c>
      <c r="AM46" s="42">
        <f t="shared" si="23"/>
        <v>0</v>
      </c>
    </row>
    <row r="47" spans="1:39" s="15" customFormat="1" ht="19.5" customHeight="1">
      <c r="A47" s="31">
        <v>37</v>
      </c>
      <c r="B47" s="9" t="s">
        <v>105</v>
      </c>
      <c r="C47" s="13" t="s">
        <v>137</v>
      </c>
      <c r="D47" s="36">
        <v>450</v>
      </c>
      <c r="E47" s="11">
        <v>640</v>
      </c>
      <c r="F47" s="20"/>
      <c r="G47" s="10">
        <f t="shared" si="2"/>
        <v>0</v>
      </c>
      <c r="H47" s="20"/>
      <c r="I47" s="10">
        <f t="shared" si="3"/>
        <v>0</v>
      </c>
      <c r="J47" s="20"/>
      <c r="K47" s="10">
        <f t="shared" si="4"/>
        <v>0</v>
      </c>
      <c r="L47" s="26">
        <f t="shared" si="5"/>
        <v>0</v>
      </c>
      <c r="M47" s="42">
        <f t="shared" si="6"/>
        <v>0</v>
      </c>
      <c r="N47" s="20"/>
      <c r="O47" s="10">
        <f t="shared" si="7"/>
        <v>0</v>
      </c>
      <c r="P47" s="20"/>
      <c r="Q47" s="10">
        <f t="shared" si="8"/>
        <v>0</v>
      </c>
      <c r="R47" s="20"/>
      <c r="S47" s="10">
        <f t="shared" si="9"/>
        <v>0</v>
      </c>
      <c r="T47" s="26">
        <f t="shared" si="10"/>
        <v>0</v>
      </c>
      <c r="U47" s="42">
        <f t="shared" si="11"/>
        <v>0</v>
      </c>
      <c r="V47" s="20"/>
      <c r="W47" s="10">
        <f t="shared" si="12"/>
        <v>0</v>
      </c>
      <c r="X47" s="20"/>
      <c r="Y47" s="10">
        <f t="shared" si="13"/>
        <v>0</v>
      </c>
      <c r="Z47" s="20"/>
      <c r="AA47" s="10">
        <f t="shared" si="14"/>
        <v>0</v>
      </c>
      <c r="AB47" s="26">
        <f t="shared" si="15"/>
        <v>0</v>
      </c>
      <c r="AC47" s="42">
        <f t="shared" si="16"/>
        <v>0</v>
      </c>
      <c r="AD47" s="20"/>
      <c r="AE47" s="10">
        <f t="shared" si="17"/>
        <v>0</v>
      </c>
      <c r="AF47" s="20"/>
      <c r="AG47" s="10">
        <f t="shared" si="18"/>
        <v>0</v>
      </c>
      <c r="AH47" s="20"/>
      <c r="AI47" s="10">
        <f t="shared" si="19"/>
        <v>0</v>
      </c>
      <c r="AJ47" s="26">
        <f t="shared" si="20"/>
        <v>0</v>
      </c>
      <c r="AK47" s="42">
        <f t="shared" si="21"/>
        <v>0</v>
      </c>
      <c r="AL47" s="26">
        <f t="shared" si="22"/>
        <v>0</v>
      </c>
      <c r="AM47" s="42">
        <f t="shared" si="23"/>
        <v>0</v>
      </c>
    </row>
    <row r="48" spans="1:39" s="15" customFormat="1" ht="19.5" customHeight="1">
      <c r="A48" s="13">
        <v>38</v>
      </c>
      <c r="B48" s="9" t="s">
        <v>106</v>
      </c>
      <c r="C48" s="13" t="s">
        <v>58</v>
      </c>
      <c r="D48" s="36">
        <v>50</v>
      </c>
      <c r="E48" s="11">
        <v>126</v>
      </c>
      <c r="F48" s="20"/>
      <c r="G48" s="10">
        <f t="shared" si="2"/>
        <v>0</v>
      </c>
      <c r="H48" s="20"/>
      <c r="I48" s="10">
        <f t="shared" si="3"/>
        <v>0</v>
      </c>
      <c r="J48" s="20"/>
      <c r="K48" s="10">
        <f t="shared" si="4"/>
        <v>0</v>
      </c>
      <c r="L48" s="26">
        <f t="shared" si="5"/>
        <v>0</v>
      </c>
      <c r="M48" s="42">
        <f t="shared" si="6"/>
        <v>0</v>
      </c>
      <c r="N48" s="20"/>
      <c r="O48" s="10">
        <f t="shared" si="7"/>
        <v>0</v>
      </c>
      <c r="P48" s="20"/>
      <c r="Q48" s="10">
        <f t="shared" si="8"/>
        <v>0</v>
      </c>
      <c r="R48" s="20"/>
      <c r="S48" s="10">
        <f t="shared" si="9"/>
        <v>0</v>
      </c>
      <c r="T48" s="26">
        <f t="shared" si="10"/>
        <v>0</v>
      </c>
      <c r="U48" s="42">
        <f t="shared" si="11"/>
        <v>0</v>
      </c>
      <c r="V48" s="20"/>
      <c r="W48" s="10">
        <f t="shared" si="12"/>
        <v>0</v>
      </c>
      <c r="X48" s="20"/>
      <c r="Y48" s="10">
        <f t="shared" si="13"/>
        <v>0</v>
      </c>
      <c r="Z48" s="20"/>
      <c r="AA48" s="10">
        <f t="shared" si="14"/>
        <v>0</v>
      </c>
      <c r="AB48" s="26">
        <f t="shared" si="15"/>
        <v>0</v>
      </c>
      <c r="AC48" s="42">
        <f t="shared" si="16"/>
        <v>0</v>
      </c>
      <c r="AD48" s="20"/>
      <c r="AE48" s="10">
        <f t="shared" si="17"/>
        <v>0</v>
      </c>
      <c r="AF48" s="20"/>
      <c r="AG48" s="10">
        <f t="shared" si="18"/>
        <v>0</v>
      </c>
      <c r="AH48" s="20"/>
      <c r="AI48" s="10">
        <f t="shared" si="19"/>
        <v>0</v>
      </c>
      <c r="AJ48" s="26">
        <f t="shared" si="20"/>
        <v>0</v>
      </c>
      <c r="AK48" s="42">
        <f t="shared" si="21"/>
        <v>0</v>
      </c>
      <c r="AL48" s="26">
        <f t="shared" si="22"/>
        <v>0</v>
      </c>
      <c r="AM48" s="42">
        <f t="shared" si="23"/>
        <v>0</v>
      </c>
    </row>
    <row r="49" spans="1:39" s="15" customFormat="1" ht="19.5" customHeight="1">
      <c r="A49" s="13">
        <v>39</v>
      </c>
      <c r="B49" s="9" t="s">
        <v>106</v>
      </c>
      <c r="C49" s="13" t="s">
        <v>59</v>
      </c>
      <c r="D49" s="36">
        <v>100</v>
      </c>
      <c r="E49" s="11">
        <v>240</v>
      </c>
      <c r="F49" s="20"/>
      <c r="G49" s="10">
        <f t="shared" si="2"/>
        <v>0</v>
      </c>
      <c r="H49" s="20"/>
      <c r="I49" s="10">
        <f t="shared" si="3"/>
        <v>0</v>
      </c>
      <c r="J49" s="20"/>
      <c r="K49" s="10">
        <f t="shared" si="4"/>
        <v>0</v>
      </c>
      <c r="L49" s="26">
        <f t="shared" si="5"/>
        <v>0</v>
      </c>
      <c r="M49" s="42">
        <f t="shared" si="6"/>
        <v>0</v>
      </c>
      <c r="N49" s="20"/>
      <c r="O49" s="10">
        <f t="shared" si="7"/>
        <v>0</v>
      </c>
      <c r="P49" s="20"/>
      <c r="Q49" s="10">
        <f t="shared" si="8"/>
        <v>0</v>
      </c>
      <c r="R49" s="20"/>
      <c r="S49" s="10">
        <f t="shared" si="9"/>
        <v>0</v>
      </c>
      <c r="T49" s="26">
        <f t="shared" si="10"/>
        <v>0</v>
      </c>
      <c r="U49" s="42">
        <f t="shared" si="11"/>
        <v>0</v>
      </c>
      <c r="V49" s="20"/>
      <c r="W49" s="10">
        <f t="shared" si="12"/>
        <v>0</v>
      </c>
      <c r="X49" s="20"/>
      <c r="Y49" s="10">
        <f t="shared" si="13"/>
        <v>0</v>
      </c>
      <c r="Z49" s="20"/>
      <c r="AA49" s="10">
        <f t="shared" si="14"/>
        <v>0</v>
      </c>
      <c r="AB49" s="26">
        <f t="shared" si="15"/>
        <v>0</v>
      </c>
      <c r="AC49" s="42">
        <f t="shared" si="16"/>
        <v>0</v>
      </c>
      <c r="AD49" s="20"/>
      <c r="AE49" s="10">
        <f t="shared" si="17"/>
        <v>0</v>
      </c>
      <c r="AF49" s="20"/>
      <c r="AG49" s="10">
        <f t="shared" si="18"/>
        <v>0</v>
      </c>
      <c r="AH49" s="20"/>
      <c r="AI49" s="10">
        <f t="shared" si="19"/>
        <v>0</v>
      </c>
      <c r="AJ49" s="26">
        <f t="shared" si="20"/>
        <v>0</v>
      </c>
      <c r="AK49" s="42">
        <f t="shared" si="21"/>
        <v>0</v>
      </c>
      <c r="AL49" s="26">
        <f t="shared" si="22"/>
        <v>0</v>
      </c>
      <c r="AM49" s="42">
        <f t="shared" si="23"/>
        <v>0</v>
      </c>
    </row>
    <row r="50" spans="1:39" s="15" customFormat="1" ht="19.5" customHeight="1">
      <c r="A50" s="31">
        <v>40</v>
      </c>
      <c r="B50" s="9" t="s">
        <v>107</v>
      </c>
      <c r="C50" s="13" t="s">
        <v>96</v>
      </c>
      <c r="D50" s="36">
        <v>100</v>
      </c>
      <c r="E50" s="11">
        <v>100</v>
      </c>
      <c r="F50" s="20"/>
      <c r="G50" s="10">
        <f t="shared" si="2"/>
        <v>0</v>
      </c>
      <c r="H50" s="20"/>
      <c r="I50" s="10">
        <f t="shared" si="3"/>
        <v>0</v>
      </c>
      <c r="J50" s="20"/>
      <c r="K50" s="10">
        <f t="shared" si="4"/>
        <v>0</v>
      </c>
      <c r="L50" s="26">
        <f t="shared" si="5"/>
        <v>0</v>
      </c>
      <c r="M50" s="42">
        <f t="shared" si="6"/>
        <v>0</v>
      </c>
      <c r="N50" s="20"/>
      <c r="O50" s="10">
        <f t="shared" si="7"/>
        <v>0</v>
      </c>
      <c r="P50" s="20"/>
      <c r="Q50" s="10">
        <f t="shared" si="8"/>
        <v>0</v>
      </c>
      <c r="R50" s="20"/>
      <c r="S50" s="10">
        <f t="shared" si="9"/>
        <v>0</v>
      </c>
      <c r="T50" s="26">
        <f t="shared" si="10"/>
        <v>0</v>
      </c>
      <c r="U50" s="42">
        <f t="shared" si="11"/>
        <v>0</v>
      </c>
      <c r="V50" s="20"/>
      <c r="W50" s="10">
        <f t="shared" si="12"/>
        <v>0</v>
      </c>
      <c r="X50" s="20"/>
      <c r="Y50" s="10">
        <f t="shared" si="13"/>
        <v>0</v>
      </c>
      <c r="Z50" s="20"/>
      <c r="AA50" s="10">
        <f t="shared" si="14"/>
        <v>0</v>
      </c>
      <c r="AB50" s="26">
        <f t="shared" si="15"/>
        <v>0</v>
      </c>
      <c r="AC50" s="42">
        <f t="shared" si="16"/>
        <v>0</v>
      </c>
      <c r="AD50" s="20"/>
      <c r="AE50" s="10">
        <f t="shared" si="17"/>
        <v>0</v>
      </c>
      <c r="AF50" s="20"/>
      <c r="AG50" s="10">
        <f t="shared" si="18"/>
        <v>0</v>
      </c>
      <c r="AH50" s="20"/>
      <c r="AI50" s="10">
        <f t="shared" si="19"/>
        <v>0</v>
      </c>
      <c r="AJ50" s="26">
        <f t="shared" si="20"/>
        <v>0</v>
      </c>
      <c r="AK50" s="42">
        <f t="shared" si="21"/>
        <v>0</v>
      </c>
      <c r="AL50" s="26">
        <f t="shared" si="22"/>
        <v>0</v>
      </c>
      <c r="AM50" s="42">
        <f t="shared" si="23"/>
        <v>0</v>
      </c>
    </row>
    <row r="51" spans="1:39" s="15" customFormat="1" ht="19.5" customHeight="1">
      <c r="A51" s="13">
        <v>41</v>
      </c>
      <c r="B51" s="9" t="s">
        <v>107</v>
      </c>
      <c r="C51" s="13" t="s">
        <v>60</v>
      </c>
      <c r="D51" s="36">
        <v>500</v>
      </c>
      <c r="E51" s="11">
        <v>450</v>
      </c>
      <c r="F51" s="20"/>
      <c r="G51" s="10">
        <f t="shared" si="2"/>
        <v>0</v>
      </c>
      <c r="H51" s="20"/>
      <c r="I51" s="10">
        <f t="shared" si="3"/>
        <v>0</v>
      </c>
      <c r="J51" s="20"/>
      <c r="K51" s="10">
        <f t="shared" si="4"/>
        <v>0</v>
      </c>
      <c r="L51" s="26">
        <f t="shared" si="5"/>
        <v>0</v>
      </c>
      <c r="M51" s="42">
        <f t="shared" si="6"/>
        <v>0</v>
      </c>
      <c r="N51" s="20"/>
      <c r="O51" s="10">
        <f t="shared" si="7"/>
        <v>0</v>
      </c>
      <c r="P51" s="20"/>
      <c r="Q51" s="10">
        <f t="shared" si="8"/>
        <v>0</v>
      </c>
      <c r="R51" s="20"/>
      <c r="S51" s="10">
        <f t="shared" si="9"/>
        <v>0</v>
      </c>
      <c r="T51" s="26">
        <f t="shared" si="10"/>
        <v>0</v>
      </c>
      <c r="U51" s="42">
        <f t="shared" si="11"/>
        <v>0</v>
      </c>
      <c r="V51" s="20"/>
      <c r="W51" s="10">
        <f t="shared" si="12"/>
        <v>0</v>
      </c>
      <c r="X51" s="20"/>
      <c r="Y51" s="10">
        <f t="shared" si="13"/>
        <v>0</v>
      </c>
      <c r="Z51" s="20"/>
      <c r="AA51" s="10">
        <f t="shared" si="14"/>
        <v>0</v>
      </c>
      <c r="AB51" s="26">
        <f t="shared" si="15"/>
        <v>0</v>
      </c>
      <c r="AC51" s="42">
        <f t="shared" si="16"/>
        <v>0</v>
      </c>
      <c r="AD51" s="20"/>
      <c r="AE51" s="10">
        <f t="shared" si="17"/>
        <v>0</v>
      </c>
      <c r="AF51" s="20"/>
      <c r="AG51" s="10">
        <f t="shared" si="18"/>
        <v>0</v>
      </c>
      <c r="AH51" s="20"/>
      <c r="AI51" s="10">
        <f t="shared" si="19"/>
        <v>0</v>
      </c>
      <c r="AJ51" s="26">
        <f t="shared" si="20"/>
        <v>0</v>
      </c>
      <c r="AK51" s="42">
        <f t="shared" si="21"/>
        <v>0</v>
      </c>
      <c r="AL51" s="26">
        <f t="shared" si="22"/>
        <v>0</v>
      </c>
      <c r="AM51" s="42">
        <f t="shared" si="23"/>
        <v>0</v>
      </c>
    </row>
    <row r="52" spans="1:39" s="15" customFormat="1" ht="19.5" customHeight="1">
      <c r="A52" s="13">
        <v>42</v>
      </c>
      <c r="B52" s="9" t="s">
        <v>219</v>
      </c>
      <c r="C52" s="13" t="s">
        <v>221</v>
      </c>
      <c r="D52" s="36">
        <v>25</v>
      </c>
      <c r="E52" s="11">
        <v>70</v>
      </c>
      <c r="F52" s="20"/>
      <c r="G52" s="10">
        <f t="shared" si="2"/>
        <v>0</v>
      </c>
      <c r="H52" s="20"/>
      <c r="I52" s="10">
        <f t="shared" si="3"/>
        <v>0</v>
      </c>
      <c r="J52" s="20"/>
      <c r="K52" s="10">
        <f t="shared" si="4"/>
        <v>0</v>
      </c>
      <c r="L52" s="26">
        <f t="shared" si="5"/>
        <v>0</v>
      </c>
      <c r="M52" s="42">
        <f t="shared" si="6"/>
        <v>0</v>
      </c>
      <c r="N52" s="20"/>
      <c r="O52" s="10">
        <f t="shared" si="7"/>
        <v>0</v>
      </c>
      <c r="P52" s="20"/>
      <c r="Q52" s="10">
        <f t="shared" si="8"/>
        <v>0</v>
      </c>
      <c r="R52" s="20"/>
      <c r="S52" s="10">
        <f t="shared" si="9"/>
        <v>0</v>
      </c>
      <c r="T52" s="26">
        <f t="shared" si="10"/>
        <v>0</v>
      </c>
      <c r="U52" s="42">
        <f t="shared" si="11"/>
        <v>0</v>
      </c>
      <c r="V52" s="20"/>
      <c r="W52" s="10">
        <f t="shared" si="12"/>
        <v>0</v>
      </c>
      <c r="X52" s="20"/>
      <c r="Y52" s="10">
        <f t="shared" si="13"/>
        <v>0</v>
      </c>
      <c r="Z52" s="20"/>
      <c r="AA52" s="10">
        <f t="shared" si="14"/>
        <v>0</v>
      </c>
      <c r="AB52" s="26">
        <f t="shared" si="15"/>
        <v>0</v>
      </c>
      <c r="AC52" s="42">
        <f t="shared" si="16"/>
        <v>0</v>
      </c>
      <c r="AD52" s="20"/>
      <c r="AE52" s="10">
        <f t="shared" si="17"/>
        <v>0</v>
      </c>
      <c r="AF52" s="20"/>
      <c r="AG52" s="10">
        <f t="shared" si="18"/>
        <v>0</v>
      </c>
      <c r="AH52" s="20"/>
      <c r="AI52" s="10">
        <f t="shared" si="19"/>
        <v>0</v>
      </c>
      <c r="AJ52" s="26">
        <f t="shared" si="20"/>
        <v>0</v>
      </c>
      <c r="AK52" s="42">
        <f t="shared" si="21"/>
        <v>0</v>
      </c>
      <c r="AL52" s="26">
        <f t="shared" si="22"/>
        <v>0</v>
      </c>
      <c r="AM52" s="42">
        <f t="shared" si="23"/>
        <v>0</v>
      </c>
    </row>
    <row r="53" spans="1:39" s="15" customFormat="1" ht="19.5" customHeight="1">
      <c r="A53" s="31">
        <v>43</v>
      </c>
      <c r="B53" s="9" t="s">
        <v>219</v>
      </c>
      <c r="C53" s="13" t="s">
        <v>222</v>
      </c>
      <c r="D53" s="36">
        <v>50</v>
      </c>
      <c r="E53" s="11">
        <v>137</v>
      </c>
      <c r="F53" s="20"/>
      <c r="G53" s="10">
        <f t="shared" si="2"/>
        <v>0</v>
      </c>
      <c r="H53" s="20"/>
      <c r="I53" s="10">
        <f t="shared" si="3"/>
        <v>0</v>
      </c>
      <c r="J53" s="20"/>
      <c r="K53" s="10">
        <f t="shared" si="4"/>
        <v>0</v>
      </c>
      <c r="L53" s="26">
        <f t="shared" si="5"/>
        <v>0</v>
      </c>
      <c r="M53" s="42">
        <f t="shared" si="6"/>
        <v>0</v>
      </c>
      <c r="N53" s="20"/>
      <c r="O53" s="10">
        <f t="shared" si="7"/>
        <v>0</v>
      </c>
      <c r="P53" s="20"/>
      <c r="Q53" s="10">
        <f t="shared" si="8"/>
        <v>0</v>
      </c>
      <c r="R53" s="20"/>
      <c r="S53" s="10">
        <f t="shared" si="9"/>
        <v>0</v>
      </c>
      <c r="T53" s="26">
        <f t="shared" si="10"/>
        <v>0</v>
      </c>
      <c r="U53" s="42">
        <f t="shared" si="11"/>
        <v>0</v>
      </c>
      <c r="V53" s="20"/>
      <c r="W53" s="10">
        <f t="shared" si="12"/>
        <v>0</v>
      </c>
      <c r="X53" s="20"/>
      <c r="Y53" s="10">
        <f t="shared" si="13"/>
        <v>0</v>
      </c>
      <c r="Z53" s="20"/>
      <c r="AA53" s="10">
        <f t="shared" si="14"/>
        <v>0</v>
      </c>
      <c r="AB53" s="26">
        <f t="shared" si="15"/>
        <v>0</v>
      </c>
      <c r="AC53" s="42">
        <f t="shared" si="16"/>
        <v>0</v>
      </c>
      <c r="AD53" s="20"/>
      <c r="AE53" s="10">
        <f t="shared" si="17"/>
        <v>0</v>
      </c>
      <c r="AF53" s="20"/>
      <c r="AG53" s="10">
        <f t="shared" si="18"/>
        <v>0</v>
      </c>
      <c r="AH53" s="20"/>
      <c r="AI53" s="10">
        <f t="shared" si="19"/>
        <v>0</v>
      </c>
      <c r="AJ53" s="26">
        <f t="shared" si="20"/>
        <v>0</v>
      </c>
      <c r="AK53" s="42">
        <f t="shared" si="21"/>
        <v>0</v>
      </c>
      <c r="AL53" s="26">
        <f t="shared" si="22"/>
        <v>0</v>
      </c>
      <c r="AM53" s="42">
        <f t="shared" si="23"/>
        <v>0</v>
      </c>
    </row>
    <row r="54" spans="1:39" s="15" customFormat="1" ht="19.5" customHeight="1">
      <c r="A54" s="13">
        <v>44</v>
      </c>
      <c r="B54" s="9" t="s">
        <v>219</v>
      </c>
      <c r="C54" s="13" t="s">
        <v>223</v>
      </c>
      <c r="D54" s="36">
        <v>100</v>
      </c>
      <c r="E54" s="11">
        <v>270</v>
      </c>
      <c r="F54" s="20"/>
      <c r="G54" s="10">
        <f t="shared" si="2"/>
        <v>0</v>
      </c>
      <c r="H54" s="20"/>
      <c r="I54" s="10">
        <f t="shared" si="3"/>
        <v>0</v>
      </c>
      <c r="J54" s="20"/>
      <c r="K54" s="10">
        <f t="shared" si="4"/>
        <v>0</v>
      </c>
      <c r="L54" s="26">
        <f t="shared" si="5"/>
        <v>0</v>
      </c>
      <c r="M54" s="42">
        <f t="shared" si="6"/>
        <v>0</v>
      </c>
      <c r="N54" s="20"/>
      <c r="O54" s="10">
        <f t="shared" si="7"/>
        <v>0</v>
      </c>
      <c r="P54" s="20"/>
      <c r="Q54" s="10">
        <f t="shared" si="8"/>
        <v>0</v>
      </c>
      <c r="R54" s="20"/>
      <c r="S54" s="10">
        <f t="shared" si="9"/>
        <v>0</v>
      </c>
      <c r="T54" s="26">
        <f t="shared" si="10"/>
        <v>0</v>
      </c>
      <c r="U54" s="42">
        <f t="shared" si="11"/>
        <v>0</v>
      </c>
      <c r="V54" s="20"/>
      <c r="W54" s="10">
        <f t="shared" si="12"/>
        <v>0</v>
      </c>
      <c r="X54" s="20"/>
      <c r="Y54" s="10">
        <f t="shared" si="13"/>
        <v>0</v>
      </c>
      <c r="Z54" s="20"/>
      <c r="AA54" s="10">
        <f t="shared" si="14"/>
        <v>0</v>
      </c>
      <c r="AB54" s="26">
        <f t="shared" si="15"/>
        <v>0</v>
      </c>
      <c r="AC54" s="42">
        <f t="shared" si="16"/>
        <v>0</v>
      </c>
      <c r="AD54" s="20"/>
      <c r="AE54" s="10">
        <f t="shared" si="17"/>
        <v>0</v>
      </c>
      <c r="AF54" s="20"/>
      <c r="AG54" s="10">
        <f t="shared" si="18"/>
        <v>0</v>
      </c>
      <c r="AH54" s="20"/>
      <c r="AI54" s="10">
        <f t="shared" si="19"/>
        <v>0</v>
      </c>
      <c r="AJ54" s="26">
        <f t="shared" si="20"/>
        <v>0</v>
      </c>
      <c r="AK54" s="42">
        <f t="shared" si="21"/>
        <v>0</v>
      </c>
      <c r="AL54" s="26">
        <f t="shared" si="22"/>
        <v>0</v>
      </c>
      <c r="AM54" s="42">
        <f t="shared" si="23"/>
        <v>0</v>
      </c>
    </row>
    <row r="55" spans="1:39" s="15" customFormat="1" ht="19.5" customHeight="1">
      <c r="A55" s="13">
        <v>45</v>
      </c>
      <c r="B55" s="9" t="s">
        <v>219</v>
      </c>
      <c r="C55" s="13" t="s">
        <v>224</v>
      </c>
      <c r="D55" s="36">
        <v>400</v>
      </c>
      <c r="E55" s="11">
        <v>1070</v>
      </c>
      <c r="F55" s="20"/>
      <c r="G55" s="10">
        <f t="shared" si="2"/>
        <v>0</v>
      </c>
      <c r="H55" s="20"/>
      <c r="I55" s="10">
        <f t="shared" si="3"/>
        <v>0</v>
      </c>
      <c r="J55" s="20"/>
      <c r="K55" s="10">
        <f t="shared" si="4"/>
        <v>0</v>
      </c>
      <c r="L55" s="26">
        <f t="shared" si="5"/>
        <v>0</v>
      </c>
      <c r="M55" s="42">
        <f t="shared" si="6"/>
        <v>0</v>
      </c>
      <c r="N55" s="20"/>
      <c r="O55" s="10">
        <f t="shared" si="7"/>
        <v>0</v>
      </c>
      <c r="P55" s="20"/>
      <c r="Q55" s="10">
        <f t="shared" si="8"/>
        <v>0</v>
      </c>
      <c r="R55" s="20"/>
      <c r="S55" s="10">
        <f t="shared" si="9"/>
        <v>0</v>
      </c>
      <c r="T55" s="26">
        <f t="shared" si="10"/>
        <v>0</v>
      </c>
      <c r="U55" s="42">
        <f t="shared" si="11"/>
        <v>0</v>
      </c>
      <c r="V55" s="20"/>
      <c r="W55" s="10">
        <f t="shared" si="12"/>
        <v>0</v>
      </c>
      <c r="X55" s="20"/>
      <c r="Y55" s="10">
        <f t="shared" si="13"/>
        <v>0</v>
      </c>
      <c r="Z55" s="20"/>
      <c r="AA55" s="10">
        <f t="shared" si="14"/>
        <v>0</v>
      </c>
      <c r="AB55" s="26">
        <f t="shared" si="15"/>
        <v>0</v>
      </c>
      <c r="AC55" s="42">
        <f t="shared" si="16"/>
        <v>0</v>
      </c>
      <c r="AD55" s="20"/>
      <c r="AE55" s="10">
        <f t="shared" si="17"/>
        <v>0</v>
      </c>
      <c r="AF55" s="20"/>
      <c r="AG55" s="10">
        <f t="shared" si="18"/>
        <v>0</v>
      </c>
      <c r="AH55" s="20"/>
      <c r="AI55" s="10">
        <f t="shared" si="19"/>
        <v>0</v>
      </c>
      <c r="AJ55" s="26">
        <f t="shared" si="20"/>
        <v>0</v>
      </c>
      <c r="AK55" s="42">
        <f t="shared" si="21"/>
        <v>0</v>
      </c>
      <c r="AL55" s="26">
        <f t="shared" si="22"/>
        <v>0</v>
      </c>
      <c r="AM55" s="42">
        <f t="shared" si="23"/>
        <v>0</v>
      </c>
    </row>
    <row r="56" spans="1:39" s="15" customFormat="1" ht="19.5" customHeight="1">
      <c r="A56" s="31">
        <v>46</v>
      </c>
      <c r="B56" s="9" t="s">
        <v>109</v>
      </c>
      <c r="C56" s="13" t="s">
        <v>37</v>
      </c>
      <c r="D56" s="36">
        <v>500</v>
      </c>
      <c r="E56" s="11">
        <v>64</v>
      </c>
      <c r="F56" s="20"/>
      <c r="G56" s="10">
        <f t="shared" si="2"/>
        <v>0</v>
      </c>
      <c r="H56" s="20"/>
      <c r="I56" s="10">
        <f t="shared" si="3"/>
        <v>0</v>
      </c>
      <c r="J56" s="20"/>
      <c r="K56" s="10">
        <f t="shared" si="4"/>
        <v>0</v>
      </c>
      <c r="L56" s="26">
        <f t="shared" si="5"/>
        <v>0</v>
      </c>
      <c r="M56" s="42">
        <f t="shared" si="6"/>
        <v>0</v>
      </c>
      <c r="N56" s="20"/>
      <c r="O56" s="10">
        <f t="shared" si="7"/>
        <v>0</v>
      </c>
      <c r="P56" s="20"/>
      <c r="Q56" s="10">
        <f t="shared" si="8"/>
        <v>0</v>
      </c>
      <c r="R56" s="20"/>
      <c r="S56" s="10">
        <f t="shared" si="9"/>
        <v>0</v>
      </c>
      <c r="T56" s="26">
        <f t="shared" si="10"/>
        <v>0</v>
      </c>
      <c r="U56" s="42">
        <f t="shared" si="11"/>
        <v>0</v>
      </c>
      <c r="V56" s="20"/>
      <c r="W56" s="10">
        <f t="shared" si="12"/>
        <v>0</v>
      </c>
      <c r="X56" s="20"/>
      <c r="Y56" s="10">
        <f t="shared" si="13"/>
        <v>0</v>
      </c>
      <c r="Z56" s="20"/>
      <c r="AA56" s="10">
        <f t="shared" si="14"/>
        <v>0</v>
      </c>
      <c r="AB56" s="26">
        <f t="shared" si="15"/>
        <v>0</v>
      </c>
      <c r="AC56" s="42">
        <f t="shared" si="16"/>
        <v>0</v>
      </c>
      <c r="AD56" s="20"/>
      <c r="AE56" s="10">
        <f t="shared" si="17"/>
        <v>0</v>
      </c>
      <c r="AF56" s="20"/>
      <c r="AG56" s="10">
        <f t="shared" si="18"/>
        <v>0</v>
      </c>
      <c r="AH56" s="20"/>
      <c r="AI56" s="10">
        <f t="shared" si="19"/>
        <v>0</v>
      </c>
      <c r="AJ56" s="26">
        <f t="shared" si="20"/>
        <v>0</v>
      </c>
      <c r="AK56" s="42">
        <f t="shared" si="21"/>
        <v>0</v>
      </c>
      <c r="AL56" s="26">
        <f t="shared" si="22"/>
        <v>0</v>
      </c>
      <c r="AM56" s="42">
        <f t="shared" si="23"/>
        <v>0</v>
      </c>
    </row>
    <row r="57" spans="1:39" s="15" customFormat="1" ht="19.5" customHeight="1">
      <c r="A57" s="13">
        <v>47</v>
      </c>
      <c r="B57" s="9" t="s">
        <v>109</v>
      </c>
      <c r="C57" s="13" t="s">
        <v>108</v>
      </c>
      <c r="D57" s="36">
        <v>1000</v>
      </c>
      <c r="E57" s="11">
        <v>124</v>
      </c>
      <c r="F57" s="20"/>
      <c r="G57" s="10">
        <f t="shared" si="2"/>
        <v>0</v>
      </c>
      <c r="H57" s="20"/>
      <c r="I57" s="10">
        <f t="shared" si="3"/>
        <v>0</v>
      </c>
      <c r="J57" s="20"/>
      <c r="K57" s="10">
        <f t="shared" si="4"/>
        <v>0</v>
      </c>
      <c r="L57" s="26">
        <f t="shared" si="5"/>
        <v>0</v>
      </c>
      <c r="M57" s="42">
        <f t="shared" si="6"/>
        <v>0</v>
      </c>
      <c r="N57" s="20"/>
      <c r="O57" s="10">
        <f t="shared" si="7"/>
        <v>0</v>
      </c>
      <c r="P57" s="20"/>
      <c r="Q57" s="10">
        <f t="shared" si="8"/>
        <v>0</v>
      </c>
      <c r="R57" s="20"/>
      <c r="S57" s="10">
        <f t="shared" si="9"/>
        <v>0</v>
      </c>
      <c r="T57" s="26">
        <f t="shared" si="10"/>
        <v>0</v>
      </c>
      <c r="U57" s="42">
        <f t="shared" si="11"/>
        <v>0</v>
      </c>
      <c r="V57" s="20"/>
      <c r="W57" s="10">
        <f t="shared" si="12"/>
        <v>0</v>
      </c>
      <c r="X57" s="20"/>
      <c r="Y57" s="10">
        <f t="shared" si="13"/>
        <v>0</v>
      </c>
      <c r="Z57" s="20"/>
      <c r="AA57" s="10">
        <f t="shared" si="14"/>
        <v>0</v>
      </c>
      <c r="AB57" s="26">
        <f t="shared" si="15"/>
        <v>0</v>
      </c>
      <c r="AC57" s="42">
        <f t="shared" si="16"/>
        <v>0</v>
      </c>
      <c r="AD57" s="20"/>
      <c r="AE57" s="10">
        <f t="shared" si="17"/>
        <v>0</v>
      </c>
      <c r="AF57" s="20"/>
      <c r="AG57" s="10">
        <f t="shared" si="18"/>
        <v>0</v>
      </c>
      <c r="AH57" s="20"/>
      <c r="AI57" s="10">
        <f t="shared" si="19"/>
        <v>0</v>
      </c>
      <c r="AJ57" s="26">
        <f t="shared" si="20"/>
        <v>0</v>
      </c>
      <c r="AK57" s="42">
        <f t="shared" si="21"/>
        <v>0</v>
      </c>
      <c r="AL57" s="26">
        <f t="shared" si="22"/>
        <v>0</v>
      </c>
      <c r="AM57" s="42">
        <f t="shared" si="23"/>
        <v>0</v>
      </c>
    </row>
    <row r="58" spans="1:39" s="15" customFormat="1" ht="19.5" customHeight="1">
      <c r="A58" s="13">
        <v>48</v>
      </c>
      <c r="B58" s="9" t="s">
        <v>109</v>
      </c>
      <c r="C58" s="13" t="s">
        <v>36</v>
      </c>
      <c r="D58" s="36">
        <v>2000</v>
      </c>
      <c r="E58" s="11">
        <v>242</v>
      </c>
      <c r="F58" s="20"/>
      <c r="G58" s="10">
        <f t="shared" si="2"/>
        <v>0</v>
      </c>
      <c r="H58" s="20"/>
      <c r="I58" s="10">
        <f t="shared" si="3"/>
        <v>0</v>
      </c>
      <c r="J58" s="20"/>
      <c r="K58" s="10">
        <f t="shared" si="4"/>
        <v>0</v>
      </c>
      <c r="L58" s="26">
        <f t="shared" si="5"/>
        <v>0</v>
      </c>
      <c r="M58" s="42">
        <f t="shared" si="6"/>
        <v>0</v>
      </c>
      <c r="N58" s="20"/>
      <c r="O58" s="10">
        <f t="shared" si="7"/>
        <v>0</v>
      </c>
      <c r="P58" s="20"/>
      <c r="Q58" s="10">
        <f t="shared" si="8"/>
        <v>0</v>
      </c>
      <c r="R58" s="20"/>
      <c r="S58" s="10">
        <f t="shared" si="9"/>
        <v>0</v>
      </c>
      <c r="T58" s="26">
        <f t="shared" si="10"/>
        <v>0</v>
      </c>
      <c r="U58" s="42">
        <f t="shared" si="11"/>
        <v>0</v>
      </c>
      <c r="V58" s="20"/>
      <c r="W58" s="10">
        <f t="shared" si="12"/>
        <v>0</v>
      </c>
      <c r="X58" s="20"/>
      <c r="Y58" s="10">
        <f t="shared" si="13"/>
        <v>0</v>
      </c>
      <c r="Z58" s="20"/>
      <c r="AA58" s="10">
        <f t="shared" si="14"/>
        <v>0</v>
      </c>
      <c r="AB58" s="26">
        <f t="shared" si="15"/>
        <v>0</v>
      </c>
      <c r="AC58" s="42">
        <f t="shared" si="16"/>
        <v>0</v>
      </c>
      <c r="AD58" s="20"/>
      <c r="AE58" s="10">
        <f t="shared" si="17"/>
        <v>0</v>
      </c>
      <c r="AF58" s="20"/>
      <c r="AG58" s="10">
        <f t="shared" si="18"/>
        <v>0</v>
      </c>
      <c r="AH58" s="20"/>
      <c r="AI58" s="10">
        <f t="shared" si="19"/>
        <v>0</v>
      </c>
      <c r="AJ58" s="26">
        <f t="shared" si="20"/>
        <v>0</v>
      </c>
      <c r="AK58" s="42">
        <f t="shared" si="21"/>
        <v>0</v>
      </c>
      <c r="AL58" s="26">
        <f t="shared" si="22"/>
        <v>0</v>
      </c>
      <c r="AM58" s="42">
        <f t="shared" si="23"/>
        <v>0</v>
      </c>
    </row>
    <row r="59" spans="1:39" s="15" customFormat="1" ht="19.5" customHeight="1">
      <c r="A59" s="31">
        <v>49</v>
      </c>
      <c r="B59" s="9" t="s">
        <v>110</v>
      </c>
      <c r="C59" s="13" t="s">
        <v>38</v>
      </c>
      <c r="D59" s="36">
        <v>1000</v>
      </c>
      <c r="E59" s="11">
        <v>85</v>
      </c>
      <c r="F59" s="20"/>
      <c r="G59" s="10">
        <f t="shared" si="2"/>
        <v>0</v>
      </c>
      <c r="H59" s="20"/>
      <c r="I59" s="10">
        <f t="shared" si="3"/>
        <v>0</v>
      </c>
      <c r="J59" s="20"/>
      <c r="K59" s="10">
        <f t="shared" si="4"/>
        <v>0</v>
      </c>
      <c r="L59" s="26">
        <f t="shared" si="5"/>
        <v>0</v>
      </c>
      <c r="M59" s="42">
        <f t="shared" si="6"/>
        <v>0</v>
      </c>
      <c r="N59" s="20"/>
      <c r="O59" s="10">
        <f t="shared" si="7"/>
        <v>0</v>
      </c>
      <c r="P59" s="20"/>
      <c r="Q59" s="10">
        <f t="shared" si="8"/>
        <v>0</v>
      </c>
      <c r="R59" s="20"/>
      <c r="S59" s="10">
        <f t="shared" si="9"/>
        <v>0</v>
      </c>
      <c r="T59" s="26">
        <f t="shared" si="10"/>
        <v>0</v>
      </c>
      <c r="U59" s="42">
        <f t="shared" si="11"/>
        <v>0</v>
      </c>
      <c r="V59" s="20"/>
      <c r="W59" s="10">
        <f t="shared" si="12"/>
        <v>0</v>
      </c>
      <c r="X59" s="20"/>
      <c r="Y59" s="10">
        <f t="shared" si="13"/>
        <v>0</v>
      </c>
      <c r="Z59" s="20"/>
      <c r="AA59" s="10">
        <f t="shared" si="14"/>
        <v>0</v>
      </c>
      <c r="AB59" s="26">
        <f t="shared" si="15"/>
        <v>0</v>
      </c>
      <c r="AC59" s="42">
        <f t="shared" si="16"/>
        <v>0</v>
      </c>
      <c r="AD59" s="20"/>
      <c r="AE59" s="10">
        <f t="shared" si="17"/>
        <v>0</v>
      </c>
      <c r="AF59" s="20"/>
      <c r="AG59" s="10">
        <f t="shared" si="18"/>
        <v>0</v>
      </c>
      <c r="AH59" s="20"/>
      <c r="AI59" s="10">
        <f t="shared" si="19"/>
        <v>0</v>
      </c>
      <c r="AJ59" s="26">
        <f t="shared" si="20"/>
        <v>0</v>
      </c>
      <c r="AK59" s="42">
        <f t="shared" si="21"/>
        <v>0</v>
      </c>
      <c r="AL59" s="26">
        <f t="shared" si="22"/>
        <v>0</v>
      </c>
      <c r="AM59" s="42">
        <f t="shared" si="23"/>
        <v>0</v>
      </c>
    </row>
    <row r="60" spans="1:39" s="15" customFormat="1" ht="19.5" customHeight="1">
      <c r="A60" s="13">
        <v>50</v>
      </c>
      <c r="B60" s="9" t="s">
        <v>110</v>
      </c>
      <c r="C60" s="13" t="s">
        <v>39</v>
      </c>
      <c r="D60" s="36">
        <v>2000</v>
      </c>
      <c r="E60" s="11">
        <v>163</v>
      </c>
      <c r="F60" s="20"/>
      <c r="G60" s="10">
        <f t="shared" si="2"/>
        <v>0</v>
      </c>
      <c r="H60" s="20"/>
      <c r="I60" s="10">
        <f t="shared" si="3"/>
        <v>0</v>
      </c>
      <c r="J60" s="20"/>
      <c r="K60" s="10">
        <f t="shared" si="4"/>
        <v>0</v>
      </c>
      <c r="L60" s="26">
        <f t="shared" si="5"/>
        <v>0</v>
      </c>
      <c r="M60" s="42">
        <f t="shared" si="6"/>
        <v>0</v>
      </c>
      <c r="N60" s="20"/>
      <c r="O60" s="10">
        <f t="shared" si="7"/>
        <v>0</v>
      </c>
      <c r="P60" s="20"/>
      <c r="Q60" s="10">
        <f t="shared" si="8"/>
        <v>0</v>
      </c>
      <c r="R60" s="20"/>
      <c r="S60" s="10">
        <f t="shared" si="9"/>
        <v>0</v>
      </c>
      <c r="T60" s="26">
        <f t="shared" si="10"/>
        <v>0</v>
      </c>
      <c r="U60" s="42">
        <f t="shared" si="11"/>
        <v>0</v>
      </c>
      <c r="V60" s="20"/>
      <c r="W60" s="10">
        <f t="shared" si="12"/>
        <v>0</v>
      </c>
      <c r="X60" s="20"/>
      <c r="Y60" s="10">
        <f t="shared" si="13"/>
        <v>0</v>
      </c>
      <c r="Z60" s="20"/>
      <c r="AA60" s="10">
        <f t="shared" si="14"/>
        <v>0</v>
      </c>
      <c r="AB60" s="26">
        <f t="shared" si="15"/>
        <v>0</v>
      </c>
      <c r="AC60" s="42">
        <f t="shared" si="16"/>
        <v>0</v>
      </c>
      <c r="AD60" s="20"/>
      <c r="AE60" s="10">
        <f t="shared" si="17"/>
        <v>0</v>
      </c>
      <c r="AF60" s="20"/>
      <c r="AG60" s="10">
        <f t="shared" si="18"/>
        <v>0</v>
      </c>
      <c r="AH60" s="20"/>
      <c r="AI60" s="10">
        <f t="shared" si="19"/>
        <v>0</v>
      </c>
      <c r="AJ60" s="26">
        <f t="shared" si="20"/>
        <v>0</v>
      </c>
      <c r="AK60" s="42">
        <f t="shared" si="21"/>
        <v>0</v>
      </c>
      <c r="AL60" s="26">
        <f t="shared" si="22"/>
        <v>0</v>
      </c>
      <c r="AM60" s="42">
        <f t="shared" si="23"/>
        <v>0</v>
      </c>
    </row>
    <row r="61" spans="1:39" s="15" customFormat="1" ht="19.5" customHeight="1">
      <c r="A61" s="13">
        <v>51</v>
      </c>
      <c r="B61" s="9" t="s">
        <v>112</v>
      </c>
      <c r="C61" s="13" t="s">
        <v>136</v>
      </c>
      <c r="D61" s="36">
        <v>1000</v>
      </c>
      <c r="E61" s="11">
        <v>85</v>
      </c>
      <c r="F61" s="20"/>
      <c r="G61" s="10">
        <f t="shared" si="2"/>
        <v>0</v>
      </c>
      <c r="H61" s="20"/>
      <c r="I61" s="10">
        <f t="shared" si="3"/>
        <v>0</v>
      </c>
      <c r="J61" s="20"/>
      <c r="K61" s="10">
        <f t="shared" si="4"/>
        <v>0</v>
      </c>
      <c r="L61" s="26">
        <f t="shared" si="5"/>
        <v>0</v>
      </c>
      <c r="M61" s="42">
        <f t="shared" si="6"/>
        <v>0</v>
      </c>
      <c r="N61" s="20"/>
      <c r="O61" s="10">
        <f t="shared" si="7"/>
        <v>0</v>
      </c>
      <c r="P61" s="20"/>
      <c r="Q61" s="10">
        <f t="shared" si="8"/>
        <v>0</v>
      </c>
      <c r="R61" s="20"/>
      <c r="S61" s="10">
        <f t="shared" si="9"/>
        <v>0</v>
      </c>
      <c r="T61" s="26">
        <f t="shared" si="10"/>
        <v>0</v>
      </c>
      <c r="U61" s="42">
        <f t="shared" si="11"/>
        <v>0</v>
      </c>
      <c r="V61" s="20"/>
      <c r="W61" s="10">
        <f t="shared" si="12"/>
        <v>0</v>
      </c>
      <c r="X61" s="20"/>
      <c r="Y61" s="10">
        <f t="shared" si="13"/>
        <v>0</v>
      </c>
      <c r="Z61" s="20"/>
      <c r="AA61" s="10">
        <f t="shared" si="14"/>
        <v>0</v>
      </c>
      <c r="AB61" s="26">
        <f t="shared" si="15"/>
        <v>0</v>
      </c>
      <c r="AC61" s="42">
        <f t="shared" si="16"/>
        <v>0</v>
      </c>
      <c r="AD61" s="20"/>
      <c r="AE61" s="10">
        <f t="shared" si="17"/>
        <v>0</v>
      </c>
      <c r="AF61" s="20"/>
      <c r="AG61" s="10">
        <f t="shared" si="18"/>
        <v>0</v>
      </c>
      <c r="AH61" s="20"/>
      <c r="AI61" s="10">
        <f t="shared" si="19"/>
        <v>0</v>
      </c>
      <c r="AJ61" s="26">
        <f t="shared" si="20"/>
        <v>0</v>
      </c>
      <c r="AK61" s="42">
        <f t="shared" si="21"/>
        <v>0</v>
      </c>
      <c r="AL61" s="26">
        <f t="shared" si="22"/>
        <v>0</v>
      </c>
      <c r="AM61" s="42">
        <f t="shared" si="23"/>
        <v>0</v>
      </c>
    </row>
    <row r="62" spans="1:39" s="15" customFormat="1" ht="19.5" customHeight="1">
      <c r="A62" s="31">
        <v>52</v>
      </c>
      <c r="B62" s="9" t="s">
        <v>112</v>
      </c>
      <c r="C62" s="13" t="s">
        <v>43</v>
      </c>
      <c r="D62" s="36">
        <v>2000</v>
      </c>
      <c r="E62" s="11">
        <v>163</v>
      </c>
      <c r="F62" s="20"/>
      <c r="G62" s="10">
        <f t="shared" si="2"/>
        <v>0</v>
      </c>
      <c r="H62" s="20"/>
      <c r="I62" s="10">
        <f t="shared" si="3"/>
        <v>0</v>
      </c>
      <c r="J62" s="20"/>
      <c r="K62" s="10">
        <f t="shared" si="4"/>
        <v>0</v>
      </c>
      <c r="L62" s="26">
        <f t="shared" si="5"/>
        <v>0</v>
      </c>
      <c r="M62" s="42">
        <f t="shared" si="6"/>
        <v>0</v>
      </c>
      <c r="N62" s="20"/>
      <c r="O62" s="10">
        <f t="shared" si="7"/>
        <v>0</v>
      </c>
      <c r="P62" s="20"/>
      <c r="Q62" s="10">
        <f t="shared" si="8"/>
        <v>0</v>
      </c>
      <c r="R62" s="20"/>
      <c r="S62" s="10">
        <f t="shared" si="9"/>
        <v>0</v>
      </c>
      <c r="T62" s="26">
        <f t="shared" si="10"/>
        <v>0</v>
      </c>
      <c r="U62" s="42">
        <f t="shared" si="11"/>
        <v>0</v>
      </c>
      <c r="V62" s="20"/>
      <c r="W62" s="10">
        <f t="shared" si="12"/>
        <v>0</v>
      </c>
      <c r="X62" s="20"/>
      <c r="Y62" s="10">
        <f t="shared" si="13"/>
        <v>0</v>
      </c>
      <c r="Z62" s="20"/>
      <c r="AA62" s="10">
        <f t="shared" si="14"/>
        <v>0</v>
      </c>
      <c r="AB62" s="26">
        <f t="shared" si="15"/>
        <v>0</v>
      </c>
      <c r="AC62" s="42">
        <f t="shared" si="16"/>
        <v>0</v>
      </c>
      <c r="AD62" s="20"/>
      <c r="AE62" s="10">
        <f t="shared" si="17"/>
        <v>0</v>
      </c>
      <c r="AF62" s="20"/>
      <c r="AG62" s="10">
        <f t="shared" si="18"/>
        <v>0</v>
      </c>
      <c r="AH62" s="20"/>
      <c r="AI62" s="10">
        <f t="shared" si="19"/>
        <v>0</v>
      </c>
      <c r="AJ62" s="26">
        <f t="shared" si="20"/>
        <v>0</v>
      </c>
      <c r="AK62" s="42">
        <f t="shared" si="21"/>
        <v>0</v>
      </c>
      <c r="AL62" s="26">
        <f t="shared" si="22"/>
        <v>0</v>
      </c>
      <c r="AM62" s="42">
        <f t="shared" si="23"/>
        <v>0</v>
      </c>
    </row>
    <row r="63" spans="1:39" s="15" customFormat="1" ht="19.5" customHeight="1">
      <c r="A63" s="13">
        <v>53</v>
      </c>
      <c r="B63" s="9" t="s">
        <v>111</v>
      </c>
      <c r="C63" s="13" t="s">
        <v>44</v>
      </c>
      <c r="D63" s="36">
        <v>1000</v>
      </c>
      <c r="E63" s="11">
        <v>152</v>
      </c>
      <c r="F63" s="20"/>
      <c r="G63" s="10">
        <f t="shared" si="2"/>
        <v>0</v>
      </c>
      <c r="H63" s="20"/>
      <c r="I63" s="10">
        <f t="shared" si="3"/>
        <v>0</v>
      </c>
      <c r="J63" s="20"/>
      <c r="K63" s="10">
        <f t="shared" si="4"/>
        <v>0</v>
      </c>
      <c r="L63" s="26">
        <f t="shared" si="5"/>
        <v>0</v>
      </c>
      <c r="M63" s="42">
        <f t="shared" si="6"/>
        <v>0</v>
      </c>
      <c r="N63" s="20"/>
      <c r="O63" s="10">
        <f t="shared" si="7"/>
        <v>0</v>
      </c>
      <c r="P63" s="20"/>
      <c r="Q63" s="10">
        <f t="shared" si="8"/>
        <v>0</v>
      </c>
      <c r="R63" s="20"/>
      <c r="S63" s="10">
        <f t="shared" si="9"/>
        <v>0</v>
      </c>
      <c r="T63" s="26">
        <f t="shared" si="10"/>
        <v>0</v>
      </c>
      <c r="U63" s="42">
        <f t="shared" si="11"/>
        <v>0</v>
      </c>
      <c r="V63" s="20"/>
      <c r="W63" s="10">
        <f t="shared" si="12"/>
        <v>0</v>
      </c>
      <c r="X63" s="20"/>
      <c r="Y63" s="10">
        <f t="shared" si="13"/>
        <v>0</v>
      </c>
      <c r="Z63" s="20"/>
      <c r="AA63" s="10">
        <f t="shared" si="14"/>
        <v>0</v>
      </c>
      <c r="AB63" s="26">
        <f t="shared" si="15"/>
        <v>0</v>
      </c>
      <c r="AC63" s="42">
        <f t="shared" si="16"/>
        <v>0</v>
      </c>
      <c r="AD63" s="20"/>
      <c r="AE63" s="10">
        <f t="shared" si="17"/>
        <v>0</v>
      </c>
      <c r="AF63" s="20"/>
      <c r="AG63" s="10">
        <f t="shared" si="18"/>
        <v>0</v>
      </c>
      <c r="AH63" s="20"/>
      <c r="AI63" s="10">
        <f t="shared" si="19"/>
        <v>0</v>
      </c>
      <c r="AJ63" s="26">
        <f t="shared" si="20"/>
        <v>0</v>
      </c>
      <c r="AK63" s="42">
        <f t="shared" si="21"/>
        <v>0</v>
      </c>
      <c r="AL63" s="26">
        <f t="shared" si="22"/>
        <v>0</v>
      </c>
      <c r="AM63" s="42">
        <f t="shared" si="23"/>
        <v>0</v>
      </c>
    </row>
    <row r="64" spans="1:39" s="15" customFormat="1" ht="19.5" customHeight="1">
      <c r="A64" s="13">
        <v>54</v>
      </c>
      <c r="B64" s="9" t="s">
        <v>111</v>
      </c>
      <c r="C64" s="13" t="s">
        <v>40</v>
      </c>
      <c r="D64" s="36">
        <v>2000</v>
      </c>
      <c r="E64" s="11">
        <v>288</v>
      </c>
      <c r="F64" s="20"/>
      <c r="G64" s="10">
        <f t="shared" si="2"/>
        <v>0</v>
      </c>
      <c r="H64" s="20"/>
      <c r="I64" s="10">
        <f t="shared" si="3"/>
        <v>0</v>
      </c>
      <c r="J64" s="20"/>
      <c r="K64" s="10">
        <f t="shared" si="4"/>
        <v>0</v>
      </c>
      <c r="L64" s="26">
        <f t="shared" si="5"/>
        <v>0</v>
      </c>
      <c r="M64" s="42">
        <f t="shared" si="6"/>
        <v>0</v>
      </c>
      <c r="N64" s="20"/>
      <c r="O64" s="10">
        <f t="shared" si="7"/>
        <v>0</v>
      </c>
      <c r="P64" s="20"/>
      <c r="Q64" s="10">
        <f t="shared" si="8"/>
        <v>0</v>
      </c>
      <c r="R64" s="20"/>
      <c r="S64" s="10">
        <f t="shared" si="9"/>
        <v>0</v>
      </c>
      <c r="T64" s="26">
        <f t="shared" si="10"/>
        <v>0</v>
      </c>
      <c r="U64" s="42">
        <f t="shared" si="11"/>
        <v>0</v>
      </c>
      <c r="V64" s="20"/>
      <c r="W64" s="10">
        <f t="shared" si="12"/>
        <v>0</v>
      </c>
      <c r="X64" s="20"/>
      <c r="Y64" s="10">
        <f t="shared" si="13"/>
        <v>0</v>
      </c>
      <c r="Z64" s="20"/>
      <c r="AA64" s="10">
        <f t="shared" si="14"/>
        <v>0</v>
      </c>
      <c r="AB64" s="26">
        <f t="shared" si="15"/>
        <v>0</v>
      </c>
      <c r="AC64" s="42">
        <f t="shared" si="16"/>
        <v>0</v>
      </c>
      <c r="AD64" s="20"/>
      <c r="AE64" s="10">
        <f t="shared" si="17"/>
        <v>0</v>
      </c>
      <c r="AF64" s="20"/>
      <c r="AG64" s="10">
        <f t="shared" si="18"/>
        <v>0</v>
      </c>
      <c r="AH64" s="20"/>
      <c r="AI64" s="10">
        <f t="shared" si="19"/>
        <v>0</v>
      </c>
      <c r="AJ64" s="26">
        <f t="shared" si="20"/>
        <v>0</v>
      </c>
      <c r="AK64" s="42">
        <f t="shared" si="21"/>
        <v>0</v>
      </c>
      <c r="AL64" s="26">
        <f t="shared" si="22"/>
        <v>0</v>
      </c>
      <c r="AM64" s="42">
        <f t="shared" si="23"/>
        <v>0</v>
      </c>
    </row>
    <row r="65" spans="1:39" s="15" customFormat="1" ht="19.5" customHeight="1">
      <c r="A65" s="31">
        <v>55</v>
      </c>
      <c r="B65" s="9" t="s">
        <v>114</v>
      </c>
      <c r="C65" s="13" t="s">
        <v>115</v>
      </c>
      <c r="D65" s="36">
        <v>500</v>
      </c>
      <c r="E65" s="11">
        <v>60</v>
      </c>
      <c r="F65" s="20"/>
      <c r="G65" s="10">
        <f t="shared" si="2"/>
        <v>0</v>
      </c>
      <c r="H65" s="20"/>
      <c r="I65" s="10">
        <f t="shared" si="3"/>
        <v>0</v>
      </c>
      <c r="J65" s="20"/>
      <c r="K65" s="10">
        <f t="shared" si="4"/>
        <v>0</v>
      </c>
      <c r="L65" s="26">
        <f t="shared" si="5"/>
        <v>0</v>
      </c>
      <c r="M65" s="42">
        <f t="shared" si="6"/>
        <v>0</v>
      </c>
      <c r="N65" s="20"/>
      <c r="O65" s="10">
        <f t="shared" si="7"/>
        <v>0</v>
      </c>
      <c r="P65" s="20"/>
      <c r="Q65" s="10">
        <f t="shared" si="8"/>
        <v>0</v>
      </c>
      <c r="R65" s="20"/>
      <c r="S65" s="10">
        <f t="shared" si="9"/>
        <v>0</v>
      </c>
      <c r="T65" s="26">
        <f t="shared" si="10"/>
        <v>0</v>
      </c>
      <c r="U65" s="42">
        <f t="shared" si="11"/>
        <v>0</v>
      </c>
      <c r="V65" s="20"/>
      <c r="W65" s="10">
        <f t="shared" si="12"/>
        <v>0</v>
      </c>
      <c r="X65" s="20"/>
      <c r="Y65" s="10">
        <f t="shared" si="13"/>
        <v>0</v>
      </c>
      <c r="Z65" s="20"/>
      <c r="AA65" s="10">
        <f t="shared" si="14"/>
        <v>0</v>
      </c>
      <c r="AB65" s="26">
        <f t="shared" si="15"/>
        <v>0</v>
      </c>
      <c r="AC65" s="42">
        <f t="shared" si="16"/>
        <v>0</v>
      </c>
      <c r="AD65" s="20"/>
      <c r="AE65" s="10">
        <f t="shared" si="17"/>
        <v>0</v>
      </c>
      <c r="AF65" s="20"/>
      <c r="AG65" s="10">
        <f t="shared" si="18"/>
        <v>0</v>
      </c>
      <c r="AH65" s="20"/>
      <c r="AI65" s="10">
        <f t="shared" si="19"/>
        <v>0</v>
      </c>
      <c r="AJ65" s="26">
        <f t="shared" si="20"/>
        <v>0</v>
      </c>
      <c r="AK65" s="42">
        <f t="shared" si="21"/>
        <v>0</v>
      </c>
      <c r="AL65" s="26">
        <f t="shared" si="22"/>
        <v>0</v>
      </c>
      <c r="AM65" s="42">
        <f t="shared" si="23"/>
        <v>0</v>
      </c>
    </row>
    <row r="66" spans="1:39" s="15" customFormat="1" ht="19.5" customHeight="1">
      <c r="A66" s="13">
        <v>56</v>
      </c>
      <c r="B66" s="9" t="s">
        <v>114</v>
      </c>
      <c r="C66" s="13" t="s">
        <v>41</v>
      </c>
      <c r="D66" s="36">
        <v>1000</v>
      </c>
      <c r="E66" s="11">
        <v>116</v>
      </c>
      <c r="F66" s="20"/>
      <c r="G66" s="10">
        <f t="shared" si="2"/>
        <v>0</v>
      </c>
      <c r="H66" s="20"/>
      <c r="I66" s="10">
        <f t="shared" si="3"/>
        <v>0</v>
      </c>
      <c r="J66" s="20"/>
      <c r="K66" s="10">
        <f t="shared" si="4"/>
        <v>0</v>
      </c>
      <c r="L66" s="26">
        <f t="shared" si="5"/>
        <v>0</v>
      </c>
      <c r="M66" s="42">
        <f t="shared" si="6"/>
        <v>0</v>
      </c>
      <c r="N66" s="20"/>
      <c r="O66" s="10">
        <f t="shared" si="7"/>
        <v>0</v>
      </c>
      <c r="P66" s="20"/>
      <c r="Q66" s="10">
        <f t="shared" si="8"/>
        <v>0</v>
      </c>
      <c r="R66" s="20"/>
      <c r="S66" s="10">
        <f t="shared" si="9"/>
        <v>0</v>
      </c>
      <c r="T66" s="26">
        <f t="shared" si="10"/>
        <v>0</v>
      </c>
      <c r="U66" s="42">
        <f t="shared" si="11"/>
        <v>0</v>
      </c>
      <c r="V66" s="20"/>
      <c r="W66" s="10">
        <f t="shared" si="12"/>
        <v>0</v>
      </c>
      <c r="X66" s="20"/>
      <c r="Y66" s="10">
        <f t="shared" si="13"/>
        <v>0</v>
      </c>
      <c r="Z66" s="20"/>
      <c r="AA66" s="10">
        <f t="shared" si="14"/>
        <v>0</v>
      </c>
      <c r="AB66" s="26">
        <f t="shared" si="15"/>
        <v>0</v>
      </c>
      <c r="AC66" s="42">
        <f t="shared" si="16"/>
        <v>0</v>
      </c>
      <c r="AD66" s="20"/>
      <c r="AE66" s="10">
        <f t="shared" si="17"/>
        <v>0</v>
      </c>
      <c r="AF66" s="20"/>
      <c r="AG66" s="10">
        <f t="shared" si="18"/>
        <v>0</v>
      </c>
      <c r="AH66" s="20"/>
      <c r="AI66" s="10">
        <f t="shared" si="19"/>
        <v>0</v>
      </c>
      <c r="AJ66" s="26">
        <f t="shared" si="20"/>
        <v>0</v>
      </c>
      <c r="AK66" s="42">
        <f t="shared" si="21"/>
        <v>0</v>
      </c>
      <c r="AL66" s="26">
        <f t="shared" si="22"/>
        <v>0</v>
      </c>
      <c r="AM66" s="42">
        <f t="shared" si="23"/>
        <v>0</v>
      </c>
    </row>
    <row r="67" spans="1:39" s="15" customFormat="1" ht="19.5" customHeight="1">
      <c r="A67" s="13">
        <v>57</v>
      </c>
      <c r="B67" s="9" t="s">
        <v>113</v>
      </c>
      <c r="C67" s="13" t="s">
        <v>42</v>
      </c>
      <c r="D67" s="36">
        <v>1000</v>
      </c>
      <c r="E67" s="11">
        <v>132.5</v>
      </c>
      <c r="F67" s="20"/>
      <c r="G67" s="10">
        <f t="shared" si="2"/>
        <v>0</v>
      </c>
      <c r="H67" s="20"/>
      <c r="I67" s="10">
        <f t="shared" si="3"/>
        <v>0</v>
      </c>
      <c r="J67" s="20"/>
      <c r="K67" s="10">
        <f t="shared" si="4"/>
        <v>0</v>
      </c>
      <c r="L67" s="26">
        <f t="shared" si="5"/>
        <v>0</v>
      </c>
      <c r="M67" s="42">
        <f t="shared" si="6"/>
        <v>0</v>
      </c>
      <c r="N67" s="20"/>
      <c r="O67" s="10">
        <f t="shared" si="7"/>
        <v>0</v>
      </c>
      <c r="P67" s="20"/>
      <c r="Q67" s="10">
        <f t="shared" si="8"/>
        <v>0</v>
      </c>
      <c r="R67" s="20"/>
      <c r="S67" s="10">
        <f t="shared" si="9"/>
        <v>0</v>
      </c>
      <c r="T67" s="26">
        <f t="shared" si="10"/>
        <v>0</v>
      </c>
      <c r="U67" s="42">
        <f t="shared" si="11"/>
        <v>0</v>
      </c>
      <c r="V67" s="20"/>
      <c r="W67" s="10">
        <f t="shared" si="12"/>
        <v>0</v>
      </c>
      <c r="X67" s="20"/>
      <c r="Y67" s="10">
        <f t="shared" si="13"/>
        <v>0</v>
      </c>
      <c r="Z67" s="20"/>
      <c r="AA67" s="10">
        <f t="shared" si="14"/>
        <v>0</v>
      </c>
      <c r="AB67" s="26">
        <f t="shared" si="15"/>
        <v>0</v>
      </c>
      <c r="AC67" s="42">
        <f t="shared" si="16"/>
        <v>0</v>
      </c>
      <c r="AD67" s="20"/>
      <c r="AE67" s="10">
        <f t="shared" si="17"/>
        <v>0</v>
      </c>
      <c r="AF67" s="20"/>
      <c r="AG67" s="10">
        <f t="shared" si="18"/>
        <v>0</v>
      </c>
      <c r="AH67" s="20"/>
      <c r="AI67" s="10">
        <f t="shared" si="19"/>
        <v>0</v>
      </c>
      <c r="AJ67" s="26">
        <f t="shared" si="20"/>
        <v>0</v>
      </c>
      <c r="AK67" s="42">
        <f t="shared" si="21"/>
        <v>0</v>
      </c>
      <c r="AL67" s="26">
        <f t="shared" si="22"/>
        <v>0</v>
      </c>
      <c r="AM67" s="42">
        <f t="shared" si="23"/>
        <v>0</v>
      </c>
    </row>
    <row r="68" spans="1:39" s="15" customFormat="1" ht="19.5" customHeight="1">
      <c r="A68" s="31">
        <v>58</v>
      </c>
      <c r="B68" s="9" t="s">
        <v>113</v>
      </c>
      <c r="C68" s="13" t="s">
        <v>116</v>
      </c>
      <c r="D68" s="36">
        <v>2000</v>
      </c>
      <c r="E68" s="11">
        <v>260</v>
      </c>
      <c r="F68" s="20"/>
      <c r="G68" s="10">
        <f t="shared" si="2"/>
        <v>0</v>
      </c>
      <c r="H68" s="20"/>
      <c r="I68" s="10">
        <f t="shared" si="3"/>
        <v>0</v>
      </c>
      <c r="J68" s="20"/>
      <c r="K68" s="10">
        <f t="shared" si="4"/>
        <v>0</v>
      </c>
      <c r="L68" s="26">
        <f t="shared" si="5"/>
        <v>0</v>
      </c>
      <c r="M68" s="42">
        <f t="shared" si="6"/>
        <v>0</v>
      </c>
      <c r="N68" s="20"/>
      <c r="O68" s="10">
        <f t="shared" si="7"/>
        <v>0</v>
      </c>
      <c r="P68" s="20"/>
      <c r="Q68" s="10">
        <f t="shared" si="8"/>
        <v>0</v>
      </c>
      <c r="R68" s="20"/>
      <c r="S68" s="10">
        <f t="shared" si="9"/>
        <v>0</v>
      </c>
      <c r="T68" s="26">
        <f t="shared" si="10"/>
        <v>0</v>
      </c>
      <c r="U68" s="42">
        <f t="shared" si="11"/>
        <v>0</v>
      </c>
      <c r="V68" s="20"/>
      <c r="W68" s="10">
        <f t="shared" si="12"/>
        <v>0</v>
      </c>
      <c r="X68" s="20"/>
      <c r="Y68" s="10">
        <f t="shared" si="13"/>
        <v>0</v>
      </c>
      <c r="Z68" s="20"/>
      <c r="AA68" s="10">
        <f t="shared" si="14"/>
        <v>0</v>
      </c>
      <c r="AB68" s="26">
        <f t="shared" si="15"/>
        <v>0</v>
      </c>
      <c r="AC68" s="42">
        <f t="shared" si="16"/>
        <v>0</v>
      </c>
      <c r="AD68" s="20"/>
      <c r="AE68" s="10">
        <f t="shared" si="17"/>
        <v>0</v>
      </c>
      <c r="AF68" s="20"/>
      <c r="AG68" s="10">
        <f t="shared" si="18"/>
        <v>0</v>
      </c>
      <c r="AH68" s="20"/>
      <c r="AI68" s="10">
        <f t="shared" si="19"/>
        <v>0</v>
      </c>
      <c r="AJ68" s="26">
        <f t="shared" si="20"/>
        <v>0</v>
      </c>
      <c r="AK68" s="42">
        <f t="shared" si="21"/>
        <v>0</v>
      </c>
      <c r="AL68" s="26">
        <f t="shared" si="22"/>
        <v>0</v>
      </c>
      <c r="AM68" s="42">
        <f t="shared" si="23"/>
        <v>0</v>
      </c>
    </row>
    <row r="69" spans="1:39" s="15" customFormat="1" ht="19.5" customHeight="1">
      <c r="A69" s="13">
        <v>59</v>
      </c>
      <c r="B69" s="9" t="s">
        <v>117</v>
      </c>
      <c r="C69" s="13" t="s">
        <v>61</v>
      </c>
      <c r="D69" s="36">
        <v>50</v>
      </c>
      <c r="E69" s="11">
        <v>70</v>
      </c>
      <c r="F69" s="27"/>
      <c r="G69" s="10">
        <f t="shared" si="2"/>
        <v>0</v>
      </c>
      <c r="H69" s="20"/>
      <c r="I69" s="10">
        <f t="shared" si="3"/>
        <v>0</v>
      </c>
      <c r="J69" s="20"/>
      <c r="K69" s="10">
        <f t="shared" si="4"/>
        <v>0</v>
      </c>
      <c r="L69" s="26">
        <f t="shared" si="5"/>
        <v>0</v>
      </c>
      <c r="M69" s="42">
        <f t="shared" si="6"/>
        <v>0</v>
      </c>
      <c r="N69" s="20"/>
      <c r="O69" s="10">
        <f t="shared" si="7"/>
        <v>0</v>
      </c>
      <c r="P69" s="20"/>
      <c r="Q69" s="10">
        <f t="shared" si="8"/>
        <v>0</v>
      </c>
      <c r="R69" s="20"/>
      <c r="S69" s="10">
        <f t="shared" si="9"/>
        <v>0</v>
      </c>
      <c r="T69" s="26">
        <f t="shared" si="10"/>
        <v>0</v>
      </c>
      <c r="U69" s="42">
        <f t="shared" si="11"/>
        <v>0</v>
      </c>
      <c r="V69" s="20"/>
      <c r="W69" s="10">
        <f t="shared" si="12"/>
        <v>0</v>
      </c>
      <c r="X69" s="20"/>
      <c r="Y69" s="10">
        <f t="shared" si="13"/>
        <v>0</v>
      </c>
      <c r="Z69" s="20"/>
      <c r="AA69" s="10">
        <f t="shared" si="14"/>
        <v>0</v>
      </c>
      <c r="AB69" s="26">
        <f t="shared" si="15"/>
        <v>0</v>
      </c>
      <c r="AC69" s="42">
        <f t="shared" si="16"/>
        <v>0</v>
      </c>
      <c r="AD69" s="20"/>
      <c r="AE69" s="10">
        <f t="shared" si="17"/>
        <v>0</v>
      </c>
      <c r="AF69" s="20"/>
      <c r="AG69" s="10">
        <f t="shared" si="18"/>
        <v>0</v>
      </c>
      <c r="AH69" s="20"/>
      <c r="AI69" s="10">
        <f t="shared" si="19"/>
        <v>0</v>
      </c>
      <c r="AJ69" s="26">
        <f t="shared" si="20"/>
        <v>0</v>
      </c>
      <c r="AK69" s="42">
        <f t="shared" si="21"/>
        <v>0</v>
      </c>
      <c r="AL69" s="26">
        <f t="shared" si="22"/>
        <v>0</v>
      </c>
      <c r="AM69" s="42">
        <f t="shared" si="23"/>
        <v>0</v>
      </c>
    </row>
    <row r="70" spans="1:39" s="15" customFormat="1" ht="19.5" customHeight="1">
      <c r="A70" s="13">
        <v>60</v>
      </c>
      <c r="B70" s="9" t="s">
        <v>117</v>
      </c>
      <c r="C70" s="13" t="s">
        <v>62</v>
      </c>
      <c r="D70" s="36">
        <v>100</v>
      </c>
      <c r="E70" s="11">
        <v>130</v>
      </c>
      <c r="F70" s="27"/>
      <c r="G70" s="10">
        <f t="shared" si="2"/>
        <v>0</v>
      </c>
      <c r="H70" s="20"/>
      <c r="I70" s="10">
        <f t="shared" si="3"/>
        <v>0</v>
      </c>
      <c r="J70" s="20"/>
      <c r="K70" s="10">
        <f t="shared" si="4"/>
        <v>0</v>
      </c>
      <c r="L70" s="26">
        <f t="shared" si="5"/>
        <v>0</v>
      </c>
      <c r="M70" s="42">
        <f t="shared" si="6"/>
        <v>0</v>
      </c>
      <c r="N70" s="20"/>
      <c r="O70" s="10">
        <f t="shared" si="7"/>
        <v>0</v>
      </c>
      <c r="P70" s="20"/>
      <c r="Q70" s="10">
        <f t="shared" si="8"/>
        <v>0</v>
      </c>
      <c r="R70" s="20"/>
      <c r="S70" s="10">
        <f t="shared" si="9"/>
        <v>0</v>
      </c>
      <c r="T70" s="26">
        <f t="shared" si="10"/>
        <v>0</v>
      </c>
      <c r="U70" s="42">
        <f t="shared" si="11"/>
        <v>0</v>
      </c>
      <c r="V70" s="20"/>
      <c r="W70" s="10">
        <f t="shared" si="12"/>
        <v>0</v>
      </c>
      <c r="X70" s="20"/>
      <c r="Y70" s="10">
        <f t="shared" si="13"/>
        <v>0</v>
      </c>
      <c r="Z70" s="20"/>
      <c r="AA70" s="10">
        <f t="shared" si="14"/>
        <v>0</v>
      </c>
      <c r="AB70" s="26">
        <f t="shared" si="15"/>
        <v>0</v>
      </c>
      <c r="AC70" s="42">
        <f t="shared" si="16"/>
        <v>0</v>
      </c>
      <c r="AD70" s="20"/>
      <c r="AE70" s="10">
        <f t="shared" si="17"/>
        <v>0</v>
      </c>
      <c r="AF70" s="20"/>
      <c r="AG70" s="10">
        <f t="shared" si="18"/>
        <v>0</v>
      </c>
      <c r="AH70" s="20"/>
      <c r="AI70" s="10">
        <f t="shared" si="19"/>
        <v>0</v>
      </c>
      <c r="AJ70" s="26">
        <f t="shared" si="20"/>
        <v>0</v>
      </c>
      <c r="AK70" s="42">
        <f t="shared" si="21"/>
        <v>0</v>
      </c>
      <c r="AL70" s="26">
        <f t="shared" si="22"/>
        <v>0</v>
      </c>
      <c r="AM70" s="42">
        <f t="shared" si="23"/>
        <v>0</v>
      </c>
    </row>
    <row r="71" spans="1:39" s="15" customFormat="1" ht="19.5" customHeight="1">
      <c r="A71" s="31">
        <v>61</v>
      </c>
      <c r="B71" s="9" t="s">
        <v>117</v>
      </c>
      <c r="C71" s="13" t="s">
        <v>63</v>
      </c>
      <c r="D71" s="36">
        <v>500</v>
      </c>
      <c r="E71" s="11">
        <v>620</v>
      </c>
      <c r="F71" s="27"/>
      <c r="G71" s="10">
        <f t="shared" si="2"/>
        <v>0</v>
      </c>
      <c r="H71" s="20"/>
      <c r="I71" s="10">
        <f t="shared" si="3"/>
        <v>0</v>
      </c>
      <c r="J71" s="20"/>
      <c r="K71" s="10">
        <f t="shared" si="4"/>
        <v>0</v>
      </c>
      <c r="L71" s="26">
        <f t="shared" si="5"/>
        <v>0</v>
      </c>
      <c r="M71" s="42">
        <f t="shared" si="6"/>
        <v>0</v>
      </c>
      <c r="N71" s="20"/>
      <c r="O71" s="10">
        <f t="shared" si="7"/>
        <v>0</v>
      </c>
      <c r="P71" s="20"/>
      <c r="Q71" s="10">
        <f t="shared" si="8"/>
        <v>0</v>
      </c>
      <c r="R71" s="20"/>
      <c r="S71" s="10">
        <f t="shared" si="9"/>
        <v>0</v>
      </c>
      <c r="T71" s="26">
        <f t="shared" si="10"/>
        <v>0</v>
      </c>
      <c r="U71" s="42">
        <f t="shared" si="11"/>
        <v>0</v>
      </c>
      <c r="V71" s="20"/>
      <c r="W71" s="10">
        <f t="shared" si="12"/>
        <v>0</v>
      </c>
      <c r="X71" s="20"/>
      <c r="Y71" s="10">
        <f t="shared" si="13"/>
        <v>0</v>
      </c>
      <c r="Z71" s="20"/>
      <c r="AA71" s="10">
        <f t="shared" si="14"/>
        <v>0</v>
      </c>
      <c r="AB71" s="26">
        <f t="shared" si="15"/>
        <v>0</v>
      </c>
      <c r="AC71" s="42">
        <f t="shared" si="16"/>
        <v>0</v>
      </c>
      <c r="AD71" s="20"/>
      <c r="AE71" s="10">
        <f t="shared" si="17"/>
        <v>0</v>
      </c>
      <c r="AF71" s="20"/>
      <c r="AG71" s="10">
        <f t="shared" si="18"/>
        <v>0</v>
      </c>
      <c r="AH71" s="20"/>
      <c r="AI71" s="10">
        <f t="shared" si="19"/>
        <v>0</v>
      </c>
      <c r="AJ71" s="26">
        <f t="shared" si="20"/>
        <v>0</v>
      </c>
      <c r="AK71" s="42">
        <f t="shared" si="21"/>
        <v>0</v>
      </c>
      <c r="AL71" s="26">
        <f t="shared" si="22"/>
        <v>0</v>
      </c>
      <c r="AM71" s="42">
        <f t="shared" si="23"/>
        <v>0</v>
      </c>
    </row>
    <row r="72" spans="1:39" s="15" customFormat="1" ht="19.5" customHeight="1">
      <c r="A72" s="13">
        <v>62</v>
      </c>
      <c r="B72" s="9" t="s">
        <v>118</v>
      </c>
      <c r="C72" s="13" t="s">
        <v>64</v>
      </c>
      <c r="D72" s="36">
        <v>50</v>
      </c>
      <c r="E72" s="11">
        <v>60</v>
      </c>
      <c r="F72" s="27"/>
      <c r="G72" s="10">
        <f t="shared" si="2"/>
        <v>0</v>
      </c>
      <c r="H72" s="20"/>
      <c r="I72" s="10">
        <f t="shared" si="3"/>
        <v>0</v>
      </c>
      <c r="J72" s="20"/>
      <c r="K72" s="10">
        <f t="shared" si="4"/>
        <v>0</v>
      </c>
      <c r="L72" s="26">
        <f t="shared" si="5"/>
        <v>0</v>
      </c>
      <c r="M72" s="42">
        <f t="shared" si="6"/>
        <v>0</v>
      </c>
      <c r="N72" s="20"/>
      <c r="O72" s="10">
        <f t="shared" si="7"/>
        <v>0</v>
      </c>
      <c r="P72" s="20"/>
      <c r="Q72" s="10">
        <f t="shared" si="8"/>
        <v>0</v>
      </c>
      <c r="R72" s="20"/>
      <c r="S72" s="10">
        <f t="shared" si="9"/>
        <v>0</v>
      </c>
      <c r="T72" s="26">
        <f t="shared" si="10"/>
        <v>0</v>
      </c>
      <c r="U72" s="42">
        <f t="shared" si="11"/>
        <v>0</v>
      </c>
      <c r="V72" s="20"/>
      <c r="W72" s="10">
        <f t="shared" si="12"/>
        <v>0</v>
      </c>
      <c r="X72" s="20"/>
      <c r="Y72" s="10">
        <f t="shared" si="13"/>
        <v>0</v>
      </c>
      <c r="Z72" s="20"/>
      <c r="AA72" s="10">
        <f t="shared" si="14"/>
        <v>0</v>
      </c>
      <c r="AB72" s="26">
        <f t="shared" si="15"/>
        <v>0</v>
      </c>
      <c r="AC72" s="42">
        <f t="shared" si="16"/>
        <v>0</v>
      </c>
      <c r="AD72" s="20"/>
      <c r="AE72" s="10">
        <f t="shared" si="17"/>
        <v>0</v>
      </c>
      <c r="AF72" s="20"/>
      <c r="AG72" s="10">
        <f t="shared" si="18"/>
        <v>0</v>
      </c>
      <c r="AH72" s="20"/>
      <c r="AI72" s="10">
        <f t="shared" si="19"/>
        <v>0</v>
      </c>
      <c r="AJ72" s="26">
        <f t="shared" si="20"/>
        <v>0</v>
      </c>
      <c r="AK72" s="42">
        <f t="shared" si="21"/>
        <v>0</v>
      </c>
      <c r="AL72" s="26">
        <f t="shared" si="22"/>
        <v>0</v>
      </c>
      <c r="AM72" s="42">
        <f t="shared" si="23"/>
        <v>0</v>
      </c>
    </row>
    <row r="73" spans="1:39" s="15" customFormat="1" ht="19.5" customHeight="1">
      <c r="A73" s="13">
        <v>63</v>
      </c>
      <c r="B73" s="9" t="s">
        <v>118</v>
      </c>
      <c r="C73" s="13" t="s">
        <v>65</v>
      </c>
      <c r="D73" s="36">
        <v>100</v>
      </c>
      <c r="E73" s="11">
        <v>110</v>
      </c>
      <c r="F73" s="27"/>
      <c r="G73" s="10">
        <f t="shared" si="2"/>
        <v>0</v>
      </c>
      <c r="H73" s="20"/>
      <c r="I73" s="10">
        <f t="shared" si="3"/>
        <v>0</v>
      </c>
      <c r="J73" s="20"/>
      <c r="K73" s="10">
        <f t="shared" si="4"/>
        <v>0</v>
      </c>
      <c r="L73" s="26">
        <f t="shared" si="5"/>
        <v>0</v>
      </c>
      <c r="M73" s="42">
        <f t="shared" si="6"/>
        <v>0</v>
      </c>
      <c r="N73" s="20"/>
      <c r="O73" s="10">
        <f t="shared" si="7"/>
        <v>0</v>
      </c>
      <c r="P73" s="20"/>
      <c r="Q73" s="10">
        <f t="shared" si="8"/>
        <v>0</v>
      </c>
      <c r="R73" s="20"/>
      <c r="S73" s="10">
        <f t="shared" si="9"/>
        <v>0</v>
      </c>
      <c r="T73" s="26">
        <f t="shared" si="10"/>
        <v>0</v>
      </c>
      <c r="U73" s="42">
        <f t="shared" si="11"/>
        <v>0</v>
      </c>
      <c r="V73" s="20"/>
      <c r="W73" s="10">
        <f t="shared" si="12"/>
        <v>0</v>
      </c>
      <c r="X73" s="20"/>
      <c r="Y73" s="10">
        <f t="shared" si="13"/>
        <v>0</v>
      </c>
      <c r="Z73" s="20"/>
      <c r="AA73" s="10">
        <f t="shared" si="14"/>
        <v>0</v>
      </c>
      <c r="AB73" s="26">
        <f t="shared" si="15"/>
        <v>0</v>
      </c>
      <c r="AC73" s="42">
        <f t="shared" si="16"/>
        <v>0</v>
      </c>
      <c r="AD73" s="20"/>
      <c r="AE73" s="10">
        <f t="shared" si="17"/>
        <v>0</v>
      </c>
      <c r="AF73" s="20"/>
      <c r="AG73" s="10">
        <f t="shared" si="18"/>
        <v>0</v>
      </c>
      <c r="AH73" s="20"/>
      <c r="AI73" s="10">
        <f t="shared" si="19"/>
        <v>0</v>
      </c>
      <c r="AJ73" s="26">
        <f t="shared" si="20"/>
        <v>0</v>
      </c>
      <c r="AK73" s="42">
        <f t="shared" si="21"/>
        <v>0</v>
      </c>
      <c r="AL73" s="26">
        <f t="shared" si="22"/>
        <v>0</v>
      </c>
      <c r="AM73" s="42">
        <f t="shared" si="23"/>
        <v>0</v>
      </c>
    </row>
    <row r="74" spans="1:39" s="15" customFormat="1" ht="19.5" customHeight="1">
      <c r="A74" s="31">
        <v>64</v>
      </c>
      <c r="B74" s="9" t="s">
        <v>118</v>
      </c>
      <c r="C74" s="13" t="s">
        <v>66</v>
      </c>
      <c r="D74" s="36">
        <v>400</v>
      </c>
      <c r="E74" s="11">
        <v>400</v>
      </c>
      <c r="F74" s="27"/>
      <c r="G74" s="10">
        <f t="shared" si="2"/>
        <v>0</v>
      </c>
      <c r="H74" s="20"/>
      <c r="I74" s="10">
        <f t="shared" si="3"/>
        <v>0</v>
      </c>
      <c r="J74" s="20"/>
      <c r="K74" s="10">
        <f t="shared" si="4"/>
        <v>0</v>
      </c>
      <c r="L74" s="26">
        <f t="shared" si="5"/>
        <v>0</v>
      </c>
      <c r="M74" s="42">
        <f t="shared" si="6"/>
        <v>0</v>
      </c>
      <c r="N74" s="20"/>
      <c r="O74" s="10">
        <f t="shared" si="7"/>
        <v>0</v>
      </c>
      <c r="P74" s="20"/>
      <c r="Q74" s="10">
        <f t="shared" si="8"/>
        <v>0</v>
      </c>
      <c r="R74" s="20"/>
      <c r="S74" s="10">
        <f t="shared" si="9"/>
        <v>0</v>
      </c>
      <c r="T74" s="26">
        <f t="shared" si="10"/>
        <v>0</v>
      </c>
      <c r="U74" s="42">
        <f t="shared" si="11"/>
        <v>0</v>
      </c>
      <c r="V74" s="20"/>
      <c r="W74" s="10">
        <f t="shared" si="12"/>
        <v>0</v>
      </c>
      <c r="X74" s="20"/>
      <c r="Y74" s="10">
        <f t="shared" si="13"/>
        <v>0</v>
      </c>
      <c r="Z74" s="20"/>
      <c r="AA74" s="10">
        <f t="shared" si="14"/>
        <v>0</v>
      </c>
      <c r="AB74" s="26">
        <f t="shared" si="15"/>
        <v>0</v>
      </c>
      <c r="AC74" s="42">
        <f t="shared" si="16"/>
        <v>0</v>
      </c>
      <c r="AD74" s="20"/>
      <c r="AE74" s="10">
        <f t="shared" si="17"/>
        <v>0</v>
      </c>
      <c r="AF74" s="20"/>
      <c r="AG74" s="10">
        <f t="shared" si="18"/>
        <v>0</v>
      </c>
      <c r="AH74" s="20"/>
      <c r="AI74" s="10">
        <f t="shared" si="19"/>
        <v>0</v>
      </c>
      <c r="AJ74" s="26">
        <f t="shared" si="20"/>
        <v>0</v>
      </c>
      <c r="AK74" s="42">
        <f t="shared" si="21"/>
        <v>0</v>
      </c>
      <c r="AL74" s="26">
        <f t="shared" si="22"/>
        <v>0</v>
      </c>
      <c r="AM74" s="42">
        <f t="shared" si="23"/>
        <v>0</v>
      </c>
    </row>
    <row r="75" spans="1:39" s="15" customFormat="1" ht="19.5" customHeight="1">
      <c r="A75" s="13">
        <v>65</v>
      </c>
      <c r="B75" s="9" t="s">
        <v>119</v>
      </c>
      <c r="C75" s="13" t="s">
        <v>67</v>
      </c>
      <c r="D75" s="36">
        <v>25</v>
      </c>
      <c r="E75" s="11">
        <v>25.5</v>
      </c>
      <c r="F75" s="27"/>
      <c r="G75" s="10">
        <f t="shared" si="2"/>
        <v>0</v>
      </c>
      <c r="H75" s="20"/>
      <c r="I75" s="10">
        <f t="shared" si="3"/>
        <v>0</v>
      </c>
      <c r="J75" s="20"/>
      <c r="K75" s="10">
        <f t="shared" si="4"/>
        <v>0</v>
      </c>
      <c r="L75" s="26">
        <f t="shared" si="5"/>
        <v>0</v>
      </c>
      <c r="M75" s="42">
        <f t="shared" si="6"/>
        <v>0</v>
      </c>
      <c r="N75" s="20"/>
      <c r="O75" s="10">
        <f t="shared" si="7"/>
        <v>0</v>
      </c>
      <c r="P75" s="20"/>
      <c r="Q75" s="10">
        <f t="shared" si="8"/>
        <v>0</v>
      </c>
      <c r="R75" s="20"/>
      <c r="S75" s="10">
        <f t="shared" si="9"/>
        <v>0</v>
      </c>
      <c r="T75" s="26">
        <f t="shared" si="10"/>
        <v>0</v>
      </c>
      <c r="U75" s="42">
        <f t="shared" si="11"/>
        <v>0</v>
      </c>
      <c r="V75" s="20"/>
      <c r="W75" s="10">
        <f t="shared" si="12"/>
        <v>0</v>
      </c>
      <c r="X75" s="20"/>
      <c r="Y75" s="10">
        <f t="shared" si="13"/>
        <v>0</v>
      </c>
      <c r="Z75" s="20"/>
      <c r="AA75" s="10">
        <f t="shared" si="14"/>
        <v>0</v>
      </c>
      <c r="AB75" s="26">
        <f t="shared" si="15"/>
        <v>0</v>
      </c>
      <c r="AC75" s="42">
        <f t="shared" si="16"/>
        <v>0</v>
      </c>
      <c r="AD75" s="20"/>
      <c r="AE75" s="10">
        <f t="shared" si="17"/>
        <v>0</v>
      </c>
      <c r="AF75" s="20"/>
      <c r="AG75" s="10">
        <f t="shared" si="18"/>
        <v>0</v>
      </c>
      <c r="AH75" s="20"/>
      <c r="AI75" s="10">
        <f t="shared" si="19"/>
        <v>0</v>
      </c>
      <c r="AJ75" s="26">
        <f t="shared" si="20"/>
        <v>0</v>
      </c>
      <c r="AK75" s="42">
        <f t="shared" si="21"/>
        <v>0</v>
      </c>
      <c r="AL75" s="26">
        <f t="shared" si="22"/>
        <v>0</v>
      </c>
      <c r="AM75" s="42">
        <f t="shared" si="23"/>
        <v>0</v>
      </c>
    </row>
    <row r="76" spans="1:39" s="15" customFormat="1" ht="19.5" customHeight="1">
      <c r="A76" s="13">
        <v>66</v>
      </c>
      <c r="B76" s="9" t="s">
        <v>119</v>
      </c>
      <c r="C76" s="13" t="s">
        <v>138</v>
      </c>
      <c r="D76" s="36">
        <v>50</v>
      </c>
      <c r="E76" s="11">
        <v>44</v>
      </c>
      <c r="F76" s="27"/>
      <c r="G76" s="10">
        <f t="shared" ref="G76:G111" si="24">$E76*F76/1000000</f>
        <v>0</v>
      </c>
      <c r="H76" s="20"/>
      <c r="I76" s="10">
        <f t="shared" ref="I76:I111" si="25">$E76*H76/1000000</f>
        <v>0</v>
      </c>
      <c r="J76" s="20"/>
      <c r="K76" s="10">
        <f t="shared" ref="K76:K111" si="26">$E76*J76/1000000</f>
        <v>0</v>
      </c>
      <c r="L76" s="26">
        <f t="shared" ref="L76:L111" si="27">F76+H76+J76</f>
        <v>0</v>
      </c>
      <c r="M76" s="42">
        <f t="shared" ref="M76:M111" si="28">G76+I76+K76</f>
        <v>0</v>
      </c>
      <c r="N76" s="20"/>
      <c r="O76" s="10">
        <f t="shared" ref="O76:O111" si="29">$E76*N76/1000000</f>
        <v>0</v>
      </c>
      <c r="P76" s="20"/>
      <c r="Q76" s="10">
        <f t="shared" ref="Q76:Q111" si="30">$E76*P76/1000000</f>
        <v>0</v>
      </c>
      <c r="R76" s="20"/>
      <c r="S76" s="10">
        <f t="shared" ref="S76:S111" si="31">$E76*R76/1000000</f>
        <v>0</v>
      </c>
      <c r="T76" s="26">
        <f t="shared" ref="T76:T111" si="32">N76+P76+R76</f>
        <v>0</v>
      </c>
      <c r="U76" s="42">
        <f t="shared" ref="U76:U111" si="33">O76+Q76+S76</f>
        <v>0</v>
      </c>
      <c r="V76" s="20"/>
      <c r="W76" s="10">
        <f t="shared" ref="W76:W111" si="34">$E76*V76/1000000</f>
        <v>0</v>
      </c>
      <c r="X76" s="20"/>
      <c r="Y76" s="10">
        <f t="shared" ref="Y76:Y111" si="35">$E76*X76/1000000</f>
        <v>0</v>
      </c>
      <c r="Z76" s="20"/>
      <c r="AA76" s="10">
        <f t="shared" ref="AA76:AA111" si="36">$E76*Z76/1000000</f>
        <v>0</v>
      </c>
      <c r="AB76" s="26">
        <f t="shared" ref="AB76:AB111" si="37">V76+X76+Z76</f>
        <v>0</v>
      </c>
      <c r="AC76" s="42">
        <f t="shared" ref="AC76:AC111" si="38">W76+Y76+AA76</f>
        <v>0</v>
      </c>
      <c r="AD76" s="20"/>
      <c r="AE76" s="10">
        <f t="shared" ref="AE76:AE111" si="39">$E76*AD76/1000000</f>
        <v>0</v>
      </c>
      <c r="AF76" s="20"/>
      <c r="AG76" s="10">
        <f t="shared" ref="AG76:AG111" si="40">$E76*AF76/1000000</f>
        <v>0</v>
      </c>
      <c r="AH76" s="20"/>
      <c r="AI76" s="10">
        <f t="shared" ref="AI76:AI111" si="41">$E76*AH76/1000000</f>
        <v>0</v>
      </c>
      <c r="AJ76" s="26">
        <f t="shared" ref="AJ76:AJ111" si="42">AD76+AF76+AH76</f>
        <v>0</v>
      </c>
      <c r="AK76" s="42">
        <f t="shared" ref="AK76:AK111" si="43">AE76+AG76+AI76</f>
        <v>0</v>
      </c>
      <c r="AL76" s="26">
        <f t="shared" ref="AL76:AL111" si="44">L76+T76+AB76+AJ76</f>
        <v>0</v>
      </c>
      <c r="AM76" s="42">
        <f t="shared" ref="AM76:AM111" si="45">M76+U76+AC76+AK76</f>
        <v>0</v>
      </c>
    </row>
    <row r="77" spans="1:39" s="15" customFormat="1" ht="19.5" customHeight="1">
      <c r="A77" s="31">
        <v>67</v>
      </c>
      <c r="B77" s="9" t="s">
        <v>119</v>
      </c>
      <c r="C77" s="13" t="s">
        <v>68</v>
      </c>
      <c r="D77" s="36">
        <v>100</v>
      </c>
      <c r="E77" s="11">
        <v>80</v>
      </c>
      <c r="F77" s="27"/>
      <c r="G77" s="10">
        <f t="shared" si="24"/>
        <v>0</v>
      </c>
      <c r="H77" s="20"/>
      <c r="I77" s="10">
        <f t="shared" si="25"/>
        <v>0</v>
      </c>
      <c r="J77" s="20"/>
      <c r="K77" s="10">
        <f t="shared" si="26"/>
        <v>0</v>
      </c>
      <c r="L77" s="26">
        <f t="shared" si="27"/>
        <v>0</v>
      </c>
      <c r="M77" s="42">
        <f t="shared" si="28"/>
        <v>0</v>
      </c>
      <c r="N77" s="20"/>
      <c r="O77" s="10">
        <f t="shared" si="29"/>
        <v>0</v>
      </c>
      <c r="P77" s="20"/>
      <c r="Q77" s="10">
        <f t="shared" si="30"/>
        <v>0</v>
      </c>
      <c r="R77" s="20"/>
      <c r="S77" s="10">
        <f t="shared" si="31"/>
        <v>0</v>
      </c>
      <c r="T77" s="26">
        <f t="shared" si="32"/>
        <v>0</v>
      </c>
      <c r="U77" s="42">
        <f t="shared" si="33"/>
        <v>0</v>
      </c>
      <c r="V77" s="20"/>
      <c r="W77" s="10">
        <f t="shared" si="34"/>
        <v>0</v>
      </c>
      <c r="X77" s="20"/>
      <c r="Y77" s="10">
        <f t="shared" si="35"/>
        <v>0</v>
      </c>
      <c r="Z77" s="20"/>
      <c r="AA77" s="10">
        <f t="shared" si="36"/>
        <v>0</v>
      </c>
      <c r="AB77" s="26">
        <f t="shared" si="37"/>
        <v>0</v>
      </c>
      <c r="AC77" s="42">
        <f t="shared" si="38"/>
        <v>0</v>
      </c>
      <c r="AD77" s="20"/>
      <c r="AE77" s="10">
        <f t="shared" si="39"/>
        <v>0</v>
      </c>
      <c r="AF77" s="20"/>
      <c r="AG77" s="10">
        <f t="shared" si="40"/>
        <v>0</v>
      </c>
      <c r="AH77" s="20"/>
      <c r="AI77" s="10">
        <f t="shared" si="41"/>
        <v>0</v>
      </c>
      <c r="AJ77" s="26">
        <f t="shared" si="42"/>
        <v>0</v>
      </c>
      <c r="AK77" s="42">
        <f t="shared" si="43"/>
        <v>0</v>
      </c>
      <c r="AL77" s="26">
        <f t="shared" si="44"/>
        <v>0</v>
      </c>
      <c r="AM77" s="42">
        <f t="shared" si="45"/>
        <v>0</v>
      </c>
    </row>
    <row r="78" spans="1:39" s="15" customFormat="1" ht="19.5" customHeight="1">
      <c r="A78" s="13">
        <v>68</v>
      </c>
      <c r="B78" s="9" t="s">
        <v>119</v>
      </c>
      <c r="C78" s="13" t="s">
        <v>76</v>
      </c>
      <c r="D78" s="36">
        <v>500</v>
      </c>
      <c r="E78" s="11">
        <v>364</v>
      </c>
      <c r="F78" s="27"/>
      <c r="G78" s="10">
        <f t="shared" si="24"/>
        <v>0</v>
      </c>
      <c r="H78" s="20"/>
      <c r="I78" s="10">
        <f t="shared" si="25"/>
        <v>0</v>
      </c>
      <c r="J78" s="20"/>
      <c r="K78" s="10">
        <f t="shared" si="26"/>
        <v>0</v>
      </c>
      <c r="L78" s="26">
        <f t="shared" si="27"/>
        <v>0</v>
      </c>
      <c r="M78" s="42">
        <f t="shared" si="28"/>
        <v>0</v>
      </c>
      <c r="N78" s="20"/>
      <c r="O78" s="10">
        <f t="shared" si="29"/>
        <v>0</v>
      </c>
      <c r="P78" s="20"/>
      <c r="Q78" s="10">
        <f t="shared" si="30"/>
        <v>0</v>
      </c>
      <c r="R78" s="20"/>
      <c r="S78" s="10">
        <f t="shared" si="31"/>
        <v>0</v>
      </c>
      <c r="T78" s="26">
        <f t="shared" si="32"/>
        <v>0</v>
      </c>
      <c r="U78" s="42">
        <f t="shared" si="33"/>
        <v>0</v>
      </c>
      <c r="V78" s="20"/>
      <c r="W78" s="10">
        <f t="shared" si="34"/>
        <v>0</v>
      </c>
      <c r="X78" s="20"/>
      <c r="Y78" s="10">
        <f t="shared" si="35"/>
        <v>0</v>
      </c>
      <c r="Z78" s="20"/>
      <c r="AA78" s="10">
        <f t="shared" si="36"/>
        <v>0</v>
      </c>
      <c r="AB78" s="26">
        <f t="shared" si="37"/>
        <v>0</v>
      </c>
      <c r="AC78" s="42">
        <f t="shared" si="38"/>
        <v>0</v>
      </c>
      <c r="AD78" s="20"/>
      <c r="AE78" s="10">
        <f t="shared" si="39"/>
        <v>0</v>
      </c>
      <c r="AF78" s="20"/>
      <c r="AG78" s="10">
        <f t="shared" si="40"/>
        <v>0</v>
      </c>
      <c r="AH78" s="20"/>
      <c r="AI78" s="10">
        <f t="shared" si="41"/>
        <v>0</v>
      </c>
      <c r="AJ78" s="26">
        <f t="shared" si="42"/>
        <v>0</v>
      </c>
      <c r="AK78" s="42">
        <f t="shared" si="43"/>
        <v>0</v>
      </c>
      <c r="AL78" s="26">
        <f t="shared" si="44"/>
        <v>0</v>
      </c>
      <c r="AM78" s="42">
        <f t="shared" si="45"/>
        <v>0</v>
      </c>
    </row>
    <row r="79" spans="1:39" s="15" customFormat="1" ht="19.5" customHeight="1">
      <c r="A79" s="13">
        <v>69</v>
      </c>
      <c r="B79" s="9" t="s">
        <v>120</v>
      </c>
      <c r="C79" s="13" t="s">
        <v>69</v>
      </c>
      <c r="D79" s="36">
        <v>50</v>
      </c>
      <c r="E79" s="11">
        <v>36</v>
      </c>
      <c r="F79" s="27"/>
      <c r="G79" s="10">
        <f t="shared" si="24"/>
        <v>0</v>
      </c>
      <c r="H79" s="20"/>
      <c r="I79" s="10">
        <f t="shared" si="25"/>
        <v>0</v>
      </c>
      <c r="J79" s="20"/>
      <c r="K79" s="10">
        <f t="shared" si="26"/>
        <v>0</v>
      </c>
      <c r="L79" s="26">
        <f t="shared" si="27"/>
        <v>0</v>
      </c>
      <c r="M79" s="42">
        <f t="shared" si="28"/>
        <v>0</v>
      </c>
      <c r="N79" s="20"/>
      <c r="O79" s="10">
        <f t="shared" si="29"/>
        <v>0</v>
      </c>
      <c r="P79" s="20"/>
      <c r="Q79" s="10">
        <f t="shared" si="30"/>
        <v>0</v>
      </c>
      <c r="R79" s="20"/>
      <c r="S79" s="10">
        <f t="shared" si="31"/>
        <v>0</v>
      </c>
      <c r="T79" s="26">
        <f t="shared" si="32"/>
        <v>0</v>
      </c>
      <c r="U79" s="42">
        <f t="shared" si="33"/>
        <v>0</v>
      </c>
      <c r="V79" s="20"/>
      <c r="W79" s="10">
        <f t="shared" si="34"/>
        <v>0</v>
      </c>
      <c r="X79" s="20"/>
      <c r="Y79" s="10">
        <f t="shared" si="35"/>
        <v>0</v>
      </c>
      <c r="Z79" s="20"/>
      <c r="AA79" s="10">
        <f t="shared" si="36"/>
        <v>0</v>
      </c>
      <c r="AB79" s="26">
        <f t="shared" si="37"/>
        <v>0</v>
      </c>
      <c r="AC79" s="42">
        <f t="shared" si="38"/>
        <v>0</v>
      </c>
      <c r="AD79" s="20"/>
      <c r="AE79" s="10">
        <f t="shared" si="39"/>
        <v>0</v>
      </c>
      <c r="AF79" s="20"/>
      <c r="AG79" s="10">
        <f t="shared" si="40"/>
        <v>0</v>
      </c>
      <c r="AH79" s="20"/>
      <c r="AI79" s="10">
        <f t="shared" si="41"/>
        <v>0</v>
      </c>
      <c r="AJ79" s="26">
        <f t="shared" si="42"/>
        <v>0</v>
      </c>
      <c r="AK79" s="42">
        <f t="shared" si="43"/>
        <v>0</v>
      </c>
      <c r="AL79" s="26">
        <f t="shared" si="44"/>
        <v>0</v>
      </c>
      <c r="AM79" s="42">
        <f t="shared" si="45"/>
        <v>0</v>
      </c>
    </row>
    <row r="80" spans="1:39" s="15" customFormat="1" ht="19.5" customHeight="1">
      <c r="A80" s="31">
        <v>70</v>
      </c>
      <c r="B80" s="9" t="s">
        <v>120</v>
      </c>
      <c r="C80" s="13" t="s">
        <v>70</v>
      </c>
      <c r="D80" s="36">
        <v>100</v>
      </c>
      <c r="E80" s="11">
        <v>62</v>
      </c>
      <c r="F80" s="27"/>
      <c r="G80" s="10">
        <f t="shared" si="24"/>
        <v>0</v>
      </c>
      <c r="H80" s="20"/>
      <c r="I80" s="10">
        <f t="shared" si="25"/>
        <v>0</v>
      </c>
      <c r="J80" s="20"/>
      <c r="K80" s="10">
        <f t="shared" si="26"/>
        <v>0</v>
      </c>
      <c r="L80" s="26">
        <f t="shared" si="27"/>
        <v>0</v>
      </c>
      <c r="M80" s="42">
        <f t="shared" si="28"/>
        <v>0</v>
      </c>
      <c r="N80" s="20"/>
      <c r="O80" s="10">
        <f t="shared" si="29"/>
        <v>0</v>
      </c>
      <c r="P80" s="20"/>
      <c r="Q80" s="10">
        <f t="shared" si="30"/>
        <v>0</v>
      </c>
      <c r="R80" s="20"/>
      <c r="S80" s="10">
        <f t="shared" si="31"/>
        <v>0</v>
      </c>
      <c r="T80" s="26">
        <f t="shared" si="32"/>
        <v>0</v>
      </c>
      <c r="U80" s="42">
        <f t="shared" si="33"/>
        <v>0</v>
      </c>
      <c r="V80" s="20"/>
      <c r="W80" s="10">
        <f t="shared" si="34"/>
        <v>0</v>
      </c>
      <c r="X80" s="20"/>
      <c r="Y80" s="10">
        <f t="shared" si="35"/>
        <v>0</v>
      </c>
      <c r="Z80" s="20"/>
      <c r="AA80" s="10">
        <f t="shared" si="36"/>
        <v>0</v>
      </c>
      <c r="AB80" s="26">
        <f t="shared" si="37"/>
        <v>0</v>
      </c>
      <c r="AC80" s="42">
        <f t="shared" si="38"/>
        <v>0</v>
      </c>
      <c r="AD80" s="20"/>
      <c r="AE80" s="10">
        <f t="shared" si="39"/>
        <v>0</v>
      </c>
      <c r="AF80" s="20"/>
      <c r="AG80" s="10">
        <f t="shared" si="40"/>
        <v>0</v>
      </c>
      <c r="AH80" s="20"/>
      <c r="AI80" s="10">
        <f t="shared" si="41"/>
        <v>0</v>
      </c>
      <c r="AJ80" s="26">
        <f t="shared" si="42"/>
        <v>0</v>
      </c>
      <c r="AK80" s="42">
        <f t="shared" si="43"/>
        <v>0</v>
      </c>
      <c r="AL80" s="26">
        <f t="shared" si="44"/>
        <v>0</v>
      </c>
      <c r="AM80" s="42">
        <f t="shared" si="45"/>
        <v>0</v>
      </c>
    </row>
    <row r="81" spans="1:39" s="15" customFormat="1" ht="19.5" customHeight="1">
      <c r="A81" s="13">
        <v>71</v>
      </c>
      <c r="B81" s="9" t="s">
        <v>120</v>
      </c>
      <c r="C81" s="13" t="s">
        <v>71</v>
      </c>
      <c r="D81" s="36">
        <v>400</v>
      </c>
      <c r="E81" s="11">
        <v>225</v>
      </c>
      <c r="F81" s="27"/>
      <c r="G81" s="10">
        <f t="shared" si="24"/>
        <v>0</v>
      </c>
      <c r="H81" s="20"/>
      <c r="I81" s="10">
        <f t="shared" si="25"/>
        <v>0</v>
      </c>
      <c r="J81" s="20"/>
      <c r="K81" s="10">
        <f t="shared" si="26"/>
        <v>0</v>
      </c>
      <c r="L81" s="26">
        <f t="shared" si="27"/>
        <v>0</v>
      </c>
      <c r="M81" s="42">
        <f t="shared" si="28"/>
        <v>0</v>
      </c>
      <c r="N81" s="20"/>
      <c r="O81" s="10">
        <f t="shared" si="29"/>
        <v>0</v>
      </c>
      <c r="P81" s="20"/>
      <c r="Q81" s="10">
        <f t="shared" si="30"/>
        <v>0</v>
      </c>
      <c r="R81" s="20"/>
      <c r="S81" s="10">
        <f t="shared" si="31"/>
        <v>0</v>
      </c>
      <c r="T81" s="26">
        <f t="shared" si="32"/>
        <v>0</v>
      </c>
      <c r="U81" s="42">
        <f t="shared" si="33"/>
        <v>0</v>
      </c>
      <c r="V81" s="20"/>
      <c r="W81" s="10">
        <f t="shared" si="34"/>
        <v>0</v>
      </c>
      <c r="X81" s="20"/>
      <c r="Y81" s="10">
        <f t="shared" si="35"/>
        <v>0</v>
      </c>
      <c r="Z81" s="20"/>
      <c r="AA81" s="10">
        <f t="shared" si="36"/>
        <v>0</v>
      </c>
      <c r="AB81" s="26">
        <f t="shared" si="37"/>
        <v>0</v>
      </c>
      <c r="AC81" s="42">
        <f t="shared" si="38"/>
        <v>0</v>
      </c>
      <c r="AD81" s="20"/>
      <c r="AE81" s="10">
        <f t="shared" si="39"/>
        <v>0</v>
      </c>
      <c r="AF81" s="20"/>
      <c r="AG81" s="10">
        <f t="shared" si="40"/>
        <v>0</v>
      </c>
      <c r="AH81" s="20"/>
      <c r="AI81" s="10">
        <f t="shared" si="41"/>
        <v>0</v>
      </c>
      <c r="AJ81" s="26">
        <f t="shared" si="42"/>
        <v>0</v>
      </c>
      <c r="AK81" s="42">
        <f t="shared" si="43"/>
        <v>0</v>
      </c>
      <c r="AL81" s="26">
        <f t="shared" si="44"/>
        <v>0</v>
      </c>
      <c r="AM81" s="42">
        <f t="shared" si="45"/>
        <v>0</v>
      </c>
    </row>
    <row r="82" spans="1:39" s="15" customFormat="1" ht="19.5" customHeight="1">
      <c r="A82" s="13">
        <v>72</v>
      </c>
      <c r="B82" s="9" t="s">
        <v>121</v>
      </c>
      <c r="C82" s="13" t="s">
        <v>72</v>
      </c>
      <c r="D82" s="36">
        <v>25</v>
      </c>
      <c r="E82" s="11">
        <v>28</v>
      </c>
      <c r="F82" s="27"/>
      <c r="G82" s="10">
        <f t="shared" si="24"/>
        <v>0</v>
      </c>
      <c r="H82" s="20"/>
      <c r="I82" s="10">
        <f t="shared" si="25"/>
        <v>0</v>
      </c>
      <c r="J82" s="20"/>
      <c r="K82" s="10">
        <f t="shared" si="26"/>
        <v>0</v>
      </c>
      <c r="L82" s="26">
        <f t="shared" si="27"/>
        <v>0</v>
      </c>
      <c r="M82" s="42">
        <f t="shared" si="28"/>
        <v>0</v>
      </c>
      <c r="N82" s="20"/>
      <c r="O82" s="10">
        <f t="shared" si="29"/>
        <v>0</v>
      </c>
      <c r="P82" s="20"/>
      <c r="Q82" s="10">
        <f t="shared" si="30"/>
        <v>0</v>
      </c>
      <c r="R82" s="20"/>
      <c r="S82" s="10">
        <f t="shared" si="31"/>
        <v>0</v>
      </c>
      <c r="T82" s="26">
        <f t="shared" si="32"/>
        <v>0</v>
      </c>
      <c r="U82" s="42">
        <f t="shared" si="33"/>
        <v>0</v>
      </c>
      <c r="V82" s="20"/>
      <c r="W82" s="10">
        <f t="shared" si="34"/>
        <v>0</v>
      </c>
      <c r="X82" s="20"/>
      <c r="Y82" s="10">
        <f t="shared" si="35"/>
        <v>0</v>
      </c>
      <c r="Z82" s="20"/>
      <c r="AA82" s="10">
        <f t="shared" si="36"/>
        <v>0</v>
      </c>
      <c r="AB82" s="26">
        <f t="shared" si="37"/>
        <v>0</v>
      </c>
      <c r="AC82" s="42">
        <f t="shared" si="38"/>
        <v>0</v>
      </c>
      <c r="AD82" s="20"/>
      <c r="AE82" s="10">
        <f t="shared" si="39"/>
        <v>0</v>
      </c>
      <c r="AF82" s="20"/>
      <c r="AG82" s="10">
        <f t="shared" si="40"/>
        <v>0</v>
      </c>
      <c r="AH82" s="20"/>
      <c r="AI82" s="10">
        <f t="shared" si="41"/>
        <v>0</v>
      </c>
      <c r="AJ82" s="26">
        <f t="shared" si="42"/>
        <v>0</v>
      </c>
      <c r="AK82" s="42">
        <f t="shared" si="43"/>
        <v>0</v>
      </c>
      <c r="AL82" s="26">
        <f t="shared" si="44"/>
        <v>0</v>
      </c>
      <c r="AM82" s="42">
        <f t="shared" si="45"/>
        <v>0</v>
      </c>
    </row>
    <row r="83" spans="1:39" s="15" customFormat="1" ht="19.5" customHeight="1">
      <c r="A83" s="31">
        <v>73</v>
      </c>
      <c r="B83" s="9" t="s">
        <v>121</v>
      </c>
      <c r="C83" s="13" t="s">
        <v>73</v>
      </c>
      <c r="D83" s="36">
        <v>50</v>
      </c>
      <c r="E83" s="11">
        <v>52</v>
      </c>
      <c r="F83" s="27"/>
      <c r="G83" s="10">
        <f t="shared" si="24"/>
        <v>0</v>
      </c>
      <c r="H83" s="20"/>
      <c r="I83" s="10">
        <f t="shared" si="25"/>
        <v>0</v>
      </c>
      <c r="J83" s="20"/>
      <c r="K83" s="10">
        <f t="shared" si="26"/>
        <v>0</v>
      </c>
      <c r="L83" s="26">
        <f t="shared" si="27"/>
        <v>0</v>
      </c>
      <c r="M83" s="42">
        <f t="shared" si="28"/>
        <v>0</v>
      </c>
      <c r="N83" s="20"/>
      <c r="O83" s="10">
        <f t="shared" si="29"/>
        <v>0</v>
      </c>
      <c r="P83" s="20"/>
      <c r="Q83" s="10">
        <f t="shared" si="30"/>
        <v>0</v>
      </c>
      <c r="R83" s="20"/>
      <c r="S83" s="10">
        <f t="shared" si="31"/>
        <v>0</v>
      </c>
      <c r="T83" s="26">
        <f t="shared" si="32"/>
        <v>0</v>
      </c>
      <c r="U83" s="42">
        <f t="shared" si="33"/>
        <v>0</v>
      </c>
      <c r="V83" s="20"/>
      <c r="W83" s="10">
        <f t="shared" si="34"/>
        <v>0</v>
      </c>
      <c r="X83" s="20"/>
      <c r="Y83" s="10">
        <f t="shared" si="35"/>
        <v>0</v>
      </c>
      <c r="Z83" s="20"/>
      <c r="AA83" s="10">
        <f t="shared" si="36"/>
        <v>0</v>
      </c>
      <c r="AB83" s="26">
        <f t="shared" si="37"/>
        <v>0</v>
      </c>
      <c r="AC83" s="42">
        <f t="shared" si="38"/>
        <v>0</v>
      </c>
      <c r="AD83" s="20"/>
      <c r="AE83" s="10">
        <f t="shared" si="39"/>
        <v>0</v>
      </c>
      <c r="AF83" s="20"/>
      <c r="AG83" s="10">
        <f t="shared" si="40"/>
        <v>0</v>
      </c>
      <c r="AH83" s="20"/>
      <c r="AI83" s="10">
        <f t="shared" si="41"/>
        <v>0</v>
      </c>
      <c r="AJ83" s="26">
        <f t="shared" si="42"/>
        <v>0</v>
      </c>
      <c r="AK83" s="42">
        <f t="shared" si="43"/>
        <v>0</v>
      </c>
      <c r="AL83" s="26">
        <f t="shared" si="44"/>
        <v>0</v>
      </c>
      <c r="AM83" s="42">
        <f t="shared" si="45"/>
        <v>0</v>
      </c>
    </row>
    <row r="84" spans="1:39" s="15" customFormat="1" ht="19.5" customHeight="1">
      <c r="A84" s="13">
        <v>74</v>
      </c>
      <c r="B84" s="9" t="s">
        <v>121</v>
      </c>
      <c r="C84" s="13" t="s">
        <v>75</v>
      </c>
      <c r="D84" s="36">
        <v>100</v>
      </c>
      <c r="E84" s="11">
        <v>95</v>
      </c>
      <c r="F84" s="27"/>
      <c r="G84" s="10">
        <f t="shared" si="24"/>
        <v>0</v>
      </c>
      <c r="H84" s="20"/>
      <c r="I84" s="10">
        <f t="shared" si="25"/>
        <v>0</v>
      </c>
      <c r="J84" s="20"/>
      <c r="K84" s="10">
        <f t="shared" si="26"/>
        <v>0</v>
      </c>
      <c r="L84" s="26">
        <f t="shared" si="27"/>
        <v>0</v>
      </c>
      <c r="M84" s="42">
        <f t="shared" si="28"/>
        <v>0</v>
      </c>
      <c r="N84" s="20"/>
      <c r="O84" s="10">
        <f t="shared" si="29"/>
        <v>0</v>
      </c>
      <c r="P84" s="20"/>
      <c r="Q84" s="10">
        <f t="shared" si="30"/>
        <v>0</v>
      </c>
      <c r="R84" s="20"/>
      <c r="S84" s="10">
        <f t="shared" si="31"/>
        <v>0</v>
      </c>
      <c r="T84" s="26">
        <f t="shared" si="32"/>
        <v>0</v>
      </c>
      <c r="U84" s="42">
        <f t="shared" si="33"/>
        <v>0</v>
      </c>
      <c r="V84" s="20"/>
      <c r="W84" s="10">
        <f t="shared" si="34"/>
        <v>0</v>
      </c>
      <c r="X84" s="20"/>
      <c r="Y84" s="10">
        <f t="shared" si="35"/>
        <v>0</v>
      </c>
      <c r="Z84" s="20"/>
      <c r="AA84" s="10">
        <f t="shared" si="36"/>
        <v>0</v>
      </c>
      <c r="AB84" s="26">
        <f t="shared" si="37"/>
        <v>0</v>
      </c>
      <c r="AC84" s="42">
        <f t="shared" si="38"/>
        <v>0</v>
      </c>
      <c r="AD84" s="20"/>
      <c r="AE84" s="10">
        <f t="shared" si="39"/>
        <v>0</v>
      </c>
      <c r="AF84" s="20"/>
      <c r="AG84" s="10">
        <f t="shared" si="40"/>
        <v>0</v>
      </c>
      <c r="AH84" s="20"/>
      <c r="AI84" s="10">
        <f t="shared" si="41"/>
        <v>0</v>
      </c>
      <c r="AJ84" s="26">
        <f t="shared" si="42"/>
        <v>0</v>
      </c>
      <c r="AK84" s="42">
        <f t="shared" si="43"/>
        <v>0</v>
      </c>
      <c r="AL84" s="26">
        <f t="shared" si="44"/>
        <v>0</v>
      </c>
      <c r="AM84" s="42">
        <f t="shared" si="45"/>
        <v>0</v>
      </c>
    </row>
    <row r="85" spans="1:39" s="15" customFormat="1" ht="19.5" customHeight="1">
      <c r="A85" s="13">
        <v>75</v>
      </c>
      <c r="B85" s="9" t="s">
        <v>121</v>
      </c>
      <c r="C85" s="13" t="s">
        <v>77</v>
      </c>
      <c r="D85" s="36">
        <v>500</v>
      </c>
      <c r="E85" s="11">
        <v>380</v>
      </c>
      <c r="F85" s="27"/>
      <c r="G85" s="10">
        <f t="shared" si="24"/>
        <v>0</v>
      </c>
      <c r="H85" s="20"/>
      <c r="I85" s="10">
        <f t="shared" si="25"/>
        <v>0</v>
      </c>
      <c r="J85" s="20"/>
      <c r="K85" s="10">
        <f t="shared" si="26"/>
        <v>0</v>
      </c>
      <c r="L85" s="26">
        <f t="shared" si="27"/>
        <v>0</v>
      </c>
      <c r="M85" s="42">
        <f t="shared" si="28"/>
        <v>0</v>
      </c>
      <c r="N85" s="20"/>
      <c r="O85" s="10">
        <f t="shared" si="29"/>
        <v>0</v>
      </c>
      <c r="P85" s="20"/>
      <c r="Q85" s="10">
        <f t="shared" si="30"/>
        <v>0</v>
      </c>
      <c r="R85" s="20"/>
      <c r="S85" s="10">
        <f t="shared" si="31"/>
        <v>0</v>
      </c>
      <c r="T85" s="26">
        <f t="shared" si="32"/>
        <v>0</v>
      </c>
      <c r="U85" s="42">
        <f t="shared" si="33"/>
        <v>0</v>
      </c>
      <c r="V85" s="20"/>
      <c r="W85" s="10">
        <f t="shared" si="34"/>
        <v>0</v>
      </c>
      <c r="X85" s="20"/>
      <c r="Y85" s="10">
        <f t="shared" si="35"/>
        <v>0</v>
      </c>
      <c r="Z85" s="20"/>
      <c r="AA85" s="10">
        <f t="shared" si="36"/>
        <v>0</v>
      </c>
      <c r="AB85" s="26">
        <f t="shared" si="37"/>
        <v>0</v>
      </c>
      <c r="AC85" s="42">
        <f t="shared" si="38"/>
        <v>0</v>
      </c>
      <c r="AD85" s="20"/>
      <c r="AE85" s="10">
        <f t="shared" si="39"/>
        <v>0</v>
      </c>
      <c r="AF85" s="20"/>
      <c r="AG85" s="10">
        <f t="shared" si="40"/>
        <v>0</v>
      </c>
      <c r="AH85" s="20"/>
      <c r="AI85" s="10">
        <f t="shared" si="41"/>
        <v>0</v>
      </c>
      <c r="AJ85" s="26">
        <f t="shared" si="42"/>
        <v>0</v>
      </c>
      <c r="AK85" s="42">
        <f t="shared" si="43"/>
        <v>0</v>
      </c>
      <c r="AL85" s="26">
        <f t="shared" si="44"/>
        <v>0</v>
      </c>
      <c r="AM85" s="42">
        <f t="shared" si="45"/>
        <v>0</v>
      </c>
    </row>
    <row r="86" spans="1:39" s="15" customFormat="1" ht="19.5" customHeight="1">
      <c r="A86" s="31">
        <v>76</v>
      </c>
      <c r="B86" s="9" t="s">
        <v>122</v>
      </c>
      <c r="C86" s="13" t="s">
        <v>78</v>
      </c>
      <c r="D86" s="36">
        <v>50</v>
      </c>
      <c r="E86" s="11">
        <v>50</v>
      </c>
      <c r="F86" s="27"/>
      <c r="G86" s="10">
        <f t="shared" si="24"/>
        <v>0</v>
      </c>
      <c r="H86" s="20"/>
      <c r="I86" s="10">
        <f t="shared" si="25"/>
        <v>0</v>
      </c>
      <c r="J86" s="20"/>
      <c r="K86" s="10">
        <f t="shared" si="26"/>
        <v>0</v>
      </c>
      <c r="L86" s="26">
        <f t="shared" si="27"/>
        <v>0</v>
      </c>
      <c r="M86" s="42">
        <f t="shared" si="28"/>
        <v>0</v>
      </c>
      <c r="N86" s="20"/>
      <c r="O86" s="10">
        <f t="shared" si="29"/>
        <v>0</v>
      </c>
      <c r="P86" s="20"/>
      <c r="Q86" s="10">
        <f t="shared" si="30"/>
        <v>0</v>
      </c>
      <c r="R86" s="20"/>
      <c r="S86" s="10">
        <f t="shared" si="31"/>
        <v>0</v>
      </c>
      <c r="T86" s="26">
        <f t="shared" si="32"/>
        <v>0</v>
      </c>
      <c r="U86" s="42">
        <f t="shared" si="33"/>
        <v>0</v>
      </c>
      <c r="V86" s="20"/>
      <c r="W86" s="10">
        <f t="shared" si="34"/>
        <v>0</v>
      </c>
      <c r="X86" s="20"/>
      <c r="Y86" s="10">
        <f t="shared" si="35"/>
        <v>0</v>
      </c>
      <c r="Z86" s="20"/>
      <c r="AA86" s="10">
        <f t="shared" si="36"/>
        <v>0</v>
      </c>
      <c r="AB86" s="26">
        <f t="shared" si="37"/>
        <v>0</v>
      </c>
      <c r="AC86" s="42">
        <f t="shared" si="38"/>
        <v>0</v>
      </c>
      <c r="AD86" s="20"/>
      <c r="AE86" s="10">
        <f t="shared" si="39"/>
        <v>0</v>
      </c>
      <c r="AF86" s="20"/>
      <c r="AG86" s="10">
        <f t="shared" si="40"/>
        <v>0</v>
      </c>
      <c r="AH86" s="20"/>
      <c r="AI86" s="10">
        <f t="shared" si="41"/>
        <v>0</v>
      </c>
      <c r="AJ86" s="26">
        <f t="shared" si="42"/>
        <v>0</v>
      </c>
      <c r="AK86" s="42">
        <f t="shared" si="43"/>
        <v>0</v>
      </c>
      <c r="AL86" s="26">
        <f t="shared" si="44"/>
        <v>0</v>
      </c>
      <c r="AM86" s="42">
        <f t="shared" si="45"/>
        <v>0</v>
      </c>
    </row>
    <row r="87" spans="1:39" s="15" customFormat="1" ht="19.5" customHeight="1">
      <c r="A87" s="13">
        <v>77</v>
      </c>
      <c r="B87" s="9" t="s">
        <v>122</v>
      </c>
      <c r="C87" s="13" t="s">
        <v>79</v>
      </c>
      <c r="D87" s="36">
        <v>100</v>
      </c>
      <c r="E87" s="11">
        <v>94</v>
      </c>
      <c r="F87" s="27"/>
      <c r="G87" s="10">
        <f t="shared" si="24"/>
        <v>0</v>
      </c>
      <c r="H87" s="20"/>
      <c r="I87" s="10">
        <f t="shared" si="25"/>
        <v>0</v>
      </c>
      <c r="J87" s="20"/>
      <c r="K87" s="10">
        <f t="shared" si="26"/>
        <v>0</v>
      </c>
      <c r="L87" s="26">
        <f t="shared" si="27"/>
        <v>0</v>
      </c>
      <c r="M87" s="42">
        <f t="shared" si="28"/>
        <v>0</v>
      </c>
      <c r="N87" s="20"/>
      <c r="O87" s="10">
        <f t="shared" si="29"/>
        <v>0</v>
      </c>
      <c r="P87" s="20"/>
      <c r="Q87" s="10">
        <f t="shared" si="30"/>
        <v>0</v>
      </c>
      <c r="R87" s="20"/>
      <c r="S87" s="10">
        <f t="shared" si="31"/>
        <v>0</v>
      </c>
      <c r="T87" s="26">
        <f t="shared" si="32"/>
        <v>0</v>
      </c>
      <c r="U87" s="42">
        <f t="shared" si="33"/>
        <v>0</v>
      </c>
      <c r="V87" s="20"/>
      <c r="W87" s="10">
        <f t="shared" si="34"/>
        <v>0</v>
      </c>
      <c r="X87" s="20"/>
      <c r="Y87" s="10">
        <f t="shared" si="35"/>
        <v>0</v>
      </c>
      <c r="Z87" s="20"/>
      <c r="AA87" s="10">
        <f t="shared" si="36"/>
        <v>0</v>
      </c>
      <c r="AB87" s="26">
        <f t="shared" si="37"/>
        <v>0</v>
      </c>
      <c r="AC87" s="42">
        <f t="shared" si="38"/>
        <v>0</v>
      </c>
      <c r="AD87" s="20"/>
      <c r="AE87" s="10">
        <f t="shared" si="39"/>
        <v>0</v>
      </c>
      <c r="AF87" s="20"/>
      <c r="AG87" s="10">
        <f t="shared" si="40"/>
        <v>0</v>
      </c>
      <c r="AH87" s="20"/>
      <c r="AI87" s="10">
        <f t="shared" si="41"/>
        <v>0</v>
      </c>
      <c r="AJ87" s="26">
        <f t="shared" si="42"/>
        <v>0</v>
      </c>
      <c r="AK87" s="42">
        <f t="shared" si="43"/>
        <v>0</v>
      </c>
      <c r="AL87" s="26">
        <f t="shared" si="44"/>
        <v>0</v>
      </c>
      <c r="AM87" s="42">
        <f t="shared" si="45"/>
        <v>0</v>
      </c>
    </row>
    <row r="88" spans="1:39" s="15" customFormat="1" ht="19.5" customHeight="1">
      <c r="A88" s="13">
        <v>78</v>
      </c>
      <c r="B88" s="9" t="s">
        <v>122</v>
      </c>
      <c r="C88" s="13" t="s">
        <v>80</v>
      </c>
      <c r="D88" s="36">
        <v>400</v>
      </c>
      <c r="E88" s="11">
        <v>333</v>
      </c>
      <c r="F88" s="27"/>
      <c r="G88" s="10">
        <f t="shared" si="24"/>
        <v>0</v>
      </c>
      <c r="H88" s="20"/>
      <c r="I88" s="10">
        <f t="shared" si="25"/>
        <v>0</v>
      </c>
      <c r="J88" s="20"/>
      <c r="K88" s="10">
        <f t="shared" si="26"/>
        <v>0</v>
      </c>
      <c r="L88" s="26">
        <f t="shared" si="27"/>
        <v>0</v>
      </c>
      <c r="M88" s="42">
        <f t="shared" si="28"/>
        <v>0</v>
      </c>
      <c r="N88" s="20"/>
      <c r="O88" s="10">
        <f t="shared" si="29"/>
        <v>0</v>
      </c>
      <c r="P88" s="20"/>
      <c r="Q88" s="10">
        <f t="shared" si="30"/>
        <v>0</v>
      </c>
      <c r="R88" s="20"/>
      <c r="S88" s="10">
        <f t="shared" si="31"/>
        <v>0</v>
      </c>
      <c r="T88" s="26">
        <f t="shared" si="32"/>
        <v>0</v>
      </c>
      <c r="U88" s="42">
        <f t="shared" si="33"/>
        <v>0</v>
      </c>
      <c r="V88" s="20"/>
      <c r="W88" s="10">
        <f t="shared" si="34"/>
        <v>0</v>
      </c>
      <c r="X88" s="20"/>
      <c r="Y88" s="10">
        <f t="shared" si="35"/>
        <v>0</v>
      </c>
      <c r="Z88" s="20"/>
      <c r="AA88" s="10">
        <f t="shared" si="36"/>
        <v>0</v>
      </c>
      <c r="AB88" s="26">
        <f t="shared" si="37"/>
        <v>0</v>
      </c>
      <c r="AC88" s="42">
        <f t="shared" si="38"/>
        <v>0</v>
      </c>
      <c r="AD88" s="20"/>
      <c r="AE88" s="10">
        <f t="shared" si="39"/>
        <v>0</v>
      </c>
      <c r="AF88" s="20"/>
      <c r="AG88" s="10">
        <f t="shared" si="40"/>
        <v>0</v>
      </c>
      <c r="AH88" s="20"/>
      <c r="AI88" s="10">
        <f t="shared" si="41"/>
        <v>0</v>
      </c>
      <c r="AJ88" s="26">
        <f t="shared" si="42"/>
        <v>0</v>
      </c>
      <c r="AK88" s="42">
        <f t="shared" si="43"/>
        <v>0</v>
      </c>
      <c r="AL88" s="26">
        <f t="shared" si="44"/>
        <v>0</v>
      </c>
      <c r="AM88" s="42">
        <f t="shared" si="45"/>
        <v>0</v>
      </c>
    </row>
    <row r="89" spans="1:39" s="15" customFormat="1" ht="19.5" customHeight="1">
      <c r="A89" s="31">
        <v>79</v>
      </c>
      <c r="B89" s="9" t="s">
        <v>128</v>
      </c>
      <c r="C89" s="13" t="s">
        <v>127</v>
      </c>
      <c r="D89" s="36">
        <v>25</v>
      </c>
      <c r="E89" s="11">
        <v>75.2</v>
      </c>
      <c r="F89" s="27"/>
      <c r="G89" s="10">
        <f t="shared" si="24"/>
        <v>0</v>
      </c>
      <c r="H89" s="20"/>
      <c r="I89" s="10">
        <f t="shared" si="25"/>
        <v>0</v>
      </c>
      <c r="J89" s="20"/>
      <c r="K89" s="10">
        <f t="shared" si="26"/>
        <v>0</v>
      </c>
      <c r="L89" s="26">
        <f t="shared" si="27"/>
        <v>0</v>
      </c>
      <c r="M89" s="42">
        <f t="shared" si="28"/>
        <v>0</v>
      </c>
      <c r="N89" s="20"/>
      <c r="O89" s="10">
        <f t="shared" si="29"/>
        <v>0</v>
      </c>
      <c r="P89" s="20"/>
      <c r="Q89" s="10">
        <f t="shared" si="30"/>
        <v>0</v>
      </c>
      <c r="R89" s="20"/>
      <c r="S89" s="10">
        <f t="shared" si="31"/>
        <v>0</v>
      </c>
      <c r="T89" s="26">
        <f t="shared" si="32"/>
        <v>0</v>
      </c>
      <c r="U89" s="42">
        <f t="shared" si="33"/>
        <v>0</v>
      </c>
      <c r="V89" s="20"/>
      <c r="W89" s="10">
        <f t="shared" si="34"/>
        <v>0</v>
      </c>
      <c r="X89" s="20"/>
      <c r="Y89" s="10">
        <f t="shared" si="35"/>
        <v>0</v>
      </c>
      <c r="Z89" s="20"/>
      <c r="AA89" s="10">
        <f t="shared" si="36"/>
        <v>0</v>
      </c>
      <c r="AB89" s="26">
        <f t="shared" si="37"/>
        <v>0</v>
      </c>
      <c r="AC89" s="42">
        <f t="shared" si="38"/>
        <v>0</v>
      </c>
      <c r="AD89" s="20"/>
      <c r="AE89" s="10">
        <f t="shared" si="39"/>
        <v>0</v>
      </c>
      <c r="AF89" s="20"/>
      <c r="AG89" s="10">
        <f t="shared" si="40"/>
        <v>0</v>
      </c>
      <c r="AH89" s="20"/>
      <c r="AI89" s="10">
        <f t="shared" si="41"/>
        <v>0</v>
      </c>
      <c r="AJ89" s="26">
        <f t="shared" si="42"/>
        <v>0</v>
      </c>
      <c r="AK89" s="42">
        <f t="shared" si="43"/>
        <v>0</v>
      </c>
      <c r="AL89" s="26">
        <f t="shared" si="44"/>
        <v>0</v>
      </c>
      <c r="AM89" s="42">
        <f t="shared" si="45"/>
        <v>0</v>
      </c>
    </row>
    <row r="90" spans="1:39" s="15" customFormat="1" ht="19.5" customHeight="1">
      <c r="A90" s="13">
        <v>80</v>
      </c>
      <c r="B90" s="9" t="s">
        <v>128</v>
      </c>
      <c r="C90" s="13" t="s">
        <v>81</v>
      </c>
      <c r="D90" s="36">
        <v>50</v>
      </c>
      <c r="E90" s="11">
        <v>144.6</v>
      </c>
      <c r="F90" s="27"/>
      <c r="G90" s="10">
        <f t="shared" si="24"/>
        <v>0</v>
      </c>
      <c r="H90" s="20"/>
      <c r="I90" s="10">
        <f t="shared" si="25"/>
        <v>0</v>
      </c>
      <c r="J90" s="20"/>
      <c r="K90" s="10">
        <f t="shared" si="26"/>
        <v>0</v>
      </c>
      <c r="L90" s="26">
        <f t="shared" si="27"/>
        <v>0</v>
      </c>
      <c r="M90" s="42">
        <f t="shared" si="28"/>
        <v>0</v>
      </c>
      <c r="N90" s="20"/>
      <c r="O90" s="10">
        <f t="shared" si="29"/>
        <v>0</v>
      </c>
      <c r="P90" s="20"/>
      <c r="Q90" s="10">
        <f t="shared" si="30"/>
        <v>0</v>
      </c>
      <c r="R90" s="20"/>
      <c r="S90" s="10">
        <f t="shared" si="31"/>
        <v>0</v>
      </c>
      <c r="T90" s="26">
        <f t="shared" si="32"/>
        <v>0</v>
      </c>
      <c r="U90" s="42">
        <f t="shared" si="33"/>
        <v>0</v>
      </c>
      <c r="V90" s="20"/>
      <c r="W90" s="10">
        <f t="shared" si="34"/>
        <v>0</v>
      </c>
      <c r="X90" s="20"/>
      <c r="Y90" s="10">
        <f t="shared" si="35"/>
        <v>0</v>
      </c>
      <c r="Z90" s="20"/>
      <c r="AA90" s="10">
        <f t="shared" si="36"/>
        <v>0</v>
      </c>
      <c r="AB90" s="26">
        <f t="shared" si="37"/>
        <v>0</v>
      </c>
      <c r="AC90" s="42">
        <f t="shared" si="38"/>
        <v>0</v>
      </c>
      <c r="AD90" s="20"/>
      <c r="AE90" s="10">
        <f t="shared" si="39"/>
        <v>0</v>
      </c>
      <c r="AF90" s="20"/>
      <c r="AG90" s="10">
        <f t="shared" si="40"/>
        <v>0</v>
      </c>
      <c r="AH90" s="20"/>
      <c r="AI90" s="10">
        <f t="shared" si="41"/>
        <v>0</v>
      </c>
      <c r="AJ90" s="26">
        <f t="shared" si="42"/>
        <v>0</v>
      </c>
      <c r="AK90" s="42">
        <f t="shared" si="43"/>
        <v>0</v>
      </c>
      <c r="AL90" s="26">
        <f t="shared" si="44"/>
        <v>0</v>
      </c>
      <c r="AM90" s="42">
        <f t="shared" si="45"/>
        <v>0</v>
      </c>
    </row>
    <row r="91" spans="1:39" s="15" customFormat="1" ht="19.5" customHeight="1">
      <c r="A91" s="13">
        <v>81</v>
      </c>
      <c r="B91" s="9" t="s">
        <v>128</v>
      </c>
      <c r="C91" s="13" t="s">
        <v>82</v>
      </c>
      <c r="D91" s="36">
        <v>100</v>
      </c>
      <c r="E91" s="11">
        <v>278.10000000000002</v>
      </c>
      <c r="F91" s="27"/>
      <c r="G91" s="10">
        <f t="shared" si="24"/>
        <v>0</v>
      </c>
      <c r="H91" s="20"/>
      <c r="I91" s="10">
        <f t="shared" si="25"/>
        <v>0</v>
      </c>
      <c r="J91" s="20"/>
      <c r="K91" s="10">
        <f t="shared" si="26"/>
        <v>0</v>
      </c>
      <c r="L91" s="26">
        <f t="shared" si="27"/>
        <v>0</v>
      </c>
      <c r="M91" s="42">
        <f t="shared" si="28"/>
        <v>0</v>
      </c>
      <c r="N91" s="20"/>
      <c r="O91" s="10">
        <f t="shared" si="29"/>
        <v>0</v>
      </c>
      <c r="P91" s="20"/>
      <c r="Q91" s="10">
        <f t="shared" si="30"/>
        <v>0</v>
      </c>
      <c r="R91" s="20"/>
      <c r="S91" s="10">
        <f t="shared" si="31"/>
        <v>0</v>
      </c>
      <c r="T91" s="26">
        <f t="shared" si="32"/>
        <v>0</v>
      </c>
      <c r="U91" s="42">
        <f t="shared" si="33"/>
        <v>0</v>
      </c>
      <c r="V91" s="20"/>
      <c r="W91" s="10">
        <f t="shared" si="34"/>
        <v>0</v>
      </c>
      <c r="X91" s="20"/>
      <c r="Y91" s="10">
        <f t="shared" si="35"/>
        <v>0</v>
      </c>
      <c r="Z91" s="20"/>
      <c r="AA91" s="10">
        <f t="shared" si="36"/>
        <v>0</v>
      </c>
      <c r="AB91" s="26">
        <f t="shared" si="37"/>
        <v>0</v>
      </c>
      <c r="AC91" s="42">
        <f t="shared" si="38"/>
        <v>0</v>
      </c>
      <c r="AD91" s="20"/>
      <c r="AE91" s="10">
        <f t="shared" si="39"/>
        <v>0</v>
      </c>
      <c r="AF91" s="20"/>
      <c r="AG91" s="10">
        <f t="shared" si="40"/>
        <v>0</v>
      </c>
      <c r="AH91" s="20"/>
      <c r="AI91" s="10">
        <f t="shared" si="41"/>
        <v>0</v>
      </c>
      <c r="AJ91" s="26">
        <f t="shared" si="42"/>
        <v>0</v>
      </c>
      <c r="AK91" s="42">
        <f t="shared" si="43"/>
        <v>0</v>
      </c>
      <c r="AL91" s="26">
        <f t="shared" si="44"/>
        <v>0</v>
      </c>
      <c r="AM91" s="42">
        <f t="shared" si="45"/>
        <v>0</v>
      </c>
    </row>
    <row r="92" spans="1:39" s="15" customFormat="1" ht="19.5" customHeight="1">
      <c r="A92" s="31">
        <v>82</v>
      </c>
      <c r="B92" s="9" t="s">
        <v>128</v>
      </c>
      <c r="C92" s="13" t="s">
        <v>139</v>
      </c>
      <c r="D92" s="36">
        <v>400</v>
      </c>
      <c r="E92" s="11">
        <v>1098.6000000000001</v>
      </c>
      <c r="F92" s="27"/>
      <c r="G92" s="10">
        <f t="shared" si="24"/>
        <v>0</v>
      </c>
      <c r="H92" s="20"/>
      <c r="I92" s="10">
        <f t="shared" si="25"/>
        <v>0</v>
      </c>
      <c r="J92" s="20"/>
      <c r="K92" s="10">
        <f t="shared" si="26"/>
        <v>0</v>
      </c>
      <c r="L92" s="26">
        <f t="shared" si="27"/>
        <v>0</v>
      </c>
      <c r="M92" s="42">
        <f t="shared" si="28"/>
        <v>0</v>
      </c>
      <c r="N92" s="20"/>
      <c r="O92" s="10">
        <f t="shared" si="29"/>
        <v>0</v>
      </c>
      <c r="P92" s="20"/>
      <c r="Q92" s="10">
        <f t="shared" si="30"/>
        <v>0</v>
      </c>
      <c r="R92" s="20"/>
      <c r="S92" s="10">
        <f t="shared" si="31"/>
        <v>0</v>
      </c>
      <c r="T92" s="26">
        <f t="shared" si="32"/>
        <v>0</v>
      </c>
      <c r="U92" s="42">
        <f t="shared" si="33"/>
        <v>0</v>
      </c>
      <c r="V92" s="20"/>
      <c r="W92" s="10">
        <f t="shared" si="34"/>
        <v>0</v>
      </c>
      <c r="X92" s="20"/>
      <c r="Y92" s="10">
        <f t="shared" si="35"/>
        <v>0</v>
      </c>
      <c r="Z92" s="20"/>
      <c r="AA92" s="10">
        <f t="shared" si="36"/>
        <v>0</v>
      </c>
      <c r="AB92" s="26">
        <f t="shared" si="37"/>
        <v>0</v>
      </c>
      <c r="AC92" s="42">
        <f t="shared" si="38"/>
        <v>0</v>
      </c>
      <c r="AD92" s="20"/>
      <c r="AE92" s="10">
        <f t="shared" si="39"/>
        <v>0</v>
      </c>
      <c r="AF92" s="20"/>
      <c r="AG92" s="10">
        <f t="shared" si="40"/>
        <v>0</v>
      </c>
      <c r="AH92" s="20"/>
      <c r="AI92" s="10">
        <f t="shared" si="41"/>
        <v>0</v>
      </c>
      <c r="AJ92" s="26">
        <f t="shared" si="42"/>
        <v>0</v>
      </c>
      <c r="AK92" s="42">
        <f t="shared" si="43"/>
        <v>0</v>
      </c>
      <c r="AL92" s="26">
        <f t="shared" si="44"/>
        <v>0</v>
      </c>
      <c r="AM92" s="42">
        <f t="shared" si="45"/>
        <v>0</v>
      </c>
    </row>
    <row r="93" spans="1:39" s="15" customFormat="1" ht="19.5" customHeight="1">
      <c r="A93" s="13">
        <v>83</v>
      </c>
      <c r="B93" s="9" t="s">
        <v>147</v>
      </c>
      <c r="C93" s="13" t="s">
        <v>220</v>
      </c>
      <c r="D93" s="36">
        <v>25</v>
      </c>
      <c r="E93" s="11">
        <v>75</v>
      </c>
      <c r="F93" s="12"/>
      <c r="G93" s="10">
        <f t="shared" si="24"/>
        <v>0</v>
      </c>
      <c r="H93" s="20"/>
      <c r="I93" s="10">
        <f t="shared" si="25"/>
        <v>0</v>
      </c>
      <c r="J93" s="20"/>
      <c r="K93" s="10">
        <f t="shared" si="26"/>
        <v>0</v>
      </c>
      <c r="L93" s="26">
        <f t="shared" si="27"/>
        <v>0</v>
      </c>
      <c r="M93" s="42">
        <f t="shared" si="28"/>
        <v>0</v>
      </c>
      <c r="N93" s="20"/>
      <c r="O93" s="10">
        <f t="shared" si="29"/>
        <v>0</v>
      </c>
      <c r="P93" s="20"/>
      <c r="Q93" s="10">
        <f t="shared" si="30"/>
        <v>0</v>
      </c>
      <c r="R93" s="20"/>
      <c r="S93" s="10">
        <f t="shared" si="31"/>
        <v>0</v>
      </c>
      <c r="T93" s="26">
        <f t="shared" si="32"/>
        <v>0</v>
      </c>
      <c r="U93" s="42">
        <f t="shared" si="33"/>
        <v>0</v>
      </c>
      <c r="V93" s="20"/>
      <c r="W93" s="10">
        <f t="shared" si="34"/>
        <v>0</v>
      </c>
      <c r="X93" s="20"/>
      <c r="Y93" s="10">
        <f t="shared" si="35"/>
        <v>0</v>
      </c>
      <c r="Z93" s="20"/>
      <c r="AA93" s="10">
        <f t="shared" si="36"/>
        <v>0</v>
      </c>
      <c r="AB93" s="26">
        <f t="shared" si="37"/>
        <v>0</v>
      </c>
      <c r="AC93" s="42">
        <f t="shared" si="38"/>
        <v>0</v>
      </c>
      <c r="AD93" s="20"/>
      <c r="AE93" s="10">
        <f t="shared" si="39"/>
        <v>0</v>
      </c>
      <c r="AF93" s="20"/>
      <c r="AG93" s="10">
        <f t="shared" si="40"/>
        <v>0</v>
      </c>
      <c r="AH93" s="20"/>
      <c r="AI93" s="10">
        <f t="shared" si="41"/>
        <v>0</v>
      </c>
      <c r="AJ93" s="26">
        <f t="shared" si="42"/>
        <v>0</v>
      </c>
      <c r="AK93" s="42">
        <f t="shared" si="43"/>
        <v>0</v>
      </c>
      <c r="AL93" s="26">
        <f t="shared" si="44"/>
        <v>0</v>
      </c>
      <c r="AM93" s="42">
        <f t="shared" si="45"/>
        <v>0</v>
      </c>
    </row>
    <row r="94" spans="1:39" s="15" customFormat="1" ht="19.5" customHeight="1">
      <c r="A94" s="13">
        <v>84</v>
      </c>
      <c r="B94" s="9" t="s">
        <v>147</v>
      </c>
      <c r="C94" s="13" t="s">
        <v>234</v>
      </c>
      <c r="D94" s="36">
        <v>50</v>
      </c>
      <c r="E94" s="11">
        <v>130</v>
      </c>
      <c r="F94" s="12"/>
      <c r="G94" s="10">
        <f t="shared" si="24"/>
        <v>0</v>
      </c>
      <c r="H94" s="20"/>
      <c r="I94" s="10">
        <f t="shared" si="25"/>
        <v>0</v>
      </c>
      <c r="J94" s="20"/>
      <c r="K94" s="10">
        <f t="shared" si="26"/>
        <v>0</v>
      </c>
      <c r="L94" s="26">
        <f t="shared" si="27"/>
        <v>0</v>
      </c>
      <c r="M94" s="42">
        <f t="shared" si="28"/>
        <v>0</v>
      </c>
      <c r="N94" s="20"/>
      <c r="O94" s="10">
        <f t="shared" si="29"/>
        <v>0</v>
      </c>
      <c r="P94" s="20"/>
      <c r="Q94" s="10">
        <f t="shared" si="30"/>
        <v>0</v>
      </c>
      <c r="R94" s="20"/>
      <c r="S94" s="10">
        <f t="shared" si="31"/>
        <v>0</v>
      </c>
      <c r="T94" s="26">
        <f t="shared" si="32"/>
        <v>0</v>
      </c>
      <c r="U94" s="42">
        <f t="shared" si="33"/>
        <v>0</v>
      </c>
      <c r="V94" s="20"/>
      <c r="W94" s="10">
        <f t="shared" si="34"/>
        <v>0</v>
      </c>
      <c r="X94" s="20"/>
      <c r="Y94" s="10">
        <f t="shared" si="35"/>
        <v>0</v>
      </c>
      <c r="Z94" s="20"/>
      <c r="AA94" s="10">
        <f t="shared" si="36"/>
        <v>0</v>
      </c>
      <c r="AB94" s="26">
        <f t="shared" si="37"/>
        <v>0</v>
      </c>
      <c r="AC94" s="42">
        <f t="shared" si="38"/>
        <v>0</v>
      </c>
      <c r="AD94" s="20"/>
      <c r="AE94" s="10">
        <f t="shared" si="39"/>
        <v>0</v>
      </c>
      <c r="AF94" s="20"/>
      <c r="AG94" s="10">
        <f t="shared" si="40"/>
        <v>0</v>
      </c>
      <c r="AH94" s="20"/>
      <c r="AI94" s="10">
        <f t="shared" si="41"/>
        <v>0</v>
      </c>
      <c r="AJ94" s="26">
        <f t="shared" si="42"/>
        <v>0</v>
      </c>
      <c r="AK94" s="42">
        <f t="shared" si="43"/>
        <v>0</v>
      </c>
      <c r="AL94" s="26">
        <f t="shared" si="44"/>
        <v>0</v>
      </c>
      <c r="AM94" s="42">
        <f t="shared" si="45"/>
        <v>0</v>
      </c>
    </row>
    <row r="95" spans="1:39" s="15" customFormat="1" ht="19.5" customHeight="1">
      <c r="A95" s="31">
        <v>85</v>
      </c>
      <c r="B95" s="9" t="s">
        <v>147</v>
      </c>
      <c r="C95" s="13" t="s">
        <v>225</v>
      </c>
      <c r="D95" s="36">
        <v>100</v>
      </c>
      <c r="E95" s="11">
        <v>240</v>
      </c>
      <c r="F95" s="12"/>
      <c r="G95" s="10">
        <f t="shared" si="24"/>
        <v>0</v>
      </c>
      <c r="H95" s="20"/>
      <c r="I95" s="10">
        <f t="shared" si="25"/>
        <v>0</v>
      </c>
      <c r="J95" s="20"/>
      <c r="K95" s="10">
        <f t="shared" si="26"/>
        <v>0</v>
      </c>
      <c r="L95" s="26">
        <f t="shared" si="27"/>
        <v>0</v>
      </c>
      <c r="M95" s="42">
        <f t="shared" si="28"/>
        <v>0</v>
      </c>
      <c r="N95" s="20"/>
      <c r="O95" s="10">
        <f t="shared" si="29"/>
        <v>0</v>
      </c>
      <c r="P95" s="20"/>
      <c r="Q95" s="10">
        <f t="shared" si="30"/>
        <v>0</v>
      </c>
      <c r="R95" s="20"/>
      <c r="S95" s="10">
        <f t="shared" si="31"/>
        <v>0</v>
      </c>
      <c r="T95" s="26">
        <f t="shared" si="32"/>
        <v>0</v>
      </c>
      <c r="U95" s="42">
        <f t="shared" si="33"/>
        <v>0</v>
      </c>
      <c r="V95" s="20"/>
      <c r="W95" s="10">
        <f t="shared" si="34"/>
        <v>0</v>
      </c>
      <c r="X95" s="20"/>
      <c r="Y95" s="10">
        <f t="shared" si="35"/>
        <v>0</v>
      </c>
      <c r="Z95" s="20"/>
      <c r="AA95" s="10">
        <f t="shared" si="36"/>
        <v>0</v>
      </c>
      <c r="AB95" s="26">
        <f t="shared" si="37"/>
        <v>0</v>
      </c>
      <c r="AC95" s="42">
        <f t="shared" si="38"/>
        <v>0</v>
      </c>
      <c r="AD95" s="20"/>
      <c r="AE95" s="10">
        <f t="shared" si="39"/>
        <v>0</v>
      </c>
      <c r="AF95" s="20"/>
      <c r="AG95" s="10">
        <f t="shared" si="40"/>
        <v>0</v>
      </c>
      <c r="AH95" s="20"/>
      <c r="AI95" s="10">
        <f t="shared" si="41"/>
        <v>0</v>
      </c>
      <c r="AJ95" s="26">
        <f t="shared" si="42"/>
        <v>0</v>
      </c>
      <c r="AK95" s="42">
        <f t="shared" si="43"/>
        <v>0</v>
      </c>
      <c r="AL95" s="26">
        <f t="shared" si="44"/>
        <v>0</v>
      </c>
      <c r="AM95" s="42">
        <f t="shared" si="45"/>
        <v>0</v>
      </c>
    </row>
    <row r="96" spans="1:39" s="15" customFormat="1" ht="19.5" customHeight="1">
      <c r="A96" s="13">
        <v>86</v>
      </c>
      <c r="B96" s="9" t="s">
        <v>124</v>
      </c>
      <c r="C96" s="13" t="s">
        <v>84</v>
      </c>
      <c r="D96" s="36">
        <v>5</v>
      </c>
      <c r="E96" s="11">
        <v>24</v>
      </c>
      <c r="F96" s="27"/>
      <c r="G96" s="10">
        <f t="shared" si="24"/>
        <v>0</v>
      </c>
      <c r="H96" s="20"/>
      <c r="I96" s="10">
        <f t="shared" si="25"/>
        <v>0</v>
      </c>
      <c r="J96" s="20"/>
      <c r="K96" s="10">
        <f t="shared" si="26"/>
        <v>0</v>
      </c>
      <c r="L96" s="26">
        <f t="shared" si="27"/>
        <v>0</v>
      </c>
      <c r="M96" s="42">
        <f t="shared" si="28"/>
        <v>0</v>
      </c>
      <c r="N96" s="20"/>
      <c r="O96" s="10">
        <f t="shared" si="29"/>
        <v>0</v>
      </c>
      <c r="P96" s="20"/>
      <c r="Q96" s="10">
        <f t="shared" si="30"/>
        <v>0</v>
      </c>
      <c r="R96" s="20"/>
      <c r="S96" s="10">
        <f t="shared" si="31"/>
        <v>0</v>
      </c>
      <c r="T96" s="26">
        <f t="shared" si="32"/>
        <v>0</v>
      </c>
      <c r="U96" s="42">
        <f t="shared" si="33"/>
        <v>0</v>
      </c>
      <c r="V96" s="20"/>
      <c r="W96" s="10">
        <f t="shared" si="34"/>
        <v>0</v>
      </c>
      <c r="X96" s="20"/>
      <c r="Y96" s="10">
        <f t="shared" si="35"/>
        <v>0</v>
      </c>
      <c r="Z96" s="20"/>
      <c r="AA96" s="10">
        <f t="shared" si="36"/>
        <v>0</v>
      </c>
      <c r="AB96" s="26">
        <f t="shared" si="37"/>
        <v>0</v>
      </c>
      <c r="AC96" s="42">
        <f t="shared" si="38"/>
        <v>0</v>
      </c>
      <c r="AD96" s="20"/>
      <c r="AE96" s="10">
        <f t="shared" si="39"/>
        <v>0</v>
      </c>
      <c r="AF96" s="20"/>
      <c r="AG96" s="10">
        <f t="shared" si="40"/>
        <v>0</v>
      </c>
      <c r="AH96" s="20"/>
      <c r="AI96" s="10">
        <f t="shared" si="41"/>
        <v>0</v>
      </c>
      <c r="AJ96" s="26">
        <f t="shared" si="42"/>
        <v>0</v>
      </c>
      <c r="AK96" s="42">
        <f t="shared" si="43"/>
        <v>0</v>
      </c>
      <c r="AL96" s="26">
        <f t="shared" si="44"/>
        <v>0</v>
      </c>
      <c r="AM96" s="42">
        <f t="shared" si="45"/>
        <v>0</v>
      </c>
    </row>
    <row r="97" spans="1:39" s="15" customFormat="1" ht="19.5" customHeight="1">
      <c r="A97" s="13">
        <v>87</v>
      </c>
      <c r="B97" s="9" t="s">
        <v>124</v>
      </c>
      <c r="C97" s="13" t="s">
        <v>83</v>
      </c>
      <c r="D97" s="36">
        <v>20</v>
      </c>
      <c r="E97" s="11">
        <v>65</v>
      </c>
      <c r="F97" s="27"/>
      <c r="G97" s="10">
        <f t="shared" si="24"/>
        <v>0</v>
      </c>
      <c r="H97" s="20"/>
      <c r="I97" s="10">
        <f t="shared" si="25"/>
        <v>0</v>
      </c>
      <c r="J97" s="20"/>
      <c r="K97" s="10">
        <f t="shared" si="26"/>
        <v>0</v>
      </c>
      <c r="L97" s="26">
        <f t="shared" si="27"/>
        <v>0</v>
      </c>
      <c r="M97" s="42">
        <f t="shared" si="28"/>
        <v>0</v>
      </c>
      <c r="N97" s="20"/>
      <c r="O97" s="10">
        <f t="shared" si="29"/>
        <v>0</v>
      </c>
      <c r="P97" s="20"/>
      <c r="Q97" s="10">
        <f t="shared" si="30"/>
        <v>0</v>
      </c>
      <c r="R97" s="20"/>
      <c r="S97" s="10">
        <f t="shared" si="31"/>
        <v>0</v>
      </c>
      <c r="T97" s="26">
        <f t="shared" si="32"/>
        <v>0</v>
      </c>
      <c r="U97" s="42">
        <f t="shared" si="33"/>
        <v>0</v>
      </c>
      <c r="V97" s="20"/>
      <c r="W97" s="10">
        <f t="shared" si="34"/>
        <v>0</v>
      </c>
      <c r="X97" s="20"/>
      <c r="Y97" s="10">
        <f t="shared" si="35"/>
        <v>0</v>
      </c>
      <c r="Z97" s="20"/>
      <c r="AA97" s="10">
        <f t="shared" si="36"/>
        <v>0</v>
      </c>
      <c r="AB97" s="26">
        <f t="shared" si="37"/>
        <v>0</v>
      </c>
      <c r="AC97" s="42">
        <f t="shared" si="38"/>
        <v>0</v>
      </c>
      <c r="AD97" s="20"/>
      <c r="AE97" s="10">
        <f t="shared" si="39"/>
        <v>0</v>
      </c>
      <c r="AF97" s="20"/>
      <c r="AG97" s="10">
        <f t="shared" si="40"/>
        <v>0</v>
      </c>
      <c r="AH97" s="20"/>
      <c r="AI97" s="10">
        <f t="shared" si="41"/>
        <v>0</v>
      </c>
      <c r="AJ97" s="26">
        <f t="shared" si="42"/>
        <v>0</v>
      </c>
      <c r="AK97" s="42">
        <f t="shared" si="43"/>
        <v>0</v>
      </c>
      <c r="AL97" s="26">
        <f t="shared" si="44"/>
        <v>0</v>
      </c>
      <c r="AM97" s="42">
        <f t="shared" si="45"/>
        <v>0</v>
      </c>
    </row>
    <row r="98" spans="1:39" s="15" customFormat="1" ht="19.5" customHeight="1">
      <c r="A98" s="31">
        <v>88</v>
      </c>
      <c r="B98" s="18" t="s">
        <v>125</v>
      </c>
      <c r="C98" s="13" t="s">
        <v>85</v>
      </c>
      <c r="D98" s="36">
        <v>10</v>
      </c>
      <c r="E98" s="11">
        <v>24</v>
      </c>
      <c r="F98" s="27"/>
      <c r="G98" s="10">
        <f t="shared" si="24"/>
        <v>0</v>
      </c>
      <c r="H98" s="20"/>
      <c r="I98" s="10">
        <f t="shared" si="25"/>
        <v>0</v>
      </c>
      <c r="J98" s="20"/>
      <c r="K98" s="10">
        <f t="shared" si="26"/>
        <v>0</v>
      </c>
      <c r="L98" s="26">
        <f t="shared" si="27"/>
        <v>0</v>
      </c>
      <c r="M98" s="42">
        <f t="shared" si="28"/>
        <v>0</v>
      </c>
      <c r="N98" s="20"/>
      <c r="O98" s="10">
        <f t="shared" si="29"/>
        <v>0</v>
      </c>
      <c r="P98" s="20"/>
      <c r="Q98" s="10">
        <f t="shared" si="30"/>
        <v>0</v>
      </c>
      <c r="R98" s="20"/>
      <c r="S98" s="10">
        <f t="shared" si="31"/>
        <v>0</v>
      </c>
      <c r="T98" s="26">
        <f t="shared" si="32"/>
        <v>0</v>
      </c>
      <c r="U98" s="42">
        <f t="shared" si="33"/>
        <v>0</v>
      </c>
      <c r="V98" s="20"/>
      <c r="W98" s="10">
        <f t="shared" si="34"/>
        <v>0</v>
      </c>
      <c r="X98" s="20"/>
      <c r="Y98" s="10">
        <f t="shared" si="35"/>
        <v>0</v>
      </c>
      <c r="Z98" s="20"/>
      <c r="AA98" s="10">
        <f t="shared" si="36"/>
        <v>0</v>
      </c>
      <c r="AB98" s="26">
        <f t="shared" si="37"/>
        <v>0</v>
      </c>
      <c r="AC98" s="42">
        <f t="shared" si="38"/>
        <v>0</v>
      </c>
      <c r="AD98" s="20"/>
      <c r="AE98" s="10">
        <f t="shared" si="39"/>
        <v>0</v>
      </c>
      <c r="AF98" s="20"/>
      <c r="AG98" s="10">
        <f t="shared" si="40"/>
        <v>0</v>
      </c>
      <c r="AH98" s="20"/>
      <c r="AI98" s="10">
        <f t="shared" si="41"/>
        <v>0</v>
      </c>
      <c r="AJ98" s="26">
        <f t="shared" si="42"/>
        <v>0</v>
      </c>
      <c r="AK98" s="42">
        <f t="shared" si="43"/>
        <v>0</v>
      </c>
      <c r="AL98" s="26">
        <f t="shared" si="44"/>
        <v>0</v>
      </c>
      <c r="AM98" s="42">
        <f t="shared" si="45"/>
        <v>0</v>
      </c>
    </row>
    <row r="99" spans="1:39" s="15" customFormat="1" ht="19.5" customHeight="1">
      <c r="A99" s="13">
        <v>89</v>
      </c>
      <c r="B99" s="18" t="s">
        <v>126</v>
      </c>
      <c r="C99" s="13" t="s">
        <v>86</v>
      </c>
      <c r="D99" s="36">
        <v>500</v>
      </c>
      <c r="E99" s="11">
        <v>585</v>
      </c>
      <c r="F99" s="27"/>
      <c r="G99" s="10">
        <f t="shared" si="24"/>
        <v>0</v>
      </c>
      <c r="H99" s="20"/>
      <c r="I99" s="10">
        <f t="shared" si="25"/>
        <v>0</v>
      </c>
      <c r="J99" s="20"/>
      <c r="K99" s="10">
        <f t="shared" si="26"/>
        <v>0</v>
      </c>
      <c r="L99" s="26">
        <f t="shared" si="27"/>
        <v>0</v>
      </c>
      <c r="M99" s="42">
        <f t="shared" si="28"/>
        <v>0</v>
      </c>
      <c r="N99" s="20"/>
      <c r="O99" s="10">
        <f t="shared" si="29"/>
        <v>0</v>
      </c>
      <c r="P99" s="20"/>
      <c r="Q99" s="10">
        <f t="shared" si="30"/>
        <v>0</v>
      </c>
      <c r="R99" s="20"/>
      <c r="S99" s="10">
        <f t="shared" si="31"/>
        <v>0</v>
      </c>
      <c r="T99" s="26">
        <f t="shared" si="32"/>
        <v>0</v>
      </c>
      <c r="U99" s="42">
        <f t="shared" si="33"/>
        <v>0</v>
      </c>
      <c r="V99" s="20"/>
      <c r="W99" s="10">
        <f t="shared" si="34"/>
        <v>0</v>
      </c>
      <c r="X99" s="20"/>
      <c r="Y99" s="10">
        <f t="shared" si="35"/>
        <v>0</v>
      </c>
      <c r="Z99" s="20"/>
      <c r="AA99" s="10">
        <f t="shared" si="36"/>
        <v>0</v>
      </c>
      <c r="AB99" s="26">
        <f t="shared" si="37"/>
        <v>0</v>
      </c>
      <c r="AC99" s="42">
        <f t="shared" si="38"/>
        <v>0</v>
      </c>
      <c r="AD99" s="20"/>
      <c r="AE99" s="10">
        <f t="shared" si="39"/>
        <v>0</v>
      </c>
      <c r="AF99" s="20"/>
      <c r="AG99" s="10">
        <f t="shared" si="40"/>
        <v>0</v>
      </c>
      <c r="AH99" s="20"/>
      <c r="AI99" s="10">
        <f t="shared" si="41"/>
        <v>0</v>
      </c>
      <c r="AJ99" s="26">
        <f t="shared" si="42"/>
        <v>0</v>
      </c>
      <c r="AK99" s="42">
        <f t="shared" si="43"/>
        <v>0</v>
      </c>
      <c r="AL99" s="26">
        <f t="shared" si="44"/>
        <v>0</v>
      </c>
      <c r="AM99" s="42">
        <f t="shared" si="45"/>
        <v>0</v>
      </c>
    </row>
    <row r="100" spans="1:39" s="15" customFormat="1" ht="19.5" customHeight="1">
      <c r="A100" s="13">
        <v>90</v>
      </c>
      <c r="B100" s="9" t="s">
        <v>123</v>
      </c>
      <c r="C100" s="13" t="s">
        <v>74</v>
      </c>
      <c r="D100" s="36">
        <v>50</v>
      </c>
      <c r="E100" s="11">
        <v>56</v>
      </c>
      <c r="F100" s="27"/>
      <c r="G100" s="10">
        <f t="shared" si="24"/>
        <v>0</v>
      </c>
      <c r="H100" s="20"/>
      <c r="I100" s="10">
        <f t="shared" si="25"/>
        <v>0</v>
      </c>
      <c r="J100" s="20"/>
      <c r="K100" s="10">
        <f t="shared" si="26"/>
        <v>0</v>
      </c>
      <c r="L100" s="26">
        <f t="shared" si="27"/>
        <v>0</v>
      </c>
      <c r="M100" s="42">
        <f t="shared" si="28"/>
        <v>0</v>
      </c>
      <c r="N100" s="20"/>
      <c r="O100" s="10">
        <f t="shared" si="29"/>
        <v>0</v>
      </c>
      <c r="P100" s="20"/>
      <c r="Q100" s="10">
        <f t="shared" si="30"/>
        <v>0</v>
      </c>
      <c r="R100" s="20"/>
      <c r="S100" s="10">
        <f t="shared" si="31"/>
        <v>0</v>
      </c>
      <c r="T100" s="26">
        <f t="shared" si="32"/>
        <v>0</v>
      </c>
      <c r="U100" s="42">
        <f t="shared" si="33"/>
        <v>0</v>
      </c>
      <c r="V100" s="20"/>
      <c r="W100" s="10">
        <f t="shared" si="34"/>
        <v>0</v>
      </c>
      <c r="X100" s="20"/>
      <c r="Y100" s="10">
        <f t="shared" si="35"/>
        <v>0</v>
      </c>
      <c r="Z100" s="20"/>
      <c r="AA100" s="10">
        <f t="shared" si="36"/>
        <v>0</v>
      </c>
      <c r="AB100" s="26">
        <f t="shared" si="37"/>
        <v>0</v>
      </c>
      <c r="AC100" s="42">
        <f t="shared" si="38"/>
        <v>0</v>
      </c>
      <c r="AD100" s="20"/>
      <c r="AE100" s="10">
        <f t="shared" si="39"/>
        <v>0</v>
      </c>
      <c r="AF100" s="20"/>
      <c r="AG100" s="10">
        <f t="shared" si="40"/>
        <v>0</v>
      </c>
      <c r="AH100" s="20"/>
      <c r="AI100" s="10">
        <f t="shared" si="41"/>
        <v>0</v>
      </c>
      <c r="AJ100" s="26">
        <f t="shared" si="42"/>
        <v>0</v>
      </c>
      <c r="AK100" s="42">
        <f t="shared" si="43"/>
        <v>0</v>
      </c>
      <c r="AL100" s="26">
        <f t="shared" si="44"/>
        <v>0</v>
      </c>
      <c r="AM100" s="42">
        <f t="shared" si="45"/>
        <v>0</v>
      </c>
    </row>
    <row r="101" spans="1:39" s="15" customFormat="1" ht="19.5" customHeight="1">
      <c r="A101" s="31">
        <v>91</v>
      </c>
      <c r="B101" s="9" t="s">
        <v>123</v>
      </c>
      <c r="C101" s="13" t="s">
        <v>87</v>
      </c>
      <c r="D101" s="36">
        <v>100</v>
      </c>
      <c r="E101" s="11">
        <v>105</v>
      </c>
      <c r="F101" s="27"/>
      <c r="G101" s="10">
        <f t="shared" si="24"/>
        <v>0</v>
      </c>
      <c r="H101" s="20"/>
      <c r="I101" s="10">
        <f t="shared" si="25"/>
        <v>0</v>
      </c>
      <c r="J101" s="20"/>
      <c r="K101" s="10">
        <f t="shared" si="26"/>
        <v>0</v>
      </c>
      <c r="L101" s="26">
        <f t="shared" si="27"/>
        <v>0</v>
      </c>
      <c r="M101" s="42">
        <f t="shared" si="28"/>
        <v>0</v>
      </c>
      <c r="N101" s="20"/>
      <c r="O101" s="10">
        <f t="shared" si="29"/>
        <v>0</v>
      </c>
      <c r="P101" s="20"/>
      <c r="Q101" s="10">
        <f t="shared" si="30"/>
        <v>0</v>
      </c>
      <c r="R101" s="20"/>
      <c r="S101" s="10">
        <f t="shared" si="31"/>
        <v>0</v>
      </c>
      <c r="T101" s="26">
        <f t="shared" si="32"/>
        <v>0</v>
      </c>
      <c r="U101" s="42">
        <f t="shared" si="33"/>
        <v>0</v>
      </c>
      <c r="V101" s="20"/>
      <c r="W101" s="10">
        <f t="shared" si="34"/>
        <v>0</v>
      </c>
      <c r="X101" s="20"/>
      <c r="Y101" s="10">
        <f t="shared" si="35"/>
        <v>0</v>
      </c>
      <c r="Z101" s="20"/>
      <c r="AA101" s="10">
        <f t="shared" si="36"/>
        <v>0</v>
      </c>
      <c r="AB101" s="26">
        <f t="shared" si="37"/>
        <v>0</v>
      </c>
      <c r="AC101" s="42">
        <f t="shared" si="38"/>
        <v>0</v>
      </c>
      <c r="AD101" s="20"/>
      <c r="AE101" s="10">
        <f t="shared" si="39"/>
        <v>0</v>
      </c>
      <c r="AF101" s="20"/>
      <c r="AG101" s="10">
        <f t="shared" si="40"/>
        <v>0</v>
      </c>
      <c r="AH101" s="20"/>
      <c r="AI101" s="10">
        <f t="shared" si="41"/>
        <v>0</v>
      </c>
      <c r="AJ101" s="26">
        <f t="shared" si="42"/>
        <v>0</v>
      </c>
      <c r="AK101" s="42">
        <f t="shared" si="43"/>
        <v>0</v>
      </c>
      <c r="AL101" s="26">
        <f t="shared" si="44"/>
        <v>0</v>
      </c>
      <c r="AM101" s="42">
        <f t="shared" si="45"/>
        <v>0</v>
      </c>
    </row>
    <row r="102" spans="1:39" s="15" customFormat="1" ht="19.5" customHeight="1">
      <c r="A102" s="13">
        <v>92</v>
      </c>
      <c r="B102" s="9" t="s">
        <v>123</v>
      </c>
      <c r="C102" s="13" t="s">
        <v>88</v>
      </c>
      <c r="D102" s="36">
        <v>250</v>
      </c>
      <c r="E102" s="11">
        <v>240</v>
      </c>
      <c r="F102" s="27"/>
      <c r="G102" s="10">
        <f t="shared" si="24"/>
        <v>0</v>
      </c>
      <c r="H102" s="20"/>
      <c r="I102" s="10">
        <f t="shared" si="25"/>
        <v>0</v>
      </c>
      <c r="J102" s="20"/>
      <c r="K102" s="10">
        <f t="shared" si="26"/>
        <v>0</v>
      </c>
      <c r="L102" s="26">
        <f t="shared" si="27"/>
        <v>0</v>
      </c>
      <c r="M102" s="42">
        <f t="shared" si="28"/>
        <v>0</v>
      </c>
      <c r="N102" s="20"/>
      <c r="O102" s="10">
        <f t="shared" si="29"/>
        <v>0</v>
      </c>
      <c r="P102" s="20"/>
      <c r="Q102" s="10">
        <f t="shared" si="30"/>
        <v>0</v>
      </c>
      <c r="R102" s="20"/>
      <c r="S102" s="10">
        <f t="shared" si="31"/>
        <v>0</v>
      </c>
      <c r="T102" s="26">
        <f t="shared" si="32"/>
        <v>0</v>
      </c>
      <c r="U102" s="42">
        <f t="shared" si="33"/>
        <v>0</v>
      </c>
      <c r="V102" s="20"/>
      <c r="W102" s="10">
        <f t="shared" si="34"/>
        <v>0</v>
      </c>
      <c r="X102" s="20"/>
      <c r="Y102" s="10">
        <f t="shared" si="35"/>
        <v>0</v>
      </c>
      <c r="Z102" s="20"/>
      <c r="AA102" s="10">
        <f t="shared" si="36"/>
        <v>0</v>
      </c>
      <c r="AB102" s="26">
        <f t="shared" si="37"/>
        <v>0</v>
      </c>
      <c r="AC102" s="42">
        <f t="shared" si="38"/>
        <v>0</v>
      </c>
      <c r="AD102" s="20"/>
      <c r="AE102" s="10">
        <f t="shared" si="39"/>
        <v>0</v>
      </c>
      <c r="AF102" s="20"/>
      <c r="AG102" s="10">
        <f t="shared" si="40"/>
        <v>0</v>
      </c>
      <c r="AH102" s="20"/>
      <c r="AI102" s="10">
        <f t="shared" si="41"/>
        <v>0</v>
      </c>
      <c r="AJ102" s="26">
        <f t="shared" si="42"/>
        <v>0</v>
      </c>
      <c r="AK102" s="42">
        <f t="shared" si="43"/>
        <v>0</v>
      </c>
      <c r="AL102" s="26">
        <f t="shared" si="44"/>
        <v>0</v>
      </c>
      <c r="AM102" s="42">
        <f t="shared" si="45"/>
        <v>0</v>
      </c>
    </row>
    <row r="103" spans="1:39" s="15" customFormat="1" ht="19.5" customHeight="1">
      <c r="A103" s="13">
        <v>93</v>
      </c>
      <c r="B103" s="9" t="s">
        <v>149</v>
      </c>
      <c r="C103" s="13" t="s">
        <v>226</v>
      </c>
      <c r="D103" s="36">
        <v>10</v>
      </c>
      <c r="E103" s="11">
        <v>95</v>
      </c>
      <c r="F103" s="27"/>
      <c r="G103" s="10">
        <f t="shared" si="24"/>
        <v>0</v>
      </c>
      <c r="H103" s="20"/>
      <c r="I103" s="10">
        <f t="shared" si="25"/>
        <v>0</v>
      </c>
      <c r="J103" s="20"/>
      <c r="K103" s="10">
        <f t="shared" si="26"/>
        <v>0</v>
      </c>
      <c r="L103" s="26">
        <f t="shared" si="27"/>
        <v>0</v>
      </c>
      <c r="M103" s="42">
        <f t="shared" si="28"/>
        <v>0</v>
      </c>
      <c r="N103" s="20"/>
      <c r="O103" s="10">
        <f t="shared" si="29"/>
        <v>0</v>
      </c>
      <c r="P103" s="20"/>
      <c r="Q103" s="10">
        <f t="shared" si="30"/>
        <v>0</v>
      </c>
      <c r="R103" s="20"/>
      <c r="S103" s="10">
        <f t="shared" si="31"/>
        <v>0</v>
      </c>
      <c r="T103" s="26">
        <f t="shared" si="32"/>
        <v>0</v>
      </c>
      <c r="U103" s="42">
        <f t="shared" si="33"/>
        <v>0</v>
      </c>
      <c r="V103" s="20"/>
      <c r="W103" s="10">
        <f t="shared" si="34"/>
        <v>0</v>
      </c>
      <c r="X103" s="20"/>
      <c r="Y103" s="10">
        <f t="shared" si="35"/>
        <v>0</v>
      </c>
      <c r="Z103" s="20"/>
      <c r="AA103" s="10">
        <f t="shared" si="36"/>
        <v>0</v>
      </c>
      <c r="AB103" s="26">
        <f t="shared" si="37"/>
        <v>0</v>
      </c>
      <c r="AC103" s="42">
        <f t="shared" si="38"/>
        <v>0</v>
      </c>
      <c r="AD103" s="20"/>
      <c r="AE103" s="10">
        <f t="shared" si="39"/>
        <v>0</v>
      </c>
      <c r="AF103" s="20"/>
      <c r="AG103" s="10">
        <f t="shared" si="40"/>
        <v>0</v>
      </c>
      <c r="AH103" s="20"/>
      <c r="AI103" s="10">
        <f t="shared" si="41"/>
        <v>0</v>
      </c>
      <c r="AJ103" s="26">
        <f t="shared" si="42"/>
        <v>0</v>
      </c>
      <c r="AK103" s="42">
        <f t="shared" si="43"/>
        <v>0</v>
      </c>
      <c r="AL103" s="26">
        <f t="shared" si="44"/>
        <v>0</v>
      </c>
      <c r="AM103" s="42">
        <f t="shared" si="45"/>
        <v>0</v>
      </c>
    </row>
    <row r="104" spans="1:39" s="15" customFormat="1" ht="19.5" customHeight="1">
      <c r="A104" s="31">
        <v>94</v>
      </c>
      <c r="B104" s="9" t="s">
        <v>149</v>
      </c>
      <c r="C104" s="13" t="s">
        <v>227</v>
      </c>
      <c r="D104" s="36">
        <v>30</v>
      </c>
      <c r="E104" s="11">
        <v>275</v>
      </c>
      <c r="F104" s="27"/>
      <c r="G104" s="10">
        <f t="shared" si="24"/>
        <v>0</v>
      </c>
      <c r="H104" s="20"/>
      <c r="I104" s="10">
        <f t="shared" si="25"/>
        <v>0</v>
      </c>
      <c r="J104" s="20"/>
      <c r="K104" s="10">
        <f t="shared" si="26"/>
        <v>0</v>
      </c>
      <c r="L104" s="26">
        <f t="shared" si="27"/>
        <v>0</v>
      </c>
      <c r="M104" s="42">
        <f t="shared" si="28"/>
        <v>0</v>
      </c>
      <c r="N104" s="20"/>
      <c r="O104" s="10">
        <f t="shared" si="29"/>
        <v>0</v>
      </c>
      <c r="P104" s="20"/>
      <c r="Q104" s="10">
        <f t="shared" si="30"/>
        <v>0</v>
      </c>
      <c r="R104" s="20"/>
      <c r="S104" s="10">
        <f t="shared" si="31"/>
        <v>0</v>
      </c>
      <c r="T104" s="26">
        <f t="shared" si="32"/>
        <v>0</v>
      </c>
      <c r="U104" s="42">
        <f t="shared" si="33"/>
        <v>0</v>
      </c>
      <c r="V104" s="20"/>
      <c r="W104" s="10">
        <f t="shared" si="34"/>
        <v>0</v>
      </c>
      <c r="X104" s="20"/>
      <c r="Y104" s="10">
        <f t="shared" si="35"/>
        <v>0</v>
      </c>
      <c r="Z104" s="20"/>
      <c r="AA104" s="10">
        <f t="shared" si="36"/>
        <v>0</v>
      </c>
      <c r="AB104" s="26">
        <f t="shared" si="37"/>
        <v>0</v>
      </c>
      <c r="AC104" s="42">
        <f t="shared" si="38"/>
        <v>0</v>
      </c>
      <c r="AD104" s="20"/>
      <c r="AE104" s="10">
        <f t="shared" si="39"/>
        <v>0</v>
      </c>
      <c r="AF104" s="20"/>
      <c r="AG104" s="10">
        <f t="shared" si="40"/>
        <v>0</v>
      </c>
      <c r="AH104" s="20"/>
      <c r="AI104" s="10">
        <f t="shared" si="41"/>
        <v>0</v>
      </c>
      <c r="AJ104" s="26">
        <f t="shared" si="42"/>
        <v>0</v>
      </c>
      <c r="AK104" s="42">
        <f t="shared" si="43"/>
        <v>0</v>
      </c>
      <c r="AL104" s="26">
        <f t="shared" si="44"/>
        <v>0</v>
      </c>
      <c r="AM104" s="42">
        <f t="shared" si="45"/>
        <v>0</v>
      </c>
    </row>
    <row r="105" spans="1:39" s="15" customFormat="1" ht="19.5" customHeight="1">
      <c r="A105" s="13">
        <v>95</v>
      </c>
      <c r="B105" s="9" t="s">
        <v>150</v>
      </c>
      <c r="C105" s="13" t="s">
        <v>228</v>
      </c>
      <c r="D105" s="36">
        <v>10</v>
      </c>
      <c r="E105" s="11">
        <v>35</v>
      </c>
      <c r="F105" s="27"/>
      <c r="G105" s="10">
        <f t="shared" si="24"/>
        <v>0</v>
      </c>
      <c r="H105" s="20"/>
      <c r="I105" s="10">
        <f t="shared" si="25"/>
        <v>0</v>
      </c>
      <c r="J105" s="20"/>
      <c r="K105" s="10">
        <f t="shared" si="26"/>
        <v>0</v>
      </c>
      <c r="L105" s="26">
        <f t="shared" si="27"/>
        <v>0</v>
      </c>
      <c r="M105" s="42">
        <f t="shared" si="28"/>
        <v>0</v>
      </c>
      <c r="N105" s="20"/>
      <c r="O105" s="10">
        <f t="shared" si="29"/>
        <v>0</v>
      </c>
      <c r="P105" s="20"/>
      <c r="Q105" s="10">
        <f t="shared" si="30"/>
        <v>0</v>
      </c>
      <c r="R105" s="20"/>
      <c r="S105" s="10">
        <f t="shared" si="31"/>
        <v>0</v>
      </c>
      <c r="T105" s="26">
        <f t="shared" si="32"/>
        <v>0</v>
      </c>
      <c r="U105" s="42">
        <f t="shared" si="33"/>
        <v>0</v>
      </c>
      <c r="V105" s="20"/>
      <c r="W105" s="10">
        <f t="shared" si="34"/>
        <v>0</v>
      </c>
      <c r="X105" s="20"/>
      <c r="Y105" s="10">
        <f t="shared" si="35"/>
        <v>0</v>
      </c>
      <c r="Z105" s="20"/>
      <c r="AA105" s="10">
        <f t="shared" si="36"/>
        <v>0</v>
      </c>
      <c r="AB105" s="26">
        <f t="shared" si="37"/>
        <v>0</v>
      </c>
      <c r="AC105" s="42">
        <f t="shared" si="38"/>
        <v>0</v>
      </c>
      <c r="AD105" s="20"/>
      <c r="AE105" s="10">
        <f t="shared" si="39"/>
        <v>0</v>
      </c>
      <c r="AF105" s="20"/>
      <c r="AG105" s="10">
        <f t="shared" si="40"/>
        <v>0</v>
      </c>
      <c r="AH105" s="20"/>
      <c r="AI105" s="10">
        <f t="shared" si="41"/>
        <v>0</v>
      </c>
      <c r="AJ105" s="26">
        <f t="shared" si="42"/>
        <v>0</v>
      </c>
      <c r="AK105" s="42">
        <f t="shared" si="43"/>
        <v>0</v>
      </c>
      <c r="AL105" s="26">
        <f t="shared" si="44"/>
        <v>0</v>
      </c>
      <c r="AM105" s="42">
        <f t="shared" si="45"/>
        <v>0</v>
      </c>
    </row>
    <row r="106" spans="1:39" s="15" customFormat="1" ht="19.5" customHeight="1">
      <c r="A106" s="13">
        <v>96</v>
      </c>
      <c r="B106" s="9" t="s">
        <v>229</v>
      </c>
      <c r="C106" s="13" t="s">
        <v>230</v>
      </c>
      <c r="D106" s="36">
        <v>20</v>
      </c>
      <c r="E106" s="11">
        <v>58</v>
      </c>
      <c r="F106" s="27"/>
      <c r="G106" s="10">
        <f t="shared" si="24"/>
        <v>0</v>
      </c>
      <c r="H106" s="20"/>
      <c r="I106" s="10">
        <f t="shared" si="25"/>
        <v>0</v>
      </c>
      <c r="J106" s="20"/>
      <c r="K106" s="10">
        <f t="shared" si="26"/>
        <v>0</v>
      </c>
      <c r="L106" s="26">
        <f t="shared" si="27"/>
        <v>0</v>
      </c>
      <c r="M106" s="42">
        <f t="shared" si="28"/>
        <v>0</v>
      </c>
      <c r="N106" s="20"/>
      <c r="O106" s="10">
        <f t="shared" si="29"/>
        <v>0</v>
      </c>
      <c r="P106" s="20"/>
      <c r="Q106" s="10">
        <f t="shared" si="30"/>
        <v>0</v>
      </c>
      <c r="R106" s="20"/>
      <c r="S106" s="10">
        <f t="shared" si="31"/>
        <v>0</v>
      </c>
      <c r="T106" s="26">
        <f t="shared" si="32"/>
        <v>0</v>
      </c>
      <c r="U106" s="42">
        <f t="shared" si="33"/>
        <v>0</v>
      </c>
      <c r="V106" s="20"/>
      <c r="W106" s="10">
        <f t="shared" si="34"/>
        <v>0</v>
      </c>
      <c r="X106" s="20"/>
      <c r="Y106" s="10">
        <f t="shared" si="35"/>
        <v>0</v>
      </c>
      <c r="Z106" s="20"/>
      <c r="AA106" s="10">
        <f t="shared" si="36"/>
        <v>0</v>
      </c>
      <c r="AB106" s="26">
        <f t="shared" si="37"/>
        <v>0</v>
      </c>
      <c r="AC106" s="42">
        <f t="shared" si="38"/>
        <v>0</v>
      </c>
      <c r="AD106" s="20"/>
      <c r="AE106" s="10">
        <f t="shared" si="39"/>
        <v>0</v>
      </c>
      <c r="AF106" s="20"/>
      <c r="AG106" s="10">
        <f t="shared" si="40"/>
        <v>0</v>
      </c>
      <c r="AH106" s="20"/>
      <c r="AI106" s="10">
        <f t="shared" si="41"/>
        <v>0</v>
      </c>
      <c r="AJ106" s="26">
        <f t="shared" si="42"/>
        <v>0</v>
      </c>
      <c r="AK106" s="42">
        <f t="shared" si="43"/>
        <v>0</v>
      </c>
      <c r="AL106" s="26">
        <f t="shared" si="44"/>
        <v>0</v>
      </c>
      <c r="AM106" s="42">
        <f t="shared" si="45"/>
        <v>0</v>
      </c>
    </row>
    <row r="107" spans="1:39" s="15" customFormat="1" ht="19.5" customHeight="1">
      <c r="A107" s="31">
        <v>97</v>
      </c>
      <c r="B107" s="9" t="s">
        <v>229</v>
      </c>
      <c r="C107" s="13" t="s">
        <v>231</v>
      </c>
      <c r="D107" s="36">
        <v>50</v>
      </c>
      <c r="E107" s="11">
        <v>140</v>
      </c>
      <c r="F107" s="27"/>
      <c r="G107" s="10">
        <f t="shared" si="24"/>
        <v>0</v>
      </c>
      <c r="H107" s="20"/>
      <c r="I107" s="10">
        <f t="shared" si="25"/>
        <v>0</v>
      </c>
      <c r="J107" s="20"/>
      <c r="K107" s="10">
        <f t="shared" si="26"/>
        <v>0</v>
      </c>
      <c r="L107" s="26">
        <f t="shared" si="27"/>
        <v>0</v>
      </c>
      <c r="M107" s="42">
        <f t="shared" si="28"/>
        <v>0</v>
      </c>
      <c r="N107" s="20"/>
      <c r="O107" s="10">
        <f t="shared" si="29"/>
        <v>0</v>
      </c>
      <c r="P107" s="20"/>
      <c r="Q107" s="10">
        <f t="shared" si="30"/>
        <v>0</v>
      </c>
      <c r="R107" s="20"/>
      <c r="S107" s="10">
        <f t="shared" si="31"/>
        <v>0</v>
      </c>
      <c r="T107" s="26">
        <f t="shared" si="32"/>
        <v>0</v>
      </c>
      <c r="U107" s="42">
        <f t="shared" si="33"/>
        <v>0</v>
      </c>
      <c r="V107" s="20"/>
      <c r="W107" s="10">
        <f t="shared" si="34"/>
        <v>0</v>
      </c>
      <c r="X107" s="20"/>
      <c r="Y107" s="10">
        <f t="shared" si="35"/>
        <v>0</v>
      </c>
      <c r="Z107" s="20"/>
      <c r="AA107" s="10">
        <f t="shared" si="36"/>
        <v>0</v>
      </c>
      <c r="AB107" s="26">
        <f t="shared" si="37"/>
        <v>0</v>
      </c>
      <c r="AC107" s="42">
        <f t="shared" si="38"/>
        <v>0</v>
      </c>
      <c r="AD107" s="20"/>
      <c r="AE107" s="10">
        <f t="shared" si="39"/>
        <v>0</v>
      </c>
      <c r="AF107" s="20"/>
      <c r="AG107" s="10">
        <f t="shared" si="40"/>
        <v>0</v>
      </c>
      <c r="AH107" s="20"/>
      <c r="AI107" s="10">
        <f t="shared" si="41"/>
        <v>0</v>
      </c>
      <c r="AJ107" s="26">
        <f t="shared" si="42"/>
        <v>0</v>
      </c>
      <c r="AK107" s="42">
        <f t="shared" si="43"/>
        <v>0</v>
      </c>
      <c r="AL107" s="26">
        <f t="shared" si="44"/>
        <v>0</v>
      </c>
      <c r="AM107" s="42">
        <f t="shared" si="45"/>
        <v>0</v>
      </c>
    </row>
    <row r="108" spans="1:39" s="15" customFormat="1" ht="19.5" customHeight="1">
      <c r="A108" s="13">
        <v>98</v>
      </c>
      <c r="B108" s="9" t="s">
        <v>229</v>
      </c>
      <c r="C108" s="13" t="s">
        <v>232</v>
      </c>
      <c r="D108" s="36">
        <v>100</v>
      </c>
      <c r="E108" s="11">
        <v>235</v>
      </c>
      <c r="F108" s="27"/>
      <c r="G108" s="10">
        <f t="shared" si="24"/>
        <v>0</v>
      </c>
      <c r="H108" s="20"/>
      <c r="I108" s="10">
        <f t="shared" si="25"/>
        <v>0</v>
      </c>
      <c r="J108" s="20"/>
      <c r="K108" s="10">
        <f t="shared" si="26"/>
        <v>0</v>
      </c>
      <c r="L108" s="26">
        <f t="shared" si="27"/>
        <v>0</v>
      </c>
      <c r="M108" s="42">
        <f t="shared" si="28"/>
        <v>0</v>
      </c>
      <c r="N108" s="20"/>
      <c r="O108" s="10">
        <f t="shared" si="29"/>
        <v>0</v>
      </c>
      <c r="P108" s="20"/>
      <c r="Q108" s="10">
        <f t="shared" si="30"/>
        <v>0</v>
      </c>
      <c r="R108" s="20"/>
      <c r="S108" s="10">
        <f t="shared" si="31"/>
        <v>0</v>
      </c>
      <c r="T108" s="26">
        <f t="shared" si="32"/>
        <v>0</v>
      </c>
      <c r="U108" s="42">
        <f t="shared" si="33"/>
        <v>0</v>
      </c>
      <c r="V108" s="20"/>
      <c r="W108" s="10">
        <f t="shared" si="34"/>
        <v>0</v>
      </c>
      <c r="X108" s="20"/>
      <c r="Y108" s="10">
        <f t="shared" si="35"/>
        <v>0</v>
      </c>
      <c r="Z108" s="20"/>
      <c r="AA108" s="10">
        <f t="shared" si="36"/>
        <v>0</v>
      </c>
      <c r="AB108" s="26">
        <f t="shared" si="37"/>
        <v>0</v>
      </c>
      <c r="AC108" s="42">
        <f t="shared" si="38"/>
        <v>0</v>
      </c>
      <c r="AD108" s="20"/>
      <c r="AE108" s="10">
        <f t="shared" si="39"/>
        <v>0</v>
      </c>
      <c r="AF108" s="20"/>
      <c r="AG108" s="10">
        <f t="shared" si="40"/>
        <v>0</v>
      </c>
      <c r="AH108" s="20"/>
      <c r="AI108" s="10">
        <f t="shared" si="41"/>
        <v>0</v>
      </c>
      <c r="AJ108" s="26">
        <f t="shared" si="42"/>
        <v>0</v>
      </c>
      <c r="AK108" s="42">
        <f t="shared" si="43"/>
        <v>0</v>
      </c>
      <c r="AL108" s="26">
        <f t="shared" si="44"/>
        <v>0</v>
      </c>
      <c r="AM108" s="42">
        <f t="shared" si="45"/>
        <v>0</v>
      </c>
    </row>
    <row r="109" spans="1:39" s="16" customFormat="1" ht="19.5" customHeight="1">
      <c r="A109" s="13">
        <v>99</v>
      </c>
      <c r="B109" s="9" t="s">
        <v>132</v>
      </c>
      <c r="C109" s="13" t="s">
        <v>89</v>
      </c>
      <c r="D109" s="37">
        <v>1000</v>
      </c>
      <c r="E109" s="11">
        <v>145</v>
      </c>
      <c r="F109" s="20"/>
      <c r="G109" s="10">
        <f t="shared" si="24"/>
        <v>0</v>
      </c>
      <c r="H109" s="20"/>
      <c r="I109" s="10">
        <f t="shared" si="25"/>
        <v>0</v>
      </c>
      <c r="J109" s="20"/>
      <c r="K109" s="10">
        <f t="shared" si="26"/>
        <v>0</v>
      </c>
      <c r="L109" s="26">
        <f t="shared" si="27"/>
        <v>0</v>
      </c>
      <c r="M109" s="42">
        <f t="shared" si="28"/>
        <v>0</v>
      </c>
      <c r="N109" s="20"/>
      <c r="O109" s="10">
        <f t="shared" si="29"/>
        <v>0</v>
      </c>
      <c r="P109" s="20"/>
      <c r="Q109" s="10">
        <f t="shared" si="30"/>
        <v>0</v>
      </c>
      <c r="R109" s="20"/>
      <c r="S109" s="10">
        <f t="shared" si="31"/>
        <v>0</v>
      </c>
      <c r="T109" s="26">
        <f t="shared" si="32"/>
        <v>0</v>
      </c>
      <c r="U109" s="42">
        <f t="shared" si="33"/>
        <v>0</v>
      </c>
      <c r="V109" s="20"/>
      <c r="W109" s="10">
        <f t="shared" si="34"/>
        <v>0</v>
      </c>
      <c r="X109" s="20"/>
      <c r="Y109" s="10">
        <f t="shared" si="35"/>
        <v>0</v>
      </c>
      <c r="Z109" s="20"/>
      <c r="AA109" s="10">
        <f t="shared" si="36"/>
        <v>0</v>
      </c>
      <c r="AB109" s="26">
        <f t="shared" si="37"/>
        <v>0</v>
      </c>
      <c r="AC109" s="42">
        <f t="shared" si="38"/>
        <v>0</v>
      </c>
      <c r="AD109" s="20"/>
      <c r="AE109" s="10">
        <f t="shared" si="39"/>
        <v>0</v>
      </c>
      <c r="AF109" s="20"/>
      <c r="AG109" s="10">
        <f t="shared" si="40"/>
        <v>0</v>
      </c>
      <c r="AH109" s="20"/>
      <c r="AI109" s="10">
        <f t="shared" si="41"/>
        <v>0</v>
      </c>
      <c r="AJ109" s="26">
        <f t="shared" si="42"/>
        <v>0</v>
      </c>
      <c r="AK109" s="42">
        <f t="shared" si="43"/>
        <v>0</v>
      </c>
      <c r="AL109" s="26">
        <f t="shared" si="44"/>
        <v>0</v>
      </c>
      <c r="AM109" s="42">
        <f t="shared" si="45"/>
        <v>0</v>
      </c>
    </row>
    <row r="110" spans="1:39" s="15" customFormat="1" ht="19.5" customHeight="1">
      <c r="A110" s="31">
        <v>100</v>
      </c>
      <c r="B110" s="9" t="s">
        <v>132</v>
      </c>
      <c r="C110" s="13" t="s">
        <v>90</v>
      </c>
      <c r="D110" s="37">
        <v>2000</v>
      </c>
      <c r="E110" s="11">
        <v>280</v>
      </c>
      <c r="F110" s="20"/>
      <c r="G110" s="10">
        <f t="shared" si="24"/>
        <v>0</v>
      </c>
      <c r="H110" s="20"/>
      <c r="I110" s="10">
        <f t="shared" si="25"/>
        <v>0</v>
      </c>
      <c r="J110" s="20"/>
      <c r="K110" s="10">
        <f t="shared" si="26"/>
        <v>0</v>
      </c>
      <c r="L110" s="26">
        <f t="shared" si="27"/>
        <v>0</v>
      </c>
      <c r="M110" s="42">
        <f t="shared" si="28"/>
        <v>0</v>
      </c>
      <c r="N110" s="20"/>
      <c r="O110" s="10">
        <f t="shared" si="29"/>
        <v>0</v>
      </c>
      <c r="P110" s="20"/>
      <c r="Q110" s="10">
        <f t="shared" si="30"/>
        <v>0</v>
      </c>
      <c r="R110" s="20"/>
      <c r="S110" s="10">
        <f t="shared" si="31"/>
        <v>0</v>
      </c>
      <c r="T110" s="26">
        <f t="shared" si="32"/>
        <v>0</v>
      </c>
      <c r="U110" s="42">
        <f t="shared" si="33"/>
        <v>0</v>
      </c>
      <c r="V110" s="20"/>
      <c r="W110" s="10">
        <f t="shared" si="34"/>
        <v>0</v>
      </c>
      <c r="X110" s="20"/>
      <c r="Y110" s="10">
        <f t="shared" si="35"/>
        <v>0</v>
      </c>
      <c r="Z110" s="20"/>
      <c r="AA110" s="10">
        <f t="shared" si="36"/>
        <v>0</v>
      </c>
      <c r="AB110" s="26">
        <f t="shared" si="37"/>
        <v>0</v>
      </c>
      <c r="AC110" s="42">
        <f t="shared" si="38"/>
        <v>0</v>
      </c>
      <c r="AD110" s="20"/>
      <c r="AE110" s="10">
        <f t="shared" si="39"/>
        <v>0</v>
      </c>
      <c r="AF110" s="20"/>
      <c r="AG110" s="10">
        <f t="shared" si="40"/>
        <v>0</v>
      </c>
      <c r="AH110" s="20"/>
      <c r="AI110" s="10">
        <f t="shared" si="41"/>
        <v>0</v>
      </c>
      <c r="AJ110" s="26">
        <f t="shared" si="42"/>
        <v>0</v>
      </c>
      <c r="AK110" s="42">
        <f t="shared" si="43"/>
        <v>0</v>
      </c>
      <c r="AL110" s="26">
        <f t="shared" si="44"/>
        <v>0</v>
      </c>
      <c r="AM110" s="42">
        <f t="shared" si="45"/>
        <v>0</v>
      </c>
    </row>
    <row r="111" spans="1:39" s="15" customFormat="1" ht="19.5" customHeight="1">
      <c r="A111" s="13">
        <v>101</v>
      </c>
      <c r="B111" s="9" t="s">
        <v>132</v>
      </c>
      <c r="C111" s="13" t="s">
        <v>152</v>
      </c>
      <c r="D111" s="37">
        <v>25000</v>
      </c>
      <c r="E111" s="11">
        <v>1925</v>
      </c>
      <c r="F111" s="20"/>
      <c r="G111" s="10">
        <f t="shared" si="24"/>
        <v>0</v>
      </c>
      <c r="H111" s="20"/>
      <c r="I111" s="10">
        <f t="shared" si="25"/>
        <v>0</v>
      </c>
      <c r="J111" s="20"/>
      <c r="K111" s="10">
        <f t="shared" si="26"/>
        <v>0</v>
      </c>
      <c r="L111" s="26">
        <f t="shared" si="27"/>
        <v>0</v>
      </c>
      <c r="M111" s="42">
        <f t="shared" si="28"/>
        <v>0</v>
      </c>
      <c r="N111" s="20"/>
      <c r="O111" s="10">
        <f t="shared" si="29"/>
        <v>0</v>
      </c>
      <c r="P111" s="20"/>
      <c r="Q111" s="10">
        <f t="shared" si="30"/>
        <v>0</v>
      </c>
      <c r="R111" s="20"/>
      <c r="S111" s="10">
        <f t="shared" si="31"/>
        <v>0</v>
      </c>
      <c r="T111" s="26">
        <f t="shared" si="32"/>
        <v>0</v>
      </c>
      <c r="U111" s="42">
        <f t="shared" si="33"/>
        <v>0</v>
      </c>
      <c r="V111" s="20"/>
      <c r="W111" s="10">
        <f t="shared" si="34"/>
        <v>0</v>
      </c>
      <c r="X111" s="20"/>
      <c r="Y111" s="10">
        <f t="shared" si="35"/>
        <v>0</v>
      </c>
      <c r="Z111" s="20"/>
      <c r="AA111" s="10">
        <f t="shared" si="36"/>
        <v>0</v>
      </c>
      <c r="AB111" s="26">
        <f t="shared" si="37"/>
        <v>0</v>
      </c>
      <c r="AC111" s="42">
        <f t="shared" si="38"/>
        <v>0</v>
      </c>
      <c r="AD111" s="20"/>
      <c r="AE111" s="10">
        <f t="shared" si="39"/>
        <v>0</v>
      </c>
      <c r="AF111" s="20"/>
      <c r="AG111" s="10">
        <f t="shared" si="40"/>
        <v>0</v>
      </c>
      <c r="AH111" s="20"/>
      <c r="AI111" s="10">
        <f t="shared" si="41"/>
        <v>0</v>
      </c>
      <c r="AJ111" s="26">
        <f t="shared" si="42"/>
        <v>0</v>
      </c>
      <c r="AK111" s="42">
        <f t="shared" si="43"/>
        <v>0</v>
      </c>
      <c r="AL111" s="26">
        <f t="shared" si="44"/>
        <v>0</v>
      </c>
      <c r="AM111" s="42">
        <f t="shared" si="45"/>
        <v>0</v>
      </c>
    </row>
    <row r="112" spans="1:39" s="15" customFormat="1" ht="19.5" customHeight="1">
      <c r="A112" s="31">
        <v>102</v>
      </c>
      <c r="B112" s="9" t="s">
        <v>240</v>
      </c>
      <c r="C112" s="13" t="s">
        <v>242</v>
      </c>
      <c r="D112" s="37">
        <v>1000</v>
      </c>
      <c r="E112" s="11">
        <v>303</v>
      </c>
      <c r="F112" s="20"/>
      <c r="G112" s="10">
        <f t="shared" ref="G112:G113" si="46">$E112*F112/1000000</f>
        <v>0</v>
      </c>
      <c r="H112" s="20"/>
      <c r="I112" s="10">
        <f t="shared" ref="I112:I113" si="47">$E112*H112/1000000</f>
        <v>0</v>
      </c>
      <c r="J112" s="20"/>
      <c r="K112" s="10">
        <f t="shared" ref="K112:K113" si="48">$E112*J112/1000000</f>
        <v>0</v>
      </c>
      <c r="L112" s="26">
        <f t="shared" ref="L112:L113" si="49">F112+H112+J112</f>
        <v>0</v>
      </c>
      <c r="M112" s="42">
        <f t="shared" ref="M112:M113" si="50">G112+I112+K112</f>
        <v>0</v>
      </c>
      <c r="N112" s="20"/>
      <c r="O112" s="10">
        <f t="shared" ref="O112:O113" si="51">$E112*N112/1000000</f>
        <v>0</v>
      </c>
      <c r="P112" s="20"/>
      <c r="Q112" s="10">
        <f t="shared" ref="Q112:Q113" si="52">$E112*P112/1000000</f>
        <v>0</v>
      </c>
      <c r="R112" s="20"/>
      <c r="S112" s="10">
        <f t="shared" ref="S112:S113" si="53">$E112*R112/1000000</f>
        <v>0</v>
      </c>
      <c r="T112" s="26">
        <f t="shared" ref="T112:T113" si="54">N112+P112+R112</f>
        <v>0</v>
      </c>
      <c r="U112" s="42">
        <f t="shared" ref="U112:U113" si="55">O112+Q112+S112</f>
        <v>0</v>
      </c>
      <c r="V112" s="20"/>
      <c r="W112" s="10">
        <f t="shared" ref="W112:W113" si="56">$E112*V112/1000000</f>
        <v>0</v>
      </c>
      <c r="X112" s="20"/>
      <c r="Y112" s="10">
        <f t="shared" ref="Y112:Y113" si="57">$E112*X112/1000000</f>
        <v>0</v>
      </c>
      <c r="Z112" s="20"/>
      <c r="AA112" s="10">
        <f t="shared" ref="AA112:AA113" si="58">$E112*Z112/1000000</f>
        <v>0</v>
      </c>
      <c r="AB112" s="26">
        <f t="shared" ref="AB112:AB113" si="59">V112+X112+Z112</f>
        <v>0</v>
      </c>
      <c r="AC112" s="42">
        <f t="shared" ref="AC112:AC113" si="60">W112+Y112+AA112</f>
        <v>0</v>
      </c>
      <c r="AD112" s="20"/>
      <c r="AE112" s="10">
        <f t="shared" ref="AE112:AE113" si="61">$E112*AD112/1000000</f>
        <v>0</v>
      </c>
      <c r="AF112" s="20"/>
      <c r="AG112" s="10">
        <f t="shared" ref="AG112:AG113" si="62">$E112*AF112/1000000</f>
        <v>0</v>
      </c>
      <c r="AH112" s="20"/>
      <c r="AI112" s="10">
        <f t="shared" ref="AI112:AI113" si="63">$E112*AH112/1000000</f>
        <v>0</v>
      </c>
      <c r="AJ112" s="26">
        <f t="shared" ref="AJ112:AJ113" si="64">AD112+AF112+AH112</f>
        <v>0</v>
      </c>
      <c r="AK112" s="42">
        <f t="shared" ref="AK112:AK113" si="65">AE112+AG112+AI112</f>
        <v>0</v>
      </c>
      <c r="AL112" s="26">
        <f t="shared" ref="AL112:AL113" si="66">L112+T112+AB112+AJ112</f>
        <v>0</v>
      </c>
      <c r="AM112" s="42">
        <f t="shared" ref="AM112:AM113" si="67">M112+U112+AC112+AK112</f>
        <v>0</v>
      </c>
    </row>
    <row r="113" spans="1:39" s="15" customFormat="1" ht="19.5" customHeight="1">
      <c r="A113" s="13">
        <v>103</v>
      </c>
      <c r="B113" s="9" t="s">
        <v>241</v>
      </c>
      <c r="C113" s="13" t="s">
        <v>243</v>
      </c>
      <c r="D113" s="37">
        <v>1000</v>
      </c>
      <c r="E113" s="11">
        <v>580</v>
      </c>
      <c r="F113" s="20"/>
      <c r="G113" s="10">
        <f t="shared" si="46"/>
        <v>0</v>
      </c>
      <c r="H113" s="20"/>
      <c r="I113" s="10">
        <f t="shared" si="47"/>
        <v>0</v>
      </c>
      <c r="J113" s="20"/>
      <c r="K113" s="10">
        <f t="shared" si="48"/>
        <v>0</v>
      </c>
      <c r="L113" s="26">
        <f t="shared" si="49"/>
        <v>0</v>
      </c>
      <c r="M113" s="42">
        <f t="shared" si="50"/>
        <v>0</v>
      </c>
      <c r="N113" s="20"/>
      <c r="O113" s="10">
        <f t="shared" si="51"/>
        <v>0</v>
      </c>
      <c r="P113" s="20"/>
      <c r="Q113" s="10">
        <f t="shared" si="52"/>
        <v>0</v>
      </c>
      <c r="R113" s="20"/>
      <c r="S113" s="10">
        <f t="shared" si="53"/>
        <v>0</v>
      </c>
      <c r="T113" s="26">
        <f t="shared" si="54"/>
        <v>0</v>
      </c>
      <c r="U113" s="42">
        <f t="shared" si="55"/>
        <v>0</v>
      </c>
      <c r="V113" s="20"/>
      <c r="W113" s="10">
        <f t="shared" si="56"/>
        <v>0</v>
      </c>
      <c r="X113" s="20"/>
      <c r="Y113" s="10">
        <f t="shared" si="57"/>
        <v>0</v>
      </c>
      <c r="Z113" s="20"/>
      <c r="AA113" s="10">
        <f t="shared" si="58"/>
        <v>0</v>
      </c>
      <c r="AB113" s="26">
        <f t="shared" si="59"/>
        <v>0</v>
      </c>
      <c r="AC113" s="42">
        <f t="shared" si="60"/>
        <v>0</v>
      </c>
      <c r="AD113" s="20"/>
      <c r="AE113" s="10">
        <f t="shared" si="61"/>
        <v>0</v>
      </c>
      <c r="AF113" s="20"/>
      <c r="AG113" s="10">
        <f t="shared" si="62"/>
        <v>0</v>
      </c>
      <c r="AH113" s="20"/>
      <c r="AI113" s="10">
        <f t="shared" si="63"/>
        <v>0</v>
      </c>
      <c r="AJ113" s="26">
        <f t="shared" si="64"/>
        <v>0</v>
      </c>
      <c r="AK113" s="42">
        <f t="shared" si="65"/>
        <v>0</v>
      </c>
      <c r="AL113" s="26">
        <f t="shared" si="66"/>
        <v>0</v>
      </c>
      <c r="AM113" s="42">
        <f t="shared" si="67"/>
        <v>0</v>
      </c>
    </row>
    <row r="114" spans="1:39" s="14" customFormat="1" ht="19.5" customHeight="1">
      <c r="A114" s="101" t="s">
        <v>153</v>
      </c>
      <c r="B114" s="101"/>
      <c r="C114" s="101"/>
      <c r="D114" s="101"/>
      <c r="E114" s="101"/>
      <c r="F114" s="74"/>
      <c r="G114" s="29">
        <f>SUM(G11:G113)</f>
        <v>0</v>
      </c>
      <c r="H114" s="29"/>
      <c r="I114" s="29">
        <f>SUM(I11:I113)</f>
        <v>0</v>
      </c>
      <c r="J114" s="29"/>
      <c r="K114" s="29">
        <f>SUM(K11:K113)</f>
        <v>0</v>
      </c>
      <c r="L114" s="29"/>
      <c r="M114" s="29">
        <f>SUM(M11:M113)</f>
        <v>0</v>
      </c>
      <c r="N114" s="29"/>
      <c r="O114" s="29">
        <f>SUM(O11:O113)</f>
        <v>0</v>
      </c>
      <c r="P114" s="29"/>
      <c r="Q114" s="29">
        <f>SUM(Q11:Q113)</f>
        <v>0</v>
      </c>
      <c r="R114" s="29"/>
      <c r="S114" s="29">
        <f>SUM(S11:S113)</f>
        <v>0</v>
      </c>
      <c r="T114" s="29"/>
      <c r="U114" s="29">
        <f>SUM(U11:U113)</f>
        <v>0</v>
      </c>
      <c r="V114" s="29"/>
      <c r="W114" s="29">
        <f>SUM(W11:W113)</f>
        <v>0</v>
      </c>
      <c r="X114" s="29"/>
      <c r="Y114" s="29">
        <f>SUM(Y11:Y113)</f>
        <v>0</v>
      </c>
      <c r="Z114" s="29"/>
      <c r="AA114" s="29">
        <f>SUM(AA11:AA113)</f>
        <v>0</v>
      </c>
      <c r="AB114" s="29"/>
      <c r="AC114" s="29">
        <f>SUM(AC11:AC113)</f>
        <v>0</v>
      </c>
      <c r="AD114" s="29"/>
      <c r="AE114" s="29">
        <f>SUM(AE11:AE113)</f>
        <v>0</v>
      </c>
      <c r="AF114" s="29"/>
      <c r="AG114" s="29">
        <f>SUM(AG11:AG113)</f>
        <v>0</v>
      </c>
      <c r="AH114" s="29"/>
      <c r="AI114" s="29">
        <f>SUM(AI11:AI113)</f>
        <v>0</v>
      </c>
      <c r="AJ114" s="29"/>
      <c r="AK114" s="29">
        <f>SUM(AK11:AK113)</f>
        <v>0</v>
      </c>
      <c r="AL114" s="29"/>
      <c r="AM114" s="29">
        <f>SUM(AM11:AM113)</f>
        <v>0</v>
      </c>
    </row>
  </sheetData>
  <protectedRanges>
    <protectedRange sqref="F4:I6 S4:V6 X4:AA6 AI4:AL6 AH11:AH113 AF11:AF113 AD11:AD113 Z11:Z113 X11:X113 V11:V113 R11:R113 P11:P113 N11:N113 J11:J113 H11:H113 F11:F113" name="Range1"/>
  </protectedRanges>
  <mergeCells count="54">
    <mergeCell ref="AP4:AS4"/>
    <mergeCell ref="Q5:R5"/>
    <mergeCell ref="AB5:AE5"/>
    <mergeCell ref="AG5:AH5"/>
    <mergeCell ref="AN5:AO5"/>
    <mergeCell ref="AP5:AS5"/>
    <mergeCell ref="AB4:AE4"/>
    <mergeCell ref="AG4:AH4"/>
    <mergeCell ref="AN4:AO4"/>
    <mergeCell ref="S4:V4"/>
    <mergeCell ref="S5:V5"/>
    <mergeCell ref="AB8:AD8"/>
    <mergeCell ref="AF8:AJ8"/>
    <mergeCell ref="AK8:AM8"/>
    <mergeCell ref="AN6:AO6"/>
    <mergeCell ref="AP6:AS6"/>
    <mergeCell ref="AB6:AE6"/>
    <mergeCell ref="AG6:AH6"/>
    <mergeCell ref="AL9:AM9"/>
    <mergeCell ref="A114:E114"/>
    <mergeCell ref="Z9:AA9"/>
    <mergeCell ref="AB9:AC9"/>
    <mergeCell ref="AD9:AE9"/>
    <mergeCell ref="AF9:AG9"/>
    <mergeCell ref="F9:G9"/>
    <mergeCell ref="H9:I9"/>
    <mergeCell ref="J9:K9"/>
    <mergeCell ref="L9:M9"/>
    <mergeCell ref="AH9:AI9"/>
    <mergeCell ref="AJ9:AK9"/>
    <mergeCell ref="N9:O9"/>
    <mergeCell ref="P9:Q9"/>
    <mergeCell ref="V9:W9"/>
    <mergeCell ref="X9:Y9"/>
    <mergeCell ref="N8:R8"/>
    <mergeCell ref="S8:U8"/>
    <mergeCell ref="D6:E6"/>
    <mergeCell ref="M6:P6"/>
    <mergeCell ref="A9:E9"/>
    <mergeCell ref="Q6:R6"/>
    <mergeCell ref="R9:S9"/>
    <mergeCell ref="T9:U9"/>
    <mergeCell ref="F6:I6"/>
    <mergeCell ref="S6:V6"/>
    <mergeCell ref="D5:E5"/>
    <mergeCell ref="M5:P5"/>
    <mergeCell ref="A1:D1"/>
    <mergeCell ref="A2:E2"/>
    <mergeCell ref="AB2:AD2"/>
    <mergeCell ref="D4:E4"/>
    <mergeCell ref="M4:P4"/>
    <mergeCell ref="Q4:R4"/>
    <mergeCell ref="F4:I4"/>
    <mergeCell ref="F5:I5"/>
  </mergeCells>
  <printOptions horizontalCentered="1"/>
  <pageMargins left="0.16" right="0.15" top="0.27" bottom="0.37" header="0.3" footer="0.19"/>
  <pageSetup paperSize="9" fitToWidth="0" orientation="landscape" r:id="rId1"/>
  <headerFooter>
    <oddFooter>&amp;RPage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>
    <tabColor rgb="FF00B050"/>
  </sheetPr>
  <dimension ref="A1:AS118"/>
  <sheetViews>
    <sheetView showGridLines="0" zoomScale="112" zoomScaleNormal="112" zoomScaleSheetLayoutView="100" workbookViewId="0">
      <pane xSplit="5" ySplit="10" topLeftCell="F11" activePane="bottomRight" state="frozen"/>
      <selection activeCell="E11" sqref="E11:E113"/>
      <selection pane="topRight" activeCell="E11" sqref="E11:E113"/>
      <selection pane="bottomLeft" activeCell="E11" sqref="E11:E113"/>
      <selection pane="bottomRight" activeCell="F4" sqref="F4:I4"/>
    </sheetView>
  </sheetViews>
  <sheetFormatPr defaultRowHeight="12.75"/>
  <cols>
    <col min="1" max="1" width="3.85546875" style="4" customWidth="1"/>
    <col min="2" max="2" width="16" style="3" customWidth="1"/>
    <col min="3" max="3" width="7" style="4" customWidth="1"/>
    <col min="4" max="4" width="6.85546875" style="8" customWidth="1"/>
    <col min="5" max="5" width="8" style="2" customWidth="1"/>
    <col min="6" max="6" width="8" style="23" customWidth="1"/>
    <col min="7" max="7" width="8" style="25" customWidth="1"/>
    <col min="8" max="8" width="8" style="23" customWidth="1"/>
    <col min="9" max="9" width="8" style="25" customWidth="1"/>
    <col min="10" max="10" width="8" style="23" customWidth="1"/>
    <col min="11" max="11" width="8" style="25" customWidth="1"/>
    <col min="12" max="12" width="8" style="17" customWidth="1"/>
    <col min="13" max="13" width="8" style="24" customWidth="1"/>
    <col min="14" max="14" width="8" style="23" customWidth="1"/>
    <col min="15" max="15" width="8" style="25" customWidth="1"/>
    <col min="16" max="16" width="8" style="23" customWidth="1"/>
    <col min="17" max="17" width="8" style="25" customWidth="1"/>
    <col min="18" max="18" width="8" style="23" customWidth="1"/>
    <col min="19" max="19" width="8" style="25" customWidth="1"/>
    <col min="20" max="20" width="8" style="17" customWidth="1"/>
    <col min="21" max="21" width="8" style="24" customWidth="1"/>
    <col min="22" max="22" width="8" style="23" customWidth="1"/>
    <col min="23" max="23" width="8" style="25" customWidth="1"/>
    <col min="24" max="24" width="8" style="23" customWidth="1"/>
    <col min="25" max="25" width="8" style="25" customWidth="1"/>
    <col min="26" max="26" width="8" style="23" customWidth="1"/>
    <col min="27" max="27" width="8" style="25" customWidth="1"/>
    <col min="28" max="28" width="8" style="17" customWidth="1"/>
    <col min="29" max="29" width="8" style="24" customWidth="1"/>
    <col min="30" max="30" width="8" style="23" customWidth="1"/>
    <col min="31" max="31" width="8" style="25" customWidth="1"/>
    <col min="32" max="32" width="8" style="23" customWidth="1"/>
    <col min="33" max="33" width="8" style="25" customWidth="1"/>
    <col min="34" max="34" width="8" style="23" customWidth="1"/>
    <col min="35" max="35" width="8" style="25" customWidth="1"/>
    <col min="36" max="36" width="8" style="17" customWidth="1"/>
    <col min="37" max="37" width="8" style="24" customWidth="1"/>
    <col min="38" max="38" width="8" style="23" customWidth="1"/>
    <col min="39" max="39" width="8" style="25" customWidth="1"/>
    <col min="41" max="16384" width="9.140625" style="2"/>
  </cols>
  <sheetData>
    <row r="1" spans="1:45" ht="15">
      <c r="A1" s="116" t="s">
        <v>146</v>
      </c>
      <c r="B1" s="116"/>
      <c r="C1" s="116"/>
      <c r="D1" s="116"/>
      <c r="E1" s="1"/>
      <c r="N1" s="17"/>
      <c r="O1" s="24"/>
      <c r="P1" s="17"/>
      <c r="Q1" s="24"/>
      <c r="R1" s="17"/>
      <c r="S1" s="24"/>
    </row>
    <row r="2" spans="1:45">
      <c r="A2" s="117" t="s">
        <v>233</v>
      </c>
      <c r="B2" s="117"/>
      <c r="C2" s="117"/>
      <c r="D2" s="117"/>
      <c r="E2" s="117"/>
      <c r="Q2" s="24"/>
      <c r="R2" s="17"/>
      <c r="S2" s="24"/>
      <c r="AB2" s="109"/>
      <c r="AC2" s="109"/>
      <c r="AD2" s="109"/>
    </row>
    <row r="3" spans="1:45" ht="14.25" customHeight="1">
      <c r="A3" s="40"/>
      <c r="D3" s="5"/>
      <c r="E3" s="6"/>
      <c r="F3" s="2"/>
      <c r="G3" s="2"/>
      <c r="H3" s="2"/>
      <c r="I3" s="2"/>
      <c r="J3" s="2"/>
      <c r="K3" s="2"/>
      <c r="L3" s="2"/>
    </row>
    <row r="4" spans="1:45" ht="14.25" customHeight="1">
      <c r="A4" s="40"/>
      <c r="D4" s="106" t="s">
        <v>164</v>
      </c>
      <c r="E4" s="106"/>
      <c r="F4" s="111"/>
      <c r="G4" s="112"/>
      <c r="H4" s="112"/>
      <c r="I4" s="113"/>
      <c r="J4" s="41"/>
      <c r="K4" s="76"/>
      <c r="L4" s="76"/>
      <c r="M4" s="108"/>
      <c r="N4" s="108"/>
      <c r="O4" s="108"/>
      <c r="P4" s="108"/>
      <c r="Q4" s="114" t="s">
        <v>165</v>
      </c>
      <c r="R4" s="115"/>
      <c r="S4" s="111"/>
      <c r="T4" s="112"/>
      <c r="U4" s="112"/>
      <c r="V4" s="113"/>
      <c r="X4" s="65">
        <f>F4</f>
        <v>0</v>
      </c>
      <c r="Y4" s="67"/>
      <c r="Z4" s="67"/>
      <c r="AA4" s="66"/>
      <c r="AB4" s="108"/>
      <c r="AC4" s="108"/>
      <c r="AD4" s="108"/>
      <c r="AE4" s="108"/>
      <c r="AF4" s="41"/>
      <c r="AG4" s="106" t="s">
        <v>165</v>
      </c>
      <c r="AH4" s="106"/>
      <c r="AI4" s="65">
        <f>S4</f>
        <v>0</v>
      </c>
      <c r="AJ4" s="67"/>
      <c r="AK4" s="67"/>
      <c r="AL4" s="66"/>
      <c r="AN4" s="107"/>
      <c r="AO4" s="107"/>
      <c r="AP4" s="108"/>
      <c r="AQ4" s="108"/>
      <c r="AR4" s="108"/>
      <c r="AS4" s="108"/>
    </row>
    <row r="5" spans="1:45" ht="14.25" customHeight="1">
      <c r="A5" s="40"/>
      <c r="D5" s="106" t="s">
        <v>162</v>
      </c>
      <c r="E5" s="106"/>
      <c r="F5" s="111"/>
      <c r="G5" s="112"/>
      <c r="H5" s="112"/>
      <c r="I5" s="113"/>
      <c r="J5" s="41"/>
      <c r="K5" s="76"/>
      <c r="L5" s="76"/>
      <c r="M5" s="108"/>
      <c r="N5" s="108"/>
      <c r="O5" s="108"/>
      <c r="P5" s="108"/>
      <c r="Q5" s="114" t="s">
        <v>162</v>
      </c>
      <c r="R5" s="115"/>
      <c r="S5" s="111"/>
      <c r="T5" s="112"/>
      <c r="U5" s="112"/>
      <c r="V5" s="113"/>
      <c r="X5" s="65">
        <f>F5</f>
        <v>0</v>
      </c>
      <c r="Y5" s="67"/>
      <c r="Z5" s="67"/>
      <c r="AA5" s="66"/>
      <c r="AB5" s="108"/>
      <c r="AC5" s="108"/>
      <c r="AD5" s="108"/>
      <c r="AE5" s="108"/>
      <c r="AF5" s="41"/>
      <c r="AG5" s="106" t="s">
        <v>162</v>
      </c>
      <c r="AH5" s="106"/>
      <c r="AI5" s="65">
        <f>S5</f>
        <v>0</v>
      </c>
      <c r="AJ5" s="67"/>
      <c r="AK5" s="67"/>
      <c r="AL5" s="66"/>
      <c r="AN5" s="107"/>
      <c r="AO5" s="107"/>
      <c r="AP5" s="108"/>
      <c r="AQ5" s="108"/>
      <c r="AR5" s="108"/>
      <c r="AS5" s="108"/>
    </row>
    <row r="6" spans="1:45" ht="14.25" customHeight="1">
      <c r="A6" s="40"/>
      <c r="D6" s="106" t="s">
        <v>163</v>
      </c>
      <c r="E6" s="106"/>
      <c r="F6" s="111"/>
      <c r="G6" s="112"/>
      <c r="H6" s="112"/>
      <c r="I6" s="113"/>
      <c r="J6" s="41"/>
      <c r="K6" s="76"/>
      <c r="L6" s="76"/>
      <c r="M6" s="108"/>
      <c r="N6" s="108"/>
      <c r="O6" s="108"/>
      <c r="P6" s="108"/>
      <c r="Q6" s="114" t="s">
        <v>166</v>
      </c>
      <c r="R6" s="115"/>
      <c r="S6" s="111"/>
      <c r="T6" s="112"/>
      <c r="U6" s="112"/>
      <c r="V6" s="113"/>
      <c r="X6" s="65">
        <f>F6</f>
        <v>0</v>
      </c>
      <c r="Y6" s="67"/>
      <c r="Z6" s="67"/>
      <c r="AA6" s="66"/>
      <c r="AB6" s="108"/>
      <c r="AC6" s="108"/>
      <c r="AD6" s="108"/>
      <c r="AE6" s="108"/>
      <c r="AF6" s="41"/>
      <c r="AG6" s="106" t="s">
        <v>166</v>
      </c>
      <c r="AH6" s="106"/>
      <c r="AI6" s="65">
        <f>S6</f>
        <v>0</v>
      </c>
      <c r="AJ6" s="67"/>
      <c r="AK6" s="67"/>
      <c r="AL6" s="66"/>
      <c r="AN6" s="107"/>
      <c r="AO6" s="107"/>
      <c r="AP6" s="108"/>
      <c r="AQ6" s="108"/>
      <c r="AR6" s="108"/>
      <c r="AS6" s="108"/>
    </row>
    <row r="7" spans="1:45" ht="14.25" customHeight="1"/>
    <row r="8" spans="1:45">
      <c r="A8" s="40"/>
      <c r="D8" s="5"/>
      <c r="E8" s="6"/>
      <c r="N8" s="110" t="s">
        <v>156</v>
      </c>
      <c r="O8" s="110"/>
      <c r="P8" s="110"/>
      <c r="Q8" s="110"/>
      <c r="R8" s="110"/>
      <c r="S8" s="109" t="s">
        <v>145</v>
      </c>
      <c r="T8" s="109"/>
      <c r="U8" s="109"/>
      <c r="AB8" s="109"/>
      <c r="AC8" s="109"/>
      <c r="AD8" s="109"/>
      <c r="AF8" s="110" t="s">
        <v>156</v>
      </c>
      <c r="AG8" s="110"/>
      <c r="AH8" s="110"/>
      <c r="AI8" s="110"/>
      <c r="AJ8" s="110"/>
      <c r="AK8" s="109" t="s">
        <v>145</v>
      </c>
      <c r="AL8" s="109"/>
      <c r="AM8" s="109"/>
    </row>
    <row r="9" spans="1:45" s="7" customFormat="1" ht="12.75" customHeight="1">
      <c r="A9" s="103" t="s">
        <v>131</v>
      </c>
      <c r="B9" s="104"/>
      <c r="C9" s="104"/>
      <c r="D9" s="104"/>
      <c r="E9" s="105"/>
      <c r="F9" s="102" t="s">
        <v>3</v>
      </c>
      <c r="G9" s="102"/>
      <c r="H9" s="102" t="s">
        <v>4</v>
      </c>
      <c r="I9" s="102"/>
      <c r="J9" s="102" t="s">
        <v>5</v>
      </c>
      <c r="K9" s="102"/>
      <c r="L9" s="102" t="s">
        <v>158</v>
      </c>
      <c r="M9" s="102"/>
      <c r="N9" s="102" t="s">
        <v>6</v>
      </c>
      <c r="O9" s="102"/>
      <c r="P9" s="102" t="s">
        <v>1</v>
      </c>
      <c r="Q9" s="102"/>
      <c r="R9" s="102" t="s">
        <v>7</v>
      </c>
      <c r="S9" s="102"/>
      <c r="T9" s="102" t="s">
        <v>159</v>
      </c>
      <c r="U9" s="102"/>
      <c r="V9" s="102" t="s">
        <v>8</v>
      </c>
      <c r="W9" s="102"/>
      <c r="X9" s="102" t="s">
        <v>9</v>
      </c>
      <c r="Y9" s="102"/>
      <c r="Z9" s="102" t="s">
        <v>13</v>
      </c>
      <c r="AA9" s="102"/>
      <c r="AB9" s="102" t="s">
        <v>160</v>
      </c>
      <c r="AC9" s="102"/>
      <c r="AD9" s="102" t="s">
        <v>10</v>
      </c>
      <c r="AE9" s="102"/>
      <c r="AF9" s="102" t="s">
        <v>11</v>
      </c>
      <c r="AG9" s="102"/>
      <c r="AH9" s="102" t="s">
        <v>12</v>
      </c>
      <c r="AI9" s="102"/>
      <c r="AJ9" s="102" t="s">
        <v>161</v>
      </c>
      <c r="AK9" s="102"/>
      <c r="AL9" s="102" t="s">
        <v>0</v>
      </c>
      <c r="AM9" s="102"/>
    </row>
    <row r="10" spans="1:45" s="3" customFormat="1" ht="33.75">
      <c r="A10" s="32" t="s">
        <v>14</v>
      </c>
      <c r="B10" s="32" t="s">
        <v>2</v>
      </c>
      <c r="C10" s="32" t="s">
        <v>130</v>
      </c>
      <c r="D10" s="32" t="s">
        <v>142</v>
      </c>
      <c r="E10" s="32" t="s">
        <v>144</v>
      </c>
      <c r="F10" s="33" t="s">
        <v>154</v>
      </c>
      <c r="G10" s="34" t="s">
        <v>155</v>
      </c>
      <c r="H10" s="33" t="s">
        <v>154</v>
      </c>
      <c r="I10" s="34" t="s">
        <v>155</v>
      </c>
      <c r="J10" s="33" t="s">
        <v>154</v>
      </c>
      <c r="K10" s="34" t="s">
        <v>155</v>
      </c>
      <c r="L10" s="33" t="s">
        <v>154</v>
      </c>
      <c r="M10" s="34" t="s">
        <v>155</v>
      </c>
      <c r="N10" s="33" t="s">
        <v>154</v>
      </c>
      <c r="O10" s="34" t="s">
        <v>155</v>
      </c>
      <c r="P10" s="33" t="s">
        <v>154</v>
      </c>
      <c r="Q10" s="34" t="s">
        <v>155</v>
      </c>
      <c r="R10" s="33" t="s">
        <v>154</v>
      </c>
      <c r="S10" s="34" t="s">
        <v>155</v>
      </c>
      <c r="T10" s="33" t="s">
        <v>154</v>
      </c>
      <c r="U10" s="34" t="s">
        <v>155</v>
      </c>
      <c r="V10" s="33" t="s">
        <v>154</v>
      </c>
      <c r="W10" s="34" t="s">
        <v>155</v>
      </c>
      <c r="X10" s="33" t="s">
        <v>154</v>
      </c>
      <c r="Y10" s="34" t="s">
        <v>155</v>
      </c>
      <c r="Z10" s="33" t="s">
        <v>154</v>
      </c>
      <c r="AA10" s="34" t="s">
        <v>155</v>
      </c>
      <c r="AB10" s="33" t="s">
        <v>154</v>
      </c>
      <c r="AC10" s="34" t="s">
        <v>155</v>
      </c>
      <c r="AD10" s="33" t="s">
        <v>154</v>
      </c>
      <c r="AE10" s="34" t="s">
        <v>155</v>
      </c>
      <c r="AF10" s="33" t="s">
        <v>154</v>
      </c>
      <c r="AG10" s="34" t="s">
        <v>155</v>
      </c>
      <c r="AH10" s="33" t="s">
        <v>154</v>
      </c>
      <c r="AI10" s="34" t="s">
        <v>155</v>
      </c>
      <c r="AJ10" s="33" t="s">
        <v>154</v>
      </c>
      <c r="AK10" s="34" t="s">
        <v>155</v>
      </c>
      <c r="AL10" s="33" t="s">
        <v>154</v>
      </c>
      <c r="AM10" s="34" t="s">
        <v>155</v>
      </c>
    </row>
    <row r="11" spans="1:45" s="15" customFormat="1" ht="19.5" customHeight="1">
      <c r="A11" s="31">
        <v>1</v>
      </c>
      <c r="B11" s="30" t="s">
        <v>15</v>
      </c>
      <c r="C11" s="31" t="s">
        <v>16</v>
      </c>
      <c r="D11" s="35">
        <v>1000</v>
      </c>
      <c r="E11" s="11">
        <v>47</v>
      </c>
      <c r="F11" s="20"/>
      <c r="G11" s="10">
        <f>$E11*F11/1000000</f>
        <v>0</v>
      </c>
      <c r="H11" s="20"/>
      <c r="I11" s="10">
        <f>$E11*H11/1000000</f>
        <v>0</v>
      </c>
      <c r="J11" s="20"/>
      <c r="K11" s="10">
        <f>$E11*J11/1000000</f>
        <v>0</v>
      </c>
      <c r="L11" s="26">
        <f>F11+H11+J11</f>
        <v>0</v>
      </c>
      <c r="M11" s="42">
        <f>G11+I11+K11</f>
        <v>0</v>
      </c>
      <c r="N11" s="20"/>
      <c r="O11" s="10">
        <f t="shared" ref="O11" si="0">$E11*N11/1000000</f>
        <v>0</v>
      </c>
      <c r="P11" s="20"/>
      <c r="Q11" s="10">
        <f>$E11*P11/1000000</f>
        <v>0</v>
      </c>
      <c r="R11" s="20"/>
      <c r="S11" s="10">
        <f>$E11*R11/1000000</f>
        <v>0</v>
      </c>
      <c r="T11" s="26">
        <f>N11+P11+R11</f>
        <v>0</v>
      </c>
      <c r="U11" s="42">
        <f>O11+Q11+S11</f>
        <v>0</v>
      </c>
      <c r="V11" s="20"/>
      <c r="W11" s="10">
        <f>$E11*V11/1000000</f>
        <v>0</v>
      </c>
      <c r="X11" s="20"/>
      <c r="Y11" s="10">
        <f>$E11*X11/1000000</f>
        <v>0</v>
      </c>
      <c r="Z11" s="20"/>
      <c r="AA11" s="10">
        <f>$E11*Z11/1000000</f>
        <v>0</v>
      </c>
      <c r="AB11" s="26">
        <f>V11+X11+Z11</f>
        <v>0</v>
      </c>
      <c r="AC11" s="42">
        <f>W11+Y11+AA11</f>
        <v>0</v>
      </c>
      <c r="AD11" s="20"/>
      <c r="AE11" s="10">
        <f>$E11*AD11/1000000</f>
        <v>0</v>
      </c>
      <c r="AF11" s="20"/>
      <c r="AG11" s="10">
        <f>$E11*AF11/1000000</f>
        <v>0</v>
      </c>
      <c r="AH11" s="20"/>
      <c r="AI11" s="10">
        <f>$E11*AH11/1000000</f>
        <v>0</v>
      </c>
      <c r="AJ11" s="26">
        <f>AD11+AF11+AH11</f>
        <v>0</v>
      </c>
      <c r="AK11" s="42">
        <f>AE11+AG11+AI11</f>
        <v>0</v>
      </c>
      <c r="AL11" s="26">
        <f>L11+T11+AB11+AJ11</f>
        <v>0</v>
      </c>
      <c r="AM11" s="42">
        <f>M11+U11+AC11+AK11</f>
        <v>0</v>
      </c>
    </row>
    <row r="12" spans="1:45" s="15" customFormat="1" ht="19.5" customHeight="1">
      <c r="A12" s="13">
        <v>2</v>
      </c>
      <c r="B12" s="9" t="s">
        <v>15</v>
      </c>
      <c r="C12" s="13" t="s">
        <v>17</v>
      </c>
      <c r="D12" s="36">
        <v>2000</v>
      </c>
      <c r="E12" s="11">
        <v>87</v>
      </c>
      <c r="F12" s="20"/>
      <c r="G12" s="10">
        <f t="shared" ref="G12:G75" si="1">$E12*F12/1000000</f>
        <v>0</v>
      </c>
      <c r="H12" s="20"/>
      <c r="I12" s="10">
        <f t="shared" ref="I12:I75" si="2">$E12*H12/1000000</f>
        <v>0</v>
      </c>
      <c r="J12" s="20"/>
      <c r="K12" s="10">
        <f t="shared" ref="K12:K75" si="3">$E12*J12/1000000</f>
        <v>0</v>
      </c>
      <c r="L12" s="26">
        <f t="shared" ref="L12:L75" si="4">F12+H12+J12</f>
        <v>0</v>
      </c>
      <c r="M12" s="42">
        <f t="shared" ref="M12:M75" si="5">G12+I12+K12</f>
        <v>0</v>
      </c>
      <c r="N12" s="20"/>
      <c r="O12" s="10">
        <f t="shared" ref="O12:O75" si="6">$E12*N12/1000000</f>
        <v>0</v>
      </c>
      <c r="P12" s="20"/>
      <c r="Q12" s="10">
        <f t="shared" ref="Q12:Q75" si="7">$E12*P12/1000000</f>
        <v>0</v>
      </c>
      <c r="R12" s="20"/>
      <c r="S12" s="10">
        <f t="shared" ref="S12:S75" si="8">$E12*R12/1000000</f>
        <v>0</v>
      </c>
      <c r="T12" s="26">
        <f t="shared" ref="T12:T75" si="9">N12+P12+R12</f>
        <v>0</v>
      </c>
      <c r="U12" s="42">
        <f t="shared" ref="U12:U75" si="10">O12+Q12+S12</f>
        <v>0</v>
      </c>
      <c r="V12" s="20"/>
      <c r="W12" s="10">
        <f t="shared" ref="W12:W75" si="11">$E12*V12/1000000</f>
        <v>0</v>
      </c>
      <c r="X12" s="20"/>
      <c r="Y12" s="10">
        <f t="shared" ref="Y12:Y75" si="12">$E12*X12/1000000</f>
        <v>0</v>
      </c>
      <c r="Z12" s="20"/>
      <c r="AA12" s="10">
        <f t="shared" ref="AA12:AA75" si="13">$E12*Z12/1000000</f>
        <v>0</v>
      </c>
      <c r="AB12" s="26">
        <f t="shared" ref="AB12:AB75" si="14">V12+X12+Z12</f>
        <v>0</v>
      </c>
      <c r="AC12" s="42">
        <f t="shared" ref="AC12:AC75" si="15">W12+Y12+AA12</f>
        <v>0</v>
      </c>
      <c r="AD12" s="20"/>
      <c r="AE12" s="10">
        <f t="shared" ref="AE12:AE75" si="16">$E12*AD12/1000000</f>
        <v>0</v>
      </c>
      <c r="AF12" s="20"/>
      <c r="AG12" s="10">
        <f t="shared" ref="AG12:AG75" si="17">$E12*AF12/1000000</f>
        <v>0</v>
      </c>
      <c r="AH12" s="20"/>
      <c r="AI12" s="10">
        <f t="shared" ref="AI12:AI75" si="18">$E12*AH12/1000000</f>
        <v>0</v>
      </c>
      <c r="AJ12" s="26">
        <f t="shared" ref="AJ12:AJ75" si="19">AD12+AF12+AH12</f>
        <v>0</v>
      </c>
      <c r="AK12" s="42">
        <f t="shared" ref="AK12:AK75" si="20">AE12+AG12+AI12</f>
        <v>0</v>
      </c>
      <c r="AL12" s="26">
        <f t="shared" ref="AL12:AL75" si="21">L12+T12+AB12+AJ12</f>
        <v>0</v>
      </c>
      <c r="AM12" s="42">
        <f t="shared" ref="AM12:AM75" si="22">M12+U12+AC12+AK12</f>
        <v>0</v>
      </c>
    </row>
    <row r="13" spans="1:45" s="15" customFormat="1" ht="19.5" customHeight="1">
      <c r="A13" s="13">
        <v>3</v>
      </c>
      <c r="B13" s="9" t="s">
        <v>97</v>
      </c>
      <c r="C13" s="13" t="s">
        <v>18</v>
      </c>
      <c r="D13" s="36">
        <v>100</v>
      </c>
      <c r="E13" s="11">
        <v>76</v>
      </c>
      <c r="F13" s="20"/>
      <c r="G13" s="10">
        <f t="shared" si="1"/>
        <v>0</v>
      </c>
      <c r="H13" s="20"/>
      <c r="I13" s="10">
        <f t="shared" si="2"/>
        <v>0</v>
      </c>
      <c r="J13" s="20"/>
      <c r="K13" s="10">
        <f t="shared" si="3"/>
        <v>0</v>
      </c>
      <c r="L13" s="26">
        <f t="shared" si="4"/>
        <v>0</v>
      </c>
      <c r="M13" s="42">
        <f t="shared" si="5"/>
        <v>0</v>
      </c>
      <c r="N13" s="20"/>
      <c r="O13" s="10">
        <f t="shared" si="6"/>
        <v>0</v>
      </c>
      <c r="P13" s="20"/>
      <c r="Q13" s="10">
        <f t="shared" si="7"/>
        <v>0</v>
      </c>
      <c r="R13" s="20"/>
      <c r="S13" s="10">
        <f t="shared" si="8"/>
        <v>0</v>
      </c>
      <c r="T13" s="26">
        <f t="shared" si="9"/>
        <v>0</v>
      </c>
      <c r="U13" s="42">
        <f t="shared" si="10"/>
        <v>0</v>
      </c>
      <c r="V13" s="20"/>
      <c r="W13" s="10">
        <f t="shared" si="11"/>
        <v>0</v>
      </c>
      <c r="X13" s="20"/>
      <c r="Y13" s="10">
        <f t="shared" si="12"/>
        <v>0</v>
      </c>
      <c r="Z13" s="20"/>
      <c r="AA13" s="10">
        <f t="shared" si="13"/>
        <v>0</v>
      </c>
      <c r="AB13" s="26">
        <f t="shared" si="14"/>
        <v>0</v>
      </c>
      <c r="AC13" s="42">
        <f t="shared" si="15"/>
        <v>0</v>
      </c>
      <c r="AD13" s="20"/>
      <c r="AE13" s="10">
        <f t="shared" si="16"/>
        <v>0</v>
      </c>
      <c r="AF13" s="20"/>
      <c r="AG13" s="10">
        <f t="shared" si="17"/>
        <v>0</v>
      </c>
      <c r="AH13" s="20"/>
      <c r="AI13" s="10">
        <f t="shared" si="18"/>
        <v>0</v>
      </c>
      <c r="AJ13" s="26">
        <f t="shared" si="19"/>
        <v>0</v>
      </c>
      <c r="AK13" s="42">
        <f t="shared" si="20"/>
        <v>0</v>
      </c>
      <c r="AL13" s="26">
        <f t="shared" si="21"/>
        <v>0</v>
      </c>
      <c r="AM13" s="42">
        <f t="shared" si="22"/>
        <v>0</v>
      </c>
    </row>
    <row r="14" spans="1:45" s="15" customFormat="1" ht="19.5" customHeight="1">
      <c r="A14" s="31">
        <v>4</v>
      </c>
      <c r="B14" s="9" t="s">
        <v>97</v>
      </c>
      <c r="C14" s="13" t="s">
        <v>19</v>
      </c>
      <c r="D14" s="36">
        <v>500</v>
      </c>
      <c r="E14" s="11">
        <v>330</v>
      </c>
      <c r="F14" s="20"/>
      <c r="G14" s="10">
        <f t="shared" si="1"/>
        <v>0</v>
      </c>
      <c r="H14" s="20"/>
      <c r="I14" s="10">
        <f t="shared" si="2"/>
        <v>0</v>
      </c>
      <c r="J14" s="20"/>
      <c r="K14" s="10">
        <f t="shared" si="3"/>
        <v>0</v>
      </c>
      <c r="L14" s="26">
        <f t="shared" si="4"/>
        <v>0</v>
      </c>
      <c r="M14" s="42">
        <f t="shared" si="5"/>
        <v>0</v>
      </c>
      <c r="N14" s="20"/>
      <c r="O14" s="10">
        <f t="shared" si="6"/>
        <v>0</v>
      </c>
      <c r="P14" s="20"/>
      <c r="Q14" s="10">
        <f t="shared" si="7"/>
        <v>0</v>
      </c>
      <c r="R14" s="20"/>
      <c r="S14" s="10">
        <f t="shared" si="8"/>
        <v>0</v>
      </c>
      <c r="T14" s="26">
        <f t="shared" si="9"/>
        <v>0</v>
      </c>
      <c r="U14" s="42">
        <f t="shared" si="10"/>
        <v>0</v>
      </c>
      <c r="V14" s="20"/>
      <c r="W14" s="10">
        <f t="shared" si="11"/>
        <v>0</v>
      </c>
      <c r="X14" s="20"/>
      <c r="Y14" s="10">
        <f t="shared" si="12"/>
        <v>0</v>
      </c>
      <c r="Z14" s="20"/>
      <c r="AA14" s="10">
        <f t="shared" si="13"/>
        <v>0</v>
      </c>
      <c r="AB14" s="26">
        <f t="shared" si="14"/>
        <v>0</v>
      </c>
      <c r="AC14" s="42">
        <f t="shared" si="15"/>
        <v>0</v>
      </c>
      <c r="AD14" s="20"/>
      <c r="AE14" s="10">
        <f t="shared" si="16"/>
        <v>0</v>
      </c>
      <c r="AF14" s="20"/>
      <c r="AG14" s="10">
        <f t="shared" si="17"/>
        <v>0</v>
      </c>
      <c r="AH14" s="20"/>
      <c r="AI14" s="10">
        <f t="shared" si="18"/>
        <v>0</v>
      </c>
      <c r="AJ14" s="26">
        <f t="shared" si="19"/>
        <v>0</v>
      </c>
      <c r="AK14" s="42">
        <f t="shared" si="20"/>
        <v>0</v>
      </c>
      <c r="AL14" s="26">
        <f t="shared" si="21"/>
        <v>0</v>
      </c>
      <c r="AM14" s="42">
        <f t="shared" si="22"/>
        <v>0</v>
      </c>
    </row>
    <row r="15" spans="1:45" s="15" customFormat="1" ht="19.5" customHeight="1">
      <c r="A15" s="13">
        <v>5</v>
      </c>
      <c r="B15" s="9" t="s">
        <v>98</v>
      </c>
      <c r="C15" s="13" t="s">
        <v>20</v>
      </c>
      <c r="D15" s="36">
        <v>25</v>
      </c>
      <c r="E15" s="11">
        <v>28</v>
      </c>
      <c r="F15" s="20"/>
      <c r="G15" s="10">
        <f t="shared" si="1"/>
        <v>0</v>
      </c>
      <c r="H15" s="20"/>
      <c r="I15" s="10">
        <f t="shared" si="2"/>
        <v>0</v>
      </c>
      <c r="J15" s="20"/>
      <c r="K15" s="10">
        <f t="shared" si="3"/>
        <v>0</v>
      </c>
      <c r="L15" s="26">
        <f t="shared" si="4"/>
        <v>0</v>
      </c>
      <c r="M15" s="42">
        <f t="shared" si="5"/>
        <v>0</v>
      </c>
      <c r="N15" s="20"/>
      <c r="O15" s="10">
        <f t="shared" si="6"/>
        <v>0</v>
      </c>
      <c r="P15" s="20"/>
      <c r="Q15" s="10">
        <f t="shared" si="7"/>
        <v>0</v>
      </c>
      <c r="R15" s="20"/>
      <c r="S15" s="10">
        <f t="shared" si="8"/>
        <v>0</v>
      </c>
      <c r="T15" s="26">
        <f t="shared" si="9"/>
        <v>0</v>
      </c>
      <c r="U15" s="42">
        <f t="shared" si="10"/>
        <v>0</v>
      </c>
      <c r="V15" s="20"/>
      <c r="W15" s="10">
        <f t="shared" si="11"/>
        <v>0</v>
      </c>
      <c r="X15" s="20"/>
      <c r="Y15" s="10">
        <f t="shared" si="12"/>
        <v>0</v>
      </c>
      <c r="Z15" s="20"/>
      <c r="AA15" s="10">
        <f t="shared" si="13"/>
        <v>0</v>
      </c>
      <c r="AB15" s="26">
        <f t="shared" si="14"/>
        <v>0</v>
      </c>
      <c r="AC15" s="42">
        <f t="shared" si="15"/>
        <v>0</v>
      </c>
      <c r="AD15" s="20"/>
      <c r="AE15" s="10">
        <f t="shared" si="16"/>
        <v>0</v>
      </c>
      <c r="AF15" s="20"/>
      <c r="AG15" s="10">
        <f t="shared" si="17"/>
        <v>0</v>
      </c>
      <c r="AH15" s="20"/>
      <c r="AI15" s="10">
        <f t="shared" si="18"/>
        <v>0</v>
      </c>
      <c r="AJ15" s="26">
        <f t="shared" si="19"/>
        <v>0</v>
      </c>
      <c r="AK15" s="42">
        <f t="shared" si="20"/>
        <v>0</v>
      </c>
      <c r="AL15" s="26">
        <f t="shared" si="21"/>
        <v>0</v>
      </c>
      <c r="AM15" s="42">
        <f t="shared" si="22"/>
        <v>0</v>
      </c>
    </row>
    <row r="16" spans="1:45" s="15" customFormat="1" ht="19.5" customHeight="1">
      <c r="A16" s="13">
        <v>6</v>
      </c>
      <c r="B16" s="9" t="s">
        <v>98</v>
      </c>
      <c r="C16" s="13" t="s">
        <v>21</v>
      </c>
      <c r="D16" s="36">
        <v>100</v>
      </c>
      <c r="E16" s="11">
        <v>100</v>
      </c>
      <c r="F16" s="20"/>
      <c r="G16" s="10">
        <f t="shared" si="1"/>
        <v>0</v>
      </c>
      <c r="H16" s="20"/>
      <c r="I16" s="10">
        <f t="shared" si="2"/>
        <v>0</v>
      </c>
      <c r="J16" s="20"/>
      <c r="K16" s="10">
        <f t="shared" si="3"/>
        <v>0</v>
      </c>
      <c r="L16" s="26">
        <f t="shared" si="4"/>
        <v>0</v>
      </c>
      <c r="M16" s="42">
        <f t="shared" si="5"/>
        <v>0</v>
      </c>
      <c r="N16" s="20"/>
      <c r="O16" s="10">
        <f t="shared" si="6"/>
        <v>0</v>
      </c>
      <c r="P16" s="20"/>
      <c r="Q16" s="10">
        <f t="shared" si="7"/>
        <v>0</v>
      </c>
      <c r="R16" s="20"/>
      <c r="S16" s="10">
        <f t="shared" si="8"/>
        <v>0</v>
      </c>
      <c r="T16" s="26">
        <f t="shared" si="9"/>
        <v>0</v>
      </c>
      <c r="U16" s="42">
        <f t="shared" si="10"/>
        <v>0</v>
      </c>
      <c r="V16" s="20"/>
      <c r="W16" s="10">
        <f t="shared" si="11"/>
        <v>0</v>
      </c>
      <c r="X16" s="20"/>
      <c r="Y16" s="10">
        <f t="shared" si="12"/>
        <v>0</v>
      </c>
      <c r="Z16" s="20"/>
      <c r="AA16" s="10">
        <f t="shared" si="13"/>
        <v>0</v>
      </c>
      <c r="AB16" s="26">
        <f t="shared" si="14"/>
        <v>0</v>
      </c>
      <c r="AC16" s="42">
        <f t="shared" si="15"/>
        <v>0</v>
      </c>
      <c r="AD16" s="20"/>
      <c r="AE16" s="10">
        <f t="shared" si="16"/>
        <v>0</v>
      </c>
      <c r="AF16" s="20"/>
      <c r="AG16" s="10">
        <f t="shared" si="17"/>
        <v>0</v>
      </c>
      <c r="AH16" s="20"/>
      <c r="AI16" s="10">
        <f t="shared" si="18"/>
        <v>0</v>
      </c>
      <c r="AJ16" s="26">
        <f t="shared" si="19"/>
        <v>0</v>
      </c>
      <c r="AK16" s="42">
        <f t="shared" si="20"/>
        <v>0</v>
      </c>
      <c r="AL16" s="26">
        <f t="shared" si="21"/>
        <v>0</v>
      </c>
      <c r="AM16" s="42">
        <f t="shared" si="22"/>
        <v>0</v>
      </c>
    </row>
    <row r="17" spans="1:39" s="15" customFormat="1" ht="19.5" customHeight="1">
      <c r="A17" s="31">
        <v>7</v>
      </c>
      <c r="B17" s="9" t="s">
        <v>99</v>
      </c>
      <c r="C17" s="13" t="s">
        <v>22</v>
      </c>
      <c r="D17" s="36">
        <v>50</v>
      </c>
      <c r="E17" s="11">
        <v>88</v>
      </c>
      <c r="F17" s="20"/>
      <c r="G17" s="10">
        <f t="shared" si="1"/>
        <v>0</v>
      </c>
      <c r="H17" s="20"/>
      <c r="I17" s="10">
        <f t="shared" si="2"/>
        <v>0</v>
      </c>
      <c r="J17" s="20"/>
      <c r="K17" s="10">
        <f t="shared" si="3"/>
        <v>0</v>
      </c>
      <c r="L17" s="26">
        <f t="shared" si="4"/>
        <v>0</v>
      </c>
      <c r="M17" s="42">
        <f t="shared" si="5"/>
        <v>0</v>
      </c>
      <c r="N17" s="20"/>
      <c r="O17" s="10">
        <f t="shared" si="6"/>
        <v>0</v>
      </c>
      <c r="P17" s="20"/>
      <c r="Q17" s="10">
        <f t="shared" si="7"/>
        <v>0</v>
      </c>
      <c r="R17" s="20"/>
      <c r="S17" s="10">
        <f t="shared" si="8"/>
        <v>0</v>
      </c>
      <c r="T17" s="26">
        <f t="shared" si="9"/>
        <v>0</v>
      </c>
      <c r="U17" s="42">
        <f t="shared" si="10"/>
        <v>0</v>
      </c>
      <c r="V17" s="20"/>
      <c r="W17" s="10">
        <f t="shared" si="11"/>
        <v>0</v>
      </c>
      <c r="X17" s="20"/>
      <c r="Y17" s="10">
        <f t="shared" si="12"/>
        <v>0</v>
      </c>
      <c r="Z17" s="20"/>
      <c r="AA17" s="10">
        <f t="shared" si="13"/>
        <v>0</v>
      </c>
      <c r="AB17" s="26">
        <f t="shared" si="14"/>
        <v>0</v>
      </c>
      <c r="AC17" s="42">
        <f t="shared" si="15"/>
        <v>0</v>
      </c>
      <c r="AD17" s="20"/>
      <c r="AE17" s="10">
        <f t="shared" si="16"/>
        <v>0</v>
      </c>
      <c r="AF17" s="20"/>
      <c r="AG17" s="10">
        <f t="shared" si="17"/>
        <v>0</v>
      </c>
      <c r="AH17" s="20"/>
      <c r="AI17" s="10">
        <f t="shared" si="18"/>
        <v>0</v>
      </c>
      <c r="AJ17" s="26">
        <f t="shared" si="19"/>
        <v>0</v>
      </c>
      <c r="AK17" s="42">
        <f t="shared" si="20"/>
        <v>0</v>
      </c>
      <c r="AL17" s="26">
        <f t="shared" si="21"/>
        <v>0</v>
      </c>
      <c r="AM17" s="42">
        <f t="shared" si="22"/>
        <v>0</v>
      </c>
    </row>
    <row r="18" spans="1:39" s="15" customFormat="1" ht="19.5" customHeight="1">
      <c r="A18" s="13">
        <v>8</v>
      </c>
      <c r="B18" s="9" t="s">
        <v>99</v>
      </c>
      <c r="C18" s="13" t="s">
        <v>23</v>
      </c>
      <c r="D18" s="36">
        <v>100</v>
      </c>
      <c r="E18" s="11">
        <v>166</v>
      </c>
      <c r="F18" s="20"/>
      <c r="G18" s="10">
        <f t="shared" si="1"/>
        <v>0</v>
      </c>
      <c r="H18" s="20"/>
      <c r="I18" s="10">
        <f t="shared" si="2"/>
        <v>0</v>
      </c>
      <c r="J18" s="20"/>
      <c r="K18" s="10">
        <f t="shared" si="3"/>
        <v>0</v>
      </c>
      <c r="L18" s="26">
        <f t="shared" si="4"/>
        <v>0</v>
      </c>
      <c r="M18" s="42">
        <f t="shared" si="5"/>
        <v>0</v>
      </c>
      <c r="N18" s="20"/>
      <c r="O18" s="10">
        <f t="shared" si="6"/>
        <v>0</v>
      </c>
      <c r="P18" s="20"/>
      <c r="Q18" s="10">
        <f t="shared" si="7"/>
        <v>0</v>
      </c>
      <c r="R18" s="20"/>
      <c r="S18" s="10">
        <f t="shared" si="8"/>
        <v>0</v>
      </c>
      <c r="T18" s="26">
        <f t="shared" si="9"/>
        <v>0</v>
      </c>
      <c r="U18" s="42">
        <f t="shared" si="10"/>
        <v>0</v>
      </c>
      <c r="V18" s="20"/>
      <c r="W18" s="10">
        <f t="shared" si="11"/>
        <v>0</v>
      </c>
      <c r="X18" s="20"/>
      <c r="Y18" s="10">
        <f t="shared" si="12"/>
        <v>0</v>
      </c>
      <c r="Z18" s="20"/>
      <c r="AA18" s="10">
        <f t="shared" si="13"/>
        <v>0</v>
      </c>
      <c r="AB18" s="26">
        <f t="shared" si="14"/>
        <v>0</v>
      </c>
      <c r="AC18" s="42">
        <f t="shared" si="15"/>
        <v>0</v>
      </c>
      <c r="AD18" s="20"/>
      <c r="AE18" s="10">
        <f t="shared" si="16"/>
        <v>0</v>
      </c>
      <c r="AF18" s="20"/>
      <c r="AG18" s="10">
        <f t="shared" si="17"/>
        <v>0</v>
      </c>
      <c r="AH18" s="20"/>
      <c r="AI18" s="10">
        <f t="shared" si="18"/>
        <v>0</v>
      </c>
      <c r="AJ18" s="26">
        <f t="shared" si="19"/>
        <v>0</v>
      </c>
      <c r="AK18" s="42">
        <f t="shared" si="20"/>
        <v>0</v>
      </c>
      <c r="AL18" s="26">
        <f t="shared" si="21"/>
        <v>0</v>
      </c>
      <c r="AM18" s="42">
        <f t="shared" si="22"/>
        <v>0</v>
      </c>
    </row>
    <row r="19" spans="1:39" s="15" customFormat="1" ht="19.5" customHeight="1">
      <c r="A19" s="13">
        <v>9</v>
      </c>
      <c r="B19" s="9" t="s">
        <v>99</v>
      </c>
      <c r="C19" s="13" t="s">
        <v>24</v>
      </c>
      <c r="D19" s="36">
        <v>400</v>
      </c>
      <c r="E19" s="11">
        <v>640</v>
      </c>
      <c r="F19" s="20"/>
      <c r="G19" s="10">
        <f t="shared" si="1"/>
        <v>0</v>
      </c>
      <c r="H19" s="20"/>
      <c r="I19" s="10">
        <f t="shared" si="2"/>
        <v>0</v>
      </c>
      <c r="J19" s="20"/>
      <c r="K19" s="10">
        <f t="shared" si="3"/>
        <v>0</v>
      </c>
      <c r="L19" s="26">
        <f t="shared" si="4"/>
        <v>0</v>
      </c>
      <c r="M19" s="42">
        <f t="shared" si="5"/>
        <v>0</v>
      </c>
      <c r="N19" s="20"/>
      <c r="O19" s="10">
        <f t="shared" si="6"/>
        <v>0</v>
      </c>
      <c r="P19" s="20"/>
      <c r="Q19" s="10">
        <f t="shared" si="7"/>
        <v>0</v>
      </c>
      <c r="R19" s="20"/>
      <c r="S19" s="10">
        <f t="shared" si="8"/>
        <v>0</v>
      </c>
      <c r="T19" s="26">
        <f t="shared" si="9"/>
        <v>0</v>
      </c>
      <c r="U19" s="42">
        <f t="shared" si="10"/>
        <v>0</v>
      </c>
      <c r="V19" s="20"/>
      <c r="W19" s="10">
        <f t="shared" si="11"/>
        <v>0</v>
      </c>
      <c r="X19" s="20"/>
      <c r="Y19" s="10">
        <f t="shared" si="12"/>
        <v>0</v>
      </c>
      <c r="Z19" s="20"/>
      <c r="AA19" s="10">
        <f t="shared" si="13"/>
        <v>0</v>
      </c>
      <c r="AB19" s="26">
        <f t="shared" si="14"/>
        <v>0</v>
      </c>
      <c r="AC19" s="42">
        <f t="shared" si="15"/>
        <v>0</v>
      </c>
      <c r="AD19" s="20"/>
      <c r="AE19" s="10">
        <f t="shared" si="16"/>
        <v>0</v>
      </c>
      <c r="AF19" s="20"/>
      <c r="AG19" s="10">
        <f t="shared" si="17"/>
        <v>0</v>
      </c>
      <c r="AH19" s="20"/>
      <c r="AI19" s="10">
        <f t="shared" si="18"/>
        <v>0</v>
      </c>
      <c r="AJ19" s="26">
        <f t="shared" si="19"/>
        <v>0</v>
      </c>
      <c r="AK19" s="42">
        <f t="shared" si="20"/>
        <v>0</v>
      </c>
      <c r="AL19" s="26">
        <f t="shared" si="21"/>
        <v>0</v>
      </c>
      <c r="AM19" s="42">
        <f t="shared" si="22"/>
        <v>0</v>
      </c>
    </row>
    <row r="20" spans="1:39" s="15" customFormat="1" ht="19.5" customHeight="1">
      <c r="A20" s="31">
        <v>10</v>
      </c>
      <c r="B20" s="9" t="s">
        <v>133</v>
      </c>
      <c r="C20" s="13" t="s">
        <v>25</v>
      </c>
      <c r="D20" s="36">
        <v>100</v>
      </c>
      <c r="E20" s="11">
        <v>60</v>
      </c>
      <c r="F20" s="20"/>
      <c r="G20" s="10">
        <f t="shared" si="1"/>
        <v>0</v>
      </c>
      <c r="H20" s="20"/>
      <c r="I20" s="10">
        <f t="shared" si="2"/>
        <v>0</v>
      </c>
      <c r="J20" s="20"/>
      <c r="K20" s="10">
        <f t="shared" si="3"/>
        <v>0</v>
      </c>
      <c r="L20" s="26">
        <f t="shared" si="4"/>
        <v>0</v>
      </c>
      <c r="M20" s="42">
        <f t="shared" si="5"/>
        <v>0</v>
      </c>
      <c r="N20" s="20"/>
      <c r="O20" s="10">
        <f t="shared" si="6"/>
        <v>0</v>
      </c>
      <c r="P20" s="20"/>
      <c r="Q20" s="10">
        <f t="shared" si="7"/>
        <v>0</v>
      </c>
      <c r="R20" s="20"/>
      <c r="S20" s="10">
        <f t="shared" si="8"/>
        <v>0</v>
      </c>
      <c r="T20" s="26">
        <f t="shared" si="9"/>
        <v>0</v>
      </c>
      <c r="U20" s="42">
        <f t="shared" si="10"/>
        <v>0</v>
      </c>
      <c r="V20" s="20"/>
      <c r="W20" s="10">
        <f t="shared" si="11"/>
        <v>0</v>
      </c>
      <c r="X20" s="20"/>
      <c r="Y20" s="10">
        <f t="shared" si="12"/>
        <v>0</v>
      </c>
      <c r="Z20" s="20"/>
      <c r="AA20" s="10">
        <f t="shared" si="13"/>
        <v>0</v>
      </c>
      <c r="AB20" s="26">
        <f t="shared" si="14"/>
        <v>0</v>
      </c>
      <c r="AC20" s="42">
        <f t="shared" si="15"/>
        <v>0</v>
      </c>
      <c r="AD20" s="20"/>
      <c r="AE20" s="10">
        <f t="shared" si="16"/>
        <v>0</v>
      </c>
      <c r="AF20" s="20"/>
      <c r="AG20" s="10">
        <f t="shared" si="17"/>
        <v>0</v>
      </c>
      <c r="AH20" s="20"/>
      <c r="AI20" s="10">
        <f t="shared" si="18"/>
        <v>0</v>
      </c>
      <c r="AJ20" s="26">
        <f t="shared" si="19"/>
        <v>0</v>
      </c>
      <c r="AK20" s="42">
        <f t="shared" si="20"/>
        <v>0</v>
      </c>
      <c r="AL20" s="26">
        <f t="shared" si="21"/>
        <v>0</v>
      </c>
      <c r="AM20" s="42">
        <f t="shared" si="22"/>
        <v>0</v>
      </c>
    </row>
    <row r="21" spans="1:39" s="15" customFormat="1" ht="19.5" customHeight="1">
      <c r="A21" s="13">
        <v>11</v>
      </c>
      <c r="B21" s="9" t="s">
        <v>133</v>
      </c>
      <c r="C21" s="13" t="s">
        <v>26</v>
      </c>
      <c r="D21" s="36">
        <v>400</v>
      </c>
      <c r="E21" s="11">
        <v>210</v>
      </c>
      <c r="F21" s="20"/>
      <c r="G21" s="10">
        <f t="shared" si="1"/>
        <v>0</v>
      </c>
      <c r="H21" s="20"/>
      <c r="I21" s="10">
        <f t="shared" si="2"/>
        <v>0</v>
      </c>
      <c r="J21" s="20"/>
      <c r="K21" s="10">
        <f t="shared" si="3"/>
        <v>0</v>
      </c>
      <c r="L21" s="26">
        <f t="shared" si="4"/>
        <v>0</v>
      </c>
      <c r="M21" s="42">
        <f t="shared" si="5"/>
        <v>0</v>
      </c>
      <c r="N21" s="20"/>
      <c r="O21" s="10">
        <f t="shared" si="6"/>
        <v>0</v>
      </c>
      <c r="P21" s="20"/>
      <c r="Q21" s="10">
        <f t="shared" si="7"/>
        <v>0</v>
      </c>
      <c r="R21" s="20"/>
      <c r="S21" s="10">
        <f t="shared" si="8"/>
        <v>0</v>
      </c>
      <c r="T21" s="26">
        <f t="shared" si="9"/>
        <v>0</v>
      </c>
      <c r="U21" s="42">
        <f t="shared" si="10"/>
        <v>0</v>
      </c>
      <c r="V21" s="20"/>
      <c r="W21" s="10">
        <f t="shared" si="11"/>
        <v>0</v>
      </c>
      <c r="X21" s="20"/>
      <c r="Y21" s="10">
        <f t="shared" si="12"/>
        <v>0</v>
      </c>
      <c r="Z21" s="20"/>
      <c r="AA21" s="10">
        <f t="shared" si="13"/>
        <v>0</v>
      </c>
      <c r="AB21" s="26">
        <f t="shared" si="14"/>
        <v>0</v>
      </c>
      <c r="AC21" s="42">
        <f t="shared" si="15"/>
        <v>0</v>
      </c>
      <c r="AD21" s="20"/>
      <c r="AE21" s="10">
        <f t="shared" si="16"/>
        <v>0</v>
      </c>
      <c r="AF21" s="20"/>
      <c r="AG21" s="10">
        <f t="shared" si="17"/>
        <v>0</v>
      </c>
      <c r="AH21" s="20"/>
      <c r="AI21" s="10">
        <f t="shared" si="18"/>
        <v>0</v>
      </c>
      <c r="AJ21" s="26">
        <f t="shared" si="19"/>
        <v>0</v>
      </c>
      <c r="AK21" s="42">
        <f t="shared" si="20"/>
        <v>0</v>
      </c>
      <c r="AL21" s="26">
        <f t="shared" si="21"/>
        <v>0</v>
      </c>
      <c r="AM21" s="42">
        <f t="shared" si="22"/>
        <v>0</v>
      </c>
    </row>
    <row r="22" spans="1:39" s="15" customFormat="1" ht="19.5" customHeight="1">
      <c r="A22" s="13">
        <v>12</v>
      </c>
      <c r="B22" s="9" t="s">
        <v>140</v>
      </c>
      <c r="C22" s="13" t="s">
        <v>27</v>
      </c>
      <c r="D22" s="36">
        <v>500</v>
      </c>
      <c r="E22" s="11">
        <v>270</v>
      </c>
      <c r="F22" s="20"/>
      <c r="G22" s="10">
        <f t="shared" si="1"/>
        <v>0</v>
      </c>
      <c r="H22" s="20"/>
      <c r="I22" s="10">
        <f t="shared" si="2"/>
        <v>0</v>
      </c>
      <c r="J22" s="20"/>
      <c r="K22" s="10">
        <f t="shared" si="3"/>
        <v>0</v>
      </c>
      <c r="L22" s="26">
        <f t="shared" si="4"/>
        <v>0</v>
      </c>
      <c r="M22" s="42">
        <f t="shared" si="5"/>
        <v>0</v>
      </c>
      <c r="N22" s="20"/>
      <c r="O22" s="10">
        <f t="shared" si="6"/>
        <v>0</v>
      </c>
      <c r="P22" s="20"/>
      <c r="Q22" s="10">
        <f t="shared" si="7"/>
        <v>0</v>
      </c>
      <c r="R22" s="20"/>
      <c r="S22" s="10">
        <f t="shared" si="8"/>
        <v>0</v>
      </c>
      <c r="T22" s="26">
        <f t="shared" si="9"/>
        <v>0</v>
      </c>
      <c r="U22" s="42">
        <f t="shared" si="10"/>
        <v>0</v>
      </c>
      <c r="V22" s="20"/>
      <c r="W22" s="10">
        <f t="shared" si="11"/>
        <v>0</v>
      </c>
      <c r="X22" s="20"/>
      <c r="Y22" s="10">
        <f t="shared" si="12"/>
        <v>0</v>
      </c>
      <c r="Z22" s="20"/>
      <c r="AA22" s="10">
        <f t="shared" si="13"/>
        <v>0</v>
      </c>
      <c r="AB22" s="26">
        <f t="shared" si="14"/>
        <v>0</v>
      </c>
      <c r="AC22" s="42">
        <f t="shared" si="15"/>
        <v>0</v>
      </c>
      <c r="AD22" s="20"/>
      <c r="AE22" s="10">
        <f t="shared" si="16"/>
        <v>0</v>
      </c>
      <c r="AF22" s="20"/>
      <c r="AG22" s="10">
        <f t="shared" si="17"/>
        <v>0</v>
      </c>
      <c r="AH22" s="20"/>
      <c r="AI22" s="10">
        <f t="shared" si="18"/>
        <v>0</v>
      </c>
      <c r="AJ22" s="26">
        <f t="shared" si="19"/>
        <v>0</v>
      </c>
      <c r="AK22" s="42">
        <f t="shared" si="20"/>
        <v>0</v>
      </c>
      <c r="AL22" s="26">
        <f t="shared" si="21"/>
        <v>0</v>
      </c>
      <c r="AM22" s="42">
        <f t="shared" si="22"/>
        <v>0</v>
      </c>
    </row>
    <row r="23" spans="1:39" s="15" customFormat="1" ht="19.5" customHeight="1">
      <c r="A23" s="31">
        <v>13</v>
      </c>
      <c r="B23" s="9" t="s">
        <v>140</v>
      </c>
      <c r="C23" s="13" t="s">
        <v>28</v>
      </c>
      <c r="D23" s="36">
        <v>1000</v>
      </c>
      <c r="E23" s="11">
        <v>525</v>
      </c>
      <c r="F23" s="20"/>
      <c r="G23" s="10">
        <f t="shared" si="1"/>
        <v>0</v>
      </c>
      <c r="H23" s="20"/>
      <c r="I23" s="10">
        <f t="shared" si="2"/>
        <v>0</v>
      </c>
      <c r="J23" s="20"/>
      <c r="K23" s="10">
        <f t="shared" si="3"/>
        <v>0</v>
      </c>
      <c r="L23" s="26">
        <f t="shared" si="4"/>
        <v>0</v>
      </c>
      <c r="M23" s="42">
        <f t="shared" si="5"/>
        <v>0</v>
      </c>
      <c r="N23" s="20"/>
      <c r="O23" s="10">
        <f t="shared" si="6"/>
        <v>0</v>
      </c>
      <c r="P23" s="20"/>
      <c r="Q23" s="10">
        <f t="shared" si="7"/>
        <v>0</v>
      </c>
      <c r="R23" s="20"/>
      <c r="S23" s="10">
        <f t="shared" si="8"/>
        <v>0</v>
      </c>
      <c r="T23" s="26">
        <f t="shared" si="9"/>
        <v>0</v>
      </c>
      <c r="U23" s="42">
        <f t="shared" si="10"/>
        <v>0</v>
      </c>
      <c r="V23" s="20"/>
      <c r="W23" s="10">
        <f t="shared" si="11"/>
        <v>0</v>
      </c>
      <c r="X23" s="20"/>
      <c r="Y23" s="10">
        <f t="shared" si="12"/>
        <v>0</v>
      </c>
      <c r="Z23" s="20"/>
      <c r="AA23" s="10">
        <f t="shared" si="13"/>
        <v>0</v>
      </c>
      <c r="AB23" s="26">
        <f t="shared" si="14"/>
        <v>0</v>
      </c>
      <c r="AC23" s="42">
        <f t="shared" si="15"/>
        <v>0</v>
      </c>
      <c r="AD23" s="20"/>
      <c r="AE23" s="10">
        <f t="shared" si="16"/>
        <v>0</v>
      </c>
      <c r="AF23" s="20"/>
      <c r="AG23" s="10">
        <f t="shared" si="17"/>
        <v>0</v>
      </c>
      <c r="AH23" s="20"/>
      <c r="AI23" s="10">
        <f t="shared" si="18"/>
        <v>0</v>
      </c>
      <c r="AJ23" s="26">
        <f t="shared" si="19"/>
        <v>0</v>
      </c>
      <c r="AK23" s="42">
        <f t="shared" si="20"/>
        <v>0</v>
      </c>
      <c r="AL23" s="26">
        <f t="shared" si="21"/>
        <v>0</v>
      </c>
      <c r="AM23" s="42">
        <f t="shared" si="22"/>
        <v>0</v>
      </c>
    </row>
    <row r="24" spans="1:39" s="15" customFormat="1" ht="19.5" customHeight="1">
      <c r="A24" s="13">
        <v>14</v>
      </c>
      <c r="B24" s="9" t="s">
        <v>140</v>
      </c>
      <c r="C24" s="13" t="s">
        <v>29</v>
      </c>
      <c r="D24" s="36">
        <v>5000</v>
      </c>
      <c r="E24" s="11">
        <v>2525</v>
      </c>
      <c r="F24" s="20"/>
      <c r="G24" s="10">
        <f t="shared" si="1"/>
        <v>0</v>
      </c>
      <c r="H24" s="20"/>
      <c r="I24" s="10">
        <f t="shared" si="2"/>
        <v>0</v>
      </c>
      <c r="J24" s="20"/>
      <c r="K24" s="10">
        <f t="shared" si="3"/>
        <v>0</v>
      </c>
      <c r="L24" s="26">
        <f t="shared" si="4"/>
        <v>0</v>
      </c>
      <c r="M24" s="42">
        <f t="shared" si="5"/>
        <v>0</v>
      </c>
      <c r="N24" s="20"/>
      <c r="O24" s="10">
        <f t="shared" si="6"/>
        <v>0</v>
      </c>
      <c r="P24" s="20"/>
      <c r="Q24" s="10">
        <f t="shared" si="7"/>
        <v>0</v>
      </c>
      <c r="R24" s="20"/>
      <c r="S24" s="10">
        <f t="shared" si="8"/>
        <v>0</v>
      </c>
      <c r="T24" s="26">
        <f t="shared" si="9"/>
        <v>0</v>
      </c>
      <c r="U24" s="42">
        <f t="shared" si="10"/>
        <v>0</v>
      </c>
      <c r="V24" s="20"/>
      <c r="W24" s="10">
        <f t="shared" si="11"/>
        <v>0</v>
      </c>
      <c r="X24" s="20"/>
      <c r="Y24" s="10">
        <f t="shared" si="12"/>
        <v>0</v>
      </c>
      <c r="Z24" s="20"/>
      <c r="AA24" s="10">
        <f t="shared" si="13"/>
        <v>0</v>
      </c>
      <c r="AB24" s="26">
        <f t="shared" si="14"/>
        <v>0</v>
      </c>
      <c r="AC24" s="42">
        <f t="shared" si="15"/>
        <v>0</v>
      </c>
      <c r="AD24" s="20"/>
      <c r="AE24" s="10">
        <f t="shared" si="16"/>
        <v>0</v>
      </c>
      <c r="AF24" s="20"/>
      <c r="AG24" s="10">
        <f t="shared" si="17"/>
        <v>0</v>
      </c>
      <c r="AH24" s="20"/>
      <c r="AI24" s="10">
        <f t="shared" si="18"/>
        <v>0</v>
      </c>
      <c r="AJ24" s="26">
        <f t="shared" si="19"/>
        <v>0</v>
      </c>
      <c r="AK24" s="42">
        <f t="shared" si="20"/>
        <v>0</v>
      </c>
      <c r="AL24" s="26">
        <f t="shared" si="21"/>
        <v>0</v>
      </c>
      <c r="AM24" s="42">
        <f t="shared" si="22"/>
        <v>0</v>
      </c>
    </row>
    <row r="25" spans="1:39" s="15" customFormat="1" ht="19.5" customHeight="1">
      <c r="A25" s="13">
        <v>15</v>
      </c>
      <c r="B25" s="9" t="s">
        <v>140</v>
      </c>
      <c r="C25" s="13" t="s">
        <v>30</v>
      </c>
      <c r="D25" s="36">
        <v>20000</v>
      </c>
      <c r="E25" s="11">
        <v>7560</v>
      </c>
      <c r="F25" s="20"/>
      <c r="G25" s="10">
        <f t="shared" si="1"/>
        <v>0</v>
      </c>
      <c r="H25" s="20"/>
      <c r="I25" s="10">
        <f t="shared" si="2"/>
        <v>0</v>
      </c>
      <c r="J25" s="20"/>
      <c r="K25" s="10">
        <f t="shared" si="3"/>
        <v>0</v>
      </c>
      <c r="L25" s="26">
        <f t="shared" si="4"/>
        <v>0</v>
      </c>
      <c r="M25" s="42">
        <f t="shared" si="5"/>
        <v>0</v>
      </c>
      <c r="N25" s="20"/>
      <c r="O25" s="10">
        <f t="shared" si="6"/>
        <v>0</v>
      </c>
      <c r="P25" s="20"/>
      <c r="Q25" s="10">
        <f t="shared" si="7"/>
        <v>0</v>
      </c>
      <c r="R25" s="20"/>
      <c r="S25" s="10">
        <f t="shared" si="8"/>
        <v>0</v>
      </c>
      <c r="T25" s="26">
        <f t="shared" si="9"/>
        <v>0</v>
      </c>
      <c r="U25" s="42">
        <f t="shared" si="10"/>
        <v>0</v>
      </c>
      <c r="V25" s="20"/>
      <c r="W25" s="10">
        <f t="shared" si="11"/>
        <v>0</v>
      </c>
      <c r="X25" s="20"/>
      <c r="Y25" s="10">
        <f t="shared" si="12"/>
        <v>0</v>
      </c>
      <c r="Z25" s="20"/>
      <c r="AA25" s="10">
        <f t="shared" si="13"/>
        <v>0</v>
      </c>
      <c r="AB25" s="26">
        <f t="shared" si="14"/>
        <v>0</v>
      </c>
      <c r="AC25" s="42">
        <f t="shared" si="15"/>
        <v>0</v>
      </c>
      <c r="AD25" s="20"/>
      <c r="AE25" s="10">
        <f t="shared" si="16"/>
        <v>0</v>
      </c>
      <c r="AF25" s="20"/>
      <c r="AG25" s="10">
        <f t="shared" si="17"/>
        <v>0</v>
      </c>
      <c r="AH25" s="20"/>
      <c r="AI25" s="10">
        <f t="shared" si="18"/>
        <v>0</v>
      </c>
      <c r="AJ25" s="26">
        <f t="shared" si="19"/>
        <v>0</v>
      </c>
      <c r="AK25" s="42">
        <f t="shared" si="20"/>
        <v>0</v>
      </c>
      <c r="AL25" s="26">
        <f t="shared" si="21"/>
        <v>0</v>
      </c>
      <c r="AM25" s="42">
        <f t="shared" si="22"/>
        <v>0</v>
      </c>
    </row>
    <row r="26" spans="1:39" s="15" customFormat="1" ht="19.5" customHeight="1">
      <c r="A26" s="31">
        <v>16</v>
      </c>
      <c r="B26" s="9" t="s">
        <v>134</v>
      </c>
      <c r="C26" s="13" t="s">
        <v>31</v>
      </c>
      <c r="D26" s="36">
        <v>400</v>
      </c>
      <c r="E26" s="11">
        <v>235</v>
      </c>
      <c r="F26" s="20"/>
      <c r="G26" s="10">
        <f t="shared" si="1"/>
        <v>0</v>
      </c>
      <c r="H26" s="20"/>
      <c r="I26" s="10">
        <f t="shared" si="2"/>
        <v>0</v>
      </c>
      <c r="J26" s="20"/>
      <c r="K26" s="10">
        <f t="shared" si="3"/>
        <v>0</v>
      </c>
      <c r="L26" s="26">
        <f t="shared" si="4"/>
        <v>0</v>
      </c>
      <c r="M26" s="42">
        <f t="shared" si="5"/>
        <v>0</v>
      </c>
      <c r="N26" s="20"/>
      <c r="O26" s="10">
        <f t="shared" si="6"/>
        <v>0</v>
      </c>
      <c r="P26" s="20"/>
      <c r="Q26" s="10">
        <f t="shared" si="7"/>
        <v>0</v>
      </c>
      <c r="R26" s="20"/>
      <c r="S26" s="10">
        <f t="shared" si="8"/>
        <v>0</v>
      </c>
      <c r="T26" s="26">
        <f t="shared" si="9"/>
        <v>0</v>
      </c>
      <c r="U26" s="42">
        <f t="shared" si="10"/>
        <v>0</v>
      </c>
      <c r="V26" s="20"/>
      <c r="W26" s="10">
        <f t="shared" si="11"/>
        <v>0</v>
      </c>
      <c r="X26" s="20"/>
      <c r="Y26" s="10">
        <f t="shared" si="12"/>
        <v>0</v>
      </c>
      <c r="Z26" s="20"/>
      <c r="AA26" s="10">
        <f t="shared" si="13"/>
        <v>0</v>
      </c>
      <c r="AB26" s="26">
        <f t="shared" si="14"/>
        <v>0</v>
      </c>
      <c r="AC26" s="42">
        <f t="shared" si="15"/>
        <v>0</v>
      </c>
      <c r="AD26" s="20"/>
      <c r="AE26" s="10">
        <f t="shared" si="16"/>
        <v>0</v>
      </c>
      <c r="AF26" s="20"/>
      <c r="AG26" s="10">
        <f t="shared" si="17"/>
        <v>0</v>
      </c>
      <c r="AH26" s="20"/>
      <c r="AI26" s="10">
        <f t="shared" si="18"/>
        <v>0</v>
      </c>
      <c r="AJ26" s="26">
        <f t="shared" si="19"/>
        <v>0</v>
      </c>
      <c r="AK26" s="42">
        <f t="shared" si="20"/>
        <v>0</v>
      </c>
      <c r="AL26" s="26">
        <f t="shared" si="21"/>
        <v>0</v>
      </c>
      <c r="AM26" s="42">
        <f t="shared" si="22"/>
        <v>0</v>
      </c>
    </row>
    <row r="27" spans="1:39" s="15" customFormat="1" ht="19.5" customHeight="1">
      <c r="A27" s="13">
        <v>17</v>
      </c>
      <c r="B27" s="9" t="s">
        <v>134</v>
      </c>
      <c r="C27" s="13" t="s">
        <v>32</v>
      </c>
      <c r="D27" s="36">
        <v>1000</v>
      </c>
      <c r="E27" s="11">
        <v>520</v>
      </c>
      <c r="F27" s="20"/>
      <c r="G27" s="10">
        <f t="shared" si="1"/>
        <v>0</v>
      </c>
      <c r="H27" s="20"/>
      <c r="I27" s="10">
        <f t="shared" si="2"/>
        <v>0</v>
      </c>
      <c r="J27" s="20"/>
      <c r="K27" s="10">
        <f t="shared" si="3"/>
        <v>0</v>
      </c>
      <c r="L27" s="26">
        <f t="shared" si="4"/>
        <v>0</v>
      </c>
      <c r="M27" s="42">
        <f t="shared" si="5"/>
        <v>0</v>
      </c>
      <c r="N27" s="20"/>
      <c r="O27" s="10">
        <f t="shared" si="6"/>
        <v>0</v>
      </c>
      <c r="P27" s="20"/>
      <c r="Q27" s="10">
        <f t="shared" si="7"/>
        <v>0</v>
      </c>
      <c r="R27" s="20"/>
      <c r="S27" s="10">
        <f t="shared" si="8"/>
        <v>0</v>
      </c>
      <c r="T27" s="26">
        <f t="shared" si="9"/>
        <v>0</v>
      </c>
      <c r="U27" s="42">
        <f t="shared" si="10"/>
        <v>0</v>
      </c>
      <c r="V27" s="20"/>
      <c r="W27" s="10">
        <f t="shared" si="11"/>
        <v>0</v>
      </c>
      <c r="X27" s="20"/>
      <c r="Y27" s="10">
        <f t="shared" si="12"/>
        <v>0</v>
      </c>
      <c r="Z27" s="20"/>
      <c r="AA27" s="10">
        <f t="shared" si="13"/>
        <v>0</v>
      </c>
      <c r="AB27" s="26">
        <f t="shared" si="14"/>
        <v>0</v>
      </c>
      <c r="AC27" s="42">
        <f t="shared" si="15"/>
        <v>0</v>
      </c>
      <c r="AD27" s="20"/>
      <c r="AE27" s="10">
        <f t="shared" si="16"/>
        <v>0</v>
      </c>
      <c r="AF27" s="20"/>
      <c r="AG27" s="10">
        <f t="shared" si="17"/>
        <v>0</v>
      </c>
      <c r="AH27" s="20"/>
      <c r="AI27" s="10">
        <f t="shared" si="18"/>
        <v>0</v>
      </c>
      <c r="AJ27" s="26">
        <f t="shared" si="19"/>
        <v>0</v>
      </c>
      <c r="AK27" s="42">
        <f t="shared" si="20"/>
        <v>0</v>
      </c>
      <c r="AL27" s="26">
        <f t="shared" si="21"/>
        <v>0</v>
      </c>
      <c r="AM27" s="42">
        <f t="shared" si="22"/>
        <v>0</v>
      </c>
    </row>
    <row r="28" spans="1:39" s="15" customFormat="1" ht="19.5" customHeight="1">
      <c r="A28" s="13">
        <v>18</v>
      </c>
      <c r="B28" s="9" t="s">
        <v>143</v>
      </c>
      <c r="C28" s="13" t="s">
        <v>33</v>
      </c>
      <c r="D28" s="36">
        <v>5000</v>
      </c>
      <c r="E28" s="11">
        <v>2475</v>
      </c>
      <c r="F28" s="20"/>
      <c r="G28" s="10">
        <f t="shared" si="1"/>
        <v>0</v>
      </c>
      <c r="H28" s="20"/>
      <c r="I28" s="10">
        <f t="shared" si="2"/>
        <v>0</v>
      </c>
      <c r="J28" s="20"/>
      <c r="K28" s="10">
        <f t="shared" si="3"/>
        <v>0</v>
      </c>
      <c r="L28" s="26">
        <f t="shared" si="4"/>
        <v>0</v>
      </c>
      <c r="M28" s="42">
        <f t="shared" si="5"/>
        <v>0</v>
      </c>
      <c r="N28" s="20"/>
      <c r="O28" s="10">
        <f t="shared" si="6"/>
        <v>0</v>
      </c>
      <c r="P28" s="20"/>
      <c r="Q28" s="10">
        <f t="shared" si="7"/>
        <v>0</v>
      </c>
      <c r="R28" s="20"/>
      <c r="S28" s="10">
        <f t="shared" si="8"/>
        <v>0</v>
      </c>
      <c r="T28" s="26">
        <f t="shared" si="9"/>
        <v>0</v>
      </c>
      <c r="U28" s="42">
        <f t="shared" si="10"/>
        <v>0</v>
      </c>
      <c r="V28" s="20"/>
      <c r="W28" s="10">
        <f t="shared" si="11"/>
        <v>0</v>
      </c>
      <c r="X28" s="20"/>
      <c r="Y28" s="10">
        <f t="shared" si="12"/>
        <v>0</v>
      </c>
      <c r="Z28" s="20"/>
      <c r="AA28" s="10">
        <f t="shared" si="13"/>
        <v>0</v>
      </c>
      <c r="AB28" s="26">
        <f t="shared" si="14"/>
        <v>0</v>
      </c>
      <c r="AC28" s="42">
        <f t="shared" si="15"/>
        <v>0</v>
      </c>
      <c r="AD28" s="20"/>
      <c r="AE28" s="10">
        <f t="shared" si="16"/>
        <v>0</v>
      </c>
      <c r="AF28" s="20"/>
      <c r="AG28" s="10">
        <f t="shared" si="17"/>
        <v>0</v>
      </c>
      <c r="AH28" s="20"/>
      <c r="AI28" s="10">
        <f t="shared" si="18"/>
        <v>0</v>
      </c>
      <c r="AJ28" s="26">
        <f t="shared" si="19"/>
        <v>0</v>
      </c>
      <c r="AK28" s="42">
        <f t="shared" si="20"/>
        <v>0</v>
      </c>
      <c r="AL28" s="26">
        <f t="shared" si="21"/>
        <v>0</v>
      </c>
      <c r="AM28" s="42">
        <f t="shared" si="22"/>
        <v>0</v>
      </c>
    </row>
    <row r="29" spans="1:39" s="15" customFormat="1" ht="19.5" customHeight="1">
      <c r="A29" s="31">
        <v>19</v>
      </c>
      <c r="B29" s="9" t="s">
        <v>143</v>
      </c>
      <c r="C29" s="13" t="s">
        <v>34</v>
      </c>
      <c r="D29" s="36">
        <v>20000</v>
      </c>
      <c r="E29" s="11">
        <v>7600</v>
      </c>
      <c r="F29" s="20"/>
      <c r="G29" s="10">
        <f t="shared" si="1"/>
        <v>0</v>
      </c>
      <c r="H29" s="20"/>
      <c r="I29" s="10">
        <f t="shared" si="2"/>
        <v>0</v>
      </c>
      <c r="J29" s="20"/>
      <c r="K29" s="10">
        <f t="shared" si="3"/>
        <v>0</v>
      </c>
      <c r="L29" s="26">
        <f t="shared" si="4"/>
        <v>0</v>
      </c>
      <c r="M29" s="42">
        <f t="shared" si="5"/>
        <v>0</v>
      </c>
      <c r="N29" s="20"/>
      <c r="O29" s="10">
        <f t="shared" si="6"/>
        <v>0</v>
      </c>
      <c r="P29" s="20"/>
      <c r="Q29" s="10">
        <f t="shared" si="7"/>
        <v>0</v>
      </c>
      <c r="R29" s="20"/>
      <c r="S29" s="10">
        <f t="shared" si="8"/>
        <v>0</v>
      </c>
      <c r="T29" s="26">
        <f t="shared" si="9"/>
        <v>0</v>
      </c>
      <c r="U29" s="42">
        <f t="shared" si="10"/>
        <v>0</v>
      </c>
      <c r="V29" s="20"/>
      <c r="W29" s="10">
        <f t="shared" si="11"/>
        <v>0</v>
      </c>
      <c r="X29" s="20"/>
      <c r="Y29" s="10">
        <f t="shared" si="12"/>
        <v>0</v>
      </c>
      <c r="Z29" s="20"/>
      <c r="AA29" s="10">
        <f t="shared" si="13"/>
        <v>0</v>
      </c>
      <c r="AB29" s="26">
        <f t="shared" si="14"/>
        <v>0</v>
      </c>
      <c r="AC29" s="42">
        <f t="shared" si="15"/>
        <v>0</v>
      </c>
      <c r="AD29" s="20"/>
      <c r="AE29" s="10">
        <f t="shared" si="16"/>
        <v>0</v>
      </c>
      <c r="AF29" s="20"/>
      <c r="AG29" s="10">
        <f t="shared" si="17"/>
        <v>0</v>
      </c>
      <c r="AH29" s="20"/>
      <c r="AI29" s="10">
        <f t="shared" si="18"/>
        <v>0</v>
      </c>
      <c r="AJ29" s="26">
        <f t="shared" si="19"/>
        <v>0</v>
      </c>
      <c r="AK29" s="42">
        <f t="shared" si="20"/>
        <v>0</v>
      </c>
      <c r="AL29" s="26">
        <f t="shared" si="21"/>
        <v>0</v>
      </c>
      <c r="AM29" s="42">
        <f t="shared" si="22"/>
        <v>0</v>
      </c>
    </row>
    <row r="30" spans="1:39" s="15" customFormat="1" ht="19.5" customHeight="1">
      <c r="A30" s="13">
        <v>20</v>
      </c>
      <c r="B30" s="18" t="s">
        <v>100</v>
      </c>
      <c r="C30" s="13" t="s">
        <v>35</v>
      </c>
      <c r="D30" s="36">
        <v>100</v>
      </c>
      <c r="E30" s="11">
        <v>175</v>
      </c>
      <c r="F30" s="20"/>
      <c r="G30" s="10">
        <f t="shared" si="1"/>
        <v>0</v>
      </c>
      <c r="H30" s="20"/>
      <c r="I30" s="10">
        <f t="shared" si="2"/>
        <v>0</v>
      </c>
      <c r="J30" s="20"/>
      <c r="K30" s="10">
        <f t="shared" si="3"/>
        <v>0</v>
      </c>
      <c r="L30" s="26">
        <f t="shared" si="4"/>
        <v>0</v>
      </c>
      <c r="M30" s="42">
        <f t="shared" si="5"/>
        <v>0</v>
      </c>
      <c r="N30" s="20"/>
      <c r="O30" s="10">
        <f t="shared" si="6"/>
        <v>0</v>
      </c>
      <c r="P30" s="20"/>
      <c r="Q30" s="10">
        <f t="shared" si="7"/>
        <v>0</v>
      </c>
      <c r="R30" s="20"/>
      <c r="S30" s="10">
        <f t="shared" si="8"/>
        <v>0</v>
      </c>
      <c r="T30" s="26">
        <f t="shared" si="9"/>
        <v>0</v>
      </c>
      <c r="U30" s="42">
        <f t="shared" si="10"/>
        <v>0</v>
      </c>
      <c r="V30" s="20"/>
      <c r="W30" s="10">
        <f t="shared" si="11"/>
        <v>0</v>
      </c>
      <c r="X30" s="20"/>
      <c r="Y30" s="10">
        <f t="shared" si="12"/>
        <v>0</v>
      </c>
      <c r="Z30" s="20"/>
      <c r="AA30" s="10">
        <f t="shared" si="13"/>
        <v>0</v>
      </c>
      <c r="AB30" s="26">
        <f t="shared" si="14"/>
        <v>0</v>
      </c>
      <c r="AC30" s="42">
        <f t="shared" si="15"/>
        <v>0</v>
      </c>
      <c r="AD30" s="20"/>
      <c r="AE30" s="10">
        <f t="shared" si="16"/>
        <v>0</v>
      </c>
      <c r="AF30" s="20"/>
      <c r="AG30" s="10">
        <f t="shared" si="17"/>
        <v>0</v>
      </c>
      <c r="AH30" s="20"/>
      <c r="AI30" s="10">
        <f t="shared" si="18"/>
        <v>0</v>
      </c>
      <c r="AJ30" s="26">
        <f t="shared" si="19"/>
        <v>0</v>
      </c>
      <c r="AK30" s="42">
        <f t="shared" si="20"/>
        <v>0</v>
      </c>
      <c r="AL30" s="26">
        <f t="shared" si="21"/>
        <v>0</v>
      </c>
      <c r="AM30" s="42">
        <f t="shared" si="22"/>
        <v>0</v>
      </c>
    </row>
    <row r="31" spans="1:39" s="15" customFormat="1" ht="19.5" customHeight="1">
      <c r="A31" s="13">
        <v>21</v>
      </c>
      <c r="B31" s="18" t="s">
        <v>215</v>
      </c>
      <c r="C31" s="13" t="s">
        <v>216</v>
      </c>
      <c r="D31" s="36">
        <v>100</v>
      </c>
      <c r="E31" s="11">
        <v>48</v>
      </c>
      <c r="F31" s="20"/>
      <c r="G31" s="10">
        <f t="shared" si="1"/>
        <v>0</v>
      </c>
      <c r="H31" s="20"/>
      <c r="I31" s="10">
        <f t="shared" si="2"/>
        <v>0</v>
      </c>
      <c r="J31" s="20"/>
      <c r="K31" s="10">
        <f t="shared" si="3"/>
        <v>0</v>
      </c>
      <c r="L31" s="26">
        <f t="shared" si="4"/>
        <v>0</v>
      </c>
      <c r="M31" s="42">
        <f t="shared" si="5"/>
        <v>0</v>
      </c>
      <c r="N31" s="20"/>
      <c r="O31" s="10">
        <f t="shared" si="6"/>
        <v>0</v>
      </c>
      <c r="P31" s="20"/>
      <c r="Q31" s="10">
        <f t="shared" si="7"/>
        <v>0</v>
      </c>
      <c r="R31" s="20"/>
      <c r="S31" s="10">
        <f t="shared" si="8"/>
        <v>0</v>
      </c>
      <c r="T31" s="26">
        <f t="shared" si="9"/>
        <v>0</v>
      </c>
      <c r="U31" s="42">
        <f t="shared" si="10"/>
        <v>0</v>
      </c>
      <c r="V31" s="20"/>
      <c r="W31" s="10">
        <f t="shared" si="11"/>
        <v>0</v>
      </c>
      <c r="X31" s="20"/>
      <c r="Y31" s="10">
        <f t="shared" si="12"/>
        <v>0</v>
      </c>
      <c r="Z31" s="20"/>
      <c r="AA31" s="10">
        <f t="shared" si="13"/>
        <v>0</v>
      </c>
      <c r="AB31" s="26">
        <f t="shared" si="14"/>
        <v>0</v>
      </c>
      <c r="AC31" s="42">
        <f t="shared" si="15"/>
        <v>0</v>
      </c>
      <c r="AD31" s="20"/>
      <c r="AE31" s="10">
        <f t="shared" si="16"/>
        <v>0</v>
      </c>
      <c r="AF31" s="20"/>
      <c r="AG31" s="10">
        <f t="shared" si="17"/>
        <v>0</v>
      </c>
      <c r="AH31" s="20"/>
      <c r="AI31" s="10">
        <f t="shared" si="18"/>
        <v>0</v>
      </c>
      <c r="AJ31" s="26">
        <f t="shared" si="19"/>
        <v>0</v>
      </c>
      <c r="AK31" s="42">
        <f t="shared" si="20"/>
        <v>0</v>
      </c>
      <c r="AL31" s="26">
        <f t="shared" si="21"/>
        <v>0</v>
      </c>
      <c r="AM31" s="42">
        <f t="shared" si="22"/>
        <v>0</v>
      </c>
    </row>
    <row r="32" spans="1:39" s="15" customFormat="1" ht="19.5" customHeight="1">
      <c r="A32" s="31">
        <v>22</v>
      </c>
      <c r="B32" s="18" t="s">
        <v>217</v>
      </c>
      <c r="C32" s="13" t="s">
        <v>218</v>
      </c>
      <c r="D32" s="36">
        <v>100</v>
      </c>
      <c r="E32" s="11">
        <v>125</v>
      </c>
      <c r="F32" s="20"/>
      <c r="G32" s="10">
        <f t="shared" si="1"/>
        <v>0</v>
      </c>
      <c r="H32" s="20"/>
      <c r="I32" s="10">
        <f t="shared" si="2"/>
        <v>0</v>
      </c>
      <c r="J32" s="20"/>
      <c r="K32" s="10">
        <f t="shared" si="3"/>
        <v>0</v>
      </c>
      <c r="L32" s="26">
        <f t="shared" si="4"/>
        <v>0</v>
      </c>
      <c r="M32" s="42">
        <f t="shared" si="5"/>
        <v>0</v>
      </c>
      <c r="N32" s="20"/>
      <c r="O32" s="10">
        <f t="shared" si="6"/>
        <v>0</v>
      </c>
      <c r="P32" s="20"/>
      <c r="Q32" s="10">
        <f t="shared" si="7"/>
        <v>0</v>
      </c>
      <c r="R32" s="20"/>
      <c r="S32" s="10">
        <f t="shared" si="8"/>
        <v>0</v>
      </c>
      <c r="T32" s="26">
        <f t="shared" si="9"/>
        <v>0</v>
      </c>
      <c r="U32" s="42">
        <f t="shared" si="10"/>
        <v>0</v>
      </c>
      <c r="V32" s="20"/>
      <c r="W32" s="10">
        <f t="shared" si="11"/>
        <v>0</v>
      </c>
      <c r="X32" s="20"/>
      <c r="Y32" s="10">
        <f t="shared" si="12"/>
        <v>0</v>
      </c>
      <c r="Z32" s="20"/>
      <c r="AA32" s="10">
        <f t="shared" si="13"/>
        <v>0</v>
      </c>
      <c r="AB32" s="26">
        <f t="shared" si="14"/>
        <v>0</v>
      </c>
      <c r="AC32" s="42">
        <f t="shared" si="15"/>
        <v>0</v>
      </c>
      <c r="AD32" s="20"/>
      <c r="AE32" s="10">
        <f t="shared" si="16"/>
        <v>0</v>
      </c>
      <c r="AF32" s="20"/>
      <c r="AG32" s="10">
        <f t="shared" si="17"/>
        <v>0</v>
      </c>
      <c r="AH32" s="20"/>
      <c r="AI32" s="10">
        <f t="shared" si="18"/>
        <v>0</v>
      </c>
      <c r="AJ32" s="26">
        <f t="shared" si="19"/>
        <v>0</v>
      </c>
      <c r="AK32" s="42">
        <f t="shared" si="20"/>
        <v>0</v>
      </c>
      <c r="AL32" s="26">
        <f t="shared" si="21"/>
        <v>0</v>
      </c>
      <c r="AM32" s="42">
        <f t="shared" si="22"/>
        <v>0</v>
      </c>
    </row>
    <row r="33" spans="1:39" s="15" customFormat="1" ht="19.5" customHeight="1">
      <c r="A33" s="13">
        <v>23</v>
      </c>
      <c r="B33" s="9" t="s">
        <v>102</v>
      </c>
      <c r="C33" s="13" t="s">
        <v>45</v>
      </c>
      <c r="D33" s="36">
        <v>25</v>
      </c>
      <c r="E33" s="11">
        <v>37</v>
      </c>
      <c r="F33" s="19"/>
      <c r="G33" s="10">
        <f t="shared" si="1"/>
        <v>0</v>
      </c>
      <c r="H33" s="20"/>
      <c r="I33" s="10">
        <f t="shared" si="2"/>
        <v>0</v>
      </c>
      <c r="J33" s="20"/>
      <c r="K33" s="10">
        <f t="shared" si="3"/>
        <v>0</v>
      </c>
      <c r="L33" s="26">
        <f t="shared" si="4"/>
        <v>0</v>
      </c>
      <c r="M33" s="42">
        <f t="shared" si="5"/>
        <v>0</v>
      </c>
      <c r="N33" s="20"/>
      <c r="O33" s="10">
        <f t="shared" si="6"/>
        <v>0</v>
      </c>
      <c r="P33" s="20"/>
      <c r="Q33" s="10">
        <f t="shared" si="7"/>
        <v>0</v>
      </c>
      <c r="R33" s="20"/>
      <c r="S33" s="10">
        <f t="shared" si="8"/>
        <v>0</v>
      </c>
      <c r="T33" s="26">
        <f t="shared" si="9"/>
        <v>0</v>
      </c>
      <c r="U33" s="42">
        <f t="shared" si="10"/>
        <v>0</v>
      </c>
      <c r="V33" s="20"/>
      <c r="W33" s="10">
        <f t="shared" si="11"/>
        <v>0</v>
      </c>
      <c r="X33" s="20"/>
      <c r="Y33" s="10">
        <f t="shared" si="12"/>
        <v>0</v>
      </c>
      <c r="Z33" s="20"/>
      <c r="AA33" s="10">
        <f t="shared" si="13"/>
        <v>0</v>
      </c>
      <c r="AB33" s="26">
        <f t="shared" si="14"/>
        <v>0</v>
      </c>
      <c r="AC33" s="42">
        <f t="shared" si="15"/>
        <v>0</v>
      </c>
      <c r="AD33" s="20"/>
      <c r="AE33" s="10">
        <f t="shared" si="16"/>
        <v>0</v>
      </c>
      <c r="AF33" s="20"/>
      <c r="AG33" s="10">
        <f t="shared" si="17"/>
        <v>0</v>
      </c>
      <c r="AH33" s="20"/>
      <c r="AI33" s="10">
        <f t="shared" si="18"/>
        <v>0</v>
      </c>
      <c r="AJ33" s="26">
        <f t="shared" si="19"/>
        <v>0</v>
      </c>
      <c r="AK33" s="42">
        <f t="shared" si="20"/>
        <v>0</v>
      </c>
      <c r="AL33" s="26">
        <f t="shared" si="21"/>
        <v>0</v>
      </c>
      <c r="AM33" s="42">
        <f t="shared" si="22"/>
        <v>0</v>
      </c>
    </row>
    <row r="34" spans="1:39" s="15" customFormat="1" ht="19.5" customHeight="1">
      <c r="A34" s="13">
        <v>24</v>
      </c>
      <c r="B34" s="9" t="s">
        <v>102</v>
      </c>
      <c r="C34" s="13" t="s">
        <v>46</v>
      </c>
      <c r="D34" s="36">
        <v>50</v>
      </c>
      <c r="E34" s="11">
        <v>68</v>
      </c>
      <c r="F34" s="19"/>
      <c r="G34" s="10">
        <f t="shared" si="1"/>
        <v>0</v>
      </c>
      <c r="H34" s="20"/>
      <c r="I34" s="10">
        <f t="shared" si="2"/>
        <v>0</v>
      </c>
      <c r="J34" s="20"/>
      <c r="K34" s="10">
        <f t="shared" si="3"/>
        <v>0</v>
      </c>
      <c r="L34" s="26">
        <f t="shared" si="4"/>
        <v>0</v>
      </c>
      <c r="M34" s="42">
        <f t="shared" si="5"/>
        <v>0</v>
      </c>
      <c r="N34" s="20"/>
      <c r="O34" s="10">
        <f t="shared" si="6"/>
        <v>0</v>
      </c>
      <c r="P34" s="20"/>
      <c r="Q34" s="10">
        <f t="shared" si="7"/>
        <v>0</v>
      </c>
      <c r="R34" s="20"/>
      <c r="S34" s="10">
        <f t="shared" si="8"/>
        <v>0</v>
      </c>
      <c r="T34" s="26">
        <f t="shared" si="9"/>
        <v>0</v>
      </c>
      <c r="U34" s="42">
        <f t="shared" si="10"/>
        <v>0</v>
      </c>
      <c r="V34" s="20"/>
      <c r="W34" s="10">
        <f t="shared" si="11"/>
        <v>0</v>
      </c>
      <c r="X34" s="20"/>
      <c r="Y34" s="10">
        <f t="shared" si="12"/>
        <v>0</v>
      </c>
      <c r="Z34" s="20"/>
      <c r="AA34" s="10">
        <f t="shared" si="13"/>
        <v>0</v>
      </c>
      <c r="AB34" s="26">
        <f t="shared" si="14"/>
        <v>0</v>
      </c>
      <c r="AC34" s="42">
        <f t="shared" si="15"/>
        <v>0</v>
      </c>
      <c r="AD34" s="20"/>
      <c r="AE34" s="10">
        <f t="shared" si="16"/>
        <v>0</v>
      </c>
      <c r="AF34" s="20"/>
      <c r="AG34" s="10">
        <f t="shared" si="17"/>
        <v>0</v>
      </c>
      <c r="AH34" s="20"/>
      <c r="AI34" s="10">
        <f t="shared" si="18"/>
        <v>0</v>
      </c>
      <c r="AJ34" s="26">
        <f t="shared" si="19"/>
        <v>0</v>
      </c>
      <c r="AK34" s="42">
        <f t="shared" si="20"/>
        <v>0</v>
      </c>
      <c r="AL34" s="26">
        <f t="shared" si="21"/>
        <v>0</v>
      </c>
      <c r="AM34" s="42">
        <f t="shared" si="22"/>
        <v>0</v>
      </c>
    </row>
    <row r="35" spans="1:39" s="15" customFormat="1" ht="19.5" customHeight="1">
      <c r="A35" s="31">
        <v>25</v>
      </c>
      <c r="B35" s="9" t="s">
        <v>102</v>
      </c>
      <c r="C35" s="13" t="s">
        <v>47</v>
      </c>
      <c r="D35" s="36">
        <v>100</v>
      </c>
      <c r="E35" s="11">
        <v>122</v>
      </c>
      <c r="F35" s="19"/>
      <c r="G35" s="10">
        <f t="shared" si="1"/>
        <v>0</v>
      </c>
      <c r="H35" s="20"/>
      <c r="I35" s="10">
        <f t="shared" si="2"/>
        <v>0</v>
      </c>
      <c r="J35" s="20"/>
      <c r="K35" s="10">
        <f t="shared" si="3"/>
        <v>0</v>
      </c>
      <c r="L35" s="26">
        <f t="shared" si="4"/>
        <v>0</v>
      </c>
      <c r="M35" s="42">
        <f t="shared" si="5"/>
        <v>0</v>
      </c>
      <c r="N35" s="20"/>
      <c r="O35" s="10">
        <f t="shared" si="6"/>
        <v>0</v>
      </c>
      <c r="P35" s="20"/>
      <c r="Q35" s="10">
        <f t="shared" si="7"/>
        <v>0</v>
      </c>
      <c r="R35" s="20"/>
      <c r="S35" s="10">
        <f t="shared" si="8"/>
        <v>0</v>
      </c>
      <c r="T35" s="26">
        <f t="shared" si="9"/>
        <v>0</v>
      </c>
      <c r="U35" s="42">
        <f t="shared" si="10"/>
        <v>0</v>
      </c>
      <c r="V35" s="20"/>
      <c r="W35" s="10">
        <f t="shared" si="11"/>
        <v>0</v>
      </c>
      <c r="X35" s="20"/>
      <c r="Y35" s="10">
        <f t="shared" si="12"/>
        <v>0</v>
      </c>
      <c r="Z35" s="20"/>
      <c r="AA35" s="10">
        <f t="shared" si="13"/>
        <v>0</v>
      </c>
      <c r="AB35" s="26">
        <f t="shared" si="14"/>
        <v>0</v>
      </c>
      <c r="AC35" s="42">
        <f t="shared" si="15"/>
        <v>0</v>
      </c>
      <c r="AD35" s="20"/>
      <c r="AE35" s="10">
        <f t="shared" si="16"/>
        <v>0</v>
      </c>
      <c r="AF35" s="20"/>
      <c r="AG35" s="10">
        <f t="shared" si="17"/>
        <v>0</v>
      </c>
      <c r="AH35" s="20"/>
      <c r="AI35" s="10">
        <f t="shared" si="18"/>
        <v>0</v>
      </c>
      <c r="AJ35" s="26">
        <f t="shared" si="19"/>
        <v>0</v>
      </c>
      <c r="AK35" s="42">
        <f t="shared" si="20"/>
        <v>0</v>
      </c>
      <c r="AL35" s="26">
        <f t="shared" si="21"/>
        <v>0</v>
      </c>
      <c r="AM35" s="42">
        <f t="shared" si="22"/>
        <v>0</v>
      </c>
    </row>
    <row r="36" spans="1:39" s="15" customFormat="1" ht="19.5" customHeight="1">
      <c r="A36" s="13">
        <v>26</v>
      </c>
      <c r="B36" s="9" t="s">
        <v>102</v>
      </c>
      <c r="C36" s="13" t="s">
        <v>48</v>
      </c>
      <c r="D36" s="36">
        <v>500</v>
      </c>
      <c r="E36" s="11">
        <v>517</v>
      </c>
      <c r="F36" s="19"/>
      <c r="G36" s="10">
        <f t="shared" si="1"/>
        <v>0</v>
      </c>
      <c r="H36" s="20"/>
      <c r="I36" s="10">
        <f t="shared" si="2"/>
        <v>0</v>
      </c>
      <c r="J36" s="20"/>
      <c r="K36" s="10">
        <f t="shared" si="3"/>
        <v>0</v>
      </c>
      <c r="L36" s="26">
        <f t="shared" si="4"/>
        <v>0</v>
      </c>
      <c r="M36" s="42">
        <f t="shared" si="5"/>
        <v>0</v>
      </c>
      <c r="N36" s="20"/>
      <c r="O36" s="10">
        <f t="shared" si="6"/>
        <v>0</v>
      </c>
      <c r="P36" s="20"/>
      <c r="Q36" s="10">
        <f t="shared" si="7"/>
        <v>0</v>
      </c>
      <c r="R36" s="20"/>
      <c r="S36" s="10">
        <f t="shared" si="8"/>
        <v>0</v>
      </c>
      <c r="T36" s="26">
        <f t="shared" si="9"/>
        <v>0</v>
      </c>
      <c r="U36" s="42">
        <f t="shared" si="10"/>
        <v>0</v>
      </c>
      <c r="V36" s="20"/>
      <c r="W36" s="10">
        <f t="shared" si="11"/>
        <v>0</v>
      </c>
      <c r="X36" s="20"/>
      <c r="Y36" s="10">
        <f t="shared" si="12"/>
        <v>0</v>
      </c>
      <c r="Z36" s="20"/>
      <c r="AA36" s="10">
        <f t="shared" si="13"/>
        <v>0</v>
      </c>
      <c r="AB36" s="26">
        <f t="shared" si="14"/>
        <v>0</v>
      </c>
      <c r="AC36" s="42">
        <f t="shared" si="15"/>
        <v>0</v>
      </c>
      <c r="AD36" s="20"/>
      <c r="AE36" s="10">
        <f t="shared" si="16"/>
        <v>0</v>
      </c>
      <c r="AF36" s="20"/>
      <c r="AG36" s="10">
        <f t="shared" si="17"/>
        <v>0</v>
      </c>
      <c r="AH36" s="20"/>
      <c r="AI36" s="10">
        <f t="shared" si="18"/>
        <v>0</v>
      </c>
      <c r="AJ36" s="26">
        <f t="shared" si="19"/>
        <v>0</v>
      </c>
      <c r="AK36" s="42">
        <f t="shared" si="20"/>
        <v>0</v>
      </c>
      <c r="AL36" s="26">
        <f t="shared" si="21"/>
        <v>0</v>
      </c>
      <c r="AM36" s="42">
        <f t="shared" si="22"/>
        <v>0</v>
      </c>
    </row>
    <row r="37" spans="1:39" s="15" customFormat="1" ht="19.5" customHeight="1">
      <c r="A37" s="13">
        <v>27</v>
      </c>
      <c r="B37" s="9" t="s">
        <v>102</v>
      </c>
      <c r="C37" s="13" t="s">
        <v>135</v>
      </c>
      <c r="D37" s="36">
        <v>25000</v>
      </c>
      <c r="E37" s="11">
        <v>13125</v>
      </c>
      <c r="F37" s="19"/>
      <c r="G37" s="10">
        <f t="shared" si="1"/>
        <v>0</v>
      </c>
      <c r="H37" s="20"/>
      <c r="I37" s="10">
        <f t="shared" si="2"/>
        <v>0</v>
      </c>
      <c r="J37" s="20"/>
      <c r="K37" s="10">
        <f t="shared" si="3"/>
        <v>0</v>
      </c>
      <c r="L37" s="26">
        <f t="shared" si="4"/>
        <v>0</v>
      </c>
      <c r="M37" s="42">
        <f t="shared" si="5"/>
        <v>0</v>
      </c>
      <c r="N37" s="20"/>
      <c r="O37" s="10">
        <f t="shared" si="6"/>
        <v>0</v>
      </c>
      <c r="P37" s="20"/>
      <c r="Q37" s="10">
        <f t="shared" si="7"/>
        <v>0</v>
      </c>
      <c r="R37" s="20"/>
      <c r="S37" s="10">
        <f t="shared" si="8"/>
        <v>0</v>
      </c>
      <c r="T37" s="26">
        <f t="shared" si="9"/>
        <v>0</v>
      </c>
      <c r="U37" s="42">
        <f t="shared" si="10"/>
        <v>0</v>
      </c>
      <c r="V37" s="20"/>
      <c r="W37" s="10">
        <f t="shared" si="11"/>
        <v>0</v>
      </c>
      <c r="X37" s="20"/>
      <c r="Y37" s="10">
        <f t="shared" si="12"/>
        <v>0</v>
      </c>
      <c r="Z37" s="20"/>
      <c r="AA37" s="10">
        <f t="shared" si="13"/>
        <v>0</v>
      </c>
      <c r="AB37" s="26">
        <f t="shared" si="14"/>
        <v>0</v>
      </c>
      <c r="AC37" s="42">
        <f t="shared" si="15"/>
        <v>0</v>
      </c>
      <c r="AD37" s="20"/>
      <c r="AE37" s="10">
        <f t="shared" si="16"/>
        <v>0</v>
      </c>
      <c r="AF37" s="20"/>
      <c r="AG37" s="10">
        <f t="shared" si="17"/>
        <v>0</v>
      </c>
      <c r="AH37" s="20"/>
      <c r="AI37" s="10">
        <f t="shared" si="18"/>
        <v>0</v>
      </c>
      <c r="AJ37" s="26">
        <f t="shared" si="19"/>
        <v>0</v>
      </c>
      <c r="AK37" s="42">
        <f t="shared" si="20"/>
        <v>0</v>
      </c>
      <c r="AL37" s="26">
        <f t="shared" si="21"/>
        <v>0</v>
      </c>
      <c r="AM37" s="42">
        <f t="shared" si="22"/>
        <v>0</v>
      </c>
    </row>
    <row r="38" spans="1:39" s="15" customFormat="1" ht="19.5" customHeight="1">
      <c r="A38" s="31">
        <v>28</v>
      </c>
      <c r="B38" s="9" t="s">
        <v>101</v>
      </c>
      <c r="C38" s="13" t="s">
        <v>52</v>
      </c>
      <c r="D38" s="36">
        <v>100</v>
      </c>
      <c r="E38" s="11">
        <v>74</v>
      </c>
      <c r="F38" s="20"/>
      <c r="G38" s="10">
        <f t="shared" si="1"/>
        <v>0</v>
      </c>
      <c r="H38" s="20"/>
      <c r="I38" s="10">
        <f t="shared" si="2"/>
        <v>0</v>
      </c>
      <c r="J38" s="20"/>
      <c r="K38" s="10">
        <f t="shared" si="3"/>
        <v>0</v>
      </c>
      <c r="L38" s="26">
        <f t="shared" si="4"/>
        <v>0</v>
      </c>
      <c r="M38" s="42">
        <f t="shared" si="5"/>
        <v>0</v>
      </c>
      <c r="N38" s="20"/>
      <c r="O38" s="10">
        <f t="shared" si="6"/>
        <v>0</v>
      </c>
      <c r="P38" s="20"/>
      <c r="Q38" s="10">
        <f t="shared" si="7"/>
        <v>0</v>
      </c>
      <c r="R38" s="20"/>
      <c r="S38" s="10">
        <f t="shared" si="8"/>
        <v>0</v>
      </c>
      <c r="T38" s="26">
        <f t="shared" si="9"/>
        <v>0</v>
      </c>
      <c r="U38" s="42">
        <f t="shared" si="10"/>
        <v>0</v>
      </c>
      <c r="V38" s="20"/>
      <c r="W38" s="10">
        <f t="shared" si="11"/>
        <v>0</v>
      </c>
      <c r="X38" s="20"/>
      <c r="Y38" s="10">
        <f t="shared" si="12"/>
        <v>0</v>
      </c>
      <c r="Z38" s="20"/>
      <c r="AA38" s="10">
        <f t="shared" si="13"/>
        <v>0</v>
      </c>
      <c r="AB38" s="26">
        <f t="shared" si="14"/>
        <v>0</v>
      </c>
      <c r="AC38" s="42">
        <f t="shared" si="15"/>
        <v>0</v>
      </c>
      <c r="AD38" s="20"/>
      <c r="AE38" s="10">
        <f t="shared" si="16"/>
        <v>0</v>
      </c>
      <c r="AF38" s="20"/>
      <c r="AG38" s="10">
        <f t="shared" si="17"/>
        <v>0</v>
      </c>
      <c r="AH38" s="20"/>
      <c r="AI38" s="10">
        <f t="shared" si="18"/>
        <v>0</v>
      </c>
      <c r="AJ38" s="26">
        <f t="shared" si="19"/>
        <v>0</v>
      </c>
      <c r="AK38" s="42">
        <f t="shared" si="20"/>
        <v>0</v>
      </c>
      <c r="AL38" s="26">
        <f t="shared" si="21"/>
        <v>0</v>
      </c>
      <c r="AM38" s="42">
        <f t="shared" si="22"/>
        <v>0</v>
      </c>
    </row>
    <row r="39" spans="1:39" s="15" customFormat="1" ht="19.5" customHeight="1">
      <c r="A39" s="13">
        <v>29</v>
      </c>
      <c r="B39" s="9" t="s">
        <v>101</v>
      </c>
      <c r="C39" s="13" t="s">
        <v>53</v>
      </c>
      <c r="D39" s="36">
        <v>500</v>
      </c>
      <c r="E39" s="11">
        <v>360</v>
      </c>
      <c r="F39" s="20"/>
      <c r="G39" s="10">
        <f t="shared" si="1"/>
        <v>0</v>
      </c>
      <c r="H39" s="20"/>
      <c r="I39" s="10">
        <f t="shared" si="2"/>
        <v>0</v>
      </c>
      <c r="J39" s="20"/>
      <c r="K39" s="10">
        <f t="shared" si="3"/>
        <v>0</v>
      </c>
      <c r="L39" s="26">
        <f t="shared" si="4"/>
        <v>0</v>
      </c>
      <c r="M39" s="42">
        <f t="shared" si="5"/>
        <v>0</v>
      </c>
      <c r="N39" s="20"/>
      <c r="O39" s="10">
        <f t="shared" si="6"/>
        <v>0</v>
      </c>
      <c r="P39" s="20"/>
      <c r="Q39" s="10">
        <f t="shared" si="7"/>
        <v>0</v>
      </c>
      <c r="R39" s="20"/>
      <c r="S39" s="10">
        <f t="shared" si="8"/>
        <v>0</v>
      </c>
      <c r="T39" s="26">
        <f t="shared" si="9"/>
        <v>0</v>
      </c>
      <c r="U39" s="42">
        <f t="shared" si="10"/>
        <v>0</v>
      </c>
      <c r="V39" s="20"/>
      <c r="W39" s="10">
        <f t="shared" si="11"/>
        <v>0</v>
      </c>
      <c r="X39" s="20"/>
      <c r="Y39" s="10">
        <f t="shared" si="12"/>
        <v>0</v>
      </c>
      <c r="Z39" s="20"/>
      <c r="AA39" s="10">
        <f t="shared" si="13"/>
        <v>0</v>
      </c>
      <c r="AB39" s="26">
        <f t="shared" si="14"/>
        <v>0</v>
      </c>
      <c r="AC39" s="42">
        <f t="shared" si="15"/>
        <v>0</v>
      </c>
      <c r="AD39" s="20"/>
      <c r="AE39" s="10">
        <f t="shared" si="16"/>
        <v>0</v>
      </c>
      <c r="AF39" s="20"/>
      <c r="AG39" s="10">
        <f t="shared" si="17"/>
        <v>0</v>
      </c>
      <c r="AH39" s="20"/>
      <c r="AI39" s="10">
        <f t="shared" si="18"/>
        <v>0</v>
      </c>
      <c r="AJ39" s="26">
        <f t="shared" si="19"/>
        <v>0</v>
      </c>
      <c r="AK39" s="42">
        <f t="shared" si="20"/>
        <v>0</v>
      </c>
      <c r="AL39" s="26">
        <f t="shared" si="21"/>
        <v>0</v>
      </c>
      <c r="AM39" s="42">
        <f t="shared" si="22"/>
        <v>0</v>
      </c>
    </row>
    <row r="40" spans="1:39" s="15" customFormat="1" ht="19.5" customHeight="1">
      <c r="A40" s="13">
        <v>30</v>
      </c>
      <c r="B40" s="9" t="s">
        <v>103</v>
      </c>
      <c r="C40" s="13" t="s">
        <v>49</v>
      </c>
      <c r="D40" s="36">
        <v>100</v>
      </c>
      <c r="E40" s="11">
        <v>75</v>
      </c>
      <c r="F40" s="20"/>
      <c r="G40" s="10">
        <f t="shared" si="1"/>
        <v>0</v>
      </c>
      <c r="H40" s="20"/>
      <c r="I40" s="10">
        <f t="shared" si="2"/>
        <v>0</v>
      </c>
      <c r="J40" s="20"/>
      <c r="K40" s="10">
        <f t="shared" si="3"/>
        <v>0</v>
      </c>
      <c r="L40" s="26">
        <f t="shared" si="4"/>
        <v>0</v>
      </c>
      <c r="M40" s="42">
        <f t="shared" si="5"/>
        <v>0</v>
      </c>
      <c r="N40" s="20"/>
      <c r="O40" s="10">
        <f t="shared" si="6"/>
        <v>0</v>
      </c>
      <c r="P40" s="20"/>
      <c r="Q40" s="10">
        <f t="shared" si="7"/>
        <v>0</v>
      </c>
      <c r="R40" s="20"/>
      <c r="S40" s="10">
        <f t="shared" si="8"/>
        <v>0</v>
      </c>
      <c r="T40" s="26">
        <f t="shared" si="9"/>
        <v>0</v>
      </c>
      <c r="U40" s="42">
        <f t="shared" si="10"/>
        <v>0</v>
      </c>
      <c r="V40" s="20"/>
      <c r="W40" s="10">
        <f t="shared" si="11"/>
        <v>0</v>
      </c>
      <c r="X40" s="20"/>
      <c r="Y40" s="10">
        <f t="shared" si="12"/>
        <v>0</v>
      </c>
      <c r="Z40" s="20"/>
      <c r="AA40" s="10">
        <f t="shared" si="13"/>
        <v>0</v>
      </c>
      <c r="AB40" s="26">
        <f t="shared" si="14"/>
        <v>0</v>
      </c>
      <c r="AC40" s="42">
        <f t="shared" si="15"/>
        <v>0</v>
      </c>
      <c r="AD40" s="20"/>
      <c r="AE40" s="10">
        <f t="shared" si="16"/>
        <v>0</v>
      </c>
      <c r="AF40" s="20"/>
      <c r="AG40" s="10">
        <f t="shared" si="17"/>
        <v>0</v>
      </c>
      <c r="AH40" s="20"/>
      <c r="AI40" s="10">
        <f t="shared" si="18"/>
        <v>0</v>
      </c>
      <c r="AJ40" s="26">
        <f t="shared" si="19"/>
        <v>0</v>
      </c>
      <c r="AK40" s="42">
        <f t="shared" si="20"/>
        <v>0</v>
      </c>
      <c r="AL40" s="26">
        <f t="shared" si="21"/>
        <v>0</v>
      </c>
      <c r="AM40" s="42">
        <f t="shared" si="22"/>
        <v>0</v>
      </c>
    </row>
    <row r="41" spans="1:39" s="15" customFormat="1" ht="19.5" customHeight="1">
      <c r="A41" s="31">
        <v>31</v>
      </c>
      <c r="B41" s="9" t="s">
        <v>103</v>
      </c>
      <c r="C41" s="13" t="s">
        <v>50</v>
      </c>
      <c r="D41" s="36">
        <v>500</v>
      </c>
      <c r="E41" s="11">
        <v>320</v>
      </c>
      <c r="F41" s="20"/>
      <c r="G41" s="10">
        <f t="shared" si="1"/>
        <v>0</v>
      </c>
      <c r="H41" s="20"/>
      <c r="I41" s="10">
        <f t="shared" si="2"/>
        <v>0</v>
      </c>
      <c r="J41" s="20"/>
      <c r="K41" s="10">
        <f t="shared" si="3"/>
        <v>0</v>
      </c>
      <c r="L41" s="26">
        <f t="shared" si="4"/>
        <v>0</v>
      </c>
      <c r="M41" s="42">
        <f t="shared" si="5"/>
        <v>0</v>
      </c>
      <c r="N41" s="20"/>
      <c r="O41" s="10">
        <f t="shared" si="6"/>
        <v>0</v>
      </c>
      <c r="P41" s="20"/>
      <c r="Q41" s="10">
        <f t="shared" si="7"/>
        <v>0</v>
      </c>
      <c r="R41" s="20"/>
      <c r="S41" s="10">
        <f t="shared" si="8"/>
        <v>0</v>
      </c>
      <c r="T41" s="26">
        <f t="shared" si="9"/>
        <v>0</v>
      </c>
      <c r="U41" s="42">
        <f t="shared" si="10"/>
        <v>0</v>
      </c>
      <c r="V41" s="20"/>
      <c r="W41" s="10">
        <f t="shared" si="11"/>
        <v>0</v>
      </c>
      <c r="X41" s="20"/>
      <c r="Y41" s="10">
        <f t="shared" si="12"/>
        <v>0</v>
      </c>
      <c r="Z41" s="20"/>
      <c r="AA41" s="10">
        <f t="shared" si="13"/>
        <v>0</v>
      </c>
      <c r="AB41" s="26">
        <f t="shared" si="14"/>
        <v>0</v>
      </c>
      <c r="AC41" s="42">
        <f t="shared" si="15"/>
        <v>0</v>
      </c>
      <c r="AD41" s="20"/>
      <c r="AE41" s="10">
        <f t="shared" si="16"/>
        <v>0</v>
      </c>
      <c r="AF41" s="20"/>
      <c r="AG41" s="10">
        <f t="shared" si="17"/>
        <v>0</v>
      </c>
      <c r="AH41" s="20"/>
      <c r="AI41" s="10">
        <f t="shared" si="18"/>
        <v>0</v>
      </c>
      <c r="AJ41" s="26">
        <f t="shared" si="19"/>
        <v>0</v>
      </c>
      <c r="AK41" s="42">
        <f t="shared" si="20"/>
        <v>0</v>
      </c>
      <c r="AL41" s="26">
        <f t="shared" si="21"/>
        <v>0</v>
      </c>
      <c r="AM41" s="42">
        <f t="shared" si="22"/>
        <v>0</v>
      </c>
    </row>
    <row r="42" spans="1:39" s="15" customFormat="1" ht="19.5" customHeight="1">
      <c r="A42" s="13">
        <v>32</v>
      </c>
      <c r="B42" s="9" t="s">
        <v>103</v>
      </c>
      <c r="C42" s="13" t="s">
        <v>51</v>
      </c>
      <c r="D42" s="36">
        <v>1000</v>
      </c>
      <c r="E42" s="11">
        <v>590</v>
      </c>
      <c r="F42" s="20"/>
      <c r="G42" s="10">
        <f t="shared" si="1"/>
        <v>0</v>
      </c>
      <c r="H42" s="20"/>
      <c r="I42" s="10">
        <f t="shared" si="2"/>
        <v>0</v>
      </c>
      <c r="J42" s="20"/>
      <c r="K42" s="10">
        <f t="shared" si="3"/>
        <v>0</v>
      </c>
      <c r="L42" s="26">
        <f t="shared" si="4"/>
        <v>0</v>
      </c>
      <c r="M42" s="42">
        <f t="shared" si="5"/>
        <v>0</v>
      </c>
      <c r="N42" s="20"/>
      <c r="O42" s="10">
        <f t="shared" si="6"/>
        <v>0</v>
      </c>
      <c r="P42" s="20"/>
      <c r="Q42" s="10">
        <f t="shared" si="7"/>
        <v>0</v>
      </c>
      <c r="R42" s="20"/>
      <c r="S42" s="10">
        <f t="shared" si="8"/>
        <v>0</v>
      </c>
      <c r="T42" s="26">
        <f t="shared" si="9"/>
        <v>0</v>
      </c>
      <c r="U42" s="42">
        <f t="shared" si="10"/>
        <v>0</v>
      </c>
      <c r="V42" s="20"/>
      <c r="W42" s="10">
        <f t="shared" si="11"/>
        <v>0</v>
      </c>
      <c r="X42" s="20"/>
      <c r="Y42" s="10">
        <f t="shared" si="12"/>
        <v>0</v>
      </c>
      <c r="Z42" s="20"/>
      <c r="AA42" s="10">
        <f t="shared" si="13"/>
        <v>0</v>
      </c>
      <c r="AB42" s="26">
        <f t="shared" si="14"/>
        <v>0</v>
      </c>
      <c r="AC42" s="42">
        <f t="shared" si="15"/>
        <v>0</v>
      </c>
      <c r="AD42" s="20"/>
      <c r="AE42" s="10">
        <f t="shared" si="16"/>
        <v>0</v>
      </c>
      <c r="AF42" s="20"/>
      <c r="AG42" s="10">
        <f t="shared" si="17"/>
        <v>0</v>
      </c>
      <c r="AH42" s="20"/>
      <c r="AI42" s="10">
        <f t="shared" si="18"/>
        <v>0</v>
      </c>
      <c r="AJ42" s="26">
        <f t="shared" si="19"/>
        <v>0</v>
      </c>
      <c r="AK42" s="42">
        <f t="shared" si="20"/>
        <v>0</v>
      </c>
      <c r="AL42" s="26">
        <f t="shared" si="21"/>
        <v>0</v>
      </c>
      <c r="AM42" s="42">
        <f t="shared" si="22"/>
        <v>0</v>
      </c>
    </row>
    <row r="43" spans="1:39" s="15" customFormat="1" ht="19.5" customHeight="1">
      <c r="A43" s="13">
        <v>33</v>
      </c>
      <c r="B43" s="9" t="s">
        <v>104</v>
      </c>
      <c r="C43" s="13" t="s">
        <v>54</v>
      </c>
      <c r="D43" s="36">
        <v>100</v>
      </c>
      <c r="E43" s="11">
        <v>100</v>
      </c>
      <c r="F43" s="20"/>
      <c r="G43" s="10">
        <f t="shared" si="1"/>
        <v>0</v>
      </c>
      <c r="H43" s="20"/>
      <c r="I43" s="10">
        <f t="shared" si="2"/>
        <v>0</v>
      </c>
      <c r="J43" s="20"/>
      <c r="K43" s="10">
        <f t="shared" si="3"/>
        <v>0</v>
      </c>
      <c r="L43" s="26">
        <f t="shared" si="4"/>
        <v>0</v>
      </c>
      <c r="M43" s="42">
        <f t="shared" si="5"/>
        <v>0</v>
      </c>
      <c r="N43" s="20"/>
      <c r="O43" s="10">
        <f t="shared" si="6"/>
        <v>0</v>
      </c>
      <c r="P43" s="20"/>
      <c r="Q43" s="10">
        <f t="shared" si="7"/>
        <v>0</v>
      </c>
      <c r="R43" s="20"/>
      <c r="S43" s="10">
        <f t="shared" si="8"/>
        <v>0</v>
      </c>
      <c r="T43" s="26">
        <f t="shared" si="9"/>
        <v>0</v>
      </c>
      <c r="U43" s="42">
        <f t="shared" si="10"/>
        <v>0</v>
      </c>
      <c r="V43" s="20"/>
      <c r="W43" s="10">
        <f t="shared" si="11"/>
        <v>0</v>
      </c>
      <c r="X43" s="20"/>
      <c r="Y43" s="10">
        <f t="shared" si="12"/>
        <v>0</v>
      </c>
      <c r="Z43" s="20"/>
      <c r="AA43" s="10">
        <f t="shared" si="13"/>
        <v>0</v>
      </c>
      <c r="AB43" s="26">
        <f t="shared" si="14"/>
        <v>0</v>
      </c>
      <c r="AC43" s="42">
        <f t="shared" si="15"/>
        <v>0</v>
      </c>
      <c r="AD43" s="20"/>
      <c r="AE43" s="10">
        <f t="shared" si="16"/>
        <v>0</v>
      </c>
      <c r="AF43" s="20"/>
      <c r="AG43" s="10">
        <f t="shared" si="17"/>
        <v>0</v>
      </c>
      <c r="AH43" s="20"/>
      <c r="AI43" s="10">
        <f t="shared" si="18"/>
        <v>0</v>
      </c>
      <c r="AJ43" s="26">
        <f t="shared" si="19"/>
        <v>0</v>
      </c>
      <c r="AK43" s="42">
        <f t="shared" si="20"/>
        <v>0</v>
      </c>
      <c r="AL43" s="26">
        <f t="shared" si="21"/>
        <v>0</v>
      </c>
      <c r="AM43" s="42">
        <f t="shared" si="22"/>
        <v>0</v>
      </c>
    </row>
    <row r="44" spans="1:39" s="15" customFormat="1" ht="19.5" customHeight="1">
      <c r="A44" s="31">
        <v>34</v>
      </c>
      <c r="B44" s="9" t="s">
        <v>104</v>
      </c>
      <c r="C44" s="13" t="s">
        <v>55</v>
      </c>
      <c r="D44" s="36">
        <v>500</v>
      </c>
      <c r="E44" s="11">
        <v>450</v>
      </c>
      <c r="F44" s="20"/>
      <c r="G44" s="10">
        <f t="shared" si="1"/>
        <v>0</v>
      </c>
      <c r="H44" s="20"/>
      <c r="I44" s="10">
        <f t="shared" si="2"/>
        <v>0</v>
      </c>
      <c r="J44" s="20"/>
      <c r="K44" s="10">
        <f t="shared" si="3"/>
        <v>0</v>
      </c>
      <c r="L44" s="26">
        <f t="shared" si="4"/>
        <v>0</v>
      </c>
      <c r="M44" s="42">
        <f t="shared" si="5"/>
        <v>0</v>
      </c>
      <c r="N44" s="20"/>
      <c r="O44" s="10">
        <f t="shared" si="6"/>
        <v>0</v>
      </c>
      <c r="P44" s="20"/>
      <c r="Q44" s="10">
        <f t="shared" si="7"/>
        <v>0</v>
      </c>
      <c r="R44" s="20"/>
      <c r="S44" s="10">
        <f t="shared" si="8"/>
        <v>0</v>
      </c>
      <c r="T44" s="26">
        <f t="shared" si="9"/>
        <v>0</v>
      </c>
      <c r="U44" s="42">
        <f t="shared" si="10"/>
        <v>0</v>
      </c>
      <c r="V44" s="20"/>
      <c r="W44" s="10">
        <f t="shared" si="11"/>
        <v>0</v>
      </c>
      <c r="X44" s="20"/>
      <c r="Y44" s="10">
        <f t="shared" si="12"/>
        <v>0</v>
      </c>
      <c r="Z44" s="20"/>
      <c r="AA44" s="10">
        <f t="shared" si="13"/>
        <v>0</v>
      </c>
      <c r="AB44" s="26">
        <f t="shared" si="14"/>
        <v>0</v>
      </c>
      <c r="AC44" s="42">
        <f t="shared" si="15"/>
        <v>0</v>
      </c>
      <c r="AD44" s="20"/>
      <c r="AE44" s="10">
        <f t="shared" si="16"/>
        <v>0</v>
      </c>
      <c r="AF44" s="20"/>
      <c r="AG44" s="10">
        <f t="shared" si="17"/>
        <v>0</v>
      </c>
      <c r="AH44" s="20"/>
      <c r="AI44" s="10">
        <f t="shared" si="18"/>
        <v>0</v>
      </c>
      <c r="AJ44" s="26">
        <f t="shared" si="19"/>
        <v>0</v>
      </c>
      <c r="AK44" s="42">
        <f t="shared" si="20"/>
        <v>0</v>
      </c>
      <c r="AL44" s="26">
        <f t="shared" si="21"/>
        <v>0</v>
      </c>
      <c r="AM44" s="42">
        <f t="shared" si="22"/>
        <v>0</v>
      </c>
    </row>
    <row r="45" spans="1:39" s="15" customFormat="1" ht="19.5" customHeight="1">
      <c r="A45" s="13">
        <v>35</v>
      </c>
      <c r="B45" s="9" t="s">
        <v>105</v>
      </c>
      <c r="C45" s="13" t="s">
        <v>56</v>
      </c>
      <c r="D45" s="36">
        <v>50</v>
      </c>
      <c r="E45" s="11">
        <v>80</v>
      </c>
      <c r="F45" s="20"/>
      <c r="G45" s="10">
        <f t="shared" si="1"/>
        <v>0</v>
      </c>
      <c r="H45" s="20"/>
      <c r="I45" s="10">
        <f t="shared" si="2"/>
        <v>0</v>
      </c>
      <c r="J45" s="20"/>
      <c r="K45" s="10">
        <f t="shared" si="3"/>
        <v>0</v>
      </c>
      <c r="L45" s="26">
        <f t="shared" si="4"/>
        <v>0</v>
      </c>
      <c r="M45" s="42">
        <f t="shared" si="5"/>
        <v>0</v>
      </c>
      <c r="N45" s="20"/>
      <c r="O45" s="10">
        <f t="shared" si="6"/>
        <v>0</v>
      </c>
      <c r="P45" s="20"/>
      <c r="Q45" s="10">
        <f t="shared" si="7"/>
        <v>0</v>
      </c>
      <c r="R45" s="20"/>
      <c r="S45" s="10">
        <f t="shared" si="8"/>
        <v>0</v>
      </c>
      <c r="T45" s="26">
        <f t="shared" si="9"/>
        <v>0</v>
      </c>
      <c r="U45" s="42">
        <f t="shared" si="10"/>
        <v>0</v>
      </c>
      <c r="V45" s="20"/>
      <c r="W45" s="10">
        <f t="shared" si="11"/>
        <v>0</v>
      </c>
      <c r="X45" s="20"/>
      <c r="Y45" s="10">
        <f t="shared" si="12"/>
        <v>0</v>
      </c>
      <c r="Z45" s="20"/>
      <c r="AA45" s="10">
        <f t="shared" si="13"/>
        <v>0</v>
      </c>
      <c r="AB45" s="26">
        <f t="shared" si="14"/>
        <v>0</v>
      </c>
      <c r="AC45" s="42">
        <f t="shared" si="15"/>
        <v>0</v>
      </c>
      <c r="AD45" s="20"/>
      <c r="AE45" s="10">
        <f t="shared" si="16"/>
        <v>0</v>
      </c>
      <c r="AF45" s="20"/>
      <c r="AG45" s="10">
        <f t="shared" si="17"/>
        <v>0</v>
      </c>
      <c r="AH45" s="20"/>
      <c r="AI45" s="10">
        <f t="shared" si="18"/>
        <v>0</v>
      </c>
      <c r="AJ45" s="26">
        <f t="shared" si="19"/>
        <v>0</v>
      </c>
      <c r="AK45" s="42">
        <f t="shared" si="20"/>
        <v>0</v>
      </c>
      <c r="AL45" s="26">
        <f t="shared" si="21"/>
        <v>0</v>
      </c>
      <c r="AM45" s="42">
        <f t="shared" si="22"/>
        <v>0</v>
      </c>
    </row>
    <row r="46" spans="1:39" s="15" customFormat="1" ht="19.5" customHeight="1">
      <c r="A46" s="13">
        <v>36</v>
      </c>
      <c r="B46" s="9" t="s">
        <v>105</v>
      </c>
      <c r="C46" s="13" t="s">
        <v>57</v>
      </c>
      <c r="D46" s="36">
        <v>100</v>
      </c>
      <c r="E46" s="11">
        <v>148</v>
      </c>
      <c r="F46" s="20"/>
      <c r="G46" s="10">
        <f t="shared" si="1"/>
        <v>0</v>
      </c>
      <c r="H46" s="20"/>
      <c r="I46" s="10">
        <f t="shared" si="2"/>
        <v>0</v>
      </c>
      <c r="J46" s="20"/>
      <c r="K46" s="10">
        <f t="shared" si="3"/>
        <v>0</v>
      </c>
      <c r="L46" s="26">
        <f t="shared" si="4"/>
        <v>0</v>
      </c>
      <c r="M46" s="42">
        <f t="shared" si="5"/>
        <v>0</v>
      </c>
      <c r="N46" s="20"/>
      <c r="O46" s="10">
        <f t="shared" si="6"/>
        <v>0</v>
      </c>
      <c r="P46" s="20"/>
      <c r="Q46" s="10">
        <f t="shared" si="7"/>
        <v>0</v>
      </c>
      <c r="R46" s="20"/>
      <c r="S46" s="10">
        <f t="shared" si="8"/>
        <v>0</v>
      </c>
      <c r="T46" s="26">
        <f t="shared" si="9"/>
        <v>0</v>
      </c>
      <c r="U46" s="42">
        <f t="shared" si="10"/>
        <v>0</v>
      </c>
      <c r="V46" s="20"/>
      <c r="W46" s="10">
        <f t="shared" si="11"/>
        <v>0</v>
      </c>
      <c r="X46" s="20"/>
      <c r="Y46" s="10">
        <f t="shared" si="12"/>
        <v>0</v>
      </c>
      <c r="Z46" s="20"/>
      <c r="AA46" s="10">
        <f t="shared" si="13"/>
        <v>0</v>
      </c>
      <c r="AB46" s="26">
        <f t="shared" si="14"/>
        <v>0</v>
      </c>
      <c r="AC46" s="42">
        <f t="shared" si="15"/>
        <v>0</v>
      </c>
      <c r="AD46" s="20"/>
      <c r="AE46" s="10">
        <f t="shared" si="16"/>
        <v>0</v>
      </c>
      <c r="AF46" s="20"/>
      <c r="AG46" s="10">
        <f t="shared" si="17"/>
        <v>0</v>
      </c>
      <c r="AH46" s="20"/>
      <c r="AI46" s="10">
        <f t="shared" si="18"/>
        <v>0</v>
      </c>
      <c r="AJ46" s="26">
        <f t="shared" si="19"/>
        <v>0</v>
      </c>
      <c r="AK46" s="42">
        <f t="shared" si="20"/>
        <v>0</v>
      </c>
      <c r="AL46" s="26">
        <f t="shared" si="21"/>
        <v>0</v>
      </c>
      <c r="AM46" s="42">
        <f t="shared" si="22"/>
        <v>0</v>
      </c>
    </row>
    <row r="47" spans="1:39" s="15" customFormat="1" ht="19.5" customHeight="1">
      <c r="A47" s="31">
        <v>37</v>
      </c>
      <c r="B47" s="9" t="s">
        <v>105</v>
      </c>
      <c r="C47" s="13" t="s">
        <v>137</v>
      </c>
      <c r="D47" s="36">
        <v>450</v>
      </c>
      <c r="E47" s="11">
        <v>640</v>
      </c>
      <c r="F47" s="20"/>
      <c r="G47" s="10">
        <f t="shared" si="1"/>
        <v>0</v>
      </c>
      <c r="H47" s="20"/>
      <c r="I47" s="10">
        <f t="shared" si="2"/>
        <v>0</v>
      </c>
      <c r="J47" s="20"/>
      <c r="K47" s="10">
        <f t="shared" si="3"/>
        <v>0</v>
      </c>
      <c r="L47" s="26">
        <f t="shared" si="4"/>
        <v>0</v>
      </c>
      <c r="M47" s="42">
        <f t="shared" si="5"/>
        <v>0</v>
      </c>
      <c r="N47" s="20"/>
      <c r="O47" s="10">
        <f t="shared" si="6"/>
        <v>0</v>
      </c>
      <c r="P47" s="20"/>
      <c r="Q47" s="10">
        <f t="shared" si="7"/>
        <v>0</v>
      </c>
      <c r="R47" s="20"/>
      <c r="S47" s="10">
        <f t="shared" si="8"/>
        <v>0</v>
      </c>
      <c r="T47" s="26">
        <f t="shared" si="9"/>
        <v>0</v>
      </c>
      <c r="U47" s="42">
        <f t="shared" si="10"/>
        <v>0</v>
      </c>
      <c r="V47" s="20"/>
      <c r="W47" s="10">
        <f t="shared" si="11"/>
        <v>0</v>
      </c>
      <c r="X47" s="20"/>
      <c r="Y47" s="10">
        <f t="shared" si="12"/>
        <v>0</v>
      </c>
      <c r="Z47" s="20"/>
      <c r="AA47" s="10">
        <f t="shared" si="13"/>
        <v>0</v>
      </c>
      <c r="AB47" s="26">
        <f t="shared" si="14"/>
        <v>0</v>
      </c>
      <c r="AC47" s="42">
        <f t="shared" si="15"/>
        <v>0</v>
      </c>
      <c r="AD47" s="20"/>
      <c r="AE47" s="10">
        <f t="shared" si="16"/>
        <v>0</v>
      </c>
      <c r="AF47" s="20"/>
      <c r="AG47" s="10">
        <f t="shared" si="17"/>
        <v>0</v>
      </c>
      <c r="AH47" s="20"/>
      <c r="AI47" s="10">
        <f t="shared" si="18"/>
        <v>0</v>
      </c>
      <c r="AJ47" s="26">
        <f t="shared" si="19"/>
        <v>0</v>
      </c>
      <c r="AK47" s="42">
        <f t="shared" si="20"/>
        <v>0</v>
      </c>
      <c r="AL47" s="26">
        <f t="shared" si="21"/>
        <v>0</v>
      </c>
      <c r="AM47" s="42">
        <f t="shared" si="22"/>
        <v>0</v>
      </c>
    </row>
    <row r="48" spans="1:39" s="15" customFormat="1" ht="19.5" customHeight="1">
      <c r="A48" s="13">
        <v>38</v>
      </c>
      <c r="B48" s="9" t="s">
        <v>106</v>
      </c>
      <c r="C48" s="13" t="s">
        <v>58</v>
      </c>
      <c r="D48" s="36">
        <v>50</v>
      </c>
      <c r="E48" s="11">
        <v>126</v>
      </c>
      <c r="F48" s="20"/>
      <c r="G48" s="10">
        <f t="shared" si="1"/>
        <v>0</v>
      </c>
      <c r="H48" s="20"/>
      <c r="I48" s="10">
        <f t="shared" si="2"/>
        <v>0</v>
      </c>
      <c r="J48" s="20"/>
      <c r="K48" s="10">
        <f t="shared" si="3"/>
        <v>0</v>
      </c>
      <c r="L48" s="26">
        <f t="shared" si="4"/>
        <v>0</v>
      </c>
      <c r="M48" s="42">
        <f t="shared" si="5"/>
        <v>0</v>
      </c>
      <c r="N48" s="20"/>
      <c r="O48" s="10">
        <f t="shared" si="6"/>
        <v>0</v>
      </c>
      <c r="P48" s="20"/>
      <c r="Q48" s="10">
        <f t="shared" si="7"/>
        <v>0</v>
      </c>
      <c r="R48" s="20"/>
      <c r="S48" s="10">
        <f t="shared" si="8"/>
        <v>0</v>
      </c>
      <c r="T48" s="26">
        <f t="shared" si="9"/>
        <v>0</v>
      </c>
      <c r="U48" s="42">
        <f t="shared" si="10"/>
        <v>0</v>
      </c>
      <c r="V48" s="20"/>
      <c r="W48" s="10">
        <f t="shared" si="11"/>
        <v>0</v>
      </c>
      <c r="X48" s="20"/>
      <c r="Y48" s="10">
        <f t="shared" si="12"/>
        <v>0</v>
      </c>
      <c r="Z48" s="20"/>
      <c r="AA48" s="10">
        <f t="shared" si="13"/>
        <v>0</v>
      </c>
      <c r="AB48" s="26">
        <f t="shared" si="14"/>
        <v>0</v>
      </c>
      <c r="AC48" s="42">
        <f t="shared" si="15"/>
        <v>0</v>
      </c>
      <c r="AD48" s="20"/>
      <c r="AE48" s="10">
        <f t="shared" si="16"/>
        <v>0</v>
      </c>
      <c r="AF48" s="20"/>
      <c r="AG48" s="10">
        <f t="shared" si="17"/>
        <v>0</v>
      </c>
      <c r="AH48" s="20"/>
      <c r="AI48" s="10">
        <f t="shared" si="18"/>
        <v>0</v>
      </c>
      <c r="AJ48" s="26">
        <f t="shared" si="19"/>
        <v>0</v>
      </c>
      <c r="AK48" s="42">
        <f t="shared" si="20"/>
        <v>0</v>
      </c>
      <c r="AL48" s="26">
        <f t="shared" si="21"/>
        <v>0</v>
      </c>
      <c r="AM48" s="42">
        <f t="shared" si="22"/>
        <v>0</v>
      </c>
    </row>
    <row r="49" spans="1:39" s="15" customFormat="1" ht="19.5" customHeight="1">
      <c r="A49" s="13">
        <v>39</v>
      </c>
      <c r="B49" s="9" t="s">
        <v>106</v>
      </c>
      <c r="C49" s="13" t="s">
        <v>59</v>
      </c>
      <c r="D49" s="36">
        <v>100</v>
      </c>
      <c r="E49" s="11">
        <v>240</v>
      </c>
      <c r="F49" s="20"/>
      <c r="G49" s="10">
        <f t="shared" si="1"/>
        <v>0</v>
      </c>
      <c r="H49" s="20"/>
      <c r="I49" s="10">
        <f t="shared" si="2"/>
        <v>0</v>
      </c>
      <c r="J49" s="20"/>
      <c r="K49" s="10">
        <f t="shared" si="3"/>
        <v>0</v>
      </c>
      <c r="L49" s="26">
        <f t="shared" si="4"/>
        <v>0</v>
      </c>
      <c r="M49" s="42">
        <f t="shared" si="5"/>
        <v>0</v>
      </c>
      <c r="N49" s="20"/>
      <c r="O49" s="10">
        <f t="shared" si="6"/>
        <v>0</v>
      </c>
      <c r="P49" s="20"/>
      <c r="Q49" s="10">
        <f t="shared" si="7"/>
        <v>0</v>
      </c>
      <c r="R49" s="20"/>
      <c r="S49" s="10">
        <f t="shared" si="8"/>
        <v>0</v>
      </c>
      <c r="T49" s="26">
        <f t="shared" si="9"/>
        <v>0</v>
      </c>
      <c r="U49" s="42">
        <f t="shared" si="10"/>
        <v>0</v>
      </c>
      <c r="V49" s="20"/>
      <c r="W49" s="10">
        <f t="shared" si="11"/>
        <v>0</v>
      </c>
      <c r="X49" s="20"/>
      <c r="Y49" s="10">
        <f t="shared" si="12"/>
        <v>0</v>
      </c>
      <c r="Z49" s="20"/>
      <c r="AA49" s="10">
        <f t="shared" si="13"/>
        <v>0</v>
      </c>
      <c r="AB49" s="26">
        <f t="shared" si="14"/>
        <v>0</v>
      </c>
      <c r="AC49" s="42">
        <f t="shared" si="15"/>
        <v>0</v>
      </c>
      <c r="AD49" s="20"/>
      <c r="AE49" s="10">
        <f t="shared" si="16"/>
        <v>0</v>
      </c>
      <c r="AF49" s="20"/>
      <c r="AG49" s="10">
        <f t="shared" si="17"/>
        <v>0</v>
      </c>
      <c r="AH49" s="20"/>
      <c r="AI49" s="10">
        <f t="shared" si="18"/>
        <v>0</v>
      </c>
      <c r="AJ49" s="26">
        <f t="shared" si="19"/>
        <v>0</v>
      </c>
      <c r="AK49" s="42">
        <f t="shared" si="20"/>
        <v>0</v>
      </c>
      <c r="AL49" s="26">
        <f t="shared" si="21"/>
        <v>0</v>
      </c>
      <c r="AM49" s="42">
        <f t="shared" si="22"/>
        <v>0</v>
      </c>
    </row>
    <row r="50" spans="1:39" s="15" customFormat="1" ht="19.5" customHeight="1">
      <c r="A50" s="31">
        <v>40</v>
      </c>
      <c r="B50" s="9" t="s">
        <v>107</v>
      </c>
      <c r="C50" s="13" t="s">
        <v>96</v>
      </c>
      <c r="D50" s="36">
        <v>100</v>
      </c>
      <c r="E50" s="11">
        <v>100</v>
      </c>
      <c r="F50" s="20"/>
      <c r="G50" s="10">
        <f t="shared" si="1"/>
        <v>0</v>
      </c>
      <c r="H50" s="20"/>
      <c r="I50" s="10">
        <f t="shared" si="2"/>
        <v>0</v>
      </c>
      <c r="J50" s="20"/>
      <c r="K50" s="10">
        <f t="shared" si="3"/>
        <v>0</v>
      </c>
      <c r="L50" s="26">
        <f t="shared" si="4"/>
        <v>0</v>
      </c>
      <c r="M50" s="42">
        <f t="shared" si="5"/>
        <v>0</v>
      </c>
      <c r="N50" s="20"/>
      <c r="O50" s="10">
        <f t="shared" si="6"/>
        <v>0</v>
      </c>
      <c r="P50" s="20"/>
      <c r="Q50" s="10">
        <f t="shared" si="7"/>
        <v>0</v>
      </c>
      <c r="R50" s="20"/>
      <c r="S50" s="10">
        <f t="shared" si="8"/>
        <v>0</v>
      </c>
      <c r="T50" s="26">
        <f t="shared" si="9"/>
        <v>0</v>
      </c>
      <c r="U50" s="42">
        <f t="shared" si="10"/>
        <v>0</v>
      </c>
      <c r="V50" s="20"/>
      <c r="W50" s="10">
        <f t="shared" si="11"/>
        <v>0</v>
      </c>
      <c r="X50" s="20"/>
      <c r="Y50" s="10">
        <f t="shared" si="12"/>
        <v>0</v>
      </c>
      <c r="Z50" s="20"/>
      <c r="AA50" s="10">
        <f t="shared" si="13"/>
        <v>0</v>
      </c>
      <c r="AB50" s="26">
        <f t="shared" si="14"/>
        <v>0</v>
      </c>
      <c r="AC50" s="42">
        <f t="shared" si="15"/>
        <v>0</v>
      </c>
      <c r="AD50" s="20"/>
      <c r="AE50" s="10">
        <f t="shared" si="16"/>
        <v>0</v>
      </c>
      <c r="AF50" s="20"/>
      <c r="AG50" s="10">
        <f t="shared" si="17"/>
        <v>0</v>
      </c>
      <c r="AH50" s="20"/>
      <c r="AI50" s="10">
        <f t="shared" si="18"/>
        <v>0</v>
      </c>
      <c r="AJ50" s="26">
        <f t="shared" si="19"/>
        <v>0</v>
      </c>
      <c r="AK50" s="42">
        <f t="shared" si="20"/>
        <v>0</v>
      </c>
      <c r="AL50" s="26">
        <f t="shared" si="21"/>
        <v>0</v>
      </c>
      <c r="AM50" s="42">
        <f t="shared" si="22"/>
        <v>0</v>
      </c>
    </row>
    <row r="51" spans="1:39" s="15" customFormat="1" ht="19.5" customHeight="1">
      <c r="A51" s="13">
        <v>41</v>
      </c>
      <c r="B51" s="9" t="s">
        <v>107</v>
      </c>
      <c r="C51" s="13" t="s">
        <v>60</v>
      </c>
      <c r="D51" s="36">
        <v>500</v>
      </c>
      <c r="E51" s="11">
        <v>450</v>
      </c>
      <c r="F51" s="20"/>
      <c r="G51" s="10">
        <f t="shared" si="1"/>
        <v>0</v>
      </c>
      <c r="H51" s="20"/>
      <c r="I51" s="10">
        <f t="shared" si="2"/>
        <v>0</v>
      </c>
      <c r="J51" s="20"/>
      <c r="K51" s="10">
        <f t="shared" si="3"/>
        <v>0</v>
      </c>
      <c r="L51" s="26">
        <f t="shared" si="4"/>
        <v>0</v>
      </c>
      <c r="M51" s="42">
        <f t="shared" si="5"/>
        <v>0</v>
      </c>
      <c r="N51" s="20"/>
      <c r="O51" s="10">
        <f t="shared" si="6"/>
        <v>0</v>
      </c>
      <c r="P51" s="20"/>
      <c r="Q51" s="10">
        <f t="shared" si="7"/>
        <v>0</v>
      </c>
      <c r="R51" s="20"/>
      <c r="S51" s="10">
        <f t="shared" si="8"/>
        <v>0</v>
      </c>
      <c r="T51" s="26">
        <f t="shared" si="9"/>
        <v>0</v>
      </c>
      <c r="U51" s="42">
        <f t="shared" si="10"/>
        <v>0</v>
      </c>
      <c r="V51" s="20"/>
      <c r="W51" s="10">
        <f t="shared" si="11"/>
        <v>0</v>
      </c>
      <c r="X51" s="20"/>
      <c r="Y51" s="10">
        <f t="shared" si="12"/>
        <v>0</v>
      </c>
      <c r="Z51" s="20"/>
      <c r="AA51" s="10">
        <f t="shared" si="13"/>
        <v>0</v>
      </c>
      <c r="AB51" s="26">
        <f t="shared" si="14"/>
        <v>0</v>
      </c>
      <c r="AC51" s="42">
        <f t="shared" si="15"/>
        <v>0</v>
      </c>
      <c r="AD51" s="20"/>
      <c r="AE51" s="10">
        <f t="shared" si="16"/>
        <v>0</v>
      </c>
      <c r="AF51" s="20"/>
      <c r="AG51" s="10">
        <f t="shared" si="17"/>
        <v>0</v>
      </c>
      <c r="AH51" s="20"/>
      <c r="AI51" s="10">
        <f t="shared" si="18"/>
        <v>0</v>
      </c>
      <c r="AJ51" s="26">
        <f t="shared" si="19"/>
        <v>0</v>
      </c>
      <c r="AK51" s="42">
        <f t="shared" si="20"/>
        <v>0</v>
      </c>
      <c r="AL51" s="26">
        <f t="shared" si="21"/>
        <v>0</v>
      </c>
      <c r="AM51" s="42">
        <f t="shared" si="22"/>
        <v>0</v>
      </c>
    </row>
    <row r="52" spans="1:39" s="15" customFormat="1" ht="19.5" customHeight="1">
      <c r="A52" s="13">
        <v>42</v>
      </c>
      <c r="B52" s="9" t="s">
        <v>219</v>
      </c>
      <c r="C52" s="13" t="s">
        <v>221</v>
      </c>
      <c r="D52" s="36">
        <v>25</v>
      </c>
      <c r="E52" s="11">
        <v>70</v>
      </c>
      <c r="F52" s="20"/>
      <c r="G52" s="10">
        <f t="shared" si="1"/>
        <v>0</v>
      </c>
      <c r="H52" s="20"/>
      <c r="I52" s="10">
        <f t="shared" si="2"/>
        <v>0</v>
      </c>
      <c r="J52" s="20"/>
      <c r="K52" s="10">
        <f t="shared" si="3"/>
        <v>0</v>
      </c>
      <c r="L52" s="26">
        <f t="shared" si="4"/>
        <v>0</v>
      </c>
      <c r="M52" s="42">
        <f t="shared" si="5"/>
        <v>0</v>
      </c>
      <c r="N52" s="20"/>
      <c r="O52" s="10">
        <f t="shared" si="6"/>
        <v>0</v>
      </c>
      <c r="P52" s="20"/>
      <c r="Q52" s="10">
        <f t="shared" si="7"/>
        <v>0</v>
      </c>
      <c r="R52" s="20"/>
      <c r="S52" s="10">
        <f t="shared" si="8"/>
        <v>0</v>
      </c>
      <c r="T52" s="26">
        <f t="shared" si="9"/>
        <v>0</v>
      </c>
      <c r="U52" s="42">
        <f t="shared" si="10"/>
        <v>0</v>
      </c>
      <c r="V52" s="20"/>
      <c r="W52" s="10">
        <f t="shared" si="11"/>
        <v>0</v>
      </c>
      <c r="X52" s="20"/>
      <c r="Y52" s="10">
        <f t="shared" si="12"/>
        <v>0</v>
      </c>
      <c r="Z52" s="20"/>
      <c r="AA52" s="10">
        <f t="shared" si="13"/>
        <v>0</v>
      </c>
      <c r="AB52" s="26">
        <f t="shared" si="14"/>
        <v>0</v>
      </c>
      <c r="AC52" s="42">
        <f t="shared" si="15"/>
        <v>0</v>
      </c>
      <c r="AD52" s="20"/>
      <c r="AE52" s="10">
        <f t="shared" si="16"/>
        <v>0</v>
      </c>
      <c r="AF52" s="20"/>
      <c r="AG52" s="10">
        <f t="shared" si="17"/>
        <v>0</v>
      </c>
      <c r="AH52" s="20"/>
      <c r="AI52" s="10">
        <f t="shared" si="18"/>
        <v>0</v>
      </c>
      <c r="AJ52" s="26">
        <f t="shared" si="19"/>
        <v>0</v>
      </c>
      <c r="AK52" s="42">
        <f t="shared" si="20"/>
        <v>0</v>
      </c>
      <c r="AL52" s="26">
        <f t="shared" si="21"/>
        <v>0</v>
      </c>
      <c r="AM52" s="42">
        <f t="shared" si="22"/>
        <v>0</v>
      </c>
    </row>
    <row r="53" spans="1:39" s="15" customFormat="1" ht="19.5" customHeight="1">
      <c r="A53" s="31">
        <v>43</v>
      </c>
      <c r="B53" s="9" t="s">
        <v>219</v>
      </c>
      <c r="C53" s="13" t="s">
        <v>222</v>
      </c>
      <c r="D53" s="36">
        <v>50</v>
      </c>
      <c r="E53" s="11">
        <v>137</v>
      </c>
      <c r="F53" s="20"/>
      <c r="G53" s="10">
        <f t="shared" si="1"/>
        <v>0</v>
      </c>
      <c r="H53" s="20"/>
      <c r="I53" s="10">
        <f t="shared" si="2"/>
        <v>0</v>
      </c>
      <c r="J53" s="20"/>
      <c r="K53" s="10">
        <f t="shared" si="3"/>
        <v>0</v>
      </c>
      <c r="L53" s="26">
        <f t="shared" si="4"/>
        <v>0</v>
      </c>
      <c r="M53" s="42">
        <f t="shared" si="5"/>
        <v>0</v>
      </c>
      <c r="N53" s="20"/>
      <c r="O53" s="10">
        <f t="shared" si="6"/>
        <v>0</v>
      </c>
      <c r="P53" s="20"/>
      <c r="Q53" s="10">
        <f t="shared" si="7"/>
        <v>0</v>
      </c>
      <c r="R53" s="20"/>
      <c r="S53" s="10">
        <f t="shared" si="8"/>
        <v>0</v>
      </c>
      <c r="T53" s="26">
        <f t="shared" si="9"/>
        <v>0</v>
      </c>
      <c r="U53" s="42">
        <f t="shared" si="10"/>
        <v>0</v>
      </c>
      <c r="V53" s="20"/>
      <c r="W53" s="10">
        <f t="shared" si="11"/>
        <v>0</v>
      </c>
      <c r="X53" s="20"/>
      <c r="Y53" s="10">
        <f t="shared" si="12"/>
        <v>0</v>
      </c>
      <c r="Z53" s="20"/>
      <c r="AA53" s="10">
        <f t="shared" si="13"/>
        <v>0</v>
      </c>
      <c r="AB53" s="26">
        <f t="shared" si="14"/>
        <v>0</v>
      </c>
      <c r="AC53" s="42">
        <f t="shared" si="15"/>
        <v>0</v>
      </c>
      <c r="AD53" s="20"/>
      <c r="AE53" s="10">
        <f t="shared" si="16"/>
        <v>0</v>
      </c>
      <c r="AF53" s="20"/>
      <c r="AG53" s="10">
        <f t="shared" si="17"/>
        <v>0</v>
      </c>
      <c r="AH53" s="20"/>
      <c r="AI53" s="10">
        <f t="shared" si="18"/>
        <v>0</v>
      </c>
      <c r="AJ53" s="26">
        <f t="shared" si="19"/>
        <v>0</v>
      </c>
      <c r="AK53" s="42">
        <f t="shared" si="20"/>
        <v>0</v>
      </c>
      <c r="AL53" s="26">
        <f t="shared" si="21"/>
        <v>0</v>
      </c>
      <c r="AM53" s="42">
        <f t="shared" si="22"/>
        <v>0</v>
      </c>
    </row>
    <row r="54" spans="1:39" s="15" customFormat="1" ht="19.5" customHeight="1">
      <c r="A54" s="13">
        <v>44</v>
      </c>
      <c r="B54" s="9" t="s">
        <v>219</v>
      </c>
      <c r="C54" s="13" t="s">
        <v>223</v>
      </c>
      <c r="D54" s="36">
        <v>100</v>
      </c>
      <c r="E54" s="11">
        <v>270</v>
      </c>
      <c r="F54" s="20"/>
      <c r="G54" s="10">
        <f t="shared" si="1"/>
        <v>0</v>
      </c>
      <c r="H54" s="20"/>
      <c r="I54" s="10">
        <f t="shared" si="2"/>
        <v>0</v>
      </c>
      <c r="J54" s="20"/>
      <c r="K54" s="10">
        <f t="shared" si="3"/>
        <v>0</v>
      </c>
      <c r="L54" s="26">
        <f t="shared" si="4"/>
        <v>0</v>
      </c>
      <c r="M54" s="42">
        <f t="shared" si="5"/>
        <v>0</v>
      </c>
      <c r="N54" s="20"/>
      <c r="O54" s="10">
        <f t="shared" si="6"/>
        <v>0</v>
      </c>
      <c r="P54" s="20"/>
      <c r="Q54" s="10">
        <f t="shared" si="7"/>
        <v>0</v>
      </c>
      <c r="R54" s="20"/>
      <c r="S54" s="10">
        <f t="shared" si="8"/>
        <v>0</v>
      </c>
      <c r="T54" s="26">
        <f t="shared" si="9"/>
        <v>0</v>
      </c>
      <c r="U54" s="42">
        <f t="shared" si="10"/>
        <v>0</v>
      </c>
      <c r="V54" s="20"/>
      <c r="W54" s="10">
        <f t="shared" si="11"/>
        <v>0</v>
      </c>
      <c r="X54" s="20"/>
      <c r="Y54" s="10">
        <f t="shared" si="12"/>
        <v>0</v>
      </c>
      <c r="Z54" s="20"/>
      <c r="AA54" s="10">
        <f t="shared" si="13"/>
        <v>0</v>
      </c>
      <c r="AB54" s="26">
        <f t="shared" si="14"/>
        <v>0</v>
      </c>
      <c r="AC54" s="42">
        <f t="shared" si="15"/>
        <v>0</v>
      </c>
      <c r="AD54" s="20"/>
      <c r="AE54" s="10">
        <f t="shared" si="16"/>
        <v>0</v>
      </c>
      <c r="AF54" s="20"/>
      <c r="AG54" s="10">
        <f t="shared" si="17"/>
        <v>0</v>
      </c>
      <c r="AH54" s="20"/>
      <c r="AI54" s="10">
        <f t="shared" si="18"/>
        <v>0</v>
      </c>
      <c r="AJ54" s="26">
        <f t="shared" si="19"/>
        <v>0</v>
      </c>
      <c r="AK54" s="42">
        <f t="shared" si="20"/>
        <v>0</v>
      </c>
      <c r="AL54" s="26">
        <f t="shared" si="21"/>
        <v>0</v>
      </c>
      <c r="AM54" s="42">
        <f t="shared" si="22"/>
        <v>0</v>
      </c>
    </row>
    <row r="55" spans="1:39" s="15" customFormat="1" ht="19.5" customHeight="1">
      <c r="A55" s="13">
        <v>45</v>
      </c>
      <c r="B55" s="9" t="s">
        <v>219</v>
      </c>
      <c r="C55" s="13" t="s">
        <v>224</v>
      </c>
      <c r="D55" s="36">
        <v>400</v>
      </c>
      <c r="E55" s="11">
        <v>1070</v>
      </c>
      <c r="F55" s="20"/>
      <c r="G55" s="10">
        <f t="shared" si="1"/>
        <v>0</v>
      </c>
      <c r="H55" s="20"/>
      <c r="I55" s="10">
        <f t="shared" si="2"/>
        <v>0</v>
      </c>
      <c r="J55" s="20"/>
      <c r="K55" s="10">
        <f t="shared" si="3"/>
        <v>0</v>
      </c>
      <c r="L55" s="26">
        <f t="shared" si="4"/>
        <v>0</v>
      </c>
      <c r="M55" s="42">
        <f t="shared" si="5"/>
        <v>0</v>
      </c>
      <c r="N55" s="20"/>
      <c r="O55" s="10">
        <f t="shared" si="6"/>
        <v>0</v>
      </c>
      <c r="P55" s="20"/>
      <c r="Q55" s="10">
        <f t="shared" si="7"/>
        <v>0</v>
      </c>
      <c r="R55" s="20"/>
      <c r="S55" s="10">
        <f t="shared" si="8"/>
        <v>0</v>
      </c>
      <c r="T55" s="26">
        <f t="shared" si="9"/>
        <v>0</v>
      </c>
      <c r="U55" s="42">
        <f t="shared" si="10"/>
        <v>0</v>
      </c>
      <c r="V55" s="20"/>
      <c r="W55" s="10">
        <f t="shared" si="11"/>
        <v>0</v>
      </c>
      <c r="X55" s="20"/>
      <c r="Y55" s="10">
        <f t="shared" si="12"/>
        <v>0</v>
      </c>
      <c r="Z55" s="20"/>
      <c r="AA55" s="10">
        <f t="shared" si="13"/>
        <v>0</v>
      </c>
      <c r="AB55" s="26">
        <f t="shared" si="14"/>
        <v>0</v>
      </c>
      <c r="AC55" s="42">
        <f t="shared" si="15"/>
        <v>0</v>
      </c>
      <c r="AD55" s="20"/>
      <c r="AE55" s="10">
        <f t="shared" si="16"/>
        <v>0</v>
      </c>
      <c r="AF55" s="20"/>
      <c r="AG55" s="10">
        <f t="shared" si="17"/>
        <v>0</v>
      </c>
      <c r="AH55" s="20"/>
      <c r="AI55" s="10">
        <f t="shared" si="18"/>
        <v>0</v>
      </c>
      <c r="AJ55" s="26">
        <f t="shared" si="19"/>
        <v>0</v>
      </c>
      <c r="AK55" s="42">
        <f t="shared" si="20"/>
        <v>0</v>
      </c>
      <c r="AL55" s="26">
        <f t="shared" si="21"/>
        <v>0</v>
      </c>
      <c r="AM55" s="42">
        <f t="shared" si="22"/>
        <v>0</v>
      </c>
    </row>
    <row r="56" spans="1:39" s="15" customFormat="1" ht="19.5" customHeight="1">
      <c r="A56" s="31">
        <v>46</v>
      </c>
      <c r="B56" s="9" t="s">
        <v>109</v>
      </c>
      <c r="C56" s="13" t="s">
        <v>37</v>
      </c>
      <c r="D56" s="36">
        <v>500</v>
      </c>
      <c r="E56" s="11">
        <v>64</v>
      </c>
      <c r="F56" s="20"/>
      <c r="G56" s="10">
        <f t="shared" si="1"/>
        <v>0</v>
      </c>
      <c r="H56" s="20"/>
      <c r="I56" s="10">
        <f t="shared" si="2"/>
        <v>0</v>
      </c>
      <c r="J56" s="20"/>
      <c r="K56" s="10">
        <f t="shared" si="3"/>
        <v>0</v>
      </c>
      <c r="L56" s="26">
        <f t="shared" si="4"/>
        <v>0</v>
      </c>
      <c r="M56" s="42">
        <f t="shared" si="5"/>
        <v>0</v>
      </c>
      <c r="N56" s="20"/>
      <c r="O56" s="10">
        <f t="shared" si="6"/>
        <v>0</v>
      </c>
      <c r="P56" s="20"/>
      <c r="Q56" s="10">
        <f t="shared" si="7"/>
        <v>0</v>
      </c>
      <c r="R56" s="20"/>
      <c r="S56" s="10">
        <f t="shared" si="8"/>
        <v>0</v>
      </c>
      <c r="T56" s="26">
        <f t="shared" si="9"/>
        <v>0</v>
      </c>
      <c r="U56" s="42">
        <f t="shared" si="10"/>
        <v>0</v>
      </c>
      <c r="V56" s="20"/>
      <c r="W56" s="10">
        <f t="shared" si="11"/>
        <v>0</v>
      </c>
      <c r="X56" s="20"/>
      <c r="Y56" s="10">
        <f t="shared" si="12"/>
        <v>0</v>
      </c>
      <c r="Z56" s="20"/>
      <c r="AA56" s="10">
        <f t="shared" si="13"/>
        <v>0</v>
      </c>
      <c r="AB56" s="26">
        <f t="shared" si="14"/>
        <v>0</v>
      </c>
      <c r="AC56" s="42">
        <f t="shared" si="15"/>
        <v>0</v>
      </c>
      <c r="AD56" s="20"/>
      <c r="AE56" s="10">
        <f t="shared" si="16"/>
        <v>0</v>
      </c>
      <c r="AF56" s="20"/>
      <c r="AG56" s="10">
        <f t="shared" si="17"/>
        <v>0</v>
      </c>
      <c r="AH56" s="20"/>
      <c r="AI56" s="10">
        <f t="shared" si="18"/>
        <v>0</v>
      </c>
      <c r="AJ56" s="26">
        <f t="shared" si="19"/>
        <v>0</v>
      </c>
      <c r="AK56" s="42">
        <f t="shared" si="20"/>
        <v>0</v>
      </c>
      <c r="AL56" s="26">
        <f t="shared" si="21"/>
        <v>0</v>
      </c>
      <c r="AM56" s="42">
        <f t="shared" si="22"/>
        <v>0</v>
      </c>
    </row>
    <row r="57" spans="1:39" s="15" customFormat="1" ht="19.5" customHeight="1">
      <c r="A57" s="13">
        <v>47</v>
      </c>
      <c r="B57" s="9" t="s">
        <v>109</v>
      </c>
      <c r="C57" s="13" t="s">
        <v>108</v>
      </c>
      <c r="D57" s="36">
        <v>1000</v>
      </c>
      <c r="E57" s="11">
        <v>124</v>
      </c>
      <c r="F57" s="20"/>
      <c r="G57" s="10">
        <f t="shared" si="1"/>
        <v>0</v>
      </c>
      <c r="H57" s="20"/>
      <c r="I57" s="10">
        <f t="shared" si="2"/>
        <v>0</v>
      </c>
      <c r="J57" s="20"/>
      <c r="K57" s="10">
        <f t="shared" si="3"/>
        <v>0</v>
      </c>
      <c r="L57" s="26">
        <f t="shared" si="4"/>
        <v>0</v>
      </c>
      <c r="M57" s="42">
        <f t="shared" si="5"/>
        <v>0</v>
      </c>
      <c r="N57" s="20"/>
      <c r="O57" s="10">
        <f t="shared" si="6"/>
        <v>0</v>
      </c>
      <c r="P57" s="20"/>
      <c r="Q57" s="10">
        <f t="shared" si="7"/>
        <v>0</v>
      </c>
      <c r="R57" s="20"/>
      <c r="S57" s="10">
        <f t="shared" si="8"/>
        <v>0</v>
      </c>
      <c r="T57" s="26">
        <f t="shared" si="9"/>
        <v>0</v>
      </c>
      <c r="U57" s="42">
        <f t="shared" si="10"/>
        <v>0</v>
      </c>
      <c r="V57" s="20"/>
      <c r="W57" s="10">
        <f t="shared" si="11"/>
        <v>0</v>
      </c>
      <c r="X57" s="20"/>
      <c r="Y57" s="10">
        <f t="shared" si="12"/>
        <v>0</v>
      </c>
      <c r="Z57" s="20"/>
      <c r="AA57" s="10">
        <f t="shared" si="13"/>
        <v>0</v>
      </c>
      <c r="AB57" s="26">
        <f t="shared" si="14"/>
        <v>0</v>
      </c>
      <c r="AC57" s="42">
        <f t="shared" si="15"/>
        <v>0</v>
      </c>
      <c r="AD57" s="20"/>
      <c r="AE57" s="10">
        <f t="shared" si="16"/>
        <v>0</v>
      </c>
      <c r="AF57" s="20"/>
      <c r="AG57" s="10">
        <f t="shared" si="17"/>
        <v>0</v>
      </c>
      <c r="AH57" s="20"/>
      <c r="AI57" s="10">
        <f t="shared" si="18"/>
        <v>0</v>
      </c>
      <c r="AJ57" s="26">
        <f t="shared" si="19"/>
        <v>0</v>
      </c>
      <c r="AK57" s="42">
        <f t="shared" si="20"/>
        <v>0</v>
      </c>
      <c r="AL57" s="26">
        <f t="shared" si="21"/>
        <v>0</v>
      </c>
      <c r="AM57" s="42">
        <f t="shared" si="22"/>
        <v>0</v>
      </c>
    </row>
    <row r="58" spans="1:39" s="15" customFormat="1" ht="19.5" customHeight="1">
      <c r="A58" s="13">
        <v>48</v>
      </c>
      <c r="B58" s="9" t="s">
        <v>109</v>
      </c>
      <c r="C58" s="13" t="s">
        <v>36</v>
      </c>
      <c r="D58" s="36">
        <v>2000</v>
      </c>
      <c r="E58" s="11">
        <v>242</v>
      </c>
      <c r="F58" s="20"/>
      <c r="G58" s="10">
        <f t="shared" si="1"/>
        <v>0</v>
      </c>
      <c r="H58" s="20"/>
      <c r="I58" s="10">
        <f t="shared" si="2"/>
        <v>0</v>
      </c>
      <c r="J58" s="20"/>
      <c r="K58" s="10">
        <f t="shared" si="3"/>
        <v>0</v>
      </c>
      <c r="L58" s="26">
        <f t="shared" si="4"/>
        <v>0</v>
      </c>
      <c r="M58" s="42">
        <f t="shared" si="5"/>
        <v>0</v>
      </c>
      <c r="N58" s="20"/>
      <c r="O58" s="10">
        <f t="shared" si="6"/>
        <v>0</v>
      </c>
      <c r="P58" s="20"/>
      <c r="Q58" s="10">
        <f t="shared" si="7"/>
        <v>0</v>
      </c>
      <c r="R58" s="20"/>
      <c r="S58" s="10">
        <f t="shared" si="8"/>
        <v>0</v>
      </c>
      <c r="T58" s="26">
        <f t="shared" si="9"/>
        <v>0</v>
      </c>
      <c r="U58" s="42">
        <f t="shared" si="10"/>
        <v>0</v>
      </c>
      <c r="V58" s="20"/>
      <c r="W58" s="10">
        <f t="shared" si="11"/>
        <v>0</v>
      </c>
      <c r="X58" s="20"/>
      <c r="Y58" s="10">
        <f t="shared" si="12"/>
        <v>0</v>
      </c>
      <c r="Z58" s="20"/>
      <c r="AA58" s="10">
        <f t="shared" si="13"/>
        <v>0</v>
      </c>
      <c r="AB58" s="26">
        <f t="shared" si="14"/>
        <v>0</v>
      </c>
      <c r="AC58" s="42">
        <f t="shared" si="15"/>
        <v>0</v>
      </c>
      <c r="AD58" s="20"/>
      <c r="AE58" s="10">
        <f t="shared" si="16"/>
        <v>0</v>
      </c>
      <c r="AF58" s="20"/>
      <c r="AG58" s="10">
        <f t="shared" si="17"/>
        <v>0</v>
      </c>
      <c r="AH58" s="20"/>
      <c r="AI58" s="10">
        <f t="shared" si="18"/>
        <v>0</v>
      </c>
      <c r="AJ58" s="26">
        <f t="shared" si="19"/>
        <v>0</v>
      </c>
      <c r="AK58" s="42">
        <f t="shared" si="20"/>
        <v>0</v>
      </c>
      <c r="AL58" s="26">
        <f t="shared" si="21"/>
        <v>0</v>
      </c>
      <c r="AM58" s="42">
        <f t="shared" si="22"/>
        <v>0</v>
      </c>
    </row>
    <row r="59" spans="1:39" s="15" customFormat="1" ht="19.5" customHeight="1">
      <c r="A59" s="31">
        <v>49</v>
      </c>
      <c r="B59" s="9" t="s">
        <v>110</v>
      </c>
      <c r="C59" s="13" t="s">
        <v>38</v>
      </c>
      <c r="D59" s="36">
        <v>1000</v>
      </c>
      <c r="E59" s="11">
        <v>85</v>
      </c>
      <c r="F59" s="20"/>
      <c r="G59" s="10">
        <f t="shared" si="1"/>
        <v>0</v>
      </c>
      <c r="H59" s="20"/>
      <c r="I59" s="10">
        <f t="shared" si="2"/>
        <v>0</v>
      </c>
      <c r="J59" s="20"/>
      <c r="K59" s="10">
        <f t="shared" si="3"/>
        <v>0</v>
      </c>
      <c r="L59" s="26">
        <f t="shared" si="4"/>
        <v>0</v>
      </c>
      <c r="M59" s="42">
        <f t="shared" si="5"/>
        <v>0</v>
      </c>
      <c r="N59" s="20"/>
      <c r="O59" s="10">
        <f t="shared" si="6"/>
        <v>0</v>
      </c>
      <c r="P59" s="20"/>
      <c r="Q59" s="10">
        <f t="shared" si="7"/>
        <v>0</v>
      </c>
      <c r="R59" s="20"/>
      <c r="S59" s="10">
        <f t="shared" si="8"/>
        <v>0</v>
      </c>
      <c r="T59" s="26">
        <f t="shared" si="9"/>
        <v>0</v>
      </c>
      <c r="U59" s="42">
        <f t="shared" si="10"/>
        <v>0</v>
      </c>
      <c r="V59" s="20"/>
      <c r="W59" s="10">
        <f t="shared" si="11"/>
        <v>0</v>
      </c>
      <c r="X59" s="20"/>
      <c r="Y59" s="10">
        <f t="shared" si="12"/>
        <v>0</v>
      </c>
      <c r="Z59" s="20"/>
      <c r="AA59" s="10">
        <f t="shared" si="13"/>
        <v>0</v>
      </c>
      <c r="AB59" s="26">
        <f t="shared" si="14"/>
        <v>0</v>
      </c>
      <c r="AC59" s="42">
        <f t="shared" si="15"/>
        <v>0</v>
      </c>
      <c r="AD59" s="20"/>
      <c r="AE59" s="10">
        <f t="shared" si="16"/>
        <v>0</v>
      </c>
      <c r="AF59" s="20"/>
      <c r="AG59" s="10">
        <f t="shared" si="17"/>
        <v>0</v>
      </c>
      <c r="AH59" s="20"/>
      <c r="AI59" s="10">
        <f t="shared" si="18"/>
        <v>0</v>
      </c>
      <c r="AJ59" s="26">
        <f t="shared" si="19"/>
        <v>0</v>
      </c>
      <c r="AK59" s="42">
        <f t="shared" si="20"/>
        <v>0</v>
      </c>
      <c r="AL59" s="26">
        <f t="shared" si="21"/>
        <v>0</v>
      </c>
      <c r="AM59" s="42">
        <f t="shared" si="22"/>
        <v>0</v>
      </c>
    </row>
    <row r="60" spans="1:39" s="15" customFormat="1" ht="19.5" customHeight="1">
      <c r="A60" s="13">
        <v>50</v>
      </c>
      <c r="B60" s="9" t="s">
        <v>110</v>
      </c>
      <c r="C60" s="13" t="s">
        <v>39</v>
      </c>
      <c r="D60" s="36">
        <v>2000</v>
      </c>
      <c r="E60" s="11">
        <v>163</v>
      </c>
      <c r="F60" s="20"/>
      <c r="G60" s="10">
        <f t="shared" si="1"/>
        <v>0</v>
      </c>
      <c r="H60" s="20"/>
      <c r="I60" s="10">
        <f t="shared" si="2"/>
        <v>0</v>
      </c>
      <c r="J60" s="20"/>
      <c r="K60" s="10">
        <f t="shared" si="3"/>
        <v>0</v>
      </c>
      <c r="L60" s="26">
        <f t="shared" si="4"/>
        <v>0</v>
      </c>
      <c r="M60" s="42">
        <f t="shared" si="5"/>
        <v>0</v>
      </c>
      <c r="N60" s="20"/>
      <c r="O60" s="10">
        <f t="shared" si="6"/>
        <v>0</v>
      </c>
      <c r="P60" s="20"/>
      <c r="Q60" s="10">
        <f t="shared" si="7"/>
        <v>0</v>
      </c>
      <c r="R60" s="20"/>
      <c r="S60" s="10">
        <f t="shared" si="8"/>
        <v>0</v>
      </c>
      <c r="T60" s="26">
        <f t="shared" si="9"/>
        <v>0</v>
      </c>
      <c r="U60" s="42">
        <f t="shared" si="10"/>
        <v>0</v>
      </c>
      <c r="V60" s="20"/>
      <c r="W60" s="10">
        <f t="shared" si="11"/>
        <v>0</v>
      </c>
      <c r="X60" s="20"/>
      <c r="Y60" s="10">
        <f t="shared" si="12"/>
        <v>0</v>
      </c>
      <c r="Z60" s="20"/>
      <c r="AA60" s="10">
        <f t="shared" si="13"/>
        <v>0</v>
      </c>
      <c r="AB60" s="26">
        <f t="shared" si="14"/>
        <v>0</v>
      </c>
      <c r="AC60" s="42">
        <f t="shared" si="15"/>
        <v>0</v>
      </c>
      <c r="AD60" s="20"/>
      <c r="AE60" s="10">
        <f t="shared" si="16"/>
        <v>0</v>
      </c>
      <c r="AF60" s="20"/>
      <c r="AG60" s="10">
        <f t="shared" si="17"/>
        <v>0</v>
      </c>
      <c r="AH60" s="20"/>
      <c r="AI60" s="10">
        <f t="shared" si="18"/>
        <v>0</v>
      </c>
      <c r="AJ60" s="26">
        <f t="shared" si="19"/>
        <v>0</v>
      </c>
      <c r="AK60" s="42">
        <f t="shared" si="20"/>
        <v>0</v>
      </c>
      <c r="AL60" s="26">
        <f t="shared" si="21"/>
        <v>0</v>
      </c>
      <c r="AM60" s="42">
        <f t="shared" si="22"/>
        <v>0</v>
      </c>
    </row>
    <row r="61" spans="1:39" s="15" customFormat="1" ht="19.5" customHeight="1">
      <c r="A61" s="13">
        <v>51</v>
      </c>
      <c r="B61" s="9" t="s">
        <v>112</v>
      </c>
      <c r="C61" s="13" t="s">
        <v>136</v>
      </c>
      <c r="D61" s="36">
        <v>1000</v>
      </c>
      <c r="E61" s="11">
        <v>85</v>
      </c>
      <c r="F61" s="20"/>
      <c r="G61" s="10">
        <f t="shared" si="1"/>
        <v>0</v>
      </c>
      <c r="H61" s="20"/>
      <c r="I61" s="10">
        <f t="shared" si="2"/>
        <v>0</v>
      </c>
      <c r="J61" s="20"/>
      <c r="K61" s="10">
        <f t="shared" si="3"/>
        <v>0</v>
      </c>
      <c r="L61" s="26">
        <f t="shared" si="4"/>
        <v>0</v>
      </c>
      <c r="M61" s="42">
        <f t="shared" si="5"/>
        <v>0</v>
      </c>
      <c r="N61" s="20"/>
      <c r="O61" s="10">
        <f t="shared" si="6"/>
        <v>0</v>
      </c>
      <c r="P61" s="20"/>
      <c r="Q61" s="10">
        <f t="shared" si="7"/>
        <v>0</v>
      </c>
      <c r="R61" s="20"/>
      <c r="S61" s="10">
        <f t="shared" si="8"/>
        <v>0</v>
      </c>
      <c r="T61" s="26">
        <f t="shared" si="9"/>
        <v>0</v>
      </c>
      <c r="U61" s="42">
        <f t="shared" si="10"/>
        <v>0</v>
      </c>
      <c r="V61" s="20"/>
      <c r="W61" s="10">
        <f t="shared" si="11"/>
        <v>0</v>
      </c>
      <c r="X61" s="20"/>
      <c r="Y61" s="10">
        <f t="shared" si="12"/>
        <v>0</v>
      </c>
      <c r="Z61" s="20"/>
      <c r="AA61" s="10">
        <f t="shared" si="13"/>
        <v>0</v>
      </c>
      <c r="AB61" s="26">
        <f t="shared" si="14"/>
        <v>0</v>
      </c>
      <c r="AC61" s="42">
        <f t="shared" si="15"/>
        <v>0</v>
      </c>
      <c r="AD61" s="20"/>
      <c r="AE61" s="10">
        <f t="shared" si="16"/>
        <v>0</v>
      </c>
      <c r="AF61" s="20"/>
      <c r="AG61" s="10">
        <f t="shared" si="17"/>
        <v>0</v>
      </c>
      <c r="AH61" s="20"/>
      <c r="AI61" s="10">
        <f t="shared" si="18"/>
        <v>0</v>
      </c>
      <c r="AJ61" s="26">
        <f t="shared" si="19"/>
        <v>0</v>
      </c>
      <c r="AK61" s="42">
        <f t="shared" si="20"/>
        <v>0</v>
      </c>
      <c r="AL61" s="26">
        <f t="shared" si="21"/>
        <v>0</v>
      </c>
      <c r="AM61" s="42">
        <f t="shared" si="22"/>
        <v>0</v>
      </c>
    </row>
    <row r="62" spans="1:39" s="15" customFormat="1" ht="19.5" customHeight="1">
      <c r="A62" s="31">
        <v>52</v>
      </c>
      <c r="B62" s="9" t="s">
        <v>112</v>
      </c>
      <c r="C62" s="13" t="s">
        <v>43</v>
      </c>
      <c r="D62" s="36">
        <v>2000</v>
      </c>
      <c r="E62" s="11">
        <v>163</v>
      </c>
      <c r="F62" s="20"/>
      <c r="G62" s="10">
        <f t="shared" si="1"/>
        <v>0</v>
      </c>
      <c r="H62" s="20"/>
      <c r="I62" s="10">
        <f t="shared" si="2"/>
        <v>0</v>
      </c>
      <c r="J62" s="20"/>
      <c r="K62" s="10">
        <f t="shared" si="3"/>
        <v>0</v>
      </c>
      <c r="L62" s="26">
        <f t="shared" si="4"/>
        <v>0</v>
      </c>
      <c r="M62" s="42">
        <f t="shared" si="5"/>
        <v>0</v>
      </c>
      <c r="N62" s="20"/>
      <c r="O62" s="10">
        <f t="shared" si="6"/>
        <v>0</v>
      </c>
      <c r="P62" s="20"/>
      <c r="Q62" s="10">
        <f t="shared" si="7"/>
        <v>0</v>
      </c>
      <c r="R62" s="20"/>
      <c r="S62" s="10">
        <f t="shared" si="8"/>
        <v>0</v>
      </c>
      <c r="T62" s="26">
        <f t="shared" si="9"/>
        <v>0</v>
      </c>
      <c r="U62" s="42">
        <f t="shared" si="10"/>
        <v>0</v>
      </c>
      <c r="V62" s="20"/>
      <c r="W62" s="10">
        <f t="shared" si="11"/>
        <v>0</v>
      </c>
      <c r="X62" s="20"/>
      <c r="Y62" s="10">
        <f t="shared" si="12"/>
        <v>0</v>
      </c>
      <c r="Z62" s="20"/>
      <c r="AA62" s="10">
        <f t="shared" si="13"/>
        <v>0</v>
      </c>
      <c r="AB62" s="26">
        <f t="shared" si="14"/>
        <v>0</v>
      </c>
      <c r="AC62" s="42">
        <f t="shared" si="15"/>
        <v>0</v>
      </c>
      <c r="AD62" s="20"/>
      <c r="AE62" s="10">
        <f t="shared" si="16"/>
        <v>0</v>
      </c>
      <c r="AF62" s="20"/>
      <c r="AG62" s="10">
        <f t="shared" si="17"/>
        <v>0</v>
      </c>
      <c r="AH62" s="20"/>
      <c r="AI62" s="10">
        <f t="shared" si="18"/>
        <v>0</v>
      </c>
      <c r="AJ62" s="26">
        <f t="shared" si="19"/>
        <v>0</v>
      </c>
      <c r="AK62" s="42">
        <f t="shared" si="20"/>
        <v>0</v>
      </c>
      <c r="AL62" s="26">
        <f t="shared" si="21"/>
        <v>0</v>
      </c>
      <c r="AM62" s="42">
        <f t="shared" si="22"/>
        <v>0</v>
      </c>
    </row>
    <row r="63" spans="1:39" s="15" customFormat="1" ht="19.5" customHeight="1">
      <c r="A63" s="13">
        <v>53</v>
      </c>
      <c r="B63" s="9" t="s">
        <v>111</v>
      </c>
      <c r="C63" s="13" t="s">
        <v>44</v>
      </c>
      <c r="D63" s="36">
        <v>1000</v>
      </c>
      <c r="E63" s="11">
        <v>152</v>
      </c>
      <c r="F63" s="20"/>
      <c r="G63" s="10">
        <f t="shared" si="1"/>
        <v>0</v>
      </c>
      <c r="H63" s="20"/>
      <c r="I63" s="10">
        <f t="shared" si="2"/>
        <v>0</v>
      </c>
      <c r="J63" s="20"/>
      <c r="K63" s="10">
        <f t="shared" si="3"/>
        <v>0</v>
      </c>
      <c r="L63" s="26">
        <f t="shared" si="4"/>
        <v>0</v>
      </c>
      <c r="M63" s="42">
        <f t="shared" si="5"/>
        <v>0</v>
      </c>
      <c r="N63" s="20"/>
      <c r="O63" s="10">
        <f t="shared" si="6"/>
        <v>0</v>
      </c>
      <c r="P63" s="20"/>
      <c r="Q63" s="10">
        <f t="shared" si="7"/>
        <v>0</v>
      </c>
      <c r="R63" s="20"/>
      <c r="S63" s="10">
        <f t="shared" si="8"/>
        <v>0</v>
      </c>
      <c r="T63" s="26">
        <f t="shared" si="9"/>
        <v>0</v>
      </c>
      <c r="U63" s="42">
        <f t="shared" si="10"/>
        <v>0</v>
      </c>
      <c r="V63" s="20"/>
      <c r="W63" s="10">
        <f t="shared" si="11"/>
        <v>0</v>
      </c>
      <c r="X63" s="20"/>
      <c r="Y63" s="10">
        <f t="shared" si="12"/>
        <v>0</v>
      </c>
      <c r="Z63" s="20"/>
      <c r="AA63" s="10">
        <f t="shared" si="13"/>
        <v>0</v>
      </c>
      <c r="AB63" s="26">
        <f t="shared" si="14"/>
        <v>0</v>
      </c>
      <c r="AC63" s="42">
        <f t="shared" si="15"/>
        <v>0</v>
      </c>
      <c r="AD63" s="20"/>
      <c r="AE63" s="10">
        <f t="shared" si="16"/>
        <v>0</v>
      </c>
      <c r="AF63" s="20"/>
      <c r="AG63" s="10">
        <f t="shared" si="17"/>
        <v>0</v>
      </c>
      <c r="AH63" s="20"/>
      <c r="AI63" s="10">
        <f t="shared" si="18"/>
        <v>0</v>
      </c>
      <c r="AJ63" s="26">
        <f t="shared" si="19"/>
        <v>0</v>
      </c>
      <c r="AK63" s="42">
        <f t="shared" si="20"/>
        <v>0</v>
      </c>
      <c r="AL63" s="26">
        <f t="shared" si="21"/>
        <v>0</v>
      </c>
      <c r="AM63" s="42">
        <f t="shared" si="22"/>
        <v>0</v>
      </c>
    </row>
    <row r="64" spans="1:39" s="15" customFormat="1" ht="19.5" customHeight="1">
      <c r="A64" s="13">
        <v>54</v>
      </c>
      <c r="B64" s="9" t="s">
        <v>111</v>
      </c>
      <c r="C64" s="13" t="s">
        <v>40</v>
      </c>
      <c r="D64" s="36">
        <v>2000</v>
      </c>
      <c r="E64" s="11">
        <v>288</v>
      </c>
      <c r="F64" s="20"/>
      <c r="G64" s="10">
        <f t="shared" si="1"/>
        <v>0</v>
      </c>
      <c r="H64" s="20"/>
      <c r="I64" s="10">
        <f t="shared" si="2"/>
        <v>0</v>
      </c>
      <c r="J64" s="20"/>
      <c r="K64" s="10">
        <f t="shared" si="3"/>
        <v>0</v>
      </c>
      <c r="L64" s="26">
        <f t="shared" si="4"/>
        <v>0</v>
      </c>
      <c r="M64" s="42">
        <f t="shared" si="5"/>
        <v>0</v>
      </c>
      <c r="N64" s="20"/>
      <c r="O64" s="10">
        <f t="shared" si="6"/>
        <v>0</v>
      </c>
      <c r="P64" s="20"/>
      <c r="Q64" s="10">
        <f t="shared" si="7"/>
        <v>0</v>
      </c>
      <c r="R64" s="20"/>
      <c r="S64" s="10">
        <f t="shared" si="8"/>
        <v>0</v>
      </c>
      <c r="T64" s="26">
        <f t="shared" si="9"/>
        <v>0</v>
      </c>
      <c r="U64" s="42">
        <f t="shared" si="10"/>
        <v>0</v>
      </c>
      <c r="V64" s="20"/>
      <c r="W64" s="10">
        <f t="shared" si="11"/>
        <v>0</v>
      </c>
      <c r="X64" s="20"/>
      <c r="Y64" s="10">
        <f t="shared" si="12"/>
        <v>0</v>
      </c>
      <c r="Z64" s="20"/>
      <c r="AA64" s="10">
        <f t="shared" si="13"/>
        <v>0</v>
      </c>
      <c r="AB64" s="26">
        <f t="shared" si="14"/>
        <v>0</v>
      </c>
      <c r="AC64" s="42">
        <f t="shared" si="15"/>
        <v>0</v>
      </c>
      <c r="AD64" s="20"/>
      <c r="AE64" s="10">
        <f t="shared" si="16"/>
        <v>0</v>
      </c>
      <c r="AF64" s="20"/>
      <c r="AG64" s="10">
        <f t="shared" si="17"/>
        <v>0</v>
      </c>
      <c r="AH64" s="20"/>
      <c r="AI64" s="10">
        <f t="shared" si="18"/>
        <v>0</v>
      </c>
      <c r="AJ64" s="26">
        <f t="shared" si="19"/>
        <v>0</v>
      </c>
      <c r="AK64" s="42">
        <f t="shared" si="20"/>
        <v>0</v>
      </c>
      <c r="AL64" s="26">
        <f t="shared" si="21"/>
        <v>0</v>
      </c>
      <c r="AM64" s="42">
        <f t="shared" si="22"/>
        <v>0</v>
      </c>
    </row>
    <row r="65" spans="1:39" s="15" customFormat="1" ht="19.5" customHeight="1">
      <c r="A65" s="31">
        <v>55</v>
      </c>
      <c r="B65" s="9" t="s">
        <v>114</v>
      </c>
      <c r="C65" s="13" t="s">
        <v>115</v>
      </c>
      <c r="D65" s="36">
        <v>500</v>
      </c>
      <c r="E65" s="11">
        <v>60</v>
      </c>
      <c r="F65" s="20"/>
      <c r="G65" s="10">
        <f t="shared" si="1"/>
        <v>0</v>
      </c>
      <c r="H65" s="20"/>
      <c r="I65" s="10">
        <f t="shared" si="2"/>
        <v>0</v>
      </c>
      <c r="J65" s="20"/>
      <c r="K65" s="10">
        <f t="shared" si="3"/>
        <v>0</v>
      </c>
      <c r="L65" s="26">
        <f t="shared" si="4"/>
        <v>0</v>
      </c>
      <c r="M65" s="42">
        <f t="shared" si="5"/>
        <v>0</v>
      </c>
      <c r="N65" s="20"/>
      <c r="O65" s="10">
        <f t="shared" si="6"/>
        <v>0</v>
      </c>
      <c r="P65" s="20"/>
      <c r="Q65" s="10">
        <f t="shared" si="7"/>
        <v>0</v>
      </c>
      <c r="R65" s="20"/>
      <c r="S65" s="10">
        <f t="shared" si="8"/>
        <v>0</v>
      </c>
      <c r="T65" s="26">
        <f t="shared" si="9"/>
        <v>0</v>
      </c>
      <c r="U65" s="42">
        <f t="shared" si="10"/>
        <v>0</v>
      </c>
      <c r="V65" s="20"/>
      <c r="W65" s="10">
        <f t="shared" si="11"/>
        <v>0</v>
      </c>
      <c r="X65" s="20"/>
      <c r="Y65" s="10">
        <f t="shared" si="12"/>
        <v>0</v>
      </c>
      <c r="Z65" s="20"/>
      <c r="AA65" s="10">
        <f t="shared" si="13"/>
        <v>0</v>
      </c>
      <c r="AB65" s="26">
        <f t="shared" si="14"/>
        <v>0</v>
      </c>
      <c r="AC65" s="42">
        <f t="shared" si="15"/>
        <v>0</v>
      </c>
      <c r="AD65" s="20"/>
      <c r="AE65" s="10">
        <f t="shared" si="16"/>
        <v>0</v>
      </c>
      <c r="AF65" s="20"/>
      <c r="AG65" s="10">
        <f t="shared" si="17"/>
        <v>0</v>
      </c>
      <c r="AH65" s="20"/>
      <c r="AI65" s="10">
        <f t="shared" si="18"/>
        <v>0</v>
      </c>
      <c r="AJ65" s="26">
        <f t="shared" si="19"/>
        <v>0</v>
      </c>
      <c r="AK65" s="42">
        <f t="shared" si="20"/>
        <v>0</v>
      </c>
      <c r="AL65" s="26">
        <f t="shared" si="21"/>
        <v>0</v>
      </c>
      <c r="AM65" s="42">
        <f t="shared" si="22"/>
        <v>0</v>
      </c>
    </row>
    <row r="66" spans="1:39" s="15" customFormat="1" ht="19.5" customHeight="1">
      <c r="A66" s="13">
        <v>56</v>
      </c>
      <c r="B66" s="9" t="s">
        <v>114</v>
      </c>
      <c r="C66" s="13" t="s">
        <v>41</v>
      </c>
      <c r="D66" s="36">
        <v>1000</v>
      </c>
      <c r="E66" s="11">
        <v>116</v>
      </c>
      <c r="F66" s="20"/>
      <c r="G66" s="10">
        <f t="shared" si="1"/>
        <v>0</v>
      </c>
      <c r="H66" s="20"/>
      <c r="I66" s="10">
        <f t="shared" si="2"/>
        <v>0</v>
      </c>
      <c r="J66" s="20"/>
      <c r="K66" s="10">
        <f t="shared" si="3"/>
        <v>0</v>
      </c>
      <c r="L66" s="26">
        <f t="shared" si="4"/>
        <v>0</v>
      </c>
      <c r="M66" s="42">
        <f t="shared" si="5"/>
        <v>0</v>
      </c>
      <c r="N66" s="20"/>
      <c r="O66" s="10">
        <f t="shared" si="6"/>
        <v>0</v>
      </c>
      <c r="P66" s="20"/>
      <c r="Q66" s="10">
        <f t="shared" si="7"/>
        <v>0</v>
      </c>
      <c r="R66" s="20"/>
      <c r="S66" s="10">
        <f t="shared" si="8"/>
        <v>0</v>
      </c>
      <c r="T66" s="26">
        <f t="shared" si="9"/>
        <v>0</v>
      </c>
      <c r="U66" s="42">
        <f t="shared" si="10"/>
        <v>0</v>
      </c>
      <c r="V66" s="20"/>
      <c r="W66" s="10">
        <f t="shared" si="11"/>
        <v>0</v>
      </c>
      <c r="X66" s="20"/>
      <c r="Y66" s="10">
        <f t="shared" si="12"/>
        <v>0</v>
      </c>
      <c r="Z66" s="20"/>
      <c r="AA66" s="10">
        <f t="shared" si="13"/>
        <v>0</v>
      </c>
      <c r="AB66" s="26">
        <f t="shared" si="14"/>
        <v>0</v>
      </c>
      <c r="AC66" s="42">
        <f t="shared" si="15"/>
        <v>0</v>
      </c>
      <c r="AD66" s="20"/>
      <c r="AE66" s="10">
        <f t="shared" si="16"/>
        <v>0</v>
      </c>
      <c r="AF66" s="20"/>
      <c r="AG66" s="10">
        <f t="shared" si="17"/>
        <v>0</v>
      </c>
      <c r="AH66" s="20"/>
      <c r="AI66" s="10">
        <f t="shared" si="18"/>
        <v>0</v>
      </c>
      <c r="AJ66" s="26">
        <f t="shared" si="19"/>
        <v>0</v>
      </c>
      <c r="AK66" s="42">
        <f t="shared" si="20"/>
        <v>0</v>
      </c>
      <c r="AL66" s="26">
        <f t="shared" si="21"/>
        <v>0</v>
      </c>
      <c r="AM66" s="42">
        <f t="shared" si="22"/>
        <v>0</v>
      </c>
    </row>
    <row r="67" spans="1:39" s="15" customFormat="1" ht="19.5" customHeight="1">
      <c r="A67" s="13">
        <v>57</v>
      </c>
      <c r="B67" s="9" t="s">
        <v>113</v>
      </c>
      <c r="C67" s="13" t="s">
        <v>42</v>
      </c>
      <c r="D67" s="36">
        <v>1000</v>
      </c>
      <c r="E67" s="11">
        <v>132.5</v>
      </c>
      <c r="F67" s="20"/>
      <c r="G67" s="10">
        <f t="shared" si="1"/>
        <v>0</v>
      </c>
      <c r="H67" s="20"/>
      <c r="I67" s="10">
        <f t="shared" si="2"/>
        <v>0</v>
      </c>
      <c r="J67" s="20"/>
      <c r="K67" s="10">
        <f t="shared" si="3"/>
        <v>0</v>
      </c>
      <c r="L67" s="26">
        <f t="shared" si="4"/>
        <v>0</v>
      </c>
      <c r="M67" s="42">
        <f t="shared" si="5"/>
        <v>0</v>
      </c>
      <c r="N67" s="20"/>
      <c r="O67" s="10">
        <f t="shared" si="6"/>
        <v>0</v>
      </c>
      <c r="P67" s="20"/>
      <c r="Q67" s="10">
        <f t="shared" si="7"/>
        <v>0</v>
      </c>
      <c r="R67" s="20"/>
      <c r="S67" s="10">
        <f t="shared" si="8"/>
        <v>0</v>
      </c>
      <c r="T67" s="26">
        <f t="shared" si="9"/>
        <v>0</v>
      </c>
      <c r="U67" s="42">
        <f t="shared" si="10"/>
        <v>0</v>
      </c>
      <c r="V67" s="20"/>
      <c r="W67" s="10">
        <f t="shared" si="11"/>
        <v>0</v>
      </c>
      <c r="X67" s="20"/>
      <c r="Y67" s="10">
        <f t="shared" si="12"/>
        <v>0</v>
      </c>
      <c r="Z67" s="20"/>
      <c r="AA67" s="10">
        <f t="shared" si="13"/>
        <v>0</v>
      </c>
      <c r="AB67" s="26">
        <f t="shared" si="14"/>
        <v>0</v>
      </c>
      <c r="AC67" s="42">
        <f t="shared" si="15"/>
        <v>0</v>
      </c>
      <c r="AD67" s="20"/>
      <c r="AE67" s="10">
        <f t="shared" si="16"/>
        <v>0</v>
      </c>
      <c r="AF67" s="20"/>
      <c r="AG67" s="10">
        <f t="shared" si="17"/>
        <v>0</v>
      </c>
      <c r="AH67" s="20"/>
      <c r="AI67" s="10">
        <f t="shared" si="18"/>
        <v>0</v>
      </c>
      <c r="AJ67" s="26">
        <f t="shared" si="19"/>
        <v>0</v>
      </c>
      <c r="AK67" s="42">
        <f t="shared" si="20"/>
        <v>0</v>
      </c>
      <c r="AL67" s="26">
        <f t="shared" si="21"/>
        <v>0</v>
      </c>
      <c r="AM67" s="42">
        <f t="shared" si="22"/>
        <v>0</v>
      </c>
    </row>
    <row r="68" spans="1:39" s="15" customFormat="1" ht="19.5" customHeight="1">
      <c r="A68" s="31">
        <v>58</v>
      </c>
      <c r="B68" s="9" t="s">
        <v>113</v>
      </c>
      <c r="C68" s="13" t="s">
        <v>116</v>
      </c>
      <c r="D68" s="36">
        <v>2000</v>
      </c>
      <c r="E68" s="11">
        <v>260</v>
      </c>
      <c r="F68" s="20"/>
      <c r="G68" s="10">
        <f t="shared" si="1"/>
        <v>0</v>
      </c>
      <c r="H68" s="20"/>
      <c r="I68" s="10">
        <f t="shared" si="2"/>
        <v>0</v>
      </c>
      <c r="J68" s="20"/>
      <c r="K68" s="10">
        <f t="shared" si="3"/>
        <v>0</v>
      </c>
      <c r="L68" s="26">
        <f t="shared" si="4"/>
        <v>0</v>
      </c>
      <c r="M68" s="42">
        <f t="shared" si="5"/>
        <v>0</v>
      </c>
      <c r="N68" s="20"/>
      <c r="O68" s="10">
        <f t="shared" si="6"/>
        <v>0</v>
      </c>
      <c r="P68" s="20"/>
      <c r="Q68" s="10">
        <f t="shared" si="7"/>
        <v>0</v>
      </c>
      <c r="R68" s="20"/>
      <c r="S68" s="10">
        <f t="shared" si="8"/>
        <v>0</v>
      </c>
      <c r="T68" s="26">
        <f t="shared" si="9"/>
        <v>0</v>
      </c>
      <c r="U68" s="42">
        <f t="shared" si="10"/>
        <v>0</v>
      </c>
      <c r="V68" s="20"/>
      <c r="W68" s="10">
        <f t="shared" si="11"/>
        <v>0</v>
      </c>
      <c r="X68" s="20"/>
      <c r="Y68" s="10">
        <f t="shared" si="12"/>
        <v>0</v>
      </c>
      <c r="Z68" s="20"/>
      <c r="AA68" s="10">
        <f t="shared" si="13"/>
        <v>0</v>
      </c>
      <c r="AB68" s="26">
        <f t="shared" si="14"/>
        <v>0</v>
      </c>
      <c r="AC68" s="42">
        <f t="shared" si="15"/>
        <v>0</v>
      </c>
      <c r="AD68" s="20"/>
      <c r="AE68" s="10">
        <f t="shared" si="16"/>
        <v>0</v>
      </c>
      <c r="AF68" s="20"/>
      <c r="AG68" s="10">
        <f t="shared" si="17"/>
        <v>0</v>
      </c>
      <c r="AH68" s="20"/>
      <c r="AI68" s="10">
        <f t="shared" si="18"/>
        <v>0</v>
      </c>
      <c r="AJ68" s="26">
        <f t="shared" si="19"/>
        <v>0</v>
      </c>
      <c r="AK68" s="42">
        <f t="shared" si="20"/>
        <v>0</v>
      </c>
      <c r="AL68" s="26">
        <f t="shared" si="21"/>
        <v>0</v>
      </c>
      <c r="AM68" s="42">
        <f t="shared" si="22"/>
        <v>0</v>
      </c>
    </row>
    <row r="69" spans="1:39" s="15" customFormat="1" ht="19.5" customHeight="1">
      <c r="A69" s="13">
        <v>59</v>
      </c>
      <c r="B69" s="9" t="s">
        <v>117</v>
      </c>
      <c r="C69" s="13" t="s">
        <v>61</v>
      </c>
      <c r="D69" s="36">
        <v>50</v>
      </c>
      <c r="E69" s="11">
        <v>70</v>
      </c>
      <c r="F69" s="27"/>
      <c r="G69" s="10">
        <f t="shared" si="1"/>
        <v>0</v>
      </c>
      <c r="H69" s="20"/>
      <c r="I69" s="10">
        <f t="shared" si="2"/>
        <v>0</v>
      </c>
      <c r="J69" s="20"/>
      <c r="K69" s="10">
        <f t="shared" si="3"/>
        <v>0</v>
      </c>
      <c r="L69" s="26">
        <f t="shared" si="4"/>
        <v>0</v>
      </c>
      <c r="M69" s="42">
        <f t="shared" si="5"/>
        <v>0</v>
      </c>
      <c r="N69" s="20"/>
      <c r="O69" s="10">
        <f t="shared" si="6"/>
        <v>0</v>
      </c>
      <c r="P69" s="20"/>
      <c r="Q69" s="10">
        <f t="shared" si="7"/>
        <v>0</v>
      </c>
      <c r="R69" s="20"/>
      <c r="S69" s="10">
        <f t="shared" si="8"/>
        <v>0</v>
      </c>
      <c r="T69" s="26">
        <f t="shared" si="9"/>
        <v>0</v>
      </c>
      <c r="U69" s="42">
        <f t="shared" si="10"/>
        <v>0</v>
      </c>
      <c r="V69" s="20"/>
      <c r="W69" s="10">
        <f t="shared" si="11"/>
        <v>0</v>
      </c>
      <c r="X69" s="20"/>
      <c r="Y69" s="10">
        <f t="shared" si="12"/>
        <v>0</v>
      </c>
      <c r="Z69" s="20"/>
      <c r="AA69" s="10">
        <f t="shared" si="13"/>
        <v>0</v>
      </c>
      <c r="AB69" s="26">
        <f t="shared" si="14"/>
        <v>0</v>
      </c>
      <c r="AC69" s="42">
        <f t="shared" si="15"/>
        <v>0</v>
      </c>
      <c r="AD69" s="20"/>
      <c r="AE69" s="10">
        <f t="shared" si="16"/>
        <v>0</v>
      </c>
      <c r="AF69" s="20"/>
      <c r="AG69" s="10">
        <f t="shared" si="17"/>
        <v>0</v>
      </c>
      <c r="AH69" s="20"/>
      <c r="AI69" s="10">
        <f t="shared" si="18"/>
        <v>0</v>
      </c>
      <c r="AJ69" s="26">
        <f t="shared" si="19"/>
        <v>0</v>
      </c>
      <c r="AK69" s="42">
        <f t="shared" si="20"/>
        <v>0</v>
      </c>
      <c r="AL69" s="26">
        <f t="shared" si="21"/>
        <v>0</v>
      </c>
      <c r="AM69" s="42">
        <f t="shared" si="22"/>
        <v>0</v>
      </c>
    </row>
    <row r="70" spans="1:39" s="15" customFormat="1" ht="19.5" customHeight="1">
      <c r="A70" s="13">
        <v>60</v>
      </c>
      <c r="B70" s="9" t="s">
        <v>117</v>
      </c>
      <c r="C70" s="13" t="s">
        <v>62</v>
      </c>
      <c r="D70" s="36">
        <v>100</v>
      </c>
      <c r="E70" s="11">
        <v>130</v>
      </c>
      <c r="F70" s="27"/>
      <c r="G70" s="10">
        <f t="shared" si="1"/>
        <v>0</v>
      </c>
      <c r="H70" s="20"/>
      <c r="I70" s="10">
        <f t="shared" si="2"/>
        <v>0</v>
      </c>
      <c r="J70" s="20"/>
      <c r="K70" s="10">
        <f t="shared" si="3"/>
        <v>0</v>
      </c>
      <c r="L70" s="26">
        <f t="shared" si="4"/>
        <v>0</v>
      </c>
      <c r="M70" s="42">
        <f t="shared" si="5"/>
        <v>0</v>
      </c>
      <c r="N70" s="20"/>
      <c r="O70" s="10">
        <f t="shared" si="6"/>
        <v>0</v>
      </c>
      <c r="P70" s="20"/>
      <c r="Q70" s="10">
        <f t="shared" si="7"/>
        <v>0</v>
      </c>
      <c r="R70" s="20"/>
      <c r="S70" s="10">
        <f t="shared" si="8"/>
        <v>0</v>
      </c>
      <c r="T70" s="26">
        <f t="shared" si="9"/>
        <v>0</v>
      </c>
      <c r="U70" s="42">
        <f t="shared" si="10"/>
        <v>0</v>
      </c>
      <c r="V70" s="20"/>
      <c r="W70" s="10">
        <f t="shared" si="11"/>
        <v>0</v>
      </c>
      <c r="X70" s="20"/>
      <c r="Y70" s="10">
        <f t="shared" si="12"/>
        <v>0</v>
      </c>
      <c r="Z70" s="20"/>
      <c r="AA70" s="10">
        <f t="shared" si="13"/>
        <v>0</v>
      </c>
      <c r="AB70" s="26">
        <f t="shared" si="14"/>
        <v>0</v>
      </c>
      <c r="AC70" s="42">
        <f t="shared" si="15"/>
        <v>0</v>
      </c>
      <c r="AD70" s="20"/>
      <c r="AE70" s="10">
        <f t="shared" si="16"/>
        <v>0</v>
      </c>
      <c r="AF70" s="20"/>
      <c r="AG70" s="10">
        <f t="shared" si="17"/>
        <v>0</v>
      </c>
      <c r="AH70" s="20"/>
      <c r="AI70" s="10">
        <f t="shared" si="18"/>
        <v>0</v>
      </c>
      <c r="AJ70" s="26">
        <f t="shared" si="19"/>
        <v>0</v>
      </c>
      <c r="AK70" s="42">
        <f t="shared" si="20"/>
        <v>0</v>
      </c>
      <c r="AL70" s="26">
        <f t="shared" si="21"/>
        <v>0</v>
      </c>
      <c r="AM70" s="42">
        <f t="shared" si="22"/>
        <v>0</v>
      </c>
    </row>
    <row r="71" spans="1:39" s="15" customFormat="1" ht="19.5" customHeight="1">
      <c r="A71" s="31">
        <v>61</v>
      </c>
      <c r="B71" s="9" t="s">
        <v>117</v>
      </c>
      <c r="C71" s="13" t="s">
        <v>63</v>
      </c>
      <c r="D71" s="36">
        <v>500</v>
      </c>
      <c r="E71" s="11">
        <v>620</v>
      </c>
      <c r="F71" s="27"/>
      <c r="G71" s="10">
        <f t="shared" si="1"/>
        <v>0</v>
      </c>
      <c r="H71" s="20"/>
      <c r="I71" s="10">
        <f t="shared" si="2"/>
        <v>0</v>
      </c>
      <c r="J71" s="20"/>
      <c r="K71" s="10">
        <f t="shared" si="3"/>
        <v>0</v>
      </c>
      <c r="L71" s="26">
        <f t="shared" si="4"/>
        <v>0</v>
      </c>
      <c r="M71" s="42">
        <f t="shared" si="5"/>
        <v>0</v>
      </c>
      <c r="N71" s="20"/>
      <c r="O71" s="10">
        <f t="shared" si="6"/>
        <v>0</v>
      </c>
      <c r="P71" s="20"/>
      <c r="Q71" s="10">
        <f t="shared" si="7"/>
        <v>0</v>
      </c>
      <c r="R71" s="20"/>
      <c r="S71" s="10">
        <f t="shared" si="8"/>
        <v>0</v>
      </c>
      <c r="T71" s="26">
        <f t="shared" si="9"/>
        <v>0</v>
      </c>
      <c r="U71" s="42">
        <f t="shared" si="10"/>
        <v>0</v>
      </c>
      <c r="V71" s="20"/>
      <c r="W71" s="10">
        <f t="shared" si="11"/>
        <v>0</v>
      </c>
      <c r="X71" s="20"/>
      <c r="Y71" s="10">
        <f t="shared" si="12"/>
        <v>0</v>
      </c>
      <c r="Z71" s="20"/>
      <c r="AA71" s="10">
        <f t="shared" si="13"/>
        <v>0</v>
      </c>
      <c r="AB71" s="26">
        <f t="shared" si="14"/>
        <v>0</v>
      </c>
      <c r="AC71" s="42">
        <f t="shared" si="15"/>
        <v>0</v>
      </c>
      <c r="AD71" s="20"/>
      <c r="AE71" s="10">
        <f t="shared" si="16"/>
        <v>0</v>
      </c>
      <c r="AF71" s="20"/>
      <c r="AG71" s="10">
        <f t="shared" si="17"/>
        <v>0</v>
      </c>
      <c r="AH71" s="20"/>
      <c r="AI71" s="10">
        <f t="shared" si="18"/>
        <v>0</v>
      </c>
      <c r="AJ71" s="26">
        <f t="shared" si="19"/>
        <v>0</v>
      </c>
      <c r="AK71" s="42">
        <f t="shared" si="20"/>
        <v>0</v>
      </c>
      <c r="AL71" s="26">
        <f t="shared" si="21"/>
        <v>0</v>
      </c>
      <c r="AM71" s="42">
        <f t="shared" si="22"/>
        <v>0</v>
      </c>
    </row>
    <row r="72" spans="1:39" s="15" customFormat="1" ht="19.5" customHeight="1">
      <c r="A72" s="13">
        <v>62</v>
      </c>
      <c r="B72" s="9" t="s">
        <v>118</v>
      </c>
      <c r="C72" s="13" t="s">
        <v>64</v>
      </c>
      <c r="D72" s="36">
        <v>50</v>
      </c>
      <c r="E72" s="11">
        <v>60</v>
      </c>
      <c r="F72" s="27"/>
      <c r="G72" s="10">
        <f t="shared" si="1"/>
        <v>0</v>
      </c>
      <c r="H72" s="20"/>
      <c r="I72" s="10">
        <f t="shared" si="2"/>
        <v>0</v>
      </c>
      <c r="J72" s="20"/>
      <c r="K72" s="10">
        <f t="shared" si="3"/>
        <v>0</v>
      </c>
      <c r="L72" s="26">
        <f t="shared" si="4"/>
        <v>0</v>
      </c>
      <c r="M72" s="42">
        <f t="shared" si="5"/>
        <v>0</v>
      </c>
      <c r="N72" s="20"/>
      <c r="O72" s="10">
        <f t="shared" si="6"/>
        <v>0</v>
      </c>
      <c r="P72" s="20"/>
      <c r="Q72" s="10">
        <f t="shared" si="7"/>
        <v>0</v>
      </c>
      <c r="R72" s="20"/>
      <c r="S72" s="10">
        <f t="shared" si="8"/>
        <v>0</v>
      </c>
      <c r="T72" s="26">
        <f t="shared" si="9"/>
        <v>0</v>
      </c>
      <c r="U72" s="42">
        <f t="shared" si="10"/>
        <v>0</v>
      </c>
      <c r="V72" s="20"/>
      <c r="W72" s="10">
        <f t="shared" si="11"/>
        <v>0</v>
      </c>
      <c r="X72" s="20"/>
      <c r="Y72" s="10">
        <f t="shared" si="12"/>
        <v>0</v>
      </c>
      <c r="Z72" s="20"/>
      <c r="AA72" s="10">
        <f t="shared" si="13"/>
        <v>0</v>
      </c>
      <c r="AB72" s="26">
        <f t="shared" si="14"/>
        <v>0</v>
      </c>
      <c r="AC72" s="42">
        <f t="shared" si="15"/>
        <v>0</v>
      </c>
      <c r="AD72" s="20"/>
      <c r="AE72" s="10">
        <f t="shared" si="16"/>
        <v>0</v>
      </c>
      <c r="AF72" s="20"/>
      <c r="AG72" s="10">
        <f t="shared" si="17"/>
        <v>0</v>
      </c>
      <c r="AH72" s="20"/>
      <c r="AI72" s="10">
        <f t="shared" si="18"/>
        <v>0</v>
      </c>
      <c r="AJ72" s="26">
        <f t="shared" si="19"/>
        <v>0</v>
      </c>
      <c r="AK72" s="42">
        <f t="shared" si="20"/>
        <v>0</v>
      </c>
      <c r="AL72" s="26">
        <f t="shared" si="21"/>
        <v>0</v>
      </c>
      <c r="AM72" s="42">
        <f t="shared" si="22"/>
        <v>0</v>
      </c>
    </row>
    <row r="73" spans="1:39" s="15" customFormat="1" ht="19.5" customHeight="1">
      <c r="A73" s="13">
        <v>63</v>
      </c>
      <c r="B73" s="9" t="s">
        <v>118</v>
      </c>
      <c r="C73" s="13" t="s">
        <v>65</v>
      </c>
      <c r="D73" s="36">
        <v>100</v>
      </c>
      <c r="E73" s="11">
        <v>110</v>
      </c>
      <c r="F73" s="27"/>
      <c r="G73" s="10">
        <f t="shared" si="1"/>
        <v>0</v>
      </c>
      <c r="H73" s="20"/>
      <c r="I73" s="10">
        <f t="shared" si="2"/>
        <v>0</v>
      </c>
      <c r="J73" s="20"/>
      <c r="K73" s="10">
        <f t="shared" si="3"/>
        <v>0</v>
      </c>
      <c r="L73" s="26">
        <f t="shared" si="4"/>
        <v>0</v>
      </c>
      <c r="M73" s="42">
        <f t="shared" si="5"/>
        <v>0</v>
      </c>
      <c r="N73" s="20"/>
      <c r="O73" s="10">
        <f t="shared" si="6"/>
        <v>0</v>
      </c>
      <c r="P73" s="20"/>
      <c r="Q73" s="10">
        <f t="shared" si="7"/>
        <v>0</v>
      </c>
      <c r="R73" s="20"/>
      <c r="S73" s="10">
        <f t="shared" si="8"/>
        <v>0</v>
      </c>
      <c r="T73" s="26">
        <f t="shared" si="9"/>
        <v>0</v>
      </c>
      <c r="U73" s="42">
        <f t="shared" si="10"/>
        <v>0</v>
      </c>
      <c r="V73" s="20"/>
      <c r="W73" s="10">
        <f t="shared" si="11"/>
        <v>0</v>
      </c>
      <c r="X73" s="20"/>
      <c r="Y73" s="10">
        <f t="shared" si="12"/>
        <v>0</v>
      </c>
      <c r="Z73" s="20"/>
      <c r="AA73" s="10">
        <f t="shared" si="13"/>
        <v>0</v>
      </c>
      <c r="AB73" s="26">
        <f t="shared" si="14"/>
        <v>0</v>
      </c>
      <c r="AC73" s="42">
        <f t="shared" si="15"/>
        <v>0</v>
      </c>
      <c r="AD73" s="20"/>
      <c r="AE73" s="10">
        <f t="shared" si="16"/>
        <v>0</v>
      </c>
      <c r="AF73" s="20"/>
      <c r="AG73" s="10">
        <f t="shared" si="17"/>
        <v>0</v>
      </c>
      <c r="AH73" s="20"/>
      <c r="AI73" s="10">
        <f t="shared" si="18"/>
        <v>0</v>
      </c>
      <c r="AJ73" s="26">
        <f t="shared" si="19"/>
        <v>0</v>
      </c>
      <c r="AK73" s="42">
        <f t="shared" si="20"/>
        <v>0</v>
      </c>
      <c r="AL73" s="26">
        <f t="shared" si="21"/>
        <v>0</v>
      </c>
      <c r="AM73" s="42">
        <f t="shared" si="22"/>
        <v>0</v>
      </c>
    </row>
    <row r="74" spans="1:39" s="15" customFormat="1" ht="19.5" customHeight="1">
      <c r="A74" s="31">
        <v>64</v>
      </c>
      <c r="B74" s="9" t="s">
        <v>118</v>
      </c>
      <c r="C74" s="13" t="s">
        <v>66</v>
      </c>
      <c r="D74" s="36">
        <v>400</v>
      </c>
      <c r="E74" s="11">
        <v>400</v>
      </c>
      <c r="F74" s="27"/>
      <c r="G74" s="10">
        <f t="shared" si="1"/>
        <v>0</v>
      </c>
      <c r="H74" s="20"/>
      <c r="I74" s="10">
        <f t="shared" si="2"/>
        <v>0</v>
      </c>
      <c r="J74" s="20"/>
      <c r="K74" s="10">
        <f t="shared" si="3"/>
        <v>0</v>
      </c>
      <c r="L74" s="26">
        <f t="shared" si="4"/>
        <v>0</v>
      </c>
      <c r="M74" s="42">
        <f t="shared" si="5"/>
        <v>0</v>
      </c>
      <c r="N74" s="20"/>
      <c r="O74" s="10">
        <f t="shared" si="6"/>
        <v>0</v>
      </c>
      <c r="P74" s="20"/>
      <c r="Q74" s="10">
        <f t="shared" si="7"/>
        <v>0</v>
      </c>
      <c r="R74" s="20"/>
      <c r="S74" s="10">
        <f t="shared" si="8"/>
        <v>0</v>
      </c>
      <c r="T74" s="26">
        <f t="shared" si="9"/>
        <v>0</v>
      </c>
      <c r="U74" s="42">
        <f t="shared" si="10"/>
        <v>0</v>
      </c>
      <c r="V74" s="20"/>
      <c r="W74" s="10">
        <f t="shared" si="11"/>
        <v>0</v>
      </c>
      <c r="X74" s="20"/>
      <c r="Y74" s="10">
        <f t="shared" si="12"/>
        <v>0</v>
      </c>
      <c r="Z74" s="20"/>
      <c r="AA74" s="10">
        <f t="shared" si="13"/>
        <v>0</v>
      </c>
      <c r="AB74" s="26">
        <f t="shared" si="14"/>
        <v>0</v>
      </c>
      <c r="AC74" s="42">
        <f t="shared" si="15"/>
        <v>0</v>
      </c>
      <c r="AD74" s="20"/>
      <c r="AE74" s="10">
        <f t="shared" si="16"/>
        <v>0</v>
      </c>
      <c r="AF74" s="20"/>
      <c r="AG74" s="10">
        <f t="shared" si="17"/>
        <v>0</v>
      </c>
      <c r="AH74" s="20"/>
      <c r="AI74" s="10">
        <f t="shared" si="18"/>
        <v>0</v>
      </c>
      <c r="AJ74" s="26">
        <f t="shared" si="19"/>
        <v>0</v>
      </c>
      <c r="AK74" s="42">
        <f t="shared" si="20"/>
        <v>0</v>
      </c>
      <c r="AL74" s="26">
        <f t="shared" si="21"/>
        <v>0</v>
      </c>
      <c r="AM74" s="42">
        <f t="shared" si="22"/>
        <v>0</v>
      </c>
    </row>
    <row r="75" spans="1:39" s="15" customFormat="1" ht="19.5" customHeight="1">
      <c r="A75" s="13">
        <v>65</v>
      </c>
      <c r="B75" s="9" t="s">
        <v>119</v>
      </c>
      <c r="C75" s="13" t="s">
        <v>67</v>
      </c>
      <c r="D75" s="36">
        <v>25</v>
      </c>
      <c r="E75" s="11">
        <v>25.5</v>
      </c>
      <c r="F75" s="27"/>
      <c r="G75" s="10">
        <f t="shared" si="1"/>
        <v>0</v>
      </c>
      <c r="H75" s="20"/>
      <c r="I75" s="10">
        <f t="shared" si="2"/>
        <v>0</v>
      </c>
      <c r="J75" s="20"/>
      <c r="K75" s="10">
        <f t="shared" si="3"/>
        <v>0</v>
      </c>
      <c r="L75" s="26">
        <f t="shared" si="4"/>
        <v>0</v>
      </c>
      <c r="M75" s="42">
        <f t="shared" si="5"/>
        <v>0</v>
      </c>
      <c r="N75" s="20"/>
      <c r="O75" s="10">
        <f t="shared" si="6"/>
        <v>0</v>
      </c>
      <c r="P75" s="20"/>
      <c r="Q75" s="10">
        <f t="shared" si="7"/>
        <v>0</v>
      </c>
      <c r="R75" s="20"/>
      <c r="S75" s="10">
        <f t="shared" si="8"/>
        <v>0</v>
      </c>
      <c r="T75" s="26">
        <f t="shared" si="9"/>
        <v>0</v>
      </c>
      <c r="U75" s="42">
        <f t="shared" si="10"/>
        <v>0</v>
      </c>
      <c r="V75" s="20"/>
      <c r="W75" s="10">
        <f t="shared" si="11"/>
        <v>0</v>
      </c>
      <c r="X75" s="20"/>
      <c r="Y75" s="10">
        <f t="shared" si="12"/>
        <v>0</v>
      </c>
      <c r="Z75" s="20"/>
      <c r="AA75" s="10">
        <f t="shared" si="13"/>
        <v>0</v>
      </c>
      <c r="AB75" s="26">
        <f t="shared" si="14"/>
        <v>0</v>
      </c>
      <c r="AC75" s="42">
        <f t="shared" si="15"/>
        <v>0</v>
      </c>
      <c r="AD75" s="20"/>
      <c r="AE75" s="10">
        <f t="shared" si="16"/>
        <v>0</v>
      </c>
      <c r="AF75" s="20"/>
      <c r="AG75" s="10">
        <f t="shared" si="17"/>
        <v>0</v>
      </c>
      <c r="AH75" s="20"/>
      <c r="AI75" s="10">
        <f t="shared" si="18"/>
        <v>0</v>
      </c>
      <c r="AJ75" s="26">
        <f t="shared" si="19"/>
        <v>0</v>
      </c>
      <c r="AK75" s="42">
        <f t="shared" si="20"/>
        <v>0</v>
      </c>
      <c r="AL75" s="26">
        <f t="shared" si="21"/>
        <v>0</v>
      </c>
      <c r="AM75" s="42">
        <f t="shared" si="22"/>
        <v>0</v>
      </c>
    </row>
    <row r="76" spans="1:39" s="15" customFormat="1" ht="19.5" customHeight="1">
      <c r="A76" s="13">
        <v>66</v>
      </c>
      <c r="B76" s="9" t="s">
        <v>119</v>
      </c>
      <c r="C76" s="13" t="s">
        <v>138</v>
      </c>
      <c r="D76" s="36">
        <v>50</v>
      </c>
      <c r="E76" s="11">
        <v>44</v>
      </c>
      <c r="F76" s="27"/>
      <c r="G76" s="10">
        <f t="shared" ref="G76:G111" si="23">$E76*F76/1000000</f>
        <v>0</v>
      </c>
      <c r="H76" s="20"/>
      <c r="I76" s="10">
        <f t="shared" ref="I76:I111" si="24">$E76*H76/1000000</f>
        <v>0</v>
      </c>
      <c r="J76" s="20"/>
      <c r="K76" s="10">
        <f t="shared" ref="K76:K111" si="25">$E76*J76/1000000</f>
        <v>0</v>
      </c>
      <c r="L76" s="26">
        <f t="shared" ref="L76:L111" si="26">F76+H76+J76</f>
        <v>0</v>
      </c>
      <c r="M76" s="42">
        <f t="shared" ref="M76:M111" si="27">G76+I76+K76</f>
        <v>0</v>
      </c>
      <c r="N76" s="20"/>
      <c r="O76" s="10">
        <f t="shared" ref="O76:O111" si="28">$E76*N76/1000000</f>
        <v>0</v>
      </c>
      <c r="P76" s="20"/>
      <c r="Q76" s="10">
        <f t="shared" ref="Q76:Q111" si="29">$E76*P76/1000000</f>
        <v>0</v>
      </c>
      <c r="R76" s="20"/>
      <c r="S76" s="10">
        <f t="shared" ref="S76:S111" si="30">$E76*R76/1000000</f>
        <v>0</v>
      </c>
      <c r="T76" s="26">
        <f t="shared" ref="T76:T111" si="31">N76+P76+R76</f>
        <v>0</v>
      </c>
      <c r="U76" s="42">
        <f t="shared" ref="U76:U111" si="32">O76+Q76+S76</f>
        <v>0</v>
      </c>
      <c r="V76" s="20"/>
      <c r="W76" s="10">
        <f t="shared" ref="W76:W111" si="33">$E76*V76/1000000</f>
        <v>0</v>
      </c>
      <c r="X76" s="20"/>
      <c r="Y76" s="10">
        <f t="shared" ref="Y76:Y111" si="34">$E76*X76/1000000</f>
        <v>0</v>
      </c>
      <c r="Z76" s="20"/>
      <c r="AA76" s="10">
        <f t="shared" ref="AA76:AA111" si="35">$E76*Z76/1000000</f>
        <v>0</v>
      </c>
      <c r="AB76" s="26">
        <f t="shared" ref="AB76:AB111" si="36">V76+X76+Z76</f>
        <v>0</v>
      </c>
      <c r="AC76" s="42">
        <f t="shared" ref="AC76:AC111" si="37">W76+Y76+AA76</f>
        <v>0</v>
      </c>
      <c r="AD76" s="20"/>
      <c r="AE76" s="10">
        <f t="shared" ref="AE76:AE111" si="38">$E76*AD76/1000000</f>
        <v>0</v>
      </c>
      <c r="AF76" s="20"/>
      <c r="AG76" s="10">
        <f t="shared" ref="AG76:AG111" si="39">$E76*AF76/1000000</f>
        <v>0</v>
      </c>
      <c r="AH76" s="20"/>
      <c r="AI76" s="10">
        <f t="shared" ref="AI76:AI111" si="40">$E76*AH76/1000000</f>
        <v>0</v>
      </c>
      <c r="AJ76" s="26">
        <f t="shared" ref="AJ76:AJ111" si="41">AD76+AF76+AH76</f>
        <v>0</v>
      </c>
      <c r="AK76" s="42">
        <f t="shared" ref="AK76:AK111" si="42">AE76+AG76+AI76</f>
        <v>0</v>
      </c>
      <c r="AL76" s="26">
        <f t="shared" ref="AL76:AL111" si="43">L76+T76+AB76+AJ76</f>
        <v>0</v>
      </c>
      <c r="AM76" s="42">
        <f t="shared" ref="AM76:AM111" si="44">M76+U76+AC76+AK76</f>
        <v>0</v>
      </c>
    </row>
    <row r="77" spans="1:39" s="15" customFormat="1" ht="19.5" customHeight="1">
      <c r="A77" s="31">
        <v>67</v>
      </c>
      <c r="B77" s="9" t="s">
        <v>119</v>
      </c>
      <c r="C77" s="13" t="s">
        <v>68</v>
      </c>
      <c r="D77" s="36">
        <v>100</v>
      </c>
      <c r="E77" s="11">
        <v>80</v>
      </c>
      <c r="F77" s="27"/>
      <c r="G77" s="10">
        <f t="shared" si="23"/>
        <v>0</v>
      </c>
      <c r="H77" s="20"/>
      <c r="I77" s="10">
        <f t="shared" si="24"/>
        <v>0</v>
      </c>
      <c r="J77" s="20"/>
      <c r="K77" s="10">
        <f t="shared" si="25"/>
        <v>0</v>
      </c>
      <c r="L77" s="26">
        <f t="shared" si="26"/>
        <v>0</v>
      </c>
      <c r="M77" s="42">
        <f t="shared" si="27"/>
        <v>0</v>
      </c>
      <c r="N77" s="20"/>
      <c r="O77" s="10">
        <f t="shared" si="28"/>
        <v>0</v>
      </c>
      <c r="P77" s="20"/>
      <c r="Q77" s="10">
        <f t="shared" si="29"/>
        <v>0</v>
      </c>
      <c r="R77" s="20"/>
      <c r="S77" s="10">
        <f t="shared" si="30"/>
        <v>0</v>
      </c>
      <c r="T77" s="26">
        <f t="shared" si="31"/>
        <v>0</v>
      </c>
      <c r="U77" s="42">
        <f t="shared" si="32"/>
        <v>0</v>
      </c>
      <c r="V77" s="20"/>
      <c r="W77" s="10">
        <f t="shared" si="33"/>
        <v>0</v>
      </c>
      <c r="X77" s="20"/>
      <c r="Y77" s="10">
        <f t="shared" si="34"/>
        <v>0</v>
      </c>
      <c r="Z77" s="20"/>
      <c r="AA77" s="10">
        <f t="shared" si="35"/>
        <v>0</v>
      </c>
      <c r="AB77" s="26">
        <f t="shared" si="36"/>
        <v>0</v>
      </c>
      <c r="AC77" s="42">
        <f t="shared" si="37"/>
        <v>0</v>
      </c>
      <c r="AD77" s="20"/>
      <c r="AE77" s="10">
        <f t="shared" si="38"/>
        <v>0</v>
      </c>
      <c r="AF77" s="20"/>
      <c r="AG77" s="10">
        <f t="shared" si="39"/>
        <v>0</v>
      </c>
      <c r="AH77" s="20"/>
      <c r="AI77" s="10">
        <f t="shared" si="40"/>
        <v>0</v>
      </c>
      <c r="AJ77" s="26">
        <f t="shared" si="41"/>
        <v>0</v>
      </c>
      <c r="AK77" s="42">
        <f t="shared" si="42"/>
        <v>0</v>
      </c>
      <c r="AL77" s="26">
        <f t="shared" si="43"/>
        <v>0</v>
      </c>
      <c r="AM77" s="42">
        <f t="shared" si="44"/>
        <v>0</v>
      </c>
    </row>
    <row r="78" spans="1:39" s="15" customFormat="1" ht="19.5" customHeight="1">
      <c r="A78" s="13">
        <v>68</v>
      </c>
      <c r="B78" s="9" t="s">
        <v>119</v>
      </c>
      <c r="C78" s="13" t="s">
        <v>76</v>
      </c>
      <c r="D78" s="36">
        <v>500</v>
      </c>
      <c r="E78" s="11">
        <v>364</v>
      </c>
      <c r="F78" s="27"/>
      <c r="G78" s="10">
        <f t="shared" si="23"/>
        <v>0</v>
      </c>
      <c r="H78" s="20"/>
      <c r="I78" s="10">
        <f t="shared" si="24"/>
        <v>0</v>
      </c>
      <c r="J78" s="20"/>
      <c r="K78" s="10">
        <f t="shared" si="25"/>
        <v>0</v>
      </c>
      <c r="L78" s="26">
        <f t="shared" si="26"/>
        <v>0</v>
      </c>
      <c r="M78" s="42">
        <f t="shared" si="27"/>
        <v>0</v>
      </c>
      <c r="N78" s="20"/>
      <c r="O78" s="10">
        <f t="shared" si="28"/>
        <v>0</v>
      </c>
      <c r="P78" s="20"/>
      <c r="Q78" s="10">
        <f t="shared" si="29"/>
        <v>0</v>
      </c>
      <c r="R78" s="20"/>
      <c r="S78" s="10">
        <f t="shared" si="30"/>
        <v>0</v>
      </c>
      <c r="T78" s="26">
        <f t="shared" si="31"/>
        <v>0</v>
      </c>
      <c r="U78" s="42">
        <f t="shared" si="32"/>
        <v>0</v>
      </c>
      <c r="V78" s="20"/>
      <c r="W78" s="10">
        <f t="shared" si="33"/>
        <v>0</v>
      </c>
      <c r="X78" s="20"/>
      <c r="Y78" s="10">
        <f t="shared" si="34"/>
        <v>0</v>
      </c>
      <c r="Z78" s="20"/>
      <c r="AA78" s="10">
        <f t="shared" si="35"/>
        <v>0</v>
      </c>
      <c r="AB78" s="26">
        <f t="shared" si="36"/>
        <v>0</v>
      </c>
      <c r="AC78" s="42">
        <f t="shared" si="37"/>
        <v>0</v>
      </c>
      <c r="AD78" s="20"/>
      <c r="AE78" s="10">
        <f t="shared" si="38"/>
        <v>0</v>
      </c>
      <c r="AF78" s="20"/>
      <c r="AG78" s="10">
        <f t="shared" si="39"/>
        <v>0</v>
      </c>
      <c r="AH78" s="20"/>
      <c r="AI78" s="10">
        <f t="shared" si="40"/>
        <v>0</v>
      </c>
      <c r="AJ78" s="26">
        <f t="shared" si="41"/>
        <v>0</v>
      </c>
      <c r="AK78" s="42">
        <f t="shared" si="42"/>
        <v>0</v>
      </c>
      <c r="AL78" s="26">
        <f t="shared" si="43"/>
        <v>0</v>
      </c>
      <c r="AM78" s="42">
        <f t="shared" si="44"/>
        <v>0</v>
      </c>
    </row>
    <row r="79" spans="1:39" s="15" customFormat="1" ht="19.5" customHeight="1">
      <c r="A79" s="13">
        <v>69</v>
      </c>
      <c r="B79" s="9" t="s">
        <v>120</v>
      </c>
      <c r="C79" s="13" t="s">
        <v>69</v>
      </c>
      <c r="D79" s="36">
        <v>50</v>
      </c>
      <c r="E79" s="11">
        <v>36</v>
      </c>
      <c r="F79" s="27"/>
      <c r="G79" s="10">
        <f t="shared" si="23"/>
        <v>0</v>
      </c>
      <c r="H79" s="20"/>
      <c r="I79" s="10">
        <f t="shared" si="24"/>
        <v>0</v>
      </c>
      <c r="J79" s="20"/>
      <c r="K79" s="10">
        <f t="shared" si="25"/>
        <v>0</v>
      </c>
      <c r="L79" s="26">
        <f t="shared" si="26"/>
        <v>0</v>
      </c>
      <c r="M79" s="42">
        <f t="shared" si="27"/>
        <v>0</v>
      </c>
      <c r="N79" s="20"/>
      <c r="O79" s="10">
        <f t="shared" si="28"/>
        <v>0</v>
      </c>
      <c r="P79" s="20"/>
      <c r="Q79" s="10">
        <f t="shared" si="29"/>
        <v>0</v>
      </c>
      <c r="R79" s="20"/>
      <c r="S79" s="10">
        <f t="shared" si="30"/>
        <v>0</v>
      </c>
      <c r="T79" s="26">
        <f t="shared" si="31"/>
        <v>0</v>
      </c>
      <c r="U79" s="42">
        <f t="shared" si="32"/>
        <v>0</v>
      </c>
      <c r="V79" s="20"/>
      <c r="W79" s="10">
        <f t="shared" si="33"/>
        <v>0</v>
      </c>
      <c r="X79" s="20"/>
      <c r="Y79" s="10">
        <f t="shared" si="34"/>
        <v>0</v>
      </c>
      <c r="Z79" s="20"/>
      <c r="AA79" s="10">
        <f t="shared" si="35"/>
        <v>0</v>
      </c>
      <c r="AB79" s="26">
        <f t="shared" si="36"/>
        <v>0</v>
      </c>
      <c r="AC79" s="42">
        <f t="shared" si="37"/>
        <v>0</v>
      </c>
      <c r="AD79" s="20"/>
      <c r="AE79" s="10">
        <f t="shared" si="38"/>
        <v>0</v>
      </c>
      <c r="AF79" s="20"/>
      <c r="AG79" s="10">
        <f t="shared" si="39"/>
        <v>0</v>
      </c>
      <c r="AH79" s="20"/>
      <c r="AI79" s="10">
        <f t="shared" si="40"/>
        <v>0</v>
      </c>
      <c r="AJ79" s="26">
        <f t="shared" si="41"/>
        <v>0</v>
      </c>
      <c r="AK79" s="42">
        <f t="shared" si="42"/>
        <v>0</v>
      </c>
      <c r="AL79" s="26">
        <f t="shared" si="43"/>
        <v>0</v>
      </c>
      <c r="AM79" s="42">
        <f t="shared" si="44"/>
        <v>0</v>
      </c>
    </row>
    <row r="80" spans="1:39" s="15" customFormat="1" ht="19.5" customHeight="1">
      <c r="A80" s="31">
        <v>70</v>
      </c>
      <c r="B80" s="9" t="s">
        <v>120</v>
      </c>
      <c r="C80" s="13" t="s">
        <v>70</v>
      </c>
      <c r="D80" s="36">
        <v>100</v>
      </c>
      <c r="E80" s="11">
        <v>62</v>
      </c>
      <c r="F80" s="27"/>
      <c r="G80" s="10">
        <f t="shared" si="23"/>
        <v>0</v>
      </c>
      <c r="H80" s="20"/>
      <c r="I80" s="10">
        <f t="shared" si="24"/>
        <v>0</v>
      </c>
      <c r="J80" s="20"/>
      <c r="K80" s="10">
        <f t="shared" si="25"/>
        <v>0</v>
      </c>
      <c r="L80" s="26">
        <f t="shared" si="26"/>
        <v>0</v>
      </c>
      <c r="M80" s="42">
        <f t="shared" si="27"/>
        <v>0</v>
      </c>
      <c r="N80" s="20"/>
      <c r="O80" s="10">
        <f t="shared" si="28"/>
        <v>0</v>
      </c>
      <c r="P80" s="20"/>
      <c r="Q80" s="10">
        <f t="shared" si="29"/>
        <v>0</v>
      </c>
      <c r="R80" s="20"/>
      <c r="S80" s="10">
        <f t="shared" si="30"/>
        <v>0</v>
      </c>
      <c r="T80" s="26">
        <f t="shared" si="31"/>
        <v>0</v>
      </c>
      <c r="U80" s="42">
        <f t="shared" si="32"/>
        <v>0</v>
      </c>
      <c r="V80" s="20"/>
      <c r="W80" s="10">
        <f t="shared" si="33"/>
        <v>0</v>
      </c>
      <c r="X80" s="20"/>
      <c r="Y80" s="10">
        <f t="shared" si="34"/>
        <v>0</v>
      </c>
      <c r="Z80" s="20"/>
      <c r="AA80" s="10">
        <f t="shared" si="35"/>
        <v>0</v>
      </c>
      <c r="AB80" s="26">
        <f t="shared" si="36"/>
        <v>0</v>
      </c>
      <c r="AC80" s="42">
        <f t="shared" si="37"/>
        <v>0</v>
      </c>
      <c r="AD80" s="20"/>
      <c r="AE80" s="10">
        <f t="shared" si="38"/>
        <v>0</v>
      </c>
      <c r="AF80" s="20"/>
      <c r="AG80" s="10">
        <f t="shared" si="39"/>
        <v>0</v>
      </c>
      <c r="AH80" s="20"/>
      <c r="AI80" s="10">
        <f t="shared" si="40"/>
        <v>0</v>
      </c>
      <c r="AJ80" s="26">
        <f t="shared" si="41"/>
        <v>0</v>
      </c>
      <c r="AK80" s="42">
        <f t="shared" si="42"/>
        <v>0</v>
      </c>
      <c r="AL80" s="26">
        <f t="shared" si="43"/>
        <v>0</v>
      </c>
      <c r="AM80" s="42">
        <f t="shared" si="44"/>
        <v>0</v>
      </c>
    </row>
    <row r="81" spans="1:39" s="15" customFormat="1" ht="19.5" customHeight="1">
      <c r="A81" s="13">
        <v>71</v>
      </c>
      <c r="B81" s="9" t="s">
        <v>120</v>
      </c>
      <c r="C81" s="13" t="s">
        <v>71</v>
      </c>
      <c r="D81" s="36">
        <v>400</v>
      </c>
      <c r="E81" s="11">
        <v>225</v>
      </c>
      <c r="F81" s="27"/>
      <c r="G81" s="10">
        <f t="shared" si="23"/>
        <v>0</v>
      </c>
      <c r="H81" s="20"/>
      <c r="I81" s="10">
        <f t="shared" si="24"/>
        <v>0</v>
      </c>
      <c r="J81" s="20"/>
      <c r="K81" s="10">
        <f t="shared" si="25"/>
        <v>0</v>
      </c>
      <c r="L81" s="26">
        <f t="shared" si="26"/>
        <v>0</v>
      </c>
      <c r="M81" s="42">
        <f t="shared" si="27"/>
        <v>0</v>
      </c>
      <c r="N81" s="20"/>
      <c r="O81" s="10">
        <f t="shared" si="28"/>
        <v>0</v>
      </c>
      <c r="P81" s="20"/>
      <c r="Q81" s="10">
        <f t="shared" si="29"/>
        <v>0</v>
      </c>
      <c r="R81" s="20"/>
      <c r="S81" s="10">
        <f t="shared" si="30"/>
        <v>0</v>
      </c>
      <c r="T81" s="26">
        <f t="shared" si="31"/>
        <v>0</v>
      </c>
      <c r="U81" s="42">
        <f t="shared" si="32"/>
        <v>0</v>
      </c>
      <c r="V81" s="20"/>
      <c r="W81" s="10">
        <f t="shared" si="33"/>
        <v>0</v>
      </c>
      <c r="X81" s="20"/>
      <c r="Y81" s="10">
        <f t="shared" si="34"/>
        <v>0</v>
      </c>
      <c r="Z81" s="20"/>
      <c r="AA81" s="10">
        <f t="shared" si="35"/>
        <v>0</v>
      </c>
      <c r="AB81" s="26">
        <f t="shared" si="36"/>
        <v>0</v>
      </c>
      <c r="AC81" s="42">
        <f t="shared" si="37"/>
        <v>0</v>
      </c>
      <c r="AD81" s="20"/>
      <c r="AE81" s="10">
        <f t="shared" si="38"/>
        <v>0</v>
      </c>
      <c r="AF81" s="20"/>
      <c r="AG81" s="10">
        <f t="shared" si="39"/>
        <v>0</v>
      </c>
      <c r="AH81" s="20"/>
      <c r="AI81" s="10">
        <f t="shared" si="40"/>
        <v>0</v>
      </c>
      <c r="AJ81" s="26">
        <f t="shared" si="41"/>
        <v>0</v>
      </c>
      <c r="AK81" s="42">
        <f t="shared" si="42"/>
        <v>0</v>
      </c>
      <c r="AL81" s="26">
        <f t="shared" si="43"/>
        <v>0</v>
      </c>
      <c r="AM81" s="42">
        <f t="shared" si="44"/>
        <v>0</v>
      </c>
    </row>
    <row r="82" spans="1:39" s="15" customFormat="1" ht="19.5" customHeight="1">
      <c r="A82" s="13">
        <v>72</v>
      </c>
      <c r="B82" s="9" t="s">
        <v>121</v>
      </c>
      <c r="C82" s="13" t="s">
        <v>72</v>
      </c>
      <c r="D82" s="36">
        <v>25</v>
      </c>
      <c r="E82" s="11">
        <v>28</v>
      </c>
      <c r="F82" s="27"/>
      <c r="G82" s="10">
        <f t="shared" si="23"/>
        <v>0</v>
      </c>
      <c r="H82" s="20"/>
      <c r="I82" s="10">
        <f t="shared" si="24"/>
        <v>0</v>
      </c>
      <c r="J82" s="20"/>
      <c r="K82" s="10">
        <f t="shared" si="25"/>
        <v>0</v>
      </c>
      <c r="L82" s="26">
        <f t="shared" si="26"/>
        <v>0</v>
      </c>
      <c r="M82" s="42">
        <f t="shared" si="27"/>
        <v>0</v>
      </c>
      <c r="N82" s="20"/>
      <c r="O82" s="10">
        <f t="shared" si="28"/>
        <v>0</v>
      </c>
      <c r="P82" s="20"/>
      <c r="Q82" s="10">
        <f t="shared" si="29"/>
        <v>0</v>
      </c>
      <c r="R82" s="20"/>
      <c r="S82" s="10">
        <f t="shared" si="30"/>
        <v>0</v>
      </c>
      <c r="T82" s="26">
        <f t="shared" si="31"/>
        <v>0</v>
      </c>
      <c r="U82" s="42">
        <f t="shared" si="32"/>
        <v>0</v>
      </c>
      <c r="V82" s="20"/>
      <c r="W82" s="10">
        <f t="shared" si="33"/>
        <v>0</v>
      </c>
      <c r="X82" s="20"/>
      <c r="Y82" s="10">
        <f t="shared" si="34"/>
        <v>0</v>
      </c>
      <c r="Z82" s="20"/>
      <c r="AA82" s="10">
        <f t="shared" si="35"/>
        <v>0</v>
      </c>
      <c r="AB82" s="26">
        <f t="shared" si="36"/>
        <v>0</v>
      </c>
      <c r="AC82" s="42">
        <f t="shared" si="37"/>
        <v>0</v>
      </c>
      <c r="AD82" s="20"/>
      <c r="AE82" s="10">
        <f t="shared" si="38"/>
        <v>0</v>
      </c>
      <c r="AF82" s="20"/>
      <c r="AG82" s="10">
        <f t="shared" si="39"/>
        <v>0</v>
      </c>
      <c r="AH82" s="20"/>
      <c r="AI82" s="10">
        <f t="shared" si="40"/>
        <v>0</v>
      </c>
      <c r="AJ82" s="26">
        <f t="shared" si="41"/>
        <v>0</v>
      </c>
      <c r="AK82" s="42">
        <f t="shared" si="42"/>
        <v>0</v>
      </c>
      <c r="AL82" s="26">
        <f t="shared" si="43"/>
        <v>0</v>
      </c>
      <c r="AM82" s="42">
        <f t="shared" si="44"/>
        <v>0</v>
      </c>
    </row>
    <row r="83" spans="1:39" s="15" customFormat="1" ht="19.5" customHeight="1">
      <c r="A83" s="31">
        <v>73</v>
      </c>
      <c r="B83" s="9" t="s">
        <v>121</v>
      </c>
      <c r="C83" s="13" t="s">
        <v>73</v>
      </c>
      <c r="D83" s="36">
        <v>50</v>
      </c>
      <c r="E83" s="11">
        <v>52</v>
      </c>
      <c r="F83" s="27"/>
      <c r="G83" s="10">
        <f t="shared" si="23"/>
        <v>0</v>
      </c>
      <c r="H83" s="20"/>
      <c r="I83" s="10">
        <f t="shared" si="24"/>
        <v>0</v>
      </c>
      <c r="J83" s="20"/>
      <c r="K83" s="10">
        <f t="shared" si="25"/>
        <v>0</v>
      </c>
      <c r="L83" s="26">
        <f t="shared" si="26"/>
        <v>0</v>
      </c>
      <c r="M83" s="42">
        <f t="shared" si="27"/>
        <v>0</v>
      </c>
      <c r="N83" s="20"/>
      <c r="O83" s="10">
        <f t="shared" si="28"/>
        <v>0</v>
      </c>
      <c r="P83" s="20"/>
      <c r="Q83" s="10">
        <f t="shared" si="29"/>
        <v>0</v>
      </c>
      <c r="R83" s="20"/>
      <c r="S83" s="10">
        <f t="shared" si="30"/>
        <v>0</v>
      </c>
      <c r="T83" s="26">
        <f t="shared" si="31"/>
        <v>0</v>
      </c>
      <c r="U83" s="42">
        <f t="shared" si="32"/>
        <v>0</v>
      </c>
      <c r="V83" s="20"/>
      <c r="W83" s="10">
        <f t="shared" si="33"/>
        <v>0</v>
      </c>
      <c r="X83" s="20"/>
      <c r="Y83" s="10">
        <f t="shared" si="34"/>
        <v>0</v>
      </c>
      <c r="Z83" s="20"/>
      <c r="AA83" s="10">
        <f t="shared" si="35"/>
        <v>0</v>
      </c>
      <c r="AB83" s="26">
        <f t="shared" si="36"/>
        <v>0</v>
      </c>
      <c r="AC83" s="42">
        <f t="shared" si="37"/>
        <v>0</v>
      </c>
      <c r="AD83" s="20"/>
      <c r="AE83" s="10">
        <f t="shared" si="38"/>
        <v>0</v>
      </c>
      <c r="AF83" s="20"/>
      <c r="AG83" s="10">
        <f t="shared" si="39"/>
        <v>0</v>
      </c>
      <c r="AH83" s="20"/>
      <c r="AI83" s="10">
        <f t="shared" si="40"/>
        <v>0</v>
      </c>
      <c r="AJ83" s="26">
        <f t="shared" si="41"/>
        <v>0</v>
      </c>
      <c r="AK83" s="42">
        <f t="shared" si="42"/>
        <v>0</v>
      </c>
      <c r="AL83" s="26">
        <f t="shared" si="43"/>
        <v>0</v>
      </c>
      <c r="AM83" s="42">
        <f t="shared" si="44"/>
        <v>0</v>
      </c>
    </row>
    <row r="84" spans="1:39" s="15" customFormat="1" ht="19.5" customHeight="1">
      <c r="A84" s="13">
        <v>74</v>
      </c>
      <c r="B84" s="9" t="s">
        <v>121</v>
      </c>
      <c r="C84" s="13" t="s">
        <v>75</v>
      </c>
      <c r="D84" s="36">
        <v>100</v>
      </c>
      <c r="E84" s="11">
        <v>95</v>
      </c>
      <c r="F84" s="27"/>
      <c r="G84" s="10">
        <f t="shared" si="23"/>
        <v>0</v>
      </c>
      <c r="H84" s="20"/>
      <c r="I84" s="10">
        <f t="shared" si="24"/>
        <v>0</v>
      </c>
      <c r="J84" s="20"/>
      <c r="K84" s="10">
        <f t="shared" si="25"/>
        <v>0</v>
      </c>
      <c r="L84" s="26">
        <f t="shared" si="26"/>
        <v>0</v>
      </c>
      <c r="M84" s="42">
        <f t="shared" si="27"/>
        <v>0</v>
      </c>
      <c r="N84" s="20"/>
      <c r="O84" s="10">
        <f t="shared" si="28"/>
        <v>0</v>
      </c>
      <c r="P84" s="20"/>
      <c r="Q84" s="10">
        <f t="shared" si="29"/>
        <v>0</v>
      </c>
      <c r="R84" s="20"/>
      <c r="S84" s="10">
        <f t="shared" si="30"/>
        <v>0</v>
      </c>
      <c r="T84" s="26">
        <f t="shared" si="31"/>
        <v>0</v>
      </c>
      <c r="U84" s="42">
        <f t="shared" si="32"/>
        <v>0</v>
      </c>
      <c r="V84" s="20"/>
      <c r="W84" s="10">
        <f t="shared" si="33"/>
        <v>0</v>
      </c>
      <c r="X84" s="20"/>
      <c r="Y84" s="10">
        <f t="shared" si="34"/>
        <v>0</v>
      </c>
      <c r="Z84" s="20"/>
      <c r="AA84" s="10">
        <f t="shared" si="35"/>
        <v>0</v>
      </c>
      <c r="AB84" s="26">
        <f t="shared" si="36"/>
        <v>0</v>
      </c>
      <c r="AC84" s="42">
        <f t="shared" si="37"/>
        <v>0</v>
      </c>
      <c r="AD84" s="20"/>
      <c r="AE84" s="10">
        <f t="shared" si="38"/>
        <v>0</v>
      </c>
      <c r="AF84" s="20"/>
      <c r="AG84" s="10">
        <f t="shared" si="39"/>
        <v>0</v>
      </c>
      <c r="AH84" s="20"/>
      <c r="AI84" s="10">
        <f t="shared" si="40"/>
        <v>0</v>
      </c>
      <c r="AJ84" s="26">
        <f t="shared" si="41"/>
        <v>0</v>
      </c>
      <c r="AK84" s="42">
        <f t="shared" si="42"/>
        <v>0</v>
      </c>
      <c r="AL84" s="26">
        <f t="shared" si="43"/>
        <v>0</v>
      </c>
      <c r="AM84" s="42">
        <f t="shared" si="44"/>
        <v>0</v>
      </c>
    </row>
    <row r="85" spans="1:39" s="15" customFormat="1" ht="19.5" customHeight="1">
      <c r="A85" s="13">
        <v>75</v>
      </c>
      <c r="B85" s="9" t="s">
        <v>121</v>
      </c>
      <c r="C85" s="13" t="s">
        <v>77</v>
      </c>
      <c r="D85" s="36">
        <v>500</v>
      </c>
      <c r="E85" s="11">
        <v>380</v>
      </c>
      <c r="F85" s="27"/>
      <c r="G85" s="10">
        <f t="shared" si="23"/>
        <v>0</v>
      </c>
      <c r="H85" s="20"/>
      <c r="I85" s="10">
        <f t="shared" si="24"/>
        <v>0</v>
      </c>
      <c r="J85" s="20"/>
      <c r="K85" s="10">
        <f t="shared" si="25"/>
        <v>0</v>
      </c>
      <c r="L85" s="26">
        <f t="shared" si="26"/>
        <v>0</v>
      </c>
      <c r="M85" s="42">
        <f t="shared" si="27"/>
        <v>0</v>
      </c>
      <c r="N85" s="20"/>
      <c r="O85" s="10">
        <f t="shared" si="28"/>
        <v>0</v>
      </c>
      <c r="P85" s="20"/>
      <c r="Q85" s="10">
        <f t="shared" si="29"/>
        <v>0</v>
      </c>
      <c r="R85" s="20"/>
      <c r="S85" s="10">
        <f t="shared" si="30"/>
        <v>0</v>
      </c>
      <c r="T85" s="26">
        <f t="shared" si="31"/>
        <v>0</v>
      </c>
      <c r="U85" s="42">
        <f t="shared" si="32"/>
        <v>0</v>
      </c>
      <c r="V85" s="20"/>
      <c r="W85" s="10">
        <f t="shared" si="33"/>
        <v>0</v>
      </c>
      <c r="X85" s="20"/>
      <c r="Y85" s="10">
        <f t="shared" si="34"/>
        <v>0</v>
      </c>
      <c r="Z85" s="20"/>
      <c r="AA85" s="10">
        <f t="shared" si="35"/>
        <v>0</v>
      </c>
      <c r="AB85" s="26">
        <f t="shared" si="36"/>
        <v>0</v>
      </c>
      <c r="AC85" s="42">
        <f t="shared" si="37"/>
        <v>0</v>
      </c>
      <c r="AD85" s="20"/>
      <c r="AE85" s="10">
        <f t="shared" si="38"/>
        <v>0</v>
      </c>
      <c r="AF85" s="20"/>
      <c r="AG85" s="10">
        <f t="shared" si="39"/>
        <v>0</v>
      </c>
      <c r="AH85" s="20"/>
      <c r="AI85" s="10">
        <f t="shared" si="40"/>
        <v>0</v>
      </c>
      <c r="AJ85" s="26">
        <f t="shared" si="41"/>
        <v>0</v>
      </c>
      <c r="AK85" s="42">
        <f t="shared" si="42"/>
        <v>0</v>
      </c>
      <c r="AL85" s="26">
        <f t="shared" si="43"/>
        <v>0</v>
      </c>
      <c r="AM85" s="42">
        <f t="shared" si="44"/>
        <v>0</v>
      </c>
    </row>
    <row r="86" spans="1:39" s="15" customFormat="1" ht="19.5" customHeight="1">
      <c r="A86" s="31">
        <v>76</v>
      </c>
      <c r="B86" s="9" t="s">
        <v>122</v>
      </c>
      <c r="C86" s="13" t="s">
        <v>78</v>
      </c>
      <c r="D86" s="36">
        <v>50</v>
      </c>
      <c r="E86" s="11">
        <v>50</v>
      </c>
      <c r="F86" s="27"/>
      <c r="G86" s="10">
        <f t="shared" si="23"/>
        <v>0</v>
      </c>
      <c r="H86" s="20"/>
      <c r="I86" s="10">
        <f t="shared" si="24"/>
        <v>0</v>
      </c>
      <c r="J86" s="20"/>
      <c r="K86" s="10">
        <f t="shared" si="25"/>
        <v>0</v>
      </c>
      <c r="L86" s="26">
        <f t="shared" si="26"/>
        <v>0</v>
      </c>
      <c r="M86" s="42">
        <f t="shared" si="27"/>
        <v>0</v>
      </c>
      <c r="N86" s="20"/>
      <c r="O86" s="10">
        <f t="shared" si="28"/>
        <v>0</v>
      </c>
      <c r="P86" s="20"/>
      <c r="Q86" s="10">
        <f t="shared" si="29"/>
        <v>0</v>
      </c>
      <c r="R86" s="20"/>
      <c r="S86" s="10">
        <f t="shared" si="30"/>
        <v>0</v>
      </c>
      <c r="T86" s="26">
        <f t="shared" si="31"/>
        <v>0</v>
      </c>
      <c r="U86" s="42">
        <f t="shared" si="32"/>
        <v>0</v>
      </c>
      <c r="V86" s="20"/>
      <c r="W86" s="10">
        <f t="shared" si="33"/>
        <v>0</v>
      </c>
      <c r="X86" s="20"/>
      <c r="Y86" s="10">
        <f t="shared" si="34"/>
        <v>0</v>
      </c>
      <c r="Z86" s="20"/>
      <c r="AA86" s="10">
        <f t="shared" si="35"/>
        <v>0</v>
      </c>
      <c r="AB86" s="26">
        <f t="shared" si="36"/>
        <v>0</v>
      </c>
      <c r="AC86" s="42">
        <f t="shared" si="37"/>
        <v>0</v>
      </c>
      <c r="AD86" s="20"/>
      <c r="AE86" s="10">
        <f t="shared" si="38"/>
        <v>0</v>
      </c>
      <c r="AF86" s="20"/>
      <c r="AG86" s="10">
        <f t="shared" si="39"/>
        <v>0</v>
      </c>
      <c r="AH86" s="20"/>
      <c r="AI86" s="10">
        <f t="shared" si="40"/>
        <v>0</v>
      </c>
      <c r="AJ86" s="26">
        <f t="shared" si="41"/>
        <v>0</v>
      </c>
      <c r="AK86" s="42">
        <f t="shared" si="42"/>
        <v>0</v>
      </c>
      <c r="AL86" s="26">
        <f t="shared" si="43"/>
        <v>0</v>
      </c>
      <c r="AM86" s="42">
        <f t="shared" si="44"/>
        <v>0</v>
      </c>
    </row>
    <row r="87" spans="1:39" s="15" customFormat="1" ht="19.5" customHeight="1">
      <c r="A87" s="13">
        <v>77</v>
      </c>
      <c r="B87" s="9" t="s">
        <v>122</v>
      </c>
      <c r="C87" s="13" t="s">
        <v>79</v>
      </c>
      <c r="D87" s="36">
        <v>100</v>
      </c>
      <c r="E87" s="11">
        <v>94</v>
      </c>
      <c r="F87" s="27"/>
      <c r="G87" s="10">
        <f t="shared" si="23"/>
        <v>0</v>
      </c>
      <c r="H87" s="20"/>
      <c r="I87" s="10">
        <f t="shared" si="24"/>
        <v>0</v>
      </c>
      <c r="J87" s="20"/>
      <c r="K87" s="10">
        <f t="shared" si="25"/>
        <v>0</v>
      </c>
      <c r="L87" s="26">
        <f t="shared" si="26"/>
        <v>0</v>
      </c>
      <c r="M87" s="42">
        <f t="shared" si="27"/>
        <v>0</v>
      </c>
      <c r="N87" s="20"/>
      <c r="O87" s="10">
        <f t="shared" si="28"/>
        <v>0</v>
      </c>
      <c r="P87" s="20"/>
      <c r="Q87" s="10">
        <f t="shared" si="29"/>
        <v>0</v>
      </c>
      <c r="R87" s="20"/>
      <c r="S87" s="10">
        <f t="shared" si="30"/>
        <v>0</v>
      </c>
      <c r="T87" s="26">
        <f t="shared" si="31"/>
        <v>0</v>
      </c>
      <c r="U87" s="42">
        <f t="shared" si="32"/>
        <v>0</v>
      </c>
      <c r="V87" s="20"/>
      <c r="W87" s="10">
        <f t="shared" si="33"/>
        <v>0</v>
      </c>
      <c r="X87" s="20"/>
      <c r="Y87" s="10">
        <f t="shared" si="34"/>
        <v>0</v>
      </c>
      <c r="Z87" s="20"/>
      <c r="AA87" s="10">
        <f t="shared" si="35"/>
        <v>0</v>
      </c>
      <c r="AB87" s="26">
        <f t="shared" si="36"/>
        <v>0</v>
      </c>
      <c r="AC87" s="42">
        <f t="shared" si="37"/>
        <v>0</v>
      </c>
      <c r="AD87" s="20"/>
      <c r="AE87" s="10">
        <f t="shared" si="38"/>
        <v>0</v>
      </c>
      <c r="AF87" s="20"/>
      <c r="AG87" s="10">
        <f t="shared" si="39"/>
        <v>0</v>
      </c>
      <c r="AH87" s="20"/>
      <c r="AI87" s="10">
        <f t="shared" si="40"/>
        <v>0</v>
      </c>
      <c r="AJ87" s="26">
        <f t="shared" si="41"/>
        <v>0</v>
      </c>
      <c r="AK87" s="42">
        <f t="shared" si="42"/>
        <v>0</v>
      </c>
      <c r="AL87" s="26">
        <f t="shared" si="43"/>
        <v>0</v>
      </c>
      <c r="AM87" s="42">
        <f t="shared" si="44"/>
        <v>0</v>
      </c>
    </row>
    <row r="88" spans="1:39" s="15" customFormat="1" ht="19.5" customHeight="1">
      <c r="A88" s="13">
        <v>78</v>
      </c>
      <c r="B88" s="9" t="s">
        <v>122</v>
      </c>
      <c r="C88" s="13" t="s">
        <v>80</v>
      </c>
      <c r="D88" s="36">
        <v>400</v>
      </c>
      <c r="E88" s="11">
        <v>333</v>
      </c>
      <c r="F88" s="27"/>
      <c r="G88" s="10">
        <f t="shared" si="23"/>
        <v>0</v>
      </c>
      <c r="H88" s="20"/>
      <c r="I88" s="10">
        <f t="shared" si="24"/>
        <v>0</v>
      </c>
      <c r="J88" s="20"/>
      <c r="K88" s="10">
        <f t="shared" si="25"/>
        <v>0</v>
      </c>
      <c r="L88" s="26">
        <f t="shared" si="26"/>
        <v>0</v>
      </c>
      <c r="M88" s="42">
        <f t="shared" si="27"/>
        <v>0</v>
      </c>
      <c r="N88" s="20"/>
      <c r="O88" s="10">
        <f t="shared" si="28"/>
        <v>0</v>
      </c>
      <c r="P88" s="20"/>
      <c r="Q88" s="10">
        <f t="shared" si="29"/>
        <v>0</v>
      </c>
      <c r="R88" s="20"/>
      <c r="S88" s="10">
        <f t="shared" si="30"/>
        <v>0</v>
      </c>
      <c r="T88" s="26">
        <f t="shared" si="31"/>
        <v>0</v>
      </c>
      <c r="U88" s="42">
        <f t="shared" si="32"/>
        <v>0</v>
      </c>
      <c r="V88" s="20"/>
      <c r="W88" s="10">
        <f t="shared" si="33"/>
        <v>0</v>
      </c>
      <c r="X88" s="20"/>
      <c r="Y88" s="10">
        <f t="shared" si="34"/>
        <v>0</v>
      </c>
      <c r="Z88" s="20"/>
      <c r="AA88" s="10">
        <f t="shared" si="35"/>
        <v>0</v>
      </c>
      <c r="AB88" s="26">
        <f t="shared" si="36"/>
        <v>0</v>
      </c>
      <c r="AC88" s="42">
        <f t="shared" si="37"/>
        <v>0</v>
      </c>
      <c r="AD88" s="20"/>
      <c r="AE88" s="10">
        <f t="shared" si="38"/>
        <v>0</v>
      </c>
      <c r="AF88" s="20"/>
      <c r="AG88" s="10">
        <f t="shared" si="39"/>
        <v>0</v>
      </c>
      <c r="AH88" s="20"/>
      <c r="AI88" s="10">
        <f t="shared" si="40"/>
        <v>0</v>
      </c>
      <c r="AJ88" s="26">
        <f t="shared" si="41"/>
        <v>0</v>
      </c>
      <c r="AK88" s="42">
        <f t="shared" si="42"/>
        <v>0</v>
      </c>
      <c r="AL88" s="26">
        <f t="shared" si="43"/>
        <v>0</v>
      </c>
      <c r="AM88" s="42">
        <f t="shared" si="44"/>
        <v>0</v>
      </c>
    </row>
    <row r="89" spans="1:39" s="15" customFormat="1" ht="19.5" customHeight="1">
      <c r="A89" s="31">
        <v>79</v>
      </c>
      <c r="B89" s="9" t="s">
        <v>128</v>
      </c>
      <c r="C89" s="13" t="s">
        <v>127</v>
      </c>
      <c r="D89" s="36">
        <v>25</v>
      </c>
      <c r="E89" s="11">
        <v>75.2</v>
      </c>
      <c r="F89" s="27"/>
      <c r="G89" s="10">
        <f t="shared" si="23"/>
        <v>0</v>
      </c>
      <c r="H89" s="20"/>
      <c r="I89" s="10">
        <f t="shared" si="24"/>
        <v>0</v>
      </c>
      <c r="J89" s="20"/>
      <c r="K89" s="10">
        <f t="shared" si="25"/>
        <v>0</v>
      </c>
      <c r="L89" s="26">
        <f t="shared" si="26"/>
        <v>0</v>
      </c>
      <c r="M89" s="42">
        <f t="shared" si="27"/>
        <v>0</v>
      </c>
      <c r="N89" s="20"/>
      <c r="O89" s="10">
        <f t="shared" si="28"/>
        <v>0</v>
      </c>
      <c r="P89" s="20"/>
      <c r="Q89" s="10">
        <f t="shared" si="29"/>
        <v>0</v>
      </c>
      <c r="R89" s="20"/>
      <c r="S89" s="10">
        <f t="shared" si="30"/>
        <v>0</v>
      </c>
      <c r="T89" s="26">
        <f t="shared" si="31"/>
        <v>0</v>
      </c>
      <c r="U89" s="42">
        <f t="shared" si="32"/>
        <v>0</v>
      </c>
      <c r="V89" s="20"/>
      <c r="W89" s="10">
        <f t="shared" si="33"/>
        <v>0</v>
      </c>
      <c r="X89" s="20"/>
      <c r="Y89" s="10">
        <f t="shared" si="34"/>
        <v>0</v>
      </c>
      <c r="Z89" s="20"/>
      <c r="AA89" s="10">
        <f t="shared" si="35"/>
        <v>0</v>
      </c>
      <c r="AB89" s="26">
        <f t="shared" si="36"/>
        <v>0</v>
      </c>
      <c r="AC89" s="42">
        <f t="shared" si="37"/>
        <v>0</v>
      </c>
      <c r="AD89" s="20"/>
      <c r="AE89" s="10">
        <f t="shared" si="38"/>
        <v>0</v>
      </c>
      <c r="AF89" s="20"/>
      <c r="AG89" s="10">
        <f t="shared" si="39"/>
        <v>0</v>
      </c>
      <c r="AH89" s="20"/>
      <c r="AI89" s="10">
        <f t="shared" si="40"/>
        <v>0</v>
      </c>
      <c r="AJ89" s="26">
        <f t="shared" si="41"/>
        <v>0</v>
      </c>
      <c r="AK89" s="42">
        <f t="shared" si="42"/>
        <v>0</v>
      </c>
      <c r="AL89" s="26">
        <f t="shared" si="43"/>
        <v>0</v>
      </c>
      <c r="AM89" s="42">
        <f t="shared" si="44"/>
        <v>0</v>
      </c>
    </row>
    <row r="90" spans="1:39" s="15" customFormat="1" ht="19.5" customHeight="1">
      <c r="A90" s="13">
        <v>80</v>
      </c>
      <c r="B90" s="9" t="s">
        <v>128</v>
      </c>
      <c r="C90" s="13" t="s">
        <v>81</v>
      </c>
      <c r="D90" s="36">
        <v>50</v>
      </c>
      <c r="E90" s="11">
        <v>144.6</v>
      </c>
      <c r="F90" s="27"/>
      <c r="G90" s="10">
        <f t="shared" si="23"/>
        <v>0</v>
      </c>
      <c r="H90" s="20"/>
      <c r="I90" s="10">
        <f t="shared" si="24"/>
        <v>0</v>
      </c>
      <c r="J90" s="20"/>
      <c r="K90" s="10">
        <f t="shared" si="25"/>
        <v>0</v>
      </c>
      <c r="L90" s="26">
        <f t="shared" si="26"/>
        <v>0</v>
      </c>
      <c r="M90" s="42">
        <f t="shared" si="27"/>
        <v>0</v>
      </c>
      <c r="N90" s="20"/>
      <c r="O90" s="10">
        <f t="shared" si="28"/>
        <v>0</v>
      </c>
      <c r="P90" s="20"/>
      <c r="Q90" s="10">
        <f t="shared" si="29"/>
        <v>0</v>
      </c>
      <c r="R90" s="20"/>
      <c r="S90" s="10">
        <f t="shared" si="30"/>
        <v>0</v>
      </c>
      <c r="T90" s="26">
        <f t="shared" si="31"/>
        <v>0</v>
      </c>
      <c r="U90" s="42">
        <f t="shared" si="32"/>
        <v>0</v>
      </c>
      <c r="V90" s="20"/>
      <c r="W90" s="10">
        <f t="shared" si="33"/>
        <v>0</v>
      </c>
      <c r="X90" s="20"/>
      <c r="Y90" s="10">
        <f t="shared" si="34"/>
        <v>0</v>
      </c>
      <c r="Z90" s="20"/>
      <c r="AA90" s="10">
        <f t="shared" si="35"/>
        <v>0</v>
      </c>
      <c r="AB90" s="26">
        <f t="shared" si="36"/>
        <v>0</v>
      </c>
      <c r="AC90" s="42">
        <f t="shared" si="37"/>
        <v>0</v>
      </c>
      <c r="AD90" s="20"/>
      <c r="AE90" s="10">
        <f t="shared" si="38"/>
        <v>0</v>
      </c>
      <c r="AF90" s="20"/>
      <c r="AG90" s="10">
        <f t="shared" si="39"/>
        <v>0</v>
      </c>
      <c r="AH90" s="20"/>
      <c r="AI90" s="10">
        <f t="shared" si="40"/>
        <v>0</v>
      </c>
      <c r="AJ90" s="26">
        <f t="shared" si="41"/>
        <v>0</v>
      </c>
      <c r="AK90" s="42">
        <f t="shared" si="42"/>
        <v>0</v>
      </c>
      <c r="AL90" s="26">
        <f t="shared" si="43"/>
        <v>0</v>
      </c>
      <c r="AM90" s="42">
        <f t="shared" si="44"/>
        <v>0</v>
      </c>
    </row>
    <row r="91" spans="1:39" s="15" customFormat="1" ht="19.5" customHeight="1">
      <c r="A91" s="13">
        <v>81</v>
      </c>
      <c r="B91" s="9" t="s">
        <v>128</v>
      </c>
      <c r="C91" s="13" t="s">
        <v>82</v>
      </c>
      <c r="D91" s="36">
        <v>100</v>
      </c>
      <c r="E91" s="11">
        <v>278.10000000000002</v>
      </c>
      <c r="F91" s="27"/>
      <c r="G91" s="10">
        <f t="shared" si="23"/>
        <v>0</v>
      </c>
      <c r="H91" s="20"/>
      <c r="I91" s="10">
        <f t="shared" si="24"/>
        <v>0</v>
      </c>
      <c r="J91" s="20"/>
      <c r="K91" s="10">
        <f t="shared" si="25"/>
        <v>0</v>
      </c>
      <c r="L91" s="26">
        <f t="shared" si="26"/>
        <v>0</v>
      </c>
      <c r="M91" s="42">
        <f t="shared" si="27"/>
        <v>0</v>
      </c>
      <c r="N91" s="20"/>
      <c r="O91" s="10">
        <f t="shared" si="28"/>
        <v>0</v>
      </c>
      <c r="P91" s="20"/>
      <c r="Q91" s="10">
        <f t="shared" si="29"/>
        <v>0</v>
      </c>
      <c r="R91" s="20"/>
      <c r="S91" s="10">
        <f t="shared" si="30"/>
        <v>0</v>
      </c>
      <c r="T91" s="26">
        <f t="shared" si="31"/>
        <v>0</v>
      </c>
      <c r="U91" s="42">
        <f t="shared" si="32"/>
        <v>0</v>
      </c>
      <c r="V91" s="20"/>
      <c r="W91" s="10">
        <f t="shared" si="33"/>
        <v>0</v>
      </c>
      <c r="X91" s="20"/>
      <c r="Y91" s="10">
        <f t="shared" si="34"/>
        <v>0</v>
      </c>
      <c r="Z91" s="20"/>
      <c r="AA91" s="10">
        <f t="shared" si="35"/>
        <v>0</v>
      </c>
      <c r="AB91" s="26">
        <f t="shared" si="36"/>
        <v>0</v>
      </c>
      <c r="AC91" s="42">
        <f t="shared" si="37"/>
        <v>0</v>
      </c>
      <c r="AD91" s="20"/>
      <c r="AE91" s="10">
        <f t="shared" si="38"/>
        <v>0</v>
      </c>
      <c r="AF91" s="20"/>
      <c r="AG91" s="10">
        <f t="shared" si="39"/>
        <v>0</v>
      </c>
      <c r="AH91" s="20"/>
      <c r="AI91" s="10">
        <f t="shared" si="40"/>
        <v>0</v>
      </c>
      <c r="AJ91" s="26">
        <f t="shared" si="41"/>
        <v>0</v>
      </c>
      <c r="AK91" s="42">
        <f t="shared" si="42"/>
        <v>0</v>
      </c>
      <c r="AL91" s="26">
        <f t="shared" si="43"/>
        <v>0</v>
      </c>
      <c r="AM91" s="42">
        <f t="shared" si="44"/>
        <v>0</v>
      </c>
    </row>
    <row r="92" spans="1:39" s="15" customFormat="1" ht="19.5" customHeight="1">
      <c r="A92" s="31">
        <v>82</v>
      </c>
      <c r="B92" s="9" t="s">
        <v>128</v>
      </c>
      <c r="C92" s="13" t="s">
        <v>139</v>
      </c>
      <c r="D92" s="36">
        <v>400</v>
      </c>
      <c r="E92" s="11">
        <v>1098.6000000000001</v>
      </c>
      <c r="F92" s="27"/>
      <c r="G92" s="10">
        <f t="shared" si="23"/>
        <v>0</v>
      </c>
      <c r="H92" s="20"/>
      <c r="I92" s="10">
        <f t="shared" si="24"/>
        <v>0</v>
      </c>
      <c r="J92" s="20"/>
      <c r="K92" s="10">
        <f t="shared" si="25"/>
        <v>0</v>
      </c>
      <c r="L92" s="26">
        <f t="shared" si="26"/>
        <v>0</v>
      </c>
      <c r="M92" s="42">
        <f t="shared" si="27"/>
        <v>0</v>
      </c>
      <c r="N92" s="20"/>
      <c r="O92" s="10">
        <f t="shared" si="28"/>
        <v>0</v>
      </c>
      <c r="P92" s="20"/>
      <c r="Q92" s="10">
        <f t="shared" si="29"/>
        <v>0</v>
      </c>
      <c r="R92" s="20"/>
      <c r="S92" s="10">
        <f t="shared" si="30"/>
        <v>0</v>
      </c>
      <c r="T92" s="26">
        <f t="shared" si="31"/>
        <v>0</v>
      </c>
      <c r="U92" s="42">
        <f t="shared" si="32"/>
        <v>0</v>
      </c>
      <c r="V92" s="20"/>
      <c r="W92" s="10">
        <f t="shared" si="33"/>
        <v>0</v>
      </c>
      <c r="X92" s="20"/>
      <c r="Y92" s="10">
        <f t="shared" si="34"/>
        <v>0</v>
      </c>
      <c r="Z92" s="20"/>
      <c r="AA92" s="10">
        <f t="shared" si="35"/>
        <v>0</v>
      </c>
      <c r="AB92" s="26">
        <f t="shared" si="36"/>
        <v>0</v>
      </c>
      <c r="AC92" s="42">
        <f t="shared" si="37"/>
        <v>0</v>
      </c>
      <c r="AD92" s="20"/>
      <c r="AE92" s="10">
        <f t="shared" si="38"/>
        <v>0</v>
      </c>
      <c r="AF92" s="20"/>
      <c r="AG92" s="10">
        <f t="shared" si="39"/>
        <v>0</v>
      </c>
      <c r="AH92" s="20"/>
      <c r="AI92" s="10">
        <f t="shared" si="40"/>
        <v>0</v>
      </c>
      <c r="AJ92" s="26">
        <f t="shared" si="41"/>
        <v>0</v>
      </c>
      <c r="AK92" s="42">
        <f t="shared" si="42"/>
        <v>0</v>
      </c>
      <c r="AL92" s="26">
        <f t="shared" si="43"/>
        <v>0</v>
      </c>
      <c r="AM92" s="42">
        <f t="shared" si="44"/>
        <v>0</v>
      </c>
    </row>
    <row r="93" spans="1:39" s="15" customFormat="1" ht="19.5" customHeight="1">
      <c r="A93" s="13">
        <v>83</v>
      </c>
      <c r="B93" s="9" t="s">
        <v>147</v>
      </c>
      <c r="C93" s="13" t="s">
        <v>220</v>
      </c>
      <c r="D93" s="36">
        <v>25</v>
      </c>
      <c r="E93" s="11">
        <v>75</v>
      </c>
      <c r="F93" s="12"/>
      <c r="G93" s="10">
        <f t="shared" si="23"/>
        <v>0</v>
      </c>
      <c r="H93" s="20"/>
      <c r="I93" s="10">
        <f t="shared" si="24"/>
        <v>0</v>
      </c>
      <c r="J93" s="20"/>
      <c r="K93" s="10">
        <f t="shared" si="25"/>
        <v>0</v>
      </c>
      <c r="L93" s="26">
        <f t="shared" si="26"/>
        <v>0</v>
      </c>
      <c r="M93" s="42">
        <f t="shared" si="27"/>
        <v>0</v>
      </c>
      <c r="N93" s="20"/>
      <c r="O93" s="10">
        <f t="shared" si="28"/>
        <v>0</v>
      </c>
      <c r="P93" s="20"/>
      <c r="Q93" s="10">
        <f t="shared" si="29"/>
        <v>0</v>
      </c>
      <c r="R93" s="20"/>
      <c r="S93" s="10">
        <f t="shared" si="30"/>
        <v>0</v>
      </c>
      <c r="T93" s="26">
        <f t="shared" si="31"/>
        <v>0</v>
      </c>
      <c r="U93" s="42">
        <f t="shared" si="32"/>
        <v>0</v>
      </c>
      <c r="V93" s="20"/>
      <c r="W93" s="10">
        <f t="shared" si="33"/>
        <v>0</v>
      </c>
      <c r="X93" s="20"/>
      <c r="Y93" s="10">
        <f t="shared" si="34"/>
        <v>0</v>
      </c>
      <c r="Z93" s="20"/>
      <c r="AA93" s="10">
        <f t="shared" si="35"/>
        <v>0</v>
      </c>
      <c r="AB93" s="26">
        <f t="shared" si="36"/>
        <v>0</v>
      </c>
      <c r="AC93" s="42">
        <f t="shared" si="37"/>
        <v>0</v>
      </c>
      <c r="AD93" s="20"/>
      <c r="AE93" s="10">
        <f t="shared" si="38"/>
        <v>0</v>
      </c>
      <c r="AF93" s="20"/>
      <c r="AG93" s="10">
        <f t="shared" si="39"/>
        <v>0</v>
      </c>
      <c r="AH93" s="20"/>
      <c r="AI93" s="10">
        <f t="shared" si="40"/>
        <v>0</v>
      </c>
      <c r="AJ93" s="26">
        <f t="shared" si="41"/>
        <v>0</v>
      </c>
      <c r="AK93" s="42">
        <f t="shared" si="42"/>
        <v>0</v>
      </c>
      <c r="AL93" s="26">
        <f t="shared" si="43"/>
        <v>0</v>
      </c>
      <c r="AM93" s="42">
        <f t="shared" si="44"/>
        <v>0</v>
      </c>
    </row>
    <row r="94" spans="1:39" s="15" customFormat="1" ht="19.5" customHeight="1">
      <c r="A94" s="13">
        <v>84</v>
      </c>
      <c r="B94" s="9" t="s">
        <v>147</v>
      </c>
      <c r="C94" s="13" t="s">
        <v>234</v>
      </c>
      <c r="D94" s="36">
        <v>50</v>
      </c>
      <c r="E94" s="11">
        <v>130</v>
      </c>
      <c r="F94" s="12"/>
      <c r="G94" s="10">
        <f t="shared" si="23"/>
        <v>0</v>
      </c>
      <c r="H94" s="20"/>
      <c r="I94" s="10">
        <f t="shared" si="24"/>
        <v>0</v>
      </c>
      <c r="J94" s="20"/>
      <c r="K94" s="10">
        <f t="shared" si="25"/>
        <v>0</v>
      </c>
      <c r="L94" s="26">
        <f t="shared" si="26"/>
        <v>0</v>
      </c>
      <c r="M94" s="42">
        <f t="shared" si="27"/>
        <v>0</v>
      </c>
      <c r="N94" s="20"/>
      <c r="O94" s="10">
        <f t="shared" si="28"/>
        <v>0</v>
      </c>
      <c r="P94" s="20"/>
      <c r="Q94" s="10">
        <f t="shared" si="29"/>
        <v>0</v>
      </c>
      <c r="R94" s="20"/>
      <c r="S94" s="10">
        <f t="shared" si="30"/>
        <v>0</v>
      </c>
      <c r="T94" s="26">
        <f t="shared" si="31"/>
        <v>0</v>
      </c>
      <c r="U94" s="42">
        <f t="shared" si="32"/>
        <v>0</v>
      </c>
      <c r="V94" s="20"/>
      <c r="W94" s="10">
        <f t="shared" si="33"/>
        <v>0</v>
      </c>
      <c r="X94" s="20"/>
      <c r="Y94" s="10">
        <f t="shared" si="34"/>
        <v>0</v>
      </c>
      <c r="Z94" s="20"/>
      <c r="AA94" s="10">
        <f t="shared" si="35"/>
        <v>0</v>
      </c>
      <c r="AB94" s="26">
        <f t="shared" si="36"/>
        <v>0</v>
      </c>
      <c r="AC94" s="42">
        <f t="shared" si="37"/>
        <v>0</v>
      </c>
      <c r="AD94" s="20"/>
      <c r="AE94" s="10">
        <f t="shared" si="38"/>
        <v>0</v>
      </c>
      <c r="AF94" s="20"/>
      <c r="AG94" s="10">
        <f t="shared" si="39"/>
        <v>0</v>
      </c>
      <c r="AH94" s="20"/>
      <c r="AI94" s="10">
        <f t="shared" si="40"/>
        <v>0</v>
      </c>
      <c r="AJ94" s="26">
        <f t="shared" si="41"/>
        <v>0</v>
      </c>
      <c r="AK94" s="42">
        <f t="shared" si="42"/>
        <v>0</v>
      </c>
      <c r="AL94" s="26">
        <f t="shared" si="43"/>
        <v>0</v>
      </c>
      <c r="AM94" s="42">
        <f t="shared" si="44"/>
        <v>0</v>
      </c>
    </row>
    <row r="95" spans="1:39" s="15" customFormat="1" ht="19.5" customHeight="1">
      <c r="A95" s="31">
        <v>85</v>
      </c>
      <c r="B95" s="9" t="s">
        <v>147</v>
      </c>
      <c r="C95" s="13" t="s">
        <v>225</v>
      </c>
      <c r="D95" s="36">
        <v>100</v>
      </c>
      <c r="E95" s="11">
        <v>240</v>
      </c>
      <c r="F95" s="12"/>
      <c r="G95" s="10">
        <f t="shared" si="23"/>
        <v>0</v>
      </c>
      <c r="H95" s="20"/>
      <c r="I95" s="10">
        <f t="shared" si="24"/>
        <v>0</v>
      </c>
      <c r="J95" s="20"/>
      <c r="K95" s="10">
        <f t="shared" si="25"/>
        <v>0</v>
      </c>
      <c r="L95" s="26">
        <f t="shared" si="26"/>
        <v>0</v>
      </c>
      <c r="M95" s="42">
        <f t="shared" si="27"/>
        <v>0</v>
      </c>
      <c r="N95" s="20"/>
      <c r="O95" s="10">
        <f t="shared" si="28"/>
        <v>0</v>
      </c>
      <c r="P95" s="20"/>
      <c r="Q95" s="10">
        <f t="shared" si="29"/>
        <v>0</v>
      </c>
      <c r="R95" s="20"/>
      <c r="S95" s="10">
        <f t="shared" si="30"/>
        <v>0</v>
      </c>
      <c r="T95" s="26">
        <f t="shared" si="31"/>
        <v>0</v>
      </c>
      <c r="U95" s="42">
        <f t="shared" si="32"/>
        <v>0</v>
      </c>
      <c r="V95" s="20"/>
      <c r="W95" s="10">
        <f t="shared" si="33"/>
        <v>0</v>
      </c>
      <c r="X95" s="20"/>
      <c r="Y95" s="10">
        <f t="shared" si="34"/>
        <v>0</v>
      </c>
      <c r="Z95" s="20"/>
      <c r="AA95" s="10">
        <f t="shared" si="35"/>
        <v>0</v>
      </c>
      <c r="AB95" s="26">
        <f t="shared" si="36"/>
        <v>0</v>
      </c>
      <c r="AC95" s="42">
        <f t="shared" si="37"/>
        <v>0</v>
      </c>
      <c r="AD95" s="20"/>
      <c r="AE95" s="10">
        <f t="shared" si="38"/>
        <v>0</v>
      </c>
      <c r="AF95" s="20"/>
      <c r="AG95" s="10">
        <f t="shared" si="39"/>
        <v>0</v>
      </c>
      <c r="AH95" s="20"/>
      <c r="AI95" s="10">
        <f t="shared" si="40"/>
        <v>0</v>
      </c>
      <c r="AJ95" s="26">
        <f t="shared" si="41"/>
        <v>0</v>
      </c>
      <c r="AK95" s="42">
        <f t="shared" si="42"/>
        <v>0</v>
      </c>
      <c r="AL95" s="26">
        <f t="shared" si="43"/>
        <v>0</v>
      </c>
      <c r="AM95" s="42">
        <f t="shared" si="44"/>
        <v>0</v>
      </c>
    </row>
    <row r="96" spans="1:39" s="15" customFormat="1" ht="19.5" customHeight="1">
      <c r="A96" s="13">
        <v>86</v>
      </c>
      <c r="B96" s="9" t="s">
        <v>124</v>
      </c>
      <c r="C96" s="13" t="s">
        <v>84</v>
      </c>
      <c r="D96" s="36">
        <v>5</v>
      </c>
      <c r="E96" s="11">
        <v>24</v>
      </c>
      <c r="F96" s="27"/>
      <c r="G96" s="10">
        <f t="shared" si="23"/>
        <v>0</v>
      </c>
      <c r="H96" s="20"/>
      <c r="I96" s="10">
        <f t="shared" si="24"/>
        <v>0</v>
      </c>
      <c r="J96" s="20"/>
      <c r="K96" s="10">
        <f t="shared" si="25"/>
        <v>0</v>
      </c>
      <c r="L96" s="26">
        <f t="shared" si="26"/>
        <v>0</v>
      </c>
      <c r="M96" s="42">
        <f t="shared" si="27"/>
        <v>0</v>
      </c>
      <c r="N96" s="20"/>
      <c r="O96" s="10">
        <f t="shared" si="28"/>
        <v>0</v>
      </c>
      <c r="P96" s="20"/>
      <c r="Q96" s="10">
        <f t="shared" si="29"/>
        <v>0</v>
      </c>
      <c r="R96" s="20"/>
      <c r="S96" s="10">
        <f t="shared" si="30"/>
        <v>0</v>
      </c>
      <c r="T96" s="26">
        <f t="shared" si="31"/>
        <v>0</v>
      </c>
      <c r="U96" s="42">
        <f t="shared" si="32"/>
        <v>0</v>
      </c>
      <c r="V96" s="20"/>
      <c r="W96" s="10">
        <f t="shared" si="33"/>
        <v>0</v>
      </c>
      <c r="X96" s="20"/>
      <c r="Y96" s="10">
        <f t="shared" si="34"/>
        <v>0</v>
      </c>
      <c r="Z96" s="20"/>
      <c r="AA96" s="10">
        <f t="shared" si="35"/>
        <v>0</v>
      </c>
      <c r="AB96" s="26">
        <f t="shared" si="36"/>
        <v>0</v>
      </c>
      <c r="AC96" s="42">
        <f t="shared" si="37"/>
        <v>0</v>
      </c>
      <c r="AD96" s="20"/>
      <c r="AE96" s="10">
        <f t="shared" si="38"/>
        <v>0</v>
      </c>
      <c r="AF96" s="20"/>
      <c r="AG96" s="10">
        <f t="shared" si="39"/>
        <v>0</v>
      </c>
      <c r="AH96" s="20"/>
      <c r="AI96" s="10">
        <f t="shared" si="40"/>
        <v>0</v>
      </c>
      <c r="AJ96" s="26">
        <f t="shared" si="41"/>
        <v>0</v>
      </c>
      <c r="AK96" s="42">
        <f t="shared" si="42"/>
        <v>0</v>
      </c>
      <c r="AL96" s="26">
        <f t="shared" si="43"/>
        <v>0</v>
      </c>
      <c r="AM96" s="42">
        <f t="shared" si="44"/>
        <v>0</v>
      </c>
    </row>
    <row r="97" spans="1:39" s="15" customFormat="1" ht="19.5" customHeight="1">
      <c r="A97" s="13">
        <v>87</v>
      </c>
      <c r="B97" s="9" t="s">
        <v>124</v>
      </c>
      <c r="C97" s="13" t="s">
        <v>83</v>
      </c>
      <c r="D97" s="36">
        <v>20</v>
      </c>
      <c r="E97" s="11">
        <v>65</v>
      </c>
      <c r="F97" s="27"/>
      <c r="G97" s="10">
        <f t="shared" si="23"/>
        <v>0</v>
      </c>
      <c r="H97" s="20"/>
      <c r="I97" s="10">
        <f t="shared" si="24"/>
        <v>0</v>
      </c>
      <c r="J97" s="20"/>
      <c r="K97" s="10">
        <f t="shared" si="25"/>
        <v>0</v>
      </c>
      <c r="L97" s="26">
        <f t="shared" si="26"/>
        <v>0</v>
      </c>
      <c r="M97" s="42">
        <f t="shared" si="27"/>
        <v>0</v>
      </c>
      <c r="N97" s="20"/>
      <c r="O97" s="10">
        <f t="shared" si="28"/>
        <v>0</v>
      </c>
      <c r="P97" s="20"/>
      <c r="Q97" s="10">
        <f t="shared" si="29"/>
        <v>0</v>
      </c>
      <c r="R97" s="20"/>
      <c r="S97" s="10">
        <f t="shared" si="30"/>
        <v>0</v>
      </c>
      <c r="T97" s="26">
        <f t="shared" si="31"/>
        <v>0</v>
      </c>
      <c r="U97" s="42">
        <f t="shared" si="32"/>
        <v>0</v>
      </c>
      <c r="V97" s="20"/>
      <c r="W97" s="10">
        <f t="shared" si="33"/>
        <v>0</v>
      </c>
      <c r="X97" s="20"/>
      <c r="Y97" s="10">
        <f t="shared" si="34"/>
        <v>0</v>
      </c>
      <c r="Z97" s="20"/>
      <c r="AA97" s="10">
        <f t="shared" si="35"/>
        <v>0</v>
      </c>
      <c r="AB97" s="26">
        <f t="shared" si="36"/>
        <v>0</v>
      </c>
      <c r="AC97" s="42">
        <f t="shared" si="37"/>
        <v>0</v>
      </c>
      <c r="AD97" s="20"/>
      <c r="AE97" s="10">
        <f t="shared" si="38"/>
        <v>0</v>
      </c>
      <c r="AF97" s="20"/>
      <c r="AG97" s="10">
        <f t="shared" si="39"/>
        <v>0</v>
      </c>
      <c r="AH97" s="20"/>
      <c r="AI97" s="10">
        <f t="shared" si="40"/>
        <v>0</v>
      </c>
      <c r="AJ97" s="26">
        <f t="shared" si="41"/>
        <v>0</v>
      </c>
      <c r="AK97" s="42">
        <f t="shared" si="42"/>
        <v>0</v>
      </c>
      <c r="AL97" s="26">
        <f t="shared" si="43"/>
        <v>0</v>
      </c>
      <c r="AM97" s="42">
        <f t="shared" si="44"/>
        <v>0</v>
      </c>
    </row>
    <row r="98" spans="1:39" s="15" customFormat="1" ht="19.5" customHeight="1">
      <c r="A98" s="31">
        <v>88</v>
      </c>
      <c r="B98" s="18" t="s">
        <v>125</v>
      </c>
      <c r="C98" s="13" t="s">
        <v>85</v>
      </c>
      <c r="D98" s="36">
        <v>10</v>
      </c>
      <c r="E98" s="11">
        <v>24</v>
      </c>
      <c r="F98" s="27"/>
      <c r="G98" s="10">
        <f t="shared" si="23"/>
        <v>0</v>
      </c>
      <c r="H98" s="20"/>
      <c r="I98" s="10">
        <f t="shared" si="24"/>
        <v>0</v>
      </c>
      <c r="J98" s="20"/>
      <c r="K98" s="10">
        <f t="shared" si="25"/>
        <v>0</v>
      </c>
      <c r="L98" s="26">
        <f t="shared" si="26"/>
        <v>0</v>
      </c>
      <c r="M98" s="42">
        <f t="shared" si="27"/>
        <v>0</v>
      </c>
      <c r="N98" s="20"/>
      <c r="O98" s="10">
        <f t="shared" si="28"/>
        <v>0</v>
      </c>
      <c r="P98" s="20"/>
      <c r="Q98" s="10">
        <f t="shared" si="29"/>
        <v>0</v>
      </c>
      <c r="R98" s="20"/>
      <c r="S98" s="10">
        <f t="shared" si="30"/>
        <v>0</v>
      </c>
      <c r="T98" s="26">
        <f t="shared" si="31"/>
        <v>0</v>
      </c>
      <c r="U98" s="42">
        <f t="shared" si="32"/>
        <v>0</v>
      </c>
      <c r="V98" s="20"/>
      <c r="W98" s="10">
        <f t="shared" si="33"/>
        <v>0</v>
      </c>
      <c r="X98" s="20"/>
      <c r="Y98" s="10">
        <f t="shared" si="34"/>
        <v>0</v>
      </c>
      <c r="Z98" s="20"/>
      <c r="AA98" s="10">
        <f t="shared" si="35"/>
        <v>0</v>
      </c>
      <c r="AB98" s="26">
        <f t="shared" si="36"/>
        <v>0</v>
      </c>
      <c r="AC98" s="42">
        <f t="shared" si="37"/>
        <v>0</v>
      </c>
      <c r="AD98" s="20"/>
      <c r="AE98" s="10">
        <f t="shared" si="38"/>
        <v>0</v>
      </c>
      <c r="AF98" s="20"/>
      <c r="AG98" s="10">
        <f t="shared" si="39"/>
        <v>0</v>
      </c>
      <c r="AH98" s="20"/>
      <c r="AI98" s="10">
        <f t="shared" si="40"/>
        <v>0</v>
      </c>
      <c r="AJ98" s="26">
        <f t="shared" si="41"/>
        <v>0</v>
      </c>
      <c r="AK98" s="42">
        <f t="shared" si="42"/>
        <v>0</v>
      </c>
      <c r="AL98" s="26">
        <f t="shared" si="43"/>
        <v>0</v>
      </c>
      <c r="AM98" s="42">
        <f t="shared" si="44"/>
        <v>0</v>
      </c>
    </row>
    <row r="99" spans="1:39" s="15" customFormat="1" ht="19.5" customHeight="1">
      <c r="A99" s="13">
        <v>89</v>
      </c>
      <c r="B99" s="18" t="s">
        <v>126</v>
      </c>
      <c r="C99" s="13" t="s">
        <v>86</v>
      </c>
      <c r="D99" s="36">
        <v>500</v>
      </c>
      <c r="E99" s="11">
        <v>585</v>
      </c>
      <c r="F99" s="27"/>
      <c r="G99" s="10">
        <f t="shared" si="23"/>
        <v>0</v>
      </c>
      <c r="H99" s="20"/>
      <c r="I99" s="10">
        <f t="shared" si="24"/>
        <v>0</v>
      </c>
      <c r="J99" s="20"/>
      <c r="K99" s="10">
        <f t="shared" si="25"/>
        <v>0</v>
      </c>
      <c r="L99" s="26">
        <f t="shared" si="26"/>
        <v>0</v>
      </c>
      <c r="M99" s="42">
        <f t="shared" si="27"/>
        <v>0</v>
      </c>
      <c r="N99" s="20"/>
      <c r="O99" s="10">
        <f t="shared" si="28"/>
        <v>0</v>
      </c>
      <c r="P99" s="20"/>
      <c r="Q99" s="10">
        <f t="shared" si="29"/>
        <v>0</v>
      </c>
      <c r="R99" s="20"/>
      <c r="S99" s="10">
        <f t="shared" si="30"/>
        <v>0</v>
      </c>
      <c r="T99" s="26">
        <f t="shared" si="31"/>
        <v>0</v>
      </c>
      <c r="U99" s="42">
        <f t="shared" si="32"/>
        <v>0</v>
      </c>
      <c r="V99" s="20"/>
      <c r="W99" s="10">
        <f t="shared" si="33"/>
        <v>0</v>
      </c>
      <c r="X99" s="20"/>
      <c r="Y99" s="10">
        <f t="shared" si="34"/>
        <v>0</v>
      </c>
      <c r="Z99" s="20"/>
      <c r="AA99" s="10">
        <f t="shared" si="35"/>
        <v>0</v>
      </c>
      <c r="AB99" s="26">
        <f t="shared" si="36"/>
        <v>0</v>
      </c>
      <c r="AC99" s="42">
        <f t="shared" si="37"/>
        <v>0</v>
      </c>
      <c r="AD99" s="20"/>
      <c r="AE99" s="10">
        <f t="shared" si="38"/>
        <v>0</v>
      </c>
      <c r="AF99" s="20"/>
      <c r="AG99" s="10">
        <f t="shared" si="39"/>
        <v>0</v>
      </c>
      <c r="AH99" s="20"/>
      <c r="AI99" s="10">
        <f t="shared" si="40"/>
        <v>0</v>
      </c>
      <c r="AJ99" s="26">
        <f t="shared" si="41"/>
        <v>0</v>
      </c>
      <c r="AK99" s="42">
        <f t="shared" si="42"/>
        <v>0</v>
      </c>
      <c r="AL99" s="26">
        <f t="shared" si="43"/>
        <v>0</v>
      </c>
      <c r="AM99" s="42">
        <f t="shared" si="44"/>
        <v>0</v>
      </c>
    </row>
    <row r="100" spans="1:39" s="15" customFormat="1" ht="19.5" customHeight="1">
      <c r="A100" s="13">
        <v>90</v>
      </c>
      <c r="B100" s="9" t="s">
        <v>123</v>
      </c>
      <c r="C100" s="13" t="s">
        <v>74</v>
      </c>
      <c r="D100" s="36">
        <v>50</v>
      </c>
      <c r="E100" s="11">
        <v>56</v>
      </c>
      <c r="F100" s="27"/>
      <c r="G100" s="10">
        <f t="shared" si="23"/>
        <v>0</v>
      </c>
      <c r="H100" s="20"/>
      <c r="I100" s="10">
        <f t="shared" si="24"/>
        <v>0</v>
      </c>
      <c r="J100" s="20"/>
      <c r="K100" s="10">
        <f t="shared" si="25"/>
        <v>0</v>
      </c>
      <c r="L100" s="26">
        <f t="shared" si="26"/>
        <v>0</v>
      </c>
      <c r="M100" s="42">
        <f t="shared" si="27"/>
        <v>0</v>
      </c>
      <c r="N100" s="20"/>
      <c r="O100" s="10">
        <f t="shared" si="28"/>
        <v>0</v>
      </c>
      <c r="P100" s="20"/>
      <c r="Q100" s="10">
        <f t="shared" si="29"/>
        <v>0</v>
      </c>
      <c r="R100" s="20"/>
      <c r="S100" s="10">
        <f t="shared" si="30"/>
        <v>0</v>
      </c>
      <c r="T100" s="26">
        <f t="shared" si="31"/>
        <v>0</v>
      </c>
      <c r="U100" s="42">
        <f t="shared" si="32"/>
        <v>0</v>
      </c>
      <c r="V100" s="20"/>
      <c r="W100" s="10">
        <f t="shared" si="33"/>
        <v>0</v>
      </c>
      <c r="X100" s="20"/>
      <c r="Y100" s="10">
        <f t="shared" si="34"/>
        <v>0</v>
      </c>
      <c r="Z100" s="20"/>
      <c r="AA100" s="10">
        <f t="shared" si="35"/>
        <v>0</v>
      </c>
      <c r="AB100" s="26">
        <f t="shared" si="36"/>
        <v>0</v>
      </c>
      <c r="AC100" s="42">
        <f t="shared" si="37"/>
        <v>0</v>
      </c>
      <c r="AD100" s="20"/>
      <c r="AE100" s="10">
        <f t="shared" si="38"/>
        <v>0</v>
      </c>
      <c r="AF100" s="20"/>
      <c r="AG100" s="10">
        <f t="shared" si="39"/>
        <v>0</v>
      </c>
      <c r="AH100" s="20"/>
      <c r="AI100" s="10">
        <f t="shared" si="40"/>
        <v>0</v>
      </c>
      <c r="AJ100" s="26">
        <f t="shared" si="41"/>
        <v>0</v>
      </c>
      <c r="AK100" s="42">
        <f t="shared" si="42"/>
        <v>0</v>
      </c>
      <c r="AL100" s="26">
        <f t="shared" si="43"/>
        <v>0</v>
      </c>
      <c r="AM100" s="42">
        <f t="shared" si="44"/>
        <v>0</v>
      </c>
    </row>
    <row r="101" spans="1:39" s="15" customFormat="1" ht="19.5" customHeight="1">
      <c r="A101" s="31">
        <v>91</v>
      </c>
      <c r="B101" s="9" t="s">
        <v>123</v>
      </c>
      <c r="C101" s="13" t="s">
        <v>87</v>
      </c>
      <c r="D101" s="36">
        <v>100</v>
      </c>
      <c r="E101" s="11">
        <v>105</v>
      </c>
      <c r="F101" s="27"/>
      <c r="G101" s="10">
        <f t="shared" si="23"/>
        <v>0</v>
      </c>
      <c r="H101" s="20"/>
      <c r="I101" s="10">
        <f t="shared" si="24"/>
        <v>0</v>
      </c>
      <c r="J101" s="20"/>
      <c r="K101" s="10">
        <f t="shared" si="25"/>
        <v>0</v>
      </c>
      <c r="L101" s="26">
        <f t="shared" si="26"/>
        <v>0</v>
      </c>
      <c r="M101" s="42">
        <f t="shared" si="27"/>
        <v>0</v>
      </c>
      <c r="N101" s="20"/>
      <c r="O101" s="10">
        <f t="shared" si="28"/>
        <v>0</v>
      </c>
      <c r="P101" s="20"/>
      <c r="Q101" s="10">
        <f t="shared" si="29"/>
        <v>0</v>
      </c>
      <c r="R101" s="20"/>
      <c r="S101" s="10">
        <f t="shared" si="30"/>
        <v>0</v>
      </c>
      <c r="T101" s="26">
        <f t="shared" si="31"/>
        <v>0</v>
      </c>
      <c r="U101" s="42">
        <f t="shared" si="32"/>
        <v>0</v>
      </c>
      <c r="V101" s="20"/>
      <c r="W101" s="10">
        <f t="shared" si="33"/>
        <v>0</v>
      </c>
      <c r="X101" s="20"/>
      <c r="Y101" s="10">
        <f t="shared" si="34"/>
        <v>0</v>
      </c>
      <c r="Z101" s="20"/>
      <c r="AA101" s="10">
        <f t="shared" si="35"/>
        <v>0</v>
      </c>
      <c r="AB101" s="26">
        <f t="shared" si="36"/>
        <v>0</v>
      </c>
      <c r="AC101" s="42">
        <f t="shared" si="37"/>
        <v>0</v>
      </c>
      <c r="AD101" s="20"/>
      <c r="AE101" s="10">
        <f t="shared" si="38"/>
        <v>0</v>
      </c>
      <c r="AF101" s="20"/>
      <c r="AG101" s="10">
        <f t="shared" si="39"/>
        <v>0</v>
      </c>
      <c r="AH101" s="20"/>
      <c r="AI101" s="10">
        <f t="shared" si="40"/>
        <v>0</v>
      </c>
      <c r="AJ101" s="26">
        <f t="shared" si="41"/>
        <v>0</v>
      </c>
      <c r="AK101" s="42">
        <f t="shared" si="42"/>
        <v>0</v>
      </c>
      <c r="AL101" s="26">
        <f t="shared" si="43"/>
        <v>0</v>
      </c>
      <c r="AM101" s="42">
        <f t="shared" si="44"/>
        <v>0</v>
      </c>
    </row>
    <row r="102" spans="1:39" s="15" customFormat="1" ht="19.5" customHeight="1">
      <c r="A102" s="13">
        <v>92</v>
      </c>
      <c r="B102" s="9" t="s">
        <v>123</v>
      </c>
      <c r="C102" s="13" t="s">
        <v>88</v>
      </c>
      <c r="D102" s="36">
        <v>250</v>
      </c>
      <c r="E102" s="11">
        <v>240</v>
      </c>
      <c r="F102" s="27"/>
      <c r="G102" s="10">
        <f t="shared" si="23"/>
        <v>0</v>
      </c>
      <c r="H102" s="20"/>
      <c r="I102" s="10">
        <f t="shared" si="24"/>
        <v>0</v>
      </c>
      <c r="J102" s="20"/>
      <c r="K102" s="10">
        <f t="shared" si="25"/>
        <v>0</v>
      </c>
      <c r="L102" s="26">
        <f t="shared" si="26"/>
        <v>0</v>
      </c>
      <c r="M102" s="42">
        <f t="shared" si="27"/>
        <v>0</v>
      </c>
      <c r="N102" s="20"/>
      <c r="O102" s="10">
        <f t="shared" si="28"/>
        <v>0</v>
      </c>
      <c r="P102" s="20"/>
      <c r="Q102" s="10">
        <f t="shared" si="29"/>
        <v>0</v>
      </c>
      <c r="R102" s="20"/>
      <c r="S102" s="10">
        <f t="shared" si="30"/>
        <v>0</v>
      </c>
      <c r="T102" s="26">
        <f t="shared" si="31"/>
        <v>0</v>
      </c>
      <c r="U102" s="42">
        <f t="shared" si="32"/>
        <v>0</v>
      </c>
      <c r="V102" s="20"/>
      <c r="W102" s="10">
        <f t="shared" si="33"/>
        <v>0</v>
      </c>
      <c r="X102" s="20"/>
      <c r="Y102" s="10">
        <f t="shared" si="34"/>
        <v>0</v>
      </c>
      <c r="Z102" s="20"/>
      <c r="AA102" s="10">
        <f t="shared" si="35"/>
        <v>0</v>
      </c>
      <c r="AB102" s="26">
        <f t="shared" si="36"/>
        <v>0</v>
      </c>
      <c r="AC102" s="42">
        <f t="shared" si="37"/>
        <v>0</v>
      </c>
      <c r="AD102" s="20"/>
      <c r="AE102" s="10">
        <f t="shared" si="38"/>
        <v>0</v>
      </c>
      <c r="AF102" s="20"/>
      <c r="AG102" s="10">
        <f t="shared" si="39"/>
        <v>0</v>
      </c>
      <c r="AH102" s="20"/>
      <c r="AI102" s="10">
        <f t="shared" si="40"/>
        <v>0</v>
      </c>
      <c r="AJ102" s="26">
        <f t="shared" si="41"/>
        <v>0</v>
      </c>
      <c r="AK102" s="42">
        <f t="shared" si="42"/>
        <v>0</v>
      </c>
      <c r="AL102" s="26">
        <f t="shared" si="43"/>
        <v>0</v>
      </c>
      <c r="AM102" s="42">
        <f t="shared" si="44"/>
        <v>0</v>
      </c>
    </row>
    <row r="103" spans="1:39" s="15" customFormat="1" ht="19.5" customHeight="1">
      <c r="A103" s="13">
        <v>93</v>
      </c>
      <c r="B103" s="9" t="s">
        <v>149</v>
      </c>
      <c r="C103" s="13" t="s">
        <v>226</v>
      </c>
      <c r="D103" s="36">
        <v>10</v>
      </c>
      <c r="E103" s="11">
        <v>95</v>
      </c>
      <c r="F103" s="27"/>
      <c r="G103" s="10">
        <f t="shared" si="23"/>
        <v>0</v>
      </c>
      <c r="H103" s="20"/>
      <c r="I103" s="10">
        <f t="shared" si="24"/>
        <v>0</v>
      </c>
      <c r="J103" s="20"/>
      <c r="K103" s="10">
        <f t="shared" si="25"/>
        <v>0</v>
      </c>
      <c r="L103" s="26">
        <f t="shared" si="26"/>
        <v>0</v>
      </c>
      <c r="M103" s="42">
        <f t="shared" si="27"/>
        <v>0</v>
      </c>
      <c r="N103" s="20"/>
      <c r="O103" s="10">
        <f t="shared" si="28"/>
        <v>0</v>
      </c>
      <c r="P103" s="20"/>
      <c r="Q103" s="10">
        <f t="shared" si="29"/>
        <v>0</v>
      </c>
      <c r="R103" s="20"/>
      <c r="S103" s="10">
        <f t="shared" si="30"/>
        <v>0</v>
      </c>
      <c r="T103" s="26">
        <f t="shared" si="31"/>
        <v>0</v>
      </c>
      <c r="U103" s="42">
        <f t="shared" si="32"/>
        <v>0</v>
      </c>
      <c r="V103" s="20"/>
      <c r="W103" s="10">
        <f t="shared" si="33"/>
        <v>0</v>
      </c>
      <c r="X103" s="20"/>
      <c r="Y103" s="10">
        <f t="shared" si="34"/>
        <v>0</v>
      </c>
      <c r="Z103" s="20"/>
      <c r="AA103" s="10">
        <f t="shared" si="35"/>
        <v>0</v>
      </c>
      <c r="AB103" s="26">
        <f t="shared" si="36"/>
        <v>0</v>
      </c>
      <c r="AC103" s="42">
        <f t="shared" si="37"/>
        <v>0</v>
      </c>
      <c r="AD103" s="20"/>
      <c r="AE103" s="10">
        <f t="shared" si="38"/>
        <v>0</v>
      </c>
      <c r="AF103" s="20"/>
      <c r="AG103" s="10">
        <f t="shared" si="39"/>
        <v>0</v>
      </c>
      <c r="AH103" s="20"/>
      <c r="AI103" s="10">
        <f t="shared" si="40"/>
        <v>0</v>
      </c>
      <c r="AJ103" s="26">
        <f t="shared" si="41"/>
        <v>0</v>
      </c>
      <c r="AK103" s="42">
        <f t="shared" si="42"/>
        <v>0</v>
      </c>
      <c r="AL103" s="26">
        <f t="shared" si="43"/>
        <v>0</v>
      </c>
      <c r="AM103" s="42">
        <f t="shared" si="44"/>
        <v>0</v>
      </c>
    </row>
    <row r="104" spans="1:39" s="15" customFormat="1" ht="19.5" customHeight="1">
      <c r="A104" s="31">
        <v>94</v>
      </c>
      <c r="B104" s="9" t="s">
        <v>149</v>
      </c>
      <c r="C104" s="13" t="s">
        <v>227</v>
      </c>
      <c r="D104" s="36">
        <v>30</v>
      </c>
      <c r="E104" s="11">
        <v>275</v>
      </c>
      <c r="F104" s="27"/>
      <c r="G104" s="10">
        <f t="shared" si="23"/>
        <v>0</v>
      </c>
      <c r="H104" s="20"/>
      <c r="I104" s="10">
        <f t="shared" si="24"/>
        <v>0</v>
      </c>
      <c r="J104" s="20"/>
      <c r="K104" s="10">
        <f t="shared" si="25"/>
        <v>0</v>
      </c>
      <c r="L104" s="26">
        <f t="shared" si="26"/>
        <v>0</v>
      </c>
      <c r="M104" s="42">
        <f t="shared" si="27"/>
        <v>0</v>
      </c>
      <c r="N104" s="20"/>
      <c r="O104" s="10">
        <f t="shared" si="28"/>
        <v>0</v>
      </c>
      <c r="P104" s="20"/>
      <c r="Q104" s="10">
        <f t="shared" si="29"/>
        <v>0</v>
      </c>
      <c r="R104" s="20"/>
      <c r="S104" s="10">
        <f t="shared" si="30"/>
        <v>0</v>
      </c>
      <c r="T104" s="26">
        <f t="shared" si="31"/>
        <v>0</v>
      </c>
      <c r="U104" s="42">
        <f t="shared" si="32"/>
        <v>0</v>
      </c>
      <c r="V104" s="20"/>
      <c r="W104" s="10">
        <f t="shared" si="33"/>
        <v>0</v>
      </c>
      <c r="X104" s="20"/>
      <c r="Y104" s="10">
        <f t="shared" si="34"/>
        <v>0</v>
      </c>
      <c r="Z104" s="20"/>
      <c r="AA104" s="10">
        <f t="shared" si="35"/>
        <v>0</v>
      </c>
      <c r="AB104" s="26">
        <f t="shared" si="36"/>
        <v>0</v>
      </c>
      <c r="AC104" s="42">
        <f t="shared" si="37"/>
        <v>0</v>
      </c>
      <c r="AD104" s="20"/>
      <c r="AE104" s="10">
        <f t="shared" si="38"/>
        <v>0</v>
      </c>
      <c r="AF104" s="20"/>
      <c r="AG104" s="10">
        <f t="shared" si="39"/>
        <v>0</v>
      </c>
      <c r="AH104" s="20"/>
      <c r="AI104" s="10">
        <f t="shared" si="40"/>
        <v>0</v>
      </c>
      <c r="AJ104" s="26">
        <f t="shared" si="41"/>
        <v>0</v>
      </c>
      <c r="AK104" s="42">
        <f t="shared" si="42"/>
        <v>0</v>
      </c>
      <c r="AL104" s="26">
        <f t="shared" si="43"/>
        <v>0</v>
      </c>
      <c r="AM104" s="42">
        <f t="shared" si="44"/>
        <v>0</v>
      </c>
    </row>
    <row r="105" spans="1:39" s="15" customFormat="1" ht="19.5" customHeight="1">
      <c r="A105" s="13">
        <v>95</v>
      </c>
      <c r="B105" s="9" t="s">
        <v>150</v>
      </c>
      <c r="C105" s="13" t="s">
        <v>228</v>
      </c>
      <c r="D105" s="36">
        <v>10</v>
      </c>
      <c r="E105" s="11">
        <v>35</v>
      </c>
      <c r="F105" s="27"/>
      <c r="G105" s="10">
        <f t="shared" si="23"/>
        <v>0</v>
      </c>
      <c r="H105" s="20"/>
      <c r="I105" s="10">
        <f t="shared" si="24"/>
        <v>0</v>
      </c>
      <c r="J105" s="20"/>
      <c r="K105" s="10">
        <f t="shared" si="25"/>
        <v>0</v>
      </c>
      <c r="L105" s="26">
        <f t="shared" si="26"/>
        <v>0</v>
      </c>
      <c r="M105" s="42">
        <f t="shared" si="27"/>
        <v>0</v>
      </c>
      <c r="N105" s="20"/>
      <c r="O105" s="10">
        <f t="shared" si="28"/>
        <v>0</v>
      </c>
      <c r="P105" s="20"/>
      <c r="Q105" s="10">
        <f t="shared" si="29"/>
        <v>0</v>
      </c>
      <c r="R105" s="20"/>
      <c r="S105" s="10">
        <f t="shared" si="30"/>
        <v>0</v>
      </c>
      <c r="T105" s="26">
        <f t="shared" si="31"/>
        <v>0</v>
      </c>
      <c r="U105" s="42">
        <f t="shared" si="32"/>
        <v>0</v>
      </c>
      <c r="V105" s="20"/>
      <c r="W105" s="10">
        <f t="shared" si="33"/>
        <v>0</v>
      </c>
      <c r="X105" s="20"/>
      <c r="Y105" s="10">
        <f t="shared" si="34"/>
        <v>0</v>
      </c>
      <c r="Z105" s="20"/>
      <c r="AA105" s="10">
        <f t="shared" si="35"/>
        <v>0</v>
      </c>
      <c r="AB105" s="26">
        <f t="shared" si="36"/>
        <v>0</v>
      </c>
      <c r="AC105" s="42">
        <f t="shared" si="37"/>
        <v>0</v>
      </c>
      <c r="AD105" s="20"/>
      <c r="AE105" s="10">
        <f t="shared" si="38"/>
        <v>0</v>
      </c>
      <c r="AF105" s="20"/>
      <c r="AG105" s="10">
        <f t="shared" si="39"/>
        <v>0</v>
      </c>
      <c r="AH105" s="20"/>
      <c r="AI105" s="10">
        <f t="shared" si="40"/>
        <v>0</v>
      </c>
      <c r="AJ105" s="26">
        <f t="shared" si="41"/>
        <v>0</v>
      </c>
      <c r="AK105" s="42">
        <f t="shared" si="42"/>
        <v>0</v>
      </c>
      <c r="AL105" s="26">
        <f t="shared" si="43"/>
        <v>0</v>
      </c>
      <c r="AM105" s="42">
        <f t="shared" si="44"/>
        <v>0</v>
      </c>
    </row>
    <row r="106" spans="1:39" s="15" customFormat="1" ht="19.5" customHeight="1">
      <c r="A106" s="13">
        <v>96</v>
      </c>
      <c r="B106" s="9" t="s">
        <v>229</v>
      </c>
      <c r="C106" s="13" t="s">
        <v>230</v>
      </c>
      <c r="D106" s="36">
        <v>20</v>
      </c>
      <c r="E106" s="11">
        <v>58</v>
      </c>
      <c r="F106" s="27"/>
      <c r="G106" s="10">
        <f t="shared" si="23"/>
        <v>0</v>
      </c>
      <c r="H106" s="20"/>
      <c r="I106" s="10">
        <f t="shared" si="24"/>
        <v>0</v>
      </c>
      <c r="J106" s="20"/>
      <c r="K106" s="10">
        <f t="shared" si="25"/>
        <v>0</v>
      </c>
      <c r="L106" s="26">
        <f t="shared" si="26"/>
        <v>0</v>
      </c>
      <c r="M106" s="42">
        <f t="shared" si="27"/>
        <v>0</v>
      </c>
      <c r="N106" s="20"/>
      <c r="O106" s="10">
        <f t="shared" si="28"/>
        <v>0</v>
      </c>
      <c r="P106" s="20"/>
      <c r="Q106" s="10">
        <f t="shared" si="29"/>
        <v>0</v>
      </c>
      <c r="R106" s="20"/>
      <c r="S106" s="10">
        <f t="shared" si="30"/>
        <v>0</v>
      </c>
      <c r="T106" s="26">
        <f t="shared" si="31"/>
        <v>0</v>
      </c>
      <c r="U106" s="42">
        <f t="shared" si="32"/>
        <v>0</v>
      </c>
      <c r="V106" s="20"/>
      <c r="W106" s="10">
        <f t="shared" si="33"/>
        <v>0</v>
      </c>
      <c r="X106" s="20"/>
      <c r="Y106" s="10">
        <f t="shared" si="34"/>
        <v>0</v>
      </c>
      <c r="Z106" s="20"/>
      <c r="AA106" s="10">
        <f t="shared" si="35"/>
        <v>0</v>
      </c>
      <c r="AB106" s="26">
        <f t="shared" si="36"/>
        <v>0</v>
      </c>
      <c r="AC106" s="42">
        <f t="shared" si="37"/>
        <v>0</v>
      </c>
      <c r="AD106" s="20"/>
      <c r="AE106" s="10">
        <f t="shared" si="38"/>
        <v>0</v>
      </c>
      <c r="AF106" s="20"/>
      <c r="AG106" s="10">
        <f t="shared" si="39"/>
        <v>0</v>
      </c>
      <c r="AH106" s="20"/>
      <c r="AI106" s="10">
        <f t="shared" si="40"/>
        <v>0</v>
      </c>
      <c r="AJ106" s="26">
        <f t="shared" si="41"/>
        <v>0</v>
      </c>
      <c r="AK106" s="42">
        <f t="shared" si="42"/>
        <v>0</v>
      </c>
      <c r="AL106" s="26">
        <f t="shared" si="43"/>
        <v>0</v>
      </c>
      <c r="AM106" s="42">
        <f t="shared" si="44"/>
        <v>0</v>
      </c>
    </row>
    <row r="107" spans="1:39" s="15" customFormat="1" ht="19.5" customHeight="1">
      <c r="A107" s="31">
        <v>97</v>
      </c>
      <c r="B107" s="9" t="s">
        <v>229</v>
      </c>
      <c r="C107" s="13" t="s">
        <v>231</v>
      </c>
      <c r="D107" s="36">
        <v>50</v>
      </c>
      <c r="E107" s="11">
        <v>140</v>
      </c>
      <c r="F107" s="27"/>
      <c r="G107" s="10">
        <f t="shared" si="23"/>
        <v>0</v>
      </c>
      <c r="H107" s="20"/>
      <c r="I107" s="10">
        <f t="shared" si="24"/>
        <v>0</v>
      </c>
      <c r="J107" s="20"/>
      <c r="K107" s="10">
        <f t="shared" si="25"/>
        <v>0</v>
      </c>
      <c r="L107" s="26">
        <f t="shared" si="26"/>
        <v>0</v>
      </c>
      <c r="M107" s="42">
        <f t="shared" si="27"/>
        <v>0</v>
      </c>
      <c r="N107" s="20"/>
      <c r="O107" s="10">
        <f t="shared" si="28"/>
        <v>0</v>
      </c>
      <c r="P107" s="20"/>
      <c r="Q107" s="10">
        <f t="shared" si="29"/>
        <v>0</v>
      </c>
      <c r="R107" s="20"/>
      <c r="S107" s="10">
        <f t="shared" si="30"/>
        <v>0</v>
      </c>
      <c r="T107" s="26">
        <f t="shared" si="31"/>
        <v>0</v>
      </c>
      <c r="U107" s="42">
        <f t="shared" si="32"/>
        <v>0</v>
      </c>
      <c r="V107" s="20"/>
      <c r="W107" s="10">
        <f t="shared" si="33"/>
        <v>0</v>
      </c>
      <c r="X107" s="20"/>
      <c r="Y107" s="10">
        <f t="shared" si="34"/>
        <v>0</v>
      </c>
      <c r="Z107" s="20"/>
      <c r="AA107" s="10">
        <f t="shared" si="35"/>
        <v>0</v>
      </c>
      <c r="AB107" s="26">
        <f t="shared" si="36"/>
        <v>0</v>
      </c>
      <c r="AC107" s="42">
        <f t="shared" si="37"/>
        <v>0</v>
      </c>
      <c r="AD107" s="20"/>
      <c r="AE107" s="10">
        <f t="shared" si="38"/>
        <v>0</v>
      </c>
      <c r="AF107" s="20"/>
      <c r="AG107" s="10">
        <f t="shared" si="39"/>
        <v>0</v>
      </c>
      <c r="AH107" s="20"/>
      <c r="AI107" s="10">
        <f t="shared" si="40"/>
        <v>0</v>
      </c>
      <c r="AJ107" s="26">
        <f t="shared" si="41"/>
        <v>0</v>
      </c>
      <c r="AK107" s="42">
        <f t="shared" si="42"/>
        <v>0</v>
      </c>
      <c r="AL107" s="26">
        <f t="shared" si="43"/>
        <v>0</v>
      </c>
      <c r="AM107" s="42">
        <f t="shared" si="44"/>
        <v>0</v>
      </c>
    </row>
    <row r="108" spans="1:39" s="15" customFormat="1" ht="19.5" customHeight="1">
      <c r="A108" s="13">
        <v>98</v>
      </c>
      <c r="B108" s="9" t="s">
        <v>229</v>
      </c>
      <c r="C108" s="13" t="s">
        <v>232</v>
      </c>
      <c r="D108" s="36">
        <v>100</v>
      </c>
      <c r="E108" s="11">
        <v>235</v>
      </c>
      <c r="F108" s="27"/>
      <c r="G108" s="10">
        <f t="shared" si="23"/>
        <v>0</v>
      </c>
      <c r="H108" s="20"/>
      <c r="I108" s="10">
        <f t="shared" si="24"/>
        <v>0</v>
      </c>
      <c r="J108" s="20"/>
      <c r="K108" s="10">
        <f t="shared" si="25"/>
        <v>0</v>
      </c>
      <c r="L108" s="26">
        <f t="shared" si="26"/>
        <v>0</v>
      </c>
      <c r="M108" s="42">
        <f t="shared" si="27"/>
        <v>0</v>
      </c>
      <c r="N108" s="20"/>
      <c r="O108" s="10">
        <f t="shared" si="28"/>
        <v>0</v>
      </c>
      <c r="P108" s="20"/>
      <c r="Q108" s="10">
        <f t="shared" si="29"/>
        <v>0</v>
      </c>
      <c r="R108" s="20"/>
      <c r="S108" s="10">
        <f t="shared" si="30"/>
        <v>0</v>
      </c>
      <c r="T108" s="26">
        <f t="shared" si="31"/>
        <v>0</v>
      </c>
      <c r="U108" s="42">
        <f t="shared" si="32"/>
        <v>0</v>
      </c>
      <c r="V108" s="20"/>
      <c r="W108" s="10">
        <f t="shared" si="33"/>
        <v>0</v>
      </c>
      <c r="X108" s="20"/>
      <c r="Y108" s="10">
        <f t="shared" si="34"/>
        <v>0</v>
      </c>
      <c r="Z108" s="20"/>
      <c r="AA108" s="10">
        <f t="shared" si="35"/>
        <v>0</v>
      </c>
      <c r="AB108" s="26">
        <f t="shared" si="36"/>
        <v>0</v>
      </c>
      <c r="AC108" s="42">
        <f t="shared" si="37"/>
        <v>0</v>
      </c>
      <c r="AD108" s="20"/>
      <c r="AE108" s="10">
        <f t="shared" si="38"/>
        <v>0</v>
      </c>
      <c r="AF108" s="20"/>
      <c r="AG108" s="10">
        <f t="shared" si="39"/>
        <v>0</v>
      </c>
      <c r="AH108" s="20"/>
      <c r="AI108" s="10">
        <f t="shared" si="40"/>
        <v>0</v>
      </c>
      <c r="AJ108" s="26">
        <f t="shared" si="41"/>
        <v>0</v>
      </c>
      <c r="AK108" s="42">
        <f t="shared" si="42"/>
        <v>0</v>
      </c>
      <c r="AL108" s="26">
        <f t="shared" si="43"/>
        <v>0</v>
      </c>
      <c r="AM108" s="42">
        <f t="shared" si="44"/>
        <v>0</v>
      </c>
    </row>
    <row r="109" spans="1:39" s="16" customFormat="1" ht="19.5" customHeight="1">
      <c r="A109" s="13">
        <v>99</v>
      </c>
      <c r="B109" s="9" t="s">
        <v>132</v>
      </c>
      <c r="C109" s="13" t="s">
        <v>89</v>
      </c>
      <c r="D109" s="37">
        <v>1000</v>
      </c>
      <c r="E109" s="11">
        <v>145</v>
      </c>
      <c r="F109" s="20"/>
      <c r="G109" s="10">
        <f t="shared" si="23"/>
        <v>0</v>
      </c>
      <c r="H109" s="20"/>
      <c r="I109" s="10">
        <f t="shared" si="24"/>
        <v>0</v>
      </c>
      <c r="J109" s="20"/>
      <c r="K109" s="10">
        <f t="shared" si="25"/>
        <v>0</v>
      </c>
      <c r="L109" s="26">
        <f t="shared" si="26"/>
        <v>0</v>
      </c>
      <c r="M109" s="42">
        <f t="shared" si="27"/>
        <v>0</v>
      </c>
      <c r="N109" s="20"/>
      <c r="O109" s="10">
        <f t="shared" si="28"/>
        <v>0</v>
      </c>
      <c r="P109" s="20"/>
      <c r="Q109" s="10">
        <f t="shared" si="29"/>
        <v>0</v>
      </c>
      <c r="R109" s="20"/>
      <c r="S109" s="10">
        <f t="shared" si="30"/>
        <v>0</v>
      </c>
      <c r="T109" s="26">
        <f t="shared" si="31"/>
        <v>0</v>
      </c>
      <c r="U109" s="42">
        <f t="shared" si="32"/>
        <v>0</v>
      </c>
      <c r="V109" s="20"/>
      <c r="W109" s="10">
        <f t="shared" si="33"/>
        <v>0</v>
      </c>
      <c r="X109" s="20"/>
      <c r="Y109" s="10">
        <f t="shared" si="34"/>
        <v>0</v>
      </c>
      <c r="Z109" s="20"/>
      <c r="AA109" s="10">
        <f t="shared" si="35"/>
        <v>0</v>
      </c>
      <c r="AB109" s="26">
        <f t="shared" si="36"/>
        <v>0</v>
      </c>
      <c r="AC109" s="42">
        <f t="shared" si="37"/>
        <v>0</v>
      </c>
      <c r="AD109" s="20"/>
      <c r="AE109" s="10">
        <f t="shared" si="38"/>
        <v>0</v>
      </c>
      <c r="AF109" s="20"/>
      <c r="AG109" s="10">
        <f t="shared" si="39"/>
        <v>0</v>
      </c>
      <c r="AH109" s="20"/>
      <c r="AI109" s="10">
        <f t="shared" si="40"/>
        <v>0</v>
      </c>
      <c r="AJ109" s="26">
        <f t="shared" si="41"/>
        <v>0</v>
      </c>
      <c r="AK109" s="42">
        <f t="shared" si="42"/>
        <v>0</v>
      </c>
      <c r="AL109" s="26">
        <f t="shared" si="43"/>
        <v>0</v>
      </c>
      <c r="AM109" s="42">
        <f t="shared" si="44"/>
        <v>0</v>
      </c>
    </row>
    <row r="110" spans="1:39" s="15" customFormat="1" ht="19.5" customHeight="1">
      <c r="A110" s="31">
        <v>100</v>
      </c>
      <c r="B110" s="9" t="s">
        <v>132</v>
      </c>
      <c r="C110" s="13" t="s">
        <v>90</v>
      </c>
      <c r="D110" s="37">
        <v>2000</v>
      </c>
      <c r="E110" s="11">
        <v>280</v>
      </c>
      <c r="F110" s="20"/>
      <c r="G110" s="10">
        <f t="shared" si="23"/>
        <v>0</v>
      </c>
      <c r="H110" s="20"/>
      <c r="I110" s="10">
        <f t="shared" si="24"/>
        <v>0</v>
      </c>
      <c r="J110" s="20"/>
      <c r="K110" s="10">
        <f t="shared" si="25"/>
        <v>0</v>
      </c>
      <c r="L110" s="26">
        <f t="shared" si="26"/>
        <v>0</v>
      </c>
      <c r="M110" s="42">
        <f t="shared" si="27"/>
        <v>0</v>
      </c>
      <c r="N110" s="20"/>
      <c r="O110" s="10">
        <f t="shared" si="28"/>
        <v>0</v>
      </c>
      <c r="P110" s="20"/>
      <c r="Q110" s="10">
        <f t="shared" si="29"/>
        <v>0</v>
      </c>
      <c r="R110" s="20"/>
      <c r="S110" s="10">
        <f t="shared" si="30"/>
        <v>0</v>
      </c>
      <c r="T110" s="26">
        <f t="shared" si="31"/>
        <v>0</v>
      </c>
      <c r="U110" s="42">
        <f t="shared" si="32"/>
        <v>0</v>
      </c>
      <c r="V110" s="20"/>
      <c r="W110" s="10">
        <f t="shared" si="33"/>
        <v>0</v>
      </c>
      <c r="X110" s="20"/>
      <c r="Y110" s="10">
        <f t="shared" si="34"/>
        <v>0</v>
      </c>
      <c r="Z110" s="20"/>
      <c r="AA110" s="10">
        <f t="shared" si="35"/>
        <v>0</v>
      </c>
      <c r="AB110" s="26">
        <f t="shared" si="36"/>
        <v>0</v>
      </c>
      <c r="AC110" s="42">
        <f t="shared" si="37"/>
        <v>0</v>
      </c>
      <c r="AD110" s="20"/>
      <c r="AE110" s="10">
        <f t="shared" si="38"/>
        <v>0</v>
      </c>
      <c r="AF110" s="20"/>
      <c r="AG110" s="10">
        <f t="shared" si="39"/>
        <v>0</v>
      </c>
      <c r="AH110" s="20"/>
      <c r="AI110" s="10">
        <f t="shared" si="40"/>
        <v>0</v>
      </c>
      <c r="AJ110" s="26">
        <f t="shared" si="41"/>
        <v>0</v>
      </c>
      <c r="AK110" s="42">
        <f t="shared" si="42"/>
        <v>0</v>
      </c>
      <c r="AL110" s="26">
        <f t="shared" si="43"/>
        <v>0</v>
      </c>
      <c r="AM110" s="42">
        <f t="shared" si="44"/>
        <v>0</v>
      </c>
    </row>
    <row r="111" spans="1:39" s="15" customFormat="1" ht="19.5" customHeight="1">
      <c r="A111" s="13">
        <v>101</v>
      </c>
      <c r="B111" s="9" t="s">
        <v>132</v>
      </c>
      <c r="C111" s="13" t="s">
        <v>152</v>
      </c>
      <c r="D111" s="37">
        <v>25000</v>
      </c>
      <c r="E111" s="11">
        <v>1925</v>
      </c>
      <c r="F111" s="20"/>
      <c r="G111" s="10">
        <f t="shared" si="23"/>
        <v>0</v>
      </c>
      <c r="H111" s="20"/>
      <c r="I111" s="10">
        <f t="shared" si="24"/>
        <v>0</v>
      </c>
      <c r="J111" s="20"/>
      <c r="K111" s="10">
        <f t="shared" si="25"/>
        <v>0</v>
      </c>
      <c r="L111" s="26">
        <f t="shared" si="26"/>
        <v>0</v>
      </c>
      <c r="M111" s="42">
        <f t="shared" si="27"/>
        <v>0</v>
      </c>
      <c r="N111" s="20"/>
      <c r="O111" s="10">
        <f t="shared" si="28"/>
        <v>0</v>
      </c>
      <c r="P111" s="20"/>
      <c r="Q111" s="10">
        <f t="shared" si="29"/>
        <v>0</v>
      </c>
      <c r="R111" s="20"/>
      <c r="S111" s="10">
        <f t="shared" si="30"/>
        <v>0</v>
      </c>
      <c r="T111" s="26">
        <f t="shared" si="31"/>
        <v>0</v>
      </c>
      <c r="U111" s="42">
        <f t="shared" si="32"/>
        <v>0</v>
      </c>
      <c r="V111" s="20"/>
      <c r="W111" s="10">
        <f t="shared" si="33"/>
        <v>0</v>
      </c>
      <c r="X111" s="20"/>
      <c r="Y111" s="10">
        <f t="shared" si="34"/>
        <v>0</v>
      </c>
      <c r="Z111" s="20"/>
      <c r="AA111" s="10">
        <f t="shared" si="35"/>
        <v>0</v>
      </c>
      <c r="AB111" s="26">
        <f t="shared" si="36"/>
        <v>0</v>
      </c>
      <c r="AC111" s="42">
        <f t="shared" si="37"/>
        <v>0</v>
      </c>
      <c r="AD111" s="20"/>
      <c r="AE111" s="10">
        <f t="shared" si="38"/>
        <v>0</v>
      </c>
      <c r="AF111" s="20"/>
      <c r="AG111" s="10">
        <f t="shared" si="39"/>
        <v>0</v>
      </c>
      <c r="AH111" s="20"/>
      <c r="AI111" s="10">
        <f t="shared" si="40"/>
        <v>0</v>
      </c>
      <c r="AJ111" s="26">
        <f t="shared" si="41"/>
        <v>0</v>
      </c>
      <c r="AK111" s="42">
        <f t="shared" si="42"/>
        <v>0</v>
      </c>
      <c r="AL111" s="26">
        <f t="shared" si="43"/>
        <v>0</v>
      </c>
      <c r="AM111" s="42">
        <f t="shared" si="44"/>
        <v>0</v>
      </c>
    </row>
    <row r="112" spans="1:39" s="15" customFormat="1" ht="19.5" customHeight="1">
      <c r="A112" s="31">
        <v>102</v>
      </c>
      <c r="B112" s="9" t="s">
        <v>240</v>
      </c>
      <c r="C112" s="13" t="s">
        <v>242</v>
      </c>
      <c r="D112" s="37">
        <v>1000</v>
      </c>
      <c r="E112" s="11">
        <v>303</v>
      </c>
      <c r="F112" s="20"/>
      <c r="G112" s="10">
        <f t="shared" ref="G112:G113" si="45">$E112*F112/1000000</f>
        <v>0</v>
      </c>
      <c r="H112" s="20"/>
      <c r="I112" s="10">
        <f t="shared" ref="I112:I113" si="46">$E112*H112/1000000</f>
        <v>0</v>
      </c>
      <c r="J112" s="20"/>
      <c r="K112" s="10">
        <f t="shared" ref="K112:K113" si="47">$E112*J112/1000000</f>
        <v>0</v>
      </c>
      <c r="L112" s="26">
        <f t="shared" ref="L112:L113" si="48">F112+H112+J112</f>
        <v>0</v>
      </c>
      <c r="M112" s="42">
        <f t="shared" ref="M112:M113" si="49">G112+I112+K112</f>
        <v>0</v>
      </c>
      <c r="N112" s="20"/>
      <c r="O112" s="10">
        <f t="shared" ref="O112:O113" si="50">$E112*N112/1000000</f>
        <v>0</v>
      </c>
      <c r="P112" s="20"/>
      <c r="Q112" s="10">
        <f t="shared" ref="Q112:Q113" si="51">$E112*P112/1000000</f>
        <v>0</v>
      </c>
      <c r="R112" s="20"/>
      <c r="S112" s="10">
        <f t="shared" ref="S112:S113" si="52">$E112*R112/1000000</f>
        <v>0</v>
      </c>
      <c r="T112" s="26">
        <f t="shared" ref="T112:T113" si="53">N112+P112+R112</f>
        <v>0</v>
      </c>
      <c r="U112" s="42">
        <f t="shared" ref="U112:U113" si="54">O112+Q112+S112</f>
        <v>0</v>
      </c>
      <c r="V112" s="20"/>
      <c r="W112" s="10">
        <f t="shared" ref="W112:W113" si="55">$E112*V112/1000000</f>
        <v>0</v>
      </c>
      <c r="X112" s="20"/>
      <c r="Y112" s="10">
        <f t="shared" ref="Y112:Y113" si="56">$E112*X112/1000000</f>
        <v>0</v>
      </c>
      <c r="Z112" s="20"/>
      <c r="AA112" s="10">
        <f t="shared" ref="AA112:AA113" si="57">$E112*Z112/1000000</f>
        <v>0</v>
      </c>
      <c r="AB112" s="26">
        <f t="shared" ref="AB112:AB113" si="58">V112+X112+Z112</f>
        <v>0</v>
      </c>
      <c r="AC112" s="42">
        <f t="shared" ref="AC112:AC113" si="59">W112+Y112+AA112</f>
        <v>0</v>
      </c>
      <c r="AD112" s="20"/>
      <c r="AE112" s="10">
        <f t="shared" ref="AE112:AE113" si="60">$E112*AD112/1000000</f>
        <v>0</v>
      </c>
      <c r="AF112" s="20"/>
      <c r="AG112" s="10">
        <f t="shared" ref="AG112:AG113" si="61">$E112*AF112/1000000</f>
        <v>0</v>
      </c>
      <c r="AH112" s="20"/>
      <c r="AI112" s="10">
        <f t="shared" ref="AI112:AI113" si="62">$E112*AH112/1000000</f>
        <v>0</v>
      </c>
      <c r="AJ112" s="26">
        <f t="shared" ref="AJ112:AJ113" si="63">AD112+AF112+AH112</f>
        <v>0</v>
      </c>
      <c r="AK112" s="42">
        <f t="shared" ref="AK112:AK113" si="64">AE112+AG112+AI112</f>
        <v>0</v>
      </c>
      <c r="AL112" s="26">
        <f t="shared" ref="AL112:AL113" si="65">L112+T112+AB112+AJ112</f>
        <v>0</v>
      </c>
      <c r="AM112" s="42">
        <f t="shared" ref="AM112:AM113" si="66">M112+U112+AC112+AK112</f>
        <v>0</v>
      </c>
    </row>
    <row r="113" spans="1:39" s="15" customFormat="1" ht="19.5" customHeight="1">
      <c r="A113" s="13">
        <v>103</v>
      </c>
      <c r="B113" s="9" t="s">
        <v>241</v>
      </c>
      <c r="C113" s="13" t="s">
        <v>243</v>
      </c>
      <c r="D113" s="37">
        <v>1000</v>
      </c>
      <c r="E113" s="11">
        <v>580</v>
      </c>
      <c r="F113" s="20"/>
      <c r="G113" s="10">
        <f t="shared" si="45"/>
        <v>0</v>
      </c>
      <c r="H113" s="20"/>
      <c r="I113" s="10">
        <f t="shared" si="46"/>
        <v>0</v>
      </c>
      <c r="J113" s="20"/>
      <c r="K113" s="10">
        <f t="shared" si="47"/>
        <v>0</v>
      </c>
      <c r="L113" s="26">
        <f t="shared" si="48"/>
        <v>0</v>
      </c>
      <c r="M113" s="42">
        <f t="shared" si="49"/>
        <v>0</v>
      </c>
      <c r="N113" s="20"/>
      <c r="O113" s="10">
        <f t="shared" si="50"/>
        <v>0</v>
      </c>
      <c r="P113" s="20"/>
      <c r="Q113" s="10">
        <f t="shared" si="51"/>
        <v>0</v>
      </c>
      <c r="R113" s="20"/>
      <c r="S113" s="10">
        <f t="shared" si="52"/>
        <v>0</v>
      </c>
      <c r="T113" s="26">
        <f t="shared" si="53"/>
        <v>0</v>
      </c>
      <c r="U113" s="42">
        <f t="shared" si="54"/>
        <v>0</v>
      </c>
      <c r="V113" s="20"/>
      <c r="W113" s="10">
        <f t="shared" si="55"/>
        <v>0</v>
      </c>
      <c r="X113" s="20"/>
      <c r="Y113" s="10">
        <f t="shared" si="56"/>
        <v>0</v>
      </c>
      <c r="Z113" s="20"/>
      <c r="AA113" s="10">
        <f t="shared" si="57"/>
        <v>0</v>
      </c>
      <c r="AB113" s="26">
        <f t="shared" si="58"/>
        <v>0</v>
      </c>
      <c r="AC113" s="42">
        <f t="shared" si="59"/>
        <v>0</v>
      </c>
      <c r="AD113" s="20"/>
      <c r="AE113" s="10">
        <f t="shared" si="60"/>
        <v>0</v>
      </c>
      <c r="AF113" s="20"/>
      <c r="AG113" s="10">
        <f t="shared" si="61"/>
        <v>0</v>
      </c>
      <c r="AH113" s="20"/>
      <c r="AI113" s="10">
        <f t="shared" si="62"/>
        <v>0</v>
      </c>
      <c r="AJ113" s="26">
        <f t="shared" si="63"/>
        <v>0</v>
      </c>
      <c r="AK113" s="42">
        <f t="shared" si="64"/>
        <v>0</v>
      </c>
      <c r="AL113" s="26">
        <f t="shared" si="65"/>
        <v>0</v>
      </c>
      <c r="AM113" s="42">
        <f t="shared" si="66"/>
        <v>0</v>
      </c>
    </row>
    <row r="114" spans="1:39" s="14" customFormat="1" ht="19.5" customHeight="1">
      <c r="A114" s="101" t="s">
        <v>153</v>
      </c>
      <c r="B114" s="101"/>
      <c r="C114" s="101"/>
      <c r="D114" s="101"/>
      <c r="E114" s="101"/>
      <c r="F114" s="75"/>
      <c r="G114" s="29">
        <f>SUM(G11:G113)</f>
        <v>0</v>
      </c>
      <c r="H114" s="29"/>
      <c r="I114" s="29">
        <f>SUM(I11:I113)</f>
        <v>0</v>
      </c>
      <c r="J114" s="29"/>
      <c r="K114" s="29">
        <f>SUM(K11:K113)</f>
        <v>0</v>
      </c>
      <c r="L114" s="29"/>
      <c r="M114" s="29">
        <f>SUM(M11:M113)</f>
        <v>0</v>
      </c>
      <c r="N114" s="29"/>
      <c r="O114" s="29">
        <f>SUM(O11:O113)</f>
        <v>0</v>
      </c>
      <c r="P114" s="29"/>
      <c r="Q114" s="29">
        <f>SUM(Q11:Q113)</f>
        <v>0</v>
      </c>
      <c r="R114" s="29"/>
      <c r="S114" s="29">
        <f>SUM(S11:S113)</f>
        <v>0</v>
      </c>
      <c r="T114" s="29"/>
      <c r="U114" s="29">
        <f>SUM(U11:U113)</f>
        <v>0</v>
      </c>
      <c r="V114" s="29"/>
      <c r="W114" s="29">
        <f>SUM(W11:W113)</f>
        <v>0</v>
      </c>
      <c r="X114" s="29"/>
      <c r="Y114" s="29">
        <f>SUM(Y11:Y113)</f>
        <v>0</v>
      </c>
      <c r="Z114" s="29"/>
      <c r="AA114" s="29">
        <f>SUM(AA11:AA113)</f>
        <v>0</v>
      </c>
      <c r="AB114" s="29"/>
      <c r="AC114" s="29">
        <f>SUM(AC11:AC113)</f>
        <v>0</v>
      </c>
      <c r="AD114" s="29"/>
      <c r="AE114" s="29">
        <f>SUM(AE11:AE113)</f>
        <v>0</v>
      </c>
      <c r="AF114" s="29"/>
      <c r="AG114" s="29">
        <f>SUM(AG11:AG113)</f>
        <v>0</v>
      </c>
      <c r="AH114" s="29"/>
      <c r="AI114" s="29">
        <f>SUM(AI11:AI113)</f>
        <v>0</v>
      </c>
      <c r="AJ114" s="29"/>
      <c r="AK114" s="29">
        <f>SUM(AK11:AK113)</f>
        <v>0</v>
      </c>
      <c r="AL114" s="29"/>
      <c r="AM114" s="29">
        <f>SUM(AM11:AM113)</f>
        <v>0</v>
      </c>
    </row>
    <row r="118" spans="1:39">
      <c r="F118" s="23" t="s">
        <v>214</v>
      </c>
    </row>
  </sheetData>
  <protectedRanges>
    <protectedRange sqref="F4:I6 S4:V6 X4:AA6 AI4:AL6 AH11:AH113 AF11:AF113 AD11:AD113 Z11:Z113 X11:X113 V11:V113 R11:R113 P11:P113 N11:N113 J11:J113 H11:H113 F11:F113" name="Range1"/>
  </protectedRanges>
  <mergeCells count="54">
    <mergeCell ref="AP4:AS4"/>
    <mergeCell ref="Q5:R5"/>
    <mergeCell ref="AB5:AE5"/>
    <mergeCell ref="AG5:AH5"/>
    <mergeCell ref="AN5:AO5"/>
    <mergeCell ref="AP5:AS5"/>
    <mergeCell ref="AB4:AE4"/>
    <mergeCell ref="AG4:AH4"/>
    <mergeCell ref="AN4:AO4"/>
    <mergeCell ref="S4:V4"/>
    <mergeCell ref="S5:V5"/>
    <mergeCell ref="AB8:AD8"/>
    <mergeCell ref="AF8:AJ8"/>
    <mergeCell ref="AK8:AM8"/>
    <mergeCell ref="AN6:AO6"/>
    <mergeCell ref="AP6:AS6"/>
    <mergeCell ref="AB6:AE6"/>
    <mergeCell ref="AG6:AH6"/>
    <mergeCell ref="AL9:AM9"/>
    <mergeCell ref="A114:E114"/>
    <mergeCell ref="Z9:AA9"/>
    <mergeCell ref="AB9:AC9"/>
    <mergeCell ref="AD9:AE9"/>
    <mergeCell ref="AF9:AG9"/>
    <mergeCell ref="F9:G9"/>
    <mergeCell ref="H9:I9"/>
    <mergeCell ref="J9:K9"/>
    <mergeCell ref="L9:M9"/>
    <mergeCell ref="AH9:AI9"/>
    <mergeCell ref="AJ9:AK9"/>
    <mergeCell ref="N9:O9"/>
    <mergeCell ref="P9:Q9"/>
    <mergeCell ref="V9:W9"/>
    <mergeCell ref="X9:Y9"/>
    <mergeCell ref="N8:R8"/>
    <mergeCell ref="S8:U8"/>
    <mergeCell ref="D6:E6"/>
    <mergeCell ref="M6:P6"/>
    <mergeCell ref="A9:E9"/>
    <mergeCell ref="Q6:R6"/>
    <mergeCell ref="R9:S9"/>
    <mergeCell ref="T9:U9"/>
    <mergeCell ref="F6:I6"/>
    <mergeCell ref="S6:V6"/>
    <mergeCell ref="D5:E5"/>
    <mergeCell ref="M5:P5"/>
    <mergeCell ref="A1:D1"/>
    <mergeCell ref="A2:E2"/>
    <mergeCell ref="AB2:AD2"/>
    <mergeCell ref="D4:E4"/>
    <mergeCell ref="M4:P4"/>
    <mergeCell ref="Q4:R4"/>
    <mergeCell ref="F4:I4"/>
    <mergeCell ref="F5:I5"/>
  </mergeCells>
  <printOptions horizontalCentered="1"/>
  <pageMargins left="0.16" right="0.15" top="0.27" bottom="0.37" header="0.3" footer="0.19"/>
  <pageSetup paperSize="9" fitToWidth="0" orientation="landscape" r:id="rId1"/>
  <headerFooter>
    <oddFooter>&amp;RPage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>
    <tabColor rgb="FF00B050"/>
  </sheetPr>
  <dimension ref="A1:AS108"/>
  <sheetViews>
    <sheetView showGridLines="0" zoomScale="112" zoomScaleNormal="112" zoomScaleSheetLayoutView="100" workbookViewId="0">
      <pane xSplit="5" ySplit="10" topLeftCell="F11" activePane="bottomRight" state="frozen"/>
      <selection activeCell="V4" sqref="V4:Y6"/>
      <selection pane="topRight" activeCell="V4" sqref="V4:Y6"/>
      <selection pane="bottomLeft" activeCell="V4" sqref="V4:Y6"/>
      <selection pane="bottomRight" activeCell="V4" sqref="V4:Y6"/>
    </sheetView>
  </sheetViews>
  <sheetFormatPr defaultRowHeight="12.75"/>
  <cols>
    <col min="1" max="1" width="3.28515625" style="4" customWidth="1"/>
    <col min="2" max="2" width="15.85546875" style="3" customWidth="1"/>
    <col min="3" max="3" width="7.140625" style="4" hidden="1" customWidth="1"/>
    <col min="4" max="4" width="7.140625" style="8" bestFit="1" customWidth="1"/>
    <col min="5" max="5" width="7.7109375" style="2" customWidth="1"/>
    <col min="6" max="6" width="6.85546875" style="23" customWidth="1"/>
    <col min="7" max="7" width="5.7109375" style="25" customWidth="1"/>
    <col min="8" max="8" width="6.85546875" style="23" customWidth="1"/>
    <col min="9" max="9" width="5.42578125" style="25" bestFit="1" customWidth="1"/>
    <col min="10" max="10" width="6.85546875" style="23" customWidth="1"/>
    <col min="11" max="11" width="5.42578125" style="25" bestFit="1" customWidth="1"/>
    <col min="12" max="12" width="6.85546875" style="17" customWidth="1"/>
    <col min="13" max="13" width="5.42578125" style="24" bestFit="1" customWidth="1"/>
    <col min="14" max="14" width="6.85546875" style="23" customWidth="1"/>
    <col min="15" max="15" width="5.42578125" style="25" bestFit="1" customWidth="1"/>
    <col min="16" max="16" width="6.85546875" style="23" customWidth="1"/>
    <col min="17" max="17" width="5.42578125" style="25" bestFit="1" customWidth="1"/>
    <col min="18" max="18" width="7.140625" style="23" customWidth="1"/>
    <col min="19" max="19" width="6.28515625" style="25" customWidth="1"/>
    <col min="20" max="20" width="6.85546875" style="17" customWidth="1"/>
    <col min="21" max="21" width="5.42578125" style="24" bestFit="1" customWidth="1"/>
    <col min="22" max="22" width="6.85546875" style="23" customWidth="1"/>
    <col min="23" max="23" width="6.85546875" style="25" customWidth="1"/>
    <col min="24" max="24" width="6.85546875" style="23" customWidth="1"/>
    <col min="25" max="25" width="6.85546875" style="25" customWidth="1"/>
    <col min="26" max="26" width="6.85546875" style="23" customWidth="1"/>
    <col min="27" max="27" width="6.85546875" style="25" customWidth="1"/>
    <col min="28" max="28" width="6.85546875" style="17" customWidth="1"/>
    <col min="29" max="29" width="6.85546875" style="24" customWidth="1"/>
    <col min="30" max="30" width="6.85546875" style="23" customWidth="1"/>
    <col min="31" max="31" width="6.85546875" style="25" customWidth="1"/>
    <col min="32" max="32" width="6.85546875" style="23" customWidth="1"/>
    <col min="33" max="33" width="6.85546875" style="25" customWidth="1"/>
    <col min="34" max="34" width="6.85546875" style="23" customWidth="1"/>
    <col min="35" max="35" width="6.5703125" style="25" customWidth="1"/>
    <col min="36" max="36" width="6.85546875" style="17" customWidth="1"/>
    <col min="37" max="37" width="6.28515625" style="24" customWidth="1"/>
    <col min="38" max="38" width="6.85546875" style="23" customWidth="1"/>
    <col min="39" max="39" width="6.85546875" style="25" customWidth="1"/>
    <col min="41" max="16384" width="9.140625" style="2"/>
  </cols>
  <sheetData>
    <row r="1" spans="1:45" ht="15">
      <c r="A1" s="116" t="s">
        <v>146</v>
      </c>
      <c r="B1" s="116"/>
      <c r="C1" s="116"/>
      <c r="D1" s="116"/>
      <c r="E1" s="1"/>
      <c r="N1" s="17"/>
      <c r="O1" s="24"/>
      <c r="P1" s="17"/>
      <c r="Q1" s="24"/>
      <c r="R1" s="17"/>
      <c r="S1" s="24"/>
    </row>
    <row r="2" spans="1:45">
      <c r="A2" s="117" t="s">
        <v>157</v>
      </c>
      <c r="B2" s="117"/>
      <c r="C2" s="117"/>
      <c r="D2" s="117"/>
      <c r="E2" s="117"/>
      <c r="Q2" s="24"/>
      <c r="R2" s="17"/>
      <c r="S2" s="24"/>
      <c r="AB2" s="109"/>
      <c r="AC2" s="109"/>
      <c r="AD2" s="109"/>
    </row>
    <row r="3" spans="1:45" ht="14.25" customHeight="1">
      <c r="A3" s="40"/>
      <c r="D3" s="5"/>
      <c r="E3" s="6"/>
      <c r="F3" s="2"/>
      <c r="G3" s="2"/>
      <c r="H3" s="2"/>
      <c r="I3" s="2"/>
      <c r="J3" s="2"/>
      <c r="K3" s="2"/>
      <c r="L3" s="2"/>
    </row>
    <row r="4" spans="1:45" ht="14.25" customHeight="1">
      <c r="A4" s="40"/>
      <c r="D4" s="106" t="s">
        <v>164</v>
      </c>
      <c r="E4" s="106"/>
      <c r="F4" s="65"/>
      <c r="G4" s="67"/>
      <c r="H4" s="67"/>
      <c r="I4" s="66"/>
      <c r="J4" s="41"/>
      <c r="K4" s="107"/>
      <c r="L4" s="107"/>
      <c r="M4" s="108"/>
      <c r="N4" s="108"/>
      <c r="O4" s="108"/>
      <c r="P4" s="108"/>
      <c r="Q4" s="114" t="s">
        <v>165</v>
      </c>
      <c r="R4" s="115"/>
      <c r="S4" s="65"/>
      <c r="T4" s="67"/>
      <c r="U4" s="67"/>
      <c r="V4" s="66"/>
      <c r="X4" s="65">
        <f>F4</f>
        <v>0</v>
      </c>
      <c r="Y4" s="67"/>
      <c r="Z4" s="67"/>
      <c r="AA4" s="66"/>
      <c r="AB4" s="108"/>
      <c r="AC4" s="108"/>
      <c r="AD4" s="108"/>
      <c r="AE4" s="108"/>
      <c r="AF4" s="41"/>
      <c r="AG4" s="106" t="s">
        <v>165</v>
      </c>
      <c r="AH4" s="106"/>
      <c r="AI4" s="65">
        <f>S4</f>
        <v>0</v>
      </c>
      <c r="AJ4" s="67"/>
      <c r="AK4" s="67"/>
      <c r="AL4" s="66"/>
      <c r="AN4" s="107"/>
      <c r="AO4" s="107"/>
      <c r="AP4" s="108"/>
      <c r="AQ4" s="108"/>
      <c r="AR4" s="108"/>
      <c r="AS4" s="108"/>
    </row>
    <row r="5" spans="1:45" ht="14.25" customHeight="1">
      <c r="A5" s="40"/>
      <c r="D5" s="106" t="s">
        <v>162</v>
      </c>
      <c r="E5" s="106"/>
      <c r="F5" s="65"/>
      <c r="G5" s="67"/>
      <c r="H5" s="67"/>
      <c r="I5" s="66"/>
      <c r="J5" s="41"/>
      <c r="K5" s="107"/>
      <c r="L5" s="107"/>
      <c r="M5" s="108"/>
      <c r="N5" s="108"/>
      <c r="O5" s="108"/>
      <c r="P5" s="108"/>
      <c r="Q5" s="114" t="s">
        <v>162</v>
      </c>
      <c r="R5" s="115"/>
      <c r="S5" s="65"/>
      <c r="T5" s="67"/>
      <c r="U5" s="67"/>
      <c r="V5" s="66"/>
      <c r="X5" s="65">
        <f>F5</f>
        <v>0</v>
      </c>
      <c r="Y5" s="67"/>
      <c r="Z5" s="67"/>
      <c r="AA5" s="66"/>
      <c r="AB5" s="108"/>
      <c r="AC5" s="108"/>
      <c r="AD5" s="108"/>
      <c r="AE5" s="108"/>
      <c r="AF5" s="41"/>
      <c r="AG5" s="106" t="s">
        <v>162</v>
      </c>
      <c r="AH5" s="106"/>
      <c r="AI5" s="65">
        <f>S5</f>
        <v>0</v>
      </c>
      <c r="AJ5" s="67"/>
      <c r="AK5" s="67"/>
      <c r="AL5" s="66"/>
      <c r="AN5" s="107"/>
      <c r="AO5" s="107"/>
      <c r="AP5" s="108"/>
      <c r="AQ5" s="108"/>
      <c r="AR5" s="108"/>
      <c r="AS5" s="108"/>
    </row>
    <row r="6" spans="1:45" ht="14.25" customHeight="1">
      <c r="A6" s="40"/>
      <c r="D6" s="106" t="s">
        <v>163</v>
      </c>
      <c r="E6" s="106"/>
      <c r="F6" s="65"/>
      <c r="G6" s="67"/>
      <c r="H6" s="67"/>
      <c r="I6" s="66"/>
      <c r="J6" s="41"/>
      <c r="K6" s="107"/>
      <c r="L6" s="107"/>
      <c r="M6" s="108"/>
      <c r="N6" s="108"/>
      <c r="O6" s="108"/>
      <c r="P6" s="108"/>
      <c r="Q6" s="114" t="s">
        <v>166</v>
      </c>
      <c r="R6" s="115"/>
      <c r="S6" s="65"/>
      <c r="T6" s="67"/>
      <c r="U6" s="67"/>
      <c r="V6" s="66"/>
      <c r="X6" s="65">
        <f>F6</f>
        <v>0</v>
      </c>
      <c r="Y6" s="67"/>
      <c r="Z6" s="67"/>
      <c r="AA6" s="66"/>
      <c r="AB6" s="108"/>
      <c r="AC6" s="108"/>
      <c r="AD6" s="108"/>
      <c r="AE6" s="108"/>
      <c r="AF6" s="41"/>
      <c r="AG6" s="106" t="s">
        <v>166</v>
      </c>
      <c r="AH6" s="106"/>
      <c r="AI6" s="65">
        <f>S6</f>
        <v>0</v>
      </c>
      <c r="AJ6" s="67"/>
      <c r="AK6" s="67"/>
      <c r="AL6" s="66"/>
      <c r="AN6" s="107"/>
      <c r="AO6" s="107"/>
      <c r="AP6" s="108"/>
      <c r="AQ6" s="108"/>
      <c r="AR6" s="108"/>
      <c r="AS6" s="108"/>
    </row>
    <row r="7" spans="1:45" ht="14.25" customHeight="1"/>
    <row r="8" spans="1:45">
      <c r="A8" s="40"/>
      <c r="D8" s="5"/>
      <c r="E8" s="6"/>
      <c r="N8" s="110" t="s">
        <v>156</v>
      </c>
      <c r="O8" s="110"/>
      <c r="P8" s="110"/>
      <c r="Q8" s="110"/>
      <c r="R8" s="110"/>
      <c r="S8" s="109" t="s">
        <v>145</v>
      </c>
      <c r="T8" s="109"/>
      <c r="U8" s="109"/>
      <c r="AB8" s="109"/>
      <c r="AC8" s="109"/>
      <c r="AD8" s="109"/>
      <c r="AF8" s="110" t="s">
        <v>156</v>
      </c>
      <c r="AG8" s="110"/>
      <c r="AH8" s="110"/>
      <c r="AI8" s="110"/>
      <c r="AJ8" s="110"/>
      <c r="AK8" s="109" t="s">
        <v>145</v>
      </c>
      <c r="AL8" s="109"/>
      <c r="AM8" s="109"/>
    </row>
    <row r="9" spans="1:45" s="7" customFormat="1" ht="12.75" customHeight="1">
      <c r="A9" s="103" t="s">
        <v>131</v>
      </c>
      <c r="B9" s="104"/>
      <c r="C9" s="104"/>
      <c r="D9" s="104"/>
      <c r="E9" s="105"/>
      <c r="F9" s="102" t="s">
        <v>3</v>
      </c>
      <c r="G9" s="102"/>
      <c r="H9" s="102" t="s">
        <v>4</v>
      </c>
      <c r="I9" s="102"/>
      <c r="J9" s="102" t="s">
        <v>5</v>
      </c>
      <c r="K9" s="102"/>
      <c r="L9" s="102" t="s">
        <v>158</v>
      </c>
      <c r="M9" s="102"/>
      <c r="N9" s="102" t="s">
        <v>6</v>
      </c>
      <c r="O9" s="102"/>
      <c r="P9" s="102" t="s">
        <v>1</v>
      </c>
      <c r="Q9" s="102"/>
      <c r="R9" s="102" t="s">
        <v>7</v>
      </c>
      <c r="S9" s="102"/>
      <c r="T9" s="102" t="s">
        <v>159</v>
      </c>
      <c r="U9" s="102"/>
      <c r="V9" s="102" t="s">
        <v>8</v>
      </c>
      <c r="W9" s="102"/>
      <c r="X9" s="102" t="s">
        <v>9</v>
      </c>
      <c r="Y9" s="102"/>
      <c r="Z9" s="102" t="s">
        <v>13</v>
      </c>
      <c r="AA9" s="102"/>
      <c r="AB9" s="102" t="s">
        <v>160</v>
      </c>
      <c r="AC9" s="102"/>
      <c r="AD9" s="102" t="s">
        <v>10</v>
      </c>
      <c r="AE9" s="102"/>
      <c r="AF9" s="102" t="s">
        <v>11</v>
      </c>
      <c r="AG9" s="102"/>
      <c r="AH9" s="102" t="s">
        <v>12</v>
      </c>
      <c r="AI9" s="102"/>
      <c r="AJ9" s="102" t="s">
        <v>161</v>
      </c>
      <c r="AK9" s="102"/>
      <c r="AL9" s="102" t="s">
        <v>0</v>
      </c>
      <c r="AM9" s="102"/>
    </row>
    <row r="10" spans="1:45" s="3" customFormat="1" ht="33.75">
      <c r="A10" s="32" t="s">
        <v>14</v>
      </c>
      <c r="B10" s="32" t="s">
        <v>2</v>
      </c>
      <c r="C10" s="32" t="s">
        <v>130</v>
      </c>
      <c r="D10" s="32" t="s">
        <v>142</v>
      </c>
      <c r="E10" s="32" t="s">
        <v>144</v>
      </c>
      <c r="F10" s="33" t="s">
        <v>154</v>
      </c>
      <c r="G10" s="34" t="s">
        <v>155</v>
      </c>
      <c r="H10" s="33" t="s">
        <v>154</v>
      </c>
      <c r="I10" s="34" t="s">
        <v>155</v>
      </c>
      <c r="J10" s="33" t="s">
        <v>154</v>
      </c>
      <c r="K10" s="34" t="s">
        <v>155</v>
      </c>
      <c r="L10" s="33" t="s">
        <v>154</v>
      </c>
      <c r="M10" s="34" t="s">
        <v>155</v>
      </c>
      <c r="N10" s="33" t="s">
        <v>154</v>
      </c>
      <c r="O10" s="34" t="s">
        <v>155</v>
      </c>
      <c r="P10" s="33" t="s">
        <v>154</v>
      </c>
      <c r="Q10" s="34" t="s">
        <v>155</v>
      </c>
      <c r="R10" s="33" t="s">
        <v>154</v>
      </c>
      <c r="S10" s="34" t="s">
        <v>155</v>
      </c>
      <c r="T10" s="33" t="s">
        <v>154</v>
      </c>
      <c r="U10" s="34" t="s">
        <v>155</v>
      </c>
      <c r="V10" s="33" t="s">
        <v>154</v>
      </c>
      <c r="W10" s="34" t="s">
        <v>155</v>
      </c>
      <c r="X10" s="33" t="s">
        <v>154</v>
      </c>
      <c r="Y10" s="34" t="s">
        <v>155</v>
      </c>
      <c r="Z10" s="33" t="s">
        <v>154</v>
      </c>
      <c r="AA10" s="34" t="s">
        <v>155</v>
      </c>
      <c r="AB10" s="33" t="s">
        <v>154</v>
      </c>
      <c r="AC10" s="34" t="s">
        <v>155</v>
      </c>
      <c r="AD10" s="33" t="s">
        <v>154</v>
      </c>
      <c r="AE10" s="34" t="s">
        <v>155</v>
      </c>
      <c r="AF10" s="33" t="s">
        <v>154</v>
      </c>
      <c r="AG10" s="34" t="s">
        <v>155</v>
      </c>
      <c r="AH10" s="33" t="s">
        <v>154</v>
      </c>
      <c r="AI10" s="34" t="s">
        <v>155</v>
      </c>
      <c r="AJ10" s="33" t="s">
        <v>154</v>
      </c>
      <c r="AK10" s="34" t="s">
        <v>155</v>
      </c>
      <c r="AL10" s="33" t="s">
        <v>154</v>
      </c>
      <c r="AM10" s="34" t="s">
        <v>155</v>
      </c>
    </row>
    <row r="11" spans="1:45" s="15" customFormat="1" ht="19.5" customHeight="1">
      <c r="A11" s="31">
        <v>1</v>
      </c>
      <c r="B11" s="30" t="s">
        <v>15</v>
      </c>
      <c r="C11" s="31" t="s">
        <v>16</v>
      </c>
      <c r="D11" s="35">
        <v>1000</v>
      </c>
      <c r="E11" s="11">
        <v>47</v>
      </c>
      <c r="F11" s="20"/>
      <c r="G11" s="10">
        <f>$E11*F11/1000000</f>
        <v>0</v>
      </c>
      <c r="H11" s="20"/>
      <c r="I11" s="10">
        <f>$E11*H11/1000000</f>
        <v>0</v>
      </c>
      <c r="J11" s="20"/>
      <c r="K11" s="10">
        <f>$E11*J11/1000000</f>
        <v>0</v>
      </c>
      <c r="L11" s="26">
        <f>F11+H11+J11</f>
        <v>0</v>
      </c>
      <c r="M11" s="42">
        <f>G11+I11+K11</f>
        <v>0</v>
      </c>
      <c r="N11" s="20"/>
      <c r="O11" s="10">
        <f t="shared" ref="O11:O17" si="0">$E11*N11/1000000</f>
        <v>0</v>
      </c>
      <c r="P11" s="20"/>
      <c r="Q11" s="10">
        <f>$E11*P11/1000000</f>
        <v>0</v>
      </c>
      <c r="R11" s="20"/>
      <c r="S11" s="10">
        <f>$E11*R11/1000000</f>
        <v>0</v>
      </c>
      <c r="T11" s="26">
        <f>N11+P11+R11</f>
        <v>0</v>
      </c>
      <c r="U11" s="42">
        <f>O11+Q11+S11</f>
        <v>0</v>
      </c>
      <c r="V11" s="20"/>
      <c r="W11" s="10">
        <f>$E11*V11/1000000</f>
        <v>0</v>
      </c>
      <c r="X11" s="20"/>
      <c r="Y11" s="10">
        <f>$E11*X11/1000000</f>
        <v>0</v>
      </c>
      <c r="Z11" s="20"/>
      <c r="AA11" s="10">
        <f>$E11*Z11/1000000</f>
        <v>0</v>
      </c>
      <c r="AB11" s="26">
        <f>V11+X11+Z11</f>
        <v>0</v>
      </c>
      <c r="AC11" s="42">
        <f>W11+Y11+AA11</f>
        <v>0</v>
      </c>
      <c r="AD11" s="20"/>
      <c r="AE11" s="10">
        <f>$E11*AD11/1000000</f>
        <v>0</v>
      </c>
      <c r="AF11" s="20"/>
      <c r="AG11" s="10">
        <f>$E11*AF11/1000000</f>
        <v>0</v>
      </c>
      <c r="AH11" s="20"/>
      <c r="AI11" s="10">
        <f>$E11*AH11/1000000</f>
        <v>0</v>
      </c>
      <c r="AJ11" s="26">
        <f>AD11+AF11+AH11</f>
        <v>0</v>
      </c>
      <c r="AK11" s="42">
        <f>AE11+AG11+AI11</f>
        <v>0</v>
      </c>
      <c r="AL11" s="26">
        <f>L11+T11+AB11+AJ11</f>
        <v>0</v>
      </c>
      <c r="AM11" s="42">
        <f>M11+U11+AC11+AK11</f>
        <v>0</v>
      </c>
    </row>
    <row r="12" spans="1:45" s="15" customFormat="1" ht="19.5" customHeight="1">
      <c r="A12" s="13">
        <v>2</v>
      </c>
      <c r="B12" s="9" t="s">
        <v>15</v>
      </c>
      <c r="C12" s="13" t="s">
        <v>17</v>
      </c>
      <c r="D12" s="36">
        <v>2000</v>
      </c>
      <c r="E12" s="11">
        <v>87</v>
      </c>
      <c r="F12" s="20"/>
      <c r="G12" s="10">
        <f t="shared" ref="G12:I27" si="1">$E12*F12/1000000</f>
        <v>0</v>
      </c>
      <c r="H12" s="20"/>
      <c r="I12" s="10">
        <f t="shared" si="1"/>
        <v>0</v>
      </c>
      <c r="J12" s="20"/>
      <c r="K12" s="10">
        <f>$E12*J12/1000000</f>
        <v>0</v>
      </c>
      <c r="L12" s="26">
        <f t="shared" ref="L12:M75" si="2">F12+H12+J12</f>
        <v>0</v>
      </c>
      <c r="M12" s="42">
        <f t="shared" si="2"/>
        <v>0</v>
      </c>
      <c r="N12" s="20"/>
      <c r="O12" s="10">
        <f t="shared" si="0"/>
        <v>0</v>
      </c>
      <c r="P12" s="20"/>
      <c r="Q12" s="10">
        <f>$E12*P12/1000000</f>
        <v>0</v>
      </c>
      <c r="R12" s="20"/>
      <c r="S12" s="10">
        <f>$E12*R12/1000000</f>
        <v>0</v>
      </c>
      <c r="T12" s="26">
        <f t="shared" ref="T12:U75" si="3">N12+P12+R12</f>
        <v>0</v>
      </c>
      <c r="U12" s="42">
        <f t="shared" si="3"/>
        <v>0</v>
      </c>
      <c r="V12" s="20"/>
      <c r="W12" s="10">
        <f>$E12*V12/1000000</f>
        <v>0</v>
      </c>
      <c r="X12" s="20"/>
      <c r="Y12" s="10">
        <f>$E12*X12/1000000</f>
        <v>0</v>
      </c>
      <c r="Z12" s="20"/>
      <c r="AA12" s="10">
        <f>$E12*Z12/1000000</f>
        <v>0</v>
      </c>
      <c r="AB12" s="26">
        <f t="shared" ref="AB12:AC75" si="4">V12+X12+Z12</f>
        <v>0</v>
      </c>
      <c r="AC12" s="42">
        <f t="shared" si="4"/>
        <v>0</v>
      </c>
      <c r="AD12" s="20"/>
      <c r="AE12" s="10">
        <f>$E12*AD12/1000000</f>
        <v>0</v>
      </c>
      <c r="AF12" s="20"/>
      <c r="AG12" s="10">
        <f>$E12*AF12/1000000</f>
        <v>0</v>
      </c>
      <c r="AH12" s="20"/>
      <c r="AI12" s="10">
        <f>$E12*AH12/1000000</f>
        <v>0</v>
      </c>
      <c r="AJ12" s="26">
        <f t="shared" ref="AJ12:AK75" si="5">AD12+AF12+AH12</f>
        <v>0</v>
      </c>
      <c r="AK12" s="42">
        <f t="shared" si="5"/>
        <v>0</v>
      </c>
      <c r="AL12" s="26">
        <f t="shared" ref="AL12:AM75" si="6">L12+T12+AB12+AJ12</f>
        <v>0</v>
      </c>
      <c r="AM12" s="42">
        <f t="shared" si="6"/>
        <v>0</v>
      </c>
    </row>
    <row r="13" spans="1:45" s="15" customFormat="1" ht="19.5" customHeight="1">
      <c r="A13" s="13">
        <v>3</v>
      </c>
      <c r="B13" s="9" t="s">
        <v>97</v>
      </c>
      <c r="C13" s="13" t="s">
        <v>18</v>
      </c>
      <c r="D13" s="36">
        <v>100</v>
      </c>
      <c r="E13" s="11">
        <v>76</v>
      </c>
      <c r="F13" s="20"/>
      <c r="G13" s="10">
        <f t="shared" si="1"/>
        <v>0</v>
      </c>
      <c r="H13" s="20"/>
      <c r="I13" s="10">
        <f t="shared" si="1"/>
        <v>0</v>
      </c>
      <c r="J13" s="20"/>
      <c r="K13" s="10">
        <f>$E13*J13/1000000</f>
        <v>0</v>
      </c>
      <c r="L13" s="26">
        <f t="shared" si="2"/>
        <v>0</v>
      </c>
      <c r="M13" s="42">
        <f t="shared" si="2"/>
        <v>0</v>
      </c>
      <c r="N13" s="20"/>
      <c r="O13" s="10">
        <f t="shared" si="0"/>
        <v>0</v>
      </c>
      <c r="P13" s="20"/>
      <c r="Q13" s="10">
        <f>$E13*P13/1000000</f>
        <v>0</v>
      </c>
      <c r="R13" s="20"/>
      <c r="S13" s="10">
        <f>$E13*R13/1000000</f>
        <v>0</v>
      </c>
      <c r="T13" s="26">
        <f t="shared" si="3"/>
        <v>0</v>
      </c>
      <c r="U13" s="42">
        <f t="shared" si="3"/>
        <v>0</v>
      </c>
      <c r="V13" s="20"/>
      <c r="W13" s="10">
        <f>$E13*V13/1000000</f>
        <v>0</v>
      </c>
      <c r="X13" s="20"/>
      <c r="Y13" s="10">
        <f>$E13*X13/1000000</f>
        <v>0</v>
      </c>
      <c r="Z13" s="20"/>
      <c r="AA13" s="10">
        <f>$E13*Z13/1000000</f>
        <v>0</v>
      </c>
      <c r="AB13" s="26">
        <f t="shared" si="4"/>
        <v>0</v>
      </c>
      <c r="AC13" s="42">
        <f t="shared" si="4"/>
        <v>0</v>
      </c>
      <c r="AD13" s="20"/>
      <c r="AE13" s="10">
        <f>$E13*AD13/1000000</f>
        <v>0</v>
      </c>
      <c r="AF13" s="20"/>
      <c r="AG13" s="10">
        <f>$E13*AF13/1000000</f>
        <v>0</v>
      </c>
      <c r="AH13" s="20"/>
      <c r="AI13" s="10">
        <f>$E13*AH13/1000000</f>
        <v>0</v>
      </c>
      <c r="AJ13" s="26">
        <f t="shared" si="5"/>
        <v>0</v>
      </c>
      <c r="AK13" s="42">
        <f t="shared" si="5"/>
        <v>0</v>
      </c>
      <c r="AL13" s="26">
        <f t="shared" si="6"/>
        <v>0</v>
      </c>
      <c r="AM13" s="42">
        <f t="shared" si="6"/>
        <v>0</v>
      </c>
    </row>
    <row r="14" spans="1:45" s="15" customFormat="1" ht="19.5" customHeight="1">
      <c r="A14" s="13">
        <v>4</v>
      </c>
      <c r="B14" s="9" t="s">
        <v>97</v>
      </c>
      <c r="C14" s="13" t="s">
        <v>19</v>
      </c>
      <c r="D14" s="36">
        <v>500</v>
      </c>
      <c r="E14" s="11">
        <v>330</v>
      </c>
      <c r="F14" s="20"/>
      <c r="G14" s="10">
        <f>$E14*F14/1000000</f>
        <v>0</v>
      </c>
      <c r="H14" s="20"/>
      <c r="I14" s="10">
        <f>$E14*H14/1000000</f>
        <v>0</v>
      </c>
      <c r="J14" s="20"/>
      <c r="K14" s="10">
        <f>$E14*J14/1000000</f>
        <v>0</v>
      </c>
      <c r="L14" s="26">
        <f t="shared" si="2"/>
        <v>0</v>
      </c>
      <c r="M14" s="42">
        <f t="shared" si="2"/>
        <v>0</v>
      </c>
      <c r="N14" s="20"/>
      <c r="O14" s="10">
        <f t="shared" si="0"/>
        <v>0</v>
      </c>
      <c r="P14" s="20"/>
      <c r="Q14" s="10">
        <f>$E14*P14/1000000</f>
        <v>0</v>
      </c>
      <c r="R14" s="20"/>
      <c r="S14" s="10">
        <f>$E14*R14/1000000</f>
        <v>0</v>
      </c>
      <c r="T14" s="26">
        <f t="shared" si="3"/>
        <v>0</v>
      </c>
      <c r="U14" s="42">
        <f t="shared" si="3"/>
        <v>0</v>
      </c>
      <c r="V14" s="20"/>
      <c r="W14" s="10">
        <f>$E14*V14/1000000</f>
        <v>0</v>
      </c>
      <c r="X14" s="20"/>
      <c r="Y14" s="10">
        <f>$E14*X14/1000000</f>
        <v>0</v>
      </c>
      <c r="Z14" s="20"/>
      <c r="AA14" s="10">
        <f>$E14*Z14/1000000</f>
        <v>0</v>
      </c>
      <c r="AB14" s="26">
        <f t="shared" si="4"/>
        <v>0</v>
      </c>
      <c r="AC14" s="42">
        <f t="shared" si="4"/>
        <v>0</v>
      </c>
      <c r="AD14" s="20"/>
      <c r="AE14" s="10">
        <f>$E14*AD14/1000000</f>
        <v>0</v>
      </c>
      <c r="AF14" s="20"/>
      <c r="AG14" s="10">
        <f>$E14*AF14/1000000</f>
        <v>0</v>
      </c>
      <c r="AH14" s="20"/>
      <c r="AI14" s="10">
        <f>$E14*AH14/1000000</f>
        <v>0</v>
      </c>
      <c r="AJ14" s="26">
        <f t="shared" si="5"/>
        <v>0</v>
      </c>
      <c r="AK14" s="42">
        <f t="shared" si="5"/>
        <v>0</v>
      </c>
      <c r="AL14" s="26">
        <f t="shared" si="6"/>
        <v>0</v>
      </c>
      <c r="AM14" s="42">
        <f t="shared" si="6"/>
        <v>0</v>
      </c>
    </row>
    <row r="15" spans="1:45" s="15" customFormat="1" ht="19.5" customHeight="1">
      <c r="A15" s="13">
        <v>5</v>
      </c>
      <c r="B15" s="9" t="s">
        <v>98</v>
      </c>
      <c r="C15" s="13" t="s">
        <v>20</v>
      </c>
      <c r="D15" s="36">
        <v>25</v>
      </c>
      <c r="E15" s="11">
        <v>28</v>
      </c>
      <c r="F15" s="20"/>
      <c r="G15" s="10">
        <f t="shared" si="1"/>
        <v>0</v>
      </c>
      <c r="H15" s="20"/>
      <c r="I15" s="10">
        <f t="shared" si="1"/>
        <v>0</v>
      </c>
      <c r="J15" s="20"/>
      <c r="K15" s="10">
        <f t="shared" ref="K15:K78" si="7">$E15*J15/1000000</f>
        <v>0</v>
      </c>
      <c r="L15" s="26">
        <f t="shared" si="2"/>
        <v>0</v>
      </c>
      <c r="M15" s="42">
        <f t="shared" si="2"/>
        <v>0</v>
      </c>
      <c r="N15" s="20"/>
      <c r="O15" s="10">
        <f t="shared" si="0"/>
        <v>0</v>
      </c>
      <c r="P15" s="20"/>
      <c r="Q15" s="10">
        <f t="shared" ref="Q15:Q78" si="8">$E15*P15/1000000</f>
        <v>0</v>
      </c>
      <c r="R15" s="20"/>
      <c r="S15" s="10">
        <f t="shared" ref="S15:S78" si="9">$E15*R15/1000000</f>
        <v>0</v>
      </c>
      <c r="T15" s="26">
        <f>N15+P15+R15</f>
        <v>0</v>
      </c>
      <c r="U15" s="42">
        <f>O15+Q15+S15</f>
        <v>0</v>
      </c>
      <c r="V15" s="20"/>
      <c r="W15" s="10">
        <f t="shared" ref="W15:W78" si="10">$E15*V15/1000000</f>
        <v>0</v>
      </c>
      <c r="X15" s="20"/>
      <c r="Y15" s="10">
        <f t="shared" ref="Y15:Y78" si="11">$E15*X15/1000000</f>
        <v>0</v>
      </c>
      <c r="Z15" s="20"/>
      <c r="AA15" s="10">
        <f t="shared" ref="AA15:AA78" si="12">$E15*Z15/1000000</f>
        <v>0</v>
      </c>
      <c r="AB15" s="26">
        <f t="shared" si="4"/>
        <v>0</v>
      </c>
      <c r="AC15" s="42">
        <f t="shared" si="4"/>
        <v>0</v>
      </c>
      <c r="AD15" s="20"/>
      <c r="AE15" s="10">
        <f t="shared" ref="AE15:AE78" si="13">$E15*AD15/1000000</f>
        <v>0</v>
      </c>
      <c r="AF15" s="20"/>
      <c r="AG15" s="10">
        <f t="shared" ref="AG15:AG78" si="14">$E15*AF15/1000000</f>
        <v>0</v>
      </c>
      <c r="AH15" s="20"/>
      <c r="AI15" s="10">
        <f t="shared" ref="AI15:AI78" si="15">$E15*AH15/1000000</f>
        <v>0</v>
      </c>
      <c r="AJ15" s="26">
        <f t="shared" si="5"/>
        <v>0</v>
      </c>
      <c r="AK15" s="42">
        <f t="shared" si="5"/>
        <v>0</v>
      </c>
      <c r="AL15" s="26">
        <f t="shared" si="6"/>
        <v>0</v>
      </c>
      <c r="AM15" s="42">
        <f t="shared" si="6"/>
        <v>0</v>
      </c>
    </row>
    <row r="16" spans="1:45" s="15" customFormat="1" ht="19.5" customHeight="1">
      <c r="A16" s="13">
        <v>6</v>
      </c>
      <c r="B16" s="9" t="s">
        <v>98</v>
      </c>
      <c r="C16" s="13" t="s">
        <v>21</v>
      </c>
      <c r="D16" s="36">
        <v>100</v>
      </c>
      <c r="E16" s="11">
        <v>100</v>
      </c>
      <c r="F16" s="20"/>
      <c r="G16" s="10">
        <f t="shared" si="1"/>
        <v>0</v>
      </c>
      <c r="H16" s="20"/>
      <c r="I16" s="10">
        <f t="shared" si="1"/>
        <v>0</v>
      </c>
      <c r="J16" s="20"/>
      <c r="K16" s="10">
        <f t="shared" si="7"/>
        <v>0</v>
      </c>
      <c r="L16" s="26">
        <f t="shared" si="2"/>
        <v>0</v>
      </c>
      <c r="M16" s="42">
        <f t="shared" si="2"/>
        <v>0</v>
      </c>
      <c r="N16" s="20"/>
      <c r="O16" s="10">
        <f t="shared" si="0"/>
        <v>0</v>
      </c>
      <c r="P16" s="20"/>
      <c r="Q16" s="10">
        <f t="shared" si="8"/>
        <v>0</v>
      </c>
      <c r="R16" s="20"/>
      <c r="S16" s="10">
        <f t="shared" si="9"/>
        <v>0</v>
      </c>
      <c r="T16" s="26">
        <f t="shared" si="3"/>
        <v>0</v>
      </c>
      <c r="U16" s="42">
        <f t="shared" si="3"/>
        <v>0</v>
      </c>
      <c r="V16" s="20"/>
      <c r="W16" s="10">
        <f t="shared" si="10"/>
        <v>0</v>
      </c>
      <c r="X16" s="20"/>
      <c r="Y16" s="10">
        <f t="shared" si="11"/>
        <v>0</v>
      </c>
      <c r="Z16" s="20"/>
      <c r="AA16" s="10">
        <f t="shared" si="12"/>
        <v>0</v>
      </c>
      <c r="AB16" s="26">
        <f t="shared" si="4"/>
        <v>0</v>
      </c>
      <c r="AC16" s="42">
        <f t="shared" si="4"/>
        <v>0</v>
      </c>
      <c r="AD16" s="20"/>
      <c r="AE16" s="10">
        <f t="shared" si="13"/>
        <v>0</v>
      </c>
      <c r="AF16" s="20"/>
      <c r="AG16" s="10">
        <f t="shared" si="14"/>
        <v>0</v>
      </c>
      <c r="AH16" s="20"/>
      <c r="AI16" s="10">
        <f t="shared" si="15"/>
        <v>0</v>
      </c>
      <c r="AJ16" s="26">
        <f t="shared" si="5"/>
        <v>0</v>
      </c>
      <c r="AK16" s="42">
        <f t="shared" si="5"/>
        <v>0</v>
      </c>
      <c r="AL16" s="26">
        <f t="shared" si="6"/>
        <v>0</v>
      </c>
      <c r="AM16" s="42">
        <f t="shared" si="6"/>
        <v>0</v>
      </c>
    </row>
    <row r="17" spans="1:39" s="15" customFormat="1" ht="19.5" customHeight="1">
      <c r="A17" s="13">
        <v>7</v>
      </c>
      <c r="B17" s="9" t="s">
        <v>99</v>
      </c>
      <c r="C17" s="13" t="s">
        <v>22</v>
      </c>
      <c r="D17" s="36">
        <v>50</v>
      </c>
      <c r="E17" s="11">
        <v>88</v>
      </c>
      <c r="F17" s="20"/>
      <c r="G17" s="10">
        <f t="shared" si="1"/>
        <v>0</v>
      </c>
      <c r="H17" s="20"/>
      <c r="I17" s="10">
        <f t="shared" si="1"/>
        <v>0</v>
      </c>
      <c r="J17" s="20"/>
      <c r="K17" s="10">
        <f t="shared" si="7"/>
        <v>0</v>
      </c>
      <c r="L17" s="26">
        <f t="shared" si="2"/>
        <v>0</v>
      </c>
      <c r="M17" s="42">
        <f t="shared" si="2"/>
        <v>0</v>
      </c>
      <c r="N17" s="20"/>
      <c r="O17" s="10">
        <f t="shared" si="0"/>
        <v>0</v>
      </c>
      <c r="P17" s="20"/>
      <c r="Q17" s="10">
        <f t="shared" si="8"/>
        <v>0</v>
      </c>
      <c r="R17" s="20"/>
      <c r="S17" s="10">
        <f t="shared" si="9"/>
        <v>0</v>
      </c>
      <c r="T17" s="26">
        <f t="shared" si="3"/>
        <v>0</v>
      </c>
      <c r="U17" s="42">
        <f t="shared" si="3"/>
        <v>0</v>
      </c>
      <c r="V17" s="20"/>
      <c r="W17" s="10">
        <f t="shared" si="10"/>
        <v>0</v>
      </c>
      <c r="X17" s="20"/>
      <c r="Y17" s="10">
        <f t="shared" si="11"/>
        <v>0</v>
      </c>
      <c r="Z17" s="20"/>
      <c r="AA17" s="10">
        <f t="shared" si="12"/>
        <v>0</v>
      </c>
      <c r="AB17" s="26">
        <f t="shared" si="4"/>
        <v>0</v>
      </c>
      <c r="AC17" s="42">
        <f t="shared" si="4"/>
        <v>0</v>
      </c>
      <c r="AD17" s="20"/>
      <c r="AE17" s="10">
        <f t="shared" si="13"/>
        <v>0</v>
      </c>
      <c r="AF17" s="20"/>
      <c r="AG17" s="10">
        <f t="shared" si="14"/>
        <v>0</v>
      </c>
      <c r="AH17" s="20"/>
      <c r="AI17" s="10">
        <f t="shared" si="15"/>
        <v>0</v>
      </c>
      <c r="AJ17" s="26">
        <f t="shared" si="5"/>
        <v>0</v>
      </c>
      <c r="AK17" s="42">
        <f>AE17+AG17+AI17</f>
        <v>0</v>
      </c>
      <c r="AL17" s="26">
        <f t="shared" si="6"/>
        <v>0</v>
      </c>
      <c r="AM17" s="42">
        <f t="shared" si="6"/>
        <v>0</v>
      </c>
    </row>
    <row r="18" spans="1:39" s="15" customFormat="1" ht="19.5" customHeight="1">
      <c r="A18" s="13">
        <v>8</v>
      </c>
      <c r="B18" s="9" t="s">
        <v>99</v>
      </c>
      <c r="C18" s="13" t="s">
        <v>23</v>
      </c>
      <c r="D18" s="36">
        <v>100</v>
      </c>
      <c r="E18" s="11">
        <v>166</v>
      </c>
      <c r="F18" s="20"/>
      <c r="G18" s="10">
        <f t="shared" si="1"/>
        <v>0</v>
      </c>
      <c r="H18" s="20"/>
      <c r="I18" s="10">
        <f t="shared" si="1"/>
        <v>0</v>
      </c>
      <c r="J18" s="20"/>
      <c r="K18" s="10">
        <f t="shared" si="7"/>
        <v>0</v>
      </c>
      <c r="L18" s="26">
        <f t="shared" si="2"/>
        <v>0</v>
      </c>
      <c r="M18" s="42">
        <f t="shared" si="2"/>
        <v>0</v>
      </c>
      <c r="N18" s="20"/>
      <c r="O18" s="10">
        <f t="shared" ref="O18:O81" si="16">$E18*N18/1000000</f>
        <v>0</v>
      </c>
      <c r="P18" s="20"/>
      <c r="Q18" s="10">
        <f t="shared" si="8"/>
        <v>0</v>
      </c>
      <c r="R18" s="20"/>
      <c r="S18" s="10">
        <f t="shared" si="9"/>
        <v>0</v>
      </c>
      <c r="T18" s="26">
        <f t="shared" si="3"/>
        <v>0</v>
      </c>
      <c r="U18" s="42">
        <f t="shared" si="3"/>
        <v>0</v>
      </c>
      <c r="V18" s="20"/>
      <c r="W18" s="10">
        <f t="shared" si="10"/>
        <v>0</v>
      </c>
      <c r="X18" s="20"/>
      <c r="Y18" s="10">
        <f t="shared" si="11"/>
        <v>0</v>
      </c>
      <c r="Z18" s="20"/>
      <c r="AA18" s="10">
        <f t="shared" si="12"/>
        <v>0</v>
      </c>
      <c r="AB18" s="26">
        <f t="shared" si="4"/>
        <v>0</v>
      </c>
      <c r="AC18" s="42">
        <f t="shared" si="4"/>
        <v>0</v>
      </c>
      <c r="AD18" s="20"/>
      <c r="AE18" s="10">
        <f t="shared" si="13"/>
        <v>0</v>
      </c>
      <c r="AF18" s="20"/>
      <c r="AG18" s="10">
        <f t="shared" si="14"/>
        <v>0</v>
      </c>
      <c r="AH18" s="20"/>
      <c r="AI18" s="10">
        <f t="shared" si="15"/>
        <v>0</v>
      </c>
      <c r="AJ18" s="26">
        <f>AD18+AF18+AH18</f>
        <v>0</v>
      </c>
      <c r="AK18" s="42">
        <f t="shared" si="5"/>
        <v>0</v>
      </c>
      <c r="AL18" s="26">
        <f t="shared" si="6"/>
        <v>0</v>
      </c>
      <c r="AM18" s="42">
        <f t="shared" si="6"/>
        <v>0</v>
      </c>
    </row>
    <row r="19" spans="1:39" s="15" customFormat="1" ht="19.5" customHeight="1">
      <c r="A19" s="13">
        <v>9</v>
      </c>
      <c r="B19" s="9" t="s">
        <v>99</v>
      </c>
      <c r="C19" s="13" t="s">
        <v>24</v>
      </c>
      <c r="D19" s="36">
        <v>400</v>
      </c>
      <c r="E19" s="11">
        <v>640</v>
      </c>
      <c r="F19" s="20"/>
      <c r="G19" s="10">
        <f t="shared" si="1"/>
        <v>0</v>
      </c>
      <c r="H19" s="20"/>
      <c r="I19" s="10">
        <f t="shared" si="1"/>
        <v>0</v>
      </c>
      <c r="J19" s="20"/>
      <c r="K19" s="10">
        <f t="shared" si="7"/>
        <v>0</v>
      </c>
      <c r="L19" s="26">
        <f t="shared" si="2"/>
        <v>0</v>
      </c>
      <c r="M19" s="42">
        <f t="shared" si="2"/>
        <v>0</v>
      </c>
      <c r="N19" s="20"/>
      <c r="O19" s="10">
        <f t="shared" si="16"/>
        <v>0</v>
      </c>
      <c r="P19" s="20"/>
      <c r="Q19" s="10">
        <f t="shared" si="8"/>
        <v>0</v>
      </c>
      <c r="R19" s="20"/>
      <c r="S19" s="10">
        <f t="shared" si="9"/>
        <v>0</v>
      </c>
      <c r="T19" s="26">
        <f>N19+P19+R19</f>
        <v>0</v>
      </c>
      <c r="U19" s="42">
        <f>O19+Q19+S19</f>
        <v>0</v>
      </c>
      <c r="V19" s="20"/>
      <c r="W19" s="10">
        <f t="shared" si="10"/>
        <v>0</v>
      </c>
      <c r="X19" s="20"/>
      <c r="Y19" s="10">
        <f t="shared" si="11"/>
        <v>0</v>
      </c>
      <c r="Z19" s="20"/>
      <c r="AA19" s="10">
        <f t="shared" si="12"/>
        <v>0</v>
      </c>
      <c r="AB19" s="26">
        <f>V19+X19+Z19</f>
        <v>0</v>
      </c>
      <c r="AC19" s="42">
        <f>W19+Y19+AA19</f>
        <v>0</v>
      </c>
      <c r="AD19" s="20"/>
      <c r="AE19" s="10">
        <f t="shared" si="13"/>
        <v>0</v>
      </c>
      <c r="AF19" s="20"/>
      <c r="AG19" s="10">
        <f t="shared" si="14"/>
        <v>0</v>
      </c>
      <c r="AH19" s="20"/>
      <c r="AI19" s="10">
        <f t="shared" si="15"/>
        <v>0</v>
      </c>
      <c r="AJ19" s="26">
        <f t="shared" si="5"/>
        <v>0</v>
      </c>
      <c r="AK19" s="42">
        <f t="shared" si="5"/>
        <v>0</v>
      </c>
      <c r="AL19" s="26">
        <f t="shared" si="6"/>
        <v>0</v>
      </c>
      <c r="AM19" s="42">
        <f t="shared" si="6"/>
        <v>0</v>
      </c>
    </row>
    <row r="20" spans="1:39" s="15" customFormat="1" ht="19.5" customHeight="1">
      <c r="A20" s="13">
        <v>10</v>
      </c>
      <c r="B20" s="9" t="s">
        <v>133</v>
      </c>
      <c r="C20" s="13" t="s">
        <v>25</v>
      </c>
      <c r="D20" s="36">
        <v>100</v>
      </c>
      <c r="E20" s="11">
        <v>60</v>
      </c>
      <c r="F20" s="20"/>
      <c r="G20" s="10">
        <f t="shared" si="1"/>
        <v>0</v>
      </c>
      <c r="H20" s="20"/>
      <c r="I20" s="10">
        <f t="shared" si="1"/>
        <v>0</v>
      </c>
      <c r="J20" s="20"/>
      <c r="K20" s="10">
        <f t="shared" si="7"/>
        <v>0</v>
      </c>
      <c r="L20" s="26">
        <f t="shared" si="2"/>
        <v>0</v>
      </c>
      <c r="M20" s="42">
        <f t="shared" si="2"/>
        <v>0</v>
      </c>
      <c r="N20" s="20"/>
      <c r="O20" s="10">
        <f t="shared" si="16"/>
        <v>0</v>
      </c>
      <c r="P20" s="20"/>
      <c r="Q20" s="10">
        <f t="shared" si="8"/>
        <v>0</v>
      </c>
      <c r="R20" s="20"/>
      <c r="S20" s="10">
        <f t="shared" si="9"/>
        <v>0</v>
      </c>
      <c r="T20" s="26">
        <f t="shared" si="3"/>
        <v>0</v>
      </c>
      <c r="U20" s="42">
        <f t="shared" si="3"/>
        <v>0</v>
      </c>
      <c r="V20" s="20"/>
      <c r="W20" s="10">
        <f t="shared" si="10"/>
        <v>0</v>
      </c>
      <c r="X20" s="20"/>
      <c r="Y20" s="10">
        <f t="shared" si="11"/>
        <v>0</v>
      </c>
      <c r="Z20" s="20"/>
      <c r="AA20" s="10">
        <f t="shared" si="12"/>
        <v>0</v>
      </c>
      <c r="AB20" s="26">
        <f t="shared" si="4"/>
        <v>0</v>
      </c>
      <c r="AC20" s="42">
        <f t="shared" si="4"/>
        <v>0</v>
      </c>
      <c r="AD20" s="20"/>
      <c r="AE20" s="10">
        <f t="shared" si="13"/>
        <v>0</v>
      </c>
      <c r="AF20" s="20"/>
      <c r="AG20" s="10">
        <f t="shared" si="14"/>
        <v>0</v>
      </c>
      <c r="AH20" s="20"/>
      <c r="AI20" s="10">
        <f t="shared" si="15"/>
        <v>0</v>
      </c>
      <c r="AJ20" s="26">
        <f t="shared" si="5"/>
        <v>0</v>
      </c>
      <c r="AK20" s="42">
        <f t="shared" si="5"/>
        <v>0</v>
      </c>
      <c r="AL20" s="26">
        <f t="shared" si="6"/>
        <v>0</v>
      </c>
      <c r="AM20" s="42">
        <f t="shared" si="6"/>
        <v>0</v>
      </c>
    </row>
    <row r="21" spans="1:39" s="15" customFormat="1" ht="19.5" customHeight="1">
      <c r="A21" s="13">
        <v>11</v>
      </c>
      <c r="B21" s="9" t="s">
        <v>133</v>
      </c>
      <c r="C21" s="13" t="s">
        <v>26</v>
      </c>
      <c r="D21" s="36">
        <v>400</v>
      </c>
      <c r="E21" s="11">
        <v>210</v>
      </c>
      <c r="F21" s="20"/>
      <c r="G21" s="10">
        <f t="shared" si="1"/>
        <v>0</v>
      </c>
      <c r="H21" s="20"/>
      <c r="I21" s="10">
        <f t="shared" si="1"/>
        <v>0</v>
      </c>
      <c r="J21" s="20"/>
      <c r="K21" s="10">
        <f t="shared" si="7"/>
        <v>0</v>
      </c>
      <c r="L21" s="26">
        <f t="shared" si="2"/>
        <v>0</v>
      </c>
      <c r="M21" s="42">
        <f t="shared" si="2"/>
        <v>0</v>
      </c>
      <c r="N21" s="20"/>
      <c r="O21" s="10">
        <f t="shared" si="16"/>
        <v>0</v>
      </c>
      <c r="P21" s="20"/>
      <c r="Q21" s="10">
        <f t="shared" si="8"/>
        <v>0</v>
      </c>
      <c r="R21" s="20"/>
      <c r="S21" s="10">
        <f t="shared" si="9"/>
        <v>0</v>
      </c>
      <c r="T21" s="26">
        <f t="shared" si="3"/>
        <v>0</v>
      </c>
      <c r="U21" s="42">
        <f t="shared" si="3"/>
        <v>0</v>
      </c>
      <c r="V21" s="20"/>
      <c r="W21" s="10">
        <f t="shared" si="10"/>
        <v>0</v>
      </c>
      <c r="X21" s="20"/>
      <c r="Y21" s="10">
        <f t="shared" si="11"/>
        <v>0</v>
      </c>
      <c r="Z21" s="20"/>
      <c r="AA21" s="10">
        <f t="shared" si="12"/>
        <v>0</v>
      </c>
      <c r="AB21" s="26">
        <f t="shared" si="4"/>
        <v>0</v>
      </c>
      <c r="AC21" s="42">
        <f t="shared" si="4"/>
        <v>0</v>
      </c>
      <c r="AD21" s="20"/>
      <c r="AE21" s="10">
        <f t="shared" si="13"/>
        <v>0</v>
      </c>
      <c r="AF21" s="20"/>
      <c r="AG21" s="10">
        <f t="shared" si="14"/>
        <v>0</v>
      </c>
      <c r="AH21" s="20"/>
      <c r="AI21" s="10">
        <f t="shared" si="15"/>
        <v>0</v>
      </c>
      <c r="AJ21" s="26">
        <f t="shared" si="5"/>
        <v>0</v>
      </c>
      <c r="AK21" s="42">
        <f t="shared" si="5"/>
        <v>0</v>
      </c>
      <c r="AL21" s="26">
        <f t="shared" si="6"/>
        <v>0</v>
      </c>
      <c r="AM21" s="42">
        <f t="shared" si="6"/>
        <v>0</v>
      </c>
    </row>
    <row r="22" spans="1:39" s="15" customFormat="1" ht="19.5" customHeight="1">
      <c r="A22" s="13">
        <v>12</v>
      </c>
      <c r="B22" s="9" t="s">
        <v>140</v>
      </c>
      <c r="C22" s="13" t="s">
        <v>27</v>
      </c>
      <c r="D22" s="36">
        <v>500</v>
      </c>
      <c r="E22" s="11">
        <v>270</v>
      </c>
      <c r="F22" s="20"/>
      <c r="G22" s="10">
        <f t="shared" si="1"/>
        <v>0</v>
      </c>
      <c r="H22" s="20"/>
      <c r="I22" s="10">
        <f t="shared" si="1"/>
        <v>0</v>
      </c>
      <c r="J22" s="20"/>
      <c r="K22" s="10">
        <f t="shared" si="7"/>
        <v>0</v>
      </c>
      <c r="L22" s="26">
        <f t="shared" si="2"/>
        <v>0</v>
      </c>
      <c r="M22" s="42">
        <f t="shared" si="2"/>
        <v>0</v>
      </c>
      <c r="N22" s="20"/>
      <c r="O22" s="10">
        <f t="shared" si="16"/>
        <v>0</v>
      </c>
      <c r="P22" s="20"/>
      <c r="Q22" s="10">
        <f t="shared" si="8"/>
        <v>0</v>
      </c>
      <c r="R22" s="20"/>
      <c r="S22" s="10">
        <f t="shared" si="9"/>
        <v>0</v>
      </c>
      <c r="T22" s="26">
        <f t="shared" si="3"/>
        <v>0</v>
      </c>
      <c r="U22" s="42">
        <f t="shared" si="3"/>
        <v>0</v>
      </c>
      <c r="V22" s="20"/>
      <c r="W22" s="10">
        <f t="shared" si="10"/>
        <v>0</v>
      </c>
      <c r="X22" s="20"/>
      <c r="Y22" s="10">
        <f t="shared" si="11"/>
        <v>0</v>
      </c>
      <c r="Z22" s="20"/>
      <c r="AA22" s="10">
        <f t="shared" si="12"/>
        <v>0</v>
      </c>
      <c r="AB22" s="26">
        <f t="shared" si="4"/>
        <v>0</v>
      </c>
      <c r="AC22" s="42">
        <f t="shared" si="4"/>
        <v>0</v>
      </c>
      <c r="AD22" s="20"/>
      <c r="AE22" s="10">
        <f t="shared" si="13"/>
        <v>0</v>
      </c>
      <c r="AF22" s="20"/>
      <c r="AG22" s="10">
        <f t="shared" si="14"/>
        <v>0</v>
      </c>
      <c r="AH22" s="20"/>
      <c r="AI22" s="10">
        <f t="shared" si="15"/>
        <v>0</v>
      </c>
      <c r="AJ22" s="26">
        <f t="shared" si="5"/>
        <v>0</v>
      </c>
      <c r="AK22" s="42">
        <f t="shared" si="5"/>
        <v>0</v>
      </c>
      <c r="AL22" s="26">
        <f t="shared" si="6"/>
        <v>0</v>
      </c>
      <c r="AM22" s="42">
        <f t="shared" si="6"/>
        <v>0</v>
      </c>
    </row>
    <row r="23" spans="1:39" s="15" customFormat="1" ht="19.5" customHeight="1">
      <c r="A23" s="13">
        <v>13</v>
      </c>
      <c r="B23" s="9" t="s">
        <v>140</v>
      </c>
      <c r="C23" s="13" t="s">
        <v>28</v>
      </c>
      <c r="D23" s="36">
        <v>1000</v>
      </c>
      <c r="E23" s="11">
        <v>525</v>
      </c>
      <c r="F23" s="20"/>
      <c r="G23" s="10">
        <f t="shared" si="1"/>
        <v>0</v>
      </c>
      <c r="H23" s="20"/>
      <c r="I23" s="10">
        <f t="shared" si="1"/>
        <v>0</v>
      </c>
      <c r="J23" s="20"/>
      <c r="K23" s="10">
        <f t="shared" si="7"/>
        <v>0</v>
      </c>
      <c r="L23" s="26">
        <f t="shared" si="2"/>
        <v>0</v>
      </c>
      <c r="M23" s="42">
        <f t="shared" si="2"/>
        <v>0</v>
      </c>
      <c r="N23" s="20"/>
      <c r="O23" s="10">
        <f t="shared" si="16"/>
        <v>0</v>
      </c>
      <c r="P23" s="20"/>
      <c r="Q23" s="10">
        <f t="shared" si="8"/>
        <v>0</v>
      </c>
      <c r="R23" s="20"/>
      <c r="S23" s="10">
        <f t="shared" si="9"/>
        <v>0</v>
      </c>
      <c r="T23" s="26">
        <f t="shared" si="3"/>
        <v>0</v>
      </c>
      <c r="U23" s="42">
        <f t="shared" si="3"/>
        <v>0</v>
      </c>
      <c r="V23" s="20"/>
      <c r="W23" s="10">
        <f t="shared" si="10"/>
        <v>0</v>
      </c>
      <c r="X23" s="20"/>
      <c r="Y23" s="10">
        <f t="shared" si="11"/>
        <v>0</v>
      </c>
      <c r="Z23" s="20"/>
      <c r="AA23" s="10">
        <f t="shared" si="12"/>
        <v>0</v>
      </c>
      <c r="AB23" s="26">
        <f t="shared" si="4"/>
        <v>0</v>
      </c>
      <c r="AC23" s="42">
        <f t="shared" si="4"/>
        <v>0</v>
      </c>
      <c r="AD23" s="20"/>
      <c r="AE23" s="10">
        <f t="shared" si="13"/>
        <v>0</v>
      </c>
      <c r="AF23" s="20"/>
      <c r="AG23" s="10">
        <f t="shared" si="14"/>
        <v>0</v>
      </c>
      <c r="AH23" s="20"/>
      <c r="AI23" s="10">
        <f t="shared" si="15"/>
        <v>0</v>
      </c>
      <c r="AJ23" s="26">
        <f t="shared" si="5"/>
        <v>0</v>
      </c>
      <c r="AK23" s="42">
        <f t="shared" si="5"/>
        <v>0</v>
      </c>
      <c r="AL23" s="26">
        <f t="shared" si="6"/>
        <v>0</v>
      </c>
      <c r="AM23" s="42">
        <f t="shared" si="6"/>
        <v>0</v>
      </c>
    </row>
    <row r="24" spans="1:39" s="15" customFormat="1" ht="19.5" customHeight="1">
      <c r="A24" s="13">
        <v>14</v>
      </c>
      <c r="B24" s="9" t="s">
        <v>140</v>
      </c>
      <c r="C24" s="13" t="s">
        <v>29</v>
      </c>
      <c r="D24" s="36">
        <v>5000</v>
      </c>
      <c r="E24" s="11">
        <v>2525</v>
      </c>
      <c r="F24" s="20"/>
      <c r="G24" s="10">
        <f t="shared" si="1"/>
        <v>0</v>
      </c>
      <c r="H24" s="20"/>
      <c r="I24" s="10">
        <f t="shared" si="1"/>
        <v>0</v>
      </c>
      <c r="J24" s="20"/>
      <c r="K24" s="10">
        <f t="shared" si="7"/>
        <v>0</v>
      </c>
      <c r="L24" s="26">
        <f t="shared" si="2"/>
        <v>0</v>
      </c>
      <c r="M24" s="42">
        <f t="shared" si="2"/>
        <v>0</v>
      </c>
      <c r="N24" s="20"/>
      <c r="O24" s="10">
        <f t="shared" si="16"/>
        <v>0</v>
      </c>
      <c r="P24" s="20"/>
      <c r="Q24" s="10">
        <f t="shared" si="8"/>
        <v>0</v>
      </c>
      <c r="R24" s="20"/>
      <c r="S24" s="10">
        <f t="shared" si="9"/>
        <v>0</v>
      </c>
      <c r="T24" s="26">
        <f t="shared" si="3"/>
        <v>0</v>
      </c>
      <c r="U24" s="42">
        <f t="shared" si="3"/>
        <v>0</v>
      </c>
      <c r="V24" s="20"/>
      <c r="W24" s="10">
        <f t="shared" si="10"/>
        <v>0</v>
      </c>
      <c r="X24" s="20"/>
      <c r="Y24" s="10">
        <f t="shared" si="11"/>
        <v>0</v>
      </c>
      <c r="Z24" s="20"/>
      <c r="AA24" s="10">
        <f t="shared" si="12"/>
        <v>0</v>
      </c>
      <c r="AB24" s="26">
        <f t="shared" si="4"/>
        <v>0</v>
      </c>
      <c r="AC24" s="42">
        <f t="shared" si="4"/>
        <v>0</v>
      </c>
      <c r="AD24" s="20"/>
      <c r="AE24" s="10">
        <f t="shared" si="13"/>
        <v>0</v>
      </c>
      <c r="AF24" s="20"/>
      <c r="AG24" s="10">
        <f t="shared" si="14"/>
        <v>0</v>
      </c>
      <c r="AH24" s="20"/>
      <c r="AI24" s="10">
        <f t="shared" si="15"/>
        <v>0</v>
      </c>
      <c r="AJ24" s="26">
        <f t="shared" si="5"/>
        <v>0</v>
      </c>
      <c r="AK24" s="42">
        <f t="shared" si="5"/>
        <v>0</v>
      </c>
      <c r="AL24" s="26">
        <f t="shared" si="6"/>
        <v>0</v>
      </c>
      <c r="AM24" s="42">
        <f t="shared" si="6"/>
        <v>0</v>
      </c>
    </row>
    <row r="25" spans="1:39" s="15" customFormat="1" ht="19.5" customHeight="1">
      <c r="A25" s="13">
        <v>15</v>
      </c>
      <c r="B25" s="9" t="s">
        <v>140</v>
      </c>
      <c r="C25" s="13" t="s">
        <v>30</v>
      </c>
      <c r="D25" s="36">
        <v>20000</v>
      </c>
      <c r="E25" s="11">
        <v>9100</v>
      </c>
      <c r="F25" s="20"/>
      <c r="G25" s="10">
        <f t="shared" si="1"/>
        <v>0</v>
      </c>
      <c r="H25" s="20"/>
      <c r="I25" s="10">
        <f t="shared" si="1"/>
        <v>0</v>
      </c>
      <c r="J25" s="20"/>
      <c r="K25" s="10">
        <f t="shared" si="7"/>
        <v>0</v>
      </c>
      <c r="L25" s="26">
        <f t="shared" si="2"/>
        <v>0</v>
      </c>
      <c r="M25" s="42">
        <f t="shared" si="2"/>
        <v>0</v>
      </c>
      <c r="N25" s="20"/>
      <c r="O25" s="10">
        <f t="shared" si="16"/>
        <v>0</v>
      </c>
      <c r="P25" s="20"/>
      <c r="Q25" s="10">
        <f t="shared" si="8"/>
        <v>0</v>
      </c>
      <c r="R25" s="20"/>
      <c r="S25" s="10">
        <f t="shared" si="9"/>
        <v>0</v>
      </c>
      <c r="T25" s="26">
        <f t="shared" si="3"/>
        <v>0</v>
      </c>
      <c r="U25" s="42">
        <f t="shared" si="3"/>
        <v>0</v>
      </c>
      <c r="V25" s="20"/>
      <c r="W25" s="10">
        <f t="shared" si="10"/>
        <v>0</v>
      </c>
      <c r="X25" s="20"/>
      <c r="Y25" s="10">
        <f t="shared" si="11"/>
        <v>0</v>
      </c>
      <c r="Z25" s="20"/>
      <c r="AA25" s="10">
        <f t="shared" si="12"/>
        <v>0</v>
      </c>
      <c r="AB25" s="26">
        <f t="shared" si="4"/>
        <v>0</v>
      </c>
      <c r="AC25" s="42">
        <f t="shared" si="4"/>
        <v>0</v>
      </c>
      <c r="AD25" s="20"/>
      <c r="AE25" s="10">
        <f t="shared" si="13"/>
        <v>0</v>
      </c>
      <c r="AF25" s="20"/>
      <c r="AG25" s="10">
        <f t="shared" si="14"/>
        <v>0</v>
      </c>
      <c r="AH25" s="20"/>
      <c r="AI25" s="10">
        <f t="shared" si="15"/>
        <v>0</v>
      </c>
      <c r="AJ25" s="26">
        <f t="shared" si="5"/>
        <v>0</v>
      </c>
      <c r="AK25" s="42">
        <f t="shared" si="5"/>
        <v>0</v>
      </c>
      <c r="AL25" s="26">
        <f t="shared" si="6"/>
        <v>0</v>
      </c>
      <c r="AM25" s="42">
        <f t="shared" si="6"/>
        <v>0</v>
      </c>
    </row>
    <row r="26" spans="1:39" s="15" customFormat="1" ht="19.5" customHeight="1">
      <c r="A26" s="13">
        <v>16</v>
      </c>
      <c r="B26" s="9" t="s">
        <v>134</v>
      </c>
      <c r="C26" s="13" t="s">
        <v>31</v>
      </c>
      <c r="D26" s="36">
        <v>400</v>
      </c>
      <c r="E26" s="11">
        <v>235</v>
      </c>
      <c r="F26" s="20"/>
      <c r="G26" s="10">
        <f t="shared" si="1"/>
        <v>0</v>
      </c>
      <c r="H26" s="20"/>
      <c r="I26" s="10">
        <f t="shared" si="1"/>
        <v>0</v>
      </c>
      <c r="J26" s="20"/>
      <c r="K26" s="10">
        <f t="shared" si="7"/>
        <v>0</v>
      </c>
      <c r="L26" s="26">
        <f t="shared" si="2"/>
        <v>0</v>
      </c>
      <c r="M26" s="42">
        <f t="shared" si="2"/>
        <v>0</v>
      </c>
      <c r="N26" s="20"/>
      <c r="O26" s="10">
        <f t="shared" si="16"/>
        <v>0</v>
      </c>
      <c r="P26" s="20"/>
      <c r="Q26" s="10">
        <f t="shared" si="8"/>
        <v>0</v>
      </c>
      <c r="R26" s="20"/>
      <c r="S26" s="10">
        <f t="shared" si="9"/>
        <v>0</v>
      </c>
      <c r="T26" s="26">
        <f t="shared" si="3"/>
        <v>0</v>
      </c>
      <c r="U26" s="42">
        <f t="shared" si="3"/>
        <v>0</v>
      </c>
      <c r="V26" s="20"/>
      <c r="W26" s="10">
        <f t="shared" si="10"/>
        <v>0</v>
      </c>
      <c r="X26" s="20"/>
      <c r="Y26" s="10">
        <f t="shared" si="11"/>
        <v>0</v>
      </c>
      <c r="Z26" s="20"/>
      <c r="AA26" s="10">
        <f t="shared" si="12"/>
        <v>0</v>
      </c>
      <c r="AB26" s="26">
        <f t="shared" si="4"/>
        <v>0</v>
      </c>
      <c r="AC26" s="42">
        <f t="shared" si="4"/>
        <v>0</v>
      </c>
      <c r="AD26" s="20"/>
      <c r="AE26" s="10">
        <f t="shared" si="13"/>
        <v>0</v>
      </c>
      <c r="AF26" s="20"/>
      <c r="AG26" s="10">
        <f t="shared" si="14"/>
        <v>0</v>
      </c>
      <c r="AH26" s="20"/>
      <c r="AI26" s="10">
        <f t="shared" si="15"/>
        <v>0</v>
      </c>
      <c r="AJ26" s="26">
        <f t="shared" si="5"/>
        <v>0</v>
      </c>
      <c r="AK26" s="42">
        <f t="shared" si="5"/>
        <v>0</v>
      </c>
      <c r="AL26" s="26">
        <f t="shared" si="6"/>
        <v>0</v>
      </c>
      <c r="AM26" s="42">
        <f t="shared" si="6"/>
        <v>0</v>
      </c>
    </row>
    <row r="27" spans="1:39" s="15" customFormat="1" ht="19.5" customHeight="1">
      <c r="A27" s="13">
        <v>17</v>
      </c>
      <c r="B27" s="9" t="s">
        <v>134</v>
      </c>
      <c r="C27" s="13" t="s">
        <v>32</v>
      </c>
      <c r="D27" s="36">
        <v>1000</v>
      </c>
      <c r="E27" s="11">
        <v>520</v>
      </c>
      <c r="F27" s="20"/>
      <c r="G27" s="10">
        <f t="shared" si="1"/>
        <v>0</v>
      </c>
      <c r="H27" s="20"/>
      <c r="I27" s="10">
        <f t="shared" si="1"/>
        <v>0</v>
      </c>
      <c r="J27" s="20"/>
      <c r="K27" s="10">
        <f t="shared" si="7"/>
        <v>0</v>
      </c>
      <c r="L27" s="26">
        <f t="shared" si="2"/>
        <v>0</v>
      </c>
      <c r="M27" s="42">
        <f t="shared" si="2"/>
        <v>0</v>
      </c>
      <c r="N27" s="20"/>
      <c r="O27" s="10">
        <f t="shared" si="16"/>
        <v>0</v>
      </c>
      <c r="P27" s="20"/>
      <c r="Q27" s="10">
        <f t="shared" si="8"/>
        <v>0</v>
      </c>
      <c r="R27" s="20"/>
      <c r="S27" s="10">
        <f t="shared" si="9"/>
        <v>0</v>
      </c>
      <c r="T27" s="26">
        <f t="shared" si="3"/>
        <v>0</v>
      </c>
      <c r="U27" s="42">
        <f t="shared" si="3"/>
        <v>0</v>
      </c>
      <c r="V27" s="20"/>
      <c r="W27" s="10">
        <f t="shared" si="10"/>
        <v>0</v>
      </c>
      <c r="X27" s="20"/>
      <c r="Y27" s="10">
        <f t="shared" si="11"/>
        <v>0</v>
      </c>
      <c r="Z27" s="20"/>
      <c r="AA27" s="10">
        <f t="shared" si="12"/>
        <v>0</v>
      </c>
      <c r="AB27" s="26">
        <f t="shared" si="4"/>
        <v>0</v>
      </c>
      <c r="AC27" s="42">
        <f t="shared" si="4"/>
        <v>0</v>
      </c>
      <c r="AD27" s="20"/>
      <c r="AE27" s="10">
        <f t="shared" si="13"/>
        <v>0</v>
      </c>
      <c r="AF27" s="20"/>
      <c r="AG27" s="10">
        <f t="shared" si="14"/>
        <v>0</v>
      </c>
      <c r="AH27" s="20"/>
      <c r="AI27" s="10">
        <f t="shared" si="15"/>
        <v>0</v>
      </c>
      <c r="AJ27" s="26">
        <f t="shared" si="5"/>
        <v>0</v>
      </c>
      <c r="AK27" s="42">
        <f t="shared" si="5"/>
        <v>0</v>
      </c>
      <c r="AL27" s="26">
        <f t="shared" si="6"/>
        <v>0</v>
      </c>
      <c r="AM27" s="42">
        <f t="shared" si="6"/>
        <v>0</v>
      </c>
    </row>
    <row r="28" spans="1:39" s="15" customFormat="1" ht="19.5" customHeight="1">
      <c r="A28" s="13">
        <v>18</v>
      </c>
      <c r="B28" s="9" t="s">
        <v>143</v>
      </c>
      <c r="C28" s="13" t="s">
        <v>33</v>
      </c>
      <c r="D28" s="36">
        <v>5000</v>
      </c>
      <c r="E28" s="11">
        <v>2475</v>
      </c>
      <c r="F28" s="20"/>
      <c r="G28" s="10">
        <f t="shared" ref="G28:I43" si="17">$E28*F28/1000000</f>
        <v>0</v>
      </c>
      <c r="H28" s="20"/>
      <c r="I28" s="10">
        <f t="shared" si="17"/>
        <v>0</v>
      </c>
      <c r="J28" s="20"/>
      <c r="K28" s="10">
        <f t="shared" si="7"/>
        <v>0</v>
      </c>
      <c r="L28" s="26">
        <f t="shared" si="2"/>
        <v>0</v>
      </c>
      <c r="M28" s="42">
        <f t="shared" si="2"/>
        <v>0</v>
      </c>
      <c r="N28" s="20"/>
      <c r="O28" s="10">
        <f t="shared" si="16"/>
        <v>0</v>
      </c>
      <c r="P28" s="20"/>
      <c r="Q28" s="10">
        <f t="shared" si="8"/>
        <v>0</v>
      </c>
      <c r="R28" s="20"/>
      <c r="S28" s="10">
        <f t="shared" si="9"/>
        <v>0</v>
      </c>
      <c r="T28" s="26">
        <f t="shared" si="3"/>
        <v>0</v>
      </c>
      <c r="U28" s="42">
        <f t="shared" si="3"/>
        <v>0</v>
      </c>
      <c r="V28" s="20"/>
      <c r="W28" s="10">
        <f t="shared" si="10"/>
        <v>0</v>
      </c>
      <c r="X28" s="20"/>
      <c r="Y28" s="10">
        <f t="shared" si="11"/>
        <v>0</v>
      </c>
      <c r="Z28" s="20"/>
      <c r="AA28" s="10">
        <f t="shared" si="12"/>
        <v>0</v>
      </c>
      <c r="AB28" s="26">
        <f t="shared" si="4"/>
        <v>0</v>
      </c>
      <c r="AC28" s="42">
        <f t="shared" si="4"/>
        <v>0</v>
      </c>
      <c r="AD28" s="20"/>
      <c r="AE28" s="10">
        <f t="shared" si="13"/>
        <v>0</v>
      </c>
      <c r="AF28" s="20"/>
      <c r="AG28" s="10">
        <f t="shared" si="14"/>
        <v>0</v>
      </c>
      <c r="AH28" s="20"/>
      <c r="AI28" s="10">
        <f t="shared" si="15"/>
        <v>0</v>
      </c>
      <c r="AJ28" s="26">
        <f t="shared" si="5"/>
        <v>0</v>
      </c>
      <c r="AK28" s="42">
        <f t="shared" si="5"/>
        <v>0</v>
      </c>
      <c r="AL28" s="26">
        <f t="shared" si="6"/>
        <v>0</v>
      </c>
      <c r="AM28" s="42">
        <f t="shared" si="6"/>
        <v>0</v>
      </c>
    </row>
    <row r="29" spans="1:39" s="15" customFormat="1" ht="19.5" customHeight="1">
      <c r="A29" s="13">
        <v>19</v>
      </c>
      <c r="B29" s="9" t="s">
        <v>143</v>
      </c>
      <c r="C29" s="13" t="s">
        <v>34</v>
      </c>
      <c r="D29" s="36">
        <v>20000</v>
      </c>
      <c r="E29" s="11">
        <v>7920</v>
      </c>
      <c r="F29" s="20"/>
      <c r="G29" s="10">
        <f t="shared" si="17"/>
        <v>0</v>
      </c>
      <c r="H29" s="20"/>
      <c r="I29" s="10">
        <f t="shared" si="17"/>
        <v>0</v>
      </c>
      <c r="J29" s="20"/>
      <c r="K29" s="10">
        <f t="shared" si="7"/>
        <v>0</v>
      </c>
      <c r="L29" s="26">
        <f t="shared" si="2"/>
        <v>0</v>
      </c>
      <c r="M29" s="42">
        <f t="shared" si="2"/>
        <v>0</v>
      </c>
      <c r="N29" s="20"/>
      <c r="O29" s="10">
        <f t="shared" si="16"/>
        <v>0</v>
      </c>
      <c r="P29" s="20"/>
      <c r="Q29" s="10">
        <f t="shared" si="8"/>
        <v>0</v>
      </c>
      <c r="R29" s="20"/>
      <c r="S29" s="10">
        <f t="shared" si="9"/>
        <v>0</v>
      </c>
      <c r="T29" s="26">
        <f t="shared" si="3"/>
        <v>0</v>
      </c>
      <c r="U29" s="42">
        <f t="shared" si="3"/>
        <v>0</v>
      </c>
      <c r="V29" s="20"/>
      <c r="W29" s="10">
        <f t="shared" si="10"/>
        <v>0</v>
      </c>
      <c r="X29" s="20"/>
      <c r="Y29" s="10">
        <f t="shared" si="11"/>
        <v>0</v>
      </c>
      <c r="Z29" s="20"/>
      <c r="AA29" s="10">
        <f t="shared" si="12"/>
        <v>0</v>
      </c>
      <c r="AB29" s="26">
        <f t="shared" si="4"/>
        <v>0</v>
      </c>
      <c r="AC29" s="42">
        <f t="shared" si="4"/>
        <v>0</v>
      </c>
      <c r="AD29" s="20"/>
      <c r="AE29" s="10">
        <f t="shared" si="13"/>
        <v>0</v>
      </c>
      <c r="AF29" s="20"/>
      <c r="AG29" s="10">
        <f t="shared" si="14"/>
        <v>0</v>
      </c>
      <c r="AH29" s="20"/>
      <c r="AI29" s="10">
        <f t="shared" si="15"/>
        <v>0</v>
      </c>
      <c r="AJ29" s="26">
        <f t="shared" si="5"/>
        <v>0</v>
      </c>
      <c r="AK29" s="42">
        <f t="shared" si="5"/>
        <v>0</v>
      </c>
      <c r="AL29" s="26">
        <f t="shared" si="6"/>
        <v>0</v>
      </c>
      <c r="AM29" s="42">
        <f t="shared" si="6"/>
        <v>0</v>
      </c>
    </row>
    <row r="30" spans="1:39" s="15" customFormat="1" ht="19.5" customHeight="1">
      <c r="A30" s="13">
        <v>20</v>
      </c>
      <c r="B30" s="18" t="s">
        <v>100</v>
      </c>
      <c r="C30" s="13" t="s">
        <v>35</v>
      </c>
      <c r="D30" s="36">
        <v>100</v>
      </c>
      <c r="E30" s="11">
        <v>175</v>
      </c>
      <c r="F30" s="20"/>
      <c r="G30" s="10">
        <f t="shared" si="17"/>
        <v>0</v>
      </c>
      <c r="H30" s="20"/>
      <c r="I30" s="10">
        <f t="shared" si="17"/>
        <v>0</v>
      </c>
      <c r="J30" s="20"/>
      <c r="K30" s="10">
        <f t="shared" si="7"/>
        <v>0</v>
      </c>
      <c r="L30" s="26">
        <f t="shared" si="2"/>
        <v>0</v>
      </c>
      <c r="M30" s="42">
        <f t="shared" si="2"/>
        <v>0</v>
      </c>
      <c r="N30" s="20"/>
      <c r="O30" s="10">
        <f t="shared" si="16"/>
        <v>0</v>
      </c>
      <c r="P30" s="20"/>
      <c r="Q30" s="10">
        <f t="shared" si="8"/>
        <v>0</v>
      </c>
      <c r="R30" s="20"/>
      <c r="S30" s="10">
        <f t="shared" si="9"/>
        <v>0</v>
      </c>
      <c r="T30" s="26">
        <f t="shared" si="3"/>
        <v>0</v>
      </c>
      <c r="U30" s="42">
        <f t="shared" si="3"/>
        <v>0</v>
      </c>
      <c r="V30" s="20"/>
      <c r="W30" s="10">
        <f t="shared" si="10"/>
        <v>0</v>
      </c>
      <c r="X30" s="20"/>
      <c r="Y30" s="10">
        <f t="shared" si="11"/>
        <v>0</v>
      </c>
      <c r="Z30" s="20"/>
      <c r="AA30" s="10">
        <f t="shared" si="12"/>
        <v>0</v>
      </c>
      <c r="AB30" s="26">
        <f t="shared" si="4"/>
        <v>0</v>
      </c>
      <c r="AC30" s="42">
        <f t="shared" si="4"/>
        <v>0</v>
      </c>
      <c r="AD30" s="20"/>
      <c r="AE30" s="10">
        <f t="shared" si="13"/>
        <v>0</v>
      </c>
      <c r="AF30" s="20"/>
      <c r="AG30" s="10">
        <f t="shared" si="14"/>
        <v>0</v>
      </c>
      <c r="AH30" s="20"/>
      <c r="AI30" s="10">
        <f t="shared" si="15"/>
        <v>0</v>
      </c>
      <c r="AJ30" s="26">
        <f t="shared" si="5"/>
        <v>0</v>
      </c>
      <c r="AK30" s="42">
        <f t="shared" si="5"/>
        <v>0</v>
      </c>
      <c r="AL30" s="26">
        <f t="shared" si="6"/>
        <v>0</v>
      </c>
      <c r="AM30" s="42">
        <f t="shared" si="6"/>
        <v>0</v>
      </c>
    </row>
    <row r="31" spans="1:39" s="15" customFormat="1" ht="19.5" customHeight="1">
      <c r="A31" s="13">
        <v>21</v>
      </c>
      <c r="B31" s="9" t="s">
        <v>102</v>
      </c>
      <c r="C31" s="13" t="s">
        <v>45</v>
      </c>
      <c r="D31" s="36">
        <v>25</v>
      </c>
      <c r="E31" s="11">
        <v>37</v>
      </c>
      <c r="F31" s="19"/>
      <c r="G31" s="10">
        <f t="shared" si="17"/>
        <v>0</v>
      </c>
      <c r="H31" s="19"/>
      <c r="I31" s="10">
        <f t="shared" si="17"/>
        <v>0</v>
      </c>
      <c r="J31" s="19"/>
      <c r="K31" s="10">
        <f t="shared" si="7"/>
        <v>0</v>
      </c>
      <c r="L31" s="26">
        <f t="shared" si="2"/>
        <v>0</v>
      </c>
      <c r="M31" s="42">
        <f t="shared" si="2"/>
        <v>0</v>
      </c>
      <c r="N31" s="20"/>
      <c r="O31" s="10">
        <f t="shared" si="16"/>
        <v>0</v>
      </c>
      <c r="P31" s="20"/>
      <c r="Q31" s="10">
        <f t="shared" si="8"/>
        <v>0</v>
      </c>
      <c r="R31" s="20"/>
      <c r="S31" s="10">
        <f t="shared" si="9"/>
        <v>0</v>
      </c>
      <c r="T31" s="26">
        <f t="shared" si="3"/>
        <v>0</v>
      </c>
      <c r="U31" s="42">
        <f t="shared" si="3"/>
        <v>0</v>
      </c>
      <c r="V31" s="20"/>
      <c r="W31" s="10">
        <f t="shared" si="10"/>
        <v>0</v>
      </c>
      <c r="X31" s="20"/>
      <c r="Y31" s="10">
        <f t="shared" si="11"/>
        <v>0</v>
      </c>
      <c r="Z31" s="20"/>
      <c r="AA31" s="10">
        <f t="shared" si="12"/>
        <v>0</v>
      </c>
      <c r="AB31" s="26">
        <f t="shared" si="4"/>
        <v>0</v>
      </c>
      <c r="AC31" s="42">
        <f t="shared" si="4"/>
        <v>0</v>
      </c>
      <c r="AD31" s="20"/>
      <c r="AE31" s="10">
        <f t="shared" si="13"/>
        <v>0</v>
      </c>
      <c r="AF31" s="20"/>
      <c r="AG31" s="10">
        <f t="shared" si="14"/>
        <v>0</v>
      </c>
      <c r="AH31" s="20"/>
      <c r="AI31" s="10">
        <f t="shared" si="15"/>
        <v>0</v>
      </c>
      <c r="AJ31" s="26">
        <f t="shared" si="5"/>
        <v>0</v>
      </c>
      <c r="AK31" s="42">
        <f t="shared" si="5"/>
        <v>0</v>
      </c>
      <c r="AL31" s="26">
        <f t="shared" si="6"/>
        <v>0</v>
      </c>
      <c r="AM31" s="42">
        <f t="shared" si="6"/>
        <v>0</v>
      </c>
    </row>
    <row r="32" spans="1:39" s="15" customFormat="1" ht="19.5" customHeight="1">
      <c r="A32" s="13">
        <v>22</v>
      </c>
      <c r="B32" s="9" t="s">
        <v>102</v>
      </c>
      <c r="C32" s="13" t="s">
        <v>46</v>
      </c>
      <c r="D32" s="36">
        <v>50</v>
      </c>
      <c r="E32" s="11">
        <v>68</v>
      </c>
      <c r="F32" s="19"/>
      <c r="G32" s="10">
        <f t="shared" si="17"/>
        <v>0</v>
      </c>
      <c r="H32" s="19"/>
      <c r="I32" s="10">
        <f t="shared" si="17"/>
        <v>0</v>
      </c>
      <c r="J32" s="19"/>
      <c r="K32" s="10">
        <f t="shared" si="7"/>
        <v>0</v>
      </c>
      <c r="L32" s="26">
        <f t="shared" si="2"/>
        <v>0</v>
      </c>
      <c r="M32" s="42">
        <f t="shared" si="2"/>
        <v>0</v>
      </c>
      <c r="N32" s="20"/>
      <c r="O32" s="10">
        <f t="shared" si="16"/>
        <v>0</v>
      </c>
      <c r="P32" s="20"/>
      <c r="Q32" s="10">
        <f t="shared" si="8"/>
        <v>0</v>
      </c>
      <c r="R32" s="20"/>
      <c r="S32" s="10">
        <f t="shared" si="9"/>
        <v>0</v>
      </c>
      <c r="T32" s="26">
        <f t="shared" si="3"/>
        <v>0</v>
      </c>
      <c r="U32" s="42">
        <f t="shared" si="3"/>
        <v>0</v>
      </c>
      <c r="V32" s="20"/>
      <c r="W32" s="10">
        <f t="shared" si="10"/>
        <v>0</v>
      </c>
      <c r="X32" s="20"/>
      <c r="Y32" s="10">
        <f t="shared" si="11"/>
        <v>0</v>
      </c>
      <c r="Z32" s="20"/>
      <c r="AA32" s="10">
        <f t="shared" si="12"/>
        <v>0</v>
      </c>
      <c r="AB32" s="26">
        <f t="shared" si="4"/>
        <v>0</v>
      </c>
      <c r="AC32" s="42">
        <f t="shared" si="4"/>
        <v>0</v>
      </c>
      <c r="AD32" s="20"/>
      <c r="AE32" s="10">
        <f t="shared" si="13"/>
        <v>0</v>
      </c>
      <c r="AF32" s="20"/>
      <c r="AG32" s="10">
        <f t="shared" si="14"/>
        <v>0</v>
      </c>
      <c r="AH32" s="20"/>
      <c r="AI32" s="10">
        <f t="shared" si="15"/>
        <v>0</v>
      </c>
      <c r="AJ32" s="26">
        <f t="shared" si="5"/>
        <v>0</v>
      </c>
      <c r="AK32" s="42">
        <f t="shared" si="5"/>
        <v>0</v>
      </c>
      <c r="AL32" s="26">
        <f t="shared" si="6"/>
        <v>0</v>
      </c>
      <c r="AM32" s="42">
        <f t="shared" si="6"/>
        <v>0</v>
      </c>
    </row>
    <row r="33" spans="1:39" s="15" customFormat="1" ht="19.5" customHeight="1">
      <c r="A33" s="13">
        <v>23</v>
      </c>
      <c r="B33" s="9" t="s">
        <v>102</v>
      </c>
      <c r="C33" s="13" t="s">
        <v>47</v>
      </c>
      <c r="D33" s="36">
        <v>100</v>
      </c>
      <c r="E33" s="11">
        <v>122</v>
      </c>
      <c r="F33" s="19"/>
      <c r="G33" s="10">
        <f t="shared" si="17"/>
        <v>0</v>
      </c>
      <c r="H33" s="19"/>
      <c r="I33" s="10">
        <f t="shared" si="17"/>
        <v>0</v>
      </c>
      <c r="J33" s="19"/>
      <c r="K33" s="10">
        <f t="shared" si="7"/>
        <v>0</v>
      </c>
      <c r="L33" s="26">
        <f t="shared" si="2"/>
        <v>0</v>
      </c>
      <c r="M33" s="42">
        <f t="shared" si="2"/>
        <v>0</v>
      </c>
      <c r="N33" s="20"/>
      <c r="O33" s="10">
        <f t="shared" si="16"/>
        <v>0</v>
      </c>
      <c r="P33" s="20"/>
      <c r="Q33" s="10">
        <f t="shared" si="8"/>
        <v>0</v>
      </c>
      <c r="R33" s="20"/>
      <c r="S33" s="10">
        <f t="shared" si="9"/>
        <v>0</v>
      </c>
      <c r="T33" s="26">
        <f t="shared" si="3"/>
        <v>0</v>
      </c>
      <c r="U33" s="42">
        <f t="shared" si="3"/>
        <v>0</v>
      </c>
      <c r="V33" s="20"/>
      <c r="W33" s="10">
        <f t="shared" si="10"/>
        <v>0</v>
      </c>
      <c r="X33" s="20"/>
      <c r="Y33" s="10">
        <f t="shared" si="11"/>
        <v>0</v>
      </c>
      <c r="Z33" s="20"/>
      <c r="AA33" s="10">
        <f t="shared" si="12"/>
        <v>0</v>
      </c>
      <c r="AB33" s="26">
        <f t="shared" si="4"/>
        <v>0</v>
      </c>
      <c r="AC33" s="42">
        <f t="shared" si="4"/>
        <v>0</v>
      </c>
      <c r="AD33" s="20"/>
      <c r="AE33" s="10">
        <f t="shared" si="13"/>
        <v>0</v>
      </c>
      <c r="AF33" s="20"/>
      <c r="AG33" s="10">
        <f t="shared" si="14"/>
        <v>0</v>
      </c>
      <c r="AH33" s="20"/>
      <c r="AI33" s="10">
        <f t="shared" si="15"/>
        <v>0</v>
      </c>
      <c r="AJ33" s="26">
        <f t="shared" si="5"/>
        <v>0</v>
      </c>
      <c r="AK33" s="42">
        <f t="shared" si="5"/>
        <v>0</v>
      </c>
      <c r="AL33" s="26">
        <f t="shared" si="6"/>
        <v>0</v>
      </c>
      <c r="AM33" s="42">
        <f t="shared" si="6"/>
        <v>0</v>
      </c>
    </row>
    <row r="34" spans="1:39" s="15" customFormat="1" ht="19.5" customHeight="1">
      <c r="A34" s="13">
        <v>24</v>
      </c>
      <c r="B34" s="9" t="s">
        <v>102</v>
      </c>
      <c r="C34" s="13" t="s">
        <v>48</v>
      </c>
      <c r="D34" s="36">
        <v>500</v>
      </c>
      <c r="E34" s="11">
        <v>517</v>
      </c>
      <c r="F34" s="19"/>
      <c r="G34" s="10">
        <f t="shared" si="17"/>
        <v>0</v>
      </c>
      <c r="H34" s="19"/>
      <c r="I34" s="10">
        <f t="shared" si="17"/>
        <v>0</v>
      </c>
      <c r="J34" s="19"/>
      <c r="K34" s="10">
        <f t="shared" si="7"/>
        <v>0</v>
      </c>
      <c r="L34" s="26">
        <f t="shared" si="2"/>
        <v>0</v>
      </c>
      <c r="M34" s="42">
        <f t="shared" si="2"/>
        <v>0</v>
      </c>
      <c r="N34" s="20"/>
      <c r="O34" s="10">
        <f t="shared" si="16"/>
        <v>0</v>
      </c>
      <c r="P34" s="20"/>
      <c r="Q34" s="10">
        <f t="shared" si="8"/>
        <v>0</v>
      </c>
      <c r="R34" s="20"/>
      <c r="S34" s="10">
        <f t="shared" si="9"/>
        <v>0</v>
      </c>
      <c r="T34" s="26">
        <f t="shared" si="3"/>
        <v>0</v>
      </c>
      <c r="U34" s="42">
        <f t="shared" si="3"/>
        <v>0</v>
      </c>
      <c r="V34" s="20"/>
      <c r="W34" s="10">
        <f t="shared" si="10"/>
        <v>0</v>
      </c>
      <c r="X34" s="20"/>
      <c r="Y34" s="10">
        <f t="shared" si="11"/>
        <v>0</v>
      </c>
      <c r="Z34" s="20"/>
      <c r="AA34" s="10">
        <f t="shared" si="12"/>
        <v>0</v>
      </c>
      <c r="AB34" s="26">
        <f t="shared" si="4"/>
        <v>0</v>
      </c>
      <c r="AC34" s="42">
        <f t="shared" si="4"/>
        <v>0</v>
      </c>
      <c r="AD34" s="20"/>
      <c r="AE34" s="10">
        <f t="shared" si="13"/>
        <v>0</v>
      </c>
      <c r="AF34" s="20"/>
      <c r="AG34" s="10">
        <f t="shared" si="14"/>
        <v>0</v>
      </c>
      <c r="AH34" s="20"/>
      <c r="AI34" s="10">
        <f t="shared" si="15"/>
        <v>0</v>
      </c>
      <c r="AJ34" s="26">
        <f t="shared" si="5"/>
        <v>0</v>
      </c>
      <c r="AK34" s="42">
        <f t="shared" si="5"/>
        <v>0</v>
      </c>
      <c r="AL34" s="26">
        <f t="shared" si="6"/>
        <v>0</v>
      </c>
      <c r="AM34" s="42">
        <f t="shared" si="6"/>
        <v>0</v>
      </c>
    </row>
    <row r="35" spans="1:39" s="15" customFormat="1" ht="19.5" customHeight="1">
      <c r="A35" s="13">
        <v>25</v>
      </c>
      <c r="B35" s="9" t="s">
        <v>102</v>
      </c>
      <c r="C35" s="13" t="s">
        <v>135</v>
      </c>
      <c r="D35" s="36">
        <v>25000</v>
      </c>
      <c r="E35" s="11">
        <v>13125</v>
      </c>
      <c r="F35" s="19"/>
      <c r="G35" s="10">
        <f t="shared" si="17"/>
        <v>0</v>
      </c>
      <c r="H35" s="19"/>
      <c r="I35" s="10">
        <f t="shared" si="17"/>
        <v>0</v>
      </c>
      <c r="J35" s="19"/>
      <c r="K35" s="10">
        <f t="shared" si="7"/>
        <v>0</v>
      </c>
      <c r="L35" s="26">
        <f t="shared" si="2"/>
        <v>0</v>
      </c>
      <c r="M35" s="42">
        <f t="shared" si="2"/>
        <v>0</v>
      </c>
      <c r="N35" s="20"/>
      <c r="O35" s="10">
        <f t="shared" si="16"/>
        <v>0</v>
      </c>
      <c r="P35" s="20"/>
      <c r="Q35" s="10">
        <f t="shared" si="8"/>
        <v>0</v>
      </c>
      <c r="R35" s="20"/>
      <c r="S35" s="10">
        <f t="shared" si="9"/>
        <v>0</v>
      </c>
      <c r="T35" s="26">
        <f t="shared" si="3"/>
        <v>0</v>
      </c>
      <c r="U35" s="42">
        <f t="shared" si="3"/>
        <v>0</v>
      </c>
      <c r="V35" s="20"/>
      <c r="W35" s="10">
        <f t="shared" si="10"/>
        <v>0</v>
      </c>
      <c r="X35" s="20"/>
      <c r="Y35" s="10">
        <f t="shared" si="11"/>
        <v>0</v>
      </c>
      <c r="Z35" s="20"/>
      <c r="AA35" s="10">
        <f t="shared" si="12"/>
        <v>0</v>
      </c>
      <c r="AB35" s="26">
        <f t="shared" si="4"/>
        <v>0</v>
      </c>
      <c r="AC35" s="42">
        <f t="shared" si="4"/>
        <v>0</v>
      </c>
      <c r="AD35" s="20"/>
      <c r="AE35" s="10">
        <f t="shared" si="13"/>
        <v>0</v>
      </c>
      <c r="AF35" s="20"/>
      <c r="AG35" s="10">
        <f t="shared" si="14"/>
        <v>0</v>
      </c>
      <c r="AH35" s="20"/>
      <c r="AI35" s="10">
        <f t="shared" si="15"/>
        <v>0</v>
      </c>
      <c r="AJ35" s="26">
        <f t="shared" si="5"/>
        <v>0</v>
      </c>
      <c r="AK35" s="42">
        <f t="shared" si="5"/>
        <v>0</v>
      </c>
      <c r="AL35" s="26">
        <f t="shared" si="6"/>
        <v>0</v>
      </c>
      <c r="AM35" s="42">
        <f t="shared" si="6"/>
        <v>0</v>
      </c>
    </row>
    <row r="36" spans="1:39" s="15" customFormat="1" ht="19.5" customHeight="1">
      <c r="A36" s="13">
        <v>26</v>
      </c>
      <c r="B36" s="9" t="s">
        <v>101</v>
      </c>
      <c r="C36" s="13" t="s">
        <v>52</v>
      </c>
      <c r="D36" s="36">
        <v>100</v>
      </c>
      <c r="E36" s="11">
        <v>74</v>
      </c>
      <c r="F36" s="20"/>
      <c r="G36" s="10">
        <f t="shared" si="17"/>
        <v>0</v>
      </c>
      <c r="H36" s="20"/>
      <c r="I36" s="10">
        <f t="shared" si="17"/>
        <v>0</v>
      </c>
      <c r="J36" s="20"/>
      <c r="K36" s="10">
        <f t="shared" si="7"/>
        <v>0</v>
      </c>
      <c r="L36" s="26">
        <f t="shared" si="2"/>
        <v>0</v>
      </c>
      <c r="M36" s="42">
        <f t="shared" si="2"/>
        <v>0</v>
      </c>
      <c r="N36" s="20"/>
      <c r="O36" s="10">
        <f t="shared" si="16"/>
        <v>0</v>
      </c>
      <c r="P36" s="20"/>
      <c r="Q36" s="10">
        <f t="shared" si="8"/>
        <v>0</v>
      </c>
      <c r="R36" s="20"/>
      <c r="S36" s="10">
        <f t="shared" si="9"/>
        <v>0</v>
      </c>
      <c r="T36" s="26">
        <f t="shared" si="3"/>
        <v>0</v>
      </c>
      <c r="U36" s="42">
        <f t="shared" si="3"/>
        <v>0</v>
      </c>
      <c r="V36" s="20"/>
      <c r="W36" s="10">
        <f t="shared" si="10"/>
        <v>0</v>
      </c>
      <c r="X36" s="20"/>
      <c r="Y36" s="10">
        <f t="shared" si="11"/>
        <v>0</v>
      </c>
      <c r="Z36" s="20"/>
      <c r="AA36" s="10">
        <f t="shared" si="12"/>
        <v>0</v>
      </c>
      <c r="AB36" s="26">
        <f t="shared" si="4"/>
        <v>0</v>
      </c>
      <c r="AC36" s="42">
        <f t="shared" si="4"/>
        <v>0</v>
      </c>
      <c r="AD36" s="20"/>
      <c r="AE36" s="10">
        <f t="shared" si="13"/>
        <v>0</v>
      </c>
      <c r="AF36" s="20"/>
      <c r="AG36" s="10">
        <f t="shared" si="14"/>
        <v>0</v>
      </c>
      <c r="AH36" s="20"/>
      <c r="AI36" s="10">
        <f t="shared" si="15"/>
        <v>0</v>
      </c>
      <c r="AJ36" s="26">
        <f t="shared" si="5"/>
        <v>0</v>
      </c>
      <c r="AK36" s="42">
        <f t="shared" si="5"/>
        <v>0</v>
      </c>
      <c r="AL36" s="26">
        <f t="shared" si="6"/>
        <v>0</v>
      </c>
      <c r="AM36" s="42">
        <f t="shared" si="6"/>
        <v>0</v>
      </c>
    </row>
    <row r="37" spans="1:39" s="15" customFormat="1" ht="19.5" customHeight="1">
      <c r="A37" s="13">
        <v>27</v>
      </c>
      <c r="B37" s="9" t="s">
        <v>101</v>
      </c>
      <c r="C37" s="13" t="s">
        <v>53</v>
      </c>
      <c r="D37" s="36">
        <v>500</v>
      </c>
      <c r="E37" s="11">
        <v>360</v>
      </c>
      <c r="F37" s="20"/>
      <c r="G37" s="10">
        <f t="shared" si="17"/>
        <v>0</v>
      </c>
      <c r="H37" s="20"/>
      <c r="I37" s="10">
        <f t="shared" si="17"/>
        <v>0</v>
      </c>
      <c r="J37" s="20"/>
      <c r="K37" s="10">
        <f t="shared" si="7"/>
        <v>0</v>
      </c>
      <c r="L37" s="26">
        <f t="shared" si="2"/>
        <v>0</v>
      </c>
      <c r="M37" s="42">
        <f t="shared" si="2"/>
        <v>0</v>
      </c>
      <c r="N37" s="20"/>
      <c r="O37" s="10">
        <f t="shared" si="16"/>
        <v>0</v>
      </c>
      <c r="P37" s="20"/>
      <c r="Q37" s="10">
        <f t="shared" si="8"/>
        <v>0</v>
      </c>
      <c r="R37" s="20"/>
      <c r="S37" s="10">
        <f t="shared" si="9"/>
        <v>0</v>
      </c>
      <c r="T37" s="26">
        <f t="shared" si="3"/>
        <v>0</v>
      </c>
      <c r="U37" s="42">
        <f t="shared" si="3"/>
        <v>0</v>
      </c>
      <c r="V37" s="20"/>
      <c r="W37" s="10">
        <f t="shared" si="10"/>
        <v>0</v>
      </c>
      <c r="X37" s="20"/>
      <c r="Y37" s="10">
        <f t="shared" si="11"/>
        <v>0</v>
      </c>
      <c r="Z37" s="20"/>
      <c r="AA37" s="10">
        <f t="shared" si="12"/>
        <v>0</v>
      </c>
      <c r="AB37" s="26">
        <f t="shared" si="4"/>
        <v>0</v>
      </c>
      <c r="AC37" s="42">
        <f t="shared" si="4"/>
        <v>0</v>
      </c>
      <c r="AD37" s="20"/>
      <c r="AE37" s="10">
        <f t="shared" si="13"/>
        <v>0</v>
      </c>
      <c r="AF37" s="20"/>
      <c r="AG37" s="10">
        <f t="shared" si="14"/>
        <v>0</v>
      </c>
      <c r="AH37" s="20"/>
      <c r="AI37" s="10">
        <f t="shared" si="15"/>
        <v>0</v>
      </c>
      <c r="AJ37" s="26">
        <f t="shared" si="5"/>
        <v>0</v>
      </c>
      <c r="AK37" s="42">
        <f t="shared" si="5"/>
        <v>0</v>
      </c>
      <c r="AL37" s="26">
        <f t="shared" si="6"/>
        <v>0</v>
      </c>
      <c r="AM37" s="42">
        <f t="shared" si="6"/>
        <v>0</v>
      </c>
    </row>
    <row r="38" spans="1:39" s="15" customFormat="1" ht="19.5" customHeight="1">
      <c r="A38" s="13">
        <v>28</v>
      </c>
      <c r="B38" s="9" t="s">
        <v>103</v>
      </c>
      <c r="C38" s="13" t="s">
        <v>49</v>
      </c>
      <c r="D38" s="36">
        <v>100</v>
      </c>
      <c r="E38" s="11">
        <v>67</v>
      </c>
      <c r="F38" s="20"/>
      <c r="G38" s="10">
        <f t="shared" si="17"/>
        <v>0</v>
      </c>
      <c r="H38" s="20"/>
      <c r="I38" s="10">
        <f t="shared" si="17"/>
        <v>0</v>
      </c>
      <c r="J38" s="20"/>
      <c r="K38" s="10">
        <f t="shared" si="7"/>
        <v>0</v>
      </c>
      <c r="L38" s="26">
        <f t="shared" si="2"/>
        <v>0</v>
      </c>
      <c r="M38" s="42">
        <f t="shared" si="2"/>
        <v>0</v>
      </c>
      <c r="N38" s="20"/>
      <c r="O38" s="10">
        <f t="shared" si="16"/>
        <v>0</v>
      </c>
      <c r="P38" s="20"/>
      <c r="Q38" s="10">
        <f t="shared" si="8"/>
        <v>0</v>
      </c>
      <c r="R38" s="20"/>
      <c r="S38" s="10">
        <f t="shared" si="9"/>
        <v>0</v>
      </c>
      <c r="T38" s="26">
        <f t="shared" si="3"/>
        <v>0</v>
      </c>
      <c r="U38" s="42">
        <f t="shared" si="3"/>
        <v>0</v>
      </c>
      <c r="V38" s="20"/>
      <c r="W38" s="10">
        <f t="shared" si="10"/>
        <v>0</v>
      </c>
      <c r="X38" s="20"/>
      <c r="Y38" s="10">
        <f t="shared" si="11"/>
        <v>0</v>
      </c>
      <c r="Z38" s="20"/>
      <c r="AA38" s="10">
        <f t="shared" si="12"/>
        <v>0</v>
      </c>
      <c r="AB38" s="26">
        <f t="shared" si="4"/>
        <v>0</v>
      </c>
      <c r="AC38" s="42">
        <f t="shared" si="4"/>
        <v>0</v>
      </c>
      <c r="AD38" s="20"/>
      <c r="AE38" s="10">
        <f t="shared" si="13"/>
        <v>0</v>
      </c>
      <c r="AF38" s="20"/>
      <c r="AG38" s="10">
        <f t="shared" si="14"/>
        <v>0</v>
      </c>
      <c r="AH38" s="20"/>
      <c r="AI38" s="10">
        <f t="shared" si="15"/>
        <v>0</v>
      </c>
      <c r="AJ38" s="26">
        <f t="shared" si="5"/>
        <v>0</v>
      </c>
      <c r="AK38" s="42">
        <f t="shared" si="5"/>
        <v>0</v>
      </c>
      <c r="AL38" s="26">
        <f t="shared" si="6"/>
        <v>0</v>
      </c>
      <c r="AM38" s="42">
        <f t="shared" si="6"/>
        <v>0</v>
      </c>
    </row>
    <row r="39" spans="1:39" s="15" customFormat="1" ht="19.5" customHeight="1">
      <c r="A39" s="13">
        <v>29</v>
      </c>
      <c r="B39" s="9" t="s">
        <v>103</v>
      </c>
      <c r="C39" s="13" t="s">
        <v>50</v>
      </c>
      <c r="D39" s="36">
        <v>500</v>
      </c>
      <c r="E39" s="11">
        <v>285</v>
      </c>
      <c r="F39" s="20"/>
      <c r="G39" s="10">
        <f t="shared" si="17"/>
        <v>0</v>
      </c>
      <c r="H39" s="20"/>
      <c r="I39" s="10">
        <f t="shared" si="17"/>
        <v>0</v>
      </c>
      <c r="J39" s="20"/>
      <c r="K39" s="10">
        <f t="shared" si="7"/>
        <v>0</v>
      </c>
      <c r="L39" s="26">
        <f t="shared" si="2"/>
        <v>0</v>
      </c>
      <c r="M39" s="42">
        <f t="shared" si="2"/>
        <v>0</v>
      </c>
      <c r="N39" s="20"/>
      <c r="O39" s="10">
        <f t="shared" si="16"/>
        <v>0</v>
      </c>
      <c r="P39" s="20"/>
      <c r="Q39" s="10">
        <f t="shared" si="8"/>
        <v>0</v>
      </c>
      <c r="R39" s="20"/>
      <c r="S39" s="10">
        <f t="shared" si="9"/>
        <v>0</v>
      </c>
      <c r="T39" s="26">
        <f t="shared" si="3"/>
        <v>0</v>
      </c>
      <c r="U39" s="42">
        <f t="shared" si="3"/>
        <v>0</v>
      </c>
      <c r="V39" s="20"/>
      <c r="W39" s="10">
        <f t="shared" si="10"/>
        <v>0</v>
      </c>
      <c r="X39" s="20"/>
      <c r="Y39" s="10">
        <f t="shared" si="11"/>
        <v>0</v>
      </c>
      <c r="Z39" s="20"/>
      <c r="AA39" s="10">
        <f t="shared" si="12"/>
        <v>0</v>
      </c>
      <c r="AB39" s="26">
        <f t="shared" si="4"/>
        <v>0</v>
      </c>
      <c r="AC39" s="42">
        <f t="shared" si="4"/>
        <v>0</v>
      </c>
      <c r="AD39" s="20"/>
      <c r="AE39" s="10">
        <f t="shared" si="13"/>
        <v>0</v>
      </c>
      <c r="AF39" s="20"/>
      <c r="AG39" s="10">
        <f t="shared" si="14"/>
        <v>0</v>
      </c>
      <c r="AH39" s="20"/>
      <c r="AI39" s="10">
        <f t="shared" si="15"/>
        <v>0</v>
      </c>
      <c r="AJ39" s="26">
        <f t="shared" si="5"/>
        <v>0</v>
      </c>
      <c r="AK39" s="42">
        <f t="shared" si="5"/>
        <v>0</v>
      </c>
      <c r="AL39" s="26">
        <f t="shared" si="6"/>
        <v>0</v>
      </c>
      <c r="AM39" s="42">
        <f t="shared" si="6"/>
        <v>0</v>
      </c>
    </row>
    <row r="40" spans="1:39" s="15" customFormat="1" ht="19.5" customHeight="1">
      <c r="A40" s="13">
        <v>30</v>
      </c>
      <c r="B40" s="9" t="s">
        <v>103</v>
      </c>
      <c r="C40" s="13" t="s">
        <v>51</v>
      </c>
      <c r="D40" s="36">
        <v>1000</v>
      </c>
      <c r="E40" s="11">
        <v>530</v>
      </c>
      <c r="F40" s="20"/>
      <c r="G40" s="10">
        <f t="shared" si="17"/>
        <v>0</v>
      </c>
      <c r="H40" s="20"/>
      <c r="I40" s="10">
        <f t="shared" si="17"/>
        <v>0</v>
      </c>
      <c r="J40" s="20"/>
      <c r="K40" s="10">
        <f t="shared" si="7"/>
        <v>0</v>
      </c>
      <c r="L40" s="26">
        <f t="shared" si="2"/>
        <v>0</v>
      </c>
      <c r="M40" s="42">
        <f t="shared" si="2"/>
        <v>0</v>
      </c>
      <c r="N40" s="20"/>
      <c r="O40" s="10">
        <f t="shared" si="16"/>
        <v>0</v>
      </c>
      <c r="P40" s="20"/>
      <c r="Q40" s="10">
        <f t="shared" si="8"/>
        <v>0</v>
      </c>
      <c r="R40" s="20"/>
      <c r="S40" s="10">
        <f t="shared" si="9"/>
        <v>0</v>
      </c>
      <c r="T40" s="26">
        <f t="shared" si="3"/>
        <v>0</v>
      </c>
      <c r="U40" s="42">
        <f t="shared" si="3"/>
        <v>0</v>
      </c>
      <c r="V40" s="20"/>
      <c r="W40" s="10">
        <f t="shared" si="10"/>
        <v>0</v>
      </c>
      <c r="X40" s="20"/>
      <c r="Y40" s="10">
        <f t="shared" si="11"/>
        <v>0</v>
      </c>
      <c r="Z40" s="20"/>
      <c r="AA40" s="10">
        <f t="shared" si="12"/>
        <v>0</v>
      </c>
      <c r="AB40" s="26">
        <f t="shared" si="4"/>
        <v>0</v>
      </c>
      <c r="AC40" s="42">
        <f t="shared" si="4"/>
        <v>0</v>
      </c>
      <c r="AD40" s="20"/>
      <c r="AE40" s="10">
        <f t="shared" si="13"/>
        <v>0</v>
      </c>
      <c r="AF40" s="20"/>
      <c r="AG40" s="10">
        <f t="shared" si="14"/>
        <v>0</v>
      </c>
      <c r="AH40" s="20"/>
      <c r="AI40" s="10">
        <f t="shared" si="15"/>
        <v>0</v>
      </c>
      <c r="AJ40" s="26">
        <f t="shared" si="5"/>
        <v>0</v>
      </c>
      <c r="AK40" s="42">
        <f t="shared" si="5"/>
        <v>0</v>
      </c>
      <c r="AL40" s="26">
        <f t="shared" si="6"/>
        <v>0</v>
      </c>
      <c r="AM40" s="42">
        <f t="shared" si="6"/>
        <v>0</v>
      </c>
    </row>
    <row r="41" spans="1:39" s="15" customFormat="1" ht="19.5" customHeight="1">
      <c r="A41" s="13">
        <v>31</v>
      </c>
      <c r="B41" s="9" t="s">
        <v>104</v>
      </c>
      <c r="C41" s="13" t="s">
        <v>54</v>
      </c>
      <c r="D41" s="36">
        <v>100</v>
      </c>
      <c r="E41" s="11">
        <v>92</v>
      </c>
      <c r="F41" s="20"/>
      <c r="G41" s="10">
        <f t="shared" si="17"/>
        <v>0</v>
      </c>
      <c r="H41" s="20"/>
      <c r="I41" s="10">
        <f t="shared" si="17"/>
        <v>0</v>
      </c>
      <c r="J41" s="20"/>
      <c r="K41" s="10">
        <f t="shared" si="7"/>
        <v>0</v>
      </c>
      <c r="L41" s="26">
        <f t="shared" si="2"/>
        <v>0</v>
      </c>
      <c r="M41" s="42">
        <f t="shared" si="2"/>
        <v>0</v>
      </c>
      <c r="N41" s="20"/>
      <c r="O41" s="10">
        <f t="shared" si="16"/>
        <v>0</v>
      </c>
      <c r="P41" s="20"/>
      <c r="Q41" s="10">
        <f t="shared" si="8"/>
        <v>0</v>
      </c>
      <c r="R41" s="20"/>
      <c r="S41" s="10">
        <f t="shared" si="9"/>
        <v>0</v>
      </c>
      <c r="T41" s="26">
        <f t="shared" si="3"/>
        <v>0</v>
      </c>
      <c r="U41" s="42">
        <f t="shared" si="3"/>
        <v>0</v>
      </c>
      <c r="V41" s="20"/>
      <c r="W41" s="10">
        <f t="shared" si="10"/>
        <v>0</v>
      </c>
      <c r="X41" s="20"/>
      <c r="Y41" s="10">
        <f t="shared" si="11"/>
        <v>0</v>
      </c>
      <c r="Z41" s="20"/>
      <c r="AA41" s="10">
        <f t="shared" si="12"/>
        <v>0</v>
      </c>
      <c r="AB41" s="26">
        <f t="shared" si="4"/>
        <v>0</v>
      </c>
      <c r="AC41" s="42">
        <f t="shared" si="4"/>
        <v>0</v>
      </c>
      <c r="AD41" s="20"/>
      <c r="AE41" s="10">
        <f t="shared" si="13"/>
        <v>0</v>
      </c>
      <c r="AF41" s="20"/>
      <c r="AG41" s="10">
        <f t="shared" si="14"/>
        <v>0</v>
      </c>
      <c r="AH41" s="20"/>
      <c r="AI41" s="10">
        <f t="shared" si="15"/>
        <v>0</v>
      </c>
      <c r="AJ41" s="26">
        <f t="shared" si="5"/>
        <v>0</v>
      </c>
      <c r="AK41" s="42">
        <f t="shared" si="5"/>
        <v>0</v>
      </c>
      <c r="AL41" s="26">
        <f t="shared" si="6"/>
        <v>0</v>
      </c>
      <c r="AM41" s="42">
        <f t="shared" si="6"/>
        <v>0</v>
      </c>
    </row>
    <row r="42" spans="1:39" s="15" customFormat="1" ht="19.5" customHeight="1">
      <c r="A42" s="13">
        <v>32</v>
      </c>
      <c r="B42" s="9" t="s">
        <v>104</v>
      </c>
      <c r="C42" s="13" t="s">
        <v>55</v>
      </c>
      <c r="D42" s="36">
        <v>500</v>
      </c>
      <c r="E42" s="11">
        <v>410</v>
      </c>
      <c r="F42" s="20"/>
      <c r="G42" s="10">
        <f t="shared" si="17"/>
        <v>0</v>
      </c>
      <c r="H42" s="20"/>
      <c r="I42" s="10">
        <f t="shared" si="17"/>
        <v>0</v>
      </c>
      <c r="J42" s="20"/>
      <c r="K42" s="10">
        <f t="shared" si="7"/>
        <v>0</v>
      </c>
      <c r="L42" s="26">
        <f t="shared" si="2"/>
        <v>0</v>
      </c>
      <c r="M42" s="42">
        <f t="shared" si="2"/>
        <v>0</v>
      </c>
      <c r="N42" s="20"/>
      <c r="O42" s="10">
        <f t="shared" si="16"/>
        <v>0</v>
      </c>
      <c r="P42" s="20"/>
      <c r="Q42" s="10">
        <f t="shared" si="8"/>
        <v>0</v>
      </c>
      <c r="R42" s="20"/>
      <c r="S42" s="10">
        <f t="shared" si="9"/>
        <v>0</v>
      </c>
      <c r="T42" s="26">
        <f t="shared" si="3"/>
        <v>0</v>
      </c>
      <c r="U42" s="42">
        <f t="shared" si="3"/>
        <v>0</v>
      </c>
      <c r="V42" s="20"/>
      <c r="W42" s="10">
        <f t="shared" si="10"/>
        <v>0</v>
      </c>
      <c r="X42" s="20"/>
      <c r="Y42" s="10">
        <f t="shared" si="11"/>
        <v>0</v>
      </c>
      <c r="Z42" s="20"/>
      <c r="AA42" s="10">
        <f t="shared" si="12"/>
        <v>0</v>
      </c>
      <c r="AB42" s="26">
        <f t="shared" si="4"/>
        <v>0</v>
      </c>
      <c r="AC42" s="42">
        <f t="shared" si="4"/>
        <v>0</v>
      </c>
      <c r="AD42" s="20"/>
      <c r="AE42" s="10">
        <f t="shared" si="13"/>
        <v>0</v>
      </c>
      <c r="AF42" s="20"/>
      <c r="AG42" s="10">
        <f t="shared" si="14"/>
        <v>0</v>
      </c>
      <c r="AH42" s="20"/>
      <c r="AI42" s="10">
        <f t="shared" si="15"/>
        <v>0</v>
      </c>
      <c r="AJ42" s="26">
        <f t="shared" si="5"/>
        <v>0</v>
      </c>
      <c r="AK42" s="42">
        <f t="shared" si="5"/>
        <v>0</v>
      </c>
      <c r="AL42" s="26">
        <f t="shared" si="6"/>
        <v>0</v>
      </c>
      <c r="AM42" s="42">
        <f t="shared" si="6"/>
        <v>0</v>
      </c>
    </row>
    <row r="43" spans="1:39" s="15" customFormat="1" ht="19.5" customHeight="1">
      <c r="A43" s="13">
        <v>33</v>
      </c>
      <c r="B43" s="9" t="s">
        <v>105</v>
      </c>
      <c r="C43" s="13" t="s">
        <v>56</v>
      </c>
      <c r="D43" s="36">
        <v>50</v>
      </c>
      <c r="E43" s="11">
        <v>80</v>
      </c>
      <c r="F43" s="20"/>
      <c r="G43" s="10">
        <f t="shared" si="17"/>
        <v>0</v>
      </c>
      <c r="H43" s="20"/>
      <c r="I43" s="10">
        <f t="shared" si="17"/>
        <v>0</v>
      </c>
      <c r="J43" s="20"/>
      <c r="K43" s="10">
        <f t="shared" si="7"/>
        <v>0</v>
      </c>
      <c r="L43" s="26">
        <f t="shared" si="2"/>
        <v>0</v>
      </c>
      <c r="M43" s="42">
        <f t="shared" si="2"/>
        <v>0</v>
      </c>
      <c r="N43" s="20"/>
      <c r="O43" s="10">
        <f t="shared" si="16"/>
        <v>0</v>
      </c>
      <c r="P43" s="20"/>
      <c r="Q43" s="10">
        <f t="shared" si="8"/>
        <v>0</v>
      </c>
      <c r="R43" s="20"/>
      <c r="S43" s="10">
        <f t="shared" si="9"/>
        <v>0</v>
      </c>
      <c r="T43" s="26">
        <f t="shared" si="3"/>
        <v>0</v>
      </c>
      <c r="U43" s="42">
        <f t="shared" si="3"/>
        <v>0</v>
      </c>
      <c r="V43" s="20"/>
      <c r="W43" s="10">
        <f t="shared" si="10"/>
        <v>0</v>
      </c>
      <c r="X43" s="20"/>
      <c r="Y43" s="10">
        <f t="shared" si="11"/>
        <v>0</v>
      </c>
      <c r="Z43" s="20"/>
      <c r="AA43" s="10">
        <f t="shared" si="12"/>
        <v>0</v>
      </c>
      <c r="AB43" s="26">
        <f t="shared" si="4"/>
        <v>0</v>
      </c>
      <c r="AC43" s="42">
        <f t="shared" si="4"/>
        <v>0</v>
      </c>
      <c r="AD43" s="20"/>
      <c r="AE43" s="10">
        <f t="shared" si="13"/>
        <v>0</v>
      </c>
      <c r="AF43" s="20"/>
      <c r="AG43" s="10">
        <f t="shared" si="14"/>
        <v>0</v>
      </c>
      <c r="AH43" s="20"/>
      <c r="AI43" s="10">
        <f t="shared" si="15"/>
        <v>0</v>
      </c>
      <c r="AJ43" s="26">
        <f t="shared" si="5"/>
        <v>0</v>
      </c>
      <c r="AK43" s="42">
        <f t="shared" si="5"/>
        <v>0</v>
      </c>
      <c r="AL43" s="26">
        <f t="shared" si="6"/>
        <v>0</v>
      </c>
      <c r="AM43" s="42">
        <f t="shared" si="6"/>
        <v>0</v>
      </c>
    </row>
    <row r="44" spans="1:39" s="15" customFormat="1" ht="19.5" customHeight="1">
      <c r="A44" s="13">
        <v>34</v>
      </c>
      <c r="B44" s="9" t="s">
        <v>105</v>
      </c>
      <c r="C44" s="13" t="s">
        <v>57</v>
      </c>
      <c r="D44" s="36">
        <v>100</v>
      </c>
      <c r="E44" s="11">
        <v>148</v>
      </c>
      <c r="F44" s="20"/>
      <c r="G44" s="10">
        <f t="shared" ref="G44:I59" si="18">$E44*F44/1000000</f>
        <v>0</v>
      </c>
      <c r="H44" s="20"/>
      <c r="I44" s="10">
        <f t="shared" si="18"/>
        <v>0</v>
      </c>
      <c r="J44" s="20"/>
      <c r="K44" s="10">
        <f t="shared" si="7"/>
        <v>0</v>
      </c>
      <c r="L44" s="26">
        <f t="shared" si="2"/>
        <v>0</v>
      </c>
      <c r="M44" s="42">
        <f t="shared" si="2"/>
        <v>0</v>
      </c>
      <c r="N44" s="20"/>
      <c r="O44" s="10">
        <f t="shared" si="16"/>
        <v>0</v>
      </c>
      <c r="P44" s="20"/>
      <c r="Q44" s="10">
        <f t="shared" si="8"/>
        <v>0</v>
      </c>
      <c r="R44" s="20"/>
      <c r="S44" s="10">
        <f t="shared" si="9"/>
        <v>0</v>
      </c>
      <c r="T44" s="26">
        <f t="shared" si="3"/>
        <v>0</v>
      </c>
      <c r="U44" s="42">
        <f t="shared" si="3"/>
        <v>0</v>
      </c>
      <c r="V44" s="20"/>
      <c r="W44" s="10">
        <f t="shared" si="10"/>
        <v>0</v>
      </c>
      <c r="X44" s="20"/>
      <c r="Y44" s="10">
        <f t="shared" si="11"/>
        <v>0</v>
      </c>
      <c r="Z44" s="20"/>
      <c r="AA44" s="10">
        <f t="shared" si="12"/>
        <v>0</v>
      </c>
      <c r="AB44" s="26">
        <f t="shared" si="4"/>
        <v>0</v>
      </c>
      <c r="AC44" s="42">
        <f t="shared" si="4"/>
        <v>0</v>
      </c>
      <c r="AD44" s="20"/>
      <c r="AE44" s="10">
        <f t="shared" si="13"/>
        <v>0</v>
      </c>
      <c r="AF44" s="20"/>
      <c r="AG44" s="10">
        <f t="shared" si="14"/>
        <v>0</v>
      </c>
      <c r="AH44" s="20"/>
      <c r="AI44" s="10">
        <f t="shared" si="15"/>
        <v>0</v>
      </c>
      <c r="AJ44" s="26">
        <f t="shared" si="5"/>
        <v>0</v>
      </c>
      <c r="AK44" s="42">
        <f t="shared" si="5"/>
        <v>0</v>
      </c>
      <c r="AL44" s="26">
        <f t="shared" si="6"/>
        <v>0</v>
      </c>
      <c r="AM44" s="42">
        <f t="shared" si="6"/>
        <v>0</v>
      </c>
    </row>
    <row r="45" spans="1:39" s="15" customFormat="1" ht="19.5" customHeight="1">
      <c r="A45" s="13">
        <v>35</v>
      </c>
      <c r="B45" s="9" t="s">
        <v>105</v>
      </c>
      <c r="C45" s="13" t="s">
        <v>137</v>
      </c>
      <c r="D45" s="36">
        <v>450</v>
      </c>
      <c r="E45" s="11">
        <v>640</v>
      </c>
      <c r="F45" s="20"/>
      <c r="G45" s="10">
        <f t="shared" si="18"/>
        <v>0</v>
      </c>
      <c r="H45" s="20"/>
      <c r="I45" s="10">
        <f t="shared" si="18"/>
        <v>0</v>
      </c>
      <c r="J45" s="20"/>
      <c r="K45" s="10">
        <f t="shared" si="7"/>
        <v>0</v>
      </c>
      <c r="L45" s="26">
        <f t="shared" si="2"/>
        <v>0</v>
      </c>
      <c r="M45" s="42">
        <f t="shared" si="2"/>
        <v>0</v>
      </c>
      <c r="N45" s="20"/>
      <c r="O45" s="10">
        <f t="shared" si="16"/>
        <v>0</v>
      </c>
      <c r="P45" s="20"/>
      <c r="Q45" s="10">
        <f t="shared" si="8"/>
        <v>0</v>
      </c>
      <c r="R45" s="20"/>
      <c r="S45" s="10">
        <f t="shared" si="9"/>
        <v>0</v>
      </c>
      <c r="T45" s="26">
        <f t="shared" si="3"/>
        <v>0</v>
      </c>
      <c r="U45" s="42">
        <f t="shared" si="3"/>
        <v>0</v>
      </c>
      <c r="V45" s="20"/>
      <c r="W45" s="10">
        <f t="shared" si="10"/>
        <v>0</v>
      </c>
      <c r="X45" s="20"/>
      <c r="Y45" s="10">
        <f t="shared" si="11"/>
        <v>0</v>
      </c>
      <c r="Z45" s="20"/>
      <c r="AA45" s="10">
        <f t="shared" si="12"/>
        <v>0</v>
      </c>
      <c r="AB45" s="26">
        <f t="shared" si="4"/>
        <v>0</v>
      </c>
      <c r="AC45" s="42">
        <f t="shared" si="4"/>
        <v>0</v>
      </c>
      <c r="AD45" s="20"/>
      <c r="AE45" s="10">
        <f t="shared" si="13"/>
        <v>0</v>
      </c>
      <c r="AF45" s="20"/>
      <c r="AG45" s="10">
        <f t="shared" si="14"/>
        <v>0</v>
      </c>
      <c r="AH45" s="20"/>
      <c r="AI45" s="10">
        <f t="shared" si="15"/>
        <v>0</v>
      </c>
      <c r="AJ45" s="26">
        <f t="shared" si="5"/>
        <v>0</v>
      </c>
      <c r="AK45" s="42">
        <f t="shared" si="5"/>
        <v>0</v>
      </c>
      <c r="AL45" s="26">
        <f t="shared" si="6"/>
        <v>0</v>
      </c>
      <c r="AM45" s="42">
        <f t="shared" si="6"/>
        <v>0</v>
      </c>
    </row>
    <row r="46" spans="1:39" s="15" customFormat="1" ht="19.5" customHeight="1">
      <c r="A46" s="13">
        <v>36</v>
      </c>
      <c r="B46" s="9" t="s">
        <v>106</v>
      </c>
      <c r="C46" s="13" t="s">
        <v>58</v>
      </c>
      <c r="D46" s="36">
        <v>50</v>
      </c>
      <c r="E46" s="11">
        <v>126</v>
      </c>
      <c r="F46" s="20"/>
      <c r="G46" s="10">
        <f t="shared" si="18"/>
        <v>0</v>
      </c>
      <c r="H46" s="20"/>
      <c r="I46" s="10">
        <f t="shared" si="18"/>
        <v>0</v>
      </c>
      <c r="J46" s="20"/>
      <c r="K46" s="10">
        <f t="shared" si="7"/>
        <v>0</v>
      </c>
      <c r="L46" s="26">
        <f t="shared" si="2"/>
        <v>0</v>
      </c>
      <c r="M46" s="42">
        <f t="shared" si="2"/>
        <v>0</v>
      </c>
      <c r="N46" s="20"/>
      <c r="O46" s="10">
        <f t="shared" si="16"/>
        <v>0</v>
      </c>
      <c r="P46" s="20"/>
      <c r="Q46" s="10">
        <f t="shared" si="8"/>
        <v>0</v>
      </c>
      <c r="R46" s="20"/>
      <c r="S46" s="10">
        <f t="shared" si="9"/>
        <v>0</v>
      </c>
      <c r="T46" s="26">
        <f t="shared" si="3"/>
        <v>0</v>
      </c>
      <c r="U46" s="42">
        <f t="shared" si="3"/>
        <v>0</v>
      </c>
      <c r="V46" s="20"/>
      <c r="W46" s="10">
        <f t="shared" si="10"/>
        <v>0</v>
      </c>
      <c r="X46" s="20"/>
      <c r="Y46" s="10">
        <f t="shared" si="11"/>
        <v>0</v>
      </c>
      <c r="Z46" s="20"/>
      <c r="AA46" s="10">
        <f t="shared" si="12"/>
        <v>0</v>
      </c>
      <c r="AB46" s="26">
        <f t="shared" si="4"/>
        <v>0</v>
      </c>
      <c r="AC46" s="42">
        <f t="shared" si="4"/>
        <v>0</v>
      </c>
      <c r="AD46" s="20"/>
      <c r="AE46" s="10">
        <f t="shared" si="13"/>
        <v>0</v>
      </c>
      <c r="AF46" s="20"/>
      <c r="AG46" s="10">
        <f t="shared" si="14"/>
        <v>0</v>
      </c>
      <c r="AH46" s="20"/>
      <c r="AI46" s="10">
        <f t="shared" si="15"/>
        <v>0</v>
      </c>
      <c r="AJ46" s="26">
        <f t="shared" si="5"/>
        <v>0</v>
      </c>
      <c r="AK46" s="42">
        <f t="shared" si="5"/>
        <v>0</v>
      </c>
      <c r="AL46" s="26">
        <f t="shared" si="6"/>
        <v>0</v>
      </c>
      <c r="AM46" s="42">
        <f t="shared" si="6"/>
        <v>0</v>
      </c>
    </row>
    <row r="47" spans="1:39" s="15" customFormat="1" ht="19.5" customHeight="1">
      <c r="A47" s="13">
        <v>37</v>
      </c>
      <c r="B47" s="9" t="s">
        <v>106</v>
      </c>
      <c r="C47" s="13" t="s">
        <v>59</v>
      </c>
      <c r="D47" s="36">
        <v>100</v>
      </c>
      <c r="E47" s="11">
        <v>240</v>
      </c>
      <c r="F47" s="20"/>
      <c r="G47" s="10">
        <f t="shared" si="18"/>
        <v>0</v>
      </c>
      <c r="H47" s="20"/>
      <c r="I47" s="10">
        <f t="shared" si="18"/>
        <v>0</v>
      </c>
      <c r="J47" s="20"/>
      <c r="K47" s="10">
        <f t="shared" si="7"/>
        <v>0</v>
      </c>
      <c r="L47" s="26">
        <f t="shared" si="2"/>
        <v>0</v>
      </c>
      <c r="M47" s="42">
        <f t="shared" si="2"/>
        <v>0</v>
      </c>
      <c r="N47" s="20"/>
      <c r="O47" s="10">
        <f t="shared" si="16"/>
        <v>0</v>
      </c>
      <c r="P47" s="20"/>
      <c r="Q47" s="10">
        <f t="shared" si="8"/>
        <v>0</v>
      </c>
      <c r="R47" s="20"/>
      <c r="S47" s="10">
        <f t="shared" si="9"/>
        <v>0</v>
      </c>
      <c r="T47" s="26">
        <f t="shared" si="3"/>
        <v>0</v>
      </c>
      <c r="U47" s="42">
        <f t="shared" si="3"/>
        <v>0</v>
      </c>
      <c r="V47" s="20"/>
      <c r="W47" s="10">
        <f t="shared" si="10"/>
        <v>0</v>
      </c>
      <c r="X47" s="20"/>
      <c r="Y47" s="10">
        <f t="shared" si="11"/>
        <v>0</v>
      </c>
      <c r="Z47" s="20"/>
      <c r="AA47" s="10">
        <f t="shared" si="12"/>
        <v>0</v>
      </c>
      <c r="AB47" s="26">
        <f t="shared" si="4"/>
        <v>0</v>
      </c>
      <c r="AC47" s="42">
        <f t="shared" si="4"/>
        <v>0</v>
      </c>
      <c r="AD47" s="20"/>
      <c r="AE47" s="10">
        <f t="shared" si="13"/>
        <v>0</v>
      </c>
      <c r="AF47" s="20"/>
      <c r="AG47" s="10">
        <f t="shared" si="14"/>
        <v>0</v>
      </c>
      <c r="AH47" s="20"/>
      <c r="AI47" s="10">
        <f t="shared" si="15"/>
        <v>0</v>
      </c>
      <c r="AJ47" s="26">
        <f t="shared" si="5"/>
        <v>0</v>
      </c>
      <c r="AK47" s="42">
        <f t="shared" si="5"/>
        <v>0</v>
      </c>
      <c r="AL47" s="26">
        <f t="shared" si="6"/>
        <v>0</v>
      </c>
      <c r="AM47" s="42">
        <f t="shared" si="6"/>
        <v>0</v>
      </c>
    </row>
    <row r="48" spans="1:39" s="15" customFormat="1" ht="19.5" customHeight="1">
      <c r="A48" s="13">
        <v>38</v>
      </c>
      <c r="B48" s="9" t="s">
        <v>107</v>
      </c>
      <c r="C48" s="13" t="s">
        <v>96</v>
      </c>
      <c r="D48" s="36">
        <v>100</v>
      </c>
      <c r="E48" s="11">
        <v>93</v>
      </c>
      <c r="F48" s="20"/>
      <c r="G48" s="10">
        <f t="shared" si="18"/>
        <v>0</v>
      </c>
      <c r="H48" s="20"/>
      <c r="I48" s="10">
        <f t="shared" si="18"/>
        <v>0</v>
      </c>
      <c r="J48" s="20"/>
      <c r="K48" s="10">
        <f t="shared" si="7"/>
        <v>0</v>
      </c>
      <c r="L48" s="26">
        <f t="shared" si="2"/>
        <v>0</v>
      </c>
      <c r="M48" s="42">
        <f t="shared" si="2"/>
        <v>0</v>
      </c>
      <c r="N48" s="20"/>
      <c r="O48" s="10">
        <f t="shared" si="16"/>
        <v>0</v>
      </c>
      <c r="P48" s="20"/>
      <c r="Q48" s="10">
        <f t="shared" si="8"/>
        <v>0</v>
      </c>
      <c r="R48" s="20"/>
      <c r="S48" s="10">
        <f t="shared" si="9"/>
        <v>0</v>
      </c>
      <c r="T48" s="26">
        <f t="shared" si="3"/>
        <v>0</v>
      </c>
      <c r="U48" s="42">
        <f t="shared" si="3"/>
        <v>0</v>
      </c>
      <c r="V48" s="20"/>
      <c r="W48" s="10">
        <f t="shared" si="10"/>
        <v>0</v>
      </c>
      <c r="X48" s="20"/>
      <c r="Y48" s="10">
        <f t="shared" si="11"/>
        <v>0</v>
      </c>
      <c r="Z48" s="20"/>
      <c r="AA48" s="10">
        <f t="shared" si="12"/>
        <v>0</v>
      </c>
      <c r="AB48" s="26">
        <f t="shared" si="4"/>
        <v>0</v>
      </c>
      <c r="AC48" s="42">
        <f t="shared" si="4"/>
        <v>0</v>
      </c>
      <c r="AD48" s="20"/>
      <c r="AE48" s="10">
        <f t="shared" si="13"/>
        <v>0</v>
      </c>
      <c r="AF48" s="20"/>
      <c r="AG48" s="10">
        <f t="shared" si="14"/>
        <v>0</v>
      </c>
      <c r="AH48" s="20"/>
      <c r="AI48" s="10">
        <f t="shared" si="15"/>
        <v>0</v>
      </c>
      <c r="AJ48" s="26">
        <f t="shared" si="5"/>
        <v>0</v>
      </c>
      <c r="AK48" s="42">
        <f t="shared" si="5"/>
        <v>0</v>
      </c>
      <c r="AL48" s="26">
        <f t="shared" si="6"/>
        <v>0</v>
      </c>
      <c r="AM48" s="42">
        <f t="shared" si="6"/>
        <v>0</v>
      </c>
    </row>
    <row r="49" spans="1:39" s="15" customFormat="1" ht="19.5" customHeight="1">
      <c r="A49" s="13">
        <v>39</v>
      </c>
      <c r="B49" s="9" t="s">
        <v>107</v>
      </c>
      <c r="C49" s="13" t="s">
        <v>60</v>
      </c>
      <c r="D49" s="36">
        <v>500</v>
      </c>
      <c r="E49" s="11">
        <v>415</v>
      </c>
      <c r="F49" s="20"/>
      <c r="G49" s="10">
        <f t="shared" si="18"/>
        <v>0</v>
      </c>
      <c r="H49" s="20"/>
      <c r="I49" s="10">
        <f t="shared" si="18"/>
        <v>0</v>
      </c>
      <c r="J49" s="20"/>
      <c r="K49" s="10">
        <f t="shared" si="7"/>
        <v>0</v>
      </c>
      <c r="L49" s="26">
        <f t="shared" si="2"/>
        <v>0</v>
      </c>
      <c r="M49" s="42">
        <f t="shared" si="2"/>
        <v>0</v>
      </c>
      <c r="N49" s="20"/>
      <c r="O49" s="10">
        <f t="shared" si="16"/>
        <v>0</v>
      </c>
      <c r="P49" s="20"/>
      <c r="Q49" s="10">
        <f t="shared" si="8"/>
        <v>0</v>
      </c>
      <c r="R49" s="20"/>
      <c r="S49" s="10">
        <f t="shared" si="9"/>
        <v>0</v>
      </c>
      <c r="T49" s="26">
        <f t="shared" si="3"/>
        <v>0</v>
      </c>
      <c r="U49" s="42">
        <f t="shared" si="3"/>
        <v>0</v>
      </c>
      <c r="V49" s="20"/>
      <c r="W49" s="10">
        <f t="shared" si="10"/>
        <v>0</v>
      </c>
      <c r="X49" s="20"/>
      <c r="Y49" s="10">
        <f t="shared" si="11"/>
        <v>0</v>
      </c>
      <c r="Z49" s="20"/>
      <c r="AA49" s="10">
        <f t="shared" si="12"/>
        <v>0</v>
      </c>
      <c r="AB49" s="26">
        <f t="shared" si="4"/>
        <v>0</v>
      </c>
      <c r="AC49" s="42">
        <f t="shared" si="4"/>
        <v>0</v>
      </c>
      <c r="AD49" s="20"/>
      <c r="AE49" s="10">
        <f t="shared" si="13"/>
        <v>0</v>
      </c>
      <c r="AF49" s="20"/>
      <c r="AG49" s="10">
        <f t="shared" si="14"/>
        <v>0</v>
      </c>
      <c r="AH49" s="20"/>
      <c r="AI49" s="10">
        <f t="shared" si="15"/>
        <v>0</v>
      </c>
      <c r="AJ49" s="26">
        <f t="shared" si="5"/>
        <v>0</v>
      </c>
      <c r="AK49" s="42">
        <f t="shared" si="5"/>
        <v>0</v>
      </c>
      <c r="AL49" s="26">
        <f t="shared" si="6"/>
        <v>0</v>
      </c>
      <c r="AM49" s="42">
        <f t="shared" si="6"/>
        <v>0</v>
      </c>
    </row>
    <row r="50" spans="1:39" s="15" customFormat="1" ht="19.5" customHeight="1">
      <c r="A50" s="13">
        <v>40</v>
      </c>
      <c r="B50" s="9" t="s">
        <v>109</v>
      </c>
      <c r="C50" s="13" t="s">
        <v>37</v>
      </c>
      <c r="D50" s="36">
        <v>500</v>
      </c>
      <c r="E50" s="11">
        <v>64</v>
      </c>
      <c r="F50" s="20"/>
      <c r="G50" s="10">
        <f t="shared" si="18"/>
        <v>0</v>
      </c>
      <c r="H50" s="20"/>
      <c r="I50" s="10">
        <f t="shared" si="18"/>
        <v>0</v>
      </c>
      <c r="J50" s="20"/>
      <c r="K50" s="10">
        <f t="shared" si="7"/>
        <v>0</v>
      </c>
      <c r="L50" s="26">
        <f t="shared" si="2"/>
        <v>0</v>
      </c>
      <c r="M50" s="42">
        <f t="shared" si="2"/>
        <v>0</v>
      </c>
      <c r="N50" s="20"/>
      <c r="O50" s="10">
        <f t="shared" si="16"/>
        <v>0</v>
      </c>
      <c r="P50" s="20"/>
      <c r="Q50" s="10">
        <f t="shared" si="8"/>
        <v>0</v>
      </c>
      <c r="R50" s="20"/>
      <c r="S50" s="10">
        <f t="shared" si="9"/>
        <v>0</v>
      </c>
      <c r="T50" s="26">
        <f t="shared" si="3"/>
        <v>0</v>
      </c>
      <c r="U50" s="42">
        <f t="shared" si="3"/>
        <v>0</v>
      </c>
      <c r="V50" s="20"/>
      <c r="W50" s="10">
        <f t="shared" si="10"/>
        <v>0</v>
      </c>
      <c r="X50" s="20"/>
      <c r="Y50" s="10">
        <f t="shared" si="11"/>
        <v>0</v>
      </c>
      <c r="Z50" s="20"/>
      <c r="AA50" s="10">
        <f t="shared" si="12"/>
        <v>0</v>
      </c>
      <c r="AB50" s="26">
        <f t="shared" si="4"/>
        <v>0</v>
      </c>
      <c r="AC50" s="42">
        <f t="shared" si="4"/>
        <v>0</v>
      </c>
      <c r="AD50" s="20"/>
      <c r="AE50" s="10">
        <f t="shared" si="13"/>
        <v>0</v>
      </c>
      <c r="AF50" s="20"/>
      <c r="AG50" s="10">
        <f t="shared" si="14"/>
        <v>0</v>
      </c>
      <c r="AH50" s="20"/>
      <c r="AI50" s="10">
        <f t="shared" si="15"/>
        <v>0</v>
      </c>
      <c r="AJ50" s="26">
        <f t="shared" si="5"/>
        <v>0</v>
      </c>
      <c r="AK50" s="42">
        <f t="shared" si="5"/>
        <v>0</v>
      </c>
      <c r="AL50" s="26">
        <f t="shared" si="6"/>
        <v>0</v>
      </c>
      <c r="AM50" s="42">
        <f t="shared" si="6"/>
        <v>0</v>
      </c>
    </row>
    <row r="51" spans="1:39" s="15" customFormat="1" ht="19.5" customHeight="1">
      <c r="A51" s="13">
        <v>41</v>
      </c>
      <c r="B51" s="9" t="s">
        <v>109</v>
      </c>
      <c r="C51" s="13" t="s">
        <v>108</v>
      </c>
      <c r="D51" s="36">
        <v>1000</v>
      </c>
      <c r="E51" s="11">
        <v>124</v>
      </c>
      <c r="F51" s="20"/>
      <c r="G51" s="10">
        <f t="shared" si="18"/>
        <v>0</v>
      </c>
      <c r="H51" s="20"/>
      <c r="I51" s="10">
        <f t="shared" si="18"/>
        <v>0</v>
      </c>
      <c r="J51" s="20"/>
      <c r="K51" s="10">
        <f t="shared" si="7"/>
        <v>0</v>
      </c>
      <c r="L51" s="26">
        <f t="shared" si="2"/>
        <v>0</v>
      </c>
      <c r="M51" s="42">
        <f t="shared" si="2"/>
        <v>0</v>
      </c>
      <c r="N51" s="20"/>
      <c r="O51" s="10">
        <f t="shared" si="16"/>
        <v>0</v>
      </c>
      <c r="P51" s="20"/>
      <c r="Q51" s="10">
        <f t="shared" si="8"/>
        <v>0</v>
      </c>
      <c r="R51" s="20"/>
      <c r="S51" s="10">
        <f t="shared" si="9"/>
        <v>0</v>
      </c>
      <c r="T51" s="26">
        <f t="shared" si="3"/>
        <v>0</v>
      </c>
      <c r="U51" s="42">
        <f t="shared" si="3"/>
        <v>0</v>
      </c>
      <c r="V51" s="20"/>
      <c r="W51" s="10">
        <f t="shared" si="10"/>
        <v>0</v>
      </c>
      <c r="X51" s="20"/>
      <c r="Y51" s="10">
        <f t="shared" si="11"/>
        <v>0</v>
      </c>
      <c r="Z51" s="20"/>
      <c r="AA51" s="10">
        <f t="shared" si="12"/>
        <v>0</v>
      </c>
      <c r="AB51" s="26">
        <f t="shared" si="4"/>
        <v>0</v>
      </c>
      <c r="AC51" s="42">
        <f t="shared" si="4"/>
        <v>0</v>
      </c>
      <c r="AD51" s="20"/>
      <c r="AE51" s="10">
        <f t="shared" si="13"/>
        <v>0</v>
      </c>
      <c r="AF51" s="20"/>
      <c r="AG51" s="10">
        <f t="shared" si="14"/>
        <v>0</v>
      </c>
      <c r="AH51" s="20"/>
      <c r="AI51" s="10">
        <f t="shared" si="15"/>
        <v>0</v>
      </c>
      <c r="AJ51" s="26">
        <f t="shared" si="5"/>
        <v>0</v>
      </c>
      <c r="AK51" s="42">
        <f t="shared" si="5"/>
        <v>0</v>
      </c>
      <c r="AL51" s="26">
        <f t="shared" si="6"/>
        <v>0</v>
      </c>
      <c r="AM51" s="42">
        <f t="shared" si="6"/>
        <v>0</v>
      </c>
    </row>
    <row r="52" spans="1:39" s="15" customFormat="1" ht="19.5" customHeight="1">
      <c r="A52" s="13">
        <v>42</v>
      </c>
      <c r="B52" s="9" t="s">
        <v>109</v>
      </c>
      <c r="C52" s="13" t="s">
        <v>36</v>
      </c>
      <c r="D52" s="36">
        <v>2000</v>
      </c>
      <c r="E52" s="11">
        <v>242</v>
      </c>
      <c r="F52" s="20"/>
      <c r="G52" s="10">
        <f t="shared" si="18"/>
        <v>0</v>
      </c>
      <c r="H52" s="20"/>
      <c r="I52" s="10">
        <f t="shared" si="18"/>
        <v>0</v>
      </c>
      <c r="J52" s="20"/>
      <c r="K52" s="10">
        <f t="shared" si="7"/>
        <v>0</v>
      </c>
      <c r="L52" s="26">
        <f t="shared" si="2"/>
        <v>0</v>
      </c>
      <c r="M52" s="42">
        <f t="shared" si="2"/>
        <v>0</v>
      </c>
      <c r="N52" s="20"/>
      <c r="O52" s="10">
        <f t="shared" si="16"/>
        <v>0</v>
      </c>
      <c r="P52" s="20"/>
      <c r="Q52" s="10">
        <f t="shared" si="8"/>
        <v>0</v>
      </c>
      <c r="R52" s="20"/>
      <c r="S52" s="10">
        <f t="shared" si="9"/>
        <v>0</v>
      </c>
      <c r="T52" s="26">
        <f t="shared" si="3"/>
        <v>0</v>
      </c>
      <c r="U52" s="42">
        <f t="shared" si="3"/>
        <v>0</v>
      </c>
      <c r="V52" s="20"/>
      <c r="W52" s="10">
        <f t="shared" si="10"/>
        <v>0</v>
      </c>
      <c r="X52" s="20"/>
      <c r="Y52" s="10">
        <f t="shared" si="11"/>
        <v>0</v>
      </c>
      <c r="Z52" s="20"/>
      <c r="AA52" s="10">
        <f t="shared" si="12"/>
        <v>0</v>
      </c>
      <c r="AB52" s="26">
        <f t="shared" si="4"/>
        <v>0</v>
      </c>
      <c r="AC52" s="42">
        <f t="shared" si="4"/>
        <v>0</v>
      </c>
      <c r="AD52" s="20"/>
      <c r="AE52" s="10">
        <f t="shared" si="13"/>
        <v>0</v>
      </c>
      <c r="AF52" s="20"/>
      <c r="AG52" s="10">
        <f t="shared" si="14"/>
        <v>0</v>
      </c>
      <c r="AH52" s="20"/>
      <c r="AI52" s="10">
        <f t="shared" si="15"/>
        <v>0</v>
      </c>
      <c r="AJ52" s="26">
        <f t="shared" si="5"/>
        <v>0</v>
      </c>
      <c r="AK52" s="42">
        <f t="shared" si="5"/>
        <v>0</v>
      </c>
      <c r="AL52" s="26">
        <f t="shared" si="6"/>
        <v>0</v>
      </c>
      <c r="AM52" s="42">
        <f t="shared" si="6"/>
        <v>0</v>
      </c>
    </row>
    <row r="53" spans="1:39" s="15" customFormat="1" ht="19.5" customHeight="1">
      <c r="A53" s="13">
        <v>43</v>
      </c>
      <c r="B53" s="9" t="s">
        <v>110</v>
      </c>
      <c r="C53" s="13" t="s">
        <v>38</v>
      </c>
      <c r="D53" s="36">
        <v>1000</v>
      </c>
      <c r="E53" s="11">
        <v>85</v>
      </c>
      <c r="F53" s="20"/>
      <c r="G53" s="10">
        <f t="shared" si="18"/>
        <v>0</v>
      </c>
      <c r="H53" s="20"/>
      <c r="I53" s="10">
        <f t="shared" si="18"/>
        <v>0</v>
      </c>
      <c r="J53" s="20"/>
      <c r="K53" s="10">
        <f t="shared" si="7"/>
        <v>0</v>
      </c>
      <c r="L53" s="26">
        <f t="shared" si="2"/>
        <v>0</v>
      </c>
      <c r="M53" s="42">
        <f t="shared" si="2"/>
        <v>0</v>
      </c>
      <c r="N53" s="20"/>
      <c r="O53" s="10">
        <f t="shared" si="16"/>
        <v>0</v>
      </c>
      <c r="P53" s="20"/>
      <c r="Q53" s="10">
        <f t="shared" si="8"/>
        <v>0</v>
      </c>
      <c r="R53" s="20"/>
      <c r="S53" s="10">
        <f t="shared" si="9"/>
        <v>0</v>
      </c>
      <c r="T53" s="26">
        <f t="shared" si="3"/>
        <v>0</v>
      </c>
      <c r="U53" s="42">
        <f t="shared" si="3"/>
        <v>0</v>
      </c>
      <c r="V53" s="20"/>
      <c r="W53" s="10">
        <f t="shared" si="10"/>
        <v>0</v>
      </c>
      <c r="X53" s="20"/>
      <c r="Y53" s="10">
        <f t="shared" si="11"/>
        <v>0</v>
      </c>
      <c r="Z53" s="20"/>
      <c r="AA53" s="10">
        <f t="shared" si="12"/>
        <v>0</v>
      </c>
      <c r="AB53" s="26">
        <f t="shared" si="4"/>
        <v>0</v>
      </c>
      <c r="AC53" s="42">
        <f t="shared" si="4"/>
        <v>0</v>
      </c>
      <c r="AD53" s="20"/>
      <c r="AE53" s="10">
        <f t="shared" si="13"/>
        <v>0</v>
      </c>
      <c r="AF53" s="20"/>
      <c r="AG53" s="10">
        <f t="shared" si="14"/>
        <v>0</v>
      </c>
      <c r="AH53" s="20"/>
      <c r="AI53" s="10">
        <f t="shared" si="15"/>
        <v>0</v>
      </c>
      <c r="AJ53" s="26">
        <f t="shared" si="5"/>
        <v>0</v>
      </c>
      <c r="AK53" s="42">
        <f t="shared" si="5"/>
        <v>0</v>
      </c>
      <c r="AL53" s="26">
        <f t="shared" si="6"/>
        <v>0</v>
      </c>
      <c r="AM53" s="42">
        <f t="shared" si="6"/>
        <v>0</v>
      </c>
    </row>
    <row r="54" spans="1:39" s="15" customFormat="1" ht="19.5" customHeight="1">
      <c r="A54" s="13">
        <v>44</v>
      </c>
      <c r="B54" s="9" t="s">
        <v>110</v>
      </c>
      <c r="C54" s="13" t="s">
        <v>39</v>
      </c>
      <c r="D54" s="36">
        <v>2000</v>
      </c>
      <c r="E54" s="11">
        <v>163</v>
      </c>
      <c r="F54" s="20"/>
      <c r="G54" s="10">
        <f t="shared" si="18"/>
        <v>0</v>
      </c>
      <c r="H54" s="20"/>
      <c r="I54" s="10">
        <f t="shared" si="18"/>
        <v>0</v>
      </c>
      <c r="J54" s="20"/>
      <c r="K54" s="10">
        <f t="shared" si="7"/>
        <v>0</v>
      </c>
      <c r="L54" s="26">
        <f t="shared" si="2"/>
        <v>0</v>
      </c>
      <c r="M54" s="42">
        <f t="shared" si="2"/>
        <v>0</v>
      </c>
      <c r="N54" s="20"/>
      <c r="O54" s="10">
        <f t="shared" si="16"/>
        <v>0</v>
      </c>
      <c r="P54" s="20"/>
      <c r="Q54" s="10">
        <f t="shared" si="8"/>
        <v>0</v>
      </c>
      <c r="R54" s="20"/>
      <c r="S54" s="10">
        <f t="shared" si="9"/>
        <v>0</v>
      </c>
      <c r="T54" s="26">
        <f t="shared" si="3"/>
        <v>0</v>
      </c>
      <c r="U54" s="42">
        <f t="shared" si="3"/>
        <v>0</v>
      </c>
      <c r="V54" s="20"/>
      <c r="W54" s="10">
        <f t="shared" si="10"/>
        <v>0</v>
      </c>
      <c r="X54" s="20"/>
      <c r="Y54" s="10">
        <f t="shared" si="11"/>
        <v>0</v>
      </c>
      <c r="Z54" s="20"/>
      <c r="AA54" s="10">
        <f t="shared" si="12"/>
        <v>0</v>
      </c>
      <c r="AB54" s="26">
        <f t="shared" si="4"/>
        <v>0</v>
      </c>
      <c r="AC54" s="42">
        <f t="shared" si="4"/>
        <v>0</v>
      </c>
      <c r="AD54" s="20"/>
      <c r="AE54" s="10">
        <f t="shared" si="13"/>
        <v>0</v>
      </c>
      <c r="AF54" s="20"/>
      <c r="AG54" s="10">
        <f t="shared" si="14"/>
        <v>0</v>
      </c>
      <c r="AH54" s="20"/>
      <c r="AI54" s="10">
        <f t="shared" si="15"/>
        <v>0</v>
      </c>
      <c r="AJ54" s="26">
        <f t="shared" si="5"/>
        <v>0</v>
      </c>
      <c r="AK54" s="42">
        <f t="shared" si="5"/>
        <v>0</v>
      </c>
      <c r="AL54" s="26">
        <f t="shared" si="6"/>
        <v>0</v>
      </c>
      <c r="AM54" s="42">
        <f t="shared" si="6"/>
        <v>0</v>
      </c>
    </row>
    <row r="55" spans="1:39" s="15" customFormat="1" ht="19.5" customHeight="1">
      <c r="A55" s="13">
        <v>45</v>
      </c>
      <c r="B55" s="9" t="s">
        <v>112</v>
      </c>
      <c r="C55" s="13" t="s">
        <v>136</v>
      </c>
      <c r="D55" s="36">
        <v>1000</v>
      </c>
      <c r="E55" s="11">
        <v>85</v>
      </c>
      <c r="F55" s="20"/>
      <c r="G55" s="10">
        <f t="shared" si="18"/>
        <v>0</v>
      </c>
      <c r="H55" s="20"/>
      <c r="I55" s="10">
        <f t="shared" si="18"/>
        <v>0</v>
      </c>
      <c r="J55" s="20"/>
      <c r="K55" s="10">
        <f t="shared" si="7"/>
        <v>0</v>
      </c>
      <c r="L55" s="26">
        <f t="shared" si="2"/>
        <v>0</v>
      </c>
      <c r="M55" s="42">
        <f t="shared" si="2"/>
        <v>0</v>
      </c>
      <c r="N55" s="20"/>
      <c r="O55" s="10">
        <f t="shared" si="16"/>
        <v>0</v>
      </c>
      <c r="P55" s="20"/>
      <c r="Q55" s="10">
        <f t="shared" si="8"/>
        <v>0</v>
      </c>
      <c r="R55" s="20"/>
      <c r="S55" s="10">
        <f t="shared" si="9"/>
        <v>0</v>
      </c>
      <c r="T55" s="26">
        <f t="shared" si="3"/>
        <v>0</v>
      </c>
      <c r="U55" s="42">
        <f t="shared" si="3"/>
        <v>0</v>
      </c>
      <c r="V55" s="20"/>
      <c r="W55" s="10">
        <f t="shared" si="10"/>
        <v>0</v>
      </c>
      <c r="X55" s="20"/>
      <c r="Y55" s="10">
        <f t="shared" si="11"/>
        <v>0</v>
      </c>
      <c r="Z55" s="20"/>
      <c r="AA55" s="10">
        <f t="shared" si="12"/>
        <v>0</v>
      </c>
      <c r="AB55" s="26">
        <f t="shared" si="4"/>
        <v>0</v>
      </c>
      <c r="AC55" s="42">
        <f t="shared" si="4"/>
        <v>0</v>
      </c>
      <c r="AD55" s="20"/>
      <c r="AE55" s="10">
        <f t="shared" si="13"/>
        <v>0</v>
      </c>
      <c r="AF55" s="20"/>
      <c r="AG55" s="10">
        <f t="shared" si="14"/>
        <v>0</v>
      </c>
      <c r="AH55" s="20"/>
      <c r="AI55" s="10">
        <f t="shared" si="15"/>
        <v>0</v>
      </c>
      <c r="AJ55" s="26">
        <f t="shared" si="5"/>
        <v>0</v>
      </c>
      <c r="AK55" s="42">
        <f t="shared" si="5"/>
        <v>0</v>
      </c>
      <c r="AL55" s="26">
        <f t="shared" si="6"/>
        <v>0</v>
      </c>
      <c r="AM55" s="42">
        <f t="shared" si="6"/>
        <v>0</v>
      </c>
    </row>
    <row r="56" spans="1:39" s="15" customFormat="1" ht="19.5" customHeight="1">
      <c r="A56" s="13">
        <v>46</v>
      </c>
      <c r="B56" s="9" t="s">
        <v>112</v>
      </c>
      <c r="C56" s="13" t="s">
        <v>43</v>
      </c>
      <c r="D56" s="36">
        <v>2000</v>
      </c>
      <c r="E56" s="11">
        <v>163</v>
      </c>
      <c r="F56" s="20"/>
      <c r="G56" s="10">
        <f t="shared" si="18"/>
        <v>0</v>
      </c>
      <c r="H56" s="20"/>
      <c r="I56" s="10">
        <f t="shared" si="18"/>
        <v>0</v>
      </c>
      <c r="J56" s="20"/>
      <c r="K56" s="10">
        <f t="shared" si="7"/>
        <v>0</v>
      </c>
      <c r="L56" s="26">
        <f t="shared" si="2"/>
        <v>0</v>
      </c>
      <c r="M56" s="42">
        <f t="shared" si="2"/>
        <v>0</v>
      </c>
      <c r="N56" s="20"/>
      <c r="O56" s="10">
        <f t="shared" si="16"/>
        <v>0</v>
      </c>
      <c r="P56" s="20"/>
      <c r="Q56" s="10">
        <f t="shared" si="8"/>
        <v>0</v>
      </c>
      <c r="R56" s="20"/>
      <c r="S56" s="10">
        <f t="shared" si="9"/>
        <v>0</v>
      </c>
      <c r="T56" s="26">
        <f t="shared" si="3"/>
        <v>0</v>
      </c>
      <c r="U56" s="42">
        <f t="shared" si="3"/>
        <v>0</v>
      </c>
      <c r="V56" s="20"/>
      <c r="W56" s="10">
        <f t="shared" si="10"/>
        <v>0</v>
      </c>
      <c r="X56" s="20"/>
      <c r="Y56" s="10">
        <f t="shared" si="11"/>
        <v>0</v>
      </c>
      <c r="Z56" s="20"/>
      <c r="AA56" s="10">
        <f t="shared" si="12"/>
        <v>0</v>
      </c>
      <c r="AB56" s="26">
        <f t="shared" si="4"/>
        <v>0</v>
      </c>
      <c r="AC56" s="42">
        <f t="shared" si="4"/>
        <v>0</v>
      </c>
      <c r="AD56" s="20"/>
      <c r="AE56" s="10">
        <f t="shared" si="13"/>
        <v>0</v>
      </c>
      <c r="AF56" s="20"/>
      <c r="AG56" s="10">
        <f t="shared" si="14"/>
        <v>0</v>
      </c>
      <c r="AH56" s="20"/>
      <c r="AI56" s="10">
        <f t="shared" si="15"/>
        <v>0</v>
      </c>
      <c r="AJ56" s="26">
        <f t="shared" si="5"/>
        <v>0</v>
      </c>
      <c r="AK56" s="42">
        <f t="shared" si="5"/>
        <v>0</v>
      </c>
      <c r="AL56" s="26">
        <f t="shared" si="6"/>
        <v>0</v>
      </c>
      <c r="AM56" s="42">
        <f t="shared" si="6"/>
        <v>0</v>
      </c>
    </row>
    <row r="57" spans="1:39" s="15" customFormat="1" ht="19.5" customHeight="1">
      <c r="A57" s="13">
        <v>47</v>
      </c>
      <c r="B57" s="9" t="s">
        <v>111</v>
      </c>
      <c r="C57" s="13" t="s">
        <v>44</v>
      </c>
      <c r="D57" s="36">
        <v>1000</v>
      </c>
      <c r="E57" s="11">
        <v>152</v>
      </c>
      <c r="F57" s="20"/>
      <c r="G57" s="10">
        <f t="shared" si="18"/>
        <v>0</v>
      </c>
      <c r="H57" s="20"/>
      <c r="I57" s="10">
        <f t="shared" si="18"/>
        <v>0</v>
      </c>
      <c r="J57" s="20"/>
      <c r="K57" s="10">
        <f t="shared" si="7"/>
        <v>0</v>
      </c>
      <c r="L57" s="26">
        <f t="shared" si="2"/>
        <v>0</v>
      </c>
      <c r="M57" s="42">
        <f t="shared" si="2"/>
        <v>0</v>
      </c>
      <c r="N57" s="20"/>
      <c r="O57" s="10">
        <f t="shared" si="16"/>
        <v>0</v>
      </c>
      <c r="P57" s="20"/>
      <c r="Q57" s="10">
        <f t="shared" si="8"/>
        <v>0</v>
      </c>
      <c r="R57" s="20"/>
      <c r="S57" s="10">
        <f t="shared" si="9"/>
        <v>0</v>
      </c>
      <c r="T57" s="26">
        <f t="shared" si="3"/>
        <v>0</v>
      </c>
      <c r="U57" s="42">
        <f t="shared" si="3"/>
        <v>0</v>
      </c>
      <c r="V57" s="20"/>
      <c r="W57" s="10">
        <f t="shared" si="10"/>
        <v>0</v>
      </c>
      <c r="X57" s="20"/>
      <c r="Y57" s="10">
        <f t="shared" si="11"/>
        <v>0</v>
      </c>
      <c r="Z57" s="20"/>
      <c r="AA57" s="10">
        <f t="shared" si="12"/>
        <v>0</v>
      </c>
      <c r="AB57" s="26">
        <f t="shared" si="4"/>
        <v>0</v>
      </c>
      <c r="AC57" s="42">
        <f t="shared" si="4"/>
        <v>0</v>
      </c>
      <c r="AD57" s="20"/>
      <c r="AE57" s="10">
        <f t="shared" si="13"/>
        <v>0</v>
      </c>
      <c r="AF57" s="20"/>
      <c r="AG57" s="10">
        <f t="shared" si="14"/>
        <v>0</v>
      </c>
      <c r="AH57" s="20"/>
      <c r="AI57" s="10">
        <f t="shared" si="15"/>
        <v>0</v>
      </c>
      <c r="AJ57" s="26">
        <f t="shared" si="5"/>
        <v>0</v>
      </c>
      <c r="AK57" s="42">
        <f t="shared" si="5"/>
        <v>0</v>
      </c>
      <c r="AL57" s="26">
        <f t="shared" si="6"/>
        <v>0</v>
      </c>
      <c r="AM57" s="42">
        <f t="shared" si="6"/>
        <v>0</v>
      </c>
    </row>
    <row r="58" spans="1:39" s="15" customFormat="1" ht="19.5" customHeight="1">
      <c r="A58" s="13">
        <v>48</v>
      </c>
      <c r="B58" s="9" t="s">
        <v>111</v>
      </c>
      <c r="C58" s="13" t="s">
        <v>40</v>
      </c>
      <c r="D58" s="36">
        <v>2000</v>
      </c>
      <c r="E58" s="11">
        <v>288</v>
      </c>
      <c r="F58" s="20"/>
      <c r="G58" s="10">
        <f t="shared" si="18"/>
        <v>0</v>
      </c>
      <c r="H58" s="20"/>
      <c r="I58" s="10">
        <f t="shared" si="18"/>
        <v>0</v>
      </c>
      <c r="J58" s="20"/>
      <c r="K58" s="10">
        <f t="shared" si="7"/>
        <v>0</v>
      </c>
      <c r="L58" s="26">
        <f t="shared" si="2"/>
        <v>0</v>
      </c>
      <c r="M58" s="42">
        <f t="shared" si="2"/>
        <v>0</v>
      </c>
      <c r="N58" s="20"/>
      <c r="O58" s="10">
        <f t="shared" si="16"/>
        <v>0</v>
      </c>
      <c r="P58" s="20"/>
      <c r="Q58" s="10">
        <f t="shared" si="8"/>
        <v>0</v>
      </c>
      <c r="R58" s="20"/>
      <c r="S58" s="10">
        <f t="shared" si="9"/>
        <v>0</v>
      </c>
      <c r="T58" s="26">
        <f t="shared" si="3"/>
        <v>0</v>
      </c>
      <c r="U58" s="42">
        <f t="shared" si="3"/>
        <v>0</v>
      </c>
      <c r="V58" s="20"/>
      <c r="W58" s="10">
        <f t="shared" si="10"/>
        <v>0</v>
      </c>
      <c r="X58" s="20"/>
      <c r="Y58" s="10">
        <f t="shared" si="11"/>
        <v>0</v>
      </c>
      <c r="Z58" s="20"/>
      <c r="AA58" s="10">
        <f t="shared" si="12"/>
        <v>0</v>
      </c>
      <c r="AB58" s="26">
        <f t="shared" si="4"/>
        <v>0</v>
      </c>
      <c r="AC58" s="42">
        <f t="shared" si="4"/>
        <v>0</v>
      </c>
      <c r="AD58" s="20"/>
      <c r="AE58" s="10">
        <f t="shared" si="13"/>
        <v>0</v>
      </c>
      <c r="AF58" s="20"/>
      <c r="AG58" s="10">
        <f t="shared" si="14"/>
        <v>0</v>
      </c>
      <c r="AH58" s="20"/>
      <c r="AI58" s="10">
        <f t="shared" si="15"/>
        <v>0</v>
      </c>
      <c r="AJ58" s="26">
        <f t="shared" si="5"/>
        <v>0</v>
      </c>
      <c r="AK58" s="42">
        <f t="shared" si="5"/>
        <v>0</v>
      </c>
      <c r="AL58" s="26">
        <f t="shared" si="6"/>
        <v>0</v>
      </c>
      <c r="AM58" s="42">
        <f t="shared" si="6"/>
        <v>0</v>
      </c>
    </row>
    <row r="59" spans="1:39" s="15" customFormat="1" ht="19.5" customHeight="1">
      <c r="A59" s="13">
        <v>49</v>
      </c>
      <c r="B59" s="9" t="s">
        <v>114</v>
      </c>
      <c r="C59" s="13" t="s">
        <v>115</v>
      </c>
      <c r="D59" s="36">
        <v>500</v>
      </c>
      <c r="E59" s="11">
        <v>60</v>
      </c>
      <c r="F59" s="20"/>
      <c r="G59" s="10">
        <f t="shared" si="18"/>
        <v>0</v>
      </c>
      <c r="H59" s="20"/>
      <c r="I59" s="10">
        <f t="shared" si="18"/>
        <v>0</v>
      </c>
      <c r="J59" s="20"/>
      <c r="K59" s="10">
        <f t="shared" si="7"/>
        <v>0</v>
      </c>
      <c r="L59" s="26">
        <f t="shared" si="2"/>
        <v>0</v>
      </c>
      <c r="M59" s="42">
        <f t="shared" si="2"/>
        <v>0</v>
      </c>
      <c r="N59" s="20"/>
      <c r="O59" s="10">
        <f t="shared" si="16"/>
        <v>0</v>
      </c>
      <c r="P59" s="20"/>
      <c r="Q59" s="10">
        <f t="shared" si="8"/>
        <v>0</v>
      </c>
      <c r="R59" s="20"/>
      <c r="S59" s="10">
        <f t="shared" si="9"/>
        <v>0</v>
      </c>
      <c r="T59" s="26">
        <f t="shared" si="3"/>
        <v>0</v>
      </c>
      <c r="U59" s="42">
        <f t="shared" si="3"/>
        <v>0</v>
      </c>
      <c r="V59" s="20"/>
      <c r="W59" s="10">
        <f t="shared" si="10"/>
        <v>0</v>
      </c>
      <c r="X59" s="20"/>
      <c r="Y59" s="10">
        <f t="shared" si="11"/>
        <v>0</v>
      </c>
      <c r="Z59" s="20"/>
      <c r="AA59" s="10">
        <f t="shared" si="12"/>
        <v>0</v>
      </c>
      <c r="AB59" s="26">
        <f t="shared" si="4"/>
        <v>0</v>
      </c>
      <c r="AC59" s="42">
        <f t="shared" si="4"/>
        <v>0</v>
      </c>
      <c r="AD59" s="20"/>
      <c r="AE59" s="10">
        <f t="shared" si="13"/>
        <v>0</v>
      </c>
      <c r="AF59" s="20"/>
      <c r="AG59" s="10">
        <f t="shared" si="14"/>
        <v>0</v>
      </c>
      <c r="AH59" s="20"/>
      <c r="AI59" s="10">
        <f t="shared" si="15"/>
        <v>0</v>
      </c>
      <c r="AJ59" s="26">
        <f t="shared" si="5"/>
        <v>0</v>
      </c>
      <c r="AK59" s="42">
        <f t="shared" si="5"/>
        <v>0</v>
      </c>
      <c r="AL59" s="26">
        <f t="shared" si="6"/>
        <v>0</v>
      </c>
      <c r="AM59" s="42">
        <f t="shared" si="6"/>
        <v>0</v>
      </c>
    </row>
    <row r="60" spans="1:39" s="15" customFormat="1" ht="19.5" customHeight="1">
      <c r="A60" s="13">
        <v>50</v>
      </c>
      <c r="B60" s="9" t="s">
        <v>114</v>
      </c>
      <c r="C60" s="13" t="s">
        <v>41</v>
      </c>
      <c r="D60" s="36">
        <v>1000</v>
      </c>
      <c r="E60" s="11">
        <v>116</v>
      </c>
      <c r="F60" s="20"/>
      <c r="G60" s="10">
        <f t="shared" ref="G60:I75" si="19">$E60*F60/1000000</f>
        <v>0</v>
      </c>
      <c r="H60" s="20"/>
      <c r="I60" s="10">
        <f t="shared" si="19"/>
        <v>0</v>
      </c>
      <c r="J60" s="20"/>
      <c r="K60" s="10">
        <f t="shared" si="7"/>
        <v>0</v>
      </c>
      <c r="L60" s="26">
        <f t="shared" si="2"/>
        <v>0</v>
      </c>
      <c r="M60" s="42">
        <f t="shared" si="2"/>
        <v>0</v>
      </c>
      <c r="N60" s="20"/>
      <c r="O60" s="10">
        <f t="shared" si="16"/>
        <v>0</v>
      </c>
      <c r="P60" s="20"/>
      <c r="Q60" s="10">
        <f t="shared" si="8"/>
        <v>0</v>
      </c>
      <c r="R60" s="20"/>
      <c r="S60" s="10">
        <f t="shared" si="9"/>
        <v>0</v>
      </c>
      <c r="T60" s="26">
        <f t="shared" si="3"/>
        <v>0</v>
      </c>
      <c r="U60" s="42">
        <f t="shared" si="3"/>
        <v>0</v>
      </c>
      <c r="V60" s="20"/>
      <c r="W60" s="10">
        <f t="shared" si="10"/>
        <v>0</v>
      </c>
      <c r="X60" s="20"/>
      <c r="Y60" s="10">
        <f t="shared" si="11"/>
        <v>0</v>
      </c>
      <c r="Z60" s="20"/>
      <c r="AA60" s="10">
        <f t="shared" si="12"/>
        <v>0</v>
      </c>
      <c r="AB60" s="26">
        <f t="shared" si="4"/>
        <v>0</v>
      </c>
      <c r="AC60" s="42">
        <f t="shared" si="4"/>
        <v>0</v>
      </c>
      <c r="AD60" s="20"/>
      <c r="AE60" s="10">
        <f t="shared" si="13"/>
        <v>0</v>
      </c>
      <c r="AF60" s="20"/>
      <c r="AG60" s="10">
        <f t="shared" si="14"/>
        <v>0</v>
      </c>
      <c r="AH60" s="20"/>
      <c r="AI60" s="10">
        <f t="shared" si="15"/>
        <v>0</v>
      </c>
      <c r="AJ60" s="26">
        <f t="shared" si="5"/>
        <v>0</v>
      </c>
      <c r="AK60" s="42">
        <f t="shared" si="5"/>
        <v>0</v>
      </c>
      <c r="AL60" s="26">
        <f t="shared" si="6"/>
        <v>0</v>
      </c>
      <c r="AM60" s="42">
        <f t="shared" si="6"/>
        <v>0</v>
      </c>
    </row>
    <row r="61" spans="1:39" s="15" customFormat="1" ht="19.5" customHeight="1">
      <c r="A61" s="13">
        <v>51</v>
      </c>
      <c r="B61" s="9" t="s">
        <v>113</v>
      </c>
      <c r="C61" s="13" t="s">
        <v>42</v>
      </c>
      <c r="D61" s="36">
        <v>1000</v>
      </c>
      <c r="E61" s="11">
        <v>132.5</v>
      </c>
      <c r="F61" s="20"/>
      <c r="G61" s="10">
        <f t="shared" si="19"/>
        <v>0</v>
      </c>
      <c r="H61" s="20"/>
      <c r="I61" s="10">
        <f t="shared" si="19"/>
        <v>0</v>
      </c>
      <c r="J61" s="20"/>
      <c r="K61" s="10">
        <f t="shared" si="7"/>
        <v>0</v>
      </c>
      <c r="L61" s="26">
        <f t="shared" si="2"/>
        <v>0</v>
      </c>
      <c r="M61" s="42">
        <f t="shared" si="2"/>
        <v>0</v>
      </c>
      <c r="N61" s="20"/>
      <c r="O61" s="10">
        <f t="shared" si="16"/>
        <v>0</v>
      </c>
      <c r="P61" s="20"/>
      <c r="Q61" s="10">
        <f t="shared" si="8"/>
        <v>0</v>
      </c>
      <c r="R61" s="20"/>
      <c r="S61" s="10">
        <f t="shared" si="9"/>
        <v>0</v>
      </c>
      <c r="T61" s="26">
        <f t="shared" si="3"/>
        <v>0</v>
      </c>
      <c r="U61" s="42">
        <f t="shared" si="3"/>
        <v>0</v>
      </c>
      <c r="V61" s="20"/>
      <c r="W61" s="10">
        <f t="shared" si="10"/>
        <v>0</v>
      </c>
      <c r="X61" s="20"/>
      <c r="Y61" s="10">
        <f t="shared" si="11"/>
        <v>0</v>
      </c>
      <c r="Z61" s="20"/>
      <c r="AA61" s="10">
        <f t="shared" si="12"/>
        <v>0</v>
      </c>
      <c r="AB61" s="26">
        <f t="shared" si="4"/>
        <v>0</v>
      </c>
      <c r="AC61" s="42">
        <f t="shared" si="4"/>
        <v>0</v>
      </c>
      <c r="AD61" s="20"/>
      <c r="AE61" s="10">
        <f t="shared" si="13"/>
        <v>0</v>
      </c>
      <c r="AF61" s="20"/>
      <c r="AG61" s="10">
        <f t="shared" si="14"/>
        <v>0</v>
      </c>
      <c r="AH61" s="20"/>
      <c r="AI61" s="10">
        <f t="shared" si="15"/>
        <v>0</v>
      </c>
      <c r="AJ61" s="26">
        <f t="shared" si="5"/>
        <v>0</v>
      </c>
      <c r="AK61" s="42">
        <f t="shared" si="5"/>
        <v>0</v>
      </c>
      <c r="AL61" s="26">
        <f t="shared" si="6"/>
        <v>0</v>
      </c>
      <c r="AM61" s="42">
        <f t="shared" si="6"/>
        <v>0</v>
      </c>
    </row>
    <row r="62" spans="1:39" s="15" customFormat="1" ht="19.5" customHeight="1">
      <c r="A62" s="13">
        <v>52</v>
      </c>
      <c r="B62" s="9" t="s">
        <v>113</v>
      </c>
      <c r="C62" s="13" t="s">
        <v>116</v>
      </c>
      <c r="D62" s="36">
        <v>2000</v>
      </c>
      <c r="E62" s="11">
        <v>260</v>
      </c>
      <c r="F62" s="20"/>
      <c r="G62" s="10">
        <f t="shared" si="19"/>
        <v>0</v>
      </c>
      <c r="H62" s="20"/>
      <c r="I62" s="10">
        <f t="shared" si="19"/>
        <v>0</v>
      </c>
      <c r="J62" s="20"/>
      <c r="K62" s="10">
        <f t="shared" si="7"/>
        <v>0</v>
      </c>
      <c r="L62" s="26">
        <f t="shared" si="2"/>
        <v>0</v>
      </c>
      <c r="M62" s="42">
        <f t="shared" si="2"/>
        <v>0</v>
      </c>
      <c r="N62" s="20"/>
      <c r="O62" s="10">
        <f t="shared" si="16"/>
        <v>0</v>
      </c>
      <c r="P62" s="20"/>
      <c r="Q62" s="10">
        <f t="shared" si="8"/>
        <v>0</v>
      </c>
      <c r="R62" s="20"/>
      <c r="S62" s="10">
        <f t="shared" si="9"/>
        <v>0</v>
      </c>
      <c r="T62" s="26">
        <f t="shared" si="3"/>
        <v>0</v>
      </c>
      <c r="U62" s="42">
        <f t="shared" si="3"/>
        <v>0</v>
      </c>
      <c r="V62" s="20"/>
      <c r="W62" s="10">
        <f t="shared" si="10"/>
        <v>0</v>
      </c>
      <c r="X62" s="20"/>
      <c r="Y62" s="10">
        <f t="shared" si="11"/>
        <v>0</v>
      </c>
      <c r="Z62" s="20"/>
      <c r="AA62" s="10">
        <f t="shared" si="12"/>
        <v>0</v>
      </c>
      <c r="AB62" s="26">
        <f t="shared" si="4"/>
        <v>0</v>
      </c>
      <c r="AC62" s="42">
        <f t="shared" si="4"/>
        <v>0</v>
      </c>
      <c r="AD62" s="20"/>
      <c r="AE62" s="10">
        <f t="shared" si="13"/>
        <v>0</v>
      </c>
      <c r="AF62" s="20"/>
      <c r="AG62" s="10">
        <f t="shared" si="14"/>
        <v>0</v>
      </c>
      <c r="AH62" s="20"/>
      <c r="AI62" s="10">
        <f t="shared" si="15"/>
        <v>0</v>
      </c>
      <c r="AJ62" s="26">
        <f t="shared" si="5"/>
        <v>0</v>
      </c>
      <c r="AK62" s="42">
        <f t="shared" si="5"/>
        <v>0</v>
      </c>
      <c r="AL62" s="26">
        <f t="shared" si="6"/>
        <v>0</v>
      </c>
      <c r="AM62" s="42">
        <f t="shared" si="6"/>
        <v>0</v>
      </c>
    </row>
    <row r="63" spans="1:39" s="15" customFormat="1" ht="19.5" customHeight="1">
      <c r="A63" s="13">
        <v>53</v>
      </c>
      <c r="B63" s="9" t="s">
        <v>117</v>
      </c>
      <c r="C63" s="13" t="s">
        <v>61</v>
      </c>
      <c r="D63" s="36">
        <v>50</v>
      </c>
      <c r="E63" s="11">
        <v>70</v>
      </c>
      <c r="F63" s="27"/>
      <c r="G63" s="10">
        <f t="shared" si="19"/>
        <v>0</v>
      </c>
      <c r="H63" s="27"/>
      <c r="I63" s="10">
        <f t="shared" si="19"/>
        <v>0</v>
      </c>
      <c r="J63" s="27"/>
      <c r="K63" s="10">
        <f t="shared" si="7"/>
        <v>0</v>
      </c>
      <c r="L63" s="26">
        <f t="shared" si="2"/>
        <v>0</v>
      </c>
      <c r="M63" s="42">
        <f t="shared" si="2"/>
        <v>0</v>
      </c>
      <c r="N63" s="27"/>
      <c r="O63" s="10">
        <f t="shared" si="16"/>
        <v>0</v>
      </c>
      <c r="P63" s="27"/>
      <c r="Q63" s="10">
        <f t="shared" si="8"/>
        <v>0</v>
      </c>
      <c r="R63" s="27"/>
      <c r="S63" s="10">
        <f t="shared" si="9"/>
        <v>0</v>
      </c>
      <c r="T63" s="26">
        <f t="shared" si="3"/>
        <v>0</v>
      </c>
      <c r="U63" s="42">
        <f t="shared" si="3"/>
        <v>0</v>
      </c>
      <c r="V63" s="27"/>
      <c r="W63" s="10">
        <f t="shared" si="10"/>
        <v>0</v>
      </c>
      <c r="X63" s="27"/>
      <c r="Y63" s="10">
        <f t="shared" si="11"/>
        <v>0</v>
      </c>
      <c r="Z63" s="27"/>
      <c r="AA63" s="10">
        <f t="shared" si="12"/>
        <v>0</v>
      </c>
      <c r="AB63" s="26">
        <f t="shared" si="4"/>
        <v>0</v>
      </c>
      <c r="AC63" s="42">
        <f t="shared" si="4"/>
        <v>0</v>
      </c>
      <c r="AD63" s="27"/>
      <c r="AE63" s="10">
        <f t="shared" si="13"/>
        <v>0</v>
      </c>
      <c r="AF63" s="27"/>
      <c r="AG63" s="10">
        <f t="shared" si="14"/>
        <v>0</v>
      </c>
      <c r="AH63" s="27"/>
      <c r="AI63" s="10">
        <f t="shared" si="15"/>
        <v>0</v>
      </c>
      <c r="AJ63" s="26">
        <f t="shared" si="5"/>
        <v>0</v>
      </c>
      <c r="AK63" s="42">
        <f t="shared" si="5"/>
        <v>0</v>
      </c>
      <c r="AL63" s="26">
        <f t="shared" si="6"/>
        <v>0</v>
      </c>
      <c r="AM63" s="42">
        <f t="shared" si="6"/>
        <v>0</v>
      </c>
    </row>
    <row r="64" spans="1:39" s="15" customFormat="1" ht="19.5" customHeight="1">
      <c r="A64" s="13">
        <v>54</v>
      </c>
      <c r="B64" s="9" t="s">
        <v>117</v>
      </c>
      <c r="C64" s="13" t="s">
        <v>62</v>
      </c>
      <c r="D64" s="36">
        <v>100</v>
      </c>
      <c r="E64" s="11">
        <v>130</v>
      </c>
      <c r="F64" s="27"/>
      <c r="G64" s="10">
        <f t="shared" si="19"/>
        <v>0</v>
      </c>
      <c r="H64" s="27"/>
      <c r="I64" s="10">
        <f t="shared" si="19"/>
        <v>0</v>
      </c>
      <c r="J64" s="27"/>
      <c r="K64" s="10">
        <f t="shared" si="7"/>
        <v>0</v>
      </c>
      <c r="L64" s="26">
        <f t="shared" si="2"/>
        <v>0</v>
      </c>
      <c r="M64" s="42">
        <f t="shared" si="2"/>
        <v>0</v>
      </c>
      <c r="N64" s="27"/>
      <c r="O64" s="10">
        <f t="shared" si="16"/>
        <v>0</v>
      </c>
      <c r="P64" s="27"/>
      <c r="Q64" s="10">
        <f t="shared" si="8"/>
        <v>0</v>
      </c>
      <c r="R64" s="27"/>
      <c r="S64" s="10">
        <f t="shared" si="9"/>
        <v>0</v>
      </c>
      <c r="T64" s="26">
        <f t="shared" si="3"/>
        <v>0</v>
      </c>
      <c r="U64" s="42">
        <f t="shared" si="3"/>
        <v>0</v>
      </c>
      <c r="V64" s="27"/>
      <c r="W64" s="10">
        <f t="shared" si="10"/>
        <v>0</v>
      </c>
      <c r="X64" s="27"/>
      <c r="Y64" s="10">
        <f t="shared" si="11"/>
        <v>0</v>
      </c>
      <c r="Z64" s="27"/>
      <c r="AA64" s="10">
        <f t="shared" si="12"/>
        <v>0</v>
      </c>
      <c r="AB64" s="26">
        <f t="shared" si="4"/>
        <v>0</v>
      </c>
      <c r="AC64" s="42">
        <f t="shared" si="4"/>
        <v>0</v>
      </c>
      <c r="AD64" s="27"/>
      <c r="AE64" s="10">
        <f t="shared" si="13"/>
        <v>0</v>
      </c>
      <c r="AF64" s="27"/>
      <c r="AG64" s="10">
        <f t="shared" si="14"/>
        <v>0</v>
      </c>
      <c r="AH64" s="27"/>
      <c r="AI64" s="10">
        <f t="shared" si="15"/>
        <v>0</v>
      </c>
      <c r="AJ64" s="26">
        <f t="shared" si="5"/>
        <v>0</v>
      </c>
      <c r="AK64" s="42">
        <f t="shared" si="5"/>
        <v>0</v>
      </c>
      <c r="AL64" s="26">
        <f t="shared" si="6"/>
        <v>0</v>
      </c>
      <c r="AM64" s="42">
        <f t="shared" si="6"/>
        <v>0</v>
      </c>
    </row>
    <row r="65" spans="1:39" s="15" customFormat="1" ht="19.5" customHeight="1">
      <c r="A65" s="13">
        <v>55</v>
      </c>
      <c r="B65" s="9" t="s">
        <v>117</v>
      </c>
      <c r="C65" s="13" t="s">
        <v>63</v>
      </c>
      <c r="D65" s="36">
        <v>500</v>
      </c>
      <c r="E65" s="11">
        <v>620</v>
      </c>
      <c r="F65" s="27"/>
      <c r="G65" s="10">
        <f t="shared" si="19"/>
        <v>0</v>
      </c>
      <c r="H65" s="27"/>
      <c r="I65" s="10">
        <f t="shared" si="19"/>
        <v>0</v>
      </c>
      <c r="J65" s="27"/>
      <c r="K65" s="10">
        <f t="shared" si="7"/>
        <v>0</v>
      </c>
      <c r="L65" s="26">
        <f t="shared" si="2"/>
        <v>0</v>
      </c>
      <c r="M65" s="42">
        <f t="shared" si="2"/>
        <v>0</v>
      </c>
      <c r="N65" s="27"/>
      <c r="O65" s="10">
        <f t="shared" si="16"/>
        <v>0</v>
      </c>
      <c r="P65" s="27"/>
      <c r="Q65" s="10">
        <f t="shared" si="8"/>
        <v>0</v>
      </c>
      <c r="R65" s="27"/>
      <c r="S65" s="10">
        <f t="shared" si="9"/>
        <v>0</v>
      </c>
      <c r="T65" s="26">
        <f t="shared" si="3"/>
        <v>0</v>
      </c>
      <c r="U65" s="42">
        <f t="shared" si="3"/>
        <v>0</v>
      </c>
      <c r="V65" s="27"/>
      <c r="W65" s="10">
        <f t="shared" si="10"/>
        <v>0</v>
      </c>
      <c r="X65" s="27"/>
      <c r="Y65" s="10">
        <f t="shared" si="11"/>
        <v>0</v>
      </c>
      <c r="Z65" s="27"/>
      <c r="AA65" s="10">
        <f t="shared" si="12"/>
        <v>0</v>
      </c>
      <c r="AB65" s="26">
        <f t="shared" si="4"/>
        <v>0</v>
      </c>
      <c r="AC65" s="42">
        <f t="shared" si="4"/>
        <v>0</v>
      </c>
      <c r="AD65" s="27"/>
      <c r="AE65" s="10">
        <f t="shared" si="13"/>
        <v>0</v>
      </c>
      <c r="AF65" s="27"/>
      <c r="AG65" s="10">
        <f t="shared" si="14"/>
        <v>0</v>
      </c>
      <c r="AH65" s="27"/>
      <c r="AI65" s="10">
        <f t="shared" si="15"/>
        <v>0</v>
      </c>
      <c r="AJ65" s="26">
        <f t="shared" si="5"/>
        <v>0</v>
      </c>
      <c r="AK65" s="42">
        <f t="shared" si="5"/>
        <v>0</v>
      </c>
      <c r="AL65" s="26">
        <f t="shared" si="6"/>
        <v>0</v>
      </c>
      <c r="AM65" s="42">
        <f t="shared" si="6"/>
        <v>0</v>
      </c>
    </row>
    <row r="66" spans="1:39" s="15" customFormat="1" ht="19.5" customHeight="1">
      <c r="A66" s="13">
        <v>56</v>
      </c>
      <c r="B66" s="9" t="s">
        <v>118</v>
      </c>
      <c r="C66" s="13" t="s">
        <v>64</v>
      </c>
      <c r="D66" s="36">
        <v>50</v>
      </c>
      <c r="E66" s="11">
        <v>60</v>
      </c>
      <c r="F66" s="27"/>
      <c r="G66" s="10">
        <f t="shared" si="19"/>
        <v>0</v>
      </c>
      <c r="H66" s="27"/>
      <c r="I66" s="10">
        <f t="shared" si="19"/>
        <v>0</v>
      </c>
      <c r="J66" s="27"/>
      <c r="K66" s="10">
        <f t="shared" si="7"/>
        <v>0</v>
      </c>
      <c r="L66" s="26">
        <f t="shared" si="2"/>
        <v>0</v>
      </c>
      <c r="M66" s="42">
        <f t="shared" si="2"/>
        <v>0</v>
      </c>
      <c r="N66" s="27"/>
      <c r="O66" s="10">
        <f t="shared" si="16"/>
        <v>0</v>
      </c>
      <c r="P66" s="27"/>
      <c r="Q66" s="10">
        <f t="shared" si="8"/>
        <v>0</v>
      </c>
      <c r="R66" s="27"/>
      <c r="S66" s="10">
        <f t="shared" si="9"/>
        <v>0</v>
      </c>
      <c r="T66" s="26">
        <f t="shared" si="3"/>
        <v>0</v>
      </c>
      <c r="U66" s="42">
        <f t="shared" si="3"/>
        <v>0</v>
      </c>
      <c r="V66" s="27"/>
      <c r="W66" s="10">
        <f t="shared" si="10"/>
        <v>0</v>
      </c>
      <c r="X66" s="27"/>
      <c r="Y66" s="10">
        <f t="shared" si="11"/>
        <v>0</v>
      </c>
      <c r="Z66" s="27"/>
      <c r="AA66" s="10">
        <f t="shared" si="12"/>
        <v>0</v>
      </c>
      <c r="AB66" s="26">
        <f t="shared" si="4"/>
        <v>0</v>
      </c>
      <c r="AC66" s="42">
        <f t="shared" si="4"/>
        <v>0</v>
      </c>
      <c r="AD66" s="27"/>
      <c r="AE66" s="10">
        <f t="shared" si="13"/>
        <v>0</v>
      </c>
      <c r="AF66" s="27"/>
      <c r="AG66" s="10">
        <f t="shared" si="14"/>
        <v>0</v>
      </c>
      <c r="AH66" s="27"/>
      <c r="AI66" s="10">
        <f t="shared" si="15"/>
        <v>0</v>
      </c>
      <c r="AJ66" s="26">
        <f t="shared" si="5"/>
        <v>0</v>
      </c>
      <c r="AK66" s="42">
        <f t="shared" si="5"/>
        <v>0</v>
      </c>
      <c r="AL66" s="26">
        <f t="shared" si="6"/>
        <v>0</v>
      </c>
      <c r="AM66" s="42">
        <f t="shared" si="6"/>
        <v>0</v>
      </c>
    </row>
    <row r="67" spans="1:39" s="15" customFormat="1" ht="19.5" customHeight="1">
      <c r="A67" s="13">
        <v>57</v>
      </c>
      <c r="B67" s="9" t="s">
        <v>118</v>
      </c>
      <c r="C67" s="13" t="s">
        <v>65</v>
      </c>
      <c r="D67" s="36">
        <v>100</v>
      </c>
      <c r="E67" s="11">
        <v>110</v>
      </c>
      <c r="F67" s="27"/>
      <c r="G67" s="10">
        <f t="shared" si="19"/>
        <v>0</v>
      </c>
      <c r="H67" s="27"/>
      <c r="I67" s="10">
        <f t="shared" si="19"/>
        <v>0</v>
      </c>
      <c r="J67" s="27"/>
      <c r="K67" s="10">
        <f t="shared" si="7"/>
        <v>0</v>
      </c>
      <c r="L67" s="26">
        <f t="shared" si="2"/>
        <v>0</v>
      </c>
      <c r="M67" s="42">
        <f t="shared" si="2"/>
        <v>0</v>
      </c>
      <c r="N67" s="27"/>
      <c r="O67" s="10">
        <f t="shared" si="16"/>
        <v>0</v>
      </c>
      <c r="P67" s="27"/>
      <c r="Q67" s="10">
        <f t="shared" si="8"/>
        <v>0</v>
      </c>
      <c r="R67" s="27"/>
      <c r="S67" s="10">
        <f t="shared" si="9"/>
        <v>0</v>
      </c>
      <c r="T67" s="26">
        <f t="shared" si="3"/>
        <v>0</v>
      </c>
      <c r="U67" s="42">
        <f t="shared" si="3"/>
        <v>0</v>
      </c>
      <c r="V67" s="27"/>
      <c r="W67" s="10">
        <f t="shared" si="10"/>
        <v>0</v>
      </c>
      <c r="X67" s="27"/>
      <c r="Y67" s="10">
        <f t="shared" si="11"/>
        <v>0</v>
      </c>
      <c r="Z67" s="27"/>
      <c r="AA67" s="10">
        <f t="shared" si="12"/>
        <v>0</v>
      </c>
      <c r="AB67" s="26">
        <f t="shared" si="4"/>
        <v>0</v>
      </c>
      <c r="AC67" s="42">
        <f t="shared" si="4"/>
        <v>0</v>
      </c>
      <c r="AD67" s="27"/>
      <c r="AE67" s="10">
        <f t="shared" si="13"/>
        <v>0</v>
      </c>
      <c r="AF67" s="27"/>
      <c r="AG67" s="10">
        <f t="shared" si="14"/>
        <v>0</v>
      </c>
      <c r="AH67" s="27"/>
      <c r="AI67" s="10">
        <f t="shared" si="15"/>
        <v>0</v>
      </c>
      <c r="AJ67" s="26">
        <f t="shared" si="5"/>
        <v>0</v>
      </c>
      <c r="AK67" s="42">
        <f t="shared" si="5"/>
        <v>0</v>
      </c>
      <c r="AL67" s="26">
        <f t="shared" si="6"/>
        <v>0</v>
      </c>
      <c r="AM67" s="42">
        <f t="shared" si="6"/>
        <v>0</v>
      </c>
    </row>
    <row r="68" spans="1:39" s="15" customFormat="1" ht="19.5" customHeight="1">
      <c r="A68" s="13">
        <v>58</v>
      </c>
      <c r="B68" s="9" t="s">
        <v>118</v>
      </c>
      <c r="C68" s="13" t="s">
        <v>66</v>
      </c>
      <c r="D68" s="36">
        <v>400</v>
      </c>
      <c r="E68" s="11">
        <v>400</v>
      </c>
      <c r="F68" s="27"/>
      <c r="G68" s="10">
        <f t="shared" si="19"/>
        <v>0</v>
      </c>
      <c r="H68" s="27"/>
      <c r="I68" s="10">
        <f t="shared" si="19"/>
        <v>0</v>
      </c>
      <c r="J68" s="27"/>
      <c r="K68" s="10">
        <f t="shared" si="7"/>
        <v>0</v>
      </c>
      <c r="L68" s="26">
        <f t="shared" si="2"/>
        <v>0</v>
      </c>
      <c r="M68" s="42">
        <f t="shared" si="2"/>
        <v>0</v>
      </c>
      <c r="N68" s="27"/>
      <c r="O68" s="10">
        <f t="shared" si="16"/>
        <v>0</v>
      </c>
      <c r="P68" s="27"/>
      <c r="Q68" s="10">
        <f t="shared" si="8"/>
        <v>0</v>
      </c>
      <c r="R68" s="27"/>
      <c r="S68" s="10">
        <f t="shared" si="9"/>
        <v>0</v>
      </c>
      <c r="T68" s="26">
        <f t="shared" si="3"/>
        <v>0</v>
      </c>
      <c r="U68" s="42">
        <f t="shared" si="3"/>
        <v>0</v>
      </c>
      <c r="V68" s="27"/>
      <c r="W68" s="10">
        <f t="shared" si="10"/>
        <v>0</v>
      </c>
      <c r="X68" s="20"/>
      <c r="Y68" s="10">
        <f t="shared" si="11"/>
        <v>0</v>
      </c>
      <c r="Z68" s="27"/>
      <c r="AA68" s="10">
        <f t="shared" si="12"/>
        <v>0</v>
      </c>
      <c r="AB68" s="26">
        <f t="shared" si="4"/>
        <v>0</v>
      </c>
      <c r="AC68" s="42">
        <f t="shared" si="4"/>
        <v>0</v>
      </c>
      <c r="AD68" s="20"/>
      <c r="AE68" s="10">
        <f t="shared" si="13"/>
        <v>0</v>
      </c>
      <c r="AF68" s="27"/>
      <c r="AG68" s="10">
        <f t="shared" si="14"/>
        <v>0</v>
      </c>
      <c r="AH68" s="27"/>
      <c r="AI68" s="10">
        <f t="shared" si="15"/>
        <v>0</v>
      </c>
      <c r="AJ68" s="26">
        <f t="shared" si="5"/>
        <v>0</v>
      </c>
      <c r="AK68" s="42">
        <f t="shared" si="5"/>
        <v>0</v>
      </c>
      <c r="AL68" s="26">
        <f t="shared" si="6"/>
        <v>0</v>
      </c>
      <c r="AM68" s="42">
        <f t="shared" si="6"/>
        <v>0</v>
      </c>
    </row>
    <row r="69" spans="1:39" s="15" customFormat="1" ht="19.5" customHeight="1">
      <c r="A69" s="13">
        <v>59</v>
      </c>
      <c r="B69" s="9" t="s">
        <v>119</v>
      </c>
      <c r="C69" s="13" t="s">
        <v>67</v>
      </c>
      <c r="D69" s="36">
        <v>25</v>
      </c>
      <c r="E69" s="11">
        <v>25.5</v>
      </c>
      <c r="F69" s="27"/>
      <c r="G69" s="10">
        <f t="shared" si="19"/>
        <v>0</v>
      </c>
      <c r="H69" s="27"/>
      <c r="I69" s="10">
        <f t="shared" si="19"/>
        <v>0</v>
      </c>
      <c r="J69" s="27"/>
      <c r="K69" s="10">
        <f t="shared" si="7"/>
        <v>0</v>
      </c>
      <c r="L69" s="26">
        <f t="shared" si="2"/>
        <v>0</v>
      </c>
      <c r="M69" s="42">
        <f t="shared" si="2"/>
        <v>0</v>
      </c>
      <c r="N69" s="27"/>
      <c r="O69" s="10">
        <f t="shared" si="16"/>
        <v>0</v>
      </c>
      <c r="P69" s="27"/>
      <c r="Q69" s="10">
        <f t="shared" si="8"/>
        <v>0</v>
      </c>
      <c r="R69" s="27"/>
      <c r="S69" s="10">
        <f t="shared" si="9"/>
        <v>0</v>
      </c>
      <c r="T69" s="26">
        <f t="shared" si="3"/>
        <v>0</v>
      </c>
      <c r="U69" s="42">
        <f t="shared" si="3"/>
        <v>0</v>
      </c>
      <c r="V69" s="27"/>
      <c r="W69" s="10">
        <f t="shared" si="10"/>
        <v>0</v>
      </c>
      <c r="X69" s="27"/>
      <c r="Y69" s="10">
        <f t="shared" si="11"/>
        <v>0</v>
      </c>
      <c r="Z69" s="27"/>
      <c r="AA69" s="10">
        <f t="shared" si="12"/>
        <v>0</v>
      </c>
      <c r="AB69" s="26">
        <f t="shared" si="4"/>
        <v>0</v>
      </c>
      <c r="AC69" s="42">
        <f t="shared" si="4"/>
        <v>0</v>
      </c>
      <c r="AD69" s="27"/>
      <c r="AE69" s="10">
        <f t="shared" si="13"/>
        <v>0</v>
      </c>
      <c r="AF69" s="27"/>
      <c r="AG69" s="10">
        <f t="shared" si="14"/>
        <v>0</v>
      </c>
      <c r="AH69" s="27"/>
      <c r="AI69" s="10">
        <f t="shared" si="15"/>
        <v>0</v>
      </c>
      <c r="AJ69" s="26">
        <f t="shared" si="5"/>
        <v>0</v>
      </c>
      <c r="AK69" s="42">
        <f t="shared" si="5"/>
        <v>0</v>
      </c>
      <c r="AL69" s="26">
        <f t="shared" si="6"/>
        <v>0</v>
      </c>
      <c r="AM69" s="42">
        <f t="shared" si="6"/>
        <v>0</v>
      </c>
    </row>
    <row r="70" spans="1:39" s="15" customFormat="1" ht="19.5" customHeight="1">
      <c r="A70" s="13">
        <v>60</v>
      </c>
      <c r="B70" s="9" t="s">
        <v>119</v>
      </c>
      <c r="C70" s="13" t="s">
        <v>138</v>
      </c>
      <c r="D70" s="36">
        <v>50</v>
      </c>
      <c r="E70" s="11">
        <v>44</v>
      </c>
      <c r="F70" s="27"/>
      <c r="G70" s="10">
        <f t="shared" si="19"/>
        <v>0</v>
      </c>
      <c r="H70" s="27"/>
      <c r="I70" s="10">
        <f t="shared" si="19"/>
        <v>0</v>
      </c>
      <c r="J70" s="27"/>
      <c r="K70" s="10">
        <f t="shared" si="7"/>
        <v>0</v>
      </c>
      <c r="L70" s="26">
        <f t="shared" si="2"/>
        <v>0</v>
      </c>
      <c r="M70" s="42">
        <f t="shared" si="2"/>
        <v>0</v>
      </c>
      <c r="N70" s="27"/>
      <c r="O70" s="10">
        <f t="shared" si="16"/>
        <v>0</v>
      </c>
      <c r="P70" s="27"/>
      <c r="Q70" s="10">
        <f t="shared" si="8"/>
        <v>0</v>
      </c>
      <c r="R70" s="27"/>
      <c r="S70" s="10">
        <f t="shared" si="9"/>
        <v>0</v>
      </c>
      <c r="T70" s="26">
        <f t="shared" si="3"/>
        <v>0</v>
      </c>
      <c r="U70" s="42">
        <f t="shared" si="3"/>
        <v>0</v>
      </c>
      <c r="V70" s="27"/>
      <c r="W70" s="10">
        <f t="shared" si="10"/>
        <v>0</v>
      </c>
      <c r="X70" s="27"/>
      <c r="Y70" s="10">
        <f t="shared" si="11"/>
        <v>0</v>
      </c>
      <c r="Z70" s="27"/>
      <c r="AA70" s="10">
        <f t="shared" si="12"/>
        <v>0</v>
      </c>
      <c r="AB70" s="26">
        <f t="shared" si="4"/>
        <v>0</v>
      </c>
      <c r="AC70" s="42">
        <f t="shared" si="4"/>
        <v>0</v>
      </c>
      <c r="AD70" s="27"/>
      <c r="AE70" s="10">
        <f t="shared" si="13"/>
        <v>0</v>
      </c>
      <c r="AF70" s="27"/>
      <c r="AG70" s="10">
        <f t="shared" si="14"/>
        <v>0</v>
      </c>
      <c r="AH70" s="27"/>
      <c r="AI70" s="10">
        <f t="shared" si="15"/>
        <v>0</v>
      </c>
      <c r="AJ70" s="26">
        <f t="shared" si="5"/>
        <v>0</v>
      </c>
      <c r="AK70" s="42">
        <f t="shared" si="5"/>
        <v>0</v>
      </c>
      <c r="AL70" s="26">
        <f t="shared" si="6"/>
        <v>0</v>
      </c>
      <c r="AM70" s="42">
        <f t="shared" si="6"/>
        <v>0</v>
      </c>
    </row>
    <row r="71" spans="1:39" s="15" customFormat="1" ht="19.5" customHeight="1">
      <c r="A71" s="13">
        <v>61</v>
      </c>
      <c r="B71" s="9" t="s">
        <v>119</v>
      </c>
      <c r="C71" s="13" t="s">
        <v>68</v>
      </c>
      <c r="D71" s="36">
        <v>100</v>
      </c>
      <c r="E71" s="11">
        <v>80</v>
      </c>
      <c r="F71" s="27"/>
      <c r="G71" s="10">
        <f t="shared" si="19"/>
        <v>0</v>
      </c>
      <c r="H71" s="27"/>
      <c r="I71" s="10">
        <f t="shared" si="19"/>
        <v>0</v>
      </c>
      <c r="J71" s="27"/>
      <c r="K71" s="10">
        <f t="shared" si="7"/>
        <v>0</v>
      </c>
      <c r="L71" s="26">
        <f t="shared" si="2"/>
        <v>0</v>
      </c>
      <c r="M71" s="42">
        <f t="shared" si="2"/>
        <v>0</v>
      </c>
      <c r="N71" s="27"/>
      <c r="O71" s="10">
        <f t="shared" si="16"/>
        <v>0</v>
      </c>
      <c r="P71" s="27"/>
      <c r="Q71" s="10">
        <f t="shared" si="8"/>
        <v>0</v>
      </c>
      <c r="R71" s="27"/>
      <c r="S71" s="10">
        <f t="shared" si="9"/>
        <v>0</v>
      </c>
      <c r="T71" s="26">
        <f t="shared" si="3"/>
        <v>0</v>
      </c>
      <c r="U71" s="42">
        <f t="shared" si="3"/>
        <v>0</v>
      </c>
      <c r="V71" s="27"/>
      <c r="W71" s="10">
        <f t="shared" si="10"/>
        <v>0</v>
      </c>
      <c r="X71" s="27"/>
      <c r="Y71" s="10">
        <f t="shared" si="11"/>
        <v>0</v>
      </c>
      <c r="Z71" s="27"/>
      <c r="AA71" s="10">
        <f t="shared" si="12"/>
        <v>0</v>
      </c>
      <c r="AB71" s="26">
        <f t="shared" si="4"/>
        <v>0</v>
      </c>
      <c r="AC71" s="42">
        <f t="shared" si="4"/>
        <v>0</v>
      </c>
      <c r="AD71" s="27"/>
      <c r="AE71" s="10">
        <f t="shared" si="13"/>
        <v>0</v>
      </c>
      <c r="AF71" s="27"/>
      <c r="AG71" s="10">
        <f t="shared" si="14"/>
        <v>0</v>
      </c>
      <c r="AH71" s="27"/>
      <c r="AI71" s="10">
        <f t="shared" si="15"/>
        <v>0</v>
      </c>
      <c r="AJ71" s="26">
        <f t="shared" si="5"/>
        <v>0</v>
      </c>
      <c r="AK71" s="42">
        <f t="shared" si="5"/>
        <v>0</v>
      </c>
      <c r="AL71" s="26">
        <f t="shared" si="6"/>
        <v>0</v>
      </c>
      <c r="AM71" s="42">
        <f t="shared" si="6"/>
        <v>0</v>
      </c>
    </row>
    <row r="72" spans="1:39" s="15" customFormat="1" ht="19.5" customHeight="1">
      <c r="A72" s="13">
        <v>62</v>
      </c>
      <c r="B72" s="9" t="s">
        <v>119</v>
      </c>
      <c r="C72" s="13" t="s">
        <v>76</v>
      </c>
      <c r="D72" s="36">
        <v>500</v>
      </c>
      <c r="E72" s="11">
        <v>364</v>
      </c>
      <c r="F72" s="27"/>
      <c r="G72" s="10">
        <f t="shared" si="19"/>
        <v>0</v>
      </c>
      <c r="H72" s="27"/>
      <c r="I72" s="10">
        <f t="shared" si="19"/>
        <v>0</v>
      </c>
      <c r="J72" s="27"/>
      <c r="K72" s="10">
        <f t="shared" si="7"/>
        <v>0</v>
      </c>
      <c r="L72" s="26">
        <f t="shared" si="2"/>
        <v>0</v>
      </c>
      <c r="M72" s="42">
        <f t="shared" si="2"/>
        <v>0</v>
      </c>
      <c r="N72" s="27"/>
      <c r="O72" s="10">
        <f t="shared" si="16"/>
        <v>0</v>
      </c>
      <c r="P72" s="27"/>
      <c r="Q72" s="10">
        <f t="shared" si="8"/>
        <v>0</v>
      </c>
      <c r="R72" s="20"/>
      <c r="S72" s="10">
        <f t="shared" si="9"/>
        <v>0</v>
      </c>
      <c r="T72" s="26">
        <f t="shared" si="3"/>
        <v>0</v>
      </c>
      <c r="U72" s="42">
        <f t="shared" si="3"/>
        <v>0</v>
      </c>
      <c r="V72" s="27"/>
      <c r="W72" s="10">
        <f t="shared" si="10"/>
        <v>0</v>
      </c>
      <c r="X72" s="27"/>
      <c r="Y72" s="10">
        <f t="shared" si="11"/>
        <v>0</v>
      </c>
      <c r="Z72" s="27"/>
      <c r="AA72" s="10">
        <f t="shared" si="12"/>
        <v>0</v>
      </c>
      <c r="AB72" s="26">
        <f t="shared" si="4"/>
        <v>0</v>
      </c>
      <c r="AC72" s="42">
        <f t="shared" si="4"/>
        <v>0</v>
      </c>
      <c r="AD72" s="27"/>
      <c r="AE72" s="10">
        <f t="shared" si="13"/>
        <v>0</v>
      </c>
      <c r="AF72" s="27"/>
      <c r="AG72" s="10">
        <f t="shared" si="14"/>
        <v>0</v>
      </c>
      <c r="AH72" s="27"/>
      <c r="AI72" s="10">
        <f t="shared" si="15"/>
        <v>0</v>
      </c>
      <c r="AJ72" s="26">
        <f t="shared" si="5"/>
        <v>0</v>
      </c>
      <c r="AK72" s="42">
        <f t="shared" si="5"/>
        <v>0</v>
      </c>
      <c r="AL72" s="26">
        <f t="shared" si="6"/>
        <v>0</v>
      </c>
      <c r="AM72" s="42">
        <f t="shared" si="6"/>
        <v>0</v>
      </c>
    </row>
    <row r="73" spans="1:39" s="15" customFormat="1" ht="19.5" customHeight="1">
      <c r="A73" s="13">
        <v>63</v>
      </c>
      <c r="B73" s="9" t="s">
        <v>120</v>
      </c>
      <c r="C73" s="13" t="s">
        <v>69</v>
      </c>
      <c r="D73" s="36">
        <v>50</v>
      </c>
      <c r="E73" s="11">
        <v>36</v>
      </c>
      <c r="F73" s="27"/>
      <c r="G73" s="10">
        <f t="shared" si="19"/>
        <v>0</v>
      </c>
      <c r="H73" s="27"/>
      <c r="I73" s="10">
        <f t="shared" si="19"/>
        <v>0</v>
      </c>
      <c r="J73" s="27"/>
      <c r="K73" s="10">
        <f t="shared" si="7"/>
        <v>0</v>
      </c>
      <c r="L73" s="26">
        <f t="shared" si="2"/>
        <v>0</v>
      </c>
      <c r="M73" s="42">
        <f t="shared" si="2"/>
        <v>0</v>
      </c>
      <c r="N73" s="27"/>
      <c r="O73" s="10">
        <f t="shared" si="16"/>
        <v>0</v>
      </c>
      <c r="P73" s="27"/>
      <c r="Q73" s="10">
        <f t="shared" si="8"/>
        <v>0</v>
      </c>
      <c r="R73" s="27"/>
      <c r="S73" s="10">
        <f t="shared" si="9"/>
        <v>0</v>
      </c>
      <c r="T73" s="26">
        <f t="shared" si="3"/>
        <v>0</v>
      </c>
      <c r="U73" s="42">
        <f t="shared" si="3"/>
        <v>0</v>
      </c>
      <c r="V73" s="27"/>
      <c r="W73" s="10">
        <f t="shared" si="10"/>
        <v>0</v>
      </c>
      <c r="X73" s="27"/>
      <c r="Y73" s="10">
        <f t="shared" si="11"/>
        <v>0</v>
      </c>
      <c r="Z73" s="27"/>
      <c r="AA73" s="10">
        <f t="shared" si="12"/>
        <v>0</v>
      </c>
      <c r="AB73" s="26">
        <f t="shared" si="4"/>
        <v>0</v>
      </c>
      <c r="AC73" s="42">
        <f t="shared" si="4"/>
        <v>0</v>
      </c>
      <c r="AD73" s="27"/>
      <c r="AE73" s="10">
        <f t="shared" si="13"/>
        <v>0</v>
      </c>
      <c r="AF73" s="27"/>
      <c r="AG73" s="10">
        <f t="shared" si="14"/>
        <v>0</v>
      </c>
      <c r="AH73" s="27"/>
      <c r="AI73" s="10">
        <f t="shared" si="15"/>
        <v>0</v>
      </c>
      <c r="AJ73" s="26">
        <f t="shared" si="5"/>
        <v>0</v>
      </c>
      <c r="AK73" s="42">
        <f t="shared" si="5"/>
        <v>0</v>
      </c>
      <c r="AL73" s="26">
        <f t="shared" si="6"/>
        <v>0</v>
      </c>
      <c r="AM73" s="42">
        <f t="shared" si="6"/>
        <v>0</v>
      </c>
    </row>
    <row r="74" spans="1:39" s="15" customFormat="1" ht="19.5" customHeight="1">
      <c r="A74" s="13">
        <v>64</v>
      </c>
      <c r="B74" s="9" t="s">
        <v>120</v>
      </c>
      <c r="C74" s="13" t="s">
        <v>70</v>
      </c>
      <c r="D74" s="36">
        <v>100</v>
      </c>
      <c r="E74" s="11">
        <v>62</v>
      </c>
      <c r="F74" s="27"/>
      <c r="G74" s="10">
        <f t="shared" si="19"/>
        <v>0</v>
      </c>
      <c r="H74" s="27"/>
      <c r="I74" s="10">
        <f t="shared" si="19"/>
        <v>0</v>
      </c>
      <c r="J74" s="27"/>
      <c r="K74" s="10">
        <f t="shared" si="7"/>
        <v>0</v>
      </c>
      <c r="L74" s="26">
        <f t="shared" si="2"/>
        <v>0</v>
      </c>
      <c r="M74" s="42">
        <f t="shared" si="2"/>
        <v>0</v>
      </c>
      <c r="N74" s="27"/>
      <c r="O74" s="10">
        <f t="shared" si="16"/>
        <v>0</v>
      </c>
      <c r="P74" s="27"/>
      <c r="Q74" s="10">
        <f t="shared" si="8"/>
        <v>0</v>
      </c>
      <c r="R74" s="27"/>
      <c r="S74" s="10">
        <f t="shared" si="9"/>
        <v>0</v>
      </c>
      <c r="T74" s="26">
        <f t="shared" si="3"/>
        <v>0</v>
      </c>
      <c r="U74" s="42">
        <f t="shared" si="3"/>
        <v>0</v>
      </c>
      <c r="V74" s="27"/>
      <c r="W74" s="10">
        <f t="shared" si="10"/>
        <v>0</v>
      </c>
      <c r="X74" s="27"/>
      <c r="Y74" s="10">
        <f t="shared" si="11"/>
        <v>0</v>
      </c>
      <c r="Z74" s="27"/>
      <c r="AA74" s="10">
        <f t="shared" si="12"/>
        <v>0</v>
      </c>
      <c r="AB74" s="26">
        <f t="shared" si="4"/>
        <v>0</v>
      </c>
      <c r="AC74" s="42">
        <f t="shared" si="4"/>
        <v>0</v>
      </c>
      <c r="AD74" s="27"/>
      <c r="AE74" s="10">
        <f t="shared" si="13"/>
        <v>0</v>
      </c>
      <c r="AF74" s="27"/>
      <c r="AG74" s="10">
        <f t="shared" si="14"/>
        <v>0</v>
      </c>
      <c r="AH74" s="27"/>
      <c r="AI74" s="10">
        <f t="shared" si="15"/>
        <v>0</v>
      </c>
      <c r="AJ74" s="26">
        <f t="shared" si="5"/>
        <v>0</v>
      </c>
      <c r="AK74" s="42">
        <f t="shared" si="5"/>
        <v>0</v>
      </c>
      <c r="AL74" s="26">
        <f t="shared" si="6"/>
        <v>0</v>
      </c>
      <c r="AM74" s="42">
        <f t="shared" si="6"/>
        <v>0</v>
      </c>
    </row>
    <row r="75" spans="1:39" s="15" customFormat="1" ht="19.5" customHeight="1">
      <c r="A75" s="13">
        <v>65</v>
      </c>
      <c r="B75" s="9" t="s">
        <v>120</v>
      </c>
      <c r="C75" s="13" t="s">
        <v>71</v>
      </c>
      <c r="D75" s="36">
        <v>400</v>
      </c>
      <c r="E75" s="11">
        <v>225</v>
      </c>
      <c r="F75" s="27"/>
      <c r="G75" s="10">
        <f t="shared" si="19"/>
        <v>0</v>
      </c>
      <c r="H75" s="27"/>
      <c r="I75" s="10">
        <f t="shared" si="19"/>
        <v>0</v>
      </c>
      <c r="J75" s="27"/>
      <c r="K75" s="10">
        <f t="shared" si="7"/>
        <v>0</v>
      </c>
      <c r="L75" s="26">
        <f t="shared" si="2"/>
        <v>0</v>
      </c>
      <c r="M75" s="42">
        <f t="shared" si="2"/>
        <v>0</v>
      </c>
      <c r="N75" s="27"/>
      <c r="O75" s="10">
        <f t="shared" si="16"/>
        <v>0</v>
      </c>
      <c r="P75" s="27"/>
      <c r="Q75" s="10">
        <f t="shared" si="8"/>
        <v>0</v>
      </c>
      <c r="R75" s="27"/>
      <c r="S75" s="10">
        <f t="shared" si="9"/>
        <v>0</v>
      </c>
      <c r="T75" s="26">
        <f t="shared" si="3"/>
        <v>0</v>
      </c>
      <c r="U75" s="42">
        <f t="shared" si="3"/>
        <v>0</v>
      </c>
      <c r="V75" s="27"/>
      <c r="W75" s="10">
        <f t="shared" si="10"/>
        <v>0</v>
      </c>
      <c r="X75" s="27"/>
      <c r="Y75" s="10">
        <f t="shared" si="11"/>
        <v>0</v>
      </c>
      <c r="Z75" s="27"/>
      <c r="AA75" s="10">
        <f t="shared" si="12"/>
        <v>0</v>
      </c>
      <c r="AB75" s="26">
        <f t="shared" si="4"/>
        <v>0</v>
      </c>
      <c r="AC75" s="42">
        <f t="shared" si="4"/>
        <v>0</v>
      </c>
      <c r="AD75" s="27"/>
      <c r="AE75" s="10">
        <f t="shared" si="13"/>
        <v>0</v>
      </c>
      <c r="AF75" s="27"/>
      <c r="AG75" s="10">
        <f t="shared" si="14"/>
        <v>0</v>
      </c>
      <c r="AH75" s="27"/>
      <c r="AI75" s="10">
        <f t="shared" si="15"/>
        <v>0</v>
      </c>
      <c r="AJ75" s="26">
        <f t="shared" si="5"/>
        <v>0</v>
      </c>
      <c r="AK75" s="42">
        <f t="shared" si="5"/>
        <v>0</v>
      </c>
      <c r="AL75" s="26">
        <f t="shared" si="6"/>
        <v>0</v>
      </c>
      <c r="AM75" s="42">
        <f t="shared" si="6"/>
        <v>0</v>
      </c>
    </row>
    <row r="76" spans="1:39" s="15" customFormat="1" ht="19.5" customHeight="1">
      <c r="A76" s="13">
        <v>66</v>
      </c>
      <c r="B76" s="9" t="s">
        <v>121</v>
      </c>
      <c r="C76" s="13" t="s">
        <v>72</v>
      </c>
      <c r="D76" s="36">
        <v>25</v>
      </c>
      <c r="E76" s="11">
        <v>28</v>
      </c>
      <c r="F76" s="27"/>
      <c r="G76" s="10">
        <f t="shared" ref="G76:I91" si="20">$E76*F76/1000000</f>
        <v>0</v>
      </c>
      <c r="H76" s="27"/>
      <c r="I76" s="10">
        <f t="shared" si="20"/>
        <v>0</v>
      </c>
      <c r="J76" s="27"/>
      <c r="K76" s="10">
        <f t="shared" si="7"/>
        <v>0</v>
      </c>
      <c r="L76" s="26">
        <f t="shared" ref="L76:M107" si="21">F76+H76+J76</f>
        <v>0</v>
      </c>
      <c r="M76" s="42">
        <f t="shared" si="21"/>
        <v>0</v>
      </c>
      <c r="N76" s="27"/>
      <c r="O76" s="10">
        <f t="shared" si="16"/>
        <v>0</v>
      </c>
      <c r="P76" s="27"/>
      <c r="Q76" s="10">
        <f t="shared" si="8"/>
        <v>0</v>
      </c>
      <c r="R76" s="27"/>
      <c r="S76" s="10">
        <f t="shared" si="9"/>
        <v>0</v>
      </c>
      <c r="T76" s="26">
        <f t="shared" ref="T76:U107" si="22">N76+P76+R76</f>
        <v>0</v>
      </c>
      <c r="U76" s="42">
        <f t="shared" si="22"/>
        <v>0</v>
      </c>
      <c r="V76" s="27"/>
      <c r="W76" s="10">
        <f t="shared" si="10"/>
        <v>0</v>
      </c>
      <c r="X76" s="27"/>
      <c r="Y76" s="10">
        <f t="shared" si="11"/>
        <v>0</v>
      </c>
      <c r="Z76" s="27"/>
      <c r="AA76" s="10">
        <f t="shared" si="12"/>
        <v>0</v>
      </c>
      <c r="AB76" s="26">
        <f t="shared" ref="AB76:AC107" si="23">V76+X76+Z76</f>
        <v>0</v>
      </c>
      <c r="AC76" s="42">
        <f t="shared" si="23"/>
        <v>0</v>
      </c>
      <c r="AD76" s="27"/>
      <c r="AE76" s="10">
        <f t="shared" si="13"/>
        <v>0</v>
      </c>
      <c r="AF76" s="27"/>
      <c r="AG76" s="10">
        <f t="shared" si="14"/>
        <v>0</v>
      </c>
      <c r="AH76" s="27"/>
      <c r="AI76" s="10">
        <f t="shared" si="15"/>
        <v>0</v>
      </c>
      <c r="AJ76" s="26">
        <f t="shared" ref="AJ76:AK107" si="24">AD76+AF76+AH76</f>
        <v>0</v>
      </c>
      <c r="AK76" s="42">
        <f t="shared" si="24"/>
        <v>0</v>
      </c>
      <c r="AL76" s="26">
        <f t="shared" ref="AL76:AM107" si="25">L76+T76+AB76+AJ76</f>
        <v>0</v>
      </c>
      <c r="AM76" s="42">
        <f t="shared" si="25"/>
        <v>0</v>
      </c>
    </row>
    <row r="77" spans="1:39" s="15" customFormat="1" ht="19.5" customHeight="1">
      <c r="A77" s="13">
        <v>67</v>
      </c>
      <c r="B77" s="9" t="s">
        <v>121</v>
      </c>
      <c r="C77" s="13" t="s">
        <v>73</v>
      </c>
      <c r="D77" s="36">
        <v>50</v>
      </c>
      <c r="E77" s="11">
        <v>52</v>
      </c>
      <c r="F77" s="27"/>
      <c r="G77" s="10">
        <f t="shared" si="20"/>
        <v>0</v>
      </c>
      <c r="H77" s="27"/>
      <c r="I77" s="10">
        <f t="shared" si="20"/>
        <v>0</v>
      </c>
      <c r="J77" s="27"/>
      <c r="K77" s="10">
        <f t="shared" si="7"/>
        <v>0</v>
      </c>
      <c r="L77" s="26">
        <f t="shared" si="21"/>
        <v>0</v>
      </c>
      <c r="M77" s="42">
        <f t="shared" si="21"/>
        <v>0</v>
      </c>
      <c r="N77" s="27"/>
      <c r="O77" s="10">
        <f t="shared" si="16"/>
        <v>0</v>
      </c>
      <c r="P77" s="27"/>
      <c r="Q77" s="10">
        <f t="shared" si="8"/>
        <v>0</v>
      </c>
      <c r="R77" s="27"/>
      <c r="S77" s="10">
        <f t="shared" si="9"/>
        <v>0</v>
      </c>
      <c r="T77" s="26">
        <f t="shared" si="22"/>
        <v>0</v>
      </c>
      <c r="U77" s="42">
        <f t="shared" si="22"/>
        <v>0</v>
      </c>
      <c r="V77" s="27"/>
      <c r="W77" s="10">
        <f t="shared" si="10"/>
        <v>0</v>
      </c>
      <c r="X77" s="27"/>
      <c r="Y77" s="10">
        <f t="shared" si="11"/>
        <v>0</v>
      </c>
      <c r="Z77" s="27"/>
      <c r="AA77" s="10">
        <f t="shared" si="12"/>
        <v>0</v>
      </c>
      <c r="AB77" s="26">
        <f t="shared" si="23"/>
        <v>0</v>
      </c>
      <c r="AC77" s="42">
        <f t="shared" si="23"/>
        <v>0</v>
      </c>
      <c r="AD77" s="27"/>
      <c r="AE77" s="10">
        <f t="shared" si="13"/>
        <v>0</v>
      </c>
      <c r="AF77" s="27"/>
      <c r="AG77" s="10">
        <f t="shared" si="14"/>
        <v>0</v>
      </c>
      <c r="AH77" s="27"/>
      <c r="AI77" s="10">
        <f t="shared" si="15"/>
        <v>0</v>
      </c>
      <c r="AJ77" s="26">
        <f t="shared" si="24"/>
        <v>0</v>
      </c>
      <c r="AK77" s="42">
        <f t="shared" si="24"/>
        <v>0</v>
      </c>
      <c r="AL77" s="26">
        <f t="shared" si="25"/>
        <v>0</v>
      </c>
      <c r="AM77" s="42">
        <f t="shared" si="25"/>
        <v>0</v>
      </c>
    </row>
    <row r="78" spans="1:39" s="15" customFormat="1" ht="19.5" customHeight="1">
      <c r="A78" s="13">
        <v>68</v>
      </c>
      <c r="B78" s="9" t="s">
        <v>121</v>
      </c>
      <c r="C78" s="13" t="s">
        <v>75</v>
      </c>
      <c r="D78" s="36">
        <v>100</v>
      </c>
      <c r="E78" s="11">
        <v>95</v>
      </c>
      <c r="F78" s="27"/>
      <c r="G78" s="10">
        <f t="shared" si="20"/>
        <v>0</v>
      </c>
      <c r="H78" s="27"/>
      <c r="I78" s="10">
        <f t="shared" si="20"/>
        <v>0</v>
      </c>
      <c r="J78" s="27"/>
      <c r="K78" s="10">
        <f t="shared" si="7"/>
        <v>0</v>
      </c>
      <c r="L78" s="26">
        <f t="shared" si="21"/>
        <v>0</v>
      </c>
      <c r="M78" s="42">
        <f t="shared" si="21"/>
        <v>0</v>
      </c>
      <c r="N78" s="27"/>
      <c r="O78" s="10">
        <f t="shared" si="16"/>
        <v>0</v>
      </c>
      <c r="P78" s="27"/>
      <c r="Q78" s="10">
        <f t="shared" si="8"/>
        <v>0</v>
      </c>
      <c r="R78" s="27"/>
      <c r="S78" s="10">
        <f t="shared" si="9"/>
        <v>0</v>
      </c>
      <c r="T78" s="26">
        <f t="shared" si="22"/>
        <v>0</v>
      </c>
      <c r="U78" s="42">
        <f t="shared" si="22"/>
        <v>0</v>
      </c>
      <c r="V78" s="27"/>
      <c r="W78" s="10">
        <f t="shared" si="10"/>
        <v>0</v>
      </c>
      <c r="X78" s="27"/>
      <c r="Y78" s="10">
        <f t="shared" si="11"/>
        <v>0</v>
      </c>
      <c r="Z78" s="27"/>
      <c r="AA78" s="10">
        <f t="shared" si="12"/>
        <v>0</v>
      </c>
      <c r="AB78" s="26">
        <f t="shared" si="23"/>
        <v>0</v>
      </c>
      <c r="AC78" s="42">
        <f t="shared" si="23"/>
        <v>0</v>
      </c>
      <c r="AD78" s="27"/>
      <c r="AE78" s="10">
        <f t="shared" si="13"/>
        <v>0</v>
      </c>
      <c r="AF78" s="27"/>
      <c r="AG78" s="10">
        <f t="shared" si="14"/>
        <v>0</v>
      </c>
      <c r="AH78" s="27"/>
      <c r="AI78" s="10">
        <f t="shared" si="15"/>
        <v>0</v>
      </c>
      <c r="AJ78" s="26">
        <f t="shared" si="24"/>
        <v>0</v>
      </c>
      <c r="AK78" s="42">
        <f t="shared" si="24"/>
        <v>0</v>
      </c>
      <c r="AL78" s="26">
        <f t="shared" si="25"/>
        <v>0</v>
      </c>
      <c r="AM78" s="42">
        <f t="shared" si="25"/>
        <v>0</v>
      </c>
    </row>
    <row r="79" spans="1:39" s="15" customFormat="1" ht="19.5" customHeight="1">
      <c r="A79" s="13">
        <v>69</v>
      </c>
      <c r="B79" s="9" t="s">
        <v>121</v>
      </c>
      <c r="C79" s="13" t="s">
        <v>77</v>
      </c>
      <c r="D79" s="36">
        <v>500</v>
      </c>
      <c r="E79" s="11">
        <v>380</v>
      </c>
      <c r="F79" s="27"/>
      <c r="G79" s="10">
        <f t="shared" si="20"/>
        <v>0</v>
      </c>
      <c r="H79" s="27"/>
      <c r="I79" s="10">
        <f t="shared" si="20"/>
        <v>0</v>
      </c>
      <c r="J79" s="27"/>
      <c r="K79" s="10">
        <f t="shared" ref="K79:K107" si="26">$E79*J79/1000000</f>
        <v>0</v>
      </c>
      <c r="L79" s="26">
        <f t="shared" si="21"/>
        <v>0</v>
      </c>
      <c r="M79" s="42">
        <f t="shared" si="21"/>
        <v>0</v>
      </c>
      <c r="N79" s="27"/>
      <c r="O79" s="10">
        <f t="shared" si="16"/>
        <v>0</v>
      </c>
      <c r="P79" s="27"/>
      <c r="Q79" s="10">
        <f t="shared" ref="Q79:Q107" si="27">$E79*P79/1000000</f>
        <v>0</v>
      </c>
      <c r="R79" s="27"/>
      <c r="S79" s="10">
        <f t="shared" ref="S79:S107" si="28">$E79*R79/1000000</f>
        <v>0</v>
      </c>
      <c r="T79" s="26">
        <f t="shared" si="22"/>
        <v>0</v>
      </c>
      <c r="U79" s="42">
        <f t="shared" si="22"/>
        <v>0</v>
      </c>
      <c r="V79" s="27"/>
      <c r="W79" s="10">
        <f t="shared" ref="W79:W107" si="29">$E79*V79/1000000</f>
        <v>0</v>
      </c>
      <c r="X79" s="27"/>
      <c r="Y79" s="10">
        <f t="shared" ref="Y79:Y107" si="30">$E79*X79/1000000</f>
        <v>0</v>
      </c>
      <c r="Z79" s="27"/>
      <c r="AA79" s="10">
        <f t="shared" ref="AA79:AA107" si="31">$E79*Z79/1000000</f>
        <v>0</v>
      </c>
      <c r="AB79" s="26">
        <f t="shared" si="23"/>
        <v>0</v>
      </c>
      <c r="AC79" s="42">
        <f t="shared" si="23"/>
        <v>0</v>
      </c>
      <c r="AD79" s="27"/>
      <c r="AE79" s="10">
        <f t="shared" ref="AE79:AE107" si="32">$E79*AD79/1000000</f>
        <v>0</v>
      </c>
      <c r="AF79" s="27"/>
      <c r="AG79" s="10">
        <f t="shared" ref="AG79:AG107" si="33">$E79*AF79/1000000</f>
        <v>0</v>
      </c>
      <c r="AH79" s="27"/>
      <c r="AI79" s="10">
        <f t="shared" ref="AI79:AI107" si="34">$E79*AH79/1000000</f>
        <v>0</v>
      </c>
      <c r="AJ79" s="26">
        <f t="shared" si="24"/>
        <v>0</v>
      </c>
      <c r="AK79" s="42">
        <f t="shared" si="24"/>
        <v>0</v>
      </c>
      <c r="AL79" s="26">
        <f t="shared" si="25"/>
        <v>0</v>
      </c>
      <c r="AM79" s="42">
        <f t="shared" si="25"/>
        <v>0</v>
      </c>
    </row>
    <row r="80" spans="1:39" s="15" customFormat="1" ht="19.5" customHeight="1">
      <c r="A80" s="13">
        <v>70</v>
      </c>
      <c r="B80" s="9" t="s">
        <v>122</v>
      </c>
      <c r="C80" s="13" t="s">
        <v>78</v>
      </c>
      <c r="D80" s="36">
        <v>50</v>
      </c>
      <c r="E80" s="11">
        <v>50</v>
      </c>
      <c r="F80" s="27"/>
      <c r="G80" s="10">
        <f t="shared" si="20"/>
        <v>0</v>
      </c>
      <c r="H80" s="27"/>
      <c r="I80" s="10">
        <f t="shared" si="20"/>
        <v>0</v>
      </c>
      <c r="J80" s="27"/>
      <c r="K80" s="10">
        <f t="shared" si="26"/>
        <v>0</v>
      </c>
      <c r="L80" s="26">
        <f t="shared" si="21"/>
        <v>0</v>
      </c>
      <c r="M80" s="42">
        <f t="shared" si="21"/>
        <v>0</v>
      </c>
      <c r="N80" s="27"/>
      <c r="O80" s="10">
        <f t="shared" si="16"/>
        <v>0</v>
      </c>
      <c r="P80" s="27"/>
      <c r="Q80" s="10">
        <f t="shared" si="27"/>
        <v>0</v>
      </c>
      <c r="R80" s="27"/>
      <c r="S80" s="10">
        <f t="shared" si="28"/>
        <v>0</v>
      </c>
      <c r="T80" s="26">
        <f t="shared" si="22"/>
        <v>0</v>
      </c>
      <c r="U80" s="42">
        <f t="shared" si="22"/>
        <v>0</v>
      </c>
      <c r="V80" s="27"/>
      <c r="W80" s="10">
        <f t="shared" si="29"/>
        <v>0</v>
      </c>
      <c r="X80" s="27"/>
      <c r="Y80" s="10">
        <f t="shared" si="30"/>
        <v>0</v>
      </c>
      <c r="Z80" s="27"/>
      <c r="AA80" s="10">
        <f t="shared" si="31"/>
        <v>0</v>
      </c>
      <c r="AB80" s="26">
        <f t="shared" si="23"/>
        <v>0</v>
      </c>
      <c r="AC80" s="42">
        <f t="shared" si="23"/>
        <v>0</v>
      </c>
      <c r="AD80" s="27"/>
      <c r="AE80" s="10">
        <f t="shared" si="32"/>
        <v>0</v>
      </c>
      <c r="AF80" s="27"/>
      <c r="AG80" s="10">
        <f t="shared" si="33"/>
        <v>0</v>
      </c>
      <c r="AH80" s="27"/>
      <c r="AI80" s="10">
        <f t="shared" si="34"/>
        <v>0</v>
      </c>
      <c r="AJ80" s="26">
        <f t="shared" si="24"/>
        <v>0</v>
      </c>
      <c r="AK80" s="42">
        <f t="shared" si="24"/>
        <v>0</v>
      </c>
      <c r="AL80" s="26">
        <f t="shared" si="25"/>
        <v>0</v>
      </c>
      <c r="AM80" s="42">
        <f t="shared" si="25"/>
        <v>0</v>
      </c>
    </row>
    <row r="81" spans="1:39" s="15" customFormat="1" ht="19.5" customHeight="1">
      <c r="A81" s="13">
        <v>71</v>
      </c>
      <c r="B81" s="9" t="s">
        <v>122</v>
      </c>
      <c r="C81" s="13" t="s">
        <v>79</v>
      </c>
      <c r="D81" s="36">
        <v>100</v>
      </c>
      <c r="E81" s="11">
        <v>94</v>
      </c>
      <c r="F81" s="27"/>
      <c r="G81" s="10">
        <f t="shared" si="20"/>
        <v>0</v>
      </c>
      <c r="H81" s="27"/>
      <c r="I81" s="10">
        <f t="shared" si="20"/>
        <v>0</v>
      </c>
      <c r="J81" s="27"/>
      <c r="K81" s="10">
        <f t="shared" si="26"/>
        <v>0</v>
      </c>
      <c r="L81" s="26">
        <f t="shared" si="21"/>
        <v>0</v>
      </c>
      <c r="M81" s="42">
        <f t="shared" si="21"/>
        <v>0</v>
      </c>
      <c r="N81" s="27"/>
      <c r="O81" s="10">
        <f t="shared" si="16"/>
        <v>0</v>
      </c>
      <c r="P81" s="27"/>
      <c r="Q81" s="10">
        <f t="shared" si="27"/>
        <v>0</v>
      </c>
      <c r="R81" s="27"/>
      <c r="S81" s="10">
        <f t="shared" si="28"/>
        <v>0</v>
      </c>
      <c r="T81" s="26">
        <f t="shared" si="22"/>
        <v>0</v>
      </c>
      <c r="U81" s="42">
        <f t="shared" si="22"/>
        <v>0</v>
      </c>
      <c r="V81" s="27"/>
      <c r="W81" s="10">
        <f t="shared" si="29"/>
        <v>0</v>
      </c>
      <c r="X81" s="27"/>
      <c r="Y81" s="10">
        <f t="shared" si="30"/>
        <v>0</v>
      </c>
      <c r="Z81" s="27"/>
      <c r="AA81" s="10">
        <f t="shared" si="31"/>
        <v>0</v>
      </c>
      <c r="AB81" s="26">
        <f t="shared" si="23"/>
        <v>0</v>
      </c>
      <c r="AC81" s="42">
        <f t="shared" si="23"/>
        <v>0</v>
      </c>
      <c r="AD81" s="27"/>
      <c r="AE81" s="10">
        <f t="shared" si="32"/>
        <v>0</v>
      </c>
      <c r="AF81" s="27"/>
      <c r="AG81" s="10">
        <f t="shared" si="33"/>
        <v>0</v>
      </c>
      <c r="AH81" s="27"/>
      <c r="AI81" s="10">
        <f t="shared" si="34"/>
        <v>0</v>
      </c>
      <c r="AJ81" s="26">
        <f t="shared" si="24"/>
        <v>0</v>
      </c>
      <c r="AK81" s="42">
        <f t="shared" si="24"/>
        <v>0</v>
      </c>
      <c r="AL81" s="26">
        <f t="shared" si="25"/>
        <v>0</v>
      </c>
      <c r="AM81" s="42">
        <f t="shared" si="25"/>
        <v>0</v>
      </c>
    </row>
    <row r="82" spans="1:39" s="15" customFormat="1" ht="19.5" customHeight="1">
      <c r="A82" s="13">
        <v>72</v>
      </c>
      <c r="B82" s="9" t="s">
        <v>122</v>
      </c>
      <c r="C82" s="13" t="s">
        <v>80</v>
      </c>
      <c r="D82" s="36">
        <v>400</v>
      </c>
      <c r="E82" s="11">
        <v>333</v>
      </c>
      <c r="F82" s="27"/>
      <c r="G82" s="10">
        <f t="shared" si="20"/>
        <v>0</v>
      </c>
      <c r="H82" s="27"/>
      <c r="I82" s="10">
        <f t="shared" si="20"/>
        <v>0</v>
      </c>
      <c r="J82" s="27"/>
      <c r="K82" s="10">
        <f t="shared" si="26"/>
        <v>0</v>
      </c>
      <c r="L82" s="26">
        <f t="shared" si="21"/>
        <v>0</v>
      </c>
      <c r="M82" s="42">
        <f t="shared" si="21"/>
        <v>0</v>
      </c>
      <c r="N82" s="27"/>
      <c r="O82" s="10">
        <f t="shared" ref="O82:O107" si="35">$E82*N82/1000000</f>
        <v>0</v>
      </c>
      <c r="P82" s="27"/>
      <c r="Q82" s="10">
        <f t="shared" si="27"/>
        <v>0</v>
      </c>
      <c r="R82" s="20"/>
      <c r="S82" s="10">
        <f t="shared" si="28"/>
        <v>0</v>
      </c>
      <c r="T82" s="26">
        <f t="shared" si="22"/>
        <v>0</v>
      </c>
      <c r="U82" s="42">
        <f t="shared" si="22"/>
        <v>0</v>
      </c>
      <c r="V82" s="27"/>
      <c r="W82" s="10">
        <f t="shared" si="29"/>
        <v>0</v>
      </c>
      <c r="X82" s="27"/>
      <c r="Y82" s="10">
        <f t="shared" si="30"/>
        <v>0</v>
      </c>
      <c r="Z82" s="27"/>
      <c r="AA82" s="10">
        <f t="shared" si="31"/>
        <v>0</v>
      </c>
      <c r="AB82" s="26">
        <f t="shared" si="23"/>
        <v>0</v>
      </c>
      <c r="AC82" s="42">
        <f t="shared" si="23"/>
        <v>0</v>
      </c>
      <c r="AD82" s="27"/>
      <c r="AE82" s="10">
        <f t="shared" si="32"/>
        <v>0</v>
      </c>
      <c r="AF82" s="27"/>
      <c r="AG82" s="10">
        <f t="shared" si="33"/>
        <v>0</v>
      </c>
      <c r="AH82" s="27"/>
      <c r="AI82" s="10">
        <f t="shared" si="34"/>
        <v>0</v>
      </c>
      <c r="AJ82" s="26">
        <f t="shared" si="24"/>
        <v>0</v>
      </c>
      <c r="AK82" s="42">
        <f t="shared" si="24"/>
        <v>0</v>
      </c>
      <c r="AL82" s="26">
        <f t="shared" si="25"/>
        <v>0</v>
      </c>
      <c r="AM82" s="42">
        <f t="shared" si="25"/>
        <v>0</v>
      </c>
    </row>
    <row r="83" spans="1:39" s="15" customFormat="1" ht="19.5" customHeight="1">
      <c r="A83" s="13">
        <v>73</v>
      </c>
      <c r="B83" s="9" t="s">
        <v>128</v>
      </c>
      <c r="C83" s="13" t="s">
        <v>127</v>
      </c>
      <c r="D83" s="36">
        <v>25</v>
      </c>
      <c r="E83" s="11">
        <v>75.2</v>
      </c>
      <c r="F83" s="27"/>
      <c r="G83" s="10">
        <f t="shared" si="20"/>
        <v>0</v>
      </c>
      <c r="H83" s="27"/>
      <c r="I83" s="10">
        <f t="shared" si="20"/>
        <v>0</v>
      </c>
      <c r="J83" s="27"/>
      <c r="K83" s="10">
        <f t="shared" si="26"/>
        <v>0</v>
      </c>
      <c r="L83" s="26">
        <f t="shared" si="21"/>
        <v>0</v>
      </c>
      <c r="M83" s="42">
        <f t="shared" si="21"/>
        <v>0</v>
      </c>
      <c r="N83" s="27"/>
      <c r="O83" s="10">
        <f t="shared" si="35"/>
        <v>0</v>
      </c>
      <c r="P83" s="27"/>
      <c r="Q83" s="10">
        <f t="shared" si="27"/>
        <v>0</v>
      </c>
      <c r="R83" s="27"/>
      <c r="S83" s="10">
        <f t="shared" si="28"/>
        <v>0</v>
      </c>
      <c r="T83" s="26">
        <f t="shared" si="22"/>
        <v>0</v>
      </c>
      <c r="U83" s="42">
        <f t="shared" si="22"/>
        <v>0</v>
      </c>
      <c r="V83" s="27"/>
      <c r="W83" s="10">
        <f t="shared" si="29"/>
        <v>0</v>
      </c>
      <c r="X83" s="27"/>
      <c r="Y83" s="10">
        <f t="shared" si="30"/>
        <v>0</v>
      </c>
      <c r="Z83" s="27"/>
      <c r="AA83" s="10">
        <f t="shared" si="31"/>
        <v>0</v>
      </c>
      <c r="AB83" s="26">
        <f t="shared" si="23"/>
        <v>0</v>
      </c>
      <c r="AC83" s="42">
        <f t="shared" si="23"/>
        <v>0</v>
      </c>
      <c r="AD83" s="27"/>
      <c r="AE83" s="10">
        <f t="shared" si="32"/>
        <v>0</v>
      </c>
      <c r="AF83" s="27"/>
      <c r="AG83" s="10">
        <f t="shared" si="33"/>
        <v>0</v>
      </c>
      <c r="AH83" s="27"/>
      <c r="AI83" s="10">
        <f t="shared" si="34"/>
        <v>0</v>
      </c>
      <c r="AJ83" s="26">
        <f t="shared" si="24"/>
        <v>0</v>
      </c>
      <c r="AK83" s="42">
        <f t="shared" si="24"/>
        <v>0</v>
      </c>
      <c r="AL83" s="26">
        <f t="shared" si="25"/>
        <v>0</v>
      </c>
      <c r="AM83" s="42">
        <f t="shared" si="25"/>
        <v>0</v>
      </c>
    </row>
    <row r="84" spans="1:39" s="15" customFormat="1" ht="19.5" customHeight="1">
      <c r="A84" s="13">
        <v>74</v>
      </c>
      <c r="B84" s="9" t="s">
        <v>128</v>
      </c>
      <c r="C84" s="13" t="s">
        <v>81</v>
      </c>
      <c r="D84" s="36">
        <v>50</v>
      </c>
      <c r="E84" s="11">
        <v>144.6</v>
      </c>
      <c r="F84" s="27"/>
      <c r="G84" s="10">
        <f t="shared" si="20"/>
        <v>0</v>
      </c>
      <c r="H84" s="27"/>
      <c r="I84" s="10">
        <f t="shared" si="20"/>
        <v>0</v>
      </c>
      <c r="J84" s="27"/>
      <c r="K84" s="10">
        <f t="shared" si="26"/>
        <v>0</v>
      </c>
      <c r="L84" s="26">
        <f t="shared" si="21"/>
        <v>0</v>
      </c>
      <c r="M84" s="42">
        <f t="shared" si="21"/>
        <v>0</v>
      </c>
      <c r="N84" s="27"/>
      <c r="O84" s="10">
        <f t="shared" si="35"/>
        <v>0</v>
      </c>
      <c r="P84" s="27"/>
      <c r="Q84" s="10">
        <f t="shared" si="27"/>
        <v>0</v>
      </c>
      <c r="R84" s="20"/>
      <c r="S84" s="10">
        <f t="shared" si="28"/>
        <v>0</v>
      </c>
      <c r="T84" s="26">
        <f t="shared" si="22"/>
        <v>0</v>
      </c>
      <c r="U84" s="42">
        <f t="shared" si="22"/>
        <v>0</v>
      </c>
      <c r="V84" s="27"/>
      <c r="W84" s="10">
        <f t="shared" si="29"/>
        <v>0</v>
      </c>
      <c r="X84" s="27"/>
      <c r="Y84" s="10">
        <f t="shared" si="30"/>
        <v>0</v>
      </c>
      <c r="Z84" s="27"/>
      <c r="AA84" s="10">
        <f t="shared" si="31"/>
        <v>0</v>
      </c>
      <c r="AB84" s="26">
        <f t="shared" si="23"/>
        <v>0</v>
      </c>
      <c r="AC84" s="42">
        <f t="shared" si="23"/>
        <v>0</v>
      </c>
      <c r="AD84" s="27"/>
      <c r="AE84" s="10">
        <f t="shared" si="32"/>
        <v>0</v>
      </c>
      <c r="AF84" s="27"/>
      <c r="AG84" s="10">
        <f t="shared" si="33"/>
        <v>0</v>
      </c>
      <c r="AH84" s="27"/>
      <c r="AI84" s="10">
        <f t="shared" si="34"/>
        <v>0</v>
      </c>
      <c r="AJ84" s="26">
        <f t="shared" si="24"/>
        <v>0</v>
      </c>
      <c r="AK84" s="42">
        <f t="shared" si="24"/>
        <v>0</v>
      </c>
      <c r="AL84" s="26">
        <f t="shared" si="25"/>
        <v>0</v>
      </c>
      <c r="AM84" s="42">
        <f t="shared" si="25"/>
        <v>0</v>
      </c>
    </row>
    <row r="85" spans="1:39" s="15" customFormat="1" ht="19.5" customHeight="1">
      <c r="A85" s="13">
        <v>75</v>
      </c>
      <c r="B85" s="9" t="s">
        <v>128</v>
      </c>
      <c r="C85" s="13" t="s">
        <v>82</v>
      </c>
      <c r="D85" s="36">
        <v>100</v>
      </c>
      <c r="E85" s="11">
        <v>278.10000000000002</v>
      </c>
      <c r="F85" s="27"/>
      <c r="G85" s="10">
        <f t="shared" si="20"/>
        <v>0</v>
      </c>
      <c r="H85" s="27"/>
      <c r="I85" s="10">
        <f t="shared" si="20"/>
        <v>0</v>
      </c>
      <c r="J85" s="27"/>
      <c r="K85" s="10">
        <f t="shared" si="26"/>
        <v>0</v>
      </c>
      <c r="L85" s="26">
        <f t="shared" si="21"/>
        <v>0</v>
      </c>
      <c r="M85" s="42">
        <f t="shared" si="21"/>
        <v>0</v>
      </c>
      <c r="N85" s="27"/>
      <c r="O85" s="10">
        <f t="shared" si="35"/>
        <v>0</v>
      </c>
      <c r="P85" s="27"/>
      <c r="Q85" s="10">
        <f t="shared" si="27"/>
        <v>0</v>
      </c>
      <c r="R85" s="20"/>
      <c r="S85" s="10">
        <f t="shared" si="28"/>
        <v>0</v>
      </c>
      <c r="T85" s="26">
        <f t="shared" si="22"/>
        <v>0</v>
      </c>
      <c r="U85" s="42">
        <f t="shared" si="22"/>
        <v>0</v>
      </c>
      <c r="V85" s="27"/>
      <c r="W85" s="10">
        <f t="shared" si="29"/>
        <v>0</v>
      </c>
      <c r="X85" s="27"/>
      <c r="Y85" s="10">
        <f t="shared" si="30"/>
        <v>0</v>
      </c>
      <c r="Z85" s="27"/>
      <c r="AA85" s="10">
        <f t="shared" si="31"/>
        <v>0</v>
      </c>
      <c r="AB85" s="26">
        <f t="shared" si="23"/>
        <v>0</v>
      </c>
      <c r="AC85" s="42">
        <f t="shared" si="23"/>
        <v>0</v>
      </c>
      <c r="AD85" s="27"/>
      <c r="AE85" s="10">
        <f t="shared" si="32"/>
        <v>0</v>
      </c>
      <c r="AF85" s="27"/>
      <c r="AG85" s="10">
        <f t="shared" si="33"/>
        <v>0</v>
      </c>
      <c r="AH85" s="27"/>
      <c r="AI85" s="10">
        <f t="shared" si="34"/>
        <v>0</v>
      </c>
      <c r="AJ85" s="26">
        <f t="shared" si="24"/>
        <v>0</v>
      </c>
      <c r="AK85" s="42">
        <f t="shared" si="24"/>
        <v>0</v>
      </c>
      <c r="AL85" s="26">
        <f t="shared" si="25"/>
        <v>0</v>
      </c>
      <c r="AM85" s="42">
        <f t="shared" si="25"/>
        <v>0</v>
      </c>
    </row>
    <row r="86" spans="1:39" s="15" customFormat="1" ht="19.5" customHeight="1">
      <c r="A86" s="13">
        <v>76</v>
      </c>
      <c r="B86" s="9" t="s">
        <v>128</v>
      </c>
      <c r="C86" s="13" t="s">
        <v>139</v>
      </c>
      <c r="D86" s="36">
        <v>400</v>
      </c>
      <c r="E86" s="11">
        <v>1098.5999999999999</v>
      </c>
      <c r="F86" s="27"/>
      <c r="G86" s="10">
        <f t="shared" si="20"/>
        <v>0</v>
      </c>
      <c r="H86" s="27"/>
      <c r="I86" s="10">
        <f t="shared" si="20"/>
        <v>0</v>
      </c>
      <c r="J86" s="27"/>
      <c r="K86" s="10">
        <f t="shared" si="26"/>
        <v>0</v>
      </c>
      <c r="L86" s="26">
        <f t="shared" si="21"/>
        <v>0</v>
      </c>
      <c r="M86" s="42">
        <f t="shared" si="21"/>
        <v>0</v>
      </c>
      <c r="N86" s="27"/>
      <c r="O86" s="10">
        <f t="shared" si="35"/>
        <v>0</v>
      </c>
      <c r="P86" s="27"/>
      <c r="Q86" s="10">
        <f t="shared" si="27"/>
        <v>0</v>
      </c>
      <c r="R86" s="20"/>
      <c r="S86" s="10">
        <f t="shared" si="28"/>
        <v>0</v>
      </c>
      <c r="T86" s="26">
        <f t="shared" si="22"/>
        <v>0</v>
      </c>
      <c r="U86" s="42">
        <f t="shared" si="22"/>
        <v>0</v>
      </c>
      <c r="V86" s="20"/>
      <c r="W86" s="10">
        <f t="shared" si="29"/>
        <v>0</v>
      </c>
      <c r="X86" s="20"/>
      <c r="Y86" s="10">
        <f t="shared" si="30"/>
        <v>0</v>
      </c>
      <c r="Z86" s="27"/>
      <c r="AA86" s="10">
        <f t="shared" si="31"/>
        <v>0</v>
      </c>
      <c r="AB86" s="26">
        <f t="shared" si="23"/>
        <v>0</v>
      </c>
      <c r="AC86" s="42">
        <f t="shared" si="23"/>
        <v>0</v>
      </c>
      <c r="AD86" s="27"/>
      <c r="AE86" s="10">
        <f t="shared" si="32"/>
        <v>0</v>
      </c>
      <c r="AF86" s="27"/>
      <c r="AG86" s="10">
        <f t="shared" si="33"/>
        <v>0</v>
      </c>
      <c r="AH86" s="27"/>
      <c r="AI86" s="10">
        <f t="shared" si="34"/>
        <v>0</v>
      </c>
      <c r="AJ86" s="26">
        <f t="shared" si="24"/>
        <v>0</v>
      </c>
      <c r="AK86" s="42">
        <f t="shared" si="24"/>
        <v>0</v>
      </c>
      <c r="AL86" s="26">
        <f t="shared" si="25"/>
        <v>0</v>
      </c>
      <c r="AM86" s="42">
        <f t="shared" si="25"/>
        <v>0</v>
      </c>
    </row>
    <row r="87" spans="1:39" s="15" customFormat="1" ht="19.5" customHeight="1">
      <c r="A87" s="13">
        <v>77</v>
      </c>
      <c r="B87" s="9" t="s">
        <v>147</v>
      </c>
      <c r="C87" s="13" t="s">
        <v>148</v>
      </c>
      <c r="D87" s="36">
        <v>25</v>
      </c>
      <c r="E87" s="11">
        <v>56</v>
      </c>
      <c r="F87" s="12"/>
      <c r="G87" s="10">
        <f t="shared" si="20"/>
        <v>0</v>
      </c>
      <c r="H87" s="12"/>
      <c r="I87" s="10">
        <f t="shared" si="20"/>
        <v>0</v>
      </c>
      <c r="J87" s="12"/>
      <c r="K87" s="10">
        <f t="shared" si="26"/>
        <v>0</v>
      </c>
      <c r="L87" s="26">
        <f t="shared" si="21"/>
        <v>0</v>
      </c>
      <c r="M87" s="42">
        <f t="shared" si="21"/>
        <v>0</v>
      </c>
      <c r="N87" s="12"/>
      <c r="O87" s="10">
        <f t="shared" si="35"/>
        <v>0</v>
      </c>
      <c r="P87" s="12"/>
      <c r="Q87" s="10">
        <f t="shared" si="27"/>
        <v>0</v>
      </c>
      <c r="R87" s="12"/>
      <c r="S87" s="10">
        <f t="shared" si="28"/>
        <v>0</v>
      </c>
      <c r="T87" s="26">
        <f t="shared" si="22"/>
        <v>0</v>
      </c>
      <c r="U87" s="42">
        <f t="shared" si="22"/>
        <v>0</v>
      </c>
      <c r="V87" s="12"/>
      <c r="W87" s="10">
        <f t="shared" si="29"/>
        <v>0</v>
      </c>
      <c r="X87" s="12"/>
      <c r="Y87" s="10">
        <f t="shared" si="30"/>
        <v>0</v>
      </c>
      <c r="Z87" s="12"/>
      <c r="AA87" s="10">
        <f t="shared" si="31"/>
        <v>0</v>
      </c>
      <c r="AB87" s="26">
        <f t="shared" si="23"/>
        <v>0</v>
      </c>
      <c r="AC87" s="42">
        <f t="shared" si="23"/>
        <v>0</v>
      </c>
      <c r="AD87" s="12"/>
      <c r="AE87" s="10">
        <f t="shared" si="32"/>
        <v>0</v>
      </c>
      <c r="AF87" s="12"/>
      <c r="AG87" s="10">
        <f t="shared" si="33"/>
        <v>0</v>
      </c>
      <c r="AH87" s="12"/>
      <c r="AI87" s="10">
        <f t="shared" si="34"/>
        <v>0</v>
      </c>
      <c r="AJ87" s="26">
        <f t="shared" si="24"/>
        <v>0</v>
      </c>
      <c r="AK87" s="42">
        <f t="shared" si="24"/>
        <v>0</v>
      </c>
      <c r="AL87" s="26">
        <f t="shared" si="25"/>
        <v>0</v>
      </c>
      <c r="AM87" s="42">
        <f t="shared" si="25"/>
        <v>0</v>
      </c>
    </row>
    <row r="88" spans="1:39" s="15" customFormat="1" ht="19.5" customHeight="1">
      <c r="A88" s="13">
        <v>78</v>
      </c>
      <c r="B88" s="9" t="s">
        <v>147</v>
      </c>
      <c r="C88" s="13" t="s">
        <v>148</v>
      </c>
      <c r="D88" s="36">
        <v>50</v>
      </c>
      <c r="E88" s="11">
        <v>101</v>
      </c>
      <c r="F88" s="12"/>
      <c r="G88" s="10">
        <f t="shared" si="20"/>
        <v>0</v>
      </c>
      <c r="H88" s="12"/>
      <c r="I88" s="10">
        <f t="shared" si="20"/>
        <v>0</v>
      </c>
      <c r="J88" s="12"/>
      <c r="K88" s="10">
        <f t="shared" si="26"/>
        <v>0</v>
      </c>
      <c r="L88" s="26">
        <f t="shared" si="21"/>
        <v>0</v>
      </c>
      <c r="M88" s="42">
        <f t="shared" si="21"/>
        <v>0</v>
      </c>
      <c r="N88" s="12"/>
      <c r="O88" s="10">
        <f t="shared" si="35"/>
        <v>0</v>
      </c>
      <c r="P88" s="12"/>
      <c r="Q88" s="10">
        <f t="shared" si="27"/>
        <v>0</v>
      </c>
      <c r="R88" s="12"/>
      <c r="S88" s="10">
        <f t="shared" si="28"/>
        <v>0</v>
      </c>
      <c r="T88" s="26">
        <f t="shared" si="22"/>
        <v>0</v>
      </c>
      <c r="U88" s="42">
        <f t="shared" si="22"/>
        <v>0</v>
      </c>
      <c r="V88" s="12"/>
      <c r="W88" s="10">
        <f t="shared" si="29"/>
        <v>0</v>
      </c>
      <c r="X88" s="12"/>
      <c r="Y88" s="10">
        <f t="shared" si="30"/>
        <v>0</v>
      </c>
      <c r="Z88" s="12"/>
      <c r="AA88" s="10">
        <f t="shared" si="31"/>
        <v>0</v>
      </c>
      <c r="AB88" s="26">
        <f t="shared" si="23"/>
        <v>0</v>
      </c>
      <c r="AC88" s="42">
        <f t="shared" si="23"/>
        <v>0</v>
      </c>
      <c r="AD88" s="12"/>
      <c r="AE88" s="10">
        <f t="shared" si="32"/>
        <v>0</v>
      </c>
      <c r="AF88" s="12"/>
      <c r="AG88" s="10">
        <f t="shared" si="33"/>
        <v>0</v>
      </c>
      <c r="AH88" s="12"/>
      <c r="AI88" s="10">
        <f t="shared" si="34"/>
        <v>0</v>
      </c>
      <c r="AJ88" s="26">
        <f t="shared" si="24"/>
        <v>0</v>
      </c>
      <c r="AK88" s="42">
        <f t="shared" si="24"/>
        <v>0</v>
      </c>
      <c r="AL88" s="26">
        <f t="shared" si="25"/>
        <v>0</v>
      </c>
      <c r="AM88" s="42">
        <f t="shared" si="25"/>
        <v>0</v>
      </c>
    </row>
    <row r="89" spans="1:39" s="15" customFormat="1" ht="19.5" customHeight="1">
      <c r="A89" s="13">
        <v>79</v>
      </c>
      <c r="B89" s="9" t="s">
        <v>147</v>
      </c>
      <c r="C89" s="13" t="s">
        <v>148</v>
      </c>
      <c r="D89" s="36">
        <v>100</v>
      </c>
      <c r="E89" s="11">
        <v>190</v>
      </c>
      <c r="F89" s="12"/>
      <c r="G89" s="10">
        <f t="shared" si="20"/>
        <v>0</v>
      </c>
      <c r="H89" s="12"/>
      <c r="I89" s="10">
        <f t="shared" si="20"/>
        <v>0</v>
      </c>
      <c r="J89" s="12"/>
      <c r="K89" s="10">
        <f t="shared" si="26"/>
        <v>0</v>
      </c>
      <c r="L89" s="26">
        <f t="shared" si="21"/>
        <v>0</v>
      </c>
      <c r="M89" s="42">
        <f t="shared" si="21"/>
        <v>0</v>
      </c>
      <c r="N89" s="12"/>
      <c r="O89" s="10">
        <f t="shared" si="35"/>
        <v>0</v>
      </c>
      <c r="P89" s="12"/>
      <c r="Q89" s="10">
        <f t="shared" si="27"/>
        <v>0</v>
      </c>
      <c r="R89" s="12"/>
      <c r="S89" s="10">
        <f t="shared" si="28"/>
        <v>0</v>
      </c>
      <c r="T89" s="26">
        <f t="shared" si="22"/>
        <v>0</v>
      </c>
      <c r="U89" s="42">
        <f t="shared" si="22"/>
        <v>0</v>
      </c>
      <c r="V89" s="12"/>
      <c r="W89" s="10">
        <f t="shared" si="29"/>
        <v>0</v>
      </c>
      <c r="X89" s="12"/>
      <c r="Y89" s="10">
        <f t="shared" si="30"/>
        <v>0</v>
      </c>
      <c r="Z89" s="12"/>
      <c r="AA89" s="10">
        <f t="shared" si="31"/>
        <v>0</v>
      </c>
      <c r="AB89" s="26">
        <f t="shared" si="23"/>
        <v>0</v>
      </c>
      <c r="AC89" s="42">
        <f t="shared" si="23"/>
        <v>0</v>
      </c>
      <c r="AD89" s="12"/>
      <c r="AE89" s="10">
        <f t="shared" si="32"/>
        <v>0</v>
      </c>
      <c r="AF89" s="12"/>
      <c r="AG89" s="10">
        <f t="shared" si="33"/>
        <v>0</v>
      </c>
      <c r="AH89" s="12"/>
      <c r="AI89" s="10">
        <f t="shared" si="34"/>
        <v>0</v>
      </c>
      <c r="AJ89" s="26">
        <f t="shared" si="24"/>
        <v>0</v>
      </c>
      <c r="AK89" s="42">
        <f t="shared" si="24"/>
        <v>0</v>
      </c>
      <c r="AL89" s="26">
        <f t="shared" si="25"/>
        <v>0</v>
      </c>
      <c r="AM89" s="42">
        <f t="shared" si="25"/>
        <v>0</v>
      </c>
    </row>
    <row r="90" spans="1:39" s="15" customFormat="1" ht="19.5" customHeight="1">
      <c r="A90" s="13">
        <v>80</v>
      </c>
      <c r="B90" s="9" t="s">
        <v>124</v>
      </c>
      <c r="C90" s="13" t="s">
        <v>84</v>
      </c>
      <c r="D90" s="36">
        <v>5</v>
      </c>
      <c r="E90" s="11">
        <v>24</v>
      </c>
      <c r="F90" s="27"/>
      <c r="G90" s="10">
        <f t="shared" si="20"/>
        <v>0</v>
      </c>
      <c r="H90" s="27"/>
      <c r="I90" s="10">
        <f t="shared" si="20"/>
        <v>0</v>
      </c>
      <c r="J90" s="27"/>
      <c r="K90" s="10">
        <f t="shared" si="26"/>
        <v>0</v>
      </c>
      <c r="L90" s="26">
        <f t="shared" si="21"/>
        <v>0</v>
      </c>
      <c r="M90" s="42">
        <f t="shared" si="21"/>
        <v>0</v>
      </c>
      <c r="N90" s="27"/>
      <c r="O90" s="10">
        <f t="shared" si="35"/>
        <v>0</v>
      </c>
      <c r="P90" s="27"/>
      <c r="Q90" s="10">
        <f t="shared" si="27"/>
        <v>0</v>
      </c>
      <c r="R90" s="27"/>
      <c r="S90" s="10">
        <f t="shared" si="28"/>
        <v>0</v>
      </c>
      <c r="T90" s="26">
        <f t="shared" si="22"/>
        <v>0</v>
      </c>
      <c r="U90" s="42">
        <f t="shared" si="22"/>
        <v>0</v>
      </c>
      <c r="V90" s="27"/>
      <c r="W90" s="10">
        <f t="shared" si="29"/>
        <v>0</v>
      </c>
      <c r="X90" s="27"/>
      <c r="Y90" s="10">
        <f t="shared" si="30"/>
        <v>0</v>
      </c>
      <c r="Z90" s="27"/>
      <c r="AA90" s="10">
        <f t="shared" si="31"/>
        <v>0</v>
      </c>
      <c r="AB90" s="26">
        <f t="shared" si="23"/>
        <v>0</v>
      </c>
      <c r="AC90" s="42">
        <f t="shared" si="23"/>
        <v>0</v>
      </c>
      <c r="AD90" s="27"/>
      <c r="AE90" s="10">
        <f t="shared" si="32"/>
        <v>0</v>
      </c>
      <c r="AF90" s="27"/>
      <c r="AG90" s="10">
        <f t="shared" si="33"/>
        <v>0</v>
      </c>
      <c r="AH90" s="27"/>
      <c r="AI90" s="10">
        <f t="shared" si="34"/>
        <v>0</v>
      </c>
      <c r="AJ90" s="26">
        <f t="shared" si="24"/>
        <v>0</v>
      </c>
      <c r="AK90" s="42">
        <f t="shared" si="24"/>
        <v>0</v>
      </c>
      <c r="AL90" s="26">
        <f t="shared" si="25"/>
        <v>0</v>
      </c>
      <c r="AM90" s="42">
        <f t="shared" si="25"/>
        <v>0</v>
      </c>
    </row>
    <row r="91" spans="1:39" s="15" customFormat="1" ht="19.5" customHeight="1">
      <c r="A91" s="13">
        <v>81</v>
      </c>
      <c r="B91" s="9" t="s">
        <v>124</v>
      </c>
      <c r="C91" s="13" t="s">
        <v>83</v>
      </c>
      <c r="D91" s="36">
        <v>20</v>
      </c>
      <c r="E91" s="11">
        <v>65</v>
      </c>
      <c r="F91" s="27"/>
      <c r="G91" s="10">
        <f t="shared" si="20"/>
        <v>0</v>
      </c>
      <c r="H91" s="27"/>
      <c r="I91" s="10">
        <f t="shared" si="20"/>
        <v>0</v>
      </c>
      <c r="J91" s="27"/>
      <c r="K91" s="10">
        <f t="shared" si="26"/>
        <v>0</v>
      </c>
      <c r="L91" s="26">
        <f t="shared" si="21"/>
        <v>0</v>
      </c>
      <c r="M91" s="42">
        <f t="shared" si="21"/>
        <v>0</v>
      </c>
      <c r="N91" s="27"/>
      <c r="O91" s="10">
        <f t="shared" si="35"/>
        <v>0</v>
      </c>
      <c r="P91" s="27"/>
      <c r="Q91" s="10">
        <f t="shared" si="27"/>
        <v>0</v>
      </c>
      <c r="R91" s="27"/>
      <c r="S91" s="10">
        <f t="shared" si="28"/>
        <v>0</v>
      </c>
      <c r="T91" s="26">
        <f t="shared" si="22"/>
        <v>0</v>
      </c>
      <c r="U91" s="42">
        <f t="shared" si="22"/>
        <v>0</v>
      </c>
      <c r="V91" s="27"/>
      <c r="W91" s="10">
        <f t="shared" si="29"/>
        <v>0</v>
      </c>
      <c r="X91" s="27"/>
      <c r="Y91" s="10">
        <f t="shared" si="30"/>
        <v>0</v>
      </c>
      <c r="Z91" s="27"/>
      <c r="AA91" s="10">
        <f t="shared" si="31"/>
        <v>0</v>
      </c>
      <c r="AB91" s="26">
        <f t="shared" si="23"/>
        <v>0</v>
      </c>
      <c r="AC91" s="42">
        <f t="shared" si="23"/>
        <v>0</v>
      </c>
      <c r="AD91" s="27"/>
      <c r="AE91" s="10">
        <f t="shared" si="32"/>
        <v>0</v>
      </c>
      <c r="AF91" s="27"/>
      <c r="AG91" s="10">
        <f t="shared" si="33"/>
        <v>0</v>
      </c>
      <c r="AH91" s="27"/>
      <c r="AI91" s="10">
        <f t="shared" si="34"/>
        <v>0</v>
      </c>
      <c r="AJ91" s="26">
        <f t="shared" si="24"/>
        <v>0</v>
      </c>
      <c r="AK91" s="42">
        <f t="shared" si="24"/>
        <v>0</v>
      </c>
      <c r="AL91" s="26">
        <f t="shared" si="25"/>
        <v>0</v>
      </c>
      <c r="AM91" s="42">
        <f t="shared" si="25"/>
        <v>0</v>
      </c>
    </row>
    <row r="92" spans="1:39" s="15" customFormat="1" ht="19.5" customHeight="1">
      <c r="A92" s="13">
        <v>82</v>
      </c>
      <c r="B92" s="18" t="s">
        <v>125</v>
      </c>
      <c r="C92" s="13" t="s">
        <v>85</v>
      </c>
      <c r="D92" s="36">
        <v>10</v>
      </c>
      <c r="E92" s="11">
        <v>24</v>
      </c>
      <c r="F92" s="27"/>
      <c r="G92" s="10">
        <f t="shared" ref="G92:I107" si="36">$E92*F92/1000000</f>
        <v>0</v>
      </c>
      <c r="H92" s="27"/>
      <c r="I92" s="10">
        <f t="shared" si="36"/>
        <v>0</v>
      </c>
      <c r="J92" s="27"/>
      <c r="K92" s="10">
        <f t="shared" si="26"/>
        <v>0</v>
      </c>
      <c r="L92" s="26">
        <f t="shared" si="21"/>
        <v>0</v>
      </c>
      <c r="M92" s="42">
        <f t="shared" si="21"/>
        <v>0</v>
      </c>
      <c r="N92" s="27"/>
      <c r="O92" s="10">
        <f t="shared" si="35"/>
        <v>0</v>
      </c>
      <c r="P92" s="27"/>
      <c r="Q92" s="10">
        <f t="shared" si="27"/>
        <v>0</v>
      </c>
      <c r="R92" s="27"/>
      <c r="S92" s="10">
        <f t="shared" si="28"/>
        <v>0</v>
      </c>
      <c r="T92" s="26">
        <f t="shared" si="22"/>
        <v>0</v>
      </c>
      <c r="U92" s="42">
        <f t="shared" si="22"/>
        <v>0</v>
      </c>
      <c r="V92" s="27"/>
      <c r="W92" s="10">
        <f t="shared" si="29"/>
        <v>0</v>
      </c>
      <c r="X92" s="27"/>
      <c r="Y92" s="10">
        <f t="shared" si="30"/>
        <v>0</v>
      </c>
      <c r="Z92" s="27"/>
      <c r="AA92" s="10">
        <f t="shared" si="31"/>
        <v>0</v>
      </c>
      <c r="AB92" s="26">
        <f t="shared" si="23"/>
        <v>0</v>
      </c>
      <c r="AC92" s="42">
        <f t="shared" si="23"/>
        <v>0</v>
      </c>
      <c r="AD92" s="27"/>
      <c r="AE92" s="10">
        <f t="shared" si="32"/>
        <v>0</v>
      </c>
      <c r="AF92" s="27"/>
      <c r="AG92" s="10">
        <f t="shared" si="33"/>
        <v>0</v>
      </c>
      <c r="AH92" s="27"/>
      <c r="AI92" s="10">
        <f t="shared" si="34"/>
        <v>0</v>
      </c>
      <c r="AJ92" s="26">
        <f t="shared" si="24"/>
        <v>0</v>
      </c>
      <c r="AK92" s="42">
        <f t="shared" si="24"/>
        <v>0</v>
      </c>
      <c r="AL92" s="26">
        <f t="shared" si="25"/>
        <v>0</v>
      </c>
      <c r="AM92" s="42">
        <f t="shared" si="25"/>
        <v>0</v>
      </c>
    </row>
    <row r="93" spans="1:39" s="15" customFormat="1" ht="19.5" customHeight="1">
      <c r="A93" s="13">
        <v>83</v>
      </c>
      <c r="B93" s="18" t="s">
        <v>126</v>
      </c>
      <c r="C93" s="13" t="s">
        <v>86</v>
      </c>
      <c r="D93" s="36">
        <v>500</v>
      </c>
      <c r="E93" s="11">
        <v>585</v>
      </c>
      <c r="F93" s="27"/>
      <c r="G93" s="10">
        <f t="shared" si="36"/>
        <v>0</v>
      </c>
      <c r="H93" s="27"/>
      <c r="I93" s="10">
        <f t="shared" si="36"/>
        <v>0</v>
      </c>
      <c r="J93" s="27"/>
      <c r="K93" s="10">
        <f t="shared" si="26"/>
        <v>0</v>
      </c>
      <c r="L93" s="26">
        <f t="shared" si="21"/>
        <v>0</v>
      </c>
      <c r="M93" s="42">
        <f t="shared" si="21"/>
        <v>0</v>
      </c>
      <c r="N93" s="27"/>
      <c r="O93" s="10">
        <f t="shared" si="35"/>
        <v>0</v>
      </c>
      <c r="P93" s="27"/>
      <c r="Q93" s="10">
        <f t="shared" si="27"/>
        <v>0</v>
      </c>
      <c r="R93" s="20"/>
      <c r="S93" s="10">
        <f t="shared" si="28"/>
        <v>0</v>
      </c>
      <c r="T93" s="26">
        <f t="shared" si="22"/>
        <v>0</v>
      </c>
      <c r="U93" s="42">
        <f t="shared" si="22"/>
        <v>0</v>
      </c>
      <c r="V93" s="20"/>
      <c r="W93" s="10">
        <f t="shared" si="29"/>
        <v>0</v>
      </c>
      <c r="X93" s="20"/>
      <c r="Y93" s="10">
        <f t="shared" si="30"/>
        <v>0</v>
      </c>
      <c r="Z93" s="27"/>
      <c r="AA93" s="10">
        <f t="shared" si="31"/>
        <v>0</v>
      </c>
      <c r="AB93" s="26">
        <f t="shared" si="23"/>
        <v>0</v>
      </c>
      <c r="AC93" s="42">
        <f t="shared" si="23"/>
        <v>0</v>
      </c>
      <c r="AD93" s="27"/>
      <c r="AE93" s="10">
        <f t="shared" si="32"/>
        <v>0</v>
      </c>
      <c r="AF93" s="27"/>
      <c r="AG93" s="10">
        <f t="shared" si="33"/>
        <v>0</v>
      </c>
      <c r="AH93" s="27"/>
      <c r="AI93" s="10">
        <f t="shared" si="34"/>
        <v>0</v>
      </c>
      <c r="AJ93" s="26">
        <f t="shared" si="24"/>
        <v>0</v>
      </c>
      <c r="AK93" s="42">
        <f t="shared" si="24"/>
        <v>0</v>
      </c>
      <c r="AL93" s="26">
        <f t="shared" si="25"/>
        <v>0</v>
      </c>
      <c r="AM93" s="42">
        <f t="shared" si="25"/>
        <v>0</v>
      </c>
    </row>
    <row r="94" spans="1:39" s="15" customFormat="1" ht="19.5" customHeight="1">
      <c r="A94" s="13">
        <v>84</v>
      </c>
      <c r="B94" s="9" t="s">
        <v>123</v>
      </c>
      <c r="C94" s="13" t="s">
        <v>74</v>
      </c>
      <c r="D94" s="36">
        <v>50</v>
      </c>
      <c r="E94" s="11">
        <v>56</v>
      </c>
      <c r="F94" s="27"/>
      <c r="G94" s="10">
        <f t="shared" si="36"/>
        <v>0</v>
      </c>
      <c r="H94" s="27"/>
      <c r="I94" s="10">
        <f t="shared" si="36"/>
        <v>0</v>
      </c>
      <c r="J94" s="27"/>
      <c r="K94" s="10">
        <f t="shared" si="26"/>
        <v>0</v>
      </c>
      <c r="L94" s="26">
        <f t="shared" si="21"/>
        <v>0</v>
      </c>
      <c r="M94" s="42">
        <f t="shared" si="21"/>
        <v>0</v>
      </c>
      <c r="N94" s="27"/>
      <c r="O94" s="10">
        <f t="shared" si="35"/>
        <v>0</v>
      </c>
      <c r="P94" s="27"/>
      <c r="Q94" s="10">
        <f t="shared" si="27"/>
        <v>0</v>
      </c>
      <c r="R94" s="27"/>
      <c r="S94" s="10">
        <f t="shared" si="28"/>
        <v>0</v>
      </c>
      <c r="T94" s="26">
        <f t="shared" si="22"/>
        <v>0</v>
      </c>
      <c r="U94" s="42">
        <f t="shared" si="22"/>
        <v>0</v>
      </c>
      <c r="V94" s="27"/>
      <c r="W94" s="10">
        <f t="shared" si="29"/>
        <v>0</v>
      </c>
      <c r="X94" s="27"/>
      <c r="Y94" s="10">
        <f t="shared" si="30"/>
        <v>0</v>
      </c>
      <c r="Z94" s="27"/>
      <c r="AA94" s="10">
        <f t="shared" si="31"/>
        <v>0</v>
      </c>
      <c r="AB94" s="26">
        <f t="shared" si="23"/>
        <v>0</v>
      </c>
      <c r="AC94" s="42">
        <f t="shared" si="23"/>
        <v>0</v>
      </c>
      <c r="AD94" s="27"/>
      <c r="AE94" s="10">
        <f t="shared" si="32"/>
        <v>0</v>
      </c>
      <c r="AF94" s="27"/>
      <c r="AG94" s="10">
        <f t="shared" si="33"/>
        <v>0</v>
      </c>
      <c r="AH94" s="27"/>
      <c r="AI94" s="10">
        <f t="shared" si="34"/>
        <v>0</v>
      </c>
      <c r="AJ94" s="26">
        <f t="shared" si="24"/>
        <v>0</v>
      </c>
      <c r="AK94" s="42">
        <f t="shared" si="24"/>
        <v>0</v>
      </c>
      <c r="AL94" s="26">
        <f t="shared" si="25"/>
        <v>0</v>
      </c>
      <c r="AM94" s="42">
        <f t="shared" si="25"/>
        <v>0</v>
      </c>
    </row>
    <row r="95" spans="1:39" s="15" customFormat="1" ht="19.5" customHeight="1">
      <c r="A95" s="13">
        <v>85</v>
      </c>
      <c r="B95" s="9" t="s">
        <v>123</v>
      </c>
      <c r="C95" s="13" t="s">
        <v>87</v>
      </c>
      <c r="D95" s="36">
        <v>100</v>
      </c>
      <c r="E95" s="11">
        <v>105</v>
      </c>
      <c r="F95" s="27"/>
      <c r="G95" s="10">
        <f t="shared" si="36"/>
        <v>0</v>
      </c>
      <c r="H95" s="27"/>
      <c r="I95" s="10">
        <f t="shared" si="36"/>
        <v>0</v>
      </c>
      <c r="J95" s="27"/>
      <c r="K95" s="10">
        <f t="shared" si="26"/>
        <v>0</v>
      </c>
      <c r="L95" s="26">
        <f t="shared" si="21"/>
        <v>0</v>
      </c>
      <c r="M95" s="42">
        <f t="shared" si="21"/>
        <v>0</v>
      </c>
      <c r="N95" s="27"/>
      <c r="O95" s="10">
        <f t="shared" si="35"/>
        <v>0</v>
      </c>
      <c r="P95" s="27"/>
      <c r="Q95" s="10">
        <f t="shared" si="27"/>
        <v>0</v>
      </c>
      <c r="R95" s="20"/>
      <c r="S95" s="10">
        <f t="shared" si="28"/>
        <v>0</v>
      </c>
      <c r="T95" s="26">
        <f t="shared" si="22"/>
        <v>0</v>
      </c>
      <c r="U95" s="42">
        <f t="shared" si="22"/>
        <v>0</v>
      </c>
      <c r="V95" s="27"/>
      <c r="W95" s="10">
        <f t="shared" si="29"/>
        <v>0</v>
      </c>
      <c r="X95" s="27"/>
      <c r="Y95" s="10">
        <f t="shared" si="30"/>
        <v>0</v>
      </c>
      <c r="Z95" s="27"/>
      <c r="AA95" s="10">
        <f t="shared" si="31"/>
        <v>0</v>
      </c>
      <c r="AB95" s="26">
        <f t="shared" si="23"/>
        <v>0</v>
      </c>
      <c r="AC95" s="42">
        <f t="shared" si="23"/>
        <v>0</v>
      </c>
      <c r="AD95" s="27"/>
      <c r="AE95" s="10">
        <f t="shared" si="32"/>
        <v>0</v>
      </c>
      <c r="AF95" s="27"/>
      <c r="AG95" s="10">
        <f t="shared" si="33"/>
        <v>0</v>
      </c>
      <c r="AH95" s="27"/>
      <c r="AI95" s="10">
        <f t="shared" si="34"/>
        <v>0</v>
      </c>
      <c r="AJ95" s="26">
        <f t="shared" si="24"/>
        <v>0</v>
      </c>
      <c r="AK95" s="42">
        <f t="shared" si="24"/>
        <v>0</v>
      </c>
      <c r="AL95" s="26">
        <f t="shared" si="25"/>
        <v>0</v>
      </c>
      <c r="AM95" s="42">
        <f t="shared" si="25"/>
        <v>0</v>
      </c>
    </row>
    <row r="96" spans="1:39" s="15" customFormat="1" ht="19.5" customHeight="1">
      <c r="A96" s="13">
        <v>86</v>
      </c>
      <c r="B96" s="9" t="s">
        <v>123</v>
      </c>
      <c r="C96" s="13" t="s">
        <v>88</v>
      </c>
      <c r="D96" s="36">
        <v>250</v>
      </c>
      <c r="E96" s="11">
        <v>240</v>
      </c>
      <c r="F96" s="27"/>
      <c r="G96" s="10">
        <f t="shared" si="36"/>
        <v>0</v>
      </c>
      <c r="H96" s="27"/>
      <c r="I96" s="10">
        <f t="shared" si="36"/>
        <v>0</v>
      </c>
      <c r="J96" s="27"/>
      <c r="K96" s="10">
        <f t="shared" si="26"/>
        <v>0</v>
      </c>
      <c r="L96" s="26">
        <f t="shared" si="21"/>
        <v>0</v>
      </c>
      <c r="M96" s="42">
        <f t="shared" si="21"/>
        <v>0</v>
      </c>
      <c r="N96" s="27"/>
      <c r="O96" s="10">
        <f t="shared" si="35"/>
        <v>0</v>
      </c>
      <c r="P96" s="27"/>
      <c r="Q96" s="10">
        <f t="shared" si="27"/>
        <v>0</v>
      </c>
      <c r="R96" s="27"/>
      <c r="S96" s="10">
        <f t="shared" si="28"/>
        <v>0</v>
      </c>
      <c r="T96" s="26">
        <f t="shared" si="22"/>
        <v>0</v>
      </c>
      <c r="U96" s="42">
        <f t="shared" si="22"/>
        <v>0</v>
      </c>
      <c r="V96" s="27"/>
      <c r="W96" s="10">
        <f t="shared" si="29"/>
        <v>0</v>
      </c>
      <c r="X96" s="27"/>
      <c r="Y96" s="10">
        <f t="shared" si="30"/>
        <v>0</v>
      </c>
      <c r="Z96" s="27"/>
      <c r="AA96" s="10">
        <f t="shared" si="31"/>
        <v>0</v>
      </c>
      <c r="AB96" s="26">
        <f t="shared" si="23"/>
        <v>0</v>
      </c>
      <c r="AC96" s="42">
        <f t="shared" si="23"/>
        <v>0</v>
      </c>
      <c r="AD96" s="27"/>
      <c r="AE96" s="10">
        <f t="shared" si="32"/>
        <v>0</v>
      </c>
      <c r="AF96" s="27"/>
      <c r="AG96" s="10">
        <f t="shared" si="33"/>
        <v>0</v>
      </c>
      <c r="AH96" s="27"/>
      <c r="AI96" s="10">
        <f t="shared" si="34"/>
        <v>0</v>
      </c>
      <c r="AJ96" s="26">
        <f t="shared" si="24"/>
        <v>0</v>
      </c>
      <c r="AK96" s="42">
        <f t="shared" si="24"/>
        <v>0</v>
      </c>
      <c r="AL96" s="26">
        <f t="shared" si="25"/>
        <v>0</v>
      </c>
      <c r="AM96" s="42">
        <f t="shared" si="25"/>
        <v>0</v>
      </c>
    </row>
    <row r="97" spans="1:39" s="15" customFormat="1" ht="19.5" customHeight="1">
      <c r="A97" s="13">
        <v>87</v>
      </c>
      <c r="B97" s="9" t="s">
        <v>149</v>
      </c>
      <c r="C97" s="13" t="s">
        <v>148</v>
      </c>
      <c r="D97" s="36">
        <v>10</v>
      </c>
      <c r="E97" s="11">
        <v>90</v>
      </c>
      <c r="F97" s="27"/>
      <c r="G97" s="10">
        <f t="shared" si="36"/>
        <v>0</v>
      </c>
      <c r="H97" s="27"/>
      <c r="I97" s="10">
        <f t="shared" si="36"/>
        <v>0</v>
      </c>
      <c r="J97" s="27"/>
      <c r="K97" s="10">
        <f t="shared" si="26"/>
        <v>0</v>
      </c>
      <c r="L97" s="26">
        <f t="shared" si="21"/>
        <v>0</v>
      </c>
      <c r="M97" s="42">
        <f t="shared" si="21"/>
        <v>0</v>
      </c>
      <c r="N97" s="27"/>
      <c r="O97" s="10">
        <f t="shared" si="35"/>
        <v>0</v>
      </c>
      <c r="P97" s="27"/>
      <c r="Q97" s="10">
        <f t="shared" si="27"/>
        <v>0</v>
      </c>
      <c r="R97" s="27"/>
      <c r="S97" s="10">
        <f t="shared" si="28"/>
        <v>0</v>
      </c>
      <c r="T97" s="26">
        <f t="shared" si="22"/>
        <v>0</v>
      </c>
      <c r="U97" s="42">
        <f t="shared" si="22"/>
        <v>0</v>
      </c>
      <c r="V97" s="27"/>
      <c r="W97" s="10">
        <f t="shared" si="29"/>
        <v>0</v>
      </c>
      <c r="X97" s="27"/>
      <c r="Y97" s="10">
        <f t="shared" si="30"/>
        <v>0</v>
      </c>
      <c r="Z97" s="27"/>
      <c r="AA97" s="10">
        <f t="shared" si="31"/>
        <v>0</v>
      </c>
      <c r="AB97" s="26">
        <f t="shared" si="23"/>
        <v>0</v>
      </c>
      <c r="AC97" s="42">
        <f t="shared" si="23"/>
        <v>0</v>
      </c>
      <c r="AD97" s="27"/>
      <c r="AE97" s="10">
        <f t="shared" si="32"/>
        <v>0</v>
      </c>
      <c r="AF97" s="27"/>
      <c r="AG97" s="10">
        <f t="shared" si="33"/>
        <v>0</v>
      </c>
      <c r="AH97" s="27"/>
      <c r="AI97" s="10">
        <f t="shared" si="34"/>
        <v>0</v>
      </c>
      <c r="AJ97" s="26">
        <f t="shared" si="24"/>
        <v>0</v>
      </c>
      <c r="AK97" s="42">
        <f t="shared" si="24"/>
        <v>0</v>
      </c>
      <c r="AL97" s="26">
        <f t="shared" si="25"/>
        <v>0</v>
      </c>
      <c r="AM97" s="42">
        <f t="shared" si="25"/>
        <v>0</v>
      </c>
    </row>
    <row r="98" spans="1:39" s="15" customFormat="1" ht="19.5" customHeight="1">
      <c r="A98" s="13">
        <v>88</v>
      </c>
      <c r="B98" s="9" t="s">
        <v>150</v>
      </c>
      <c r="C98" s="13" t="s">
        <v>148</v>
      </c>
      <c r="D98" s="36">
        <v>10</v>
      </c>
      <c r="E98" s="11">
        <v>28</v>
      </c>
      <c r="F98" s="27"/>
      <c r="G98" s="10">
        <f t="shared" si="36"/>
        <v>0</v>
      </c>
      <c r="H98" s="27"/>
      <c r="I98" s="10">
        <f t="shared" si="36"/>
        <v>0</v>
      </c>
      <c r="J98" s="27"/>
      <c r="K98" s="10">
        <f t="shared" si="26"/>
        <v>0</v>
      </c>
      <c r="L98" s="26">
        <f t="shared" si="21"/>
        <v>0</v>
      </c>
      <c r="M98" s="42">
        <f t="shared" si="21"/>
        <v>0</v>
      </c>
      <c r="N98" s="27"/>
      <c r="O98" s="10">
        <f t="shared" si="35"/>
        <v>0</v>
      </c>
      <c r="P98" s="27"/>
      <c r="Q98" s="10">
        <f t="shared" si="27"/>
        <v>0</v>
      </c>
      <c r="R98" s="27"/>
      <c r="S98" s="10">
        <f t="shared" si="28"/>
        <v>0</v>
      </c>
      <c r="T98" s="26">
        <f t="shared" si="22"/>
        <v>0</v>
      </c>
      <c r="U98" s="42">
        <f t="shared" si="22"/>
        <v>0</v>
      </c>
      <c r="V98" s="27"/>
      <c r="W98" s="10">
        <f t="shared" si="29"/>
        <v>0</v>
      </c>
      <c r="X98" s="27"/>
      <c r="Y98" s="10">
        <f t="shared" si="30"/>
        <v>0</v>
      </c>
      <c r="Z98" s="27"/>
      <c r="AA98" s="10">
        <f t="shared" si="31"/>
        <v>0</v>
      </c>
      <c r="AB98" s="26">
        <f t="shared" si="23"/>
        <v>0</v>
      </c>
      <c r="AC98" s="42">
        <f t="shared" si="23"/>
        <v>0</v>
      </c>
      <c r="AD98" s="27"/>
      <c r="AE98" s="10">
        <f t="shared" si="32"/>
        <v>0</v>
      </c>
      <c r="AF98" s="27"/>
      <c r="AG98" s="10">
        <f t="shared" si="33"/>
        <v>0</v>
      </c>
      <c r="AH98" s="27"/>
      <c r="AI98" s="10">
        <f t="shared" si="34"/>
        <v>0</v>
      </c>
      <c r="AJ98" s="26">
        <f t="shared" si="24"/>
        <v>0</v>
      </c>
      <c r="AK98" s="42">
        <f t="shared" si="24"/>
        <v>0</v>
      </c>
      <c r="AL98" s="26">
        <f t="shared" si="25"/>
        <v>0</v>
      </c>
      <c r="AM98" s="42">
        <f t="shared" si="25"/>
        <v>0</v>
      </c>
    </row>
    <row r="99" spans="1:39" s="16" customFormat="1" ht="19.5" customHeight="1">
      <c r="A99" s="13">
        <v>89</v>
      </c>
      <c r="B99" s="9" t="s">
        <v>132</v>
      </c>
      <c r="C99" s="13" t="s">
        <v>89</v>
      </c>
      <c r="D99" s="37">
        <v>1000</v>
      </c>
      <c r="E99" s="11">
        <v>140</v>
      </c>
      <c r="F99" s="20"/>
      <c r="G99" s="10">
        <f t="shared" si="36"/>
        <v>0</v>
      </c>
      <c r="H99" s="20"/>
      <c r="I99" s="10">
        <f t="shared" si="36"/>
        <v>0</v>
      </c>
      <c r="J99" s="20"/>
      <c r="K99" s="10">
        <f t="shared" si="26"/>
        <v>0</v>
      </c>
      <c r="L99" s="26">
        <f t="shared" si="21"/>
        <v>0</v>
      </c>
      <c r="M99" s="42">
        <f t="shared" si="21"/>
        <v>0</v>
      </c>
      <c r="N99" s="20"/>
      <c r="O99" s="10">
        <f t="shared" si="35"/>
        <v>0</v>
      </c>
      <c r="P99" s="20"/>
      <c r="Q99" s="10">
        <f t="shared" si="27"/>
        <v>0</v>
      </c>
      <c r="R99" s="20"/>
      <c r="S99" s="10">
        <f t="shared" si="28"/>
        <v>0</v>
      </c>
      <c r="T99" s="26">
        <f t="shared" si="22"/>
        <v>0</v>
      </c>
      <c r="U99" s="42">
        <f t="shared" si="22"/>
        <v>0</v>
      </c>
      <c r="V99" s="20"/>
      <c r="W99" s="10">
        <f t="shared" si="29"/>
        <v>0</v>
      </c>
      <c r="X99" s="20"/>
      <c r="Y99" s="10">
        <f t="shared" si="30"/>
        <v>0</v>
      </c>
      <c r="Z99" s="20"/>
      <c r="AA99" s="10">
        <f t="shared" si="31"/>
        <v>0</v>
      </c>
      <c r="AB99" s="26">
        <f t="shared" si="23"/>
        <v>0</v>
      </c>
      <c r="AC99" s="42">
        <f t="shared" si="23"/>
        <v>0</v>
      </c>
      <c r="AD99" s="20"/>
      <c r="AE99" s="10">
        <f t="shared" si="32"/>
        <v>0</v>
      </c>
      <c r="AF99" s="20"/>
      <c r="AG99" s="10">
        <f t="shared" si="33"/>
        <v>0</v>
      </c>
      <c r="AH99" s="20"/>
      <c r="AI99" s="10">
        <f t="shared" si="34"/>
        <v>0</v>
      </c>
      <c r="AJ99" s="26">
        <f t="shared" si="24"/>
        <v>0</v>
      </c>
      <c r="AK99" s="42">
        <f t="shared" si="24"/>
        <v>0</v>
      </c>
      <c r="AL99" s="26">
        <f t="shared" si="25"/>
        <v>0</v>
      </c>
      <c r="AM99" s="42">
        <f t="shared" si="25"/>
        <v>0</v>
      </c>
    </row>
    <row r="100" spans="1:39" s="15" customFormat="1" ht="19.5" customHeight="1">
      <c r="A100" s="13">
        <v>90</v>
      </c>
      <c r="B100" s="9" t="s">
        <v>132</v>
      </c>
      <c r="C100" s="13" t="s">
        <v>90</v>
      </c>
      <c r="D100" s="37">
        <v>2000</v>
      </c>
      <c r="E100" s="11">
        <v>270</v>
      </c>
      <c r="F100" s="20"/>
      <c r="G100" s="10">
        <f t="shared" si="36"/>
        <v>0</v>
      </c>
      <c r="H100" s="20"/>
      <c r="I100" s="10">
        <f t="shared" si="36"/>
        <v>0</v>
      </c>
      <c r="J100" s="20"/>
      <c r="K100" s="10">
        <f t="shared" si="26"/>
        <v>0</v>
      </c>
      <c r="L100" s="26">
        <f t="shared" si="21"/>
        <v>0</v>
      </c>
      <c r="M100" s="42">
        <f t="shared" si="21"/>
        <v>0</v>
      </c>
      <c r="N100" s="20"/>
      <c r="O100" s="10">
        <f t="shared" si="35"/>
        <v>0</v>
      </c>
      <c r="P100" s="20"/>
      <c r="Q100" s="10">
        <f t="shared" si="27"/>
        <v>0</v>
      </c>
      <c r="R100" s="20"/>
      <c r="S100" s="10">
        <f t="shared" si="28"/>
        <v>0</v>
      </c>
      <c r="T100" s="26">
        <f t="shared" si="22"/>
        <v>0</v>
      </c>
      <c r="U100" s="42">
        <f t="shared" si="22"/>
        <v>0</v>
      </c>
      <c r="V100" s="20"/>
      <c r="W100" s="10">
        <f t="shared" si="29"/>
        <v>0</v>
      </c>
      <c r="X100" s="20"/>
      <c r="Y100" s="10">
        <f t="shared" si="30"/>
        <v>0</v>
      </c>
      <c r="Z100" s="20"/>
      <c r="AA100" s="10">
        <f t="shared" si="31"/>
        <v>0</v>
      </c>
      <c r="AB100" s="26">
        <f t="shared" si="23"/>
        <v>0</v>
      </c>
      <c r="AC100" s="42">
        <f t="shared" si="23"/>
        <v>0</v>
      </c>
      <c r="AD100" s="20"/>
      <c r="AE100" s="10">
        <f t="shared" si="32"/>
        <v>0</v>
      </c>
      <c r="AF100" s="20"/>
      <c r="AG100" s="10">
        <f t="shared" si="33"/>
        <v>0</v>
      </c>
      <c r="AH100" s="20"/>
      <c r="AI100" s="10">
        <f t="shared" si="34"/>
        <v>0</v>
      </c>
      <c r="AJ100" s="26">
        <f t="shared" si="24"/>
        <v>0</v>
      </c>
      <c r="AK100" s="42">
        <f t="shared" si="24"/>
        <v>0</v>
      </c>
      <c r="AL100" s="26">
        <f t="shared" si="25"/>
        <v>0</v>
      </c>
      <c r="AM100" s="42">
        <f t="shared" si="25"/>
        <v>0</v>
      </c>
    </row>
    <row r="101" spans="1:39" s="15" customFormat="1" ht="19.5" customHeight="1">
      <c r="A101" s="13">
        <v>91</v>
      </c>
      <c r="B101" s="9" t="s">
        <v>132</v>
      </c>
      <c r="C101" s="13" t="s">
        <v>152</v>
      </c>
      <c r="D101" s="37">
        <v>25000</v>
      </c>
      <c r="E101" s="11">
        <v>1925</v>
      </c>
      <c r="F101" s="20"/>
      <c r="G101" s="10">
        <f t="shared" si="36"/>
        <v>0</v>
      </c>
      <c r="H101" s="20"/>
      <c r="I101" s="10">
        <f t="shared" si="36"/>
        <v>0</v>
      </c>
      <c r="J101" s="20"/>
      <c r="K101" s="10">
        <f t="shared" si="26"/>
        <v>0</v>
      </c>
      <c r="L101" s="26">
        <f t="shared" si="21"/>
        <v>0</v>
      </c>
      <c r="M101" s="42">
        <f t="shared" si="21"/>
        <v>0</v>
      </c>
      <c r="N101" s="20"/>
      <c r="O101" s="10">
        <f t="shared" si="35"/>
        <v>0</v>
      </c>
      <c r="P101" s="20"/>
      <c r="Q101" s="10">
        <f t="shared" si="27"/>
        <v>0</v>
      </c>
      <c r="R101" s="20"/>
      <c r="S101" s="10">
        <f t="shared" si="28"/>
        <v>0</v>
      </c>
      <c r="T101" s="26">
        <f t="shared" si="22"/>
        <v>0</v>
      </c>
      <c r="U101" s="42">
        <f t="shared" si="22"/>
        <v>0</v>
      </c>
      <c r="V101" s="20"/>
      <c r="W101" s="10">
        <f t="shared" si="29"/>
        <v>0</v>
      </c>
      <c r="X101" s="20"/>
      <c r="Y101" s="10">
        <f t="shared" si="30"/>
        <v>0</v>
      </c>
      <c r="Z101" s="20"/>
      <c r="AA101" s="10">
        <f t="shared" si="31"/>
        <v>0</v>
      </c>
      <c r="AB101" s="26">
        <f t="shared" si="23"/>
        <v>0</v>
      </c>
      <c r="AC101" s="42">
        <f t="shared" si="23"/>
        <v>0</v>
      </c>
      <c r="AD101" s="20"/>
      <c r="AE101" s="10">
        <f t="shared" si="32"/>
        <v>0</v>
      </c>
      <c r="AF101" s="20"/>
      <c r="AG101" s="10">
        <f t="shared" si="33"/>
        <v>0</v>
      </c>
      <c r="AH101" s="20"/>
      <c r="AI101" s="10">
        <f t="shared" si="34"/>
        <v>0</v>
      </c>
      <c r="AJ101" s="26">
        <f t="shared" si="24"/>
        <v>0</v>
      </c>
      <c r="AK101" s="42">
        <f t="shared" si="24"/>
        <v>0</v>
      </c>
      <c r="AL101" s="26">
        <f t="shared" si="25"/>
        <v>0</v>
      </c>
      <c r="AM101" s="42">
        <f t="shared" si="25"/>
        <v>0</v>
      </c>
    </row>
    <row r="102" spans="1:39" s="15" customFormat="1" ht="19.5" customHeight="1">
      <c r="A102" s="13">
        <v>92</v>
      </c>
      <c r="B102" s="18" t="s">
        <v>129</v>
      </c>
      <c r="C102" s="13" t="s">
        <v>95</v>
      </c>
      <c r="D102" s="37">
        <v>1000</v>
      </c>
      <c r="E102" s="11">
        <v>107</v>
      </c>
      <c r="F102" s="20"/>
      <c r="G102" s="10">
        <f t="shared" si="36"/>
        <v>0</v>
      </c>
      <c r="H102" s="20"/>
      <c r="I102" s="10">
        <f t="shared" si="36"/>
        <v>0</v>
      </c>
      <c r="J102" s="20"/>
      <c r="K102" s="10">
        <f t="shared" si="26"/>
        <v>0</v>
      </c>
      <c r="L102" s="26">
        <f t="shared" si="21"/>
        <v>0</v>
      </c>
      <c r="M102" s="42">
        <f t="shared" si="21"/>
        <v>0</v>
      </c>
      <c r="N102" s="20"/>
      <c r="O102" s="10">
        <f t="shared" si="35"/>
        <v>0</v>
      </c>
      <c r="P102" s="20"/>
      <c r="Q102" s="10">
        <f t="shared" si="27"/>
        <v>0</v>
      </c>
      <c r="R102" s="20"/>
      <c r="S102" s="10">
        <f t="shared" si="28"/>
        <v>0</v>
      </c>
      <c r="T102" s="26">
        <f t="shared" si="22"/>
        <v>0</v>
      </c>
      <c r="U102" s="42">
        <f t="shared" si="22"/>
        <v>0</v>
      </c>
      <c r="V102" s="20"/>
      <c r="W102" s="10">
        <f t="shared" si="29"/>
        <v>0</v>
      </c>
      <c r="X102" s="20"/>
      <c r="Y102" s="10">
        <f t="shared" si="30"/>
        <v>0</v>
      </c>
      <c r="Z102" s="20"/>
      <c r="AA102" s="10">
        <f t="shared" si="31"/>
        <v>0</v>
      </c>
      <c r="AB102" s="26">
        <f t="shared" si="23"/>
        <v>0</v>
      </c>
      <c r="AC102" s="42">
        <f t="shared" si="23"/>
        <v>0</v>
      </c>
      <c r="AD102" s="20"/>
      <c r="AE102" s="10">
        <f t="shared" si="32"/>
        <v>0</v>
      </c>
      <c r="AF102" s="20"/>
      <c r="AG102" s="10">
        <f t="shared" si="33"/>
        <v>0</v>
      </c>
      <c r="AH102" s="20"/>
      <c r="AI102" s="10">
        <f t="shared" si="34"/>
        <v>0</v>
      </c>
      <c r="AJ102" s="26">
        <f t="shared" si="24"/>
        <v>0</v>
      </c>
      <c r="AK102" s="42">
        <f t="shared" si="24"/>
        <v>0</v>
      </c>
      <c r="AL102" s="26">
        <f t="shared" si="25"/>
        <v>0</v>
      </c>
      <c r="AM102" s="42">
        <f t="shared" si="25"/>
        <v>0</v>
      </c>
    </row>
    <row r="103" spans="1:39" s="15" customFormat="1" ht="19.5" customHeight="1">
      <c r="A103" s="13">
        <v>93</v>
      </c>
      <c r="B103" s="9" t="s">
        <v>141</v>
      </c>
      <c r="C103" s="13" t="s">
        <v>91</v>
      </c>
      <c r="D103" s="37">
        <v>50</v>
      </c>
      <c r="E103" s="11">
        <v>42</v>
      </c>
      <c r="F103" s="28"/>
      <c r="G103" s="10">
        <f t="shared" si="36"/>
        <v>0</v>
      </c>
      <c r="H103" s="28"/>
      <c r="I103" s="10">
        <f t="shared" si="36"/>
        <v>0</v>
      </c>
      <c r="J103" s="28"/>
      <c r="K103" s="10">
        <f t="shared" si="26"/>
        <v>0</v>
      </c>
      <c r="L103" s="26">
        <f t="shared" si="21"/>
        <v>0</v>
      </c>
      <c r="M103" s="42">
        <f t="shared" si="21"/>
        <v>0</v>
      </c>
      <c r="N103" s="28"/>
      <c r="O103" s="10">
        <f t="shared" si="35"/>
        <v>0</v>
      </c>
      <c r="P103" s="28"/>
      <c r="Q103" s="10">
        <f t="shared" si="27"/>
        <v>0</v>
      </c>
      <c r="R103" s="28"/>
      <c r="S103" s="10">
        <f t="shared" si="28"/>
        <v>0</v>
      </c>
      <c r="T103" s="26">
        <f t="shared" si="22"/>
        <v>0</v>
      </c>
      <c r="U103" s="42">
        <f t="shared" si="22"/>
        <v>0</v>
      </c>
      <c r="V103" s="28"/>
      <c r="W103" s="10">
        <f t="shared" si="29"/>
        <v>0</v>
      </c>
      <c r="X103" s="28"/>
      <c r="Y103" s="10">
        <f t="shared" si="30"/>
        <v>0</v>
      </c>
      <c r="Z103" s="28"/>
      <c r="AA103" s="10">
        <f t="shared" si="31"/>
        <v>0</v>
      </c>
      <c r="AB103" s="26">
        <f t="shared" si="23"/>
        <v>0</v>
      </c>
      <c r="AC103" s="42">
        <f t="shared" si="23"/>
        <v>0</v>
      </c>
      <c r="AD103" s="28"/>
      <c r="AE103" s="10">
        <f t="shared" si="32"/>
        <v>0</v>
      </c>
      <c r="AF103" s="28"/>
      <c r="AG103" s="10">
        <f t="shared" si="33"/>
        <v>0</v>
      </c>
      <c r="AH103" s="28"/>
      <c r="AI103" s="10">
        <f t="shared" si="34"/>
        <v>0</v>
      </c>
      <c r="AJ103" s="26">
        <f t="shared" si="24"/>
        <v>0</v>
      </c>
      <c r="AK103" s="42">
        <f t="shared" si="24"/>
        <v>0</v>
      </c>
      <c r="AL103" s="26">
        <f t="shared" si="25"/>
        <v>0</v>
      </c>
      <c r="AM103" s="42">
        <f t="shared" si="25"/>
        <v>0</v>
      </c>
    </row>
    <row r="104" spans="1:39" s="15" customFormat="1" ht="19.5" customHeight="1">
      <c r="A104" s="13">
        <v>94</v>
      </c>
      <c r="B104" s="9" t="s">
        <v>141</v>
      </c>
      <c r="C104" s="13" t="s">
        <v>92</v>
      </c>
      <c r="D104" s="37">
        <v>100</v>
      </c>
      <c r="E104" s="11">
        <v>80</v>
      </c>
      <c r="F104" s="28"/>
      <c r="G104" s="10">
        <f t="shared" si="36"/>
        <v>0</v>
      </c>
      <c r="H104" s="28"/>
      <c r="I104" s="10">
        <f t="shared" si="36"/>
        <v>0</v>
      </c>
      <c r="J104" s="28"/>
      <c r="K104" s="10">
        <f t="shared" si="26"/>
        <v>0</v>
      </c>
      <c r="L104" s="26">
        <f t="shared" si="21"/>
        <v>0</v>
      </c>
      <c r="M104" s="42">
        <f t="shared" si="21"/>
        <v>0</v>
      </c>
      <c r="N104" s="28"/>
      <c r="O104" s="10">
        <f t="shared" si="35"/>
        <v>0</v>
      </c>
      <c r="P104" s="28"/>
      <c r="Q104" s="10">
        <f t="shared" si="27"/>
        <v>0</v>
      </c>
      <c r="R104" s="28"/>
      <c r="S104" s="10">
        <f t="shared" si="28"/>
        <v>0</v>
      </c>
      <c r="T104" s="26">
        <f t="shared" si="22"/>
        <v>0</v>
      </c>
      <c r="U104" s="42">
        <f t="shared" si="22"/>
        <v>0</v>
      </c>
      <c r="V104" s="28"/>
      <c r="W104" s="10">
        <f t="shared" si="29"/>
        <v>0</v>
      </c>
      <c r="X104" s="28"/>
      <c r="Y104" s="10">
        <f t="shared" si="30"/>
        <v>0</v>
      </c>
      <c r="Z104" s="28"/>
      <c r="AA104" s="10">
        <f t="shared" si="31"/>
        <v>0</v>
      </c>
      <c r="AB104" s="26">
        <f t="shared" si="23"/>
        <v>0</v>
      </c>
      <c r="AC104" s="42">
        <f t="shared" si="23"/>
        <v>0</v>
      </c>
      <c r="AD104" s="28"/>
      <c r="AE104" s="10">
        <f t="shared" si="32"/>
        <v>0</v>
      </c>
      <c r="AF104" s="28"/>
      <c r="AG104" s="10">
        <f t="shared" si="33"/>
        <v>0</v>
      </c>
      <c r="AH104" s="28"/>
      <c r="AI104" s="10">
        <f t="shared" si="34"/>
        <v>0</v>
      </c>
      <c r="AJ104" s="26">
        <f t="shared" si="24"/>
        <v>0</v>
      </c>
      <c r="AK104" s="42">
        <f t="shared" si="24"/>
        <v>0</v>
      </c>
      <c r="AL104" s="26">
        <f t="shared" si="25"/>
        <v>0</v>
      </c>
      <c r="AM104" s="42">
        <f t="shared" si="25"/>
        <v>0</v>
      </c>
    </row>
    <row r="105" spans="1:39" s="15" customFormat="1" ht="19.5" customHeight="1">
      <c r="A105" s="13">
        <v>95</v>
      </c>
      <c r="B105" s="9" t="s">
        <v>141</v>
      </c>
      <c r="C105" s="13" t="s">
        <v>93</v>
      </c>
      <c r="D105" s="37">
        <v>250</v>
      </c>
      <c r="E105" s="11">
        <v>165</v>
      </c>
      <c r="F105" s="28"/>
      <c r="G105" s="10">
        <f t="shared" si="36"/>
        <v>0</v>
      </c>
      <c r="H105" s="28"/>
      <c r="I105" s="10">
        <f t="shared" si="36"/>
        <v>0</v>
      </c>
      <c r="J105" s="28"/>
      <c r="K105" s="10">
        <f t="shared" si="26"/>
        <v>0</v>
      </c>
      <c r="L105" s="26">
        <f t="shared" si="21"/>
        <v>0</v>
      </c>
      <c r="M105" s="42">
        <f t="shared" si="21"/>
        <v>0</v>
      </c>
      <c r="N105" s="28"/>
      <c r="O105" s="10">
        <f t="shared" si="35"/>
        <v>0</v>
      </c>
      <c r="P105" s="28"/>
      <c r="Q105" s="10">
        <f t="shared" si="27"/>
        <v>0</v>
      </c>
      <c r="R105" s="28"/>
      <c r="S105" s="10">
        <f t="shared" si="28"/>
        <v>0</v>
      </c>
      <c r="T105" s="26">
        <f t="shared" si="22"/>
        <v>0</v>
      </c>
      <c r="U105" s="42">
        <f t="shared" si="22"/>
        <v>0</v>
      </c>
      <c r="V105" s="28"/>
      <c r="W105" s="10">
        <f t="shared" si="29"/>
        <v>0</v>
      </c>
      <c r="X105" s="28"/>
      <c r="Y105" s="10">
        <f t="shared" si="30"/>
        <v>0</v>
      </c>
      <c r="Z105" s="28"/>
      <c r="AA105" s="10">
        <f t="shared" si="31"/>
        <v>0</v>
      </c>
      <c r="AB105" s="26">
        <f t="shared" si="23"/>
        <v>0</v>
      </c>
      <c r="AC105" s="42">
        <f t="shared" si="23"/>
        <v>0</v>
      </c>
      <c r="AD105" s="28"/>
      <c r="AE105" s="10">
        <f t="shared" si="32"/>
        <v>0</v>
      </c>
      <c r="AF105" s="28"/>
      <c r="AG105" s="10">
        <f t="shared" si="33"/>
        <v>0</v>
      </c>
      <c r="AH105" s="28"/>
      <c r="AI105" s="10">
        <f t="shared" si="34"/>
        <v>0</v>
      </c>
      <c r="AJ105" s="26">
        <f t="shared" si="24"/>
        <v>0</v>
      </c>
      <c r="AK105" s="42">
        <f t="shared" si="24"/>
        <v>0</v>
      </c>
      <c r="AL105" s="26">
        <f t="shared" si="25"/>
        <v>0</v>
      </c>
      <c r="AM105" s="42">
        <f t="shared" si="25"/>
        <v>0</v>
      </c>
    </row>
    <row r="106" spans="1:39" s="15" customFormat="1" ht="19.5" customHeight="1">
      <c r="A106" s="13">
        <v>96</v>
      </c>
      <c r="B106" s="9" t="s">
        <v>141</v>
      </c>
      <c r="C106" s="13" t="s">
        <v>94</v>
      </c>
      <c r="D106" s="37">
        <v>500</v>
      </c>
      <c r="E106" s="11">
        <v>320</v>
      </c>
      <c r="F106" s="28"/>
      <c r="G106" s="10">
        <f t="shared" si="36"/>
        <v>0</v>
      </c>
      <c r="H106" s="28"/>
      <c r="I106" s="10">
        <f t="shared" si="36"/>
        <v>0</v>
      </c>
      <c r="J106" s="28"/>
      <c r="K106" s="10">
        <f t="shared" si="26"/>
        <v>0</v>
      </c>
      <c r="L106" s="26">
        <f t="shared" si="21"/>
        <v>0</v>
      </c>
      <c r="M106" s="42">
        <f t="shared" si="21"/>
        <v>0</v>
      </c>
      <c r="N106" s="28"/>
      <c r="O106" s="10">
        <f t="shared" si="35"/>
        <v>0</v>
      </c>
      <c r="P106" s="28"/>
      <c r="Q106" s="10">
        <f t="shared" si="27"/>
        <v>0</v>
      </c>
      <c r="R106" s="28"/>
      <c r="S106" s="10">
        <f t="shared" si="28"/>
        <v>0</v>
      </c>
      <c r="T106" s="26">
        <f t="shared" si="22"/>
        <v>0</v>
      </c>
      <c r="U106" s="42">
        <f t="shared" si="22"/>
        <v>0</v>
      </c>
      <c r="V106" s="28"/>
      <c r="W106" s="10">
        <f t="shared" si="29"/>
        <v>0</v>
      </c>
      <c r="X106" s="28"/>
      <c r="Y106" s="10">
        <f t="shared" si="30"/>
        <v>0</v>
      </c>
      <c r="Z106" s="28"/>
      <c r="AA106" s="10">
        <f t="shared" si="31"/>
        <v>0</v>
      </c>
      <c r="AB106" s="26">
        <f t="shared" si="23"/>
        <v>0</v>
      </c>
      <c r="AC106" s="42">
        <f t="shared" si="23"/>
        <v>0</v>
      </c>
      <c r="AD106" s="28"/>
      <c r="AE106" s="10">
        <f t="shared" si="32"/>
        <v>0</v>
      </c>
      <c r="AF106" s="28"/>
      <c r="AG106" s="10">
        <f t="shared" si="33"/>
        <v>0</v>
      </c>
      <c r="AH106" s="28"/>
      <c r="AI106" s="10">
        <f t="shared" si="34"/>
        <v>0</v>
      </c>
      <c r="AJ106" s="26">
        <f t="shared" si="24"/>
        <v>0</v>
      </c>
      <c r="AK106" s="42">
        <f t="shared" si="24"/>
        <v>0</v>
      </c>
      <c r="AL106" s="26">
        <f t="shared" si="25"/>
        <v>0</v>
      </c>
      <c r="AM106" s="42">
        <f t="shared" si="25"/>
        <v>0</v>
      </c>
    </row>
    <row r="107" spans="1:39" s="15" customFormat="1" ht="19.5" customHeight="1">
      <c r="A107" s="13">
        <v>96</v>
      </c>
      <c r="B107" s="9" t="s">
        <v>141</v>
      </c>
      <c r="C107" s="13" t="s">
        <v>151</v>
      </c>
      <c r="D107" s="38">
        <v>1000</v>
      </c>
      <c r="E107" s="11">
        <v>620</v>
      </c>
      <c r="F107" s="28"/>
      <c r="G107" s="10">
        <f t="shared" si="36"/>
        <v>0</v>
      </c>
      <c r="H107" s="28"/>
      <c r="I107" s="10">
        <f t="shared" si="36"/>
        <v>0</v>
      </c>
      <c r="J107" s="28"/>
      <c r="K107" s="10">
        <f t="shared" si="26"/>
        <v>0</v>
      </c>
      <c r="L107" s="26">
        <f t="shared" si="21"/>
        <v>0</v>
      </c>
      <c r="M107" s="42">
        <f t="shared" si="21"/>
        <v>0</v>
      </c>
      <c r="N107" s="28"/>
      <c r="O107" s="10">
        <f t="shared" si="35"/>
        <v>0</v>
      </c>
      <c r="P107" s="28"/>
      <c r="Q107" s="10">
        <f t="shared" si="27"/>
        <v>0</v>
      </c>
      <c r="R107" s="28"/>
      <c r="S107" s="10">
        <f t="shared" si="28"/>
        <v>0</v>
      </c>
      <c r="T107" s="26">
        <f t="shared" si="22"/>
        <v>0</v>
      </c>
      <c r="U107" s="42">
        <f t="shared" si="22"/>
        <v>0</v>
      </c>
      <c r="V107" s="28"/>
      <c r="W107" s="10">
        <f t="shared" si="29"/>
        <v>0</v>
      </c>
      <c r="X107" s="28"/>
      <c r="Y107" s="10">
        <f t="shared" si="30"/>
        <v>0</v>
      </c>
      <c r="Z107" s="28"/>
      <c r="AA107" s="10">
        <f t="shared" si="31"/>
        <v>0</v>
      </c>
      <c r="AB107" s="26">
        <f t="shared" si="23"/>
        <v>0</v>
      </c>
      <c r="AC107" s="42">
        <f t="shared" si="23"/>
        <v>0</v>
      </c>
      <c r="AD107" s="28"/>
      <c r="AE107" s="10">
        <f t="shared" si="32"/>
        <v>0</v>
      </c>
      <c r="AF107" s="28"/>
      <c r="AG107" s="10">
        <f t="shared" si="33"/>
        <v>0</v>
      </c>
      <c r="AH107" s="28"/>
      <c r="AI107" s="10">
        <f t="shared" si="34"/>
        <v>0</v>
      </c>
      <c r="AJ107" s="26">
        <f t="shared" si="24"/>
        <v>0</v>
      </c>
      <c r="AK107" s="42">
        <f t="shared" si="24"/>
        <v>0</v>
      </c>
      <c r="AL107" s="26">
        <f t="shared" si="25"/>
        <v>0</v>
      </c>
      <c r="AM107" s="42">
        <f t="shared" si="25"/>
        <v>0</v>
      </c>
    </row>
    <row r="108" spans="1:39" s="14" customFormat="1" ht="19.5" customHeight="1">
      <c r="A108" s="101" t="s">
        <v>153</v>
      </c>
      <c r="B108" s="101"/>
      <c r="C108" s="101"/>
      <c r="D108" s="101"/>
      <c r="E108" s="101"/>
      <c r="F108" s="43"/>
      <c r="G108" s="29">
        <f>SUM(G11:G107)</f>
        <v>0</v>
      </c>
      <c r="H108" s="39"/>
      <c r="I108" s="29">
        <f>SUM(I11:I107)</f>
        <v>0</v>
      </c>
      <c r="J108" s="39"/>
      <c r="K108" s="29">
        <f>SUM(K11:K107)</f>
        <v>0</v>
      </c>
      <c r="L108" s="39"/>
      <c r="M108" s="29">
        <f>SUM(M11:M107)</f>
        <v>0</v>
      </c>
      <c r="N108" s="39"/>
      <c r="O108" s="29">
        <f>SUM(O11:O107)</f>
        <v>0</v>
      </c>
      <c r="P108" s="39"/>
      <c r="Q108" s="29">
        <f>SUM(Q11:Q107)</f>
        <v>0</v>
      </c>
      <c r="R108" s="39"/>
      <c r="S108" s="29">
        <f>SUM(S11:S107)</f>
        <v>0</v>
      </c>
      <c r="T108" s="39"/>
      <c r="U108" s="29">
        <f>SUM(U11:U107)</f>
        <v>0</v>
      </c>
      <c r="V108" s="39"/>
      <c r="W108" s="29">
        <f>SUM(W11:W107)</f>
        <v>0</v>
      </c>
      <c r="X108" s="39"/>
      <c r="Y108" s="29">
        <f>SUM(Y11:Y107)</f>
        <v>0</v>
      </c>
      <c r="Z108" s="39"/>
      <c r="AA108" s="29">
        <f>SUM(AA11:AA107)</f>
        <v>0</v>
      </c>
      <c r="AB108" s="39"/>
      <c r="AC108" s="29">
        <f>SUM(AC11:AC107)</f>
        <v>0</v>
      </c>
      <c r="AD108" s="39"/>
      <c r="AE108" s="29">
        <f>SUM(AE11:AE107)</f>
        <v>0</v>
      </c>
      <c r="AF108" s="39"/>
      <c r="AG108" s="29">
        <f>SUM(AG11:AG107)</f>
        <v>0</v>
      </c>
      <c r="AH108" s="39"/>
      <c r="AI108" s="29">
        <f>SUM(AI11:AI107)</f>
        <v>0</v>
      </c>
      <c r="AJ108" s="39"/>
      <c r="AK108" s="29">
        <f>SUM(AK11:AK107)</f>
        <v>0</v>
      </c>
      <c r="AL108" s="39"/>
      <c r="AM108" s="29">
        <f>SUM(AM11:AM107)</f>
        <v>0</v>
      </c>
    </row>
  </sheetData>
  <mergeCells count="51">
    <mergeCell ref="AP4:AS4"/>
    <mergeCell ref="Q5:R5"/>
    <mergeCell ref="AB5:AE5"/>
    <mergeCell ref="AG5:AH5"/>
    <mergeCell ref="AN5:AO5"/>
    <mergeCell ref="AP5:AS5"/>
    <mergeCell ref="AB4:AE4"/>
    <mergeCell ref="AG4:AH4"/>
    <mergeCell ref="AN4:AO4"/>
    <mergeCell ref="AF8:AJ8"/>
    <mergeCell ref="AK8:AM8"/>
    <mergeCell ref="AN6:AO6"/>
    <mergeCell ref="AP6:AS6"/>
    <mergeCell ref="AB6:AE6"/>
    <mergeCell ref="AG6:AH6"/>
    <mergeCell ref="V9:W9"/>
    <mergeCell ref="X9:Y9"/>
    <mergeCell ref="R9:S9"/>
    <mergeCell ref="T9:U9"/>
    <mergeCell ref="AB8:AD8"/>
    <mergeCell ref="N8:R8"/>
    <mergeCell ref="S8:U8"/>
    <mergeCell ref="A9:E9"/>
    <mergeCell ref="Q6:R6"/>
    <mergeCell ref="AL9:AM9"/>
    <mergeCell ref="A108:E108"/>
    <mergeCell ref="Z9:AA9"/>
    <mergeCell ref="AB9:AC9"/>
    <mergeCell ref="AD9:AE9"/>
    <mergeCell ref="AF9:AG9"/>
    <mergeCell ref="F9:G9"/>
    <mergeCell ref="H9:I9"/>
    <mergeCell ref="J9:K9"/>
    <mergeCell ref="L9:M9"/>
    <mergeCell ref="AH9:AI9"/>
    <mergeCell ref="AJ9:AK9"/>
    <mergeCell ref="N9:O9"/>
    <mergeCell ref="P9:Q9"/>
    <mergeCell ref="AB2:AD2"/>
    <mergeCell ref="D4:E4"/>
    <mergeCell ref="K4:L4"/>
    <mergeCell ref="M4:P4"/>
    <mergeCell ref="Q4:R4"/>
    <mergeCell ref="A1:D1"/>
    <mergeCell ref="A2:E2"/>
    <mergeCell ref="D6:E6"/>
    <mergeCell ref="K6:L6"/>
    <mergeCell ref="M6:P6"/>
    <mergeCell ref="D5:E5"/>
    <mergeCell ref="K5:L5"/>
    <mergeCell ref="M5:P5"/>
  </mergeCells>
  <printOptions horizontalCentered="1"/>
  <pageMargins left="0.16" right="0.15" top="0.27" bottom="0.37" header="0.3" footer="0.19"/>
  <pageSetup paperSize="9" fitToWidth="0" orientation="landscape" r:id="rId1"/>
  <headerFooter>
    <oddFooter>&amp;RPage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>
    <tabColor rgb="FF00B050"/>
  </sheetPr>
  <dimension ref="A1:AS108"/>
  <sheetViews>
    <sheetView showGridLines="0" zoomScale="112" zoomScaleNormal="112" zoomScaleSheetLayoutView="100" workbookViewId="0">
      <pane xSplit="5" ySplit="10" topLeftCell="F11" activePane="bottomRight" state="frozen"/>
      <selection activeCell="V4" sqref="V4:Y6"/>
      <selection pane="topRight" activeCell="V4" sqref="V4:Y6"/>
      <selection pane="bottomLeft" activeCell="V4" sqref="V4:Y6"/>
      <selection pane="bottomRight" activeCell="V4" sqref="V4:Y6"/>
    </sheetView>
  </sheetViews>
  <sheetFormatPr defaultRowHeight="12.75"/>
  <cols>
    <col min="1" max="1" width="3.28515625" style="4" customWidth="1"/>
    <col min="2" max="2" width="15.85546875" style="3" customWidth="1"/>
    <col min="3" max="3" width="7.140625" style="4" hidden="1" customWidth="1"/>
    <col min="4" max="4" width="7.140625" style="8" bestFit="1" customWidth="1"/>
    <col min="5" max="5" width="7.7109375" style="2" customWidth="1"/>
    <col min="6" max="6" width="6.85546875" style="23" customWidth="1"/>
    <col min="7" max="7" width="5.7109375" style="25" customWidth="1"/>
    <col min="8" max="8" width="6.85546875" style="23" customWidth="1"/>
    <col min="9" max="9" width="5.42578125" style="25" bestFit="1" customWidth="1"/>
    <col min="10" max="10" width="6.85546875" style="23" customWidth="1"/>
    <col min="11" max="11" width="5.42578125" style="25" bestFit="1" customWidth="1"/>
    <col min="12" max="12" width="6.85546875" style="17" customWidth="1"/>
    <col min="13" max="13" width="5.42578125" style="24" bestFit="1" customWidth="1"/>
    <col min="14" max="14" width="6.85546875" style="23" customWidth="1"/>
    <col min="15" max="15" width="5.42578125" style="25" bestFit="1" customWidth="1"/>
    <col min="16" max="16" width="6.85546875" style="23" customWidth="1"/>
    <col min="17" max="17" width="5.42578125" style="25" bestFit="1" customWidth="1"/>
    <col min="18" max="18" width="7.42578125" style="23" customWidth="1"/>
    <col min="19" max="19" width="6.28515625" style="25" customWidth="1"/>
    <col min="20" max="20" width="6.85546875" style="17" customWidth="1"/>
    <col min="21" max="21" width="5.42578125" style="24" bestFit="1" customWidth="1"/>
    <col min="22" max="22" width="6.85546875" style="23" customWidth="1"/>
    <col min="23" max="23" width="6.85546875" style="25" customWidth="1"/>
    <col min="24" max="24" width="6.85546875" style="23" customWidth="1"/>
    <col min="25" max="25" width="6.85546875" style="25" customWidth="1"/>
    <col min="26" max="26" width="6.85546875" style="23" customWidth="1"/>
    <col min="27" max="27" width="6.85546875" style="25" customWidth="1"/>
    <col min="28" max="28" width="6.85546875" style="17" customWidth="1"/>
    <col min="29" max="29" width="6.85546875" style="24" customWidth="1"/>
    <col min="30" max="30" width="6.85546875" style="23" customWidth="1"/>
    <col min="31" max="31" width="6.85546875" style="25" customWidth="1"/>
    <col min="32" max="32" width="6.85546875" style="23" customWidth="1"/>
    <col min="33" max="33" width="6.85546875" style="25" customWidth="1"/>
    <col min="34" max="34" width="6.85546875" style="23" customWidth="1"/>
    <col min="35" max="35" width="6.5703125" style="25" customWidth="1"/>
    <col min="36" max="36" width="6.85546875" style="17" customWidth="1"/>
    <col min="37" max="37" width="6.28515625" style="24" customWidth="1"/>
    <col min="38" max="38" width="6.85546875" style="23" customWidth="1"/>
    <col min="39" max="39" width="6.85546875" style="25" customWidth="1"/>
    <col min="41" max="16384" width="9.140625" style="2"/>
  </cols>
  <sheetData>
    <row r="1" spans="1:45" ht="15">
      <c r="A1" s="116" t="s">
        <v>146</v>
      </c>
      <c r="B1" s="116"/>
      <c r="C1" s="116"/>
      <c r="D1" s="116"/>
      <c r="E1" s="1"/>
      <c r="N1" s="17"/>
      <c r="O1" s="24"/>
      <c r="P1" s="17"/>
      <c r="Q1" s="24"/>
      <c r="R1" s="17"/>
      <c r="S1" s="24"/>
    </row>
    <row r="2" spans="1:45">
      <c r="A2" s="117" t="s">
        <v>157</v>
      </c>
      <c r="B2" s="117"/>
      <c r="C2" s="117"/>
      <c r="D2" s="117"/>
      <c r="E2" s="117"/>
      <c r="Q2" s="24"/>
      <c r="R2" s="17"/>
      <c r="S2" s="24"/>
      <c r="AB2" s="109"/>
      <c r="AC2" s="109"/>
      <c r="AD2" s="109"/>
    </row>
    <row r="3" spans="1:45" ht="14.25" customHeight="1">
      <c r="A3" s="40"/>
      <c r="D3" s="5"/>
      <c r="E3" s="6"/>
      <c r="F3" s="2"/>
      <c r="G3" s="2"/>
      <c r="H3" s="2"/>
      <c r="I3" s="2"/>
      <c r="J3" s="2"/>
      <c r="K3" s="2"/>
      <c r="L3" s="2"/>
    </row>
    <row r="4" spans="1:45" ht="14.25" customHeight="1">
      <c r="A4" s="40"/>
      <c r="D4" s="106" t="s">
        <v>164</v>
      </c>
      <c r="E4" s="106"/>
      <c r="F4" s="65"/>
      <c r="G4" s="67"/>
      <c r="H4" s="67"/>
      <c r="I4" s="66"/>
      <c r="J4" s="41"/>
      <c r="K4" s="107"/>
      <c r="L4" s="107"/>
      <c r="M4" s="108"/>
      <c r="N4" s="108"/>
      <c r="O4" s="108"/>
      <c r="P4" s="108"/>
      <c r="Q4" s="114" t="s">
        <v>165</v>
      </c>
      <c r="R4" s="115"/>
      <c r="S4" s="65"/>
      <c r="T4" s="67"/>
      <c r="U4" s="67"/>
      <c r="V4" s="66"/>
      <c r="X4" s="65">
        <f>F4</f>
        <v>0</v>
      </c>
      <c r="Y4" s="67"/>
      <c r="Z4" s="67"/>
      <c r="AA4" s="66"/>
      <c r="AB4" s="108"/>
      <c r="AC4" s="108"/>
      <c r="AD4" s="108"/>
      <c r="AE4" s="108"/>
      <c r="AF4" s="41"/>
      <c r="AG4" s="106" t="s">
        <v>165</v>
      </c>
      <c r="AH4" s="106"/>
      <c r="AI4" s="65">
        <f>S4</f>
        <v>0</v>
      </c>
      <c r="AJ4" s="67"/>
      <c r="AK4" s="67"/>
      <c r="AL4" s="66"/>
      <c r="AN4" s="107"/>
      <c r="AO4" s="107"/>
      <c r="AP4" s="108"/>
      <c r="AQ4" s="108"/>
      <c r="AR4" s="108"/>
      <c r="AS4" s="108"/>
    </row>
    <row r="5" spans="1:45" ht="14.25" customHeight="1">
      <c r="A5" s="40"/>
      <c r="D5" s="106" t="s">
        <v>162</v>
      </c>
      <c r="E5" s="106"/>
      <c r="F5" s="65"/>
      <c r="G5" s="67"/>
      <c r="H5" s="67"/>
      <c r="I5" s="66"/>
      <c r="J5" s="41"/>
      <c r="K5" s="107"/>
      <c r="L5" s="107"/>
      <c r="M5" s="108"/>
      <c r="N5" s="108"/>
      <c r="O5" s="108"/>
      <c r="P5" s="108"/>
      <c r="Q5" s="114" t="s">
        <v>162</v>
      </c>
      <c r="R5" s="115"/>
      <c r="S5" s="65"/>
      <c r="T5" s="67"/>
      <c r="U5" s="67"/>
      <c r="V5" s="66"/>
      <c r="X5" s="65">
        <f>F5</f>
        <v>0</v>
      </c>
      <c r="Y5" s="67"/>
      <c r="Z5" s="67"/>
      <c r="AA5" s="66"/>
      <c r="AB5" s="108"/>
      <c r="AC5" s="108"/>
      <c r="AD5" s="108"/>
      <c r="AE5" s="108"/>
      <c r="AF5" s="41"/>
      <c r="AG5" s="106" t="s">
        <v>162</v>
      </c>
      <c r="AH5" s="106"/>
      <c r="AI5" s="65">
        <f>S5</f>
        <v>0</v>
      </c>
      <c r="AJ5" s="67"/>
      <c r="AK5" s="67"/>
      <c r="AL5" s="66"/>
      <c r="AN5" s="107"/>
      <c r="AO5" s="107"/>
      <c r="AP5" s="108"/>
      <c r="AQ5" s="108"/>
      <c r="AR5" s="108"/>
      <c r="AS5" s="108"/>
    </row>
    <row r="6" spans="1:45" ht="14.25" customHeight="1">
      <c r="A6" s="40"/>
      <c r="D6" s="106" t="s">
        <v>163</v>
      </c>
      <c r="E6" s="106"/>
      <c r="F6" s="65"/>
      <c r="G6" s="67"/>
      <c r="H6" s="67"/>
      <c r="I6" s="66"/>
      <c r="J6" s="41"/>
      <c r="K6" s="107"/>
      <c r="L6" s="107"/>
      <c r="M6" s="108"/>
      <c r="N6" s="108"/>
      <c r="O6" s="108"/>
      <c r="P6" s="108"/>
      <c r="Q6" s="114" t="s">
        <v>166</v>
      </c>
      <c r="R6" s="115"/>
      <c r="S6" s="65"/>
      <c r="T6" s="67"/>
      <c r="U6" s="67"/>
      <c r="V6" s="66"/>
      <c r="X6" s="65">
        <f>F6</f>
        <v>0</v>
      </c>
      <c r="Y6" s="67"/>
      <c r="Z6" s="67"/>
      <c r="AA6" s="66"/>
      <c r="AB6" s="108"/>
      <c r="AC6" s="108"/>
      <c r="AD6" s="108"/>
      <c r="AE6" s="108"/>
      <c r="AF6" s="41"/>
      <c r="AG6" s="106" t="s">
        <v>166</v>
      </c>
      <c r="AH6" s="106"/>
      <c r="AI6" s="65">
        <f>S6</f>
        <v>0</v>
      </c>
      <c r="AJ6" s="67"/>
      <c r="AK6" s="67"/>
      <c r="AL6" s="66"/>
      <c r="AN6" s="107"/>
      <c r="AO6" s="107"/>
      <c r="AP6" s="108"/>
      <c r="AQ6" s="108"/>
      <c r="AR6" s="108"/>
      <c r="AS6" s="108"/>
    </row>
    <row r="7" spans="1:45" ht="14.25" customHeight="1"/>
    <row r="8" spans="1:45">
      <c r="A8" s="40"/>
      <c r="D8" s="5"/>
      <c r="E8" s="6"/>
      <c r="N8" s="110" t="s">
        <v>156</v>
      </c>
      <c r="O8" s="110"/>
      <c r="P8" s="110"/>
      <c r="Q8" s="110"/>
      <c r="R8" s="110"/>
      <c r="S8" s="109" t="s">
        <v>145</v>
      </c>
      <c r="T8" s="109"/>
      <c r="U8" s="109"/>
      <c r="AB8" s="109"/>
      <c r="AC8" s="109"/>
      <c r="AD8" s="109"/>
      <c r="AF8" s="110" t="s">
        <v>156</v>
      </c>
      <c r="AG8" s="110"/>
      <c r="AH8" s="110"/>
      <c r="AI8" s="110"/>
      <c r="AJ8" s="110"/>
      <c r="AK8" s="109" t="s">
        <v>145</v>
      </c>
      <c r="AL8" s="109"/>
      <c r="AM8" s="109"/>
    </row>
    <row r="9" spans="1:45" s="7" customFormat="1" ht="12.75" customHeight="1">
      <c r="A9" s="103" t="s">
        <v>131</v>
      </c>
      <c r="B9" s="104"/>
      <c r="C9" s="104"/>
      <c r="D9" s="104"/>
      <c r="E9" s="105"/>
      <c r="F9" s="102" t="s">
        <v>3</v>
      </c>
      <c r="G9" s="102"/>
      <c r="H9" s="102" t="s">
        <v>4</v>
      </c>
      <c r="I9" s="102"/>
      <c r="J9" s="102" t="s">
        <v>5</v>
      </c>
      <c r="K9" s="102"/>
      <c r="L9" s="102" t="s">
        <v>158</v>
      </c>
      <c r="M9" s="102"/>
      <c r="N9" s="102" t="s">
        <v>6</v>
      </c>
      <c r="O9" s="102"/>
      <c r="P9" s="102" t="s">
        <v>1</v>
      </c>
      <c r="Q9" s="102"/>
      <c r="R9" s="102" t="s">
        <v>7</v>
      </c>
      <c r="S9" s="102"/>
      <c r="T9" s="102" t="s">
        <v>159</v>
      </c>
      <c r="U9" s="102"/>
      <c r="V9" s="102" t="s">
        <v>8</v>
      </c>
      <c r="W9" s="102"/>
      <c r="X9" s="102" t="s">
        <v>9</v>
      </c>
      <c r="Y9" s="102"/>
      <c r="Z9" s="102" t="s">
        <v>13</v>
      </c>
      <c r="AA9" s="102"/>
      <c r="AB9" s="102" t="s">
        <v>160</v>
      </c>
      <c r="AC9" s="102"/>
      <c r="AD9" s="102" t="s">
        <v>10</v>
      </c>
      <c r="AE9" s="102"/>
      <c r="AF9" s="102" t="s">
        <v>11</v>
      </c>
      <c r="AG9" s="102"/>
      <c r="AH9" s="102" t="s">
        <v>12</v>
      </c>
      <c r="AI9" s="102"/>
      <c r="AJ9" s="102" t="s">
        <v>161</v>
      </c>
      <c r="AK9" s="102"/>
      <c r="AL9" s="102" t="s">
        <v>0</v>
      </c>
      <c r="AM9" s="102"/>
    </row>
    <row r="10" spans="1:45" s="3" customFormat="1" ht="33.75">
      <c r="A10" s="32" t="s">
        <v>14</v>
      </c>
      <c r="B10" s="32" t="s">
        <v>2</v>
      </c>
      <c r="C10" s="32" t="s">
        <v>130</v>
      </c>
      <c r="D10" s="32" t="s">
        <v>142</v>
      </c>
      <c r="E10" s="32" t="s">
        <v>144</v>
      </c>
      <c r="F10" s="33" t="s">
        <v>154</v>
      </c>
      <c r="G10" s="34" t="s">
        <v>155</v>
      </c>
      <c r="H10" s="33" t="s">
        <v>154</v>
      </c>
      <c r="I10" s="34" t="s">
        <v>155</v>
      </c>
      <c r="J10" s="33" t="s">
        <v>154</v>
      </c>
      <c r="K10" s="34" t="s">
        <v>155</v>
      </c>
      <c r="L10" s="33" t="s">
        <v>154</v>
      </c>
      <c r="M10" s="34" t="s">
        <v>155</v>
      </c>
      <c r="N10" s="33" t="s">
        <v>154</v>
      </c>
      <c r="O10" s="34" t="s">
        <v>155</v>
      </c>
      <c r="P10" s="33" t="s">
        <v>154</v>
      </c>
      <c r="Q10" s="34" t="s">
        <v>155</v>
      </c>
      <c r="R10" s="33" t="s">
        <v>154</v>
      </c>
      <c r="S10" s="34" t="s">
        <v>155</v>
      </c>
      <c r="T10" s="33" t="s">
        <v>154</v>
      </c>
      <c r="U10" s="34" t="s">
        <v>155</v>
      </c>
      <c r="V10" s="33" t="s">
        <v>154</v>
      </c>
      <c r="W10" s="34" t="s">
        <v>155</v>
      </c>
      <c r="X10" s="33" t="s">
        <v>154</v>
      </c>
      <c r="Y10" s="34" t="s">
        <v>155</v>
      </c>
      <c r="Z10" s="33" t="s">
        <v>154</v>
      </c>
      <c r="AA10" s="34" t="s">
        <v>155</v>
      </c>
      <c r="AB10" s="33" t="s">
        <v>154</v>
      </c>
      <c r="AC10" s="34" t="s">
        <v>155</v>
      </c>
      <c r="AD10" s="33" t="s">
        <v>154</v>
      </c>
      <c r="AE10" s="34" t="s">
        <v>155</v>
      </c>
      <c r="AF10" s="33" t="s">
        <v>154</v>
      </c>
      <c r="AG10" s="34" t="s">
        <v>155</v>
      </c>
      <c r="AH10" s="33" t="s">
        <v>154</v>
      </c>
      <c r="AI10" s="34" t="s">
        <v>155</v>
      </c>
      <c r="AJ10" s="33" t="s">
        <v>154</v>
      </c>
      <c r="AK10" s="34" t="s">
        <v>155</v>
      </c>
      <c r="AL10" s="33" t="s">
        <v>154</v>
      </c>
      <c r="AM10" s="34" t="s">
        <v>155</v>
      </c>
    </row>
    <row r="11" spans="1:45" s="15" customFormat="1" ht="19.5" customHeight="1">
      <c r="A11" s="31">
        <v>1</v>
      </c>
      <c r="B11" s="30" t="s">
        <v>15</v>
      </c>
      <c r="C11" s="31" t="s">
        <v>16</v>
      </c>
      <c r="D11" s="35">
        <v>1000</v>
      </c>
      <c r="E11" s="11">
        <v>47</v>
      </c>
      <c r="F11" s="20"/>
      <c r="G11" s="10">
        <f>$E11*F11/1000000</f>
        <v>0</v>
      </c>
      <c r="H11" s="20"/>
      <c r="I11" s="10">
        <f>$E11*H11/1000000</f>
        <v>0</v>
      </c>
      <c r="J11" s="20"/>
      <c r="K11" s="10">
        <f>$E11*J11/1000000</f>
        <v>0</v>
      </c>
      <c r="L11" s="26">
        <f>F11+H11+J11</f>
        <v>0</v>
      </c>
      <c r="M11" s="42">
        <f>G11+I11+K11</f>
        <v>0</v>
      </c>
      <c r="N11" s="20"/>
      <c r="O11" s="10">
        <f t="shared" ref="O11:O17" si="0">$E11*N11/1000000</f>
        <v>0</v>
      </c>
      <c r="P11" s="20"/>
      <c r="Q11" s="10">
        <f>$E11*P11/1000000</f>
        <v>0</v>
      </c>
      <c r="R11" s="20"/>
      <c r="S11" s="10">
        <f>$E11*R11/1000000</f>
        <v>0</v>
      </c>
      <c r="T11" s="26">
        <f>N11+P11+R11</f>
        <v>0</v>
      </c>
      <c r="U11" s="42">
        <f>O11+Q11+S11</f>
        <v>0</v>
      </c>
      <c r="V11" s="20"/>
      <c r="W11" s="10">
        <f>$E11*V11/1000000</f>
        <v>0</v>
      </c>
      <c r="X11" s="20"/>
      <c r="Y11" s="10">
        <f>$E11*X11/1000000</f>
        <v>0</v>
      </c>
      <c r="Z11" s="20"/>
      <c r="AA11" s="10">
        <f>$E11*Z11/1000000</f>
        <v>0</v>
      </c>
      <c r="AB11" s="26">
        <f>V11+X11+Z11</f>
        <v>0</v>
      </c>
      <c r="AC11" s="42">
        <f>W11+Y11+AA11</f>
        <v>0</v>
      </c>
      <c r="AD11" s="20"/>
      <c r="AE11" s="10">
        <f>$E11*AD11/1000000</f>
        <v>0</v>
      </c>
      <c r="AF11" s="20"/>
      <c r="AG11" s="10">
        <f>$E11*AF11/1000000</f>
        <v>0</v>
      </c>
      <c r="AH11" s="20"/>
      <c r="AI11" s="10">
        <f>$E11*AH11/1000000</f>
        <v>0</v>
      </c>
      <c r="AJ11" s="26">
        <f>AD11+AF11+AH11</f>
        <v>0</v>
      </c>
      <c r="AK11" s="42">
        <f>AE11+AG11+AI11</f>
        <v>0</v>
      </c>
      <c r="AL11" s="26">
        <f>L11+T11+AB11+AJ11</f>
        <v>0</v>
      </c>
      <c r="AM11" s="42">
        <f>M11+U11+AC11+AK11</f>
        <v>0</v>
      </c>
    </row>
    <row r="12" spans="1:45" s="15" customFormat="1" ht="19.5" customHeight="1">
      <c r="A12" s="13">
        <v>2</v>
      </c>
      <c r="B12" s="9" t="s">
        <v>15</v>
      </c>
      <c r="C12" s="13" t="s">
        <v>17</v>
      </c>
      <c r="D12" s="36">
        <v>2000</v>
      </c>
      <c r="E12" s="11">
        <v>87</v>
      </c>
      <c r="F12" s="20"/>
      <c r="G12" s="10">
        <f t="shared" ref="G12:I27" si="1">$E12*F12/1000000</f>
        <v>0</v>
      </c>
      <c r="H12" s="20"/>
      <c r="I12" s="10">
        <f t="shared" si="1"/>
        <v>0</v>
      </c>
      <c r="J12" s="20"/>
      <c r="K12" s="10">
        <f>$E12*J12/1000000</f>
        <v>0</v>
      </c>
      <c r="L12" s="26">
        <f t="shared" ref="L12:M75" si="2">F12+H12+J12</f>
        <v>0</v>
      </c>
      <c r="M12" s="42">
        <f t="shared" si="2"/>
        <v>0</v>
      </c>
      <c r="N12" s="20"/>
      <c r="O12" s="10">
        <f t="shared" si="0"/>
        <v>0</v>
      </c>
      <c r="P12" s="20"/>
      <c r="Q12" s="10">
        <f>$E12*P12/1000000</f>
        <v>0</v>
      </c>
      <c r="R12" s="20"/>
      <c r="S12" s="10">
        <f>$E12*R12/1000000</f>
        <v>0</v>
      </c>
      <c r="T12" s="26">
        <f t="shared" ref="T12:U75" si="3">N12+P12+R12</f>
        <v>0</v>
      </c>
      <c r="U12" s="42">
        <f t="shared" si="3"/>
        <v>0</v>
      </c>
      <c r="V12" s="20"/>
      <c r="W12" s="10">
        <f>$E12*V12/1000000</f>
        <v>0</v>
      </c>
      <c r="X12" s="20"/>
      <c r="Y12" s="10">
        <f>$E12*X12/1000000</f>
        <v>0</v>
      </c>
      <c r="Z12" s="20"/>
      <c r="AA12" s="10">
        <f>$E12*Z12/1000000</f>
        <v>0</v>
      </c>
      <c r="AB12" s="26">
        <f t="shared" ref="AB12:AC75" si="4">V12+X12+Z12</f>
        <v>0</v>
      </c>
      <c r="AC12" s="42">
        <f t="shared" si="4"/>
        <v>0</v>
      </c>
      <c r="AD12" s="20"/>
      <c r="AE12" s="10">
        <f>$E12*AD12/1000000</f>
        <v>0</v>
      </c>
      <c r="AF12" s="20"/>
      <c r="AG12" s="10">
        <f>$E12*AF12/1000000</f>
        <v>0</v>
      </c>
      <c r="AH12" s="20"/>
      <c r="AI12" s="10">
        <f>$E12*AH12/1000000</f>
        <v>0</v>
      </c>
      <c r="AJ12" s="26">
        <f t="shared" ref="AJ12:AK75" si="5">AD12+AF12+AH12</f>
        <v>0</v>
      </c>
      <c r="AK12" s="42">
        <f t="shared" si="5"/>
        <v>0</v>
      </c>
      <c r="AL12" s="26">
        <f t="shared" ref="AL12:AM75" si="6">L12+T12+AB12+AJ12</f>
        <v>0</v>
      </c>
      <c r="AM12" s="42">
        <f t="shared" si="6"/>
        <v>0</v>
      </c>
    </row>
    <row r="13" spans="1:45" s="15" customFormat="1" ht="19.5" customHeight="1">
      <c r="A13" s="13">
        <v>3</v>
      </c>
      <c r="B13" s="9" t="s">
        <v>97</v>
      </c>
      <c r="C13" s="13" t="s">
        <v>18</v>
      </c>
      <c r="D13" s="36">
        <v>100</v>
      </c>
      <c r="E13" s="11">
        <v>76</v>
      </c>
      <c r="F13" s="20"/>
      <c r="G13" s="10">
        <f t="shared" si="1"/>
        <v>0</v>
      </c>
      <c r="H13" s="20"/>
      <c r="I13" s="10">
        <f t="shared" si="1"/>
        <v>0</v>
      </c>
      <c r="J13" s="20"/>
      <c r="K13" s="10">
        <f>$E13*J13/1000000</f>
        <v>0</v>
      </c>
      <c r="L13" s="26">
        <f t="shared" si="2"/>
        <v>0</v>
      </c>
      <c r="M13" s="42">
        <f t="shared" si="2"/>
        <v>0</v>
      </c>
      <c r="N13" s="20"/>
      <c r="O13" s="10">
        <f t="shared" si="0"/>
        <v>0</v>
      </c>
      <c r="P13" s="20"/>
      <c r="Q13" s="10">
        <f>$E13*P13/1000000</f>
        <v>0</v>
      </c>
      <c r="R13" s="20"/>
      <c r="S13" s="10">
        <f>$E13*R13/1000000</f>
        <v>0</v>
      </c>
      <c r="T13" s="26">
        <f t="shared" si="3"/>
        <v>0</v>
      </c>
      <c r="U13" s="42">
        <f t="shared" si="3"/>
        <v>0</v>
      </c>
      <c r="V13" s="20"/>
      <c r="W13" s="10">
        <f>$E13*V13/1000000</f>
        <v>0</v>
      </c>
      <c r="X13" s="20"/>
      <c r="Y13" s="10">
        <f>$E13*X13/1000000</f>
        <v>0</v>
      </c>
      <c r="Z13" s="20"/>
      <c r="AA13" s="10">
        <f>$E13*Z13/1000000</f>
        <v>0</v>
      </c>
      <c r="AB13" s="26">
        <f t="shared" si="4"/>
        <v>0</v>
      </c>
      <c r="AC13" s="42">
        <f t="shared" si="4"/>
        <v>0</v>
      </c>
      <c r="AD13" s="20"/>
      <c r="AE13" s="10">
        <f>$E13*AD13/1000000</f>
        <v>0</v>
      </c>
      <c r="AF13" s="20"/>
      <c r="AG13" s="10">
        <f>$E13*AF13/1000000</f>
        <v>0</v>
      </c>
      <c r="AH13" s="20"/>
      <c r="AI13" s="10">
        <f>$E13*AH13/1000000</f>
        <v>0</v>
      </c>
      <c r="AJ13" s="26">
        <f t="shared" si="5"/>
        <v>0</v>
      </c>
      <c r="AK13" s="42">
        <f t="shared" si="5"/>
        <v>0</v>
      </c>
      <c r="AL13" s="26">
        <f t="shared" si="6"/>
        <v>0</v>
      </c>
      <c r="AM13" s="42">
        <f t="shared" si="6"/>
        <v>0</v>
      </c>
    </row>
    <row r="14" spans="1:45" s="15" customFormat="1" ht="19.5" customHeight="1">
      <c r="A14" s="13">
        <v>4</v>
      </c>
      <c r="B14" s="9" t="s">
        <v>97</v>
      </c>
      <c r="C14" s="13" t="s">
        <v>19</v>
      </c>
      <c r="D14" s="36">
        <v>500</v>
      </c>
      <c r="E14" s="11">
        <v>330</v>
      </c>
      <c r="F14" s="20"/>
      <c r="G14" s="10">
        <f>$E14*F14/1000000</f>
        <v>0</v>
      </c>
      <c r="H14" s="20"/>
      <c r="I14" s="10">
        <f>$E14*H14/1000000</f>
        <v>0</v>
      </c>
      <c r="J14" s="20"/>
      <c r="K14" s="10">
        <f>$E14*J14/1000000</f>
        <v>0</v>
      </c>
      <c r="L14" s="26">
        <f t="shared" si="2"/>
        <v>0</v>
      </c>
      <c r="M14" s="42">
        <f t="shared" si="2"/>
        <v>0</v>
      </c>
      <c r="N14" s="20"/>
      <c r="O14" s="10">
        <f t="shared" si="0"/>
        <v>0</v>
      </c>
      <c r="P14" s="20"/>
      <c r="Q14" s="10">
        <f>$E14*P14/1000000</f>
        <v>0</v>
      </c>
      <c r="R14" s="20"/>
      <c r="S14" s="10">
        <f>$E14*R14/1000000</f>
        <v>0</v>
      </c>
      <c r="T14" s="26">
        <f t="shared" si="3"/>
        <v>0</v>
      </c>
      <c r="U14" s="42">
        <f t="shared" si="3"/>
        <v>0</v>
      </c>
      <c r="V14" s="20"/>
      <c r="W14" s="10">
        <f>$E14*V14/1000000</f>
        <v>0</v>
      </c>
      <c r="X14" s="20"/>
      <c r="Y14" s="10">
        <f>$E14*X14/1000000</f>
        <v>0</v>
      </c>
      <c r="Z14" s="20"/>
      <c r="AA14" s="10">
        <f>$E14*Z14/1000000</f>
        <v>0</v>
      </c>
      <c r="AB14" s="26">
        <f t="shared" si="4"/>
        <v>0</v>
      </c>
      <c r="AC14" s="42">
        <f t="shared" si="4"/>
        <v>0</v>
      </c>
      <c r="AD14" s="20"/>
      <c r="AE14" s="10">
        <f>$E14*AD14/1000000</f>
        <v>0</v>
      </c>
      <c r="AF14" s="20"/>
      <c r="AG14" s="10">
        <f>$E14*AF14/1000000</f>
        <v>0</v>
      </c>
      <c r="AH14" s="20"/>
      <c r="AI14" s="10">
        <f>$E14*AH14/1000000</f>
        <v>0</v>
      </c>
      <c r="AJ14" s="26">
        <f t="shared" si="5"/>
        <v>0</v>
      </c>
      <c r="AK14" s="42">
        <f t="shared" si="5"/>
        <v>0</v>
      </c>
      <c r="AL14" s="26">
        <f t="shared" si="6"/>
        <v>0</v>
      </c>
      <c r="AM14" s="42">
        <f t="shared" si="6"/>
        <v>0</v>
      </c>
    </row>
    <row r="15" spans="1:45" s="15" customFormat="1" ht="19.5" customHeight="1">
      <c r="A15" s="13">
        <v>5</v>
      </c>
      <c r="B15" s="9" t="s">
        <v>98</v>
      </c>
      <c r="C15" s="13" t="s">
        <v>20</v>
      </c>
      <c r="D15" s="36">
        <v>25</v>
      </c>
      <c r="E15" s="11">
        <v>28</v>
      </c>
      <c r="F15" s="20"/>
      <c r="G15" s="10">
        <f t="shared" si="1"/>
        <v>0</v>
      </c>
      <c r="H15" s="20"/>
      <c r="I15" s="10">
        <f t="shared" si="1"/>
        <v>0</v>
      </c>
      <c r="J15" s="20"/>
      <c r="K15" s="10">
        <f t="shared" ref="K15:K78" si="7">$E15*J15/1000000</f>
        <v>0</v>
      </c>
      <c r="L15" s="26">
        <f t="shared" si="2"/>
        <v>0</v>
      </c>
      <c r="M15" s="42">
        <f t="shared" si="2"/>
        <v>0</v>
      </c>
      <c r="N15" s="20"/>
      <c r="O15" s="10">
        <f t="shared" si="0"/>
        <v>0</v>
      </c>
      <c r="P15" s="20"/>
      <c r="Q15" s="10">
        <f t="shared" ref="Q15:Q78" si="8">$E15*P15/1000000</f>
        <v>0</v>
      </c>
      <c r="R15" s="20"/>
      <c r="S15" s="10">
        <f t="shared" ref="S15:S78" si="9">$E15*R15/1000000</f>
        <v>0</v>
      </c>
      <c r="T15" s="26">
        <f>N15+P15+R15</f>
        <v>0</v>
      </c>
      <c r="U15" s="42">
        <f>O15+Q15+S15</f>
        <v>0</v>
      </c>
      <c r="V15" s="20"/>
      <c r="W15" s="10">
        <f t="shared" ref="W15:W78" si="10">$E15*V15/1000000</f>
        <v>0</v>
      </c>
      <c r="X15" s="20"/>
      <c r="Y15" s="10">
        <f t="shared" ref="Y15:Y78" si="11">$E15*X15/1000000</f>
        <v>0</v>
      </c>
      <c r="Z15" s="20"/>
      <c r="AA15" s="10">
        <f t="shared" ref="AA15:AA78" si="12">$E15*Z15/1000000</f>
        <v>0</v>
      </c>
      <c r="AB15" s="26">
        <f t="shared" si="4"/>
        <v>0</v>
      </c>
      <c r="AC15" s="42">
        <f t="shared" si="4"/>
        <v>0</v>
      </c>
      <c r="AD15" s="20"/>
      <c r="AE15" s="10">
        <f t="shared" ref="AE15:AE78" si="13">$E15*AD15/1000000</f>
        <v>0</v>
      </c>
      <c r="AF15" s="20"/>
      <c r="AG15" s="10">
        <f t="shared" ref="AG15:AG78" si="14">$E15*AF15/1000000</f>
        <v>0</v>
      </c>
      <c r="AH15" s="20"/>
      <c r="AI15" s="10">
        <f t="shared" ref="AI15:AI78" si="15">$E15*AH15/1000000</f>
        <v>0</v>
      </c>
      <c r="AJ15" s="26">
        <f t="shared" si="5"/>
        <v>0</v>
      </c>
      <c r="AK15" s="42">
        <f t="shared" si="5"/>
        <v>0</v>
      </c>
      <c r="AL15" s="26">
        <f t="shared" si="6"/>
        <v>0</v>
      </c>
      <c r="AM15" s="42">
        <f t="shared" si="6"/>
        <v>0</v>
      </c>
    </row>
    <row r="16" spans="1:45" s="15" customFormat="1" ht="19.5" customHeight="1">
      <c r="A16" s="13">
        <v>6</v>
      </c>
      <c r="B16" s="9" t="s">
        <v>98</v>
      </c>
      <c r="C16" s="13" t="s">
        <v>21</v>
      </c>
      <c r="D16" s="36">
        <v>100</v>
      </c>
      <c r="E16" s="11">
        <v>100</v>
      </c>
      <c r="F16" s="20"/>
      <c r="G16" s="10">
        <f t="shared" si="1"/>
        <v>0</v>
      </c>
      <c r="H16" s="20"/>
      <c r="I16" s="10">
        <f t="shared" si="1"/>
        <v>0</v>
      </c>
      <c r="J16" s="20"/>
      <c r="K16" s="10">
        <f t="shared" si="7"/>
        <v>0</v>
      </c>
      <c r="L16" s="26">
        <f t="shared" si="2"/>
        <v>0</v>
      </c>
      <c r="M16" s="42">
        <f t="shared" si="2"/>
        <v>0</v>
      </c>
      <c r="N16" s="20"/>
      <c r="O16" s="10">
        <f t="shared" si="0"/>
        <v>0</v>
      </c>
      <c r="P16" s="20"/>
      <c r="Q16" s="10">
        <f t="shared" si="8"/>
        <v>0</v>
      </c>
      <c r="R16" s="20"/>
      <c r="S16" s="10">
        <f t="shared" si="9"/>
        <v>0</v>
      </c>
      <c r="T16" s="26">
        <f t="shared" si="3"/>
        <v>0</v>
      </c>
      <c r="U16" s="42">
        <f t="shared" si="3"/>
        <v>0</v>
      </c>
      <c r="V16" s="20"/>
      <c r="W16" s="10">
        <f t="shared" si="10"/>
        <v>0</v>
      </c>
      <c r="X16" s="20"/>
      <c r="Y16" s="10">
        <f t="shared" si="11"/>
        <v>0</v>
      </c>
      <c r="Z16" s="20"/>
      <c r="AA16" s="10">
        <f t="shared" si="12"/>
        <v>0</v>
      </c>
      <c r="AB16" s="26">
        <f t="shared" si="4"/>
        <v>0</v>
      </c>
      <c r="AC16" s="42">
        <f t="shared" si="4"/>
        <v>0</v>
      </c>
      <c r="AD16" s="20"/>
      <c r="AE16" s="10">
        <f t="shared" si="13"/>
        <v>0</v>
      </c>
      <c r="AF16" s="20"/>
      <c r="AG16" s="10">
        <f t="shared" si="14"/>
        <v>0</v>
      </c>
      <c r="AH16" s="20"/>
      <c r="AI16" s="10">
        <f t="shared" si="15"/>
        <v>0</v>
      </c>
      <c r="AJ16" s="26">
        <f t="shared" si="5"/>
        <v>0</v>
      </c>
      <c r="AK16" s="42">
        <f t="shared" si="5"/>
        <v>0</v>
      </c>
      <c r="AL16" s="26">
        <f t="shared" si="6"/>
        <v>0</v>
      </c>
      <c r="AM16" s="42">
        <f t="shared" si="6"/>
        <v>0</v>
      </c>
    </row>
    <row r="17" spans="1:39" s="15" customFormat="1" ht="19.5" customHeight="1">
      <c r="A17" s="13">
        <v>7</v>
      </c>
      <c r="B17" s="9" t="s">
        <v>99</v>
      </c>
      <c r="C17" s="13" t="s">
        <v>22</v>
      </c>
      <c r="D17" s="36">
        <v>50</v>
      </c>
      <c r="E17" s="11">
        <v>88</v>
      </c>
      <c r="F17" s="20"/>
      <c r="G17" s="10">
        <f t="shared" si="1"/>
        <v>0</v>
      </c>
      <c r="H17" s="20"/>
      <c r="I17" s="10">
        <f t="shared" si="1"/>
        <v>0</v>
      </c>
      <c r="J17" s="20"/>
      <c r="K17" s="10">
        <f t="shared" si="7"/>
        <v>0</v>
      </c>
      <c r="L17" s="26">
        <f t="shared" si="2"/>
        <v>0</v>
      </c>
      <c r="M17" s="42">
        <f t="shared" si="2"/>
        <v>0</v>
      </c>
      <c r="N17" s="20"/>
      <c r="O17" s="10">
        <f t="shared" si="0"/>
        <v>0</v>
      </c>
      <c r="P17" s="20"/>
      <c r="Q17" s="10">
        <f t="shared" si="8"/>
        <v>0</v>
      </c>
      <c r="R17" s="20"/>
      <c r="S17" s="10">
        <f t="shared" si="9"/>
        <v>0</v>
      </c>
      <c r="T17" s="26">
        <f t="shared" si="3"/>
        <v>0</v>
      </c>
      <c r="U17" s="42">
        <f t="shared" si="3"/>
        <v>0</v>
      </c>
      <c r="V17" s="20"/>
      <c r="W17" s="10">
        <f t="shared" si="10"/>
        <v>0</v>
      </c>
      <c r="X17" s="20"/>
      <c r="Y17" s="10">
        <f t="shared" si="11"/>
        <v>0</v>
      </c>
      <c r="Z17" s="20"/>
      <c r="AA17" s="10">
        <f t="shared" si="12"/>
        <v>0</v>
      </c>
      <c r="AB17" s="26">
        <f t="shared" si="4"/>
        <v>0</v>
      </c>
      <c r="AC17" s="42">
        <f t="shared" si="4"/>
        <v>0</v>
      </c>
      <c r="AD17" s="20"/>
      <c r="AE17" s="10">
        <f t="shared" si="13"/>
        <v>0</v>
      </c>
      <c r="AF17" s="20"/>
      <c r="AG17" s="10">
        <f t="shared" si="14"/>
        <v>0</v>
      </c>
      <c r="AH17" s="20"/>
      <c r="AI17" s="10">
        <f t="shared" si="15"/>
        <v>0</v>
      </c>
      <c r="AJ17" s="26">
        <f t="shared" si="5"/>
        <v>0</v>
      </c>
      <c r="AK17" s="42">
        <f>AE17+AG17+AI17</f>
        <v>0</v>
      </c>
      <c r="AL17" s="26">
        <f t="shared" si="6"/>
        <v>0</v>
      </c>
      <c r="AM17" s="42">
        <f t="shared" si="6"/>
        <v>0</v>
      </c>
    </row>
    <row r="18" spans="1:39" s="15" customFormat="1" ht="19.5" customHeight="1">
      <c r="A18" s="13">
        <v>8</v>
      </c>
      <c r="B18" s="9" t="s">
        <v>99</v>
      </c>
      <c r="C18" s="13" t="s">
        <v>23</v>
      </c>
      <c r="D18" s="36">
        <v>100</v>
      </c>
      <c r="E18" s="11">
        <v>166</v>
      </c>
      <c r="F18" s="20"/>
      <c r="G18" s="10">
        <f t="shared" si="1"/>
        <v>0</v>
      </c>
      <c r="H18" s="20"/>
      <c r="I18" s="10">
        <f t="shared" si="1"/>
        <v>0</v>
      </c>
      <c r="J18" s="20"/>
      <c r="K18" s="10">
        <f t="shared" si="7"/>
        <v>0</v>
      </c>
      <c r="L18" s="26">
        <f t="shared" si="2"/>
        <v>0</v>
      </c>
      <c r="M18" s="42">
        <f t="shared" si="2"/>
        <v>0</v>
      </c>
      <c r="N18" s="20"/>
      <c r="O18" s="10">
        <f t="shared" ref="O18:O81" si="16">$E18*N18/1000000</f>
        <v>0</v>
      </c>
      <c r="P18" s="20"/>
      <c r="Q18" s="10">
        <f t="shared" si="8"/>
        <v>0</v>
      </c>
      <c r="R18" s="20"/>
      <c r="S18" s="10">
        <f t="shared" si="9"/>
        <v>0</v>
      </c>
      <c r="T18" s="26">
        <f t="shared" si="3"/>
        <v>0</v>
      </c>
      <c r="U18" s="42">
        <f t="shared" si="3"/>
        <v>0</v>
      </c>
      <c r="V18" s="20"/>
      <c r="W18" s="10">
        <f t="shared" si="10"/>
        <v>0</v>
      </c>
      <c r="X18" s="20"/>
      <c r="Y18" s="10">
        <f t="shared" si="11"/>
        <v>0</v>
      </c>
      <c r="Z18" s="20"/>
      <c r="AA18" s="10">
        <f t="shared" si="12"/>
        <v>0</v>
      </c>
      <c r="AB18" s="26">
        <f t="shared" si="4"/>
        <v>0</v>
      </c>
      <c r="AC18" s="42">
        <f t="shared" si="4"/>
        <v>0</v>
      </c>
      <c r="AD18" s="20"/>
      <c r="AE18" s="10">
        <f t="shared" si="13"/>
        <v>0</v>
      </c>
      <c r="AF18" s="20"/>
      <c r="AG18" s="10">
        <f t="shared" si="14"/>
        <v>0</v>
      </c>
      <c r="AH18" s="20"/>
      <c r="AI18" s="10">
        <f t="shared" si="15"/>
        <v>0</v>
      </c>
      <c r="AJ18" s="26">
        <f>AD18+AF18+AH18</f>
        <v>0</v>
      </c>
      <c r="AK18" s="42">
        <f t="shared" si="5"/>
        <v>0</v>
      </c>
      <c r="AL18" s="26">
        <f t="shared" si="6"/>
        <v>0</v>
      </c>
      <c r="AM18" s="42">
        <f t="shared" si="6"/>
        <v>0</v>
      </c>
    </row>
    <row r="19" spans="1:39" s="15" customFormat="1" ht="19.5" customHeight="1">
      <c r="A19" s="13">
        <v>9</v>
      </c>
      <c r="B19" s="9" t="s">
        <v>99</v>
      </c>
      <c r="C19" s="13" t="s">
        <v>24</v>
      </c>
      <c r="D19" s="36">
        <v>400</v>
      </c>
      <c r="E19" s="11">
        <v>640</v>
      </c>
      <c r="F19" s="20"/>
      <c r="G19" s="10">
        <f t="shared" si="1"/>
        <v>0</v>
      </c>
      <c r="H19" s="20"/>
      <c r="I19" s="10">
        <f t="shared" si="1"/>
        <v>0</v>
      </c>
      <c r="J19" s="20"/>
      <c r="K19" s="10">
        <f t="shared" si="7"/>
        <v>0</v>
      </c>
      <c r="L19" s="26">
        <f t="shared" si="2"/>
        <v>0</v>
      </c>
      <c r="M19" s="42">
        <f t="shared" si="2"/>
        <v>0</v>
      </c>
      <c r="N19" s="20"/>
      <c r="O19" s="10">
        <f t="shared" si="16"/>
        <v>0</v>
      </c>
      <c r="P19" s="20"/>
      <c r="Q19" s="10">
        <f t="shared" si="8"/>
        <v>0</v>
      </c>
      <c r="R19" s="20"/>
      <c r="S19" s="10">
        <f t="shared" si="9"/>
        <v>0</v>
      </c>
      <c r="T19" s="26">
        <f>N19+P19+R19</f>
        <v>0</v>
      </c>
      <c r="U19" s="42">
        <f>O19+Q19+S19</f>
        <v>0</v>
      </c>
      <c r="V19" s="20"/>
      <c r="W19" s="10">
        <f t="shared" si="10"/>
        <v>0</v>
      </c>
      <c r="X19" s="20"/>
      <c r="Y19" s="10">
        <f t="shared" si="11"/>
        <v>0</v>
      </c>
      <c r="Z19" s="20"/>
      <c r="AA19" s="10">
        <f t="shared" si="12"/>
        <v>0</v>
      </c>
      <c r="AB19" s="26">
        <f>V19+X19+Z19</f>
        <v>0</v>
      </c>
      <c r="AC19" s="42">
        <f>W19+Y19+AA19</f>
        <v>0</v>
      </c>
      <c r="AD19" s="20"/>
      <c r="AE19" s="10">
        <f t="shared" si="13"/>
        <v>0</v>
      </c>
      <c r="AF19" s="20"/>
      <c r="AG19" s="10">
        <f t="shared" si="14"/>
        <v>0</v>
      </c>
      <c r="AH19" s="20"/>
      <c r="AI19" s="10">
        <f t="shared" si="15"/>
        <v>0</v>
      </c>
      <c r="AJ19" s="26">
        <f t="shared" si="5"/>
        <v>0</v>
      </c>
      <c r="AK19" s="42">
        <f t="shared" si="5"/>
        <v>0</v>
      </c>
      <c r="AL19" s="26">
        <f t="shared" si="6"/>
        <v>0</v>
      </c>
      <c r="AM19" s="42">
        <f t="shared" si="6"/>
        <v>0</v>
      </c>
    </row>
    <row r="20" spans="1:39" s="15" customFormat="1" ht="19.5" customHeight="1">
      <c r="A20" s="13">
        <v>10</v>
      </c>
      <c r="B20" s="9" t="s">
        <v>133</v>
      </c>
      <c r="C20" s="13" t="s">
        <v>25</v>
      </c>
      <c r="D20" s="36">
        <v>100</v>
      </c>
      <c r="E20" s="11">
        <v>60</v>
      </c>
      <c r="F20" s="20"/>
      <c r="G20" s="10">
        <f t="shared" si="1"/>
        <v>0</v>
      </c>
      <c r="H20" s="20"/>
      <c r="I20" s="10">
        <f t="shared" si="1"/>
        <v>0</v>
      </c>
      <c r="J20" s="20"/>
      <c r="K20" s="10">
        <f t="shared" si="7"/>
        <v>0</v>
      </c>
      <c r="L20" s="26">
        <f t="shared" si="2"/>
        <v>0</v>
      </c>
      <c r="M20" s="42">
        <f t="shared" si="2"/>
        <v>0</v>
      </c>
      <c r="N20" s="20"/>
      <c r="O20" s="10">
        <f t="shared" si="16"/>
        <v>0</v>
      </c>
      <c r="P20" s="20"/>
      <c r="Q20" s="10">
        <f t="shared" si="8"/>
        <v>0</v>
      </c>
      <c r="R20" s="20"/>
      <c r="S20" s="10">
        <f t="shared" si="9"/>
        <v>0</v>
      </c>
      <c r="T20" s="26">
        <f t="shared" si="3"/>
        <v>0</v>
      </c>
      <c r="U20" s="42">
        <f t="shared" si="3"/>
        <v>0</v>
      </c>
      <c r="V20" s="20"/>
      <c r="W20" s="10">
        <f t="shared" si="10"/>
        <v>0</v>
      </c>
      <c r="X20" s="20"/>
      <c r="Y20" s="10">
        <f t="shared" si="11"/>
        <v>0</v>
      </c>
      <c r="Z20" s="20"/>
      <c r="AA20" s="10">
        <f t="shared" si="12"/>
        <v>0</v>
      </c>
      <c r="AB20" s="26">
        <f t="shared" si="4"/>
        <v>0</v>
      </c>
      <c r="AC20" s="42">
        <f t="shared" si="4"/>
        <v>0</v>
      </c>
      <c r="AD20" s="20"/>
      <c r="AE20" s="10">
        <f t="shared" si="13"/>
        <v>0</v>
      </c>
      <c r="AF20" s="20"/>
      <c r="AG20" s="10">
        <f t="shared" si="14"/>
        <v>0</v>
      </c>
      <c r="AH20" s="20"/>
      <c r="AI20" s="10">
        <f t="shared" si="15"/>
        <v>0</v>
      </c>
      <c r="AJ20" s="26">
        <f t="shared" si="5"/>
        <v>0</v>
      </c>
      <c r="AK20" s="42">
        <f t="shared" si="5"/>
        <v>0</v>
      </c>
      <c r="AL20" s="26">
        <f t="shared" si="6"/>
        <v>0</v>
      </c>
      <c r="AM20" s="42">
        <f t="shared" si="6"/>
        <v>0</v>
      </c>
    </row>
    <row r="21" spans="1:39" s="15" customFormat="1" ht="19.5" customHeight="1">
      <c r="A21" s="13">
        <v>11</v>
      </c>
      <c r="B21" s="9" t="s">
        <v>133</v>
      </c>
      <c r="C21" s="13" t="s">
        <v>26</v>
      </c>
      <c r="D21" s="36">
        <v>400</v>
      </c>
      <c r="E21" s="11">
        <v>210</v>
      </c>
      <c r="F21" s="20"/>
      <c r="G21" s="10">
        <f t="shared" si="1"/>
        <v>0</v>
      </c>
      <c r="H21" s="20"/>
      <c r="I21" s="10">
        <f t="shared" si="1"/>
        <v>0</v>
      </c>
      <c r="J21" s="20"/>
      <c r="K21" s="10">
        <f t="shared" si="7"/>
        <v>0</v>
      </c>
      <c r="L21" s="26">
        <f t="shared" si="2"/>
        <v>0</v>
      </c>
      <c r="M21" s="42">
        <f t="shared" si="2"/>
        <v>0</v>
      </c>
      <c r="N21" s="20"/>
      <c r="O21" s="10">
        <f t="shared" si="16"/>
        <v>0</v>
      </c>
      <c r="P21" s="20"/>
      <c r="Q21" s="10">
        <f t="shared" si="8"/>
        <v>0</v>
      </c>
      <c r="R21" s="20"/>
      <c r="S21" s="10">
        <f t="shared" si="9"/>
        <v>0</v>
      </c>
      <c r="T21" s="26">
        <f t="shared" si="3"/>
        <v>0</v>
      </c>
      <c r="U21" s="42">
        <f t="shared" si="3"/>
        <v>0</v>
      </c>
      <c r="V21" s="20"/>
      <c r="W21" s="10">
        <f t="shared" si="10"/>
        <v>0</v>
      </c>
      <c r="X21" s="20"/>
      <c r="Y21" s="10">
        <f t="shared" si="11"/>
        <v>0</v>
      </c>
      <c r="Z21" s="20"/>
      <c r="AA21" s="10">
        <f t="shared" si="12"/>
        <v>0</v>
      </c>
      <c r="AB21" s="26">
        <f t="shared" si="4"/>
        <v>0</v>
      </c>
      <c r="AC21" s="42">
        <f t="shared" si="4"/>
        <v>0</v>
      </c>
      <c r="AD21" s="20"/>
      <c r="AE21" s="10">
        <f t="shared" si="13"/>
        <v>0</v>
      </c>
      <c r="AF21" s="20"/>
      <c r="AG21" s="10">
        <f t="shared" si="14"/>
        <v>0</v>
      </c>
      <c r="AH21" s="20"/>
      <c r="AI21" s="10">
        <f t="shared" si="15"/>
        <v>0</v>
      </c>
      <c r="AJ21" s="26">
        <f t="shared" si="5"/>
        <v>0</v>
      </c>
      <c r="AK21" s="42">
        <f t="shared" si="5"/>
        <v>0</v>
      </c>
      <c r="AL21" s="26">
        <f t="shared" si="6"/>
        <v>0</v>
      </c>
      <c r="AM21" s="42">
        <f t="shared" si="6"/>
        <v>0</v>
      </c>
    </row>
    <row r="22" spans="1:39" s="15" customFormat="1" ht="19.5" customHeight="1">
      <c r="A22" s="13">
        <v>12</v>
      </c>
      <c r="B22" s="9" t="s">
        <v>140</v>
      </c>
      <c r="C22" s="13" t="s">
        <v>27</v>
      </c>
      <c r="D22" s="36">
        <v>500</v>
      </c>
      <c r="E22" s="11">
        <v>270</v>
      </c>
      <c r="F22" s="20"/>
      <c r="G22" s="10">
        <f t="shared" si="1"/>
        <v>0</v>
      </c>
      <c r="H22" s="20"/>
      <c r="I22" s="10">
        <f t="shared" si="1"/>
        <v>0</v>
      </c>
      <c r="J22" s="20"/>
      <c r="K22" s="10">
        <f t="shared" si="7"/>
        <v>0</v>
      </c>
      <c r="L22" s="26">
        <f t="shared" si="2"/>
        <v>0</v>
      </c>
      <c r="M22" s="42">
        <f t="shared" si="2"/>
        <v>0</v>
      </c>
      <c r="N22" s="20"/>
      <c r="O22" s="10">
        <f t="shared" si="16"/>
        <v>0</v>
      </c>
      <c r="P22" s="20"/>
      <c r="Q22" s="10">
        <f t="shared" si="8"/>
        <v>0</v>
      </c>
      <c r="R22" s="20"/>
      <c r="S22" s="10">
        <f t="shared" si="9"/>
        <v>0</v>
      </c>
      <c r="T22" s="26">
        <f t="shared" si="3"/>
        <v>0</v>
      </c>
      <c r="U22" s="42">
        <f t="shared" si="3"/>
        <v>0</v>
      </c>
      <c r="V22" s="20"/>
      <c r="W22" s="10">
        <f t="shared" si="10"/>
        <v>0</v>
      </c>
      <c r="X22" s="20"/>
      <c r="Y22" s="10">
        <f t="shared" si="11"/>
        <v>0</v>
      </c>
      <c r="Z22" s="20"/>
      <c r="AA22" s="10">
        <f t="shared" si="12"/>
        <v>0</v>
      </c>
      <c r="AB22" s="26">
        <f t="shared" si="4"/>
        <v>0</v>
      </c>
      <c r="AC22" s="42">
        <f t="shared" si="4"/>
        <v>0</v>
      </c>
      <c r="AD22" s="20"/>
      <c r="AE22" s="10">
        <f t="shared" si="13"/>
        <v>0</v>
      </c>
      <c r="AF22" s="20"/>
      <c r="AG22" s="10">
        <f t="shared" si="14"/>
        <v>0</v>
      </c>
      <c r="AH22" s="20"/>
      <c r="AI22" s="10">
        <f t="shared" si="15"/>
        <v>0</v>
      </c>
      <c r="AJ22" s="26">
        <f t="shared" si="5"/>
        <v>0</v>
      </c>
      <c r="AK22" s="42">
        <f t="shared" si="5"/>
        <v>0</v>
      </c>
      <c r="AL22" s="26">
        <f t="shared" si="6"/>
        <v>0</v>
      </c>
      <c r="AM22" s="42">
        <f t="shared" si="6"/>
        <v>0</v>
      </c>
    </row>
    <row r="23" spans="1:39" s="15" customFormat="1" ht="19.5" customHeight="1">
      <c r="A23" s="13">
        <v>13</v>
      </c>
      <c r="B23" s="9" t="s">
        <v>140</v>
      </c>
      <c r="C23" s="13" t="s">
        <v>28</v>
      </c>
      <c r="D23" s="36">
        <v>1000</v>
      </c>
      <c r="E23" s="11">
        <v>525</v>
      </c>
      <c r="F23" s="20"/>
      <c r="G23" s="10">
        <f t="shared" si="1"/>
        <v>0</v>
      </c>
      <c r="H23" s="20"/>
      <c r="I23" s="10">
        <f t="shared" si="1"/>
        <v>0</v>
      </c>
      <c r="J23" s="20"/>
      <c r="K23" s="10">
        <f t="shared" si="7"/>
        <v>0</v>
      </c>
      <c r="L23" s="26">
        <f t="shared" si="2"/>
        <v>0</v>
      </c>
      <c r="M23" s="42">
        <f t="shared" si="2"/>
        <v>0</v>
      </c>
      <c r="N23" s="20"/>
      <c r="O23" s="10">
        <f t="shared" si="16"/>
        <v>0</v>
      </c>
      <c r="P23" s="20"/>
      <c r="Q23" s="10">
        <f t="shared" si="8"/>
        <v>0</v>
      </c>
      <c r="R23" s="20"/>
      <c r="S23" s="10">
        <f t="shared" si="9"/>
        <v>0</v>
      </c>
      <c r="T23" s="26">
        <f t="shared" si="3"/>
        <v>0</v>
      </c>
      <c r="U23" s="42">
        <f t="shared" si="3"/>
        <v>0</v>
      </c>
      <c r="V23" s="20"/>
      <c r="W23" s="10">
        <f t="shared" si="10"/>
        <v>0</v>
      </c>
      <c r="X23" s="20"/>
      <c r="Y23" s="10">
        <f t="shared" si="11"/>
        <v>0</v>
      </c>
      <c r="Z23" s="20"/>
      <c r="AA23" s="10">
        <f t="shared" si="12"/>
        <v>0</v>
      </c>
      <c r="AB23" s="26">
        <f t="shared" si="4"/>
        <v>0</v>
      </c>
      <c r="AC23" s="42">
        <f t="shared" si="4"/>
        <v>0</v>
      </c>
      <c r="AD23" s="20"/>
      <c r="AE23" s="10">
        <f t="shared" si="13"/>
        <v>0</v>
      </c>
      <c r="AF23" s="20"/>
      <c r="AG23" s="10">
        <f t="shared" si="14"/>
        <v>0</v>
      </c>
      <c r="AH23" s="20"/>
      <c r="AI23" s="10">
        <f t="shared" si="15"/>
        <v>0</v>
      </c>
      <c r="AJ23" s="26">
        <f t="shared" si="5"/>
        <v>0</v>
      </c>
      <c r="AK23" s="42">
        <f t="shared" si="5"/>
        <v>0</v>
      </c>
      <c r="AL23" s="26">
        <f t="shared" si="6"/>
        <v>0</v>
      </c>
      <c r="AM23" s="42">
        <f t="shared" si="6"/>
        <v>0</v>
      </c>
    </row>
    <row r="24" spans="1:39" s="15" customFormat="1" ht="19.5" customHeight="1">
      <c r="A24" s="13">
        <v>14</v>
      </c>
      <c r="B24" s="9" t="s">
        <v>140</v>
      </c>
      <c r="C24" s="13" t="s">
        <v>29</v>
      </c>
      <c r="D24" s="36">
        <v>5000</v>
      </c>
      <c r="E24" s="11">
        <v>2525</v>
      </c>
      <c r="F24" s="20"/>
      <c r="G24" s="10">
        <f t="shared" si="1"/>
        <v>0</v>
      </c>
      <c r="H24" s="20"/>
      <c r="I24" s="10">
        <f t="shared" si="1"/>
        <v>0</v>
      </c>
      <c r="J24" s="20"/>
      <c r="K24" s="10">
        <f t="shared" si="7"/>
        <v>0</v>
      </c>
      <c r="L24" s="26">
        <f t="shared" si="2"/>
        <v>0</v>
      </c>
      <c r="M24" s="42">
        <f t="shared" si="2"/>
        <v>0</v>
      </c>
      <c r="N24" s="20"/>
      <c r="O24" s="10">
        <f t="shared" si="16"/>
        <v>0</v>
      </c>
      <c r="P24" s="20"/>
      <c r="Q24" s="10">
        <f t="shared" si="8"/>
        <v>0</v>
      </c>
      <c r="R24" s="20"/>
      <c r="S24" s="10">
        <f t="shared" si="9"/>
        <v>0</v>
      </c>
      <c r="T24" s="26">
        <f t="shared" si="3"/>
        <v>0</v>
      </c>
      <c r="U24" s="42">
        <f t="shared" si="3"/>
        <v>0</v>
      </c>
      <c r="V24" s="20"/>
      <c r="W24" s="10">
        <f t="shared" si="10"/>
        <v>0</v>
      </c>
      <c r="X24" s="20"/>
      <c r="Y24" s="10">
        <f t="shared" si="11"/>
        <v>0</v>
      </c>
      <c r="Z24" s="20"/>
      <c r="AA24" s="10">
        <f t="shared" si="12"/>
        <v>0</v>
      </c>
      <c r="AB24" s="26">
        <f t="shared" si="4"/>
        <v>0</v>
      </c>
      <c r="AC24" s="42">
        <f t="shared" si="4"/>
        <v>0</v>
      </c>
      <c r="AD24" s="20"/>
      <c r="AE24" s="10">
        <f t="shared" si="13"/>
        <v>0</v>
      </c>
      <c r="AF24" s="20"/>
      <c r="AG24" s="10">
        <f t="shared" si="14"/>
        <v>0</v>
      </c>
      <c r="AH24" s="20"/>
      <c r="AI24" s="10">
        <f t="shared" si="15"/>
        <v>0</v>
      </c>
      <c r="AJ24" s="26">
        <f t="shared" si="5"/>
        <v>0</v>
      </c>
      <c r="AK24" s="42">
        <f t="shared" si="5"/>
        <v>0</v>
      </c>
      <c r="AL24" s="26">
        <f t="shared" si="6"/>
        <v>0</v>
      </c>
      <c r="AM24" s="42">
        <f t="shared" si="6"/>
        <v>0</v>
      </c>
    </row>
    <row r="25" spans="1:39" s="15" customFormat="1" ht="19.5" customHeight="1">
      <c r="A25" s="13">
        <v>15</v>
      </c>
      <c r="B25" s="9" t="s">
        <v>140</v>
      </c>
      <c r="C25" s="13" t="s">
        <v>30</v>
      </c>
      <c r="D25" s="36">
        <v>20000</v>
      </c>
      <c r="E25" s="11">
        <v>9100</v>
      </c>
      <c r="F25" s="20"/>
      <c r="G25" s="10">
        <f t="shared" si="1"/>
        <v>0</v>
      </c>
      <c r="H25" s="20"/>
      <c r="I25" s="10">
        <f t="shared" si="1"/>
        <v>0</v>
      </c>
      <c r="J25" s="20"/>
      <c r="K25" s="10">
        <f t="shared" si="7"/>
        <v>0</v>
      </c>
      <c r="L25" s="26">
        <f t="shared" si="2"/>
        <v>0</v>
      </c>
      <c r="M25" s="42">
        <f t="shared" si="2"/>
        <v>0</v>
      </c>
      <c r="N25" s="20"/>
      <c r="O25" s="10">
        <f t="shared" si="16"/>
        <v>0</v>
      </c>
      <c r="P25" s="20"/>
      <c r="Q25" s="10">
        <f t="shared" si="8"/>
        <v>0</v>
      </c>
      <c r="R25" s="20"/>
      <c r="S25" s="10">
        <f t="shared" si="9"/>
        <v>0</v>
      </c>
      <c r="T25" s="26">
        <f t="shared" si="3"/>
        <v>0</v>
      </c>
      <c r="U25" s="42">
        <f t="shared" si="3"/>
        <v>0</v>
      </c>
      <c r="V25" s="20"/>
      <c r="W25" s="10">
        <f t="shared" si="10"/>
        <v>0</v>
      </c>
      <c r="X25" s="20"/>
      <c r="Y25" s="10">
        <f t="shared" si="11"/>
        <v>0</v>
      </c>
      <c r="Z25" s="20"/>
      <c r="AA25" s="10">
        <f t="shared" si="12"/>
        <v>0</v>
      </c>
      <c r="AB25" s="26">
        <f t="shared" si="4"/>
        <v>0</v>
      </c>
      <c r="AC25" s="42">
        <f t="shared" si="4"/>
        <v>0</v>
      </c>
      <c r="AD25" s="20"/>
      <c r="AE25" s="10">
        <f t="shared" si="13"/>
        <v>0</v>
      </c>
      <c r="AF25" s="20"/>
      <c r="AG25" s="10">
        <f t="shared" si="14"/>
        <v>0</v>
      </c>
      <c r="AH25" s="20"/>
      <c r="AI25" s="10">
        <f t="shared" si="15"/>
        <v>0</v>
      </c>
      <c r="AJ25" s="26">
        <f t="shared" si="5"/>
        <v>0</v>
      </c>
      <c r="AK25" s="42">
        <f t="shared" si="5"/>
        <v>0</v>
      </c>
      <c r="AL25" s="26">
        <f t="shared" si="6"/>
        <v>0</v>
      </c>
      <c r="AM25" s="42">
        <f t="shared" si="6"/>
        <v>0</v>
      </c>
    </row>
    <row r="26" spans="1:39" s="15" customFormat="1" ht="19.5" customHeight="1">
      <c r="A26" s="13">
        <v>16</v>
      </c>
      <c r="B26" s="9" t="s">
        <v>134</v>
      </c>
      <c r="C26" s="13" t="s">
        <v>31</v>
      </c>
      <c r="D26" s="36">
        <v>400</v>
      </c>
      <c r="E26" s="11">
        <v>235</v>
      </c>
      <c r="F26" s="20"/>
      <c r="G26" s="10">
        <f t="shared" si="1"/>
        <v>0</v>
      </c>
      <c r="H26" s="20"/>
      <c r="I26" s="10">
        <f t="shared" si="1"/>
        <v>0</v>
      </c>
      <c r="J26" s="20"/>
      <c r="K26" s="10">
        <f t="shared" si="7"/>
        <v>0</v>
      </c>
      <c r="L26" s="26">
        <f t="shared" si="2"/>
        <v>0</v>
      </c>
      <c r="M26" s="42">
        <f t="shared" si="2"/>
        <v>0</v>
      </c>
      <c r="N26" s="20"/>
      <c r="O26" s="10">
        <f t="shared" si="16"/>
        <v>0</v>
      </c>
      <c r="P26" s="20"/>
      <c r="Q26" s="10">
        <f t="shared" si="8"/>
        <v>0</v>
      </c>
      <c r="R26" s="20"/>
      <c r="S26" s="10">
        <f t="shared" si="9"/>
        <v>0</v>
      </c>
      <c r="T26" s="26">
        <f t="shared" si="3"/>
        <v>0</v>
      </c>
      <c r="U26" s="42">
        <f t="shared" si="3"/>
        <v>0</v>
      </c>
      <c r="V26" s="20"/>
      <c r="W26" s="10">
        <f t="shared" si="10"/>
        <v>0</v>
      </c>
      <c r="X26" s="20"/>
      <c r="Y26" s="10">
        <f t="shared" si="11"/>
        <v>0</v>
      </c>
      <c r="Z26" s="20"/>
      <c r="AA26" s="10">
        <f t="shared" si="12"/>
        <v>0</v>
      </c>
      <c r="AB26" s="26">
        <f t="shared" si="4"/>
        <v>0</v>
      </c>
      <c r="AC26" s="42">
        <f t="shared" si="4"/>
        <v>0</v>
      </c>
      <c r="AD26" s="20"/>
      <c r="AE26" s="10">
        <f t="shared" si="13"/>
        <v>0</v>
      </c>
      <c r="AF26" s="20"/>
      <c r="AG26" s="10">
        <f t="shared" si="14"/>
        <v>0</v>
      </c>
      <c r="AH26" s="20"/>
      <c r="AI26" s="10">
        <f t="shared" si="15"/>
        <v>0</v>
      </c>
      <c r="AJ26" s="26">
        <f t="shared" si="5"/>
        <v>0</v>
      </c>
      <c r="AK26" s="42">
        <f t="shared" si="5"/>
        <v>0</v>
      </c>
      <c r="AL26" s="26">
        <f t="shared" si="6"/>
        <v>0</v>
      </c>
      <c r="AM26" s="42">
        <f t="shared" si="6"/>
        <v>0</v>
      </c>
    </row>
    <row r="27" spans="1:39" s="15" customFormat="1" ht="19.5" customHeight="1">
      <c r="A27" s="13">
        <v>17</v>
      </c>
      <c r="B27" s="9" t="s">
        <v>134</v>
      </c>
      <c r="C27" s="13" t="s">
        <v>32</v>
      </c>
      <c r="D27" s="36">
        <v>1000</v>
      </c>
      <c r="E27" s="11">
        <v>520</v>
      </c>
      <c r="F27" s="20"/>
      <c r="G27" s="10">
        <f t="shared" si="1"/>
        <v>0</v>
      </c>
      <c r="H27" s="20"/>
      <c r="I27" s="10">
        <f t="shared" si="1"/>
        <v>0</v>
      </c>
      <c r="J27" s="20"/>
      <c r="K27" s="10">
        <f t="shared" si="7"/>
        <v>0</v>
      </c>
      <c r="L27" s="26">
        <f t="shared" si="2"/>
        <v>0</v>
      </c>
      <c r="M27" s="42">
        <f t="shared" si="2"/>
        <v>0</v>
      </c>
      <c r="N27" s="20"/>
      <c r="O27" s="10">
        <f t="shared" si="16"/>
        <v>0</v>
      </c>
      <c r="P27" s="20"/>
      <c r="Q27" s="10">
        <f t="shared" si="8"/>
        <v>0</v>
      </c>
      <c r="R27" s="20"/>
      <c r="S27" s="10">
        <f t="shared" si="9"/>
        <v>0</v>
      </c>
      <c r="T27" s="26">
        <f t="shared" si="3"/>
        <v>0</v>
      </c>
      <c r="U27" s="42">
        <f t="shared" si="3"/>
        <v>0</v>
      </c>
      <c r="V27" s="20"/>
      <c r="W27" s="10">
        <f t="shared" si="10"/>
        <v>0</v>
      </c>
      <c r="X27" s="20"/>
      <c r="Y27" s="10">
        <f t="shared" si="11"/>
        <v>0</v>
      </c>
      <c r="Z27" s="20"/>
      <c r="AA27" s="10">
        <f t="shared" si="12"/>
        <v>0</v>
      </c>
      <c r="AB27" s="26">
        <f t="shared" si="4"/>
        <v>0</v>
      </c>
      <c r="AC27" s="42">
        <f t="shared" si="4"/>
        <v>0</v>
      </c>
      <c r="AD27" s="20"/>
      <c r="AE27" s="10">
        <f t="shared" si="13"/>
        <v>0</v>
      </c>
      <c r="AF27" s="20"/>
      <c r="AG27" s="10">
        <f t="shared" si="14"/>
        <v>0</v>
      </c>
      <c r="AH27" s="20"/>
      <c r="AI27" s="10">
        <f t="shared" si="15"/>
        <v>0</v>
      </c>
      <c r="AJ27" s="26">
        <f t="shared" si="5"/>
        <v>0</v>
      </c>
      <c r="AK27" s="42">
        <f t="shared" si="5"/>
        <v>0</v>
      </c>
      <c r="AL27" s="26">
        <f t="shared" si="6"/>
        <v>0</v>
      </c>
      <c r="AM27" s="42">
        <f t="shared" si="6"/>
        <v>0</v>
      </c>
    </row>
    <row r="28" spans="1:39" s="15" customFormat="1" ht="19.5" customHeight="1">
      <c r="A28" s="13">
        <v>18</v>
      </c>
      <c r="B28" s="9" t="s">
        <v>143</v>
      </c>
      <c r="C28" s="13" t="s">
        <v>33</v>
      </c>
      <c r="D28" s="36">
        <v>5000</v>
      </c>
      <c r="E28" s="11">
        <v>2475</v>
      </c>
      <c r="F28" s="20"/>
      <c r="G28" s="10">
        <f t="shared" ref="G28:I43" si="17">$E28*F28/1000000</f>
        <v>0</v>
      </c>
      <c r="H28" s="20"/>
      <c r="I28" s="10">
        <f t="shared" si="17"/>
        <v>0</v>
      </c>
      <c r="J28" s="20"/>
      <c r="K28" s="10">
        <f t="shared" si="7"/>
        <v>0</v>
      </c>
      <c r="L28" s="26">
        <f t="shared" si="2"/>
        <v>0</v>
      </c>
      <c r="M28" s="42">
        <f t="shared" si="2"/>
        <v>0</v>
      </c>
      <c r="N28" s="20"/>
      <c r="O28" s="10">
        <f t="shared" si="16"/>
        <v>0</v>
      </c>
      <c r="P28" s="20"/>
      <c r="Q28" s="10">
        <f t="shared" si="8"/>
        <v>0</v>
      </c>
      <c r="R28" s="20"/>
      <c r="S28" s="10">
        <f t="shared" si="9"/>
        <v>0</v>
      </c>
      <c r="T28" s="26">
        <f t="shared" si="3"/>
        <v>0</v>
      </c>
      <c r="U28" s="42">
        <f t="shared" si="3"/>
        <v>0</v>
      </c>
      <c r="V28" s="20"/>
      <c r="W28" s="10">
        <f t="shared" si="10"/>
        <v>0</v>
      </c>
      <c r="X28" s="20"/>
      <c r="Y28" s="10">
        <f t="shared" si="11"/>
        <v>0</v>
      </c>
      <c r="Z28" s="20"/>
      <c r="AA28" s="10">
        <f t="shared" si="12"/>
        <v>0</v>
      </c>
      <c r="AB28" s="26">
        <f t="shared" si="4"/>
        <v>0</v>
      </c>
      <c r="AC28" s="42">
        <f t="shared" si="4"/>
        <v>0</v>
      </c>
      <c r="AD28" s="20"/>
      <c r="AE28" s="10">
        <f t="shared" si="13"/>
        <v>0</v>
      </c>
      <c r="AF28" s="20"/>
      <c r="AG28" s="10">
        <f t="shared" si="14"/>
        <v>0</v>
      </c>
      <c r="AH28" s="20"/>
      <c r="AI28" s="10">
        <f t="shared" si="15"/>
        <v>0</v>
      </c>
      <c r="AJ28" s="26">
        <f t="shared" si="5"/>
        <v>0</v>
      </c>
      <c r="AK28" s="42">
        <f t="shared" si="5"/>
        <v>0</v>
      </c>
      <c r="AL28" s="26">
        <f t="shared" si="6"/>
        <v>0</v>
      </c>
      <c r="AM28" s="42">
        <f t="shared" si="6"/>
        <v>0</v>
      </c>
    </row>
    <row r="29" spans="1:39" s="15" customFormat="1" ht="19.5" customHeight="1">
      <c r="A29" s="13">
        <v>19</v>
      </c>
      <c r="B29" s="9" t="s">
        <v>143</v>
      </c>
      <c r="C29" s="13" t="s">
        <v>34</v>
      </c>
      <c r="D29" s="36">
        <v>20000</v>
      </c>
      <c r="E29" s="11">
        <v>7920</v>
      </c>
      <c r="F29" s="20"/>
      <c r="G29" s="10">
        <f t="shared" si="17"/>
        <v>0</v>
      </c>
      <c r="H29" s="20"/>
      <c r="I29" s="10">
        <f t="shared" si="17"/>
        <v>0</v>
      </c>
      <c r="J29" s="20"/>
      <c r="K29" s="10">
        <f t="shared" si="7"/>
        <v>0</v>
      </c>
      <c r="L29" s="26">
        <f t="shared" si="2"/>
        <v>0</v>
      </c>
      <c r="M29" s="42">
        <f t="shared" si="2"/>
        <v>0</v>
      </c>
      <c r="N29" s="20"/>
      <c r="O29" s="10">
        <f t="shared" si="16"/>
        <v>0</v>
      </c>
      <c r="P29" s="20"/>
      <c r="Q29" s="10">
        <f t="shared" si="8"/>
        <v>0</v>
      </c>
      <c r="R29" s="20"/>
      <c r="S29" s="10">
        <f t="shared" si="9"/>
        <v>0</v>
      </c>
      <c r="T29" s="26">
        <f t="shared" si="3"/>
        <v>0</v>
      </c>
      <c r="U29" s="42">
        <f t="shared" si="3"/>
        <v>0</v>
      </c>
      <c r="V29" s="20"/>
      <c r="W29" s="10">
        <f t="shared" si="10"/>
        <v>0</v>
      </c>
      <c r="X29" s="20"/>
      <c r="Y29" s="10">
        <f t="shared" si="11"/>
        <v>0</v>
      </c>
      <c r="Z29" s="20"/>
      <c r="AA29" s="10">
        <f t="shared" si="12"/>
        <v>0</v>
      </c>
      <c r="AB29" s="26">
        <f t="shared" si="4"/>
        <v>0</v>
      </c>
      <c r="AC29" s="42">
        <f t="shared" si="4"/>
        <v>0</v>
      </c>
      <c r="AD29" s="20"/>
      <c r="AE29" s="10">
        <f t="shared" si="13"/>
        <v>0</v>
      </c>
      <c r="AF29" s="20"/>
      <c r="AG29" s="10">
        <f t="shared" si="14"/>
        <v>0</v>
      </c>
      <c r="AH29" s="20"/>
      <c r="AI29" s="10">
        <f t="shared" si="15"/>
        <v>0</v>
      </c>
      <c r="AJ29" s="26">
        <f t="shared" si="5"/>
        <v>0</v>
      </c>
      <c r="AK29" s="42">
        <f t="shared" si="5"/>
        <v>0</v>
      </c>
      <c r="AL29" s="26">
        <f t="shared" si="6"/>
        <v>0</v>
      </c>
      <c r="AM29" s="42">
        <f t="shared" si="6"/>
        <v>0</v>
      </c>
    </row>
    <row r="30" spans="1:39" s="15" customFormat="1" ht="19.5" customHeight="1">
      <c r="A30" s="13">
        <v>20</v>
      </c>
      <c r="B30" s="18" t="s">
        <v>100</v>
      </c>
      <c r="C30" s="13" t="s">
        <v>35</v>
      </c>
      <c r="D30" s="36">
        <v>100</v>
      </c>
      <c r="E30" s="11">
        <v>175</v>
      </c>
      <c r="F30" s="20"/>
      <c r="G30" s="10">
        <f t="shared" si="17"/>
        <v>0</v>
      </c>
      <c r="H30" s="20"/>
      <c r="I30" s="10">
        <f t="shared" si="17"/>
        <v>0</v>
      </c>
      <c r="J30" s="20"/>
      <c r="K30" s="10">
        <f t="shared" si="7"/>
        <v>0</v>
      </c>
      <c r="L30" s="26">
        <f t="shared" si="2"/>
        <v>0</v>
      </c>
      <c r="M30" s="42">
        <f t="shared" si="2"/>
        <v>0</v>
      </c>
      <c r="N30" s="20"/>
      <c r="O30" s="10">
        <f t="shared" si="16"/>
        <v>0</v>
      </c>
      <c r="P30" s="20"/>
      <c r="Q30" s="10">
        <f t="shared" si="8"/>
        <v>0</v>
      </c>
      <c r="R30" s="20"/>
      <c r="S30" s="10">
        <f t="shared" si="9"/>
        <v>0</v>
      </c>
      <c r="T30" s="26">
        <f t="shared" si="3"/>
        <v>0</v>
      </c>
      <c r="U30" s="42">
        <f t="shared" si="3"/>
        <v>0</v>
      </c>
      <c r="V30" s="20"/>
      <c r="W30" s="10">
        <f t="shared" si="10"/>
        <v>0</v>
      </c>
      <c r="X30" s="20"/>
      <c r="Y30" s="10">
        <f t="shared" si="11"/>
        <v>0</v>
      </c>
      <c r="Z30" s="20"/>
      <c r="AA30" s="10">
        <f t="shared" si="12"/>
        <v>0</v>
      </c>
      <c r="AB30" s="26">
        <f t="shared" si="4"/>
        <v>0</v>
      </c>
      <c r="AC30" s="42">
        <f t="shared" si="4"/>
        <v>0</v>
      </c>
      <c r="AD30" s="20"/>
      <c r="AE30" s="10">
        <f t="shared" si="13"/>
        <v>0</v>
      </c>
      <c r="AF30" s="20"/>
      <c r="AG30" s="10">
        <f t="shared" si="14"/>
        <v>0</v>
      </c>
      <c r="AH30" s="20"/>
      <c r="AI30" s="10">
        <f t="shared" si="15"/>
        <v>0</v>
      </c>
      <c r="AJ30" s="26">
        <f t="shared" si="5"/>
        <v>0</v>
      </c>
      <c r="AK30" s="42">
        <f t="shared" si="5"/>
        <v>0</v>
      </c>
      <c r="AL30" s="26">
        <f t="shared" si="6"/>
        <v>0</v>
      </c>
      <c r="AM30" s="42">
        <f t="shared" si="6"/>
        <v>0</v>
      </c>
    </row>
    <row r="31" spans="1:39" s="15" customFormat="1" ht="19.5" customHeight="1">
      <c r="A31" s="13">
        <v>21</v>
      </c>
      <c r="B31" s="9" t="s">
        <v>102</v>
      </c>
      <c r="C31" s="13" t="s">
        <v>45</v>
      </c>
      <c r="D31" s="36">
        <v>25</v>
      </c>
      <c r="E31" s="11">
        <v>37</v>
      </c>
      <c r="F31" s="19"/>
      <c r="G31" s="10">
        <f t="shared" si="17"/>
        <v>0</v>
      </c>
      <c r="H31" s="19"/>
      <c r="I31" s="10">
        <f t="shared" si="17"/>
        <v>0</v>
      </c>
      <c r="J31" s="19"/>
      <c r="K31" s="10">
        <f t="shared" si="7"/>
        <v>0</v>
      </c>
      <c r="L31" s="26">
        <f t="shared" si="2"/>
        <v>0</v>
      </c>
      <c r="M31" s="42">
        <f t="shared" si="2"/>
        <v>0</v>
      </c>
      <c r="N31" s="20"/>
      <c r="O31" s="10">
        <f t="shared" si="16"/>
        <v>0</v>
      </c>
      <c r="P31" s="20"/>
      <c r="Q31" s="10">
        <f t="shared" si="8"/>
        <v>0</v>
      </c>
      <c r="R31" s="20"/>
      <c r="S31" s="10">
        <f t="shared" si="9"/>
        <v>0</v>
      </c>
      <c r="T31" s="26">
        <f t="shared" si="3"/>
        <v>0</v>
      </c>
      <c r="U31" s="42">
        <f t="shared" si="3"/>
        <v>0</v>
      </c>
      <c r="V31" s="20"/>
      <c r="W31" s="10">
        <f t="shared" si="10"/>
        <v>0</v>
      </c>
      <c r="X31" s="20"/>
      <c r="Y31" s="10">
        <f t="shared" si="11"/>
        <v>0</v>
      </c>
      <c r="Z31" s="20"/>
      <c r="AA31" s="10">
        <f t="shared" si="12"/>
        <v>0</v>
      </c>
      <c r="AB31" s="26">
        <f t="shared" si="4"/>
        <v>0</v>
      </c>
      <c r="AC31" s="42">
        <f t="shared" si="4"/>
        <v>0</v>
      </c>
      <c r="AD31" s="20"/>
      <c r="AE31" s="10">
        <f t="shared" si="13"/>
        <v>0</v>
      </c>
      <c r="AF31" s="20"/>
      <c r="AG31" s="10">
        <f t="shared" si="14"/>
        <v>0</v>
      </c>
      <c r="AH31" s="20"/>
      <c r="AI31" s="10">
        <f t="shared" si="15"/>
        <v>0</v>
      </c>
      <c r="AJ31" s="26">
        <f t="shared" si="5"/>
        <v>0</v>
      </c>
      <c r="AK31" s="42">
        <f t="shared" si="5"/>
        <v>0</v>
      </c>
      <c r="AL31" s="26">
        <f t="shared" si="6"/>
        <v>0</v>
      </c>
      <c r="AM31" s="42">
        <f t="shared" si="6"/>
        <v>0</v>
      </c>
    </row>
    <row r="32" spans="1:39" s="15" customFormat="1" ht="19.5" customHeight="1">
      <c r="A32" s="13">
        <v>22</v>
      </c>
      <c r="B32" s="9" t="s">
        <v>102</v>
      </c>
      <c r="C32" s="13" t="s">
        <v>46</v>
      </c>
      <c r="D32" s="36">
        <v>50</v>
      </c>
      <c r="E32" s="11">
        <v>68</v>
      </c>
      <c r="F32" s="19"/>
      <c r="G32" s="10">
        <f t="shared" si="17"/>
        <v>0</v>
      </c>
      <c r="H32" s="19"/>
      <c r="I32" s="10">
        <f t="shared" si="17"/>
        <v>0</v>
      </c>
      <c r="J32" s="19"/>
      <c r="K32" s="10">
        <f t="shared" si="7"/>
        <v>0</v>
      </c>
      <c r="L32" s="26">
        <f t="shared" si="2"/>
        <v>0</v>
      </c>
      <c r="M32" s="42">
        <f t="shared" si="2"/>
        <v>0</v>
      </c>
      <c r="N32" s="20"/>
      <c r="O32" s="10">
        <f t="shared" si="16"/>
        <v>0</v>
      </c>
      <c r="P32" s="20"/>
      <c r="Q32" s="10">
        <f t="shared" si="8"/>
        <v>0</v>
      </c>
      <c r="R32" s="20"/>
      <c r="S32" s="10">
        <f t="shared" si="9"/>
        <v>0</v>
      </c>
      <c r="T32" s="26">
        <f t="shared" si="3"/>
        <v>0</v>
      </c>
      <c r="U32" s="42">
        <f t="shared" si="3"/>
        <v>0</v>
      </c>
      <c r="V32" s="20"/>
      <c r="W32" s="10">
        <f t="shared" si="10"/>
        <v>0</v>
      </c>
      <c r="X32" s="20"/>
      <c r="Y32" s="10">
        <f t="shared" si="11"/>
        <v>0</v>
      </c>
      <c r="Z32" s="20"/>
      <c r="AA32" s="10">
        <f t="shared" si="12"/>
        <v>0</v>
      </c>
      <c r="AB32" s="26">
        <f t="shared" si="4"/>
        <v>0</v>
      </c>
      <c r="AC32" s="42">
        <f t="shared" si="4"/>
        <v>0</v>
      </c>
      <c r="AD32" s="20"/>
      <c r="AE32" s="10">
        <f t="shared" si="13"/>
        <v>0</v>
      </c>
      <c r="AF32" s="20"/>
      <c r="AG32" s="10">
        <f t="shared" si="14"/>
        <v>0</v>
      </c>
      <c r="AH32" s="20"/>
      <c r="AI32" s="10">
        <f t="shared" si="15"/>
        <v>0</v>
      </c>
      <c r="AJ32" s="26">
        <f t="shared" si="5"/>
        <v>0</v>
      </c>
      <c r="AK32" s="42">
        <f t="shared" si="5"/>
        <v>0</v>
      </c>
      <c r="AL32" s="26">
        <f t="shared" si="6"/>
        <v>0</v>
      </c>
      <c r="AM32" s="42">
        <f t="shared" si="6"/>
        <v>0</v>
      </c>
    </row>
    <row r="33" spans="1:39" s="15" customFormat="1" ht="19.5" customHeight="1">
      <c r="A33" s="13">
        <v>23</v>
      </c>
      <c r="B33" s="9" t="s">
        <v>102</v>
      </c>
      <c r="C33" s="13" t="s">
        <v>47</v>
      </c>
      <c r="D33" s="36">
        <v>100</v>
      </c>
      <c r="E33" s="11">
        <v>122</v>
      </c>
      <c r="F33" s="19"/>
      <c r="G33" s="10">
        <f t="shared" si="17"/>
        <v>0</v>
      </c>
      <c r="H33" s="19"/>
      <c r="I33" s="10">
        <f t="shared" si="17"/>
        <v>0</v>
      </c>
      <c r="J33" s="19"/>
      <c r="K33" s="10">
        <f t="shared" si="7"/>
        <v>0</v>
      </c>
      <c r="L33" s="26">
        <f t="shared" si="2"/>
        <v>0</v>
      </c>
      <c r="M33" s="42">
        <f t="shared" si="2"/>
        <v>0</v>
      </c>
      <c r="N33" s="20"/>
      <c r="O33" s="10">
        <f t="shared" si="16"/>
        <v>0</v>
      </c>
      <c r="P33" s="20"/>
      <c r="Q33" s="10">
        <f t="shared" si="8"/>
        <v>0</v>
      </c>
      <c r="R33" s="20"/>
      <c r="S33" s="10">
        <f t="shared" si="9"/>
        <v>0</v>
      </c>
      <c r="T33" s="26">
        <f t="shared" si="3"/>
        <v>0</v>
      </c>
      <c r="U33" s="42">
        <f t="shared" si="3"/>
        <v>0</v>
      </c>
      <c r="V33" s="20"/>
      <c r="W33" s="10">
        <f t="shared" si="10"/>
        <v>0</v>
      </c>
      <c r="X33" s="20"/>
      <c r="Y33" s="10">
        <f t="shared" si="11"/>
        <v>0</v>
      </c>
      <c r="Z33" s="20"/>
      <c r="AA33" s="10">
        <f t="shared" si="12"/>
        <v>0</v>
      </c>
      <c r="AB33" s="26">
        <f t="shared" si="4"/>
        <v>0</v>
      </c>
      <c r="AC33" s="42">
        <f t="shared" si="4"/>
        <v>0</v>
      </c>
      <c r="AD33" s="20"/>
      <c r="AE33" s="10">
        <f t="shared" si="13"/>
        <v>0</v>
      </c>
      <c r="AF33" s="20"/>
      <c r="AG33" s="10">
        <f t="shared" si="14"/>
        <v>0</v>
      </c>
      <c r="AH33" s="20"/>
      <c r="AI33" s="10">
        <f t="shared" si="15"/>
        <v>0</v>
      </c>
      <c r="AJ33" s="26">
        <f t="shared" si="5"/>
        <v>0</v>
      </c>
      <c r="AK33" s="42">
        <f t="shared" si="5"/>
        <v>0</v>
      </c>
      <c r="AL33" s="26">
        <f t="shared" si="6"/>
        <v>0</v>
      </c>
      <c r="AM33" s="42">
        <f t="shared" si="6"/>
        <v>0</v>
      </c>
    </row>
    <row r="34" spans="1:39" s="15" customFormat="1" ht="19.5" customHeight="1">
      <c r="A34" s="13">
        <v>24</v>
      </c>
      <c r="B34" s="9" t="s">
        <v>102</v>
      </c>
      <c r="C34" s="13" t="s">
        <v>48</v>
      </c>
      <c r="D34" s="36">
        <v>500</v>
      </c>
      <c r="E34" s="11">
        <v>517</v>
      </c>
      <c r="F34" s="19"/>
      <c r="G34" s="10">
        <f t="shared" si="17"/>
        <v>0</v>
      </c>
      <c r="H34" s="19"/>
      <c r="I34" s="10">
        <f t="shared" si="17"/>
        <v>0</v>
      </c>
      <c r="J34" s="19"/>
      <c r="K34" s="10">
        <f t="shared" si="7"/>
        <v>0</v>
      </c>
      <c r="L34" s="26">
        <f t="shared" si="2"/>
        <v>0</v>
      </c>
      <c r="M34" s="42">
        <f t="shared" si="2"/>
        <v>0</v>
      </c>
      <c r="N34" s="20"/>
      <c r="O34" s="10">
        <f t="shared" si="16"/>
        <v>0</v>
      </c>
      <c r="P34" s="20"/>
      <c r="Q34" s="10">
        <f t="shared" si="8"/>
        <v>0</v>
      </c>
      <c r="R34" s="20"/>
      <c r="S34" s="10">
        <f t="shared" si="9"/>
        <v>0</v>
      </c>
      <c r="T34" s="26">
        <f t="shared" si="3"/>
        <v>0</v>
      </c>
      <c r="U34" s="42">
        <f t="shared" si="3"/>
        <v>0</v>
      </c>
      <c r="V34" s="20"/>
      <c r="W34" s="10">
        <f t="shared" si="10"/>
        <v>0</v>
      </c>
      <c r="X34" s="20"/>
      <c r="Y34" s="10">
        <f t="shared" si="11"/>
        <v>0</v>
      </c>
      <c r="Z34" s="20"/>
      <c r="AA34" s="10">
        <f t="shared" si="12"/>
        <v>0</v>
      </c>
      <c r="AB34" s="26">
        <f t="shared" si="4"/>
        <v>0</v>
      </c>
      <c r="AC34" s="42">
        <f t="shared" si="4"/>
        <v>0</v>
      </c>
      <c r="AD34" s="20"/>
      <c r="AE34" s="10">
        <f t="shared" si="13"/>
        <v>0</v>
      </c>
      <c r="AF34" s="20"/>
      <c r="AG34" s="10">
        <f t="shared" si="14"/>
        <v>0</v>
      </c>
      <c r="AH34" s="20"/>
      <c r="AI34" s="10">
        <f t="shared" si="15"/>
        <v>0</v>
      </c>
      <c r="AJ34" s="26">
        <f t="shared" si="5"/>
        <v>0</v>
      </c>
      <c r="AK34" s="42">
        <f t="shared" si="5"/>
        <v>0</v>
      </c>
      <c r="AL34" s="26">
        <f t="shared" si="6"/>
        <v>0</v>
      </c>
      <c r="AM34" s="42">
        <f t="shared" si="6"/>
        <v>0</v>
      </c>
    </row>
    <row r="35" spans="1:39" s="15" customFormat="1" ht="19.5" customHeight="1">
      <c r="A35" s="13">
        <v>25</v>
      </c>
      <c r="B35" s="9" t="s">
        <v>102</v>
      </c>
      <c r="C35" s="13" t="s">
        <v>135</v>
      </c>
      <c r="D35" s="36">
        <v>25000</v>
      </c>
      <c r="E35" s="11">
        <v>13125</v>
      </c>
      <c r="F35" s="19"/>
      <c r="G35" s="10">
        <f t="shared" si="17"/>
        <v>0</v>
      </c>
      <c r="H35" s="19"/>
      <c r="I35" s="10">
        <f t="shared" si="17"/>
        <v>0</v>
      </c>
      <c r="J35" s="19"/>
      <c r="K35" s="10">
        <f t="shared" si="7"/>
        <v>0</v>
      </c>
      <c r="L35" s="26">
        <f t="shared" si="2"/>
        <v>0</v>
      </c>
      <c r="M35" s="42">
        <f t="shared" si="2"/>
        <v>0</v>
      </c>
      <c r="N35" s="20"/>
      <c r="O35" s="10">
        <f t="shared" si="16"/>
        <v>0</v>
      </c>
      <c r="P35" s="20"/>
      <c r="Q35" s="10">
        <f t="shared" si="8"/>
        <v>0</v>
      </c>
      <c r="R35" s="20"/>
      <c r="S35" s="10">
        <f t="shared" si="9"/>
        <v>0</v>
      </c>
      <c r="T35" s="26">
        <f t="shared" si="3"/>
        <v>0</v>
      </c>
      <c r="U35" s="42">
        <f t="shared" si="3"/>
        <v>0</v>
      </c>
      <c r="V35" s="20"/>
      <c r="W35" s="10">
        <f t="shared" si="10"/>
        <v>0</v>
      </c>
      <c r="X35" s="20"/>
      <c r="Y35" s="10">
        <f t="shared" si="11"/>
        <v>0</v>
      </c>
      <c r="Z35" s="20"/>
      <c r="AA35" s="10">
        <f t="shared" si="12"/>
        <v>0</v>
      </c>
      <c r="AB35" s="26">
        <f t="shared" si="4"/>
        <v>0</v>
      </c>
      <c r="AC35" s="42">
        <f t="shared" si="4"/>
        <v>0</v>
      </c>
      <c r="AD35" s="20"/>
      <c r="AE35" s="10">
        <f t="shared" si="13"/>
        <v>0</v>
      </c>
      <c r="AF35" s="20"/>
      <c r="AG35" s="10">
        <f t="shared" si="14"/>
        <v>0</v>
      </c>
      <c r="AH35" s="20"/>
      <c r="AI35" s="10">
        <f t="shared" si="15"/>
        <v>0</v>
      </c>
      <c r="AJ35" s="26">
        <f t="shared" si="5"/>
        <v>0</v>
      </c>
      <c r="AK35" s="42">
        <f t="shared" si="5"/>
        <v>0</v>
      </c>
      <c r="AL35" s="26">
        <f t="shared" si="6"/>
        <v>0</v>
      </c>
      <c r="AM35" s="42">
        <f t="shared" si="6"/>
        <v>0</v>
      </c>
    </row>
    <row r="36" spans="1:39" s="15" customFormat="1" ht="19.5" customHeight="1">
      <c r="A36" s="13">
        <v>26</v>
      </c>
      <c r="B36" s="9" t="s">
        <v>101</v>
      </c>
      <c r="C36" s="13" t="s">
        <v>52</v>
      </c>
      <c r="D36" s="36">
        <v>100</v>
      </c>
      <c r="E36" s="11">
        <v>74</v>
      </c>
      <c r="F36" s="20"/>
      <c r="G36" s="10">
        <f t="shared" si="17"/>
        <v>0</v>
      </c>
      <c r="H36" s="20"/>
      <c r="I36" s="10">
        <f t="shared" si="17"/>
        <v>0</v>
      </c>
      <c r="J36" s="20"/>
      <c r="K36" s="10">
        <f t="shared" si="7"/>
        <v>0</v>
      </c>
      <c r="L36" s="26">
        <f t="shared" si="2"/>
        <v>0</v>
      </c>
      <c r="M36" s="42">
        <f t="shared" si="2"/>
        <v>0</v>
      </c>
      <c r="N36" s="20"/>
      <c r="O36" s="10">
        <f t="shared" si="16"/>
        <v>0</v>
      </c>
      <c r="P36" s="20"/>
      <c r="Q36" s="10">
        <f t="shared" si="8"/>
        <v>0</v>
      </c>
      <c r="R36" s="20"/>
      <c r="S36" s="10">
        <f t="shared" si="9"/>
        <v>0</v>
      </c>
      <c r="T36" s="26">
        <f t="shared" si="3"/>
        <v>0</v>
      </c>
      <c r="U36" s="42">
        <f t="shared" si="3"/>
        <v>0</v>
      </c>
      <c r="V36" s="20"/>
      <c r="W36" s="10">
        <f t="shared" si="10"/>
        <v>0</v>
      </c>
      <c r="X36" s="20"/>
      <c r="Y36" s="10">
        <f t="shared" si="11"/>
        <v>0</v>
      </c>
      <c r="Z36" s="20"/>
      <c r="AA36" s="10">
        <f t="shared" si="12"/>
        <v>0</v>
      </c>
      <c r="AB36" s="26">
        <f t="shared" si="4"/>
        <v>0</v>
      </c>
      <c r="AC36" s="42">
        <f t="shared" si="4"/>
        <v>0</v>
      </c>
      <c r="AD36" s="20"/>
      <c r="AE36" s="10">
        <f t="shared" si="13"/>
        <v>0</v>
      </c>
      <c r="AF36" s="20"/>
      <c r="AG36" s="10">
        <f t="shared" si="14"/>
        <v>0</v>
      </c>
      <c r="AH36" s="20"/>
      <c r="AI36" s="10">
        <f t="shared" si="15"/>
        <v>0</v>
      </c>
      <c r="AJ36" s="26">
        <f t="shared" si="5"/>
        <v>0</v>
      </c>
      <c r="AK36" s="42">
        <f t="shared" si="5"/>
        <v>0</v>
      </c>
      <c r="AL36" s="26">
        <f t="shared" si="6"/>
        <v>0</v>
      </c>
      <c r="AM36" s="42">
        <f t="shared" si="6"/>
        <v>0</v>
      </c>
    </row>
    <row r="37" spans="1:39" s="15" customFormat="1" ht="19.5" customHeight="1">
      <c r="A37" s="13">
        <v>27</v>
      </c>
      <c r="B37" s="9" t="s">
        <v>101</v>
      </c>
      <c r="C37" s="13" t="s">
        <v>53</v>
      </c>
      <c r="D37" s="36">
        <v>500</v>
      </c>
      <c r="E37" s="11">
        <v>360</v>
      </c>
      <c r="F37" s="20"/>
      <c r="G37" s="10">
        <f t="shared" si="17"/>
        <v>0</v>
      </c>
      <c r="H37" s="20"/>
      <c r="I37" s="10">
        <f t="shared" si="17"/>
        <v>0</v>
      </c>
      <c r="J37" s="20"/>
      <c r="K37" s="10">
        <f t="shared" si="7"/>
        <v>0</v>
      </c>
      <c r="L37" s="26">
        <f t="shared" si="2"/>
        <v>0</v>
      </c>
      <c r="M37" s="42">
        <f t="shared" si="2"/>
        <v>0</v>
      </c>
      <c r="N37" s="20"/>
      <c r="O37" s="10">
        <f t="shared" si="16"/>
        <v>0</v>
      </c>
      <c r="P37" s="20"/>
      <c r="Q37" s="10">
        <f t="shared" si="8"/>
        <v>0</v>
      </c>
      <c r="R37" s="20"/>
      <c r="S37" s="10">
        <f t="shared" si="9"/>
        <v>0</v>
      </c>
      <c r="T37" s="26">
        <f t="shared" si="3"/>
        <v>0</v>
      </c>
      <c r="U37" s="42">
        <f t="shared" si="3"/>
        <v>0</v>
      </c>
      <c r="V37" s="20"/>
      <c r="W37" s="10">
        <f t="shared" si="10"/>
        <v>0</v>
      </c>
      <c r="X37" s="20"/>
      <c r="Y37" s="10">
        <f t="shared" si="11"/>
        <v>0</v>
      </c>
      <c r="Z37" s="20"/>
      <c r="AA37" s="10">
        <f t="shared" si="12"/>
        <v>0</v>
      </c>
      <c r="AB37" s="26">
        <f t="shared" si="4"/>
        <v>0</v>
      </c>
      <c r="AC37" s="42">
        <f t="shared" si="4"/>
        <v>0</v>
      </c>
      <c r="AD37" s="20"/>
      <c r="AE37" s="10">
        <f t="shared" si="13"/>
        <v>0</v>
      </c>
      <c r="AF37" s="20"/>
      <c r="AG37" s="10">
        <f t="shared" si="14"/>
        <v>0</v>
      </c>
      <c r="AH37" s="20"/>
      <c r="AI37" s="10">
        <f t="shared" si="15"/>
        <v>0</v>
      </c>
      <c r="AJ37" s="26">
        <f t="shared" si="5"/>
        <v>0</v>
      </c>
      <c r="AK37" s="42">
        <f t="shared" si="5"/>
        <v>0</v>
      </c>
      <c r="AL37" s="26">
        <f t="shared" si="6"/>
        <v>0</v>
      </c>
      <c r="AM37" s="42">
        <f t="shared" si="6"/>
        <v>0</v>
      </c>
    </row>
    <row r="38" spans="1:39" s="15" customFormat="1" ht="19.5" customHeight="1">
      <c r="A38" s="13">
        <v>28</v>
      </c>
      <c r="B38" s="9" t="s">
        <v>103</v>
      </c>
      <c r="C38" s="13" t="s">
        <v>49</v>
      </c>
      <c r="D38" s="36">
        <v>100</v>
      </c>
      <c r="E38" s="11">
        <v>67</v>
      </c>
      <c r="F38" s="20"/>
      <c r="G38" s="10">
        <f t="shared" si="17"/>
        <v>0</v>
      </c>
      <c r="H38" s="20"/>
      <c r="I38" s="10">
        <f t="shared" si="17"/>
        <v>0</v>
      </c>
      <c r="J38" s="20"/>
      <c r="K38" s="10">
        <f t="shared" si="7"/>
        <v>0</v>
      </c>
      <c r="L38" s="26">
        <f t="shared" si="2"/>
        <v>0</v>
      </c>
      <c r="M38" s="42">
        <f t="shared" si="2"/>
        <v>0</v>
      </c>
      <c r="N38" s="20"/>
      <c r="O38" s="10">
        <f t="shared" si="16"/>
        <v>0</v>
      </c>
      <c r="P38" s="20"/>
      <c r="Q38" s="10">
        <f t="shared" si="8"/>
        <v>0</v>
      </c>
      <c r="R38" s="20"/>
      <c r="S38" s="10">
        <f t="shared" si="9"/>
        <v>0</v>
      </c>
      <c r="T38" s="26">
        <f t="shared" si="3"/>
        <v>0</v>
      </c>
      <c r="U38" s="42">
        <f t="shared" si="3"/>
        <v>0</v>
      </c>
      <c r="V38" s="20"/>
      <c r="W38" s="10">
        <f t="shared" si="10"/>
        <v>0</v>
      </c>
      <c r="X38" s="20"/>
      <c r="Y38" s="10">
        <f t="shared" si="11"/>
        <v>0</v>
      </c>
      <c r="Z38" s="20"/>
      <c r="AA38" s="10">
        <f t="shared" si="12"/>
        <v>0</v>
      </c>
      <c r="AB38" s="26">
        <f t="shared" si="4"/>
        <v>0</v>
      </c>
      <c r="AC38" s="42">
        <f t="shared" si="4"/>
        <v>0</v>
      </c>
      <c r="AD38" s="20"/>
      <c r="AE38" s="10">
        <f t="shared" si="13"/>
        <v>0</v>
      </c>
      <c r="AF38" s="20"/>
      <c r="AG38" s="10">
        <f t="shared" si="14"/>
        <v>0</v>
      </c>
      <c r="AH38" s="20"/>
      <c r="AI38" s="10">
        <f t="shared" si="15"/>
        <v>0</v>
      </c>
      <c r="AJ38" s="26">
        <f t="shared" si="5"/>
        <v>0</v>
      </c>
      <c r="AK38" s="42">
        <f t="shared" si="5"/>
        <v>0</v>
      </c>
      <c r="AL38" s="26">
        <f t="shared" si="6"/>
        <v>0</v>
      </c>
      <c r="AM38" s="42">
        <f t="shared" si="6"/>
        <v>0</v>
      </c>
    </row>
    <row r="39" spans="1:39" s="15" customFormat="1" ht="19.5" customHeight="1">
      <c r="A39" s="13">
        <v>29</v>
      </c>
      <c r="B39" s="9" t="s">
        <v>103</v>
      </c>
      <c r="C39" s="13" t="s">
        <v>50</v>
      </c>
      <c r="D39" s="36">
        <v>500</v>
      </c>
      <c r="E39" s="11">
        <v>285</v>
      </c>
      <c r="F39" s="20"/>
      <c r="G39" s="10">
        <f t="shared" si="17"/>
        <v>0</v>
      </c>
      <c r="H39" s="20"/>
      <c r="I39" s="10">
        <f t="shared" si="17"/>
        <v>0</v>
      </c>
      <c r="J39" s="20"/>
      <c r="K39" s="10">
        <f t="shared" si="7"/>
        <v>0</v>
      </c>
      <c r="L39" s="26">
        <f t="shared" si="2"/>
        <v>0</v>
      </c>
      <c r="M39" s="42">
        <f t="shared" si="2"/>
        <v>0</v>
      </c>
      <c r="N39" s="20"/>
      <c r="O39" s="10">
        <f t="shared" si="16"/>
        <v>0</v>
      </c>
      <c r="P39" s="20"/>
      <c r="Q39" s="10">
        <f t="shared" si="8"/>
        <v>0</v>
      </c>
      <c r="R39" s="20"/>
      <c r="S39" s="10">
        <f t="shared" si="9"/>
        <v>0</v>
      </c>
      <c r="T39" s="26">
        <f t="shared" si="3"/>
        <v>0</v>
      </c>
      <c r="U39" s="42">
        <f t="shared" si="3"/>
        <v>0</v>
      </c>
      <c r="V39" s="20"/>
      <c r="W39" s="10">
        <f t="shared" si="10"/>
        <v>0</v>
      </c>
      <c r="X39" s="20"/>
      <c r="Y39" s="10">
        <f t="shared" si="11"/>
        <v>0</v>
      </c>
      <c r="Z39" s="20"/>
      <c r="AA39" s="10">
        <f t="shared" si="12"/>
        <v>0</v>
      </c>
      <c r="AB39" s="26">
        <f t="shared" si="4"/>
        <v>0</v>
      </c>
      <c r="AC39" s="42">
        <f t="shared" si="4"/>
        <v>0</v>
      </c>
      <c r="AD39" s="20"/>
      <c r="AE39" s="10">
        <f t="shared" si="13"/>
        <v>0</v>
      </c>
      <c r="AF39" s="20"/>
      <c r="AG39" s="10">
        <f t="shared" si="14"/>
        <v>0</v>
      </c>
      <c r="AH39" s="20"/>
      <c r="AI39" s="10">
        <f t="shared" si="15"/>
        <v>0</v>
      </c>
      <c r="AJ39" s="26">
        <f t="shared" si="5"/>
        <v>0</v>
      </c>
      <c r="AK39" s="42">
        <f t="shared" si="5"/>
        <v>0</v>
      </c>
      <c r="AL39" s="26">
        <f t="shared" si="6"/>
        <v>0</v>
      </c>
      <c r="AM39" s="42">
        <f t="shared" si="6"/>
        <v>0</v>
      </c>
    </row>
    <row r="40" spans="1:39" s="15" customFormat="1" ht="19.5" customHeight="1">
      <c r="A40" s="13">
        <v>30</v>
      </c>
      <c r="B40" s="9" t="s">
        <v>103</v>
      </c>
      <c r="C40" s="13" t="s">
        <v>51</v>
      </c>
      <c r="D40" s="36">
        <v>1000</v>
      </c>
      <c r="E40" s="11">
        <v>530</v>
      </c>
      <c r="F40" s="20"/>
      <c r="G40" s="10">
        <f t="shared" si="17"/>
        <v>0</v>
      </c>
      <c r="H40" s="20"/>
      <c r="I40" s="10">
        <f t="shared" si="17"/>
        <v>0</v>
      </c>
      <c r="J40" s="20"/>
      <c r="K40" s="10">
        <f t="shared" si="7"/>
        <v>0</v>
      </c>
      <c r="L40" s="26">
        <f t="shared" si="2"/>
        <v>0</v>
      </c>
      <c r="M40" s="42">
        <f t="shared" si="2"/>
        <v>0</v>
      </c>
      <c r="N40" s="20"/>
      <c r="O40" s="10">
        <f t="shared" si="16"/>
        <v>0</v>
      </c>
      <c r="P40" s="20"/>
      <c r="Q40" s="10">
        <f t="shared" si="8"/>
        <v>0</v>
      </c>
      <c r="R40" s="20"/>
      <c r="S40" s="10">
        <f t="shared" si="9"/>
        <v>0</v>
      </c>
      <c r="T40" s="26">
        <f t="shared" si="3"/>
        <v>0</v>
      </c>
      <c r="U40" s="42">
        <f t="shared" si="3"/>
        <v>0</v>
      </c>
      <c r="V40" s="20"/>
      <c r="W40" s="10">
        <f t="shared" si="10"/>
        <v>0</v>
      </c>
      <c r="X40" s="20"/>
      <c r="Y40" s="10">
        <f t="shared" si="11"/>
        <v>0</v>
      </c>
      <c r="Z40" s="20"/>
      <c r="AA40" s="10">
        <f t="shared" si="12"/>
        <v>0</v>
      </c>
      <c r="AB40" s="26">
        <f t="shared" si="4"/>
        <v>0</v>
      </c>
      <c r="AC40" s="42">
        <f t="shared" si="4"/>
        <v>0</v>
      </c>
      <c r="AD40" s="20"/>
      <c r="AE40" s="10">
        <f t="shared" si="13"/>
        <v>0</v>
      </c>
      <c r="AF40" s="20"/>
      <c r="AG40" s="10">
        <f t="shared" si="14"/>
        <v>0</v>
      </c>
      <c r="AH40" s="20"/>
      <c r="AI40" s="10">
        <f t="shared" si="15"/>
        <v>0</v>
      </c>
      <c r="AJ40" s="26">
        <f t="shared" si="5"/>
        <v>0</v>
      </c>
      <c r="AK40" s="42">
        <f t="shared" si="5"/>
        <v>0</v>
      </c>
      <c r="AL40" s="26">
        <f t="shared" si="6"/>
        <v>0</v>
      </c>
      <c r="AM40" s="42">
        <f t="shared" si="6"/>
        <v>0</v>
      </c>
    </row>
    <row r="41" spans="1:39" s="15" customFormat="1" ht="19.5" customHeight="1">
      <c r="A41" s="13">
        <v>31</v>
      </c>
      <c r="B41" s="9" t="s">
        <v>104</v>
      </c>
      <c r="C41" s="13" t="s">
        <v>54</v>
      </c>
      <c r="D41" s="36">
        <v>100</v>
      </c>
      <c r="E41" s="11">
        <v>92</v>
      </c>
      <c r="F41" s="20"/>
      <c r="G41" s="10">
        <f t="shared" si="17"/>
        <v>0</v>
      </c>
      <c r="H41" s="20"/>
      <c r="I41" s="10">
        <f t="shared" si="17"/>
        <v>0</v>
      </c>
      <c r="J41" s="20"/>
      <c r="K41" s="10">
        <f t="shared" si="7"/>
        <v>0</v>
      </c>
      <c r="L41" s="26">
        <f t="shared" si="2"/>
        <v>0</v>
      </c>
      <c r="M41" s="42">
        <f t="shared" si="2"/>
        <v>0</v>
      </c>
      <c r="N41" s="20"/>
      <c r="O41" s="10">
        <f t="shared" si="16"/>
        <v>0</v>
      </c>
      <c r="P41" s="20"/>
      <c r="Q41" s="10">
        <f t="shared" si="8"/>
        <v>0</v>
      </c>
      <c r="R41" s="20"/>
      <c r="S41" s="10">
        <f t="shared" si="9"/>
        <v>0</v>
      </c>
      <c r="T41" s="26">
        <f t="shared" si="3"/>
        <v>0</v>
      </c>
      <c r="U41" s="42">
        <f t="shared" si="3"/>
        <v>0</v>
      </c>
      <c r="V41" s="20"/>
      <c r="W41" s="10">
        <f t="shared" si="10"/>
        <v>0</v>
      </c>
      <c r="X41" s="20"/>
      <c r="Y41" s="10">
        <f t="shared" si="11"/>
        <v>0</v>
      </c>
      <c r="Z41" s="20"/>
      <c r="AA41" s="10">
        <f t="shared" si="12"/>
        <v>0</v>
      </c>
      <c r="AB41" s="26">
        <f t="shared" si="4"/>
        <v>0</v>
      </c>
      <c r="AC41" s="42">
        <f t="shared" si="4"/>
        <v>0</v>
      </c>
      <c r="AD41" s="20"/>
      <c r="AE41" s="10">
        <f t="shared" si="13"/>
        <v>0</v>
      </c>
      <c r="AF41" s="20"/>
      <c r="AG41" s="10">
        <f t="shared" si="14"/>
        <v>0</v>
      </c>
      <c r="AH41" s="20"/>
      <c r="AI41" s="10">
        <f t="shared" si="15"/>
        <v>0</v>
      </c>
      <c r="AJ41" s="26">
        <f t="shared" si="5"/>
        <v>0</v>
      </c>
      <c r="AK41" s="42">
        <f t="shared" si="5"/>
        <v>0</v>
      </c>
      <c r="AL41" s="26">
        <f t="shared" si="6"/>
        <v>0</v>
      </c>
      <c r="AM41" s="42">
        <f t="shared" si="6"/>
        <v>0</v>
      </c>
    </row>
    <row r="42" spans="1:39" s="15" customFormat="1" ht="19.5" customHeight="1">
      <c r="A42" s="13">
        <v>32</v>
      </c>
      <c r="B42" s="9" t="s">
        <v>104</v>
      </c>
      <c r="C42" s="13" t="s">
        <v>55</v>
      </c>
      <c r="D42" s="36">
        <v>500</v>
      </c>
      <c r="E42" s="11">
        <v>410</v>
      </c>
      <c r="F42" s="20"/>
      <c r="G42" s="10">
        <f t="shared" si="17"/>
        <v>0</v>
      </c>
      <c r="H42" s="20"/>
      <c r="I42" s="10">
        <f t="shared" si="17"/>
        <v>0</v>
      </c>
      <c r="J42" s="20"/>
      <c r="K42" s="10">
        <f t="shared" si="7"/>
        <v>0</v>
      </c>
      <c r="L42" s="26">
        <f t="shared" si="2"/>
        <v>0</v>
      </c>
      <c r="M42" s="42">
        <f t="shared" si="2"/>
        <v>0</v>
      </c>
      <c r="N42" s="20"/>
      <c r="O42" s="10">
        <f t="shared" si="16"/>
        <v>0</v>
      </c>
      <c r="P42" s="20"/>
      <c r="Q42" s="10">
        <f t="shared" si="8"/>
        <v>0</v>
      </c>
      <c r="R42" s="20"/>
      <c r="S42" s="10">
        <f t="shared" si="9"/>
        <v>0</v>
      </c>
      <c r="T42" s="26">
        <f t="shared" si="3"/>
        <v>0</v>
      </c>
      <c r="U42" s="42">
        <f t="shared" si="3"/>
        <v>0</v>
      </c>
      <c r="V42" s="20"/>
      <c r="W42" s="10">
        <f t="shared" si="10"/>
        <v>0</v>
      </c>
      <c r="X42" s="20"/>
      <c r="Y42" s="10">
        <f t="shared" si="11"/>
        <v>0</v>
      </c>
      <c r="Z42" s="20"/>
      <c r="AA42" s="10">
        <f t="shared" si="12"/>
        <v>0</v>
      </c>
      <c r="AB42" s="26">
        <f t="shared" si="4"/>
        <v>0</v>
      </c>
      <c r="AC42" s="42">
        <f t="shared" si="4"/>
        <v>0</v>
      </c>
      <c r="AD42" s="20"/>
      <c r="AE42" s="10">
        <f t="shared" si="13"/>
        <v>0</v>
      </c>
      <c r="AF42" s="20"/>
      <c r="AG42" s="10">
        <f t="shared" si="14"/>
        <v>0</v>
      </c>
      <c r="AH42" s="20"/>
      <c r="AI42" s="10">
        <f t="shared" si="15"/>
        <v>0</v>
      </c>
      <c r="AJ42" s="26">
        <f t="shared" si="5"/>
        <v>0</v>
      </c>
      <c r="AK42" s="42">
        <f t="shared" si="5"/>
        <v>0</v>
      </c>
      <c r="AL42" s="26">
        <f t="shared" si="6"/>
        <v>0</v>
      </c>
      <c r="AM42" s="42">
        <f t="shared" si="6"/>
        <v>0</v>
      </c>
    </row>
    <row r="43" spans="1:39" s="15" customFormat="1" ht="19.5" customHeight="1">
      <c r="A43" s="13">
        <v>33</v>
      </c>
      <c r="B43" s="9" t="s">
        <v>105</v>
      </c>
      <c r="C43" s="13" t="s">
        <v>56</v>
      </c>
      <c r="D43" s="36">
        <v>50</v>
      </c>
      <c r="E43" s="11">
        <v>80</v>
      </c>
      <c r="F43" s="20"/>
      <c r="G43" s="10">
        <f t="shared" si="17"/>
        <v>0</v>
      </c>
      <c r="H43" s="20"/>
      <c r="I43" s="10">
        <f t="shared" si="17"/>
        <v>0</v>
      </c>
      <c r="J43" s="20"/>
      <c r="K43" s="10">
        <f t="shared" si="7"/>
        <v>0</v>
      </c>
      <c r="L43" s="26">
        <f t="shared" si="2"/>
        <v>0</v>
      </c>
      <c r="M43" s="42">
        <f t="shared" si="2"/>
        <v>0</v>
      </c>
      <c r="N43" s="20"/>
      <c r="O43" s="10">
        <f t="shared" si="16"/>
        <v>0</v>
      </c>
      <c r="P43" s="20"/>
      <c r="Q43" s="10">
        <f t="shared" si="8"/>
        <v>0</v>
      </c>
      <c r="R43" s="20"/>
      <c r="S43" s="10">
        <f t="shared" si="9"/>
        <v>0</v>
      </c>
      <c r="T43" s="26">
        <f t="shared" si="3"/>
        <v>0</v>
      </c>
      <c r="U43" s="42">
        <f t="shared" si="3"/>
        <v>0</v>
      </c>
      <c r="V43" s="20"/>
      <c r="W43" s="10">
        <f t="shared" si="10"/>
        <v>0</v>
      </c>
      <c r="X43" s="20"/>
      <c r="Y43" s="10">
        <f t="shared" si="11"/>
        <v>0</v>
      </c>
      <c r="Z43" s="20"/>
      <c r="AA43" s="10">
        <f t="shared" si="12"/>
        <v>0</v>
      </c>
      <c r="AB43" s="26">
        <f t="shared" si="4"/>
        <v>0</v>
      </c>
      <c r="AC43" s="42">
        <f t="shared" si="4"/>
        <v>0</v>
      </c>
      <c r="AD43" s="20"/>
      <c r="AE43" s="10">
        <f t="shared" si="13"/>
        <v>0</v>
      </c>
      <c r="AF43" s="20"/>
      <c r="AG43" s="10">
        <f t="shared" si="14"/>
        <v>0</v>
      </c>
      <c r="AH43" s="20"/>
      <c r="AI43" s="10">
        <f t="shared" si="15"/>
        <v>0</v>
      </c>
      <c r="AJ43" s="26">
        <f t="shared" si="5"/>
        <v>0</v>
      </c>
      <c r="AK43" s="42">
        <f t="shared" si="5"/>
        <v>0</v>
      </c>
      <c r="AL43" s="26">
        <f t="shared" si="6"/>
        <v>0</v>
      </c>
      <c r="AM43" s="42">
        <f t="shared" si="6"/>
        <v>0</v>
      </c>
    </row>
    <row r="44" spans="1:39" s="15" customFormat="1" ht="19.5" customHeight="1">
      <c r="A44" s="13">
        <v>34</v>
      </c>
      <c r="B44" s="9" t="s">
        <v>105</v>
      </c>
      <c r="C44" s="13" t="s">
        <v>57</v>
      </c>
      <c r="D44" s="36">
        <v>100</v>
      </c>
      <c r="E44" s="11">
        <v>148</v>
      </c>
      <c r="F44" s="20"/>
      <c r="G44" s="10">
        <f t="shared" ref="G44:I59" si="18">$E44*F44/1000000</f>
        <v>0</v>
      </c>
      <c r="H44" s="20"/>
      <c r="I44" s="10">
        <f t="shared" si="18"/>
        <v>0</v>
      </c>
      <c r="J44" s="20"/>
      <c r="K44" s="10">
        <f t="shared" si="7"/>
        <v>0</v>
      </c>
      <c r="L44" s="26">
        <f t="shared" si="2"/>
        <v>0</v>
      </c>
      <c r="M44" s="42">
        <f t="shared" si="2"/>
        <v>0</v>
      </c>
      <c r="N44" s="20"/>
      <c r="O44" s="10">
        <f t="shared" si="16"/>
        <v>0</v>
      </c>
      <c r="P44" s="20"/>
      <c r="Q44" s="10">
        <f t="shared" si="8"/>
        <v>0</v>
      </c>
      <c r="R44" s="20"/>
      <c r="S44" s="10">
        <f t="shared" si="9"/>
        <v>0</v>
      </c>
      <c r="T44" s="26">
        <f t="shared" si="3"/>
        <v>0</v>
      </c>
      <c r="U44" s="42">
        <f t="shared" si="3"/>
        <v>0</v>
      </c>
      <c r="V44" s="20"/>
      <c r="W44" s="10">
        <f t="shared" si="10"/>
        <v>0</v>
      </c>
      <c r="X44" s="20"/>
      <c r="Y44" s="10">
        <f t="shared" si="11"/>
        <v>0</v>
      </c>
      <c r="Z44" s="20"/>
      <c r="AA44" s="10">
        <f t="shared" si="12"/>
        <v>0</v>
      </c>
      <c r="AB44" s="26">
        <f t="shared" si="4"/>
        <v>0</v>
      </c>
      <c r="AC44" s="42">
        <f t="shared" si="4"/>
        <v>0</v>
      </c>
      <c r="AD44" s="20"/>
      <c r="AE44" s="10">
        <f t="shared" si="13"/>
        <v>0</v>
      </c>
      <c r="AF44" s="20"/>
      <c r="AG44" s="10">
        <f t="shared" si="14"/>
        <v>0</v>
      </c>
      <c r="AH44" s="20"/>
      <c r="AI44" s="10">
        <f t="shared" si="15"/>
        <v>0</v>
      </c>
      <c r="AJ44" s="26">
        <f t="shared" si="5"/>
        <v>0</v>
      </c>
      <c r="AK44" s="42">
        <f t="shared" si="5"/>
        <v>0</v>
      </c>
      <c r="AL44" s="26">
        <f t="shared" si="6"/>
        <v>0</v>
      </c>
      <c r="AM44" s="42">
        <f t="shared" si="6"/>
        <v>0</v>
      </c>
    </row>
    <row r="45" spans="1:39" s="15" customFormat="1" ht="19.5" customHeight="1">
      <c r="A45" s="13">
        <v>35</v>
      </c>
      <c r="B45" s="9" t="s">
        <v>105</v>
      </c>
      <c r="C45" s="13" t="s">
        <v>137</v>
      </c>
      <c r="D45" s="36">
        <v>450</v>
      </c>
      <c r="E45" s="11">
        <v>640</v>
      </c>
      <c r="F45" s="20"/>
      <c r="G45" s="10">
        <f t="shared" si="18"/>
        <v>0</v>
      </c>
      <c r="H45" s="20"/>
      <c r="I45" s="10">
        <f t="shared" si="18"/>
        <v>0</v>
      </c>
      <c r="J45" s="20"/>
      <c r="K45" s="10">
        <f t="shared" si="7"/>
        <v>0</v>
      </c>
      <c r="L45" s="26">
        <f t="shared" si="2"/>
        <v>0</v>
      </c>
      <c r="M45" s="42">
        <f t="shared" si="2"/>
        <v>0</v>
      </c>
      <c r="N45" s="20"/>
      <c r="O45" s="10">
        <f t="shared" si="16"/>
        <v>0</v>
      </c>
      <c r="P45" s="20"/>
      <c r="Q45" s="10">
        <f t="shared" si="8"/>
        <v>0</v>
      </c>
      <c r="R45" s="20"/>
      <c r="S45" s="10">
        <f t="shared" si="9"/>
        <v>0</v>
      </c>
      <c r="T45" s="26">
        <f t="shared" si="3"/>
        <v>0</v>
      </c>
      <c r="U45" s="42">
        <f t="shared" si="3"/>
        <v>0</v>
      </c>
      <c r="V45" s="20"/>
      <c r="W45" s="10">
        <f t="shared" si="10"/>
        <v>0</v>
      </c>
      <c r="X45" s="20"/>
      <c r="Y45" s="10">
        <f t="shared" si="11"/>
        <v>0</v>
      </c>
      <c r="Z45" s="20"/>
      <c r="AA45" s="10">
        <f t="shared" si="12"/>
        <v>0</v>
      </c>
      <c r="AB45" s="26">
        <f t="shared" si="4"/>
        <v>0</v>
      </c>
      <c r="AC45" s="42">
        <f t="shared" si="4"/>
        <v>0</v>
      </c>
      <c r="AD45" s="20"/>
      <c r="AE45" s="10">
        <f t="shared" si="13"/>
        <v>0</v>
      </c>
      <c r="AF45" s="20"/>
      <c r="AG45" s="10">
        <f t="shared" si="14"/>
        <v>0</v>
      </c>
      <c r="AH45" s="20"/>
      <c r="AI45" s="10">
        <f t="shared" si="15"/>
        <v>0</v>
      </c>
      <c r="AJ45" s="26">
        <f t="shared" si="5"/>
        <v>0</v>
      </c>
      <c r="AK45" s="42">
        <f t="shared" si="5"/>
        <v>0</v>
      </c>
      <c r="AL45" s="26">
        <f t="shared" si="6"/>
        <v>0</v>
      </c>
      <c r="AM45" s="42">
        <f t="shared" si="6"/>
        <v>0</v>
      </c>
    </row>
    <row r="46" spans="1:39" s="15" customFormat="1" ht="19.5" customHeight="1">
      <c r="A46" s="13">
        <v>36</v>
      </c>
      <c r="B46" s="9" t="s">
        <v>106</v>
      </c>
      <c r="C46" s="13" t="s">
        <v>58</v>
      </c>
      <c r="D46" s="36">
        <v>50</v>
      </c>
      <c r="E46" s="11">
        <v>126</v>
      </c>
      <c r="F46" s="20"/>
      <c r="G46" s="10">
        <f t="shared" si="18"/>
        <v>0</v>
      </c>
      <c r="H46" s="20"/>
      <c r="I46" s="10">
        <f t="shared" si="18"/>
        <v>0</v>
      </c>
      <c r="J46" s="20"/>
      <c r="K46" s="10">
        <f t="shared" si="7"/>
        <v>0</v>
      </c>
      <c r="L46" s="26">
        <f t="shared" si="2"/>
        <v>0</v>
      </c>
      <c r="M46" s="42">
        <f t="shared" si="2"/>
        <v>0</v>
      </c>
      <c r="N46" s="20"/>
      <c r="O46" s="10">
        <f t="shared" si="16"/>
        <v>0</v>
      </c>
      <c r="P46" s="20"/>
      <c r="Q46" s="10">
        <f t="shared" si="8"/>
        <v>0</v>
      </c>
      <c r="R46" s="20"/>
      <c r="S46" s="10">
        <f t="shared" si="9"/>
        <v>0</v>
      </c>
      <c r="T46" s="26">
        <f t="shared" si="3"/>
        <v>0</v>
      </c>
      <c r="U46" s="42">
        <f t="shared" si="3"/>
        <v>0</v>
      </c>
      <c r="V46" s="20"/>
      <c r="W46" s="10">
        <f t="shared" si="10"/>
        <v>0</v>
      </c>
      <c r="X46" s="20"/>
      <c r="Y46" s="10">
        <f t="shared" si="11"/>
        <v>0</v>
      </c>
      <c r="Z46" s="20"/>
      <c r="AA46" s="10">
        <f t="shared" si="12"/>
        <v>0</v>
      </c>
      <c r="AB46" s="26">
        <f t="shared" si="4"/>
        <v>0</v>
      </c>
      <c r="AC46" s="42">
        <f t="shared" si="4"/>
        <v>0</v>
      </c>
      <c r="AD46" s="20"/>
      <c r="AE46" s="10">
        <f t="shared" si="13"/>
        <v>0</v>
      </c>
      <c r="AF46" s="20"/>
      <c r="AG46" s="10">
        <f t="shared" si="14"/>
        <v>0</v>
      </c>
      <c r="AH46" s="20"/>
      <c r="AI46" s="10">
        <f t="shared" si="15"/>
        <v>0</v>
      </c>
      <c r="AJ46" s="26">
        <f t="shared" si="5"/>
        <v>0</v>
      </c>
      <c r="AK46" s="42">
        <f t="shared" si="5"/>
        <v>0</v>
      </c>
      <c r="AL46" s="26">
        <f t="shared" si="6"/>
        <v>0</v>
      </c>
      <c r="AM46" s="42">
        <f t="shared" si="6"/>
        <v>0</v>
      </c>
    </row>
    <row r="47" spans="1:39" s="15" customFormat="1" ht="19.5" customHeight="1">
      <c r="A47" s="13">
        <v>37</v>
      </c>
      <c r="B47" s="9" t="s">
        <v>106</v>
      </c>
      <c r="C47" s="13" t="s">
        <v>59</v>
      </c>
      <c r="D47" s="36">
        <v>100</v>
      </c>
      <c r="E47" s="11">
        <v>240</v>
      </c>
      <c r="F47" s="20"/>
      <c r="G47" s="10">
        <f t="shared" si="18"/>
        <v>0</v>
      </c>
      <c r="H47" s="20"/>
      <c r="I47" s="10">
        <f t="shared" si="18"/>
        <v>0</v>
      </c>
      <c r="J47" s="20"/>
      <c r="K47" s="10">
        <f t="shared" si="7"/>
        <v>0</v>
      </c>
      <c r="L47" s="26">
        <f t="shared" si="2"/>
        <v>0</v>
      </c>
      <c r="M47" s="42">
        <f t="shared" si="2"/>
        <v>0</v>
      </c>
      <c r="N47" s="20"/>
      <c r="O47" s="10">
        <f t="shared" si="16"/>
        <v>0</v>
      </c>
      <c r="P47" s="20"/>
      <c r="Q47" s="10">
        <f t="shared" si="8"/>
        <v>0</v>
      </c>
      <c r="R47" s="20"/>
      <c r="S47" s="10">
        <f t="shared" si="9"/>
        <v>0</v>
      </c>
      <c r="T47" s="26">
        <f t="shared" si="3"/>
        <v>0</v>
      </c>
      <c r="U47" s="42">
        <f t="shared" si="3"/>
        <v>0</v>
      </c>
      <c r="V47" s="20"/>
      <c r="W47" s="10">
        <f t="shared" si="10"/>
        <v>0</v>
      </c>
      <c r="X47" s="20"/>
      <c r="Y47" s="10">
        <f t="shared" si="11"/>
        <v>0</v>
      </c>
      <c r="Z47" s="20"/>
      <c r="AA47" s="10">
        <f t="shared" si="12"/>
        <v>0</v>
      </c>
      <c r="AB47" s="26">
        <f t="shared" si="4"/>
        <v>0</v>
      </c>
      <c r="AC47" s="42">
        <f t="shared" si="4"/>
        <v>0</v>
      </c>
      <c r="AD47" s="20"/>
      <c r="AE47" s="10">
        <f t="shared" si="13"/>
        <v>0</v>
      </c>
      <c r="AF47" s="20"/>
      <c r="AG47" s="10">
        <f t="shared" si="14"/>
        <v>0</v>
      </c>
      <c r="AH47" s="20"/>
      <c r="AI47" s="10">
        <f t="shared" si="15"/>
        <v>0</v>
      </c>
      <c r="AJ47" s="26">
        <f t="shared" si="5"/>
        <v>0</v>
      </c>
      <c r="AK47" s="42">
        <f t="shared" si="5"/>
        <v>0</v>
      </c>
      <c r="AL47" s="26">
        <f t="shared" si="6"/>
        <v>0</v>
      </c>
      <c r="AM47" s="42">
        <f t="shared" si="6"/>
        <v>0</v>
      </c>
    </row>
    <row r="48" spans="1:39" s="15" customFormat="1" ht="19.5" customHeight="1">
      <c r="A48" s="13">
        <v>38</v>
      </c>
      <c r="B48" s="9" t="s">
        <v>107</v>
      </c>
      <c r="C48" s="13" t="s">
        <v>96</v>
      </c>
      <c r="D48" s="36">
        <v>100</v>
      </c>
      <c r="E48" s="11">
        <v>93</v>
      </c>
      <c r="F48" s="20"/>
      <c r="G48" s="10">
        <f t="shared" si="18"/>
        <v>0</v>
      </c>
      <c r="H48" s="20"/>
      <c r="I48" s="10">
        <f t="shared" si="18"/>
        <v>0</v>
      </c>
      <c r="J48" s="20"/>
      <c r="K48" s="10">
        <f t="shared" si="7"/>
        <v>0</v>
      </c>
      <c r="L48" s="26">
        <f t="shared" si="2"/>
        <v>0</v>
      </c>
      <c r="M48" s="42">
        <f t="shared" si="2"/>
        <v>0</v>
      </c>
      <c r="N48" s="20"/>
      <c r="O48" s="10">
        <f t="shared" si="16"/>
        <v>0</v>
      </c>
      <c r="P48" s="20"/>
      <c r="Q48" s="10">
        <f t="shared" si="8"/>
        <v>0</v>
      </c>
      <c r="R48" s="20"/>
      <c r="S48" s="10">
        <f t="shared" si="9"/>
        <v>0</v>
      </c>
      <c r="T48" s="26">
        <f t="shared" si="3"/>
        <v>0</v>
      </c>
      <c r="U48" s="42">
        <f t="shared" si="3"/>
        <v>0</v>
      </c>
      <c r="V48" s="20"/>
      <c r="W48" s="10">
        <f t="shared" si="10"/>
        <v>0</v>
      </c>
      <c r="X48" s="20"/>
      <c r="Y48" s="10">
        <f t="shared" si="11"/>
        <v>0</v>
      </c>
      <c r="Z48" s="20"/>
      <c r="AA48" s="10">
        <f t="shared" si="12"/>
        <v>0</v>
      </c>
      <c r="AB48" s="26">
        <f t="shared" si="4"/>
        <v>0</v>
      </c>
      <c r="AC48" s="42">
        <f t="shared" si="4"/>
        <v>0</v>
      </c>
      <c r="AD48" s="20"/>
      <c r="AE48" s="10">
        <f t="shared" si="13"/>
        <v>0</v>
      </c>
      <c r="AF48" s="20"/>
      <c r="AG48" s="10">
        <f t="shared" si="14"/>
        <v>0</v>
      </c>
      <c r="AH48" s="20"/>
      <c r="AI48" s="10">
        <f t="shared" si="15"/>
        <v>0</v>
      </c>
      <c r="AJ48" s="26">
        <f t="shared" si="5"/>
        <v>0</v>
      </c>
      <c r="AK48" s="42">
        <f t="shared" si="5"/>
        <v>0</v>
      </c>
      <c r="AL48" s="26">
        <f t="shared" si="6"/>
        <v>0</v>
      </c>
      <c r="AM48" s="42">
        <f t="shared" si="6"/>
        <v>0</v>
      </c>
    </row>
    <row r="49" spans="1:39" s="15" customFormat="1" ht="19.5" customHeight="1">
      <c r="A49" s="13">
        <v>39</v>
      </c>
      <c r="B49" s="9" t="s">
        <v>107</v>
      </c>
      <c r="C49" s="13" t="s">
        <v>60</v>
      </c>
      <c r="D49" s="36">
        <v>500</v>
      </c>
      <c r="E49" s="11">
        <v>415</v>
      </c>
      <c r="F49" s="20"/>
      <c r="G49" s="10">
        <f t="shared" si="18"/>
        <v>0</v>
      </c>
      <c r="H49" s="20"/>
      <c r="I49" s="10">
        <f t="shared" si="18"/>
        <v>0</v>
      </c>
      <c r="J49" s="20"/>
      <c r="K49" s="10">
        <f t="shared" si="7"/>
        <v>0</v>
      </c>
      <c r="L49" s="26">
        <f t="shared" si="2"/>
        <v>0</v>
      </c>
      <c r="M49" s="42">
        <f t="shared" si="2"/>
        <v>0</v>
      </c>
      <c r="N49" s="20"/>
      <c r="O49" s="10">
        <f t="shared" si="16"/>
        <v>0</v>
      </c>
      <c r="P49" s="20"/>
      <c r="Q49" s="10">
        <f t="shared" si="8"/>
        <v>0</v>
      </c>
      <c r="R49" s="20"/>
      <c r="S49" s="10">
        <f t="shared" si="9"/>
        <v>0</v>
      </c>
      <c r="T49" s="26">
        <f t="shared" si="3"/>
        <v>0</v>
      </c>
      <c r="U49" s="42">
        <f t="shared" si="3"/>
        <v>0</v>
      </c>
      <c r="V49" s="20"/>
      <c r="W49" s="10">
        <f t="shared" si="10"/>
        <v>0</v>
      </c>
      <c r="X49" s="20"/>
      <c r="Y49" s="10">
        <f t="shared" si="11"/>
        <v>0</v>
      </c>
      <c r="Z49" s="20"/>
      <c r="AA49" s="10">
        <f t="shared" si="12"/>
        <v>0</v>
      </c>
      <c r="AB49" s="26">
        <f t="shared" si="4"/>
        <v>0</v>
      </c>
      <c r="AC49" s="42">
        <f t="shared" si="4"/>
        <v>0</v>
      </c>
      <c r="AD49" s="20"/>
      <c r="AE49" s="10">
        <f t="shared" si="13"/>
        <v>0</v>
      </c>
      <c r="AF49" s="20"/>
      <c r="AG49" s="10">
        <f t="shared" si="14"/>
        <v>0</v>
      </c>
      <c r="AH49" s="20"/>
      <c r="AI49" s="10">
        <f t="shared" si="15"/>
        <v>0</v>
      </c>
      <c r="AJ49" s="26">
        <f t="shared" si="5"/>
        <v>0</v>
      </c>
      <c r="AK49" s="42">
        <f t="shared" si="5"/>
        <v>0</v>
      </c>
      <c r="AL49" s="26">
        <f t="shared" si="6"/>
        <v>0</v>
      </c>
      <c r="AM49" s="42">
        <f t="shared" si="6"/>
        <v>0</v>
      </c>
    </row>
    <row r="50" spans="1:39" s="15" customFormat="1" ht="19.5" customHeight="1">
      <c r="A50" s="13">
        <v>40</v>
      </c>
      <c r="B50" s="9" t="s">
        <v>109</v>
      </c>
      <c r="C50" s="13" t="s">
        <v>37</v>
      </c>
      <c r="D50" s="36">
        <v>500</v>
      </c>
      <c r="E50" s="11">
        <v>64</v>
      </c>
      <c r="F50" s="20"/>
      <c r="G50" s="10">
        <f t="shared" si="18"/>
        <v>0</v>
      </c>
      <c r="H50" s="20"/>
      <c r="I50" s="10">
        <f t="shared" si="18"/>
        <v>0</v>
      </c>
      <c r="J50" s="20"/>
      <c r="K50" s="10">
        <f t="shared" si="7"/>
        <v>0</v>
      </c>
      <c r="L50" s="26">
        <f t="shared" si="2"/>
        <v>0</v>
      </c>
      <c r="M50" s="42">
        <f t="shared" si="2"/>
        <v>0</v>
      </c>
      <c r="N50" s="20"/>
      <c r="O50" s="10">
        <f t="shared" si="16"/>
        <v>0</v>
      </c>
      <c r="P50" s="20"/>
      <c r="Q50" s="10">
        <f t="shared" si="8"/>
        <v>0</v>
      </c>
      <c r="R50" s="20"/>
      <c r="S50" s="10">
        <f t="shared" si="9"/>
        <v>0</v>
      </c>
      <c r="T50" s="26">
        <f t="shared" si="3"/>
        <v>0</v>
      </c>
      <c r="U50" s="42">
        <f t="shared" si="3"/>
        <v>0</v>
      </c>
      <c r="V50" s="20"/>
      <c r="W50" s="10">
        <f t="shared" si="10"/>
        <v>0</v>
      </c>
      <c r="X50" s="20"/>
      <c r="Y50" s="10">
        <f t="shared" si="11"/>
        <v>0</v>
      </c>
      <c r="Z50" s="20"/>
      <c r="AA50" s="10">
        <f t="shared" si="12"/>
        <v>0</v>
      </c>
      <c r="AB50" s="26">
        <f t="shared" si="4"/>
        <v>0</v>
      </c>
      <c r="AC50" s="42">
        <f t="shared" si="4"/>
        <v>0</v>
      </c>
      <c r="AD50" s="20"/>
      <c r="AE50" s="10">
        <f t="shared" si="13"/>
        <v>0</v>
      </c>
      <c r="AF50" s="20"/>
      <c r="AG50" s="10">
        <f t="shared" si="14"/>
        <v>0</v>
      </c>
      <c r="AH50" s="20"/>
      <c r="AI50" s="10">
        <f t="shared" si="15"/>
        <v>0</v>
      </c>
      <c r="AJ50" s="26">
        <f t="shared" si="5"/>
        <v>0</v>
      </c>
      <c r="AK50" s="42">
        <f t="shared" si="5"/>
        <v>0</v>
      </c>
      <c r="AL50" s="26">
        <f t="shared" si="6"/>
        <v>0</v>
      </c>
      <c r="AM50" s="42">
        <f t="shared" si="6"/>
        <v>0</v>
      </c>
    </row>
    <row r="51" spans="1:39" s="15" customFormat="1" ht="19.5" customHeight="1">
      <c r="A51" s="13">
        <v>41</v>
      </c>
      <c r="B51" s="9" t="s">
        <v>109</v>
      </c>
      <c r="C51" s="13" t="s">
        <v>108</v>
      </c>
      <c r="D51" s="36">
        <v>1000</v>
      </c>
      <c r="E51" s="11">
        <v>124</v>
      </c>
      <c r="F51" s="20"/>
      <c r="G51" s="10">
        <f t="shared" si="18"/>
        <v>0</v>
      </c>
      <c r="H51" s="20"/>
      <c r="I51" s="10">
        <f t="shared" si="18"/>
        <v>0</v>
      </c>
      <c r="J51" s="20"/>
      <c r="K51" s="10">
        <f t="shared" si="7"/>
        <v>0</v>
      </c>
      <c r="L51" s="26">
        <f t="shared" si="2"/>
        <v>0</v>
      </c>
      <c r="M51" s="42">
        <f t="shared" si="2"/>
        <v>0</v>
      </c>
      <c r="N51" s="20"/>
      <c r="O51" s="10">
        <f t="shared" si="16"/>
        <v>0</v>
      </c>
      <c r="P51" s="20"/>
      <c r="Q51" s="10">
        <f t="shared" si="8"/>
        <v>0</v>
      </c>
      <c r="R51" s="20"/>
      <c r="S51" s="10">
        <f t="shared" si="9"/>
        <v>0</v>
      </c>
      <c r="T51" s="26">
        <f t="shared" si="3"/>
        <v>0</v>
      </c>
      <c r="U51" s="42">
        <f t="shared" si="3"/>
        <v>0</v>
      </c>
      <c r="V51" s="20"/>
      <c r="W51" s="10">
        <f t="shared" si="10"/>
        <v>0</v>
      </c>
      <c r="X51" s="20"/>
      <c r="Y51" s="10">
        <f t="shared" si="11"/>
        <v>0</v>
      </c>
      <c r="Z51" s="20"/>
      <c r="AA51" s="10">
        <f t="shared" si="12"/>
        <v>0</v>
      </c>
      <c r="AB51" s="26">
        <f t="shared" si="4"/>
        <v>0</v>
      </c>
      <c r="AC51" s="42">
        <f t="shared" si="4"/>
        <v>0</v>
      </c>
      <c r="AD51" s="20"/>
      <c r="AE51" s="10">
        <f t="shared" si="13"/>
        <v>0</v>
      </c>
      <c r="AF51" s="20"/>
      <c r="AG51" s="10">
        <f t="shared" si="14"/>
        <v>0</v>
      </c>
      <c r="AH51" s="20"/>
      <c r="AI51" s="10">
        <f t="shared" si="15"/>
        <v>0</v>
      </c>
      <c r="AJ51" s="26">
        <f t="shared" si="5"/>
        <v>0</v>
      </c>
      <c r="AK51" s="42">
        <f t="shared" si="5"/>
        <v>0</v>
      </c>
      <c r="AL51" s="26">
        <f t="shared" si="6"/>
        <v>0</v>
      </c>
      <c r="AM51" s="42">
        <f t="shared" si="6"/>
        <v>0</v>
      </c>
    </row>
    <row r="52" spans="1:39" s="15" customFormat="1" ht="19.5" customHeight="1">
      <c r="A52" s="13">
        <v>42</v>
      </c>
      <c r="B52" s="9" t="s">
        <v>109</v>
      </c>
      <c r="C52" s="13" t="s">
        <v>36</v>
      </c>
      <c r="D52" s="36">
        <v>2000</v>
      </c>
      <c r="E52" s="11">
        <v>242</v>
      </c>
      <c r="F52" s="20"/>
      <c r="G52" s="10">
        <f t="shared" si="18"/>
        <v>0</v>
      </c>
      <c r="H52" s="20"/>
      <c r="I52" s="10">
        <f t="shared" si="18"/>
        <v>0</v>
      </c>
      <c r="J52" s="20"/>
      <c r="K52" s="10">
        <f t="shared" si="7"/>
        <v>0</v>
      </c>
      <c r="L52" s="26">
        <f t="shared" si="2"/>
        <v>0</v>
      </c>
      <c r="M52" s="42">
        <f t="shared" si="2"/>
        <v>0</v>
      </c>
      <c r="N52" s="20"/>
      <c r="O52" s="10">
        <f t="shared" si="16"/>
        <v>0</v>
      </c>
      <c r="P52" s="20"/>
      <c r="Q52" s="10">
        <f t="shared" si="8"/>
        <v>0</v>
      </c>
      <c r="R52" s="20"/>
      <c r="S52" s="10">
        <f t="shared" si="9"/>
        <v>0</v>
      </c>
      <c r="T52" s="26">
        <f t="shared" si="3"/>
        <v>0</v>
      </c>
      <c r="U52" s="42">
        <f t="shared" si="3"/>
        <v>0</v>
      </c>
      <c r="V52" s="20"/>
      <c r="W52" s="10">
        <f t="shared" si="10"/>
        <v>0</v>
      </c>
      <c r="X52" s="20"/>
      <c r="Y52" s="10">
        <f t="shared" si="11"/>
        <v>0</v>
      </c>
      <c r="Z52" s="20"/>
      <c r="AA52" s="10">
        <f t="shared" si="12"/>
        <v>0</v>
      </c>
      <c r="AB52" s="26">
        <f t="shared" si="4"/>
        <v>0</v>
      </c>
      <c r="AC52" s="42">
        <f t="shared" si="4"/>
        <v>0</v>
      </c>
      <c r="AD52" s="20"/>
      <c r="AE52" s="10">
        <f t="shared" si="13"/>
        <v>0</v>
      </c>
      <c r="AF52" s="20"/>
      <c r="AG52" s="10">
        <f t="shared" si="14"/>
        <v>0</v>
      </c>
      <c r="AH52" s="20"/>
      <c r="AI52" s="10">
        <f t="shared" si="15"/>
        <v>0</v>
      </c>
      <c r="AJ52" s="26">
        <f t="shared" si="5"/>
        <v>0</v>
      </c>
      <c r="AK52" s="42">
        <f t="shared" si="5"/>
        <v>0</v>
      </c>
      <c r="AL52" s="26">
        <f t="shared" si="6"/>
        <v>0</v>
      </c>
      <c r="AM52" s="42">
        <f t="shared" si="6"/>
        <v>0</v>
      </c>
    </row>
    <row r="53" spans="1:39" s="15" customFormat="1" ht="19.5" customHeight="1">
      <c r="A53" s="13">
        <v>43</v>
      </c>
      <c r="B53" s="9" t="s">
        <v>110</v>
      </c>
      <c r="C53" s="13" t="s">
        <v>38</v>
      </c>
      <c r="D53" s="36">
        <v>1000</v>
      </c>
      <c r="E53" s="11">
        <v>85</v>
      </c>
      <c r="F53" s="20"/>
      <c r="G53" s="10">
        <f t="shared" si="18"/>
        <v>0</v>
      </c>
      <c r="H53" s="20"/>
      <c r="I53" s="10">
        <f t="shared" si="18"/>
        <v>0</v>
      </c>
      <c r="J53" s="20"/>
      <c r="K53" s="10">
        <f t="shared" si="7"/>
        <v>0</v>
      </c>
      <c r="L53" s="26">
        <f t="shared" si="2"/>
        <v>0</v>
      </c>
      <c r="M53" s="42">
        <f t="shared" si="2"/>
        <v>0</v>
      </c>
      <c r="N53" s="20"/>
      <c r="O53" s="10">
        <f t="shared" si="16"/>
        <v>0</v>
      </c>
      <c r="P53" s="20"/>
      <c r="Q53" s="10">
        <f t="shared" si="8"/>
        <v>0</v>
      </c>
      <c r="R53" s="20"/>
      <c r="S53" s="10">
        <f t="shared" si="9"/>
        <v>0</v>
      </c>
      <c r="T53" s="26">
        <f t="shared" si="3"/>
        <v>0</v>
      </c>
      <c r="U53" s="42">
        <f t="shared" si="3"/>
        <v>0</v>
      </c>
      <c r="V53" s="20"/>
      <c r="W53" s="10">
        <f t="shared" si="10"/>
        <v>0</v>
      </c>
      <c r="X53" s="20"/>
      <c r="Y53" s="10">
        <f t="shared" si="11"/>
        <v>0</v>
      </c>
      <c r="Z53" s="20"/>
      <c r="AA53" s="10">
        <f t="shared" si="12"/>
        <v>0</v>
      </c>
      <c r="AB53" s="26">
        <f t="shared" si="4"/>
        <v>0</v>
      </c>
      <c r="AC53" s="42">
        <f t="shared" si="4"/>
        <v>0</v>
      </c>
      <c r="AD53" s="20"/>
      <c r="AE53" s="10">
        <f t="shared" si="13"/>
        <v>0</v>
      </c>
      <c r="AF53" s="20"/>
      <c r="AG53" s="10">
        <f t="shared" si="14"/>
        <v>0</v>
      </c>
      <c r="AH53" s="20"/>
      <c r="AI53" s="10">
        <f t="shared" si="15"/>
        <v>0</v>
      </c>
      <c r="AJ53" s="26">
        <f t="shared" si="5"/>
        <v>0</v>
      </c>
      <c r="AK53" s="42">
        <f t="shared" si="5"/>
        <v>0</v>
      </c>
      <c r="AL53" s="26">
        <f t="shared" si="6"/>
        <v>0</v>
      </c>
      <c r="AM53" s="42">
        <f t="shared" si="6"/>
        <v>0</v>
      </c>
    </row>
    <row r="54" spans="1:39" s="15" customFormat="1" ht="19.5" customHeight="1">
      <c r="A54" s="13">
        <v>44</v>
      </c>
      <c r="B54" s="9" t="s">
        <v>110</v>
      </c>
      <c r="C54" s="13" t="s">
        <v>39</v>
      </c>
      <c r="D54" s="36">
        <v>2000</v>
      </c>
      <c r="E54" s="11">
        <v>163</v>
      </c>
      <c r="F54" s="20"/>
      <c r="G54" s="10">
        <f t="shared" si="18"/>
        <v>0</v>
      </c>
      <c r="H54" s="20"/>
      <c r="I54" s="10">
        <f t="shared" si="18"/>
        <v>0</v>
      </c>
      <c r="J54" s="20"/>
      <c r="K54" s="10">
        <f t="shared" si="7"/>
        <v>0</v>
      </c>
      <c r="L54" s="26">
        <f t="shared" si="2"/>
        <v>0</v>
      </c>
      <c r="M54" s="42">
        <f t="shared" si="2"/>
        <v>0</v>
      </c>
      <c r="N54" s="20"/>
      <c r="O54" s="10">
        <f t="shared" si="16"/>
        <v>0</v>
      </c>
      <c r="P54" s="20"/>
      <c r="Q54" s="10">
        <f t="shared" si="8"/>
        <v>0</v>
      </c>
      <c r="R54" s="20"/>
      <c r="S54" s="10">
        <f t="shared" si="9"/>
        <v>0</v>
      </c>
      <c r="T54" s="26">
        <f t="shared" si="3"/>
        <v>0</v>
      </c>
      <c r="U54" s="42">
        <f t="shared" si="3"/>
        <v>0</v>
      </c>
      <c r="V54" s="20"/>
      <c r="W54" s="10">
        <f t="shared" si="10"/>
        <v>0</v>
      </c>
      <c r="X54" s="20"/>
      <c r="Y54" s="10">
        <f t="shared" si="11"/>
        <v>0</v>
      </c>
      <c r="Z54" s="20"/>
      <c r="AA54" s="10">
        <f t="shared" si="12"/>
        <v>0</v>
      </c>
      <c r="AB54" s="26">
        <f t="shared" si="4"/>
        <v>0</v>
      </c>
      <c r="AC54" s="42">
        <f t="shared" si="4"/>
        <v>0</v>
      </c>
      <c r="AD54" s="20"/>
      <c r="AE54" s="10">
        <f t="shared" si="13"/>
        <v>0</v>
      </c>
      <c r="AF54" s="20"/>
      <c r="AG54" s="10">
        <f t="shared" si="14"/>
        <v>0</v>
      </c>
      <c r="AH54" s="20"/>
      <c r="AI54" s="10">
        <f t="shared" si="15"/>
        <v>0</v>
      </c>
      <c r="AJ54" s="26">
        <f t="shared" si="5"/>
        <v>0</v>
      </c>
      <c r="AK54" s="42">
        <f t="shared" si="5"/>
        <v>0</v>
      </c>
      <c r="AL54" s="26">
        <f t="shared" si="6"/>
        <v>0</v>
      </c>
      <c r="AM54" s="42">
        <f t="shared" si="6"/>
        <v>0</v>
      </c>
    </row>
    <row r="55" spans="1:39" s="15" customFormat="1" ht="19.5" customHeight="1">
      <c r="A55" s="13">
        <v>45</v>
      </c>
      <c r="B55" s="9" t="s">
        <v>112</v>
      </c>
      <c r="C55" s="13" t="s">
        <v>136</v>
      </c>
      <c r="D55" s="36">
        <v>1000</v>
      </c>
      <c r="E55" s="11">
        <v>85</v>
      </c>
      <c r="F55" s="20"/>
      <c r="G55" s="10">
        <f t="shared" si="18"/>
        <v>0</v>
      </c>
      <c r="H55" s="20"/>
      <c r="I55" s="10">
        <f t="shared" si="18"/>
        <v>0</v>
      </c>
      <c r="J55" s="20"/>
      <c r="K55" s="10">
        <f t="shared" si="7"/>
        <v>0</v>
      </c>
      <c r="L55" s="26">
        <f t="shared" si="2"/>
        <v>0</v>
      </c>
      <c r="M55" s="42">
        <f t="shared" si="2"/>
        <v>0</v>
      </c>
      <c r="N55" s="20"/>
      <c r="O55" s="10">
        <f t="shared" si="16"/>
        <v>0</v>
      </c>
      <c r="P55" s="20"/>
      <c r="Q55" s="10">
        <f t="shared" si="8"/>
        <v>0</v>
      </c>
      <c r="R55" s="20"/>
      <c r="S55" s="10">
        <f t="shared" si="9"/>
        <v>0</v>
      </c>
      <c r="T55" s="26">
        <f t="shared" si="3"/>
        <v>0</v>
      </c>
      <c r="U55" s="42">
        <f t="shared" si="3"/>
        <v>0</v>
      </c>
      <c r="V55" s="20"/>
      <c r="W55" s="10">
        <f t="shared" si="10"/>
        <v>0</v>
      </c>
      <c r="X55" s="20"/>
      <c r="Y55" s="10">
        <f t="shared" si="11"/>
        <v>0</v>
      </c>
      <c r="Z55" s="20"/>
      <c r="AA55" s="10">
        <f t="shared" si="12"/>
        <v>0</v>
      </c>
      <c r="AB55" s="26">
        <f t="shared" si="4"/>
        <v>0</v>
      </c>
      <c r="AC55" s="42">
        <f t="shared" si="4"/>
        <v>0</v>
      </c>
      <c r="AD55" s="20"/>
      <c r="AE55" s="10">
        <f t="shared" si="13"/>
        <v>0</v>
      </c>
      <c r="AF55" s="20"/>
      <c r="AG55" s="10">
        <f t="shared" si="14"/>
        <v>0</v>
      </c>
      <c r="AH55" s="20"/>
      <c r="AI55" s="10">
        <f t="shared" si="15"/>
        <v>0</v>
      </c>
      <c r="AJ55" s="26">
        <f t="shared" si="5"/>
        <v>0</v>
      </c>
      <c r="AK55" s="42">
        <f t="shared" si="5"/>
        <v>0</v>
      </c>
      <c r="AL55" s="26">
        <f t="shared" si="6"/>
        <v>0</v>
      </c>
      <c r="AM55" s="42">
        <f t="shared" si="6"/>
        <v>0</v>
      </c>
    </row>
    <row r="56" spans="1:39" s="15" customFormat="1" ht="19.5" customHeight="1">
      <c r="A56" s="13">
        <v>46</v>
      </c>
      <c r="B56" s="9" t="s">
        <v>112</v>
      </c>
      <c r="C56" s="13" t="s">
        <v>43</v>
      </c>
      <c r="D56" s="36">
        <v>2000</v>
      </c>
      <c r="E56" s="11">
        <v>163</v>
      </c>
      <c r="F56" s="20"/>
      <c r="G56" s="10">
        <f t="shared" si="18"/>
        <v>0</v>
      </c>
      <c r="H56" s="20"/>
      <c r="I56" s="10">
        <f t="shared" si="18"/>
        <v>0</v>
      </c>
      <c r="J56" s="20"/>
      <c r="K56" s="10">
        <f t="shared" si="7"/>
        <v>0</v>
      </c>
      <c r="L56" s="26">
        <f t="shared" si="2"/>
        <v>0</v>
      </c>
      <c r="M56" s="42">
        <f t="shared" si="2"/>
        <v>0</v>
      </c>
      <c r="N56" s="20"/>
      <c r="O56" s="10">
        <f t="shared" si="16"/>
        <v>0</v>
      </c>
      <c r="P56" s="20"/>
      <c r="Q56" s="10">
        <f t="shared" si="8"/>
        <v>0</v>
      </c>
      <c r="R56" s="20"/>
      <c r="S56" s="10">
        <f t="shared" si="9"/>
        <v>0</v>
      </c>
      <c r="T56" s="26">
        <f t="shared" si="3"/>
        <v>0</v>
      </c>
      <c r="U56" s="42">
        <f t="shared" si="3"/>
        <v>0</v>
      </c>
      <c r="V56" s="20"/>
      <c r="W56" s="10">
        <f t="shared" si="10"/>
        <v>0</v>
      </c>
      <c r="X56" s="20"/>
      <c r="Y56" s="10">
        <f t="shared" si="11"/>
        <v>0</v>
      </c>
      <c r="Z56" s="20"/>
      <c r="AA56" s="10">
        <f t="shared" si="12"/>
        <v>0</v>
      </c>
      <c r="AB56" s="26">
        <f t="shared" si="4"/>
        <v>0</v>
      </c>
      <c r="AC56" s="42">
        <f t="shared" si="4"/>
        <v>0</v>
      </c>
      <c r="AD56" s="20"/>
      <c r="AE56" s="10">
        <f t="shared" si="13"/>
        <v>0</v>
      </c>
      <c r="AF56" s="20"/>
      <c r="AG56" s="10">
        <f t="shared" si="14"/>
        <v>0</v>
      </c>
      <c r="AH56" s="20"/>
      <c r="AI56" s="10">
        <f t="shared" si="15"/>
        <v>0</v>
      </c>
      <c r="AJ56" s="26">
        <f t="shared" si="5"/>
        <v>0</v>
      </c>
      <c r="AK56" s="42">
        <f t="shared" si="5"/>
        <v>0</v>
      </c>
      <c r="AL56" s="26">
        <f t="shared" si="6"/>
        <v>0</v>
      </c>
      <c r="AM56" s="42">
        <f t="shared" si="6"/>
        <v>0</v>
      </c>
    </row>
    <row r="57" spans="1:39" s="15" customFormat="1" ht="19.5" customHeight="1">
      <c r="A57" s="13">
        <v>47</v>
      </c>
      <c r="B57" s="9" t="s">
        <v>111</v>
      </c>
      <c r="C57" s="13" t="s">
        <v>44</v>
      </c>
      <c r="D57" s="36">
        <v>1000</v>
      </c>
      <c r="E57" s="11">
        <v>152</v>
      </c>
      <c r="F57" s="20"/>
      <c r="G57" s="10">
        <f t="shared" si="18"/>
        <v>0</v>
      </c>
      <c r="H57" s="20"/>
      <c r="I57" s="10">
        <f t="shared" si="18"/>
        <v>0</v>
      </c>
      <c r="J57" s="20"/>
      <c r="K57" s="10">
        <f t="shared" si="7"/>
        <v>0</v>
      </c>
      <c r="L57" s="26">
        <f t="shared" si="2"/>
        <v>0</v>
      </c>
      <c r="M57" s="42">
        <f t="shared" si="2"/>
        <v>0</v>
      </c>
      <c r="N57" s="20"/>
      <c r="O57" s="10">
        <f t="shared" si="16"/>
        <v>0</v>
      </c>
      <c r="P57" s="20"/>
      <c r="Q57" s="10">
        <f t="shared" si="8"/>
        <v>0</v>
      </c>
      <c r="R57" s="20"/>
      <c r="S57" s="10">
        <f t="shared" si="9"/>
        <v>0</v>
      </c>
      <c r="T57" s="26">
        <f t="shared" si="3"/>
        <v>0</v>
      </c>
      <c r="U57" s="42">
        <f t="shared" si="3"/>
        <v>0</v>
      </c>
      <c r="V57" s="20"/>
      <c r="W57" s="10">
        <f t="shared" si="10"/>
        <v>0</v>
      </c>
      <c r="X57" s="20"/>
      <c r="Y57" s="10">
        <f t="shared" si="11"/>
        <v>0</v>
      </c>
      <c r="Z57" s="20"/>
      <c r="AA57" s="10">
        <f t="shared" si="12"/>
        <v>0</v>
      </c>
      <c r="AB57" s="26">
        <f t="shared" si="4"/>
        <v>0</v>
      </c>
      <c r="AC57" s="42">
        <f t="shared" si="4"/>
        <v>0</v>
      </c>
      <c r="AD57" s="20"/>
      <c r="AE57" s="10">
        <f t="shared" si="13"/>
        <v>0</v>
      </c>
      <c r="AF57" s="20"/>
      <c r="AG57" s="10">
        <f t="shared" si="14"/>
        <v>0</v>
      </c>
      <c r="AH57" s="20"/>
      <c r="AI57" s="10">
        <f t="shared" si="15"/>
        <v>0</v>
      </c>
      <c r="AJ57" s="26">
        <f t="shared" si="5"/>
        <v>0</v>
      </c>
      <c r="AK57" s="42">
        <f t="shared" si="5"/>
        <v>0</v>
      </c>
      <c r="AL57" s="26">
        <f t="shared" si="6"/>
        <v>0</v>
      </c>
      <c r="AM57" s="42">
        <f t="shared" si="6"/>
        <v>0</v>
      </c>
    </row>
    <row r="58" spans="1:39" s="15" customFormat="1" ht="19.5" customHeight="1">
      <c r="A58" s="13">
        <v>48</v>
      </c>
      <c r="B58" s="9" t="s">
        <v>111</v>
      </c>
      <c r="C58" s="13" t="s">
        <v>40</v>
      </c>
      <c r="D58" s="36">
        <v>2000</v>
      </c>
      <c r="E58" s="11">
        <v>288</v>
      </c>
      <c r="F58" s="20"/>
      <c r="G58" s="10">
        <f t="shared" si="18"/>
        <v>0</v>
      </c>
      <c r="H58" s="20"/>
      <c r="I58" s="10">
        <f t="shared" si="18"/>
        <v>0</v>
      </c>
      <c r="J58" s="20"/>
      <c r="K58" s="10">
        <f t="shared" si="7"/>
        <v>0</v>
      </c>
      <c r="L58" s="26">
        <f t="shared" si="2"/>
        <v>0</v>
      </c>
      <c r="M58" s="42">
        <f t="shared" si="2"/>
        <v>0</v>
      </c>
      <c r="N58" s="20"/>
      <c r="O58" s="10">
        <f t="shared" si="16"/>
        <v>0</v>
      </c>
      <c r="P58" s="20"/>
      <c r="Q58" s="10">
        <f t="shared" si="8"/>
        <v>0</v>
      </c>
      <c r="R58" s="20"/>
      <c r="S58" s="10">
        <f t="shared" si="9"/>
        <v>0</v>
      </c>
      <c r="T58" s="26">
        <f t="shared" si="3"/>
        <v>0</v>
      </c>
      <c r="U58" s="42">
        <f t="shared" si="3"/>
        <v>0</v>
      </c>
      <c r="V58" s="20"/>
      <c r="W58" s="10">
        <f t="shared" si="10"/>
        <v>0</v>
      </c>
      <c r="X58" s="20"/>
      <c r="Y58" s="10">
        <f t="shared" si="11"/>
        <v>0</v>
      </c>
      <c r="Z58" s="20"/>
      <c r="AA58" s="10">
        <f t="shared" si="12"/>
        <v>0</v>
      </c>
      <c r="AB58" s="26">
        <f t="shared" si="4"/>
        <v>0</v>
      </c>
      <c r="AC58" s="42">
        <f t="shared" si="4"/>
        <v>0</v>
      </c>
      <c r="AD58" s="20"/>
      <c r="AE58" s="10">
        <f t="shared" si="13"/>
        <v>0</v>
      </c>
      <c r="AF58" s="20"/>
      <c r="AG58" s="10">
        <f t="shared" si="14"/>
        <v>0</v>
      </c>
      <c r="AH58" s="20"/>
      <c r="AI58" s="10">
        <f t="shared" si="15"/>
        <v>0</v>
      </c>
      <c r="AJ58" s="26">
        <f t="shared" si="5"/>
        <v>0</v>
      </c>
      <c r="AK58" s="42">
        <f t="shared" si="5"/>
        <v>0</v>
      </c>
      <c r="AL58" s="26">
        <f t="shared" si="6"/>
        <v>0</v>
      </c>
      <c r="AM58" s="42">
        <f t="shared" si="6"/>
        <v>0</v>
      </c>
    </row>
    <row r="59" spans="1:39" s="15" customFormat="1" ht="19.5" customHeight="1">
      <c r="A59" s="13">
        <v>49</v>
      </c>
      <c r="B59" s="9" t="s">
        <v>114</v>
      </c>
      <c r="C59" s="13" t="s">
        <v>115</v>
      </c>
      <c r="D59" s="36">
        <v>500</v>
      </c>
      <c r="E59" s="11">
        <v>60</v>
      </c>
      <c r="F59" s="20"/>
      <c r="G59" s="10">
        <f t="shared" si="18"/>
        <v>0</v>
      </c>
      <c r="H59" s="20"/>
      <c r="I59" s="10">
        <f t="shared" si="18"/>
        <v>0</v>
      </c>
      <c r="J59" s="20"/>
      <c r="K59" s="10">
        <f t="shared" si="7"/>
        <v>0</v>
      </c>
      <c r="L59" s="26">
        <f t="shared" si="2"/>
        <v>0</v>
      </c>
      <c r="M59" s="42">
        <f t="shared" si="2"/>
        <v>0</v>
      </c>
      <c r="N59" s="20"/>
      <c r="O59" s="10">
        <f t="shared" si="16"/>
        <v>0</v>
      </c>
      <c r="P59" s="20"/>
      <c r="Q59" s="10">
        <f t="shared" si="8"/>
        <v>0</v>
      </c>
      <c r="R59" s="20"/>
      <c r="S59" s="10">
        <f t="shared" si="9"/>
        <v>0</v>
      </c>
      <c r="T59" s="26">
        <f t="shared" si="3"/>
        <v>0</v>
      </c>
      <c r="U59" s="42">
        <f t="shared" si="3"/>
        <v>0</v>
      </c>
      <c r="V59" s="20"/>
      <c r="W59" s="10">
        <f t="shared" si="10"/>
        <v>0</v>
      </c>
      <c r="X59" s="20"/>
      <c r="Y59" s="10">
        <f t="shared" si="11"/>
        <v>0</v>
      </c>
      <c r="Z59" s="20"/>
      <c r="AA59" s="10">
        <f t="shared" si="12"/>
        <v>0</v>
      </c>
      <c r="AB59" s="26">
        <f t="shared" si="4"/>
        <v>0</v>
      </c>
      <c r="AC59" s="42">
        <f t="shared" si="4"/>
        <v>0</v>
      </c>
      <c r="AD59" s="20"/>
      <c r="AE59" s="10">
        <f t="shared" si="13"/>
        <v>0</v>
      </c>
      <c r="AF59" s="20"/>
      <c r="AG59" s="10">
        <f t="shared" si="14"/>
        <v>0</v>
      </c>
      <c r="AH59" s="20"/>
      <c r="AI59" s="10">
        <f t="shared" si="15"/>
        <v>0</v>
      </c>
      <c r="AJ59" s="26">
        <f t="shared" si="5"/>
        <v>0</v>
      </c>
      <c r="AK59" s="42">
        <f t="shared" si="5"/>
        <v>0</v>
      </c>
      <c r="AL59" s="26">
        <f t="shared" si="6"/>
        <v>0</v>
      </c>
      <c r="AM59" s="42">
        <f t="shared" si="6"/>
        <v>0</v>
      </c>
    </row>
    <row r="60" spans="1:39" s="15" customFormat="1" ht="19.5" customHeight="1">
      <c r="A60" s="13">
        <v>50</v>
      </c>
      <c r="B60" s="9" t="s">
        <v>114</v>
      </c>
      <c r="C60" s="13" t="s">
        <v>41</v>
      </c>
      <c r="D60" s="36">
        <v>1000</v>
      </c>
      <c r="E60" s="11">
        <v>116</v>
      </c>
      <c r="F60" s="20"/>
      <c r="G60" s="10">
        <f t="shared" ref="G60:I75" si="19">$E60*F60/1000000</f>
        <v>0</v>
      </c>
      <c r="H60" s="20"/>
      <c r="I60" s="10">
        <f t="shared" si="19"/>
        <v>0</v>
      </c>
      <c r="J60" s="20"/>
      <c r="K60" s="10">
        <f t="shared" si="7"/>
        <v>0</v>
      </c>
      <c r="L60" s="26">
        <f t="shared" si="2"/>
        <v>0</v>
      </c>
      <c r="M60" s="42">
        <f t="shared" si="2"/>
        <v>0</v>
      </c>
      <c r="N60" s="20"/>
      <c r="O60" s="10">
        <f t="shared" si="16"/>
        <v>0</v>
      </c>
      <c r="P60" s="20"/>
      <c r="Q60" s="10">
        <f t="shared" si="8"/>
        <v>0</v>
      </c>
      <c r="R60" s="20"/>
      <c r="S60" s="10">
        <f t="shared" si="9"/>
        <v>0</v>
      </c>
      <c r="T60" s="26">
        <f t="shared" si="3"/>
        <v>0</v>
      </c>
      <c r="U60" s="42">
        <f t="shared" si="3"/>
        <v>0</v>
      </c>
      <c r="V60" s="20"/>
      <c r="W60" s="10">
        <f t="shared" si="10"/>
        <v>0</v>
      </c>
      <c r="X60" s="20"/>
      <c r="Y60" s="10">
        <f t="shared" si="11"/>
        <v>0</v>
      </c>
      <c r="Z60" s="20"/>
      <c r="AA60" s="10">
        <f t="shared" si="12"/>
        <v>0</v>
      </c>
      <c r="AB60" s="26">
        <f t="shared" si="4"/>
        <v>0</v>
      </c>
      <c r="AC60" s="42">
        <f t="shared" si="4"/>
        <v>0</v>
      </c>
      <c r="AD60" s="20"/>
      <c r="AE60" s="10">
        <f t="shared" si="13"/>
        <v>0</v>
      </c>
      <c r="AF60" s="20"/>
      <c r="AG60" s="10">
        <f t="shared" si="14"/>
        <v>0</v>
      </c>
      <c r="AH60" s="20"/>
      <c r="AI60" s="10">
        <f t="shared" si="15"/>
        <v>0</v>
      </c>
      <c r="AJ60" s="26">
        <f t="shared" si="5"/>
        <v>0</v>
      </c>
      <c r="AK60" s="42">
        <f t="shared" si="5"/>
        <v>0</v>
      </c>
      <c r="AL60" s="26">
        <f t="shared" si="6"/>
        <v>0</v>
      </c>
      <c r="AM60" s="42">
        <f t="shared" si="6"/>
        <v>0</v>
      </c>
    </row>
    <row r="61" spans="1:39" s="15" customFormat="1" ht="19.5" customHeight="1">
      <c r="A61" s="13">
        <v>51</v>
      </c>
      <c r="B61" s="9" t="s">
        <v>113</v>
      </c>
      <c r="C61" s="13" t="s">
        <v>42</v>
      </c>
      <c r="D61" s="36">
        <v>1000</v>
      </c>
      <c r="E61" s="11">
        <v>132.5</v>
      </c>
      <c r="F61" s="20"/>
      <c r="G61" s="10">
        <f t="shared" si="19"/>
        <v>0</v>
      </c>
      <c r="H61" s="20"/>
      <c r="I61" s="10">
        <f t="shared" si="19"/>
        <v>0</v>
      </c>
      <c r="J61" s="20"/>
      <c r="K61" s="10">
        <f t="shared" si="7"/>
        <v>0</v>
      </c>
      <c r="L61" s="26">
        <f t="shared" si="2"/>
        <v>0</v>
      </c>
      <c r="M61" s="42">
        <f t="shared" si="2"/>
        <v>0</v>
      </c>
      <c r="N61" s="20"/>
      <c r="O61" s="10">
        <f t="shared" si="16"/>
        <v>0</v>
      </c>
      <c r="P61" s="20"/>
      <c r="Q61" s="10">
        <f t="shared" si="8"/>
        <v>0</v>
      </c>
      <c r="R61" s="20"/>
      <c r="S61" s="10">
        <f t="shared" si="9"/>
        <v>0</v>
      </c>
      <c r="T61" s="26">
        <f t="shared" si="3"/>
        <v>0</v>
      </c>
      <c r="U61" s="42">
        <f t="shared" si="3"/>
        <v>0</v>
      </c>
      <c r="V61" s="20"/>
      <c r="W61" s="10">
        <f t="shared" si="10"/>
        <v>0</v>
      </c>
      <c r="X61" s="20"/>
      <c r="Y61" s="10">
        <f t="shared" si="11"/>
        <v>0</v>
      </c>
      <c r="Z61" s="20"/>
      <c r="AA61" s="10">
        <f t="shared" si="12"/>
        <v>0</v>
      </c>
      <c r="AB61" s="26">
        <f t="shared" si="4"/>
        <v>0</v>
      </c>
      <c r="AC61" s="42">
        <f t="shared" si="4"/>
        <v>0</v>
      </c>
      <c r="AD61" s="20"/>
      <c r="AE61" s="10">
        <f t="shared" si="13"/>
        <v>0</v>
      </c>
      <c r="AF61" s="20"/>
      <c r="AG61" s="10">
        <f t="shared" si="14"/>
        <v>0</v>
      </c>
      <c r="AH61" s="20"/>
      <c r="AI61" s="10">
        <f t="shared" si="15"/>
        <v>0</v>
      </c>
      <c r="AJ61" s="26">
        <f t="shared" si="5"/>
        <v>0</v>
      </c>
      <c r="AK61" s="42">
        <f t="shared" si="5"/>
        <v>0</v>
      </c>
      <c r="AL61" s="26">
        <f t="shared" si="6"/>
        <v>0</v>
      </c>
      <c r="AM61" s="42">
        <f t="shared" si="6"/>
        <v>0</v>
      </c>
    </row>
    <row r="62" spans="1:39" s="15" customFormat="1" ht="19.5" customHeight="1">
      <c r="A62" s="13">
        <v>52</v>
      </c>
      <c r="B62" s="9" t="s">
        <v>113</v>
      </c>
      <c r="C62" s="13" t="s">
        <v>116</v>
      </c>
      <c r="D62" s="36">
        <v>2000</v>
      </c>
      <c r="E62" s="11">
        <v>260</v>
      </c>
      <c r="F62" s="20"/>
      <c r="G62" s="10">
        <f t="shared" si="19"/>
        <v>0</v>
      </c>
      <c r="H62" s="20"/>
      <c r="I62" s="10">
        <f t="shared" si="19"/>
        <v>0</v>
      </c>
      <c r="J62" s="20"/>
      <c r="K62" s="10">
        <f t="shared" si="7"/>
        <v>0</v>
      </c>
      <c r="L62" s="26">
        <f t="shared" si="2"/>
        <v>0</v>
      </c>
      <c r="M62" s="42">
        <f t="shared" si="2"/>
        <v>0</v>
      </c>
      <c r="N62" s="20"/>
      <c r="O62" s="10">
        <f t="shared" si="16"/>
        <v>0</v>
      </c>
      <c r="P62" s="20"/>
      <c r="Q62" s="10">
        <f t="shared" si="8"/>
        <v>0</v>
      </c>
      <c r="R62" s="20"/>
      <c r="S62" s="10">
        <f t="shared" si="9"/>
        <v>0</v>
      </c>
      <c r="T62" s="26">
        <f t="shared" si="3"/>
        <v>0</v>
      </c>
      <c r="U62" s="42">
        <f t="shared" si="3"/>
        <v>0</v>
      </c>
      <c r="V62" s="20"/>
      <c r="W62" s="10">
        <f t="shared" si="10"/>
        <v>0</v>
      </c>
      <c r="X62" s="20"/>
      <c r="Y62" s="10">
        <f t="shared" si="11"/>
        <v>0</v>
      </c>
      <c r="Z62" s="20"/>
      <c r="AA62" s="10">
        <f t="shared" si="12"/>
        <v>0</v>
      </c>
      <c r="AB62" s="26">
        <f t="shared" si="4"/>
        <v>0</v>
      </c>
      <c r="AC62" s="42">
        <f t="shared" si="4"/>
        <v>0</v>
      </c>
      <c r="AD62" s="20"/>
      <c r="AE62" s="10">
        <f t="shared" si="13"/>
        <v>0</v>
      </c>
      <c r="AF62" s="20"/>
      <c r="AG62" s="10">
        <f t="shared" si="14"/>
        <v>0</v>
      </c>
      <c r="AH62" s="20"/>
      <c r="AI62" s="10">
        <f t="shared" si="15"/>
        <v>0</v>
      </c>
      <c r="AJ62" s="26">
        <f t="shared" si="5"/>
        <v>0</v>
      </c>
      <c r="AK62" s="42">
        <f t="shared" si="5"/>
        <v>0</v>
      </c>
      <c r="AL62" s="26">
        <f t="shared" si="6"/>
        <v>0</v>
      </c>
      <c r="AM62" s="42">
        <f t="shared" si="6"/>
        <v>0</v>
      </c>
    </row>
    <row r="63" spans="1:39" s="15" customFormat="1" ht="19.5" customHeight="1">
      <c r="A63" s="13">
        <v>53</v>
      </c>
      <c r="B63" s="9" t="s">
        <v>117</v>
      </c>
      <c r="C63" s="13" t="s">
        <v>61</v>
      </c>
      <c r="D63" s="36">
        <v>50</v>
      </c>
      <c r="E63" s="11">
        <v>70</v>
      </c>
      <c r="F63" s="27"/>
      <c r="G63" s="10">
        <f t="shared" si="19"/>
        <v>0</v>
      </c>
      <c r="H63" s="27"/>
      <c r="I63" s="10">
        <f t="shared" si="19"/>
        <v>0</v>
      </c>
      <c r="J63" s="27"/>
      <c r="K63" s="10">
        <f t="shared" si="7"/>
        <v>0</v>
      </c>
      <c r="L63" s="26">
        <f t="shared" si="2"/>
        <v>0</v>
      </c>
      <c r="M63" s="42">
        <f t="shared" si="2"/>
        <v>0</v>
      </c>
      <c r="N63" s="27"/>
      <c r="O63" s="10">
        <f t="shared" si="16"/>
        <v>0</v>
      </c>
      <c r="P63" s="27"/>
      <c r="Q63" s="10">
        <f t="shared" si="8"/>
        <v>0</v>
      </c>
      <c r="R63" s="27"/>
      <c r="S63" s="10">
        <f t="shared" si="9"/>
        <v>0</v>
      </c>
      <c r="T63" s="26">
        <f t="shared" si="3"/>
        <v>0</v>
      </c>
      <c r="U63" s="42">
        <f t="shared" si="3"/>
        <v>0</v>
      </c>
      <c r="V63" s="27"/>
      <c r="W63" s="10">
        <f t="shared" si="10"/>
        <v>0</v>
      </c>
      <c r="X63" s="27"/>
      <c r="Y63" s="10">
        <f t="shared" si="11"/>
        <v>0</v>
      </c>
      <c r="Z63" s="27"/>
      <c r="AA63" s="10">
        <f t="shared" si="12"/>
        <v>0</v>
      </c>
      <c r="AB63" s="26">
        <f t="shared" si="4"/>
        <v>0</v>
      </c>
      <c r="AC63" s="42">
        <f t="shared" si="4"/>
        <v>0</v>
      </c>
      <c r="AD63" s="27"/>
      <c r="AE63" s="10">
        <f t="shared" si="13"/>
        <v>0</v>
      </c>
      <c r="AF63" s="27"/>
      <c r="AG63" s="10">
        <f t="shared" si="14"/>
        <v>0</v>
      </c>
      <c r="AH63" s="27"/>
      <c r="AI63" s="10">
        <f t="shared" si="15"/>
        <v>0</v>
      </c>
      <c r="AJ63" s="26">
        <f t="shared" si="5"/>
        <v>0</v>
      </c>
      <c r="AK63" s="42">
        <f t="shared" si="5"/>
        <v>0</v>
      </c>
      <c r="AL63" s="26">
        <f t="shared" si="6"/>
        <v>0</v>
      </c>
      <c r="AM63" s="42">
        <f t="shared" si="6"/>
        <v>0</v>
      </c>
    </row>
    <row r="64" spans="1:39" s="15" customFormat="1" ht="19.5" customHeight="1">
      <c r="A64" s="13">
        <v>54</v>
      </c>
      <c r="B64" s="9" t="s">
        <v>117</v>
      </c>
      <c r="C64" s="13" t="s">
        <v>62</v>
      </c>
      <c r="D64" s="36">
        <v>100</v>
      </c>
      <c r="E64" s="11">
        <v>130</v>
      </c>
      <c r="F64" s="27"/>
      <c r="G64" s="10">
        <f t="shared" si="19"/>
        <v>0</v>
      </c>
      <c r="H64" s="27"/>
      <c r="I64" s="10">
        <f t="shared" si="19"/>
        <v>0</v>
      </c>
      <c r="J64" s="27"/>
      <c r="K64" s="10">
        <f t="shared" si="7"/>
        <v>0</v>
      </c>
      <c r="L64" s="26">
        <f t="shared" si="2"/>
        <v>0</v>
      </c>
      <c r="M64" s="42">
        <f t="shared" si="2"/>
        <v>0</v>
      </c>
      <c r="N64" s="27"/>
      <c r="O64" s="10">
        <f t="shared" si="16"/>
        <v>0</v>
      </c>
      <c r="P64" s="27"/>
      <c r="Q64" s="10">
        <f t="shared" si="8"/>
        <v>0</v>
      </c>
      <c r="R64" s="27"/>
      <c r="S64" s="10">
        <f t="shared" si="9"/>
        <v>0</v>
      </c>
      <c r="T64" s="26">
        <f t="shared" si="3"/>
        <v>0</v>
      </c>
      <c r="U64" s="42">
        <f t="shared" si="3"/>
        <v>0</v>
      </c>
      <c r="V64" s="27"/>
      <c r="W64" s="10">
        <f t="shared" si="10"/>
        <v>0</v>
      </c>
      <c r="X64" s="27"/>
      <c r="Y64" s="10">
        <f t="shared" si="11"/>
        <v>0</v>
      </c>
      <c r="Z64" s="27"/>
      <c r="AA64" s="10">
        <f t="shared" si="12"/>
        <v>0</v>
      </c>
      <c r="AB64" s="26">
        <f t="shared" si="4"/>
        <v>0</v>
      </c>
      <c r="AC64" s="42">
        <f t="shared" si="4"/>
        <v>0</v>
      </c>
      <c r="AD64" s="27"/>
      <c r="AE64" s="10">
        <f t="shared" si="13"/>
        <v>0</v>
      </c>
      <c r="AF64" s="27"/>
      <c r="AG64" s="10">
        <f t="shared" si="14"/>
        <v>0</v>
      </c>
      <c r="AH64" s="27"/>
      <c r="AI64" s="10">
        <f t="shared" si="15"/>
        <v>0</v>
      </c>
      <c r="AJ64" s="26">
        <f t="shared" si="5"/>
        <v>0</v>
      </c>
      <c r="AK64" s="42">
        <f t="shared" si="5"/>
        <v>0</v>
      </c>
      <c r="AL64" s="26">
        <f t="shared" si="6"/>
        <v>0</v>
      </c>
      <c r="AM64" s="42">
        <f t="shared" si="6"/>
        <v>0</v>
      </c>
    </row>
    <row r="65" spans="1:39" s="15" customFormat="1" ht="19.5" customHeight="1">
      <c r="A65" s="13">
        <v>55</v>
      </c>
      <c r="B65" s="9" t="s">
        <v>117</v>
      </c>
      <c r="C65" s="13" t="s">
        <v>63</v>
      </c>
      <c r="D65" s="36">
        <v>500</v>
      </c>
      <c r="E65" s="11">
        <v>620</v>
      </c>
      <c r="F65" s="27"/>
      <c r="G65" s="10">
        <f t="shared" si="19"/>
        <v>0</v>
      </c>
      <c r="H65" s="27"/>
      <c r="I65" s="10">
        <f t="shared" si="19"/>
        <v>0</v>
      </c>
      <c r="J65" s="27"/>
      <c r="K65" s="10">
        <f t="shared" si="7"/>
        <v>0</v>
      </c>
      <c r="L65" s="26">
        <f t="shared" si="2"/>
        <v>0</v>
      </c>
      <c r="M65" s="42">
        <f t="shared" si="2"/>
        <v>0</v>
      </c>
      <c r="N65" s="27"/>
      <c r="O65" s="10">
        <f t="shared" si="16"/>
        <v>0</v>
      </c>
      <c r="P65" s="27"/>
      <c r="Q65" s="10">
        <f t="shared" si="8"/>
        <v>0</v>
      </c>
      <c r="R65" s="27"/>
      <c r="S65" s="10">
        <f t="shared" si="9"/>
        <v>0</v>
      </c>
      <c r="T65" s="26">
        <f t="shared" si="3"/>
        <v>0</v>
      </c>
      <c r="U65" s="42">
        <f t="shared" si="3"/>
        <v>0</v>
      </c>
      <c r="V65" s="27"/>
      <c r="W65" s="10">
        <f t="shared" si="10"/>
        <v>0</v>
      </c>
      <c r="X65" s="27"/>
      <c r="Y65" s="10">
        <f t="shared" si="11"/>
        <v>0</v>
      </c>
      <c r="Z65" s="27"/>
      <c r="AA65" s="10">
        <f t="shared" si="12"/>
        <v>0</v>
      </c>
      <c r="AB65" s="26">
        <f t="shared" si="4"/>
        <v>0</v>
      </c>
      <c r="AC65" s="42">
        <f t="shared" si="4"/>
        <v>0</v>
      </c>
      <c r="AD65" s="27"/>
      <c r="AE65" s="10">
        <f t="shared" si="13"/>
        <v>0</v>
      </c>
      <c r="AF65" s="27"/>
      <c r="AG65" s="10">
        <f t="shared" si="14"/>
        <v>0</v>
      </c>
      <c r="AH65" s="27"/>
      <c r="AI65" s="10">
        <f t="shared" si="15"/>
        <v>0</v>
      </c>
      <c r="AJ65" s="26">
        <f t="shared" si="5"/>
        <v>0</v>
      </c>
      <c r="AK65" s="42">
        <f t="shared" si="5"/>
        <v>0</v>
      </c>
      <c r="AL65" s="26">
        <f t="shared" si="6"/>
        <v>0</v>
      </c>
      <c r="AM65" s="42">
        <f t="shared" si="6"/>
        <v>0</v>
      </c>
    </row>
    <row r="66" spans="1:39" s="15" customFormat="1" ht="19.5" customHeight="1">
      <c r="A66" s="13">
        <v>56</v>
      </c>
      <c r="B66" s="9" t="s">
        <v>118</v>
      </c>
      <c r="C66" s="13" t="s">
        <v>64</v>
      </c>
      <c r="D66" s="36">
        <v>50</v>
      </c>
      <c r="E66" s="11">
        <v>60</v>
      </c>
      <c r="F66" s="27"/>
      <c r="G66" s="10">
        <f t="shared" si="19"/>
        <v>0</v>
      </c>
      <c r="H66" s="27"/>
      <c r="I66" s="10">
        <f t="shared" si="19"/>
        <v>0</v>
      </c>
      <c r="J66" s="27"/>
      <c r="K66" s="10">
        <f t="shared" si="7"/>
        <v>0</v>
      </c>
      <c r="L66" s="26">
        <f t="shared" si="2"/>
        <v>0</v>
      </c>
      <c r="M66" s="42">
        <f t="shared" si="2"/>
        <v>0</v>
      </c>
      <c r="N66" s="27"/>
      <c r="O66" s="10">
        <f t="shared" si="16"/>
        <v>0</v>
      </c>
      <c r="P66" s="27"/>
      <c r="Q66" s="10">
        <f t="shared" si="8"/>
        <v>0</v>
      </c>
      <c r="R66" s="27"/>
      <c r="S66" s="10">
        <f t="shared" si="9"/>
        <v>0</v>
      </c>
      <c r="T66" s="26">
        <f t="shared" si="3"/>
        <v>0</v>
      </c>
      <c r="U66" s="42">
        <f t="shared" si="3"/>
        <v>0</v>
      </c>
      <c r="V66" s="27"/>
      <c r="W66" s="10">
        <f t="shared" si="10"/>
        <v>0</v>
      </c>
      <c r="X66" s="27"/>
      <c r="Y66" s="10">
        <f t="shared" si="11"/>
        <v>0</v>
      </c>
      <c r="Z66" s="27"/>
      <c r="AA66" s="10">
        <f t="shared" si="12"/>
        <v>0</v>
      </c>
      <c r="AB66" s="26">
        <f t="shared" si="4"/>
        <v>0</v>
      </c>
      <c r="AC66" s="42">
        <f t="shared" si="4"/>
        <v>0</v>
      </c>
      <c r="AD66" s="27"/>
      <c r="AE66" s="10">
        <f t="shared" si="13"/>
        <v>0</v>
      </c>
      <c r="AF66" s="27"/>
      <c r="AG66" s="10">
        <f t="shared" si="14"/>
        <v>0</v>
      </c>
      <c r="AH66" s="27"/>
      <c r="AI66" s="10">
        <f t="shared" si="15"/>
        <v>0</v>
      </c>
      <c r="AJ66" s="26">
        <f t="shared" si="5"/>
        <v>0</v>
      </c>
      <c r="AK66" s="42">
        <f t="shared" si="5"/>
        <v>0</v>
      </c>
      <c r="AL66" s="26">
        <f t="shared" si="6"/>
        <v>0</v>
      </c>
      <c r="AM66" s="42">
        <f t="shared" si="6"/>
        <v>0</v>
      </c>
    </row>
    <row r="67" spans="1:39" s="15" customFormat="1" ht="19.5" customHeight="1">
      <c r="A67" s="13">
        <v>57</v>
      </c>
      <c r="B67" s="9" t="s">
        <v>118</v>
      </c>
      <c r="C67" s="13" t="s">
        <v>65</v>
      </c>
      <c r="D67" s="36">
        <v>100</v>
      </c>
      <c r="E67" s="11">
        <v>110</v>
      </c>
      <c r="F67" s="27"/>
      <c r="G67" s="10">
        <f t="shared" si="19"/>
        <v>0</v>
      </c>
      <c r="H67" s="27"/>
      <c r="I67" s="10">
        <f t="shared" si="19"/>
        <v>0</v>
      </c>
      <c r="J67" s="27"/>
      <c r="K67" s="10">
        <f t="shared" si="7"/>
        <v>0</v>
      </c>
      <c r="L67" s="26">
        <f t="shared" si="2"/>
        <v>0</v>
      </c>
      <c r="M67" s="42">
        <f t="shared" si="2"/>
        <v>0</v>
      </c>
      <c r="N67" s="27"/>
      <c r="O67" s="10">
        <f t="shared" si="16"/>
        <v>0</v>
      </c>
      <c r="P67" s="27"/>
      <c r="Q67" s="10">
        <f t="shared" si="8"/>
        <v>0</v>
      </c>
      <c r="R67" s="27"/>
      <c r="S67" s="10">
        <f t="shared" si="9"/>
        <v>0</v>
      </c>
      <c r="T67" s="26">
        <f t="shared" si="3"/>
        <v>0</v>
      </c>
      <c r="U67" s="42">
        <f t="shared" si="3"/>
        <v>0</v>
      </c>
      <c r="V67" s="27"/>
      <c r="W67" s="10">
        <f t="shared" si="10"/>
        <v>0</v>
      </c>
      <c r="X67" s="27"/>
      <c r="Y67" s="10">
        <f t="shared" si="11"/>
        <v>0</v>
      </c>
      <c r="Z67" s="27"/>
      <c r="AA67" s="10">
        <f t="shared" si="12"/>
        <v>0</v>
      </c>
      <c r="AB67" s="26">
        <f t="shared" si="4"/>
        <v>0</v>
      </c>
      <c r="AC67" s="42">
        <f t="shared" si="4"/>
        <v>0</v>
      </c>
      <c r="AD67" s="27"/>
      <c r="AE67" s="10">
        <f t="shared" si="13"/>
        <v>0</v>
      </c>
      <c r="AF67" s="27"/>
      <c r="AG67" s="10">
        <f t="shared" si="14"/>
        <v>0</v>
      </c>
      <c r="AH67" s="27"/>
      <c r="AI67" s="10">
        <f t="shared" si="15"/>
        <v>0</v>
      </c>
      <c r="AJ67" s="26">
        <f t="shared" si="5"/>
        <v>0</v>
      </c>
      <c r="AK67" s="42">
        <f t="shared" si="5"/>
        <v>0</v>
      </c>
      <c r="AL67" s="26">
        <f t="shared" si="6"/>
        <v>0</v>
      </c>
      <c r="AM67" s="42">
        <f t="shared" si="6"/>
        <v>0</v>
      </c>
    </row>
    <row r="68" spans="1:39" s="15" customFormat="1" ht="19.5" customHeight="1">
      <c r="A68" s="13">
        <v>58</v>
      </c>
      <c r="B68" s="9" t="s">
        <v>118</v>
      </c>
      <c r="C68" s="13" t="s">
        <v>66</v>
      </c>
      <c r="D68" s="36">
        <v>400</v>
      </c>
      <c r="E68" s="11">
        <v>400</v>
      </c>
      <c r="F68" s="27"/>
      <c r="G68" s="10">
        <f t="shared" si="19"/>
        <v>0</v>
      </c>
      <c r="H68" s="27"/>
      <c r="I68" s="10">
        <f t="shared" si="19"/>
        <v>0</v>
      </c>
      <c r="J68" s="27"/>
      <c r="K68" s="10">
        <f t="shared" si="7"/>
        <v>0</v>
      </c>
      <c r="L68" s="26">
        <f t="shared" si="2"/>
        <v>0</v>
      </c>
      <c r="M68" s="42">
        <f t="shared" si="2"/>
        <v>0</v>
      </c>
      <c r="N68" s="27"/>
      <c r="O68" s="10">
        <f t="shared" si="16"/>
        <v>0</v>
      </c>
      <c r="P68" s="27"/>
      <c r="Q68" s="10">
        <f t="shared" si="8"/>
        <v>0</v>
      </c>
      <c r="R68" s="27"/>
      <c r="S68" s="10">
        <f t="shared" si="9"/>
        <v>0</v>
      </c>
      <c r="T68" s="26">
        <f t="shared" si="3"/>
        <v>0</v>
      </c>
      <c r="U68" s="42">
        <f t="shared" si="3"/>
        <v>0</v>
      </c>
      <c r="V68" s="27"/>
      <c r="W68" s="10">
        <f t="shared" si="10"/>
        <v>0</v>
      </c>
      <c r="X68" s="20"/>
      <c r="Y68" s="10">
        <f t="shared" si="11"/>
        <v>0</v>
      </c>
      <c r="Z68" s="27"/>
      <c r="AA68" s="10">
        <f t="shared" si="12"/>
        <v>0</v>
      </c>
      <c r="AB68" s="26">
        <f t="shared" si="4"/>
        <v>0</v>
      </c>
      <c r="AC68" s="42">
        <f t="shared" si="4"/>
        <v>0</v>
      </c>
      <c r="AD68" s="20"/>
      <c r="AE68" s="10">
        <f t="shared" si="13"/>
        <v>0</v>
      </c>
      <c r="AF68" s="27"/>
      <c r="AG68" s="10">
        <f t="shared" si="14"/>
        <v>0</v>
      </c>
      <c r="AH68" s="27"/>
      <c r="AI68" s="10">
        <f t="shared" si="15"/>
        <v>0</v>
      </c>
      <c r="AJ68" s="26">
        <f t="shared" si="5"/>
        <v>0</v>
      </c>
      <c r="AK68" s="42">
        <f t="shared" si="5"/>
        <v>0</v>
      </c>
      <c r="AL68" s="26">
        <f t="shared" si="6"/>
        <v>0</v>
      </c>
      <c r="AM68" s="42">
        <f t="shared" si="6"/>
        <v>0</v>
      </c>
    </row>
    <row r="69" spans="1:39" s="15" customFormat="1" ht="19.5" customHeight="1">
      <c r="A69" s="13">
        <v>59</v>
      </c>
      <c r="B69" s="9" t="s">
        <v>119</v>
      </c>
      <c r="C69" s="13" t="s">
        <v>67</v>
      </c>
      <c r="D69" s="36">
        <v>25</v>
      </c>
      <c r="E69" s="11">
        <v>25.5</v>
      </c>
      <c r="F69" s="27"/>
      <c r="G69" s="10">
        <f t="shared" si="19"/>
        <v>0</v>
      </c>
      <c r="H69" s="27"/>
      <c r="I69" s="10">
        <f t="shared" si="19"/>
        <v>0</v>
      </c>
      <c r="J69" s="27"/>
      <c r="K69" s="10">
        <f t="shared" si="7"/>
        <v>0</v>
      </c>
      <c r="L69" s="26">
        <f t="shared" si="2"/>
        <v>0</v>
      </c>
      <c r="M69" s="42">
        <f t="shared" si="2"/>
        <v>0</v>
      </c>
      <c r="N69" s="27"/>
      <c r="O69" s="10">
        <f t="shared" si="16"/>
        <v>0</v>
      </c>
      <c r="P69" s="27"/>
      <c r="Q69" s="10">
        <f t="shared" si="8"/>
        <v>0</v>
      </c>
      <c r="R69" s="27"/>
      <c r="S69" s="10">
        <f t="shared" si="9"/>
        <v>0</v>
      </c>
      <c r="T69" s="26">
        <f t="shared" si="3"/>
        <v>0</v>
      </c>
      <c r="U69" s="42">
        <f t="shared" si="3"/>
        <v>0</v>
      </c>
      <c r="V69" s="27"/>
      <c r="W69" s="10">
        <f t="shared" si="10"/>
        <v>0</v>
      </c>
      <c r="X69" s="27"/>
      <c r="Y69" s="10">
        <f t="shared" si="11"/>
        <v>0</v>
      </c>
      <c r="Z69" s="27"/>
      <c r="AA69" s="10">
        <f t="shared" si="12"/>
        <v>0</v>
      </c>
      <c r="AB69" s="26">
        <f t="shared" si="4"/>
        <v>0</v>
      </c>
      <c r="AC69" s="42">
        <f t="shared" si="4"/>
        <v>0</v>
      </c>
      <c r="AD69" s="27"/>
      <c r="AE69" s="10">
        <f t="shared" si="13"/>
        <v>0</v>
      </c>
      <c r="AF69" s="27"/>
      <c r="AG69" s="10">
        <f t="shared" si="14"/>
        <v>0</v>
      </c>
      <c r="AH69" s="27"/>
      <c r="AI69" s="10">
        <f t="shared" si="15"/>
        <v>0</v>
      </c>
      <c r="AJ69" s="26">
        <f t="shared" si="5"/>
        <v>0</v>
      </c>
      <c r="AK69" s="42">
        <f t="shared" si="5"/>
        <v>0</v>
      </c>
      <c r="AL69" s="26">
        <f t="shared" si="6"/>
        <v>0</v>
      </c>
      <c r="AM69" s="42">
        <f t="shared" si="6"/>
        <v>0</v>
      </c>
    </row>
    <row r="70" spans="1:39" s="15" customFormat="1" ht="19.5" customHeight="1">
      <c r="A70" s="13">
        <v>60</v>
      </c>
      <c r="B70" s="9" t="s">
        <v>119</v>
      </c>
      <c r="C70" s="13" t="s">
        <v>138</v>
      </c>
      <c r="D70" s="36">
        <v>50</v>
      </c>
      <c r="E70" s="11">
        <v>44</v>
      </c>
      <c r="F70" s="27"/>
      <c r="G70" s="10">
        <f t="shared" si="19"/>
        <v>0</v>
      </c>
      <c r="H70" s="27"/>
      <c r="I70" s="10">
        <f t="shared" si="19"/>
        <v>0</v>
      </c>
      <c r="J70" s="27"/>
      <c r="K70" s="10">
        <f t="shared" si="7"/>
        <v>0</v>
      </c>
      <c r="L70" s="26">
        <f t="shared" si="2"/>
        <v>0</v>
      </c>
      <c r="M70" s="42">
        <f t="shared" si="2"/>
        <v>0</v>
      </c>
      <c r="N70" s="27"/>
      <c r="O70" s="10">
        <f t="shared" si="16"/>
        <v>0</v>
      </c>
      <c r="P70" s="27"/>
      <c r="Q70" s="10">
        <f t="shared" si="8"/>
        <v>0</v>
      </c>
      <c r="R70" s="27"/>
      <c r="S70" s="10">
        <f t="shared" si="9"/>
        <v>0</v>
      </c>
      <c r="T70" s="26">
        <f t="shared" si="3"/>
        <v>0</v>
      </c>
      <c r="U70" s="42">
        <f t="shared" si="3"/>
        <v>0</v>
      </c>
      <c r="V70" s="27"/>
      <c r="W70" s="10">
        <f t="shared" si="10"/>
        <v>0</v>
      </c>
      <c r="X70" s="27"/>
      <c r="Y70" s="10">
        <f t="shared" si="11"/>
        <v>0</v>
      </c>
      <c r="Z70" s="27"/>
      <c r="AA70" s="10">
        <f t="shared" si="12"/>
        <v>0</v>
      </c>
      <c r="AB70" s="26">
        <f t="shared" si="4"/>
        <v>0</v>
      </c>
      <c r="AC70" s="42">
        <f t="shared" si="4"/>
        <v>0</v>
      </c>
      <c r="AD70" s="27"/>
      <c r="AE70" s="10">
        <f t="shared" si="13"/>
        <v>0</v>
      </c>
      <c r="AF70" s="27"/>
      <c r="AG70" s="10">
        <f t="shared" si="14"/>
        <v>0</v>
      </c>
      <c r="AH70" s="27"/>
      <c r="AI70" s="10">
        <f t="shared" si="15"/>
        <v>0</v>
      </c>
      <c r="AJ70" s="26">
        <f t="shared" si="5"/>
        <v>0</v>
      </c>
      <c r="AK70" s="42">
        <f t="shared" si="5"/>
        <v>0</v>
      </c>
      <c r="AL70" s="26">
        <f t="shared" si="6"/>
        <v>0</v>
      </c>
      <c r="AM70" s="42">
        <f t="shared" si="6"/>
        <v>0</v>
      </c>
    </row>
    <row r="71" spans="1:39" s="15" customFormat="1" ht="19.5" customHeight="1">
      <c r="A71" s="13">
        <v>61</v>
      </c>
      <c r="B71" s="9" t="s">
        <v>119</v>
      </c>
      <c r="C71" s="13" t="s">
        <v>68</v>
      </c>
      <c r="D71" s="36">
        <v>100</v>
      </c>
      <c r="E71" s="11">
        <v>80</v>
      </c>
      <c r="F71" s="27"/>
      <c r="G71" s="10">
        <f t="shared" si="19"/>
        <v>0</v>
      </c>
      <c r="H71" s="27"/>
      <c r="I71" s="10">
        <f t="shared" si="19"/>
        <v>0</v>
      </c>
      <c r="J71" s="27"/>
      <c r="K71" s="10">
        <f t="shared" si="7"/>
        <v>0</v>
      </c>
      <c r="L71" s="26">
        <f t="shared" si="2"/>
        <v>0</v>
      </c>
      <c r="M71" s="42">
        <f t="shared" si="2"/>
        <v>0</v>
      </c>
      <c r="N71" s="27"/>
      <c r="O71" s="10">
        <f t="shared" si="16"/>
        <v>0</v>
      </c>
      <c r="P71" s="27"/>
      <c r="Q71" s="10">
        <f t="shared" si="8"/>
        <v>0</v>
      </c>
      <c r="R71" s="27"/>
      <c r="S71" s="10">
        <f t="shared" si="9"/>
        <v>0</v>
      </c>
      <c r="T71" s="26">
        <f t="shared" si="3"/>
        <v>0</v>
      </c>
      <c r="U71" s="42">
        <f t="shared" si="3"/>
        <v>0</v>
      </c>
      <c r="V71" s="27"/>
      <c r="W71" s="10">
        <f t="shared" si="10"/>
        <v>0</v>
      </c>
      <c r="X71" s="27"/>
      <c r="Y71" s="10">
        <f t="shared" si="11"/>
        <v>0</v>
      </c>
      <c r="Z71" s="27"/>
      <c r="AA71" s="10">
        <f t="shared" si="12"/>
        <v>0</v>
      </c>
      <c r="AB71" s="26">
        <f t="shared" si="4"/>
        <v>0</v>
      </c>
      <c r="AC71" s="42">
        <f t="shared" si="4"/>
        <v>0</v>
      </c>
      <c r="AD71" s="27"/>
      <c r="AE71" s="10">
        <f t="shared" si="13"/>
        <v>0</v>
      </c>
      <c r="AF71" s="27"/>
      <c r="AG71" s="10">
        <f t="shared" si="14"/>
        <v>0</v>
      </c>
      <c r="AH71" s="27"/>
      <c r="AI71" s="10">
        <f t="shared" si="15"/>
        <v>0</v>
      </c>
      <c r="AJ71" s="26">
        <f t="shared" si="5"/>
        <v>0</v>
      </c>
      <c r="AK71" s="42">
        <f t="shared" si="5"/>
        <v>0</v>
      </c>
      <c r="AL71" s="26">
        <f t="shared" si="6"/>
        <v>0</v>
      </c>
      <c r="AM71" s="42">
        <f t="shared" si="6"/>
        <v>0</v>
      </c>
    </row>
    <row r="72" spans="1:39" s="15" customFormat="1" ht="19.5" customHeight="1">
      <c r="A72" s="13">
        <v>62</v>
      </c>
      <c r="B72" s="9" t="s">
        <v>119</v>
      </c>
      <c r="C72" s="13" t="s">
        <v>76</v>
      </c>
      <c r="D72" s="36">
        <v>500</v>
      </c>
      <c r="E72" s="11">
        <v>364</v>
      </c>
      <c r="F72" s="27"/>
      <c r="G72" s="10">
        <f t="shared" si="19"/>
        <v>0</v>
      </c>
      <c r="H72" s="27"/>
      <c r="I72" s="10">
        <f t="shared" si="19"/>
        <v>0</v>
      </c>
      <c r="J72" s="27"/>
      <c r="K72" s="10">
        <f t="shared" si="7"/>
        <v>0</v>
      </c>
      <c r="L72" s="26">
        <f t="shared" si="2"/>
        <v>0</v>
      </c>
      <c r="M72" s="42">
        <f t="shared" si="2"/>
        <v>0</v>
      </c>
      <c r="N72" s="27"/>
      <c r="O72" s="10">
        <f t="shared" si="16"/>
        <v>0</v>
      </c>
      <c r="P72" s="27"/>
      <c r="Q72" s="10">
        <f t="shared" si="8"/>
        <v>0</v>
      </c>
      <c r="R72" s="20"/>
      <c r="S72" s="10">
        <f t="shared" si="9"/>
        <v>0</v>
      </c>
      <c r="T72" s="26">
        <f t="shared" si="3"/>
        <v>0</v>
      </c>
      <c r="U72" s="42">
        <f t="shared" si="3"/>
        <v>0</v>
      </c>
      <c r="V72" s="27"/>
      <c r="W72" s="10">
        <f t="shared" si="10"/>
        <v>0</v>
      </c>
      <c r="X72" s="27"/>
      <c r="Y72" s="10">
        <f t="shared" si="11"/>
        <v>0</v>
      </c>
      <c r="Z72" s="27"/>
      <c r="AA72" s="10">
        <f t="shared" si="12"/>
        <v>0</v>
      </c>
      <c r="AB72" s="26">
        <f t="shared" si="4"/>
        <v>0</v>
      </c>
      <c r="AC72" s="42">
        <f t="shared" si="4"/>
        <v>0</v>
      </c>
      <c r="AD72" s="27"/>
      <c r="AE72" s="10">
        <f t="shared" si="13"/>
        <v>0</v>
      </c>
      <c r="AF72" s="27"/>
      <c r="AG72" s="10">
        <f t="shared" si="14"/>
        <v>0</v>
      </c>
      <c r="AH72" s="27"/>
      <c r="AI72" s="10">
        <f t="shared" si="15"/>
        <v>0</v>
      </c>
      <c r="AJ72" s="26">
        <f t="shared" si="5"/>
        <v>0</v>
      </c>
      <c r="AK72" s="42">
        <f t="shared" si="5"/>
        <v>0</v>
      </c>
      <c r="AL72" s="26">
        <f t="shared" si="6"/>
        <v>0</v>
      </c>
      <c r="AM72" s="42">
        <f t="shared" si="6"/>
        <v>0</v>
      </c>
    </row>
    <row r="73" spans="1:39" s="15" customFormat="1" ht="19.5" customHeight="1">
      <c r="A73" s="13">
        <v>63</v>
      </c>
      <c r="B73" s="9" t="s">
        <v>120</v>
      </c>
      <c r="C73" s="13" t="s">
        <v>69</v>
      </c>
      <c r="D73" s="36">
        <v>50</v>
      </c>
      <c r="E73" s="11">
        <v>36</v>
      </c>
      <c r="F73" s="27"/>
      <c r="G73" s="10">
        <f t="shared" si="19"/>
        <v>0</v>
      </c>
      <c r="H73" s="27"/>
      <c r="I73" s="10">
        <f t="shared" si="19"/>
        <v>0</v>
      </c>
      <c r="J73" s="27"/>
      <c r="K73" s="10">
        <f t="shared" si="7"/>
        <v>0</v>
      </c>
      <c r="L73" s="26">
        <f t="shared" si="2"/>
        <v>0</v>
      </c>
      <c r="M73" s="42">
        <f t="shared" si="2"/>
        <v>0</v>
      </c>
      <c r="N73" s="27"/>
      <c r="O73" s="10">
        <f t="shared" si="16"/>
        <v>0</v>
      </c>
      <c r="P73" s="27"/>
      <c r="Q73" s="10">
        <f t="shared" si="8"/>
        <v>0</v>
      </c>
      <c r="R73" s="27"/>
      <c r="S73" s="10">
        <f t="shared" si="9"/>
        <v>0</v>
      </c>
      <c r="T73" s="26">
        <f t="shared" si="3"/>
        <v>0</v>
      </c>
      <c r="U73" s="42">
        <f t="shared" si="3"/>
        <v>0</v>
      </c>
      <c r="V73" s="27"/>
      <c r="W73" s="10">
        <f t="shared" si="10"/>
        <v>0</v>
      </c>
      <c r="X73" s="27"/>
      <c r="Y73" s="10">
        <f t="shared" si="11"/>
        <v>0</v>
      </c>
      <c r="Z73" s="27"/>
      <c r="AA73" s="10">
        <f t="shared" si="12"/>
        <v>0</v>
      </c>
      <c r="AB73" s="26">
        <f t="shared" si="4"/>
        <v>0</v>
      </c>
      <c r="AC73" s="42">
        <f t="shared" si="4"/>
        <v>0</v>
      </c>
      <c r="AD73" s="27"/>
      <c r="AE73" s="10">
        <f t="shared" si="13"/>
        <v>0</v>
      </c>
      <c r="AF73" s="27"/>
      <c r="AG73" s="10">
        <f t="shared" si="14"/>
        <v>0</v>
      </c>
      <c r="AH73" s="27"/>
      <c r="AI73" s="10">
        <f t="shared" si="15"/>
        <v>0</v>
      </c>
      <c r="AJ73" s="26">
        <f t="shared" si="5"/>
        <v>0</v>
      </c>
      <c r="AK73" s="42">
        <f t="shared" si="5"/>
        <v>0</v>
      </c>
      <c r="AL73" s="26">
        <f t="shared" si="6"/>
        <v>0</v>
      </c>
      <c r="AM73" s="42">
        <f t="shared" si="6"/>
        <v>0</v>
      </c>
    </row>
    <row r="74" spans="1:39" s="15" customFormat="1" ht="19.5" customHeight="1">
      <c r="A74" s="13">
        <v>64</v>
      </c>
      <c r="B74" s="9" t="s">
        <v>120</v>
      </c>
      <c r="C74" s="13" t="s">
        <v>70</v>
      </c>
      <c r="D74" s="36">
        <v>100</v>
      </c>
      <c r="E74" s="11">
        <v>62</v>
      </c>
      <c r="F74" s="27"/>
      <c r="G74" s="10">
        <f t="shared" si="19"/>
        <v>0</v>
      </c>
      <c r="H74" s="27"/>
      <c r="I74" s="10">
        <f t="shared" si="19"/>
        <v>0</v>
      </c>
      <c r="J74" s="27"/>
      <c r="K74" s="10">
        <f t="shared" si="7"/>
        <v>0</v>
      </c>
      <c r="L74" s="26">
        <f t="shared" si="2"/>
        <v>0</v>
      </c>
      <c r="M74" s="42">
        <f t="shared" si="2"/>
        <v>0</v>
      </c>
      <c r="N74" s="27"/>
      <c r="O74" s="10">
        <f t="shared" si="16"/>
        <v>0</v>
      </c>
      <c r="P74" s="27"/>
      <c r="Q74" s="10">
        <f t="shared" si="8"/>
        <v>0</v>
      </c>
      <c r="R74" s="27"/>
      <c r="S74" s="10">
        <f t="shared" si="9"/>
        <v>0</v>
      </c>
      <c r="T74" s="26">
        <f t="shared" si="3"/>
        <v>0</v>
      </c>
      <c r="U74" s="42">
        <f t="shared" si="3"/>
        <v>0</v>
      </c>
      <c r="V74" s="27"/>
      <c r="W74" s="10">
        <f t="shared" si="10"/>
        <v>0</v>
      </c>
      <c r="X74" s="27"/>
      <c r="Y74" s="10">
        <f t="shared" si="11"/>
        <v>0</v>
      </c>
      <c r="Z74" s="27"/>
      <c r="AA74" s="10">
        <f t="shared" si="12"/>
        <v>0</v>
      </c>
      <c r="AB74" s="26">
        <f t="shared" si="4"/>
        <v>0</v>
      </c>
      <c r="AC74" s="42">
        <f t="shared" si="4"/>
        <v>0</v>
      </c>
      <c r="AD74" s="27"/>
      <c r="AE74" s="10">
        <f t="shared" si="13"/>
        <v>0</v>
      </c>
      <c r="AF74" s="27"/>
      <c r="AG74" s="10">
        <f t="shared" si="14"/>
        <v>0</v>
      </c>
      <c r="AH74" s="27"/>
      <c r="AI74" s="10">
        <f t="shared" si="15"/>
        <v>0</v>
      </c>
      <c r="AJ74" s="26">
        <f t="shared" si="5"/>
        <v>0</v>
      </c>
      <c r="AK74" s="42">
        <f t="shared" si="5"/>
        <v>0</v>
      </c>
      <c r="AL74" s="26">
        <f t="shared" si="6"/>
        <v>0</v>
      </c>
      <c r="AM74" s="42">
        <f t="shared" si="6"/>
        <v>0</v>
      </c>
    </row>
    <row r="75" spans="1:39" s="15" customFormat="1" ht="19.5" customHeight="1">
      <c r="A75" s="13">
        <v>65</v>
      </c>
      <c r="B75" s="9" t="s">
        <v>120</v>
      </c>
      <c r="C75" s="13" t="s">
        <v>71</v>
      </c>
      <c r="D75" s="36">
        <v>400</v>
      </c>
      <c r="E75" s="11">
        <v>225</v>
      </c>
      <c r="F75" s="27"/>
      <c r="G75" s="10">
        <f t="shared" si="19"/>
        <v>0</v>
      </c>
      <c r="H75" s="27"/>
      <c r="I75" s="10">
        <f t="shared" si="19"/>
        <v>0</v>
      </c>
      <c r="J75" s="27"/>
      <c r="K75" s="10">
        <f t="shared" si="7"/>
        <v>0</v>
      </c>
      <c r="L75" s="26">
        <f t="shared" si="2"/>
        <v>0</v>
      </c>
      <c r="M75" s="42">
        <f t="shared" si="2"/>
        <v>0</v>
      </c>
      <c r="N75" s="27"/>
      <c r="O75" s="10">
        <f t="shared" si="16"/>
        <v>0</v>
      </c>
      <c r="P75" s="27"/>
      <c r="Q75" s="10">
        <f t="shared" si="8"/>
        <v>0</v>
      </c>
      <c r="R75" s="27"/>
      <c r="S75" s="10">
        <f t="shared" si="9"/>
        <v>0</v>
      </c>
      <c r="T75" s="26">
        <f t="shared" si="3"/>
        <v>0</v>
      </c>
      <c r="U75" s="42">
        <f t="shared" si="3"/>
        <v>0</v>
      </c>
      <c r="V75" s="27"/>
      <c r="W75" s="10">
        <f t="shared" si="10"/>
        <v>0</v>
      </c>
      <c r="X75" s="27"/>
      <c r="Y75" s="10">
        <f t="shared" si="11"/>
        <v>0</v>
      </c>
      <c r="Z75" s="27"/>
      <c r="AA75" s="10">
        <f t="shared" si="12"/>
        <v>0</v>
      </c>
      <c r="AB75" s="26">
        <f t="shared" si="4"/>
        <v>0</v>
      </c>
      <c r="AC75" s="42">
        <f t="shared" si="4"/>
        <v>0</v>
      </c>
      <c r="AD75" s="27"/>
      <c r="AE75" s="10">
        <f t="shared" si="13"/>
        <v>0</v>
      </c>
      <c r="AF75" s="27"/>
      <c r="AG75" s="10">
        <f t="shared" si="14"/>
        <v>0</v>
      </c>
      <c r="AH75" s="27"/>
      <c r="AI75" s="10">
        <f t="shared" si="15"/>
        <v>0</v>
      </c>
      <c r="AJ75" s="26">
        <f t="shared" si="5"/>
        <v>0</v>
      </c>
      <c r="AK75" s="42">
        <f t="shared" si="5"/>
        <v>0</v>
      </c>
      <c r="AL75" s="26">
        <f t="shared" si="6"/>
        <v>0</v>
      </c>
      <c r="AM75" s="42">
        <f t="shared" si="6"/>
        <v>0</v>
      </c>
    </row>
    <row r="76" spans="1:39" s="15" customFormat="1" ht="19.5" customHeight="1">
      <c r="A76" s="13">
        <v>66</v>
      </c>
      <c r="B76" s="9" t="s">
        <v>121</v>
      </c>
      <c r="C76" s="13" t="s">
        <v>72</v>
      </c>
      <c r="D76" s="36">
        <v>25</v>
      </c>
      <c r="E76" s="11">
        <v>28</v>
      </c>
      <c r="F76" s="27"/>
      <c r="G76" s="10">
        <f t="shared" ref="G76:I91" si="20">$E76*F76/1000000</f>
        <v>0</v>
      </c>
      <c r="H76" s="27"/>
      <c r="I76" s="10">
        <f t="shared" si="20"/>
        <v>0</v>
      </c>
      <c r="J76" s="27"/>
      <c r="K76" s="10">
        <f t="shared" si="7"/>
        <v>0</v>
      </c>
      <c r="L76" s="26">
        <f t="shared" ref="L76:M107" si="21">F76+H76+J76</f>
        <v>0</v>
      </c>
      <c r="M76" s="42">
        <f t="shared" si="21"/>
        <v>0</v>
      </c>
      <c r="N76" s="27"/>
      <c r="O76" s="10">
        <f t="shared" si="16"/>
        <v>0</v>
      </c>
      <c r="P76" s="27"/>
      <c r="Q76" s="10">
        <f t="shared" si="8"/>
        <v>0</v>
      </c>
      <c r="R76" s="27"/>
      <c r="S76" s="10">
        <f t="shared" si="9"/>
        <v>0</v>
      </c>
      <c r="T76" s="26">
        <f t="shared" ref="T76:U107" si="22">N76+P76+R76</f>
        <v>0</v>
      </c>
      <c r="U76" s="42">
        <f t="shared" si="22"/>
        <v>0</v>
      </c>
      <c r="V76" s="27"/>
      <c r="W76" s="10">
        <f t="shared" si="10"/>
        <v>0</v>
      </c>
      <c r="X76" s="27"/>
      <c r="Y76" s="10">
        <f t="shared" si="11"/>
        <v>0</v>
      </c>
      <c r="Z76" s="27"/>
      <c r="AA76" s="10">
        <f t="shared" si="12"/>
        <v>0</v>
      </c>
      <c r="AB76" s="26">
        <f t="shared" ref="AB76:AC107" si="23">V76+X76+Z76</f>
        <v>0</v>
      </c>
      <c r="AC76" s="42">
        <f t="shared" si="23"/>
        <v>0</v>
      </c>
      <c r="AD76" s="27"/>
      <c r="AE76" s="10">
        <f t="shared" si="13"/>
        <v>0</v>
      </c>
      <c r="AF76" s="27"/>
      <c r="AG76" s="10">
        <f t="shared" si="14"/>
        <v>0</v>
      </c>
      <c r="AH76" s="27"/>
      <c r="AI76" s="10">
        <f t="shared" si="15"/>
        <v>0</v>
      </c>
      <c r="AJ76" s="26">
        <f t="shared" ref="AJ76:AK107" si="24">AD76+AF76+AH76</f>
        <v>0</v>
      </c>
      <c r="AK76" s="42">
        <f t="shared" si="24"/>
        <v>0</v>
      </c>
      <c r="AL76" s="26">
        <f t="shared" ref="AL76:AM107" si="25">L76+T76+AB76+AJ76</f>
        <v>0</v>
      </c>
      <c r="AM76" s="42">
        <f t="shared" si="25"/>
        <v>0</v>
      </c>
    </row>
    <row r="77" spans="1:39" s="15" customFormat="1" ht="19.5" customHeight="1">
      <c r="A77" s="13">
        <v>67</v>
      </c>
      <c r="B77" s="9" t="s">
        <v>121</v>
      </c>
      <c r="C77" s="13" t="s">
        <v>73</v>
      </c>
      <c r="D77" s="36">
        <v>50</v>
      </c>
      <c r="E77" s="11">
        <v>52</v>
      </c>
      <c r="F77" s="27"/>
      <c r="G77" s="10">
        <f t="shared" si="20"/>
        <v>0</v>
      </c>
      <c r="H77" s="27"/>
      <c r="I77" s="10">
        <f t="shared" si="20"/>
        <v>0</v>
      </c>
      <c r="J77" s="27"/>
      <c r="K77" s="10">
        <f t="shared" si="7"/>
        <v>0</v>
      </c>
      <c r="L77" s="26">
        <f t="shared" si="21"/>
        <v>0</v>
      </c>
      <c r="M77" s="42">
        <f t="shared" si="21"/>
        <v>0</v>
      </c>
      <c r="N77" s="27"/>
      <c r="O77" s="10">
        <f t="shared" si="16"/>
        <v>0</v>
      </c>
      <c r="P77" s="27"/>
      <c r="Q77" s="10">
        <f t="shared" si="8"/>
        <v>0</v>
      </c>
      <c r="R77" s="27"/>
      <c r="S77" s="10">
        <f t="shared" si="9"/>
        <v>0</v>
      </c>
      <c r="T77" s="26">
        <f t="shared" si="22"/>
        <v>0</v>
      </c>
      <c r="U77" s="42">
        <f t="shared" si="22"/>
        <v>0</v>
      </c>
      <c r="V77" s="27"/>
      <c r="W77" s="10">
        <f t="shared" si="10"/>
        <v>0</v>
      </c>
      <c r="X77" s="27"/>
      <c r="Y77" s="10">
        <f t="shared" si="11"/>
        <v>0</v>
      </c>
      <c r="Z77" s="27"/>
      <c r="AA77" s="10">
        <f t="shared" si="12"/>
        <v>0</v>
      </c>
      <c r="AB77" s="26">
        <f t="shared" si="23"/>
        <v>0</v>
      </c>
      <c r="AC77" s="42">
        <f t="shared" si="23"/>
        <v>0</v>
      </c>
      <c r="AD77" s="27"/>
      <c r="AE77" s="10">
        <f t="shared" si="13"/>
        <v>0</v>
      </c>
      <c r="AF77" s="27"/>
      <c r="AG77" s="10">
        <f t="shared" si="14"/>
        <v>0</v>
      </c>
      <c r="AH77" s="27"/>
      <c r="AI77" s="10">
        <f t="shared" si="15"/>
        <v>0</v>
      </c>
      <c r="AJ77" s="26">
        <f t="shared" si="24"/>
        <v>0</v>
      </c>
      <c r="AK77" s="42">
        <f t="shared" si="24"/>
        <v>0</v>
      </c>
      <c r="AL77" s="26">
        <f t="shared" si="25"/>
        <v>0</v>
      </c>
      <c r="AM77" s="42">
        <f t="shared" si="25"/>
        <v>0</v>
      </c>
    </row>
    <row r="78" spans="1:39" s="15" customFormat="1" ht="19.5" customHeight="1">
      <c r="A78" s="13">
        <v>68</v>
      </c>
      <c r="B78" s="9" t="s">
        <v>121</v>
      </c>
      <c r="C78" s="13" t="s">
        <v>75</v>
      </c>
      <c r="D78" s="36">
        <v>100</v>
      </c>
      <c r="E78" s="11">
        <v>95</v>
      </c>
      <c r="F78" s="27"/>
      <c r="G78" s="10">
        <f t="shared" si="20"/>
        <v>0</v>
      </c>
      <c r="H78" s="27"/>
      <c r="I78" s="10">
        <f t="shared" si="20"/>
        <v>0</v>
      </c>
      <c r="J78" s="27"/>
      <c r="K78" s="10">
        <f t="shared" si="7"/>
        <v>0</v>
      </c>
      <c r="L78" s="26">
        <f t="shared" si="21"/>
        <v>0</v>
      </c>
      <c r="M78" s="42">
        <f t="shared" si="21"/>
        <v>0</v>
      </c>
      <c r="N78" s="27"/>
      <c r="O78" s="10">
        <f t="shared" si="16"/>
        <v>0</v>
      </c>
      <c r="P78" s="27"/>
      <c r="Q78" s="10">
        <f t="shared" si="8"/>
        <v>0</v>
      </c>
      <c r="R78" s="27"/>
      <c r="S78" s="10">
        <f t="shared" si="9"/>
        <v>0</v>
      </c>
      <c r="T78" s="26">
        <f t="shared" si="22"/>
        <v>0</v>
      </c>
      <c r="U78" s="42">
        <f t="shared" si="22"/>
        <v>0</v>
      </c>
      <c r="V78" s="27"/>
      <c r="W78" s="10">
        <f t="shared" si="10"/>
        <v>0</v>
      </c>
      <c r="X78" s="27"/>
      <c r="Y78" s="10">
        <f t="shared" si="11"/>
        <v>0</v>
      </c>
      <c r="Z78" s="27"/>
      <c r="AA78" s="10">
        <f t="shared" si="12"/>
        <v>0</v>
      </c>
      <c r="AB78" s="26">
        <f t="shared" si="23"/>
        <v>0</v>
      </c>
      <c r="AC78" s="42">
        <f t="shared" si="23"/>
        <v>0</v>
      </c>
      <c r="AD78" s="27"/>
      <c r="AE78" s="10">
        <f t="shared" si="13"/>
        <v>0</v>
      </c>
      <c r="AF78" s="27"/>
      <c r="AG78" s="10">
        <f t="shared" si="14"/>
        <v>0</v>
      </c>
      <c r="AH78" s="27"/>
      <c r="AI78" s="10">
        <f t="shared" si="15"/>
        <v>0</v>
      </c>
      <c r="AJ78" s="26">
        <f t="shared" si="24"/>
        <v>0</v>
      </c>
      <c r="AK78" s="42">
        <f t="shared" si="24"/>
        <v>0</v>
      </c>
      <c r="AL78" s="26">
        <f t="shared" si="25"/>
        <v>0</v>
      </c>
      <c r="AM78" s="42">
        <f t="shared" si="25"/>
        <v>0</v>
      </c>
    </row>
    <row r="79" spans="1:39" s="15" customFormat="1" ht="19.5" customHeight="1">
      <c r="A79" s="13">
        <v>69</v>
      </c>
      <c r="B79" s="9" t="s">
        <v>121</v>
      </c>
      <c r="C79" s="13" t="s">
        <v>77</v>
      </c>
      <c r="D79" s="36">
        <v>500</v>
      </c>
      <c r="E79" s="11">
        <v>380</v>
      </c>
      <c r="F79" s="27"/>
      <c r="G79" s="10">
        <f t="shared" si="20"/>
        <v>0</v>
      </c>
      <c r="H79" s="27"/>
      <c r="I79" s="10">
        <f t="shared" si="20"/>
        <v>0</v>
      </c>
      <c r="J79" s="27"/>
      <c r="K79" s="10">
        <f t="shared" ref="K79:K107" si="26">$E79*J79/1000000</f>
        <v>0</v>
      </c>
      <c r="L79" s="26">
        <f t="shared" si="21"/>
        <v>0</v>
      </c>
      <c r="M79" s="42">
        <f t="shared" si="21"/>
        <v>0</v>
      </c>
      <c r="N79" s="27"/>
      <c r="O79" s="10">
        <f t="shared" si="16"/>
        <v>0</v>
      </c>
      <c r="P79" s="27"/>
      <c r="Q79" s="10">
        <f t="shared" ref="Q79:Q107" si="27">$E79*P79/1000000</f>
        <v>0</v>
      </c>
      <c r="R79" s="27"/>
      <c r="S79" s="10">
        <f t="shared" ref="S79:S107" si="28">$E79*R79/1000000</f>
        <v>0</v>
      </c>
      <c r="T79" s="26">
        <f t="shared" si="22"/>
        <v>0</v>
      </c>
      <c r="U79" s="42">
        <f t="shared" si="22"/>
        <v>0</v>
      </c>
      <c r="V79" s="27"/>
      <c r="W79" s="10">
        <f t="shared" ref="W79:W107" si="29">$E79*V79/1000000</f>
        <v>0</v>
      </c>
      <c r="X79" s="27"/>
      <c r="Y79" s="10">
        <f t="shared" ref="Y79:Y107" si="30">$E79*X79/1000000</f>
        <v>0</v>
      </c>
      <c r="Z79" s="27"/>
      <c r="AA79" s="10">
        <f t="shared" ref="AA79:AA107" si="31">$E79*Z79/1000000</f>
        <v>0</v>
      </c>
      <c r="AB79" s="26">
        <f t="shared" si="23"/>
        <v>0</v>
      </c>
      <c r="AC79" s="42">
        <f t="shared" si="23"/>
        <v>0</v>
      </c>
      <c r="AD79" s="27"/>
      <c r="AE79" s="10">
        <f t="shared" ref="AE79:AE107" si="32">$E79*AD79/1000000</f>
        <v>0</v>
      </c>
      <c r="AF79" s="27"/>
      <c r="AG79" s="10">
        <f t="shared" ref="AG79:AG107" si="33">$E79*AF79/1000000</f>
        <v>0</v>
      </c>
      <c r="AH79" s="27"/>
      <c r="AI79" s="10">
        <f t="shared" ref="AI79:AI107" si="34">$E79*AH79/1000000</f>
        <v>0</v>
      </c>
      <c r="AJ79" s="26">
        <f t="shared" si="24"/>
        <v>0</v>
      </c>
      <c r="AK79" s="42">
        <f t="shared" si="24"/>
        <v>0</v>
      </c>
      <c r="AL79" s="26">
        <f t="shared" si="25"/>
        <v>0</v>
      </c>
      <c r="AM79" s="42">
        <f t="shared" si="25"/>
        <v>0</v>
      </c>
    </row>
    <row r="80" spans="1:39" s="15" customFormat="1" ht="19.5" customHeight="1">
      <c r="A80" s="13">
        <v>70</v>
      </c>
      <c r="B80" s="9" t="s">
        <v>122</v>
      </c>
      <c r="C80" s="13" t="s">
        <v>78</v>
      </c>
      <c r="D80" s="36">
        <v>50</v>
      </c>
      <c r="E80" s="11">
        <v>50</v>
      </c>
      <c r="F80" s="27"/>
      <c r="G80" s="10">
        <f t="shared" si="20"/>
        <v>0</v>
      </c>
      <c r="H80" s="27"/>
      <c r="I80" s="10">
        <f t="shared" si="20"/>
        <v>0</v>
      </c>
      <c r="J80" s="27"/>
      <c r="K80" s="10">
        <f t="shared" si="26"/>
        <v>0</v>
      </c>
      <c r="L80" s="26">
        <f t="shared" si="21"/>
        <v>0</v>
      </c>
      <c r="M80" s="42">
        <f t="shared" si="21"/>
        <v>0</v>
      </c>
      <c r="N80" s="27"/>
      <c r="O80" s="10">
        <f t="shared" si="16"/>
        <v>0</v>
      </c>
      <c r="P80" s="27"/>
      <c r="Q80" s="10">
        <f t="shared" si="27"/>
        <v>0</v>
      </c>
      <c r="R80" s="27"/>
      <c r="S80" s="10">
        <f t="shared" si="28"/>
        <v>0</v>
      </c>
      <c r="T80" s="26">
        <f t="shared" si="22"/>
        <v>0</v>
      </c>
      <c r="U80" s="42">
        <f t="shared" si="22"/>
        <v>0</v>
      </c>
      <c r="V80" s="27"/>
      <c r="W80" s="10">
        <f t="shared" si="29"/>
        <v>0</v>
      </c>
      <c r="X80" s="27"/>
      <c r="Y80" s="10">
        <f t="shared" si="30"/>
        <v>0</v>
      </c>
      <c r="Z80" s="27"/>
      <c r="AA80" s="10">
        <f t="shared" si="31"/>
        <v>0</v>
      </c>
      <c r="AB80" s="26">
        <f t="shared" si="23"/>
        <v>0</v>
      </c>
      <c r="AC80" s="42">
        <f t="shared" si="23"/>
        <v>0</v>
      </c>
      <c r="AD80" s="27"/>
      <c r="AE80" s="10">
        <f t="shared" si="32"/>
        <v>0</v>
      </c>
      <c r="AF80" s="27"/>
      <c r="AG80" s="10">
        <f t="shared" si="33"/>
        <v>0</v>
      </c>
      <c r="AH80" s="27"/>
      <c r="AI80" s="10">
        <f t="shared" si="34"/>
        <v>0</v>
      </c>
      <c r="AJ80" s="26">
        <f t="shared" si="24"/>
        <v>0</v>
      </c>
      <c r="AK80" s="42">
        <f t="shared" si="24"/>
        <v>0</v>
      </c>
      <c r="AL80" s="26">
        <f t="shared" si="25"/>
        <v>0</v>
      </c>
      <c r="AM80" s="42">
        <f t="shared" si="25"/>
        <v>0</v>
      </c>
    </row>
    <row r="81" spans="1:39" s="15" customFormat="1" ht="19.5" customHeight="1">
      <c r="A81" s="13">
        <v>71</v>
      </c>
      <c r="B81" s="9" t="s">
        <v>122</v>
      </c>
      <c r="C81" s="13" t="s">
        <v>79</v>
      </c>
      <c r="D81" s="36">
        <v>100</v>
      </c>
      <c r="E81" s="11">
        <v>94</v>
      </c>
      <c r="F81" s="27"/>
      <c r="G81" s="10">
        <f t="shared" si="20"/>
        <v>0</v>
      </c>
      <c r="H81" s="27"/>
      <c r="I81" s="10">
        <f t="shared" si="20"/>
        <v>0</v>
      </c>
      <c r="J81" s="27"/>
      <c r="K81" s="10">
        <f t="shared" si="26"/>
        <v>0</v>
      </c>
      <c r="L81" s="26">
        <f t="shared" si="21"/>
        <v>0</v>
      </c>
      <c r="M81" s="42">
        <f t="shared" si="21"/>
        <v>0</v>
      </c>
      <c r="N81" s="27"/>
      <c r="O81" s="10">
        <f t="shared" si="16"/>
        <v>0</v>
      </c>
      <c r="P81" s="27"/>
      <c r="Q81" s="10">
        <f t="shared" si="27"/>
        <v>0</v>
      </c>
      <c r="R81" s="27"/>
      <c r="S81" s="10">
        <f t="shared" si="28"/>
        <v>0</v>
      </c>
      <c r="T81" s="26">
        <f t="shared" si="22"/>
        <v>0</v>
      </c>
      <c r="U81" s="42">
        <f t="shared" si="22"/>
        <v>0</v>
      </c>
      <c r="V81" s="27"/>
      <c r="W81" s="10">
        <f t="shared" si="29"/>
        <v>0</v>
      </c>
      <c r="X81" s="27"/>
      <c r="Y81" s="10">
        <f t="shared" si="30"/>
        <v>0</v>
      </c>
      <c r="Z81" s="27"/>
      <c r="AA81" s="10">
        <f t="shared" si="31"/>
        <v>0</v>
      </c>
      <c r="AB81" s="26">
        <f t="shared" si="23"/>
        <v>0</v>
      </c>
      <c r="AC81" s="42">
        <f t="shared" si="23"/>
        <v>0</v>
      </c>
      <c r="AD81" s="27"/>
      <c r="AE81" s="10">
        <f t="shared" si="32"/>
        <v>0</v>
      </c>
      <c r="AF81" s="27"/>
      <c r="AG81" s="10">
        <f t="shared" si="33"/>
        <v>0</v>
      </c>
      <c r="AH81" s="27"/>
      <c r="AI81" s="10">
        <f t="shared" si="34"/>
        <v>0</v>
      </c>
      <c r="AJ81" s="26">
        <f t="shared" si="24"/>
        <v>0</v>
      </c>
      <c r="AK81" s="42">
        <f t="shared" si="24"/>
        <v>0</v>
      </c>
      <c r="AL81" s="26">
        <f t="shared" si="25"/>
        <v>0</v>
      </c>
      <c r="AM81" s="42">
        <f t="shared" si="25"/>
        <v>0</v>
      </c>
    </row>
    <row r="82" spans="1:39" s="15" customFormat="1" ht="19.5" customHeight="1">
      <c r="A82" s="13">
        <v>72</v>
      </c>
      <c r="B82" s="9" t="s">
        <v>122</v>
      </c>
      <c r="C82" s="13" t="s">
        <v>80</v>
      </c>
      <c r="D82" s="36">
        <v>400</v>
      </c>
      <c r="E82" s="11">
        <v>333</v>
      </c>
      <c r="F82" s="27"/>
      <c r="G82" s="10">
        <f t="shared" si="20"/>
        <v>0</v>
      </c>
      <c r="H82" s="27"/>
      <c r="I82" s="10">
        <f t="shared" si="20"/>
        <v>0</v>
      </c>
      <c r="J82" s="27"/>
      <c r="K82" s="10">
        <f t="shared" si="26"/>
        <v>0</v>
      </c>
      <c r="L82" s="26">
        <f t="shared" si="21"/>
        <v>0</v>
      </c>
      <c r="M82" s="42">
        <f t="shared" si="21"/>
        <v>0</v>
      </c>
      <c r="N82" s="27"/>
      <c r="O82" s="10">
        <f t="shared" ref="O82:O107" si="35">$E82*N82/1000000</f>
        <v>0</v>
      </c>
      <c r="P82" s="27"/>
      <c r="Q82" s="10">
        <f t="shared" si="27"/>
        <v>0</v>
      </c>
      <c r="R82" s="20"/>
      <c r="S82" s="10">
        <f t="shared" si="28"/>
        <v>0</v>
      </c>
      <c r="T82" s="26">
        <f t="shared" si="22"/>
        <v>0</v>
      </c>
      <c r="U82" s="42">
        <f t="shared" si="22"/>
        <v>0</v>
      </c>
      <c r="V82" s="27"/>
      <c r="W82" s="10">
        <f t="shared" si="29"/>
        <v>0</v>
      </c>
      <c r="X82" s="27"/>
      <c r="Y82" s="10">
        <f t="shared" si="30"/>
        <v>0</v>
      </c>
      <c r="Z82" s="27"/>
      <c r="AA82" s="10">
        <f t="shared" si="31"/>
        <v>0</v>
      </c>
      <c r="AB82" s="26">
        <f t="shared" si="23"/>
        <v>0</v>
      </c>
      <c r="AC82" s="42">
        <f t="shared" si="23"/>
        <v>0</v>
      </c>
      <c r="AD82" s="27"/>
      <c r="AE82" s="10">
        <f t="shared" si="32"/>
        <v>0</v>
      </c>
      <c r="AF82" s="27"/>
      <c r="AG82" s="10">
        <f t="shared" si="33"/>
        <v>0</v>
      </c>
      <c r="AH82" s="27"/>
      <c r="AI82" s="10">
        <f t="shared" si="34"/>
        <v>0</v>
      </c>
      <c r="AJ82" s="26">
        <f t="shared" si="24"/>
        <v>0</v>
      </c>
      <c r="AK82" s="42">
        <f t="shared" si="24"/>
        <v>0</v>
      </c>
      <c r="AL82" s="26">
        <f t="shared" si="25"/>
        <v>0</v>
      </c>
      <c r="AM82" s="42">
        <f t="shared" si="25"/>
        <v>0</v>
      </c>
    </row>
    <row r="83" spans="1:39" s="15" customFormat="1" ht="19.5" customHeight="1">
      <c r="A83" s="13">
        <v>73</v>
      </c>
      <c r="B83" s="9" t="s">
        <v>128</v>
      </c>
      <c r="C83" s="13" t="s">
        <v>127</v>
      </c>
      <c r="D83" s="36">
        <v>25</v>
      </c>
      <c r="E83" s="11">
        <v>75.2</v>
      </c>
      <c r="F83" s="27"/>
      <c r="G83" s="10">
        <f t="shared" si="20"/>
        <v>0</v>
      </c>
      <c r="H83" s="27"/>
      <c r="I83" s="10">
        <f t="shared" si="20"/>
        <v>0</v>
      </c>
      <c r="J83" s="27"/>
      <c r="K83" s="10">
        <f t="shared" si="26"/>
        <v>0</v>
      </c>
      <c r="L83" s="26">
        <f t="shared" si="21"/>
        <v>0</v>
      </c>
      <c r="M83" s="42">
        <f t="shared" si="21"/>
        <v>0</v>
      </c>
      <c r="N83" s="27"/>
      <c r="O83" s="10">
        <f t="shared" si="35"/>
        <v>0</v>
      </c>
      <c r="P83" s="27"/>
      <c r="Q83" s="10">
        <f t="shared" si="27"/>
        <v>0</v>
      </c>
      <c r="R83" s="27"/>
      <c r="S83" s="10">
        <f t="shared" si="28"/>
        <v>0</v>
      </c>
      <c r="T83" s="26">
        <f t="shared" si="22"/>
        <v>0</v>
      </c>
      <c r="U83" s="42">
        <f t="shared" si="22"/>
        <v>0</v>
      </c>
      <c r="V83" s="27"/>
      <c r="W83" s="10">
        <f t="shared" si="29"/>
        <v>0</v>
      </c>
      <c r="X83" s="27"/>
      <c r="Y83" s="10">
        <f t="shared" si="30"/>
        <v>0</v>
      </c>
      <c r="Z83" s="27"/>
      <c r="AA83" s="10">
        <f t="shared" si="31"/>
        <v>0</v>
      </c>
      <c r="AB83" s="26">
        <f t="shared" si="23"/>
        <v>0</v>
      </c>
      <c r="AC83" s="42">
        <f t="shared" si="23"/>
        <v>0</v>
      </c>
      <c r="AD83" s="27"/>
      <c r="AE83" s="10">
        <f t="shared" si="32"/>
        <v>0</v>
      </c>
      <c r="AF83" s="27"/>
      <c r="AG83" s="10">
        <f t="shared" si="33"/>
        <v>0</v>
      </c>
      <c r="AH83" s="27"/>
      <c r="AI83" s="10">
        <f t="shared" si="34"/>
        <v>0</v>
      </c>
      <c r="AJ83" s="26">
        <f t="shared" si="24"/>
        <v>0</v>
      </c>
      <c r="AK83" s="42">
        <f t="shared" si="24"/>
        <v>0</v>
      </c>
      <c r="AL83" s="26">
        <f t="shared" si="25"/>
        <v>0</v>
      </c>
      <c r="AM83" s="42">
        <f t="shared" si="25"/>
        <v>0</v>
      </c>
    </row>
    <row r="84" spans="1:39" s="15" customFormat="1" ht="19.5" customHeight="1">
      <c r="A84" s="13">
        <v>74</v>
      </c>
      <c r="B84" s="9" t="s">
        <v>128</v>
      </c>
      <c r="C84" s="13" t="s">
        <v>81</v>
      </c>
      <c r="D84" s="36">
        <v>50</v>
      </c>
      <c r="E84" s="11">
        <v>144.6</v>
      </c>
      <c r="F84" s="27"/>
      <c r="G84" s="10">
        <f t="shared" si="20"/>
        <v>0</v>
      </c>
      <c r="H84" s="27"/>
      <c r="I84" s="10">
        <f t="shared" si="20"/>
        <v>0</v>
      </c>
      <c r="J84" s="27"/>
      <c r="K84" s="10">
        <f t="shared" si="26"/>
        <v>0</v>
      </c>
      <c r="L84" s="26">
        <f t="shared" si="21"/>
        <v>0</v>
      </c>
      <c r="M84" s="42">
        <f t="shared" si="21"/>
        <v>0</v>
      </c>
      <c r="N84" s="27"/>
      <c r="O84" s="10">
        <f t="shared" si="35"/>
        <v>0</v>
      </c>
      <c r="P84" s="27"/>
      <c r="Q84" s="10">
        <f t="shared" si="27"/>
        <v>0</v>
      </c>
      <c r="R84" s="20"/>
      <c r="S84" s="10">
        <f t="shared" si="28"/>
        <v>0</v>
      </c>
      <c r="T84" s="26">
        <f t="shared" si="22"/>
        <v>0</v>
      </c>
      <c r="U84" s="42">
        <f t="shared" si="22"/>
        <v>0</v>
      </c>
      <c r="V84" s="27"/>
      <c r="W84" s="10">
        <f t="shared" si="29"/>
        <v>0</v>
      </c>
      <c r="X84" s="27"/>
      <c r="Y84" s="10">
        <f t="shared" si="30"/>
        <v>0</v>
      </c>
      <c r="Z84" s="27"/>
      <c r="AA84" s="10">
        <f t="shared" si="31"/>
        <v>0</v>
      </c>
      <c r="AB84" s="26">
        <f t="shared" si="23"/>
        <v>0</v>
      </c>
      <c r="AC84" s="42">
        <f t="shared" si="23"/>
        <v>0</v>
      </c>
      <c r="AD84" s="27"/>
      <c r="AE84" s="10">
        <f t="shared" si="32"/>
        <v>0</v>
      </c>
      <c r="AF84" s="27"/>
      <c r="AG84" s="10">
        <f t="shared" si="33"/>
        <v>0</v>
      </c>
      <c r="AH84" s="27"/>
      <c r="AI84" s="10">
        <f t="shared" si="34"/>
        <v>0</v>
      </c>
      <c r="AJ84" s="26">
        <f t="shared" si="24"/>
        <v>0</v>
      </c>
      <c r="AK84" s="42">
        <f t="shared" si="24"/>
        <v>0</v>
      </c>
      <c r="AL84" s="26">
        <f t="shared" si="25"/>
        <v>0</v>
      </c>
      <c r="AM84" s="42">
        <f t="shared" si="25"/>
        <v>0</v>
      </c>
    </row>
    <row r="85" spans="1:39" s="15" customFormat="1" ht="19.5" customHeight="1">
      <c r="A85" s="13">
        <v>75</v>
      </c>
      <c r="B85" s="9" t="s">
        <v>128</v>
      </c>
      <c r="C85" s="13" t="s">
        <v>82</v>
      </c>
      <c r="D85" s="36">
        <v>100</v>
      </c>
      <c r="E85" s="11">
        <v>278.10000000000002</v>
      </c>
      <c r="F85" s="27"/>
      <c r="G85" s="10">
        <f t="shared" si="20"/>
        <v>0</v>
      </c>
      <c r="H85" s="27"/>
      <c r="I85" s="10">
        <f t="shared" si="20"/>
        <v>0</v>
      </c>
      <c r="J85" s="27"/>
      <c r="K85" s="10">
        <f t="shared" si="26"/>
        <v>0</v>
      </c>
      <c r="L85" s="26">
        <f t="shared" si="21"/>
        <v>0</v>
      </c>
      <c r="M85" s="42">
        <f t="shared" si="21"/>
        <v>0</v>
      </c>
      <c r="N85" s="27"/>
      <c r="O85" s="10">
        <f t="shared" si="35"/>
        <v>0</v>
      </c>
      <c r="P85" s="27"/>
      <c r="Q85" s="10">
        <f t="shared" si="27"/>
        <v>0</v>
      </c>
      <c r="R85" s="20"/>
      <c r="S85" s="10">
        <f t="shared" si="28"/>
        <v>0</v>
      </c>
      <c r="T85" s="26">
        <f t="shared" si="22"/>
        <v>0</v>
      </c>
      <c r="U85" s="42">
        <f t="shared" si="22"/>
        <v>0</v>
      </c>
      <c r="V85" s="27"/>
      <c r="W85" s="10">
        <f t="shared" si="29"/>
        <v>0</v>
      </c>
      <c r="X85" s="27"/>
      <c r="Y85" s="10">
        <f t="shared" si="30"/>
        <v>0</v>
      </c>
      <c r="Z85" s="27"/>
      <c r="AA85" s="10">
        <f t="shared" si="31"/>
        <v>0</v>
      </c>
      <c r="AB85" s="26">
        <f t="shared" si="23"/>
        <v>0</v>
      </c>
      <c r="AC85" s="42">
        <f t="shared" si="23"/>
        <v>0</v>
      </c>
      <c r="AD85" s="27"/>
      <c r="AE85" s="10">
        <f t="shared" si="32"/>
        <v>0</v>
      </c>
      <c r="AF85" s="27"/>
      <c r="AG85" s="10">
        <f t="shared" si="33"/>
        <v>0</v>
      </c>
      <c r="AH85" s="27"/>
      <c r="AI85" s="10">
        <f t="shared" si="34"/>
        <v>0</v>
      </c>
      <c r="AJ85" s="26">
        <f t="shared" si="24"/>
        <v>0</v>
      </c>
      <c r="AK85" s="42">
        <f t="shared" si="24"/>
        <v>0</v>
      </c>
      <c r="AL85" s="26">
        <f t="shared" si="25"/>
        <v>0</v>
      </c>
      <c r="AM85" s="42">
        <f t="shared" si="25"/>
        <v>0</v>
      </c>
    </row>
    <row r="86" spans="1:39" s="15" customFormat="1" ht="19.5" customHeight="1">
      <c r="A86" s="13">
        <v>76</v>
      </c>
      <c r="B86" s="9" t="s">
        <v>128</v>
      </c>
      <c r="C86" s="13" t="s">
        <v>139</v>
      </c>
      <c r="D86" s="36">
        <v>400</v>
      </c>
      <c r="E86" s="11">
        <v>1098.5999999999999</v>
      </c>
      <c r="F86" s="27"/>
      <c r="G86" s="10">
        <f t="shared" si="20"/>
        <v>0</v>
      </c>
      <c r="H86" s="27"/>
      <c r="I86" s="10">
        <f t="shared" si="20"/>
        <v>0</v>
      </c>
      <c r="J86" s="27"/>
      <c r="K86" s="10">
        <f t="shared" si="26"/>
        <v>0</v>
      </c>
      <c r="L86" s="26">
        <f t="shared" si="21"/>
        <v>0</v>
      </c>
      <c r="M86" s="42">
        <f t="shared" si="21"/>
        <v>0</v>
      </c>
      <c r="N86" s="27"/>
      <c r="O86" s="10">
        <f t="shared" si="35"/>
        <v>0</v>
      </c>
      <c r="P86" s="27"/>
      <c r="Q86" s="10">
        <f t="shared" si="27"/>
        <v>0</v>
      </c>
      <c r="R86" s="20"/>
      <c r="S86" s="10">
        <f t="shared" si="28"/>
        <v>0</v>
      </c>
      <c r="T86" s="26">
        <f t="shared" si="22"/>
        <v>0</v>
      </c>
      <c r="U86" s="42">
        <f t="shared" si="22"/>
        <v>0</v>
      </c>
      <c r="V86" s="20"/>
      <c r="W86" s="10">
        <f t="shared" si="29"/>
        <v>0</v>
      </c>
      <c r="X86" s="20"/>
      <c r="Y86" s="10">
        <f t="shared" si="30"/>
        <v>0</v>
      </c>
      <c r="Z86" s="27"/>
      <c r="AA86" s="10">
        <f t="shared" si="31"/>
        <v>0</v>
      </c>
      <c r="AB86" s="26">
        <f t="shared" si="23"/>
        <v>0</v>
      </c>
      <c r="AC86" s="42">
        <f t="shared" si="23"/>
        <v>0</v>
      </c>
      <c r="AD86" s="27"/>
      <c r="AE86" s="10">
        <f t="shared" si="32"/>
        <v>0</v>
      </c>
      <c r="AF86" s="27"/>
      <c r="AG86" s="10">
        <f t="shared" si="33"/>
        <v>0</v>
      </c>
      <c r="AH86" s="27"/>
      <c r="AI86" s="10">
        <f t="shared" si="34"/>
        <v>0</v>
      </c>
      <c r="AJ86" s="26">
        <f t="shared" si="24"/>
        <v>0</v>
      </c>
      <c r="AK86" s="42">
        <f t="shared" si="24"/>
        <v>0</v>
      </c>
      <c r="AL86" s="26">
        <f t="shared" si="25"/>
        <v>0</v>
      </c>
      <c r="AM86" s="42">
        <f t="shared" si="25"/>
        <v>0</v>
      </c>
    </row>
    <row r="87" spans="1:39" s="15" customFormat="1" ht="19.5" customHeight="1">
      <c r="A87" s="13">
        <v>77</v>
      </c>
      <c r="B87" s="9" t="s">
        <v>147</v>
      </c>
      <c r="C87" s="13" t="s">
        <v>148</v>
      </c>
      <c r="D87" s="36">
        <v>25</v>
      </c>
      <c r="E87" s="11">
        <v>56</v>
      </c>
      <c r="F87" s="12"/>
      <c r="G87" s="10">
        <f t="shared" si="20"/>
        <v>0</v>
      </c>
      <c r="H87" s="12"/>
      <c r="I87" s="10">
        <f t="shared" si="20"/>
        <v>0</v>
      </c>
      <c r="J87" s="12"/>
      <c r="K87" s="10">
        <f t="shared" si="26"/>
        <v>0</v>
      </c>
      <c r="L87" s="26">
        <f t="shared" si="21"/>
        <v>0</v>
      </c>
      <c r="M87" s="42">
        <f t="shared" si="21"/>
        <v>0</v>
      </c>
      <c r="N87" s="12"/>
      <c r="O87" s="10">
        <f t="shared" si="35"/>
        <v>0</v>
      </c>
      <c r="P87" s="12"/>
      <c r="Q87" s="10">
        <f t="shared" si="27"/>
        <v>0</v>
      </c>
      <c r="R87" s="12"/>
      <c r="S87" s="10">
        <f t="shared" si="28"/>
        <v>0</v>
      </c>
      <c r="T87" s="26">
        <f t="shared" si="22"/>
        <v>0</v>
      </c>
      <c r="U87" s="42">
        <f t="shared" si="22"/>
        <v>0</v>
      </c>
      <c r="V87" s="12"/>
      <c r="W87" s="10">
        <f t="shared" si="29"/>
        <v>0</v>
      </c>
      <c r="X87" s="12"/>
      <c r="Y87" s="10">
        <f t="shared" si="30"/>
        <v>0</v>
      </c>
      <c r="Z87" s="12"/>
      <c r="AA87" s="10">
        <f t="shared" si="31"/>
        <v>0</v>
      </c>
      <c r="AB87" s="26">
        <f t="shared" si="23"/>
        <v>0</v>
      </c>
      <c r="AC87" s="42">
        <f t="shared" si="23"/>
        <v>0</v>
      </c>
      <c r="AD87" s="12"/>
      <c r="AE87" s="10">
        <f t="shared" si="32"/>
        <v>0</v>
      </c>
      <c r="AF87" s="12"/>
      <c r="AG87" s="10">
        <f t="shared" si="33"/>
        <v>0</v>
      </c>
      <c r="AH87" s="12"/>
      <c r="AI87" s="10">
        <f t="shared" si="34"/>
        <v>0</v>
      </c>
      <c r="AJ87" s="26">
        <f t="shared" si="24"/>
        <v>0</v>
      </c>
      <c r="AK87" s="42">
        <f t="shared" si="24"/>
        <v>0</v>
      </c>
      <c r="AL87" s="26">
        <f t="shared" si="25"/>
        <v>0</v>
      </c>
      <c r="AM87" s="42">
        <f t="shared" si="25"/>
        <v>0</v>
      </c>
    </row>
    <row r="88" spans="1:39" s="15" customFormat="1" ht="19.5" customHeight="1">
      <c r="A88" s="13">
        <v>78</v>
      </c>
      <c r="B88" s="9" t="s">
        <v>147</v>
      </c>
      <c r="C88" s="13" t="s">
        <v>148</v>
      </c>
      <c r="D88" s="36">
        <v>50</v>
      </c>
      <c r="E88" s="11">
        <v>101</v>
      </c>
      <c r="F88" s="12"/>
      <c r="G88" s="10">
        <f t="shared" si="20"/>
        <v>0</v>
      </c>
      <c r="H88" s="12"/>
      <c r="I88" s="10">
        <f t="shared" si="20"/>
        <v>0</v>
      </c>
      <c r="J88" s="12"/>
      <c r="K88" s="10">
        <f t="shared" si="26"/>
        <v>0</v>
      </c>
      <c r="L88" s="26">
        <f t="shared" si="21"/>
        <v>0</v>
      </c>
      <c r="M88" s="42">
        <f t="shared" si="21"/>
        <v>0</v>
      </c>
      <c r="N88" s="12"/>
      <c r="O88" s="10">
        <f t="shared" si="35"/>
        <v>0</v>
      </c>
      <c r="P88" s="12"/>
      <c r="Q88" s="10">
        <f t="shared" si="27"/>
        <v>0</v>
      </c>
      <c r="R88" s="12"/>
      <c r="S88" s="10">
        <f t="shared" si="28"/>
        <v>0</v>
      </c>
      <c r="T88" s="26">
        <f t="shared" si="22"/>
        <v>0</v>
      </c>
      <c r="U88" s="42">
        <f t="shared" si="22"/>
        <v>0</v>
      </c>
      <c r="V88" s="12"/>
      <c r="W88" s="10">
        <f t="shared" si="29"/>
        <v>0</v>
      </c>
      <c r="X88" s="12"/>
      <c r="Y88" s="10">
        <f t="shared" si="30"/>
        <v>0</v>
      </c>
      <c r="Z88" s="12"/>
      <c r="AA88" s="10">
        <f t="shared" si="31"/>
        <v>0</v>
      </c>
      <c r="AB88" s="26">
        <f t="shared" si="23"/>
        <v>0</v>
      </c>
      <c r="AC88" s="42">
        <f t="shared" si="23"/>
        <v>0</v>
      </c>
      <c r="AD88" s="12"/>
      <c r="AE88" s="10">
        <f t="shared" si="32"/>
        <v>0</v>
      </c>
      <c r="AF88" s="12"/>
      <c r="AG88" s="10">
        <f t="shared" si="33"/>
        <v>0</v>
      </c>
      <c r="AH88" s="12"/>
      <c r="AI88" s="10">
        <f t="shared" si="34"/>
        <v>0</v>
      </c>
      <c r="AJ88" s="26">
        <f t="shared" si="24"/>
        <v>0</v>
      </c>
      <c r="AK88" s="42">
        <f t="shared" si="24"/>
        <v>0</v>
      </c>
      <c r="AL88" s="26">
        <f t="shared" si="25"/>
        <v>0</v>
      </c>
      <c r="AM88" s="42">
        <f t="shared" si="25"/>
        <v>0</v>
      </c>
    </row>
    <row r="89" spans="1:39" s="15" customFormat="1" ht="19.5" customHeight="1">
      <c r="A89" s="13">
        <v>79</v>
      </c>
      <c r="B89" s="9" t="s">
        <v>147</v>
      </c>
      <c r="C89" s="13" t="s">
        <v>148</v>
      </c>
      <c r="D89" s="36">
        <v>100</v>
      </c>
      <c r="E89" s="11">
        <v>190</v>
      </c>
      <c r="F89" s="12"/>
      <c r="G89" s="10">
        <f t="shared" si="20"/>
        <v>0</v>
      </c>
      <c r="H89" s="12"/>
      <c r="I89" s="10">
        <f t="shared" si="20"/>
        <v>0</v>
      </c>
      <c r="J89" s="12"/>
      <c r="K89" s="10">
        <f t="shared" si="26"/>
        <v>0</v>
      </c>
      <c r="L89" s="26">
        <f t="shared" si="21"/>
        <v>0</v>
      </c>
      <c r="M89" s="42">
        <f t="shared" si="21"/>
        <v>0</v>
      </c>
      <c r="N89" s="12"/>
      <c r="O89" s="10">
        <f t="shared" si="35"/>
        <v>0</v>
      </c>
      <c r="P89" s="12"/>
      <c r="Q89" s="10">
        <f t="shared" si="27"/>
        <v>0</v>
      </c>
      <c r="R89" s="12"/>
      <c r="S89" s="10">
        <f t="shared" si="28"/>
        <v>0</v>
      </c>
      <c r="T89" s="26">
        <f t="shared" si="22"/>
        <v>0</v>
      </c>
      <c r="U89" s="42">
        <f t="shared" si="22"/>
        <v>0</v>
      </c>
      <c r="V89" s="12"/>
      <c r="W89" s="10">
        <f t="shared" si="29"/>
        <v>0</v>
      </c>
      <c r="X89" s="12"/>
      <c r="Y89" s="10">
        <f t="shared" si="30"/>
        <v>0</v>
      </c>
      <c r="Z89" s="12"/>
      <c r="AA89" s="10">
        <f t="shared" si="31"/>
        <v>0</v>
      </c>
      <c r="AB89" s="26">
        <f t="shared" si="23"/>
        <v>0</v>
      </c>
      <c r="AC89" s="42">
        <f t="shared" si="23"/>
        <v>0</v>
      </c>
      <c r="AD89" s="12"/>
      <c r="AE89" s="10">
        <f t="shared" si="32"/>
        <v>0</v>
      </c>
      <c r="AF89" s="12"/>
      <c r="AG89" s="10">
        <f t="shared" si="33"/>
        <v>0</v>
      </c>
      <c r="AH89" s="12"/>
      <c r="AI89" s="10">
        <f t="shared" si="34"/>
        <v>0</v>
      </c>
      <c r="AJ89" s="26">
        <f t="shared" si="24"/>
        <v>0</v>
      </c>
      <c r="AK89" s="42">
        <f t="shared" si="24"/>
        <v>0</v>
      </c>
      <c r="AL89" s="26">
        <f t="shared" si="25"/>
        <v>0</v>
      </c>
      <c r="AM89" s="42">
        <f t="shared" si="25"/>
        <v>0</v>
      </c>
    </row>
    <row r="90" spans="1:39" s="15" customFormat="1" ht="19.5" customHeight="1">
      <c r="A90" s="13">
        <v>80</v>
      </c>
      <c r="B90" s="9" t="s">
        <v>124</v>
      </c>
      <c r="C90" s="13" t="s">
        <v>84</v>
      </c>
      <c r="D90" s="36">
        <v>5</v>
      </c>
      <c r="E90" s="11">
        <v>24</v>
      </c>
      <c r="F90" s="27"/>
      <c r="G90" s="10">
        <f t="shared" si="20"/>
        <v>0</v>
      </c>
      <c r="H90" s="27"/>
      <c r="I90" s="10">
        <f t="shared" si="20"/>
        <v>0</v>
      </c>
      <c r="J90" s="27"/>
      <c r="K90" s="10">
        <f t="shared" si="26"/>
        <v>0</v>
      </c>
      <c r="L90" s="26">
        <f t="shared" si="21"/>
        <v>0</v>
      </c>
      <c r="M90" s="42">
        <f t="shared" si="21"/>
        <v>0</v>
      </c>
      <c r="N90" s="27"/>
      <c r="O90" s="10">
        <f t="shared" si="35"/>
        <v>0</v>
      </c>
      <c r="P90" s="27"/>
      <c r="Q90" s="10">
        <f t="shared" si="27"/>
        <v>0</v>
      </c>
      <c r="R90" s="27"/>
      <c r="S90" s="10">
        <f t="shared" si="28"/>
        <v>0</v>
      </c>
      <c r="T90" s="26">
        <f t="shared" si="22"/>
        <v>0</v>
      </c>
      <c r="U90" s="42">
        <f t="shared" si="22"/>
        <v>0</v>
      </c>
      <c r="V90" s="27"/>
      <c r="W90" s="10">
        <f t="shared" si="29"/>
        <v>0</v>
      </c>
      <c r="X90" s="27"/>
      <c r="Y90" s="10">
        <f t="shared" si="30"/>
        <v>0</v>
      </c>
      <c r="Z90" s="27"/>
      <c r="AA90" s="10">
        <f t="shared" si="31"/>
        <v>0</v>
      </c>
      <c r="AB90" s="26">
        <f t="shared" si="23"/>
        <v>0</v>
      </c>
      <c r="AC90" s="42">
        <f t="shared" si="23"/>
        <v>0</v>
      </c>
      <c r="AD90" s="27"/>
      <c r="AE90" s="10">
        <f t="shared" si="32"/>
        <v>0</v>
      </c>
      <c r="AF90" s="27"/>
      <c r="AG90" s="10">
        <f t="shared" si="33"/>
        <v>0</v>
      </c>
      <c r="AH90" s="27"/>
      <c r="AI90" s="10">
        <f t="shared" si="34"/>
        <v>0</v>
      </c>
      <c r="AJ90" s="26">
        <f t="shared" si="24"/>
        <v>0</v>
      </c>
      <c r="AK90" s="42">
        <f t="shared" si="24"/>
        <v>0</v>
      </c>
      <c r="AL90" s="26">
        <f t="shared" si="25"/>
        <v>0</v>
      </c>
      <c r="AM90" s="42">
        <f t="shared" si="25"/>
        <v>0</v>
      </c>
    </row>
    <row r="91" spans="1:39" s="15" customFormat="1" ht="19.5" customHeight="1">
      <c r="A91" s="13">
        <v>81</v>
      </c>
      <c r="B91" s="9" t="s">
        <v>124</v>
      </c>
      <c r="C91" s="13" t="s">
        <v>83</v>
      </c>
      <c r="D91" s="36">
        <v>20</v>
      </c>
      <c r="E91" s="11">
        <v>65</v>
      </c>
      <c r="F91" s="27"/>
      <c r="G91" s="10">
        <f t="shared" si="20"/>
        <v>0</v>
      </c>
      <c r="H91" s="27"/>
      <c r="I91" s="10">
        <f t="shared" si="20"/>
        <v>0</v>
      </c>
      <c r="J91" s="27"/>
      <c r="K91" s="10">
        <f t="shared" si="26"/>
        <v>0</v>
      </c>
      <c r="L91" s="26">
        <f t="shared" si="21"/>
        <v>0</v>
      </c>
      <c r="M91" s="42">
        <f t="shared" si="21"/>
        <v>0</v>
      </c>
      <c r="N91" s="27"/>
      <c r="O91" s="10">
        <f t="shared" si="35"/>
        <v>0</v>
      </c>
      <c r="P91" s="27"/>
      <c r="Q91" s="10">
        <f t="shared" si="27"/>
        <v>0</v>
      </c>
      <c r="R91" s="27"/>
      <c r="S91" s="10">
        <f t="shared" si="28"/>
        <v>0</v>
      </c>
      <c r="T91" s="26">
        <f t="shared" si="22"/>
        <v>0</v>
      </c>
      <c r="U91" s="42">
        <f t="shared" si="22"/>
        <v>0</v>
      </c>
      <c r="V91" s="27"/>
      <c r="W91" s="10">
        <f t="shared" si="29"/>
        <v>0</v>
      </c>
      <c r="X91" s="27"/>
      <c r="Y91" s="10">
        <f t="shared" si="30"/>
        <v>0</v>
      </c>
      <c r="Z91" s="27"/>
      <c r="AA91" s="10">
        <f t="shared" si="31"/>
        <v>0</v>
      </c>
      <c r="AB91" s="26">
        <f t="shared" si="23"/>
        <v>0</v>
      </c>
      <c r="AC91" s="42">
        <f t="shared" si="23"/>
        <v>0</v>
      </c>
      <c r="AD91" s="27"/>
      <c r="AE91" s="10">
        <f t="shared" si="32"/>
        <v>0</v>
      </c>
      <c r="AF91" s="27"/>
      <c r="AG91" s="10">
        <f t="shared" si="33"/>
        <v>0</v>
      </c>
      <c r="AH91" s="27"/>
      <c r="AI91" s="10">
        <f t="shared" si="34"/>
        <v>0</v>
      </c>
      <c r="AJ91" s="26">
        <f t="shared" si="24"/>
        <v>0</v>
      </c>
      <c r="AK91" s="42">
        <f t="shared" si="24"/>
        <v>0</v>
      </c>
      <c r="AL91" s="26">
        <f t="shared" si="25"/>
        <v>0</v>
      </c>
      <c r="AM91" s="42">
        <f t="shared" si="25"/>
        <v>0</v>
      </c>
    </row>
    <row r="92" spans="1:39" s="15" customFormat="1" ht="19.5" customHeight="1">
      <c r="A92" s="13">
        <v>82</v>
      </c>
      <c r="B92" s="18" t="s">
        <v>125</v>
      </c>
      <c r="C92" s="13" t="s">
        <v>85</v>
      </c>
      <c r="D92" s="36">
        <v>10</v>
      </c>
      <c r="E92" s="11">
        <v>24</v>
      </c>
      <c r="F92" s="27"/>
      <c r="G92" s="10">
        <f t="shared" ref="G92:I107" si="36">$E92*F92/1000000</f>
        <v>0</v>
      </c>
      <c r="H92" s="27"/>
      <c r="I92" s="10">
        <f t="shared" si="36"/>
        <v>0</v>
      </c>
      <c r="J92" s="27"/>
      <c r="K92" s="10">
        <f t="shared" si="26"/>
        <v>0</v>
      </c>
      <c r="L92" s="26">
        <f t="shared" si="21"/>
        <v>0</v>
      </c>
      <c r="M92" s="42">
        <f t="shared" si="21"/>
        <v>0</v>
      </c>
      <c r="N92" s="27"/>
      <c r="O92" s="10">
        <f t="shared" si="35"/>
        <v>0</v>
      </c>
      <c r="P92" s="27"/>
      <c r="Q92" s="10">
        <f t="shared" si="27"/>
        <v>0</v>
      </c>
      <c r="R92" s="27"/>
      <c r="S92" s="10">
        <f t="shared" si="28"/>
        <v>0</v>
      </c>
      <c r="T92" s="26">
        <f t="shared" si="22"/>
        <v>0</v>
      </c>
      <c r="U92" s="42">
        <f t="shared" si="22"/>
        <v>0</v>
      </c>
      <c r="V92" s="27"/>
      <c r="W92" s="10">
        <f t="shared" si="29"/>
        <v>0</v>
      </c>
      <c r="X92" s="27"/>
      <c r="Y92" s="10">
        <f t="shared" si="30"/>
        <v>0</v>
      </c>
      <c r="Z92" s="27"/>
      <c r="AA92" s="10">
        <f t="shared" si="31"/>
        <v>0</v>
      </c>
      <c r="AB92" s="26">
        <f t="shared" si="23"/>
        <v>0</v>
      </c>
      <c r="AC92" s="42">
        <f t="shared" si="23"/>
        <v>0</v>
      </c>
      <c r="AD92" s="27"/>
      <c r="AE92" s="10">
        <f t="shared" si="32"/>
        <v>0</v>
      </c>
      <c r="AF92" s="27"/>
      <c r="AG92" s="10">
        <f t="shared" si="33"/>
        <v>0</v>
      </c>
      <c r="AH92" s="27"/>
      <c r="AI92" s="10">
        <f t="shared" si="34"/>
        <v>0</v>
      </c>
      <c r="AJ92" s="26">
        <f t="shared" si="24"/>
        <v>0</v>
      </c>
      <c r="AK92" s="42">
        <f t="shared" si="24"/>
        <v>0</v>
      </c>
      <c r="AL92" s="26">
        <f t="shared" si="25"/>
        <v>0</v>
      </c>
      <c r="AM92" s="42">
        <f t="shared" si="25"/>
        <v>0</v>
      </c>
    </row>
    <row r="93" spans="1:39" s="15" customFormat="1" ht="19.5" customHeight="1">
      <c r="A93" s="13">
        <v>83</v>
      </c>
      <c r="B93" s="18" t="s">
        <v>126</v>
      </c>
      <c r="C93" s="13" t="s">
        <v>86</v>
      </c>
      <c r="D93" s="36">
        <v>500</v>
      </c>
      <c r="E93" s="11">
        <v>585</v>
      </c>
      <c r="F93" s="27"/>
      <c r="G93" s="10">
        <f t="shared" si="36"/>
        <v>0</v>
      </c>
      <c r="H93" s="27"/>
      <c r="I93" s="10">
        <f t="shared" si="36"/>
        <v>0</v>
      </c>
      <c r="J93" s="27"/>
      <c r="K93" s="10">
        <f t="shared" si="26"/>
        <v>0</v>
      </c>
      <c r="L93" s="26">
        <f t="shared" si="21"/>
        <v>0</v>
      </c>
      <c r="M93" s="42">
        <f t="shared" si="21"/>
        <v>0</v>
      </c>
      <c r="N93" s="27"/>
      <c r="O93" s="10">
        <f t="shared" si="35"/>
        <v>0</v>
      </c>
      <c r="P93" s="27"/>
      <c r="Q93" s="10">
        <f t="shared" si="27"/>
        <v>0</v>
      </c>
      <c r="R93" s="20"/>
      <c r="S93" s="10">
        <f t="shared" si="28"/>
        <v>0</v>
      </c>
      <c r="T93" s="26">
        <f t="shared" si="22"/>
        <v>0</v>
      </c>
      <c r="U93" s="42">
        <f t="shared" si="22"/>
        <v>0</v>
      </c>
      <c r="V93" s="20"/>
      <c r="W93" s="10">
        <f t="shared" si="29"/>
        <v>0</v>
      </c>
      <c r="X93" s="20"/>
      <c r="Y93" s="10">
        <f t="shared" si="30"/>
        <v>0</v>
      </c>
      <c r="Z93" s="27"/>
      <c r="AA93" s="10">
        <f t="shared" si="31"/>
        <v>0</v>
      </c>
      <c r="AB93" s="26">
        <f t="shared" si="23"/>
        <v>0</v>
      </c>
      <c r="AC93" s="42">
        <f t="shared" si="23"/>
        <v>0</v>
      </c>
      <c r="AD93" s="27"/>
      <c r="AE93" s="10">
        <f t="shared" si="32"/>
        <v>0</v>
      </c>
      <c r="AF93" s="27"/>
      <c r="AG93" s="10">
        <f t="shared" si="33"/>
        <v>0</v>
      </c>
      <c r="AH93" s="27"/>
      <c r="AI93" s="10">
        <f t="shared" si="34"/>
        <v>0</v>
      </c>
      <c r="AJ93" s="26">
        <f t="shared" si="24"/>
        <v>0</v>
      </c>
      <c r="AK93" s="42">
        <f t="shared" si="24"/>
        <v>0</v>
      </c>
      <c r="AL93" s="26">
        <f t="shared" si="25"/>
        <v>0</v>
      </c>
      <c r="AM93" s="42">
        <f t="shared" si="25"/>
        <v>0</v>
      </c>
    </row>
    <row r="94" spans="1:39" s="15" customFormat="1" ht="19.5" customHeight="1">
      <c r="A94" s="13">
        <v>84</v>
      </c>
      <c r="B94" s="9" t="s">
        <v>123</v>
      </c>
      <c r="C94" s="13" t="s">
        <v>74</v>
      </c>
      <c r="D94" s="36">
        <v>50</v>
      </c>
      <c r="E94" s="11">
        <v>56</v>
      </c>
      <c r="F94" s="27"/>
      <c r="G94" s="10">
        <f t="shared" si="36"/>
        <v>0</v>
      </c>
      <c r="H94" s="27"/>
      <c r="I94" s="10">
        <f t="shared" si="36"/>
        <v>0</v>
      </c>
      <c r="J94" s="27"/>
      <c r="K94" s="10">
        <f t="shared" si="26"/>
        <v>0</v>
      </c>
      <c r="L94" s="26">
        <f t="shared" si="21"/>
        <v>0</v>
      </c>
      <c r="M94" s="42">
        <f t="shared" si="21"/>
        <v>0</v>
      </c>
      <c r="N94" s="27"/>
      <c r="O94" s="10">
        <f t="shared" si="35"/>
        <v>0</v>
      </c>
      <c r="P94" s="27"/>
      <c r="Q94" s="10">
        <f t="shared" si="27"/>
        <v>0</v>
      </c>
      <c r="R94" s="27"/>
      <c r="S94" s="10">
        <f t="shared" si="28"/>
        <v>0</v>
      </c>
      <c r="T94" s="26">
        <f t="shared" si="22"/>
        <v>0</v>
      </c>
      <c r="U94" s="42">
        <f t="shared" si="22"/>
        <v>0</v>
      </c>
      <c r="V94" s="27"/>
      <c r="W94" s="10">
        <f t="shared" si="29"/>
        <v>0</v>
      </c>
      <c r="X94" s="27"/>
      <c r="Y94" s="10">
        <f t="shared" si="30"/>
        <v>0</v>
      </c>
      <c r="Z94" s="27"/>
      <c r="AA94" s="10">
        <f t="shared" si="31"/>
        <v>0</v>
      </c>
      <c r="AB94" s="26">
        <f t="shared" si="23"/>
        <v>0</v>
      </c>
      <c r="AC94" s="42">
        <f t="shared" si="23"/>
        <v>0</v>
      </c>
      <c r="AD94" s="27"/>
      <c r="AE94" s="10">
        <f t="shared" si="32"/>
        <v>0</v>
      </c>
      <c r="AF94" s="27"/>
      <c r="AG94" s="10">
        <f t="shared" si="33"/>
        <v>0</v>
      </c>
      <c r="AH94" s="27"/>
      <c r="AI94" s="10">
        <f t="shared" si="34"/>
        <v>0</v>
      </c>
      <c r="AJ94" s="26">
        <f t="shared" si="24"/>
        <v>0</v>
      </c>
      <c r="AK94" s="42">
        <f t="shared" si="24"/>
        <v>0</v>
      </c>
      <c r="AL94" s="26">
        <f t="shared" si="25"/>
        <v>0</v>
      </c>
      <c r="AM94" s="42">
        <f t="shared" si="25"/>
        <v>0</v>
      </c>
    </row>
    <row r="95" spans="1:39" s="15" customFormat="1" ht="19.5" customHeight="1">
      <c r="A95" s="13">
        <v>85</v>
      </c>
      <c r="B95" s="9" t="s">
        <v>123</v>
      </c>
      <c r="C95" s="13" t="s">
        <v>87</v>
      </c>
      <c r="D95" s="36">
        <v>100</v>
      </c>
      <c r="E95" s="11">
        <v>105</v>
      </c>
      <c r="F95" s="27"/>
      <c r="G95" s="10">
        <f t="shared" si="36"/>
        <v>0</v>
      </c>
      <c r="H95" s="27"/>
      <c r="I95" s="10">
        <f t="shared" si="36"/>
        <v>0</v>
      </c>
      <c r="J95" s="27"/>
      <c r="K95" s="10">
        <f t="shared" si="26"/>
        <v>0</v>
      </c>
      <c r="L95" s="26">
        <f t="shared" si="21"/>
        <v>0</v>
      </c>
      <c r="M95" s="42">
        <f t="shared" si="21"/>
        <v>0</v>
      </c>
      <c r="N95" s="27"/>
      <c r="O95" s="10">
        <f t="shared" si="35"/>
        <v>0</v>
      </c>
      <c r="P95" s="27"/>
      <c r="Q95" s="10">
        <f t="shared" si="27"/>
        <v>0</v>
      </c>
      <c r="R95" s="20"/>
      <c r="S95" s="10">
        <f t="shared" si="28"/>
        <v>0</v>
      </c>
      <c r="T95" s="26">
        <f t="shared" si="22"/>
        <v>0</v>
      </c>
      <c r="U95" s="42">
        <f t="shared" si="22"/>
        <v>0</v>
      </c>
      <c r="V95" s="27"/>
      <c r="W95" s="10">
        <f t="shared" si="29"/>
        <v>0</v>
      </c>
      <c r="X95" s="27"/>
      <c r="Y95" s="10">
        <f t="shared" si="30"/>
        <v>0</v>
      </c>
      <c r="Z95" s="27"/>
      <c r="AA95" s="10">
        <f t="shared" si="31"/>
        <v>0</v>
      </c>
      <c r="AB95" s="26">
        <f t="shared" si="23"/>
        <v>0</v>
      </c>
      <c r="AC95" s="42">
        <f t="shared" si="23"/>
        <v>0</v>
      </c>
      <c r="AD95" s="27"/>
      <c r="AE95" s="10">
        <f t="shared" si="32"/>
        <v>0</v>
      </c>
      <c r="AF95" s="27"/>
      <c r="AG95" s="10">
        <f t="shared" si="33"/>
        <v>0</v>
      </c>
      <c r="AH95" s="27"/>
      <c r="AI95" s="10">
        <f t="shared" si="34"/>
        <v>0</v>
      </c>
      <c r="AJ95" s="26">
        <f t="shared" si="24"/>
        <v>0</v>
      </c>
      <c r="AK95" s="42">
        <f t="shared" si="24"/>
        <v>0</v>
      </c>
      <c r="AL95" s="26">
        <f t="shared" si="25"/>
        <v>0</v>
      </c>
      <c r="AM95" s="42">
        <f t="shared" si="25"/>
        <v>0</v>
      </c>
    </row>
    <row r="96" spans="1:39" s="15" customFormat="1" ht="19.5" customHeight="1">
      <c r="A96" s="13">
        <v>86</v>
      </c>
      <c r="B96" s="9" t="s">
        <v>123</v>
      </c>
      <c r="C96" s="13" t="s">
        <v>88</v>
      </c>
      <c r="D96" s="36">
        <v>250</v>
      </c>
      <c r="E96" s="11">
        <v>240</v>
      </c>
      <c r="F96" s="27"/>
      <c r="G96" s="10">
        <f t="shared" si="36"/>
        <v>0</v>
      </c>
      <c r="H96" s="27"/>
      <c r="I96" s="10">
        <f t="shared" si="36"/>
        <v>0</v>
      </c>
      <c r="J96" s="27"/>
      <c r="K96" s="10">
        <f t="shared" si="26"/>
        <v>0</v>
      </c>
      <c r="L96" s="26">
        <f t="shared" si="21"/>
        <v>0</v>
      </c>
      <c r="M96" s="42">
        <f t="shared" si="21"/>
        <v>0</v>
      </c>
      <c r="N96" s="27"/>
      <c r="O96" s="10">
        <f t="shared" si="35"/>
        <v>0</v>
      </c>
      <c r="P96" s="27"/>
      <c r="Q96" s="10">
        <f t="shared" si="27"/>
        <v>0</v>
      </c>
      <c r="R96" s="27"/>
      <c r="S96" s="10">
        <f t="shared" si="28"/>
        <v>0</v>
      </c>
      <c r="T96" s="26">
        <f t="shared" si="22"/>
        <v>0</v>
      </c>
      <c r="U96" s="42">
        <f t="shared" si="22"/>
        <v>0</v>
      </c>
      <c r="V96" s="27"/>
      <c r="W96" s="10">
        <f t="shared" si="29"/>
        <v>0</v>
      </c>
      <c r="X96" s="27"/>
      <c r="Y96" s="10">
        <f t="shared" si="30"/>
        <v>0</v>
      </c>
      <c r="Z96" s="27"/>
      <c r="AA96" s="10">
        <f t="shared" si="31"/>
        <v>0</v>
      </c>
      <c r="AB96" s="26">
        <f t="shared" si="23"/>
        <v>0</v>
      </c>
      <c r="AC96" s="42">
        <f t="shared" si="23"/>
        <v>0</v>
      </c>
      <c r="AD96" s="27"/>
      <c r="AE96" s="10">
        <f t="shared" si="32"/>
        <v>0</v>
      </c>
      <c r="AF96" s="27"/>
      <c r="AG96" s="10">
        <f t="shared" si="33"/>
        <v>0</v>
      </c>
      <c r="AH96" s="27"/>
      <c r="AI96" s="10">
        <f t="shared" si="34"/>
        <v>0</v>
      </c>
      <c r="AJ96" s="26">
        <f t="shared" si="24"/>
        <v>0</v>
      </c>
      <c r="AK96" s="42">
        <f t="shared" si="24"/>
        <v>0</v>
      </c>
      <c r="AL96" s="26">
        <f t="shared" si="25"/>
        <v>0</v>
      </c>
      <c r="AM96" s="42">
        <f t="shared" si="25"/>
        <v>0</v>
      </c>
    </row>
    <row r="97" spans="1:39" s="15" customFormat="1" ht="19.5" customHeight="1">
      <c r="A97" s="13">
        <v>87</v>
      </c>
      <c r="B97" s="9" t="s">
        <v>149</v>
      </c>
      <c r="C97" s="13" t="s">
        <v>148</v>
      </c>
      <c r="D97" s="36">
        <v>10</v>
      </c>
      <c r="E97" s="11">
        <v>90</v>
      </c>
      <c r="F97" s="27"/>
      <c r="G97" s="10">
        <f t="shared" si="36"/>
        <v>0</v>
      </c>
      <c r="H97" s="27"/>
      <c r="I97" s="10">
        <f t="shared" si="36"/>
        <v>0</v>
      </c>
      <c r="J97" s="27"/>
      <c r="K97" s="10">
        <f t="shared" si="26"/>
        <v>0</v>
      </c>
      <c r="L97" s="26">
        <f t="shared" si="21"/>
        <v>0</v>
      </c>
      <c r="M97" s="42">
        <f t="shared" si="21"/>
        <v>0</v>
      </c>
      <c r="N97" s="27"/>
      <c r="O97" s="10">
        <f t="shared" si="35"/>
        <v>0</v>
      </c>
      <c r="P97" s="27"/>
      <c r="Q97" s="10">
        <f t="shared" si="27"/>
        <v>0</v>
      </c>
      <c r="R97" s="27"/>
      <c r="S97" s="10">
        <f t="shared" si="28"/>
        <v>0</v>
      </c>
      <c r="T97" s="26">
        <f t="shared" si="22"/>
        <v>0</v>
      </c>
      <c r="U97" s="42">
        <f t="shared" si="22"/>
        <v>0</v>
      </c>
      <c r="V97" s="27"/>
      <c r="W97" s="10">
        <f t="shared" si="29"/>
        <v>0</v>
      </c>
      <c r="X97" s="27"/>
      <c r="Y97" s="10">
        <f t="shared" si="30"/>
        <v>0</v>
      </c>
      <c r="Z97" s="27"/>
      <c r="AA97" s="10">
        <f t="shared" si="31"/>
        <v>0</v>
      </c>
      <c r="AB97" s="26">
        <f t="shared" si="23"/>
        <v>0</v>
      </c>
      <c r="AC97" s="42">
        <f t="shared" si="23"/>
        <v>0</v>
      </c>
      <c r="AD97" s="27"/>
      <c r="AE97" s="10">
        <f t="shared" si="32"/>
        <v>0</v>
      </c>
      <c r="AF97" s="27"/>
      <c r="AG97" s="10">
        <f t="shared" si="33"/>
        <v>0</v>
      </c>
      <c r="AH97" s="27"/>
      <c r="AI97" s="10">
        <f t="shared" si="34"/>
        <v>0</v>
      </c>
      <c r="AJ97" s="26">
        <f t="shared" si="24"/>
        <v>0</v>
      </c>
      <c r="AK97" s="42">
        <f t="shared" si="24"/>
        <v>0</v>
      </c>
      <c r="AL97" s="26">
        <f t="shared" si="25"/>
        <v>0</v>
      </c>
      <c r="AM97" s="42">
        <f t="shared" si="25"/>
        <v>0</v>
      </c>
    </row>
    <row r="98" spans="1:39" s="15" customFormat="1" ht="19.5" customHeight="1">
      <c r="A98" s="13">
        <v>88</v>
      </c>
      <c r="B98" s="9" t="s">
        <v>150</v>
      </c>
      <c r="C98" s="13" t="s">
        <v>148</v>
      </c>
      <c r="D98" s="36">
        <v>10</v>
      </c>
      <c r="E98" s="11">
        <v>28</v>
      </c>
      <c r="F98" s="27"/>
      <c r="G98" s="10">
        <f t="shared" si="36"/>
        <v>0</v>
      </c>
      <c r="H98" s="27"/>
      <c r="I98" s="10">
        <f t="shared" si="36"/>
        <v>0</v>
      </c>
      <c r="J98" s="27"/>
      <c r="K98" s="10">
        <f t="shared" si="26"/>
        <v>0</v>
      </c>
      <c r="L98" s="26">
        <f t="shared" si="21"/>
        <v>0</v>
      </c>
      <c r="M98" s="42">
        <f t="shared" si="21"/>
        <v>0</v>
      </c>
      <c r="N98" s="27"/>
      <c r="O98" s="10">
        <f t="shared" si="35"/>
        <v>0</v>
      </c>
      <c r="P98" s="27"/>
      <c r="Q98" s="10">
        <f t="shared" si="27"/>
        <v>0</v>
      </c>
      <c r="R98" s="27"/>
      <c r="S98" s="10">
        <f t="shared" si="28"/>
        <v>0</v>
      </c>
      <c r="T98" s="26">
        <f t="shared" si="22"/>
        <v>0</v>
      </c>
      <c r="U98" s="42">
        <f t="shared" si="22"/>
        <v>0</v>
      </c>
      <c r="V98" s="27"/>
      <c r="W98" s="10">
        <f t="shared" si="29"/>
        <v>0</v>
      </c>
      <c r="X98" s="27"/>
      <c r="Y98" s="10">
        <f t="shared" si="30"/>
        <v>0</v>
      </c>
      <c r="Z98" s="27"/>
      <c r="AA98" s="10">
        <f t="shared" si="31"/>
        <v>0</v>
      </c>
      <c r="AB98" s="26">
        <f t="shared" si="23"/>
        <v>0</v>
      </c>
      <c r="AC98" s="42">
        <f t="shared" si="23"/>
        <v>0</v>
      </c>
      <c r="AD98" s="27"/>
      <c r="AE98" s="10">
        <f t="shared" si="32"/>
        <v>0</v>
      </c>
      <c r="AF98" s="27"/>
      <c r="AG98" s="10">
        <f t="shared" si="33"/>
        <v>0</v>
      </c>
      <c r="AH98" s="27"/>
      <c r="AI98" s="10">
        <f t="shared" si="34"/>
        <v>0</v>
      </c>
      <c r="AJ98" s="26">
        <f t="shared" si="24"/>
        <v>0</v>
      </c>
      <c r="AK98" s="42">
        <f t="shared" si="24"/>
        <v>0</v>
      </c>
      <c r="AL98" s="26">
        <f t="shared" si="25"/>
        <v>0</v>
      </c>
      <c r="AM98" s="42">
        <f t="shared" si="25"/>
        <v>0</v>
      </c>
    </row>
    <row r="99" spans="1:39" s="16" customFormat="1" ht="19.5" customHeight="1">
      <c r="A99" s="13">
        <v>89</v>
      </c>
      <c r="B99" s="9" t="s">
        <v>132</v>
      </c>
      <c r="C99" s="13" t="s">
        <v>89</v>
      </c>
      <c r="D99" s="37">
        <v>1000</v>
      </c>
      <c r="E99" s="11">
        <v>140</v>
      </c>
      <c r="F99" s="20"/>
      <c r="G99" s="10">
        <f t="shared" si="36"/>
        <v>0</v>
      </c>
      <c r="H99" s="20"/>
      <c r="I99" s="10">
        <f t="shared" si="36"/>
        <v>0</v>
      </c>
      <c r="J99" s="20"/>
      <c r="K99" s="10">
        <f t="shared" si="26"/>
        <v>0</v>
      </c>
      <c r="L99" s="26">
        <f t="shared" si="21"/>
        <v>0</v>
      </c>
      <c r="M99" s="42">
        <f t="shared" si="21"/>
        <v>0</v>
      </c>
      <c r="N99" s="20"/>
      <c r="O99" s="10">
        <f t="shared" si="35"/>
        <v>0</v>
      </c>
      <c r="P99" s="20"/>
      <c r="Q99" s="10">
        <f t="shared" si="27"/>
        <v>0</v>
      </c>
      <c r="R99" s="20"/>
      <c r="S99" s="10">
        <f t="shared" si="28"/>
        <v>0</v>
      </c>
      <c r="T99" s="26">
        <f t="shared" si="22"/>
        <v>0</v>
      </c>
      <c r="U99" s="42">
        <f t="shared" si="22"/>
        <v>0</v>
      </c>
      <c r="V99" s="20"/>
      <c r="W99" s="10">
        <f t="shared" si="29"/>
        <v>0</v>
      </c>
      <c r="X99" s="20"/>
      <c r="Y99" s="10">
        <f t="shared" si="30"/>
        <v>0</v>
      </c>
      <c r="Z99" s="20"/>
      <c r="AA99" s="10">
        <f t="shared" si="31"/>
        <v>0</v>
      </c>
      <c r="AB99" s="26">
        <f t="shared" si="23"/>
        <v>0</v>
      </c>
      <c r="AC99" s="42">
        <f t="shared" si="23"/>
        <v>0</v>
      </c>
      <c r="AD99" s="20"/>
      <c r="AE99" s="10">
        <f t="shared" si="32"/>
        <v>0</v>
      </c>
      <c r="AF99" s="20"/>
      <c r="AG99" s="10">
        <f t="shared" si="33"/>
        <v>0</v>
      </c>
      <c r="AH99" s="20"/>
      <c r="AI99" s="10">
        <f t="shared" si="34"/>
        <v>0</v>
      </c>
      <c r="AJ99" s="26">
        <f t="shared" si="24"/>
        <v>0</v>
      </c>
      <c r="AK99" s="42">
        <f t="shared" si="24"/>
        <v>0</v>
      </c>
      <c r="AL99" s="26">
        <f t="shared" si="25"/>
        <v>0</v>
      </c>
      <c r="AM99" s="42">
        <f t="shared" si="25"/>
        <v>0</v>
      </c>
    </row>
    <row r="100" spans="1:39" s="15" customFormat="1" ht="19.5" customHeight="1">
      <c r="A100" s="13">
        <v>90</v>
      </c>
      <c r="B100" s="9" t="s">
        <v>132</v>
      </c>
      <c r="C100" s="13" t="s">
        <v>90</v>
      </c>
      <c r="D100" s="37">
        <v>2000</v>
      </c>
      <c r="E100" s="11">
        <v>270</v>
      </c>
      <c r="F100" s="20"/>
      <c r="G100" s="10">
        <f t="shared" si="36"/>
        <v>0</v>
      </c>
      <c r="H100" s="20"/>
      <c r="I100" s="10">
        <f t="shared" si="36"/>
        <v>0</v>
      </c>
      <c r="J100" s="20"/>
      <c r="K100" s="10">
        <f t="shared" si="26"/>
        <v>0</v>
      </c>
      <c r="L100" s="26">
        <f t="shared" si="21"/>
        <v>0</v>
      </c>
      <c r="M100" s="42">
        <f t="shared" si="21"/>
        <v>0</v>
      </c>
      <c r="N100" s="20"/>
      <c r="O100" s="10">
        <f t="shared" si="35"/>
        <v>0</v>
      </c>
      <c r="P100" s="20"/>
      <c r="Q100" s="10">
        <f t="shared" si="27"/>
        <v>0</v>
      </c>
      <c r="R100" s="20"/>
      <c r="S100" s="10">
        <f t="shared" si="28"/>
        <v>0</v>
      </c>
      <c r="T100" s="26">
        <f t="shared" si="22"/>
        <v>0</v>
      </c>
      <c r="U100" s="42">
        <f t="shared" si="22"/>
        <v>0</v>
      </c>
      <c r="V100" s="20"/>
      <c r="W100" s="10">
        <f t="shared" si="29"/>
        <v>0</v>
      </c>
      <c r="X100" s="20"/>
      <c r="Y100" s="10">
        <f t="shared" si="30"/>
        <v>0</v>
      </c>
      <c r="Z100" s="20"/>
      <c r="AA100" s="10">
        <f t="shared" si="31"/>
        <v>0</v>
      </c>
      <c r="AB100" s="26">
        <f t="shared" si="23"/>
        <v>0</v>
      </c>
      <c r="AC100" s="42">
        <f t="shared" si="23"/>
        <v>0</v>
      </c>
      <c r="AD100" s="20"/>
      <c r="AE100" s="10">
        <f t="shared" si="32"/>
        <v>0</v>
      </c>
      <c r="AF100" s="20"/>
      <c r="AG100" s="10">
        <f t="shared" si="33"/>
        <v>0</v>
      </c>
      <c r="AH100" s="20"/>
      <c r="AI100" s="10">
        <f t="shared" si="34"/>
        <v>0</v>
      </c>
      <c r="AJ100" s="26">
        <f t="shared" si="24"/>
        <v>0</v>
      </c>
      <c r="AK100" s="42">
        <f t="shared" si="24"/>
        <v>0</v>
      </c>
      <c r="AL100" s="26">
        <f t="shared" si="25"/>
        <v>0</v>
      </c>
      <c r="AM100" s="42">
        <f t="shared" si="25"/>
        <v>0</v>
      </c>
    </row>
    <row r="101" spans="1:39" s="15" customFormat="1" ht="19.5" customHeight="1">
      <c r="A101" s="13">
        <v>91</v>
      </c>
      <c r="B101" s="9" t="s">
        <v>132</v>
      </c>
      <c r="C101" s="13" t="s">
        <v>152</v>
      </c>
      <c r="D101" s="37">
        <v>25000</v>
      </c>
      <c r="E101" s="11">
        <v>1925</v>
      </c>
      <c r="F101" s="20"/>
      <c r="G101" s="10">
        <f t="shared" si="36"/>
        <v>0</v>
      </c>
      <c r="H101" s="20"/>
      <c r="I101" s="10">
        <f t="shared" si="36"/>
        <v>0</v>
      </c>
      <c r="J101" s="20"/>
      <c r="K101" s="10">
        <f t="shared" si="26"/>
        <v>0</v>
      </c>
      <c r="L101" s="26">
        <f t="shared" si="21"/>
        <v>0</v>
      </c>
      <c r="M101" s="42">
        <f t="shared" si="21"/>
        <v>0</v>
      </c>
      <c r="N101" s="20"/>
      <c r="O101" s="10">
        <f t="shared" si="35"/>
        <v>0</v>
      </c>
      <c r="P101" s="20"/>
      <c r="Q101" s="10">
        <f t="shared" si="27"/>
        <v>0</v>
      </c>
      <c r="R101" s="20"/>
      <c r="S101" s="10">
        <f t="shared" si="28"/>
        <v>0</v>
      </c>
      <c r="T101" s="26">
        <f t="shared" si="22"/>
        <v>0</v>
      </c>
      <c r="U101" s="42">
        <f t="shared" si="22"/>
        <v>0</v>
      </c>
      <c r="V101" s="20"/>
      <c r="W101" s="10">
        <f t="shared" si="29"/>
        <v>0</v>
      </c>
      <c r="X101" s="20"/>
      <c r="Y101" s="10">
        <f t="shared" si="30"/>
        <v>0</v>
      </c>
      <c r="Z101" s="20"/>
      <c r="AA101" s="10">
        <f t="shared" si="31"/>
        <v>0</v>
      </c>
      <c r="AB101" s="26">
        <f t="shared" si="23"/>
        <v>0</v>
      </c>
      <c r="AC101" s="42">
        <f t="shared" si="23"/>
        <v>0</v>
      </c>
      <c r="AD101" s="20"/>
      <c r="AE101" s="10">
        <f t="shared" si="32"/>
        <v>0</v>
      </c>
      <c r="AF101" s="20"/>
      <c r="AG101" s="10">
        <f t="shared" si="33"/>
        <v>0</v>
      </c>
      <c r="AH101" s="20"/>
      <c r="AI101" s="10">
        <f t="shared" si="34"/>
        <v>0</v>
      </c>
      <c r="AJ101" s="26">
        <f t="shared" si="24"/>
        <v>0</v>
      </c>
      <c r="AK101" s="42">
        <f t="shared" si="24"/>
        <v>0</v>
      </c>
      <c r="AL101" s="26">
        <f t="shared" si="25"/>
        <v>0</v>
      </c>
      <c r="AM101" s="42">
        <f t="shared" si="25"/>
        <v>0</v>
      </c>
    </row>
    <row r="102" spans="1:39" s="15" customFormat="1" ht="19.5" customHeight="1">
      <c r="A102" s="13">
        <v>92</v>
      </c>
      <c r="B102" s="18" t="s">
        <v>129</v>
      </c>
      <c r="C102" s="13" t="s">
        <v>95</v>
      </c>
      <c r="D102" s="37">
        <v>1000</v>
      </c>
      <c r="E102" s="11">
        <v>107</v>
      </c>
      <c r="F102" s="20"/>
      <c r="G102" s="10">
        <f t="shared" si="36"/>
        <v>0</v>
      </c>
      <c r="H102" s="20"/>
      <c r="I102" s="10">
        <f t="shared" si="36"/>
        <v>0</v>
      </c>
      <c r="J102" s="20"/>
      <c r="K102" s="10">
        <f t="shared" si="26"/>
        <v>0</v>
      </c>
      <c r="L102" s="26">
        <f t="shared" si="21"/>
        <v>0</v>
      </c>
      <c r="M102" s="42">
        <f t="shared" si="21"/>
        <v>0</v>
      </c>
      <c r="N102" s="20"/>
      <c r="O102" s="10">
        <f t="shared" si="35"/>
        <v>0</v>
      </c>
      <c r="P102" s="20"/>
      <c r="Q102" s="10">
        <f t="shared" si="27"/>
        <v>0</v>
      </c>
      <c r="R102" s="20"/>
      <c r="S102" s="10">
        <f t="shared" si="28"/>
        <v>0</v>
      </c>
      <c r="T102" s="26">
        <f t="shared" si="22"/>
        <v>0</v>
      </c>
      <c r="U102" s="42">
        <f t="shared" si="22"/>
        <v>0</v>
      </c>
      <c r="V102" s="20"/>
      <c r="W102" s="10">
        <f t="shared" si="29"/>
        <v>0</v>
      </c>
      <c r="X102" s="20"/>
      <c r="Y102" s="10">
        <f t="shared" si="30"/>
        <v>0</v>
      </c>
      <c r="Z102" s="20"/>
      <c r="AA102" s="10">
        <f t="shared" si="31"/>
        <v>0</v>
      </c>
      <c r="AB102" s="26">
        <f t="shared" si="23"/>
        <v>0</v>
      </c>
      <c r="AC102" s="42">
        <f t="shared" si="23"/>
        <v>0</v>
      </c>
      <c r="AD102" s="20"/>
      <c r="AE102" s="10">
        <f t="shared" si="32"/>
        <v>0</v>
      </c>
      <c r="AF102" s="20"/>
      <c r="AG102" s="10">
        <f t="shared" si="33"/>
        <v>0</v>
      </c>
      <c r="AH102" s="20"/>
      <c r="AI102" s="10">
        <f t="shared" si="34"/>
        <v>0</v>
      </c>
      <c r="AJ102" s="26">
        <f t="shared" si="24"/>
        <v>0</v>
      </c>
      <c r="AK102" s="42">
        <f t="shared" si="24"/>
        <v>0</v>
      </c>
      <c r="AL102" s="26">
        <f t="shared" si="25"/>
        <v>0</v>
      </c>
      <c r="AM102" s="42">
        <f t="shared" si="25"/>
        <v>0</v>
      </c>
    </row>
    <row r="103" spans="1:39" s="15" customFormat="1" ht="19.5" customHeight="1">
      <c r="A103" s="13">
        <v>93</v>
      </c>
      <c r="B103" s="9" t="s">
        <v>141</v>
      </c>
      <c r="C103" s="13" t="s">
        <v>91</v>
      </c>
      <c r="D103" s="37">
        <v>50</v>
      </c>
      <c r="E103" s="11">
        <v>42</v>
      </c>
      <c r="F103" s="28"/>
      <c r="G103" s="10">
        <f t="shared" si="36"/>
        <v>0</v>
      </c>
      <c r="H103" s="28"/>
      <c r="I103" s="10">
        <f t="shared" si="36"/>
        <v>0</v>
      </c>
      <c r="J103" s="28"/>
      <c r="K103" s="10">
        <f t="shared" si="26"/>
        <v>0</v>
      </c>
      <c r="L103" s="26">
        <f t="shared" si="21"/>
        <v>0</v>
      </c>
      <c r="M103" s="42">
        <f t="shared" si="21"/>
        <v>0</v>
      </c>
      <c r="N103" s="28"/>
      <c r="O103" s="10">
        <f t="shared" si="35"/>
        <v>0</v>
      </c>
      <c r="P103" s="28"/>
      <c r="Q103" s="10">
        <f t="shared" si="27"/>
        <v>0</v>
      </c>
      <c r="R103" s="28"/>
      <c r="S103" s="10">
        <f t="shared" si="28"/>
        <v>0</v>
      </c>
      <c r="T103" s="26">
        <f t="shared" si="22"/>
        <v>0</v>
      </c>
      <c r="U103" s="42">
        <f t="shared" si="22"/>
        <v>0</v>
      </c>
      <c r="V103" s="28"/>
      <c r="W103" s="10">
        <f t="shared" si="29"/>
        <v>0</v>
      </c>
      <c r="X103" s="28"/>
      <c r="Y103" s="10">
        <f t="shared" si="30"/>
        <v>0</v>
      </c>
      <c r="Z103" s="28"/>
      <c r="AA103" s="10">
        <f t="shared" si="31"/>
        <v>0</v>
      </c>
      <c r="AB103" s="26">
        <f t="shared" si="23"/>
        <v>0</v>
      </c>
      <c r="AC103" s="42">
        <f t="shared" si="23"/>
        <v>0</v>
      </c>
      <c r="AD103" s="28"/>
      <c r="AE103" s="10">
        <f t="shared" si="32"/>
        <v>0</v>
      </c>
      <c r="AF103" s="28"/>
      <c r="AG103" s="10">
        <f t="shared" si="33"/>
        <v>0</v>
      </c>
      <c r="AH103" s="28"/>
      <c r="AI103" s="10">
        <f t="shared" si="34"/>
        <v>0</v>
      </c>
      <c r="AJ103" s="26">
        <f t="shared" si="24"/>
        <v>0</v>
      </c>
      <c r="AK103" s="42">
        <f t="shared" si="24"/>
        <v>0</v>
      </c>
      <c r="AL103" s="26">
        <f t="shared" si="25"/>
        <v>0</v>
      </c>
      <c r="AM103" s="42">
        <f t="shared" si="25"/>
        <v>0</v>
      </c>
    </row>
    <row r="104" spans="1:39" s="15" customFormat="1" ht="19.5" customHeight="1">
      <c r="A104" s="13">
        <v>94</v>
      </c>
      <c r="B104" s="9" t="s">
        <v>141</v>
      </c>
      <c r="C104" s="13" t="s">
        <v>92</v>
      </c>
      <c r="D104" s="37">
        <v>100</v>
      </c>
      <c r="E104" s="11">
        <v>80</v>
      </c>
      <c r="F104" s="28"/>
      <c r="G104" s="10">
        <f t="shared" si="36"/>
        <v>0</v>
      </c>
      <c r="H104" s="28"/>
      <c r="I104" s="10">
        <f t="shared" si="36"/>
        <v>0</v>
      </c>
      <c r="J104" s="28"/>
      <c r="K104" s="10">
        <f t="shared" si="26"/>
        <v>0</v>
      </c>
      <c r="L104" s="26">
        <f t="shared" si="21"/>
        <v>0</v>
      </c>
      <c r="M104" s="42">
        <f t="shared" si="21"/>
        <v>0</v>
      </c>
      <c r="N104" s="28"/>
      <c r="O104" s="10">
        <f t="shared" si="35"/>
        <v>0</v>
      </c>
      <c r="P104" s="28"/>
      <c r="Q104" s="10">
        <f t="shared" si="27"/>
        <v>0</v>
      </c>
      <c r="R104" s="28"/>
      <c r="S104" s="10">
        <f t="shared" si="28"/>
        <v>0</v>
      </c>
      <c r="T104" s="26">
        <f t="shared" si="22"/>
        <v>0</v>
      </c>
      <c r="U104" s="42">
        <f t="shared" si="22"/>
        <v>0</v>
      </c>
      <c r="V104" s="28"/>
      <c r="W104" s="10">
        <f t="shared" si="29"/>
        <v>0</v>
      </c>
      <c r="X104" s="28"/>
      <c r="Y104" s="10">
        <f t="shared" si="30"/>
        <v>0</v>
      </c>
      <c r="Z104" s="28"/>
      <c r="AA104" s="10">
        <f t="shared" si="31"/>
        <v>0</v>
      </c>
      <c r="AB104" s="26">
        <f t="shared" si="23"/>
        <v>0</v>
      </c>
      <c r="AC104" s="42">
        <f t="shared" si="23"/>
        <v>0</v>
      </c>
      <c r="AD104" s="28"/>
      <c r="AE104" s="10">
        <f t="shared" si="32"/>
        <v>0</v>
      </c>
      <c r="AF104" s="28"/>
      <c r="AG104" s="10">
        <f t="shared" si="33"/>
        <v>0</v>
      </c>
      <c r="AH104" s="28"/>
      <c r="AI104" s="10">
        <f t="shared" si="34"/>
        <v>0</v>
      </c>
      <c r="AJ104" s="26">
        <f t="shared" si="24"/>
        <v>0</v>
      </c>
      <c r="AK104" s="42">
        <f t="shared" si="24"/>
        <v>0</v>
      </c>
      <c r="AL104" s="26">
        <f t="shared" si="25"/>
        <v>0</v>
      </c>
      <c r="AM104" s="42">
        <f t="shared" si="25"/>
        <v>0</v>
      </c>
    </row>
    <row r="105" spans="1:39" s="15" customFormat="1" ht="19.5" customHeight="1">
      <c r="A105" s="13">
        <v>95</v>
      </c>
      <c r="B105" s="9" t="s">
        <v>141</v>
      </c>
      <c r="C105" s="13" t="s">
        <v>93</v>
      </c>
      <c r="D105" s="37">
        <v>250</v>
      </c>
      <c r="E105" s="11">
        <v>165</v>
      </c>
      <c r="F105" s="28"/>
      <c r="G105" s="10">
        <f t="shared" si="36"/>
        <v>0</v>
      </c>
      <c r="H105" s="28"/>
      <c r="I105" s="10">
        <f t="shared" si="36"/>
        <v>0</v>
      </c>
      <c r="J105" s="28"/>
      <c r="K105" s="10">
        <f t="shared" si="26"/>
        <v>0</v>
      </c>
      <c r="L105" s="26">
        <f t="shared" si="21"/>
        <v>0</v>
      </c>
      <c r="M105" s="42">
        <f t="shared" si="21"/>
        <v>0</v>
      </c>
      <c r="N105" s="28"/>
      <c r="O105" s="10">
        <f t="shared" si="35"/>
        <v>0</v>
      </c>
      <c r="P105" s="28"/>
      <c r="Q105" s="10">
        <f t="shared" si="27"/>
        <v>0</v>
      </c>
      <c r="R105" s="28"/>
      <c r="S105" s="10">
        <f t="shared" si="28"/>
        <v>0</v>
      </c>
      <c r="T105" s="26">
        <f t="shared" si="22"/>
        <v>0</v>
      </c>
      <c r="U105" s="42">
        <f t="shared" si="22"/>
        <v>0</v>
      </c>
      <c r="V105" s="28"/>
      <c r="W105" s="10">
        <f t="shared" si="29"/>
        <v>0</v>
      </c>
      <c r="X105" s="28"/>
      <c r="Y105" s="10">
        <f t="shared" si="30"/>
        <v>0</v>
      </c>
      <c r="Z105" s="28"/>
      <c r="AA105" s="10">
        <f t="shared" si="31"/>
        <v>0</v>
      </c>
      <c r="AB105" s="26">
        <f t="shared" si="23"/>
        <v>0</v>
      </c>
      <c r="AC105" s="42">
        <f t="shared" si="23"/>
        <v>0</v>
      </c>
      <c r="AD105" s="28"/>
      <c r="AE105" s="10">
        <f t="shared" si="32"/>
        <v>0</v>
      </c>
      <c r="AF105" s="28"/>
      <c r="AG105" s="10">
        <f t="shared" si="33"/>
        <v>0</v>
      </c>
      <c r="AH105" s="28"/>
      <c r="AI105" s="10">
        <f t="shared" si="34"/>
        <v>0</v>
      </c>
      <c r="AJ105" s="26">
        <f t="shared" si="24"/>
        <v>0</v>
      </c>
      <c r="AK105" s="42">
        <f t="shared" si="24"/>
        <v>0</v>
      </c>
      <c r="AL105" s="26">
        <f t="shared" si="25"/>
        <v>0</v>
      </c>
      <c r="AM105" s="42">
        <f t="shared" si="25"/>
        <v>0</v>
      </c>
    </row>
    <row r="106" spans="1:39" s="15" customFormat="1" ht="19.5" customHeight="1">
      <c r="A106" s="13">
        <v>96</v>
      </c>
      <c r="B106" s="9" t="s">
        <v>141</v>
      </c>
      <c r="C106" s="13" t="s">
        <v>94</v>
      </c>
      <c r="D106" s="37">
        <v>500</v>
      </c>
      <c r="E106" s="11">
        <v>320</v>
      </c>
      <c r="F106" s="28"/>
      <c r="G106" s="10">
        <f t="shared" si="36"/>
        <v>0</v>
      </c>
      <c r="H106" s="28"/>
      <c r="I106" s="10">
        <f t="shared" si="36"/>
        <v>0</v>
      </c>
      <c r="J106" s="28"/>
      <c r="K106" s="10">
        <f t="shared" si="26"/>
        <v>0</v>
      </c>
      <c r="L106" s="26">
        <f t="shared" si="21"/>
        <v>0</v>
      </c>
      <c r="M106" s="42">
        <f t="shared" si="21"/>
        <v>0</v>
      </c>
      <c r="N106" s="28"/>
      <c r="O106" s="10">
        <f t="shared" si="35"/>
        <v>0</v>
      </c>
      <c r="P106" s="28"/>
      <c r="Q106" s="10">
        <f t="shared" si="27"/>
        <v>0</v>
      </c>
      <c r="R106" s="28"/>
      <c r="S106" s="10">
        <f t="shared" si="28"/>
        <v>0</v>
      </c>
      <c r="T106" s="26">
        <f t="shared" si="22"/>
        <v>0</v>
      </c>
      <c r="U106" s="42">
        <f t="shared" si="22"/>
        <v>0</v>
      </c>
      <c r="V106" s="28"/>
      <c r="W106" s="10">
        <f t="shared" si="29"/>
        <v>0</v>
      </c>
      <c r="X106" s="28"/>
      <c r="Y106" s="10">
        <f t="shared" si="30"/>
        <v>0</v>
      </c>
      <c r="Z106" s="28"/>
      <c r="AA106" s="10">
        <f t="shared" si="31"/>
        <v>0</v>
      </c>
      <c r="AB106" s="26">
        <f t="shared" si="23"/>
        <v>0</v>
      </c>
      <c r="AC106" s="42">
        <f t="shared" si="23"/>
        <v>0</v>
      </c>
      <c r="AD106" s="28"/>
      <c r="AE106" s="10">
        <f t="shared" si="32"/>
        <v>0</v>
      </c>
      <c r="AF106" s="28"/>
      <c r="AG106" s="10">
        <f t="shared" si="33"/>
        <v>0</v>
      </c>
      <c r="AH106" s="28"/>
      <c r="AI106" s="10">
        <f t="shared" si="34"/>
        <v>0</v>
      </c>
      <c r="AJ106" s="26">
        <f t="shared" si="24"/>
        <v>0</v>
      </c>
      <c r="AK106" s="42">
        <f t="shared" si="24"/>
        <v>0</v>
      </c>
      <c r="AL106" s="26">
        <f t="shared" si="25"/>
        <v>0</v>
      </c>
      <c r="AM106" s="42">
        <f t="shared" si="25"/>
        <v>0</v>
      </c>
    </row>
    <row r="107" spans="1:39" s="15" customFormat="1" ht="19.5" customHeight="1">
      <c r="A107" s="13">
        <v>96</v>
      </c>
      <c r="B107" s="9" t="s">
        <v>141</v>
      </c>
      <c r="C107" s="13" t="s">
        <v>151</v>
      </c>
      <c r="D107" s="38">
        <v>1000</v>
      </c>
      <c r="E107" s="11">
        <v>620</v>
      </c>
      <c r="F107" s="28"/>
      <c r="G107" s="10">
        <f t="shared" si="36"/>
        <v>0</v>
      </c>
      <c r="H107" s="28"/>
      <c r="I107" s="10">
        <f t="shared" si="36"/>
        <v>0</v>
      </c>
      <c r="J107" s="28"/>
      <c r="K107" s="10">
        <f t="shared" si="26"/>
        <v>0</v>
      </c>
      <c r="L107" s="26">
        <f t="shared" si="21"/>
        <v>0</v>
      </c>
      <c r="M107" s="42">
        <f t="shared" si="21"/>
        <v>0</v>
      </c>
      <c r="N107" s="28"/>
      <c r="O107" s="10">
        <f t="shared" si="35"/>
        <v>0</v>
      </c>
      <c r="P107" s="28"/>
      <c r="Q107" s="10">
        <f t="shared" si="27"/>
        <v>0</v>
      </c>
      <c r="R107" s="28"/>
      <c r="S107" s="10">
        <f t="shared" si="28"/>
        <v>0</v>
      </c>
      <c r="T107" s="26">
        <f t="shared" si="22"/>
        <v>0</v>
      </c>
      <c r="U107" s="42">
        <f t="shared" si="22"/>
        <v>0</v>
      </c>
      <c r="V107" s="28"/>
      <c r="W107" s="10">
        <f t="shared" si="29"/>
        <v>0</v>
      </c>
      <c r="X107" s="28"/>
      <c r="Y107" s="10">
        <f t="shared" si="30"/>
        <v>0</v>
      </c>
      <c r="Z107" s="28"/>
      <c r="AA107" s="10">
        <f t="shared" si="31"/>
        <v>0</v>
      </c>
      <c r="AB107" s="26">
        <f t="shared" si="23"/>
        <v>0</v>
      </c>
      <c r="AC107" s="42">
        <f t="shared" si="23"/>
        <v>0</v>
      </c>
      <c r="AD107" s="28"/>
      <c r="AE107" s="10">
        <f t="shared" si="32"/>
        <v>0</v>
      </c>
      <c r="AF107" s="28"/>
      <c r="AG107" s="10">
        <f t="shared" si="33"/>
        <v>0</v>
      </c>
      <c r="AH107" s="28"/>
      <c r="AI107" s="10">
        <f t="shared" si="34"/>
        <v>0</v>
      </c>
      <c r="AJ107" s="26">
        <f t="shared" si="24"/>
        <v>0</v>
      </c>
      <c r="AK107" s="42">
        <f t="shared" si="24"/>
        <v>0</v>
      </c>
      <c r="AL107" s="26">
        <f t="shared" si="25"/>
        <v>0</v>
      </c>
      <c r="AM107" s="42">
        <f t="shared" si="25"/>
        <v>0</v>
      </c>
    </row>
    <row r="108" spans="1:39" s="14" customFormat="1" ht="19.5" customHeight="1">
      <c r="A108" s="101" t="s">
        <v>153</v>
      </c>
      <c r="B108" s="101"/>
      <c r="C108" s="101"/>
      <c r="D108" s="101"/>
      <c r="E108" s="101"/>
      <c r="F108" s="43"/>
      <c r="G108" s="29">
        <f>SUM(G11:G107)</f>
        <v>0</v>
      </c>
      <c r="H108" s="39"/>
      <c r="I108" s="29">
        <f>SUM(I11:I107)</f>
        <v>0</v>
      </c>
      <c r="J108" s="39"/>
      <c r="K108" s="29">
        <f>SUM(K11:K107)</f>
        <v>0</v>
      </c>
      <c r="L108" s="39"/>
      <c r="M108" s="29">
        <f>SUM(M11:M107)</f>
        <v>0</v>
      </c>
      <c r="N108" s="39"/>
      <c r="O108" s="29">
        <f>SUM(O11:O107)</f>
        <v>0</v>
      </c>
      <c r="P108" s="39"/>
      <c r="Q108" s="29">
        <f>SUM(Q11:Q107)</f>
        <v>0</v>
      </c>
      <c r="R108" s="39"/>
      <c r="S108" s="29">
        <f>SUM(S11:S107)</f>
        <v>0</v>
      </c>
      <c r="T108" s="39"/>
      <c r="U108" s="29">
        <f>SUM(U11:U107)</f>
        <v>0</v>
      </c>
      <c r="V108" s="39"/>
      <c r="W108" s="29">
        <f>SUM(W11:W107)</f>
        <v>0</v>
      </c>
      <c r="X108" s="39"/>
      <c r="Y108" s="29">
        <f>SUM(Y11:Y107)</f>
        <v>0</v>
      </c>
      <c r="Z108" s="39"/>
      <c r="AA108" s="29">
        <f>SUM(AA11:AA107)</f>
        <v>0</v>
      </c>
      <c r="AB108" s="39"/>
      <c r="AC108" s="29">
        <f>SUM(AC11:AC107)</f>
        <v>0</v>
      </c>
      <c r="AD108" s="39"/>
      <c r="AE108" s="29">
        <f>SUM(AE11:AE107)</f>
        <v>0</v>
      </c>
      <c r="AF108" s="39"/>
      <c r="AG108" s="29">
        <f>SUM(AG11:AG107)</f>
        <v>0</v>
      </c>
      <c r="AH108" s="39"/>
      <c r="AI108" s="29">
        <f>SUM(AI11:AI107)</f>
        <v>0</v>
      </c>
      <c r="AJ108" s="39"/>
      <c r="AK108" s="29">
        <f>SUM(AK11:AK107)</f>
        <v>0</v>
      </c>
      <c r="AL108" s="39"/>
      <c r="AM108" s="29">
        <f>SUM(AM11:AM107)</f>
        <v>0</v>
      </c>
    </row>
  </sheetData>
  <mergeCells count="51">
    <mergeCell ref="AP4:AS4"/>
    <mergeCell ref="Q5:R5"/>
    <mergeCell ref="AB5:AE5"/>
    <mergeCell ref="AG5:AH5"/>
    <mergeCell ref="AN5:AO5"/>
    <mergeCell ref="AP5:AS5"/>
    <mergeCell ref="AB4:AE4"/>
    <mergeCell ref="AG4:AH4"/>
    <mergeCell ref="AN4:AO4"/>
    <mergeCell ref="AF8:AJ8"/>
    <mergeCell ref="AK8:AM8"/>
    <mergeCell ref="AN6:AO6"/>
    <mergeCell ref="AP6:AS6"/>
    <mergeCell ref="AB6:AE6"/>
    <mergeCell ref="AG6:AH6"/>
    <mergeCell ref="V9:W9"/>
    <mergeCell ref="X9:Y9"/>
    <mergeCell ref="R9:S9"/>
    <mergeCell ref="T9:U9"/>
    <mergeCell ref="AB8:AD8"/>
    <mergeCell ref="N8:R8"/>
    <mergeCell ref="S8:U8"/>
    <mergeCell ref="A9:E9"/>
    <mergeCell ref="Q6:R6"/>
    <mergeCell ref="AL9:AM9"/>
    <mergeCell ref="A108:E108"/>
    <mergeCell ref="Z9:AA9"/>
    <mergeCell ref="AB9:AC9"/>
    <mergeCell ref="AD9:AE9"/>
    <mergeCell ref="AF9:AG9"/>
    <mergeCell ref="F9:G9"/>
    <mergeCell ref="H9:I9"/>
    <mergeCell ref="J9:K9"/>
    <mergeCell ref="L9:M9"/>
    <mergeCell ref="AH9:AI9"/>
    <mergeCell ref="AJ9:AK9"/>
    <mergeCell ref="N9:O9"/>
    <mergeCell ref="P9:Q9"/>
    <mergeCell ref="AB2:AD2"/>
    <mergeCell ref="D4:E4"/>
    <mergeCell ref="K4:L4"/>
    <mergeCell ref="M4:P4"/>
    <mergeCell ref="Q4:R4"/>
    <mergeCell ref="A1:D1"/>
    <mergeCell ref="A2:E2"/>
    <mergeCell ref="D6:E6"/>
    <mergeCell ref="K6:L6"/>
    <mergeCell ref="M6:P6"/>
    <mergeCell ref="D5:E5"/>
    <mergeCell ref="K5:L5"/>
    <mergeCell ref="M5:P5"/>
  </mergeCells>
  <printOptions horizontalCentered="1"/>
  <pageMargins left="0.16" right="0.15" top="0.27" bottom="0.37" header="0.3" footer="0.19"/>
  <pageSetup paperSize="9" fitToWidth="0" orientation="landscape" r:id="rId1"/>
  <headerFooter>
    <oddFooter>&amp;RPage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>
    <tabColor rgb="FF00B050"/>
  </sheetPr>
  <dimension ref="A1:AS108"/>
  <sheetViews>
    <sheetView showGridLines="0" zoomScale="112" zoomScaleNormal="112" zoomScaleSheetLayoutView="100" workbookViewId="0">
      <pane xSplit="5" ySplit="10" topLeftCell="F11" activePane="bottomRight" state="frozen"/>
      <selection activeCell="V4" sqref="V4:Y6"/>
      <selection pane="topRight" activeCell="V4" sqref="V4:Y6"/>
      <selection pane="bottomLeft" activeCell="V4" sqref="V4:Y6"/>
      <selection pane="bottomRight" activeCell="V4" sqref="V4:Y6"/>
    </sheetView>
  </sheetViews>
  <sheetFormatPr defaultRowHeight="12.75"/>
  <cols>
    <col min="1" max="1" width="3.28515625" style="4" customWidth="1"/>
    <col min="2" max="2" width="15.85546875" style="3" customWidth="1"/>
    <col min="3" max="3" width="7.140625" style="4" hidden="1" customWidth="1"/>
    <col min="4" max="4" width="7.140625" style="8" bestFit="1" customWidth="1"/>
    <col min="5" max="5" width="7.7109375" style="2" customWidth="1"/>
    <col min="6" max="6" width="6.85546875" style="23" customWidth="1"/>
    <col min="7" max="7" width="5.7109375" style="25" customWidth="1"/>
    <col min="8" max="8" width="6.85546875" style="23" customWidth="1"/>
    <col min="9" max="9" width="5.42578125" style="25" bestFit="1" customWidth="1"/>
    <col min="10" max="10" width="6.85546875" style="23" customWidth="1"/>
    <col min="11" max="11" width="5.42578125" style="25" bestFit="1" customWidth="1"/>
    <col min="12" max="12" width="6.85546875" style="17" customWidth="1"/>
    <col min="13" max="13" width="5.42578125" style="24" bestFit="1" customWidth="1"/>
    <col min="14" max="14" width="6.85546875" style="23" customWidth="1"/>
    <col min="15" max="15" width="5.42578125" style="25" bestFit="1" customWidth="1"/>
    <col min="16" max="16" width="6.85546875" style="23" customWidth="1"/>
    <col min="17" max="17" width="5.42578125" style="25" bestFit="1" customWidth="1"/>
    <col min="18" max="18" width="7.28515625" style="23" customWidth="1"/>
    <col min="19" max="19" width="6.28515625" style="25" customWidth="1"/>
    <col min="20" max="20" width="6.85546875" style="17" customWidth="1"/>
    <col min="21" max="21" width="5.42578125" style="24" bestFit="1" customWidth="1"/>
    <col min="22" max="22" width="6.85546875" style="23" customWidth="1"/>
    <col min="23" max="23" width="6.85546875" style="25" customWidth="1"/>
    <col min="24" max="24" width="6.85546875" style="23" customWidth="1"/>
    <col min="25" max="25" width="6.85546875" style="25" customWidth="1"/>
    <col min="26" max="26" width="6.85546875" style="23" customWidth="1"/>
    <col min="27" max="27" width="6.85546875" style="25" customWidth="1"/>
    <col min="28" max="28" width="6.85546875" style="17" customWidth="1"/>
    <col min="29" max="29" width="6.85546875" style="24" customWidth="1"/>
    <col min="30" max="30" width="6.85546875" style="23" customWidth="1"/>
    <col min="31" max="31" width="6.85546875" style="25" customWidth="1"/>
    <col min="32" max="32" width="6.85546875" style="23" customWidth="1"/>
    <col min="33" max="33" width="6.85546875" style="25" customWidth="1"/>
    <col min="34" max="34" width="6.85546875" style="23" customWidth="1"/>
    <col min="35" max="35" width="6.5703125" style="25" customWidth="1"/>
    <col min="36" max="36" width="6.85546875" style="17" customWidth="1"/>
    <col min="37" max="37" width="6.28515625" style="24" customWidth="1"/>
    <col min="38" max="38" width="6.85546875" style="23" customWidth="1"/>
    <col min="39" max="39" width="6.85546875" style="25" customWidth="1"/>
    <col min="41" max="16384" width="9.140625" style="2"/>
  </cols>
  <sheetData>
    <row r="1" spans="1:45" ht="15">
      <c r="A1" s="116" t="s">
        <v>146</v>
      </c>
      <c r="B1" s="116"/>
      <c r="C1" s="116"/>
      <c r="D1" s="116"/>
      <c r="E1" s="1"/>
      <c r="N1" s="17"/>
      <c r="O1" s="24"/>
      <c r="P1" s="17"/>
      <c r="Q1" s="24"/>
      <c r="R1" s="17"/>
      <c r="S1" s="24"/>
    </row>
    <row r="2" spans="1:45">
      <c r="A2" s="117" t="s">
        <v>157</v>
      </c>
      <c r="B2" s="117"/>
      <c r="C2" s="117"/>
      <c r="D2" s="117"/>
      <c r="E2" s="117"/>
      <c r="Q2" s="24"/>
      <c r="R2" s="17"/>
      <c r="S2" s="24"/>
      <c r="AB2" s="109"/>
      <c r="AC2" s="109"/>
      <c r="AD2" s="109"/>
    </row>
    <row r="3" spans="1:45" ht="14.25" customHeight="1">
      <c r="A3" s="40"/>
      <c r="D3" s="5"/>
      <c r="E3" s="6"/>
      <c r="F3" s="2"/>
      <c r="G3" s="2"/>
      <c r="H3" s="2"/>
      <c r="I3" s="2"/>
      <c r="J3" s="2"/>
      <c r="K3" s="2"/>
      <c r="L3" s="2"/>
    </row>
    <row r="4" spans="1:45" ht="14.25" customHeight="1">
      <c r="A4" s="40"/>
      <c r="D4" s="106" t="s">
        <v>164</v>
      </c>
      <c r="E4" s="106"/>
      <c r="F4" s="65"/>
      <c r="G4" s="67"/>
      <c r="H4" s="67"/>
      <c r="I4" s="66"/>
      <c r="J4" s="41"/>
      <c r="K4" s="107"/>
      <c r="L4" s="107"/>
      <c r="M4" s="108"/>
      <c r="N4" s="108"/>
      <c r="O4" s="108"/>
      <c r="P4" s="108"/>
      <c r="Q4" s="114" t="s">
        <v>165</v>
      </c>
      <c r="R4" s="115"/>
      <c r="S4" s="65"/>
      <c r="T4" s="67"/>
      <c r="U4" s="67"/>
      <c r="V4" s="66"/>
      <c r="X4" s="65">
        <f>F4</f>
        <v>0</v>
      </c>
      <c r="Y4" s="67"/>
      <c r="Z4" s="67"/>
      <c r="AA4" s="66"/>
      <c r="AB4" s="108"/>
      <c r="AC4" s="108"/>
      <c r="AD4" s="108"/>
      <c r="AE4" s="108"/>
      <c r="AF4" s="41"/>
      <c r="AG4" s="106" t="s">
        <v>165</v>
      </c>
      <c r="AH4" s="106"/>
      <c r="AI4" s="65">
        <f>S4</f>
        <v>0</v>
      </c>
      <c r="AJ4" s="67"/>
      <c r="AK4" s="67"/>
      <c r="AL4" s="66"/>
      <c r="AN4" s="107"/>
      <c r="AO4" s="107"/>
      <c r="AP4" s="108"/>
      <c r="AQ4" s="108"/>
      <c r="AR4" s="108"/>
      <c r="AS4" s="108"/>
    </row>
    <row r="5" spans="1:45" ht="14.25" customHeight="1">
      <c r="A5" s="40"/>
      <c r="D5" s="106" t="s">
        <v>162</v>
      </c>
      <c r="E5" s="106"/>
      <c r="F5" s="65"/>
      <c r="G5" s="67"/>
      <c r="H5" s="67"/>
      <c r="I5" s="66"/>
      <c r="J5" s="41"/>
      <c r="K5" s="107"/>
      <c r="L5" s="107"/>
      <c r="M5" s="108"/>
      <c r="N5" s="108"/>
      <c r="O5" s="108"/>
      <c r="P5" s="108"/>
      <c r="Q5" s="114" t="s">
        <v>162</v>
      </c>
      <c r="R5" s="115"/>
      <c r="S5" s="65"/>
      <c r="T5" s="67"/>
      <c r="U5" s="67"/>
      <c r="V5" s="66"/>
      <c r="X5" s="65">
        <f>F5</f>
        <v>0</v>
      </c>
      <c r="Y5" s="67"/>
      <c r="Z5" s="67"/>
      <c r="AA5" s="66"/>
      <c r="AB5" s="108"/>
      <c r="AC5" s="108"/>
      <c r="AD5" s="108"/>
      <c r="AE5" s="108"/>
      <c r="AF5" s="41"/>
      <c r="AG5" s="106" t="s">
        <v>162</v>
      </c>
      <c r="AH5" s="106"/>
      <c r="AI5" s="65">
        <f>S5</f>
        <v>0</v>
      </c>
      <c r="AJ5" s="67"/>
      <c r="AK5" s="67"/>
      <c r="AL5" s="66"/>
      <c r="AN5" s="107"/>
      <c r="AO5" s="107"/>
      <c r="AP5" s="108"/>
      <c r="AQ5" s="108"/>
      <c r="AR5" s="108"/>
      <c r="AS5" s="108"/>
    </row>
    <row r="6" spans="1:45" ht="14.25" customHeight="1">
      <c r="A6" s="40"/>
      <c r="D6" s="106" t="s">
        <v>163</v>
      </c>
      <c r="E6" s="106"/>
      <c r="F6" s="65"/>
      <c r="G6" s="67"/>
      <c r="H6" s="67"/>
      <c r="I6" s="66"/>
      <c r="J6" s="41"/>
      <c r="K6" s="107"/>
      <c r="L6" s="107"/>
      <c r="M6" s="108"/>
      <c r="N6" s="108"/>
      <c r="O6" s="108"/>
      <c r="P6" s="108"/>
      <c r="Q6" s="114" t="s">
        <v>166</v>
      </c>
      <c r="R6" s="115"/>
      <c r="S6" s="65"/>
      <c r="T6" s="67"/>
      <c r="U6" s="67"/>
      <c r="V6" s="66"/>
      <c r="X6" s="65">
        <f>F6</f>
        <v>0</v>
      </c>
      <c r="Y6" s="67"/>
      <c r="Z6" s="67"/>
      <c r="AA6" s="66"/>
      <c r="AB6" s="108"/>
      <c r="AC6" s="108"/>
      <c r="AD6" s="108"/>
      <c r="AE6" s="108"/>
      <c r="AF6" s="41"/>
      <c r="AG6" s="106" t="s">
        <v>166</v>
      </c>
      <c r="AH6" s="106"/>
      <c r="AI6" s="65">
        <f>S6</f>
        <v>0</v>
      </c>
      <c r="AJ6" s="67"/>
      <c r="AK6" s="67"/>
      <c r="AL6" s="66"/>
      <c r="AN6" s="107"/>
      <c r="AO6" s="107"/>
      <c r="AP6" s="108"/>
      <c r="AQ6" s="108"/>
      <c r="AR6" s="108"/>
      <c r="AS6" s="108"/>
    </row>
    <row r="7" spans="1:45" ht="14.25" customHeight="1"/>
    <row r="8" spans="1:45">
      <c r="A8" s="40"/>
      <c r="D8" s="5"/>
      <c r="E8" s="6"/>
      <c r="N8" s="110" t="s">
        <v>156</v>
      </c>
      <c r="O8" s="110"/>
      <c r="P8" s="110"/>
      <c r="Q8" s="110"/>
      <c r="R8" s="110"/>
      <c r="S8" s="109" t="s">
        <v>145</v>
      </c>
      <c r="T8" s="109"/>
      <c r="U8" s="109"/>
      <c r="AB8" s="109"/>
      <c r="AC8" s="109"/>
      <c r="AD8" s="109"/>
      <c r="AF8" s="110" t="s">
        <v>156</v>
      </c>
      <c r="AG8" s="110"/>
      <c r="AH8" s="110"/>
      <c r="AI8" s="110"/>
      <c r="AJ8" s="110"/>
      <c r="AK8" s="109" t="s">
        <v>145</v>
      </c>
      <c r="AL8" s="109"/>
      <c r="AM8" s="109"/>
    </row>
    <row r="9" spans="1:45" s="7" customFormat="1" ht="12.75" customHeight="1">
      <c r="A9" s="103" t="s">
        <v>131</v>
      </c>
      <c r="B9" s="104"/>
      <c r="C9" s="104"/>
      <c r="D9" s="104"/>
      <c r="E9" s="105"/>
      <c r="F9" s="102" t="s">
        <v>3</v>
      </c>
      <c r="G9" s="102"/>
      <c r="H9" s="102" t="s">
        <v>4</v>
      </c>
      <c r="I9" s="102"/>
      <c r="J9" s="102" t="s">
        <v>5</v>
      </c>
      <c r="K9" s="102"/>
      <c r="L9" s="102" t="s">
        <v>158</v>
      </c>
      <c r="M9" s="102"/>
      <c r="N9" s="102" t="s">
        <v>6</v>
      </c>
      <c r="O9" s="102"/>
      <c r="P9" s="102" t="s">
        <v>1</v>
      </c>
      <c r="Q9" s="102"/>
      <c r="R9" s="102" t="s">
        <v>7</v>
      </c>
      <c r="S9" s="102"/>
      <c r="T9" s="102" t="s">
        <v>159</v>
      </c>
      <c r="U9" s="102"/>
      <c r="V9" s="102" t="s">
        <v>8</v>
      </c>
      <c r="W9" s="102"/>
      <c r="X9" s="102" t="s">
        <v>9</v>
      </c>
      <c r="Y9" s="102"/>
      <c r="Z9" s="102" t="s">
        <v>13</v>
      </c>
      <c r="AA9" s="102"/>
      <c r="AB9" s="102" t="s">
        <v>160</v>
      </c>
      <c r="AC9" s="102"/>
      <c r="AD9" s="102" t="s">
        <v>10</v>
      </c>
      <c r="AE9" s="102"/>
      <c r="AF9" s="102" t="s">
        <v>11</v>
      </c>
      <c r="AG9" s="102"/>
      <c r="AH9" s="102" t="s">
        <v>12</v>
      </c>
      <c r="AI9" s="102"/>
      <c r="AJ9" s="102" t="s">
        <v>161</v>
      </c>
      <c r="AK9" s="102"/>
      <c r="AL9" s="102" t="s">
        <v>0</v>
      </c>
      <c r="AM9" s="102"/>
    </row>
    <row r="10" spans="1:45" s="3" customFormat="1" ht="33.75">
      <c r="A10" s="32" t="s">
        <v>14</v>
      </c>
      <c r="B10" s="32" t="s">
        <v>2</v>
      </c>
      <c r="C10" s="32" t="s">
        <v>130</v>
      </c>
      <c r="D10" s="32" t="s">
        <v>142</v>
      </c>
      <c r="E10" s="32" t="s">
        <v>144</v>
      </c>
      <c r="F10" s="33" t="s">
        <v>154</v>
      </c>
      <c r="G10" s="34" t="s">
        <v>155</v>
      </c>
      <c r="H10" s="33" t="s">
        <v>154</v>
      </c>
      <c r="I10" s="34" t="s">
        <v>155</v>
      </c>
      <c r="J10" s="33" t="s">
        <v>154</v>
      </c>
      <c r="K10" s="34" t="s">
        <v>155</v>
      </c>
      <c r="L10" s="33" t="s">
        <v>154</v>
      </c>
      <c r="M10" s="34" t="s">
        <v>155</v>
      </c>
      <c r="N10" s="33" t="s">
        <v>154</v>
      </c>
      <c r="O10" s="34" t="s">
        <v>155</v>
      </c>
      <c r="P10" s="33" t="s">
        <v>154</v>
      </c>
      <c r="Q10" s="34" t="s">
        <v>155</v>
      </c>
      <c r="R10" s="33" t="s">
        <v>154</v>
      </c>
      <c r="S10" s="34" t="s">
        <v>155</v>
      </c>
      <c r="T10" s="33" t="s">
        <v>154</v>
      </c>
      <c r="U10" s="34" t="s">
        <v>155</v>
      </c>
      <c r="V10" s="33" t="s">
        <v>154</v>
      </c>
      <c r="W10" s="34" t="s">
        <v>155</v>
      </c>
      <c r="X10" s="33" t="s">
        <v>154</v>
      </c>
      <c r="Y10" s="34" t="s">
        <v>155</v>
      </c>
      <c r="Z10" s="33" t="s">
        <v>154</v>
      </c>
      <c r="AA10" s="34" t="s">
        <v>155</v>
      </c>
      <c r="AB10" s="33" t="s">
        <v>154</v>
      </c>
      <c r="AC10" s="34" t="s">
        <v>155</v>
      </c>
      <c r="AD10" s="33" t="s">
        <v>154</v>
      </c>
      <c r="AE10" s="34" t="s">
        <v>155</v>
      </c>
      <c r="AF10" s="33" t="s">
        <v>154</v>
      </c>
      <c r="AG10" s="34" t="s">
        <v>155</v>
      </c>
      <c r="AH10" s="33" t="s">
        <v>154</v>
      </c>
      <c r="AI10" s="34" t="s">
        <v>155</v>
      </c>
      <c r="AJ10" s="33" t="s">
        <v>154</v>
      </c>
      <c r="AK10" s="34" t="s">
        <v>155</v>
      </c>
      <c r="AL10" s="33" t="s">
        <v>154</v>
      </c>
      <c r="AM10" s="34" t="s">
        <v>155</v>
      </c>
    </row>
    <row r="11" spans="1:45" s="15" customFormat="1" ht="19.5" customHeight="1">
      <c r="A11" s="31">
        <v>1</v>
      </c>
      <c r="B11" s="30" t="s">
        <v>15</v>
      </c>
      <c r="C11" s="31" t="s">
        <v>16</v>
      </c>
      <c r="D11" s="35">
        <v>1000</v>
      </c>
      <c r="E11" s="11">
        <v>47</v>
      </c>
      <c r="F11" s="20"/>
      <c r="G11" s="10">
        <f>$E11*F11/1000000</f>
        <v>0</v>
      </c>
      <c r="H11" s="20"/>
      <c r="I11" s="10">
        <f>$E11*H11/1000000</f>
        <v>0</v>
      </c>
      <c r="J11" s="20"/>
      <c r="K11" s="10">
        <f>$E11*J11/1000000</f>
        <v>0</v>
      </c>
      <c r="L11" s="26">
        <f>F11+H11+J11</f>
        <v>0</v>
      </c>
      <c r="M11" s="42">
        <f>G11+I11+K11</f>
        <v>0</v>
      </c>
      <c r="N11" s="20"/>
      <c r="O11" s="10">
        <f t="shared" ref="O11:O17" si="0">$E11*N11/1000000</f>
        <v>0</v>
      </c>
      <c r="P11" s="20"/>
      <c r="Q11" s="10">
        <f>$E11*P11/1000000</f>
        <v>0</v>
      </c>
      <c r="R11" s="20"/>
      <c r="S11" s="10">
        <f>$E11*R11/1000000</f>
        <v>0</v>
      </c>
      <c r="T11" s="26">
        <f>N11+P11+R11</f>
        <v>0</v>
      </c>
      <c r="U11" s="42">
        <f>O11+Q11+S11</f>
        <v>0</v>
      </c>
      <c r="V11" s="20"/>
      <c r="W11" s="10">
        <f>$E11*V11/1000000</f>
        <v>0</v>
      </c>
      <c r="X11" s="20"/>
      <c r="Y11" s="10">
        <f>$E11*X11/1000000</f>
        <v>0</v>
      </c>
      <c r="Z11" s="20"/>
      <c r="AA11" s="10">
        <f>$E11*Z11/1000000</f>
        <v>0</v>
      </c>
      <c r="AB11" s="26">
        <f>V11+X11+Z11</f>
        <v>0</v>
      </c>
      <c r="AC11" s="42">
        <f>W11+Y11+AA11</f>
        <v>0</v>
      </c>
      <c r="AD11" s="20"/>
      <c r="AE11" s="10">
        <f>$E11*AD11/1000000</f>
        <v>0</v>
      </c>
      <c r="AF11" s="20"/>
      <c r="AG11" s="10">
        <f>$E11*AF11/1000000</f>
        <v>0</v>
      </c>
      <c r="AH11" s="20"/>
      <c r="AI11" s="10">
        <f>$E11*AH11/1000000</f>
        <v>0</v>
      </c>
      <c r="AJ11" s="26">
        <f>AD11+AF11+AH11</f>
        <v>0</v>
      </c>
      <c r="AK11" s="42">
        <f>AE11+AG11+AI11</f>
        <v>0</v>
      </c>
      <c r="AL11" s="26">
        <f>L11+T11+AB11+AJ11</f>
        <v>0</v>
      </c>
      <c r="AM11" s="42">
        <f>M11+U11+AC11+AK11</f>
        <v>0</v>
      </c>
    </row>
    <row r="12" spans="1:45" s="15" customFormat="1" ht="19.5" customHeight="1">
      <c r="A12" s="13">
        <v>2</v>
      </c>
      <c r="B12" s="9" t="s">
        <v>15</v>
      </c>
      <c r="C12" s="13" t="s">
        <v>17</v>
      </c>
      <c r="D12" s="36">
        <v>2000</v>
      </c>
      <c r="E12" s="11">
        <v>87</v>
      </c>
      <c r="F12" s="20"/>
      <c r="G12" s="10">
        <f t="shared" ref="G12:I27" si="1">$E12*F12/1000000</f>
        <v>0</v>
      </c>
      <c r="H12" s="20"/>
      <c r="I12" s="10">
        <f t="shared" si="1"/>
        <v>0</v>
      </c>
      <c r="J12" s="20"/>
      <c r="K12" s="10">
        <f>$E12*J12/1000000</f>
        <v>0</v>
      </c>
      <c r="L12" s="26">
        <f t="shared" ref="L12:M75" si="2">F12+H12+J12</f>
        <v>0</v>
      </c>
      <c r="M12" s="42">
        <f t="shared" si="2"/>
        <v>0</v>
      </c>
      <c r="N12" s="20"/>
      <c r="O12" s="10">
        <f t="shared" si="0"/>
        <v>0</v>
      </c>
      <c r="P12" s="20"/>
      <c r="Q12" s="10">
        <f>$E12*P12/1000000</f>
        <v>0</v>
      </c>
      <c r="R12" s="20"/>
      <c r="S12" s="10">
        <f>$E12*R12/1000000</f>
        <v>0</v>
      </c>
      <c r="T12" s="26">
        <f t="shared" ref="T12:U75" si="3">N12+P12+R12</f>
        <v>0</v>
      </c>
      <c r="U12" s="42">
        <f t="shared" si="3"/>
        <v>0</v>
      </c>
      <c r="V12" s="20"/>
      <c r="W12" s="10">
        <f>$E12*V12/1000000</f>
        <v>0</v>
      </c>
      <c r="X12" s="20"/>
      <c r="Y12" s="10">
        <f>$E12*X12/1000000</f>
        <v>0</v>
      </c>
      <c r="Z12" s="20"/>
      <c r="AA12" s="10">
        <f>$E12*Z12/1000000</f>
        <v>0</v>
      </c>
      <c r="AB12" s="26">
        <f t="shared" ref="AB12:AC75" si="4">V12+X12+Z12</f>
        <v>0</v>
      </c>
      <c r="AC12" s="42">
        <f t="shared" si="4"/>
        <v>0</v>
      </c>
      <c r="AD12" s="20"/>
      <c r="AE12" s="10">
        <f>$E12*AD12/1000000</f>
        <v>0</v>
      </c>
      <c r="AF12" s="20"/>
      <c r="AG12" s="10">
        <f>$E12*AF12/1000000</f>
        <v>0</v>
      </c>
      <c r="AH12" s="20"/>
      <c r="AI12" s="10">
        <f>$E12*AH12/1000000</f>
        <v>0</v>
      </c>
      <c r="AJ12" s="26">
        <f t="shared" ref="AJ12:AK75" si="5">AD12+AF12+AH12</f>
        <v>0</v>
      </c>
      <c r="AK12" s="42">
        <f t="shared" si="5"/>
        <v>0</v>
      </c>
      <c r="AL12" s="26">
        <f t="shared" ref="AL12:AM75" si="6">L12+T12+AB12+AJ12</f>
        <v>0</v>
      </c>
      <c r="AM12" s="42">
        <f t="shared" si="6"/>
        <v>0</v>
      </c>
    </row>
    <row r="13" spans="1:45" s="15" customFormat="1" ht="19.5" customHeight="1">
      <c r="A13" s="13">
        <v>3</v>
      </c>
      <c r="B13" s="9" t="s">
        <v>97</v>
      </c>
      <c r="C13" s="13" t="s">
        <v>18</v>
      </c>
      <c r="D13" s="36">
        <v>100</v>
      </c>
      <c r="E13" s="11">
        <v>76</v>
      </c>
      <c r="F13" s="20"/>
      <c r="G13" s="10">
        <f t="shared" si="1"/>
        <v>0</v>
      </c>
      <c r="H13" s="20"/>
      <c r="I13" s="10">
        <f t="shared" si="1"/>
        <v>0</v>
      </c>
      <c r="J13" s="20"/>
      <c r="K13" s="10">
        <f>$E13*J13/1000000</f>
        <v>0</v>
      </c>
      <c r="L13" s="26">
        <f t="shared" si="2"/>
        <v>0</v>
      </c>
      <c r="M13" s="42">
        <f t="shared" si="2"/>
        <v>0</v>
      </c>
      <c r="N13" s="20"/>
      <c r="O13" s="10">
        <f t="shared" si="0"/>
        <v>0</v>
      </c>
      <c r="P13" s="20"/>
      <c r="Q13" s="10">
        <f>$E13*P13/1000000</f>
        <v>0</v>
      </c>
      <c r="R13" s="20"/>
      <c r="S13" s="10">
        <f>$E13*R13/1000000</f>
        <v>0</v>
      </c>
      <c r="T13" s="26">
        <f t="shared" si="3"/>
        <v>0</v>
      </c>
      <c r="U13" s="42">
        <f t="shared" si="3"/>
        <v>0</v>
      </c>
      <c r="V13" s="20"/>
      <c r="W13" s="10">
        <f>$E13*V13/1000000</f>
        <v>0</v>
      </c>
      <c r="X13" s="20"/>
      <c r="Y13" s="10">
        <f>$E13*X13/1000000</f>
        <v>0</v>
      </c>
      <c r="Z13" s="20"/>
      <c r="AA13" s="10">
        <f>$E13*Z13/1000000</f>
        <v>0</v>
      </c>
      <c r="AB13" s="26">
        <f t="shared" si="4"/>
        <v>0</v>
      </c>
      <c r="AC13" s="42">
        <f t="shared" si="4"/>
        <v>0</v>
      </c>
      <c r="AD13" s="20"/>
      <c r="AE13" s="10">
        <f>$E13*AD13/1000000</f>
        <v>0</v>
      </c>
      <c r="AF13" s="20"/>
      <c r="AG13" s="10">
        <f>$E13*AF13/1000000</f>
        <v>0</v>
      </c>
      <c r="AH13" s="20"/>
      <c r="AI13" s="10">
        <f>$E13*AH13/1000000</f>
        <v>0</v>
      </c>
      <c r="AJ13" s="26">
        <f t="shared" si="5"/>
        <v>0</v>
      </c>
      <c r="AK13" s="42">
        <f t="shared" si="5"/>
        <v>0</v>
      </c>
      <c r="AL13" s="26">
        <f t="shared" si="6"/>
        <v>0</v>
      </c>
      <c r="AM13" s="42">
        <f t="shared" si="6"/>
        <v>0</v>
      </c>
    </row>
    <row r="14" spans="1:45" s="15" customFormat="1" ht="19.5" customHeight="1">
      <c r="A14" s="13">
        <v>4</v>
      </c>
      <c r="B14" s="9" t="s">
        <v>97</v>
      </c>
      <c r="C14" s="13" t="s">
        <v>19</v>
      </c>
      <c r="D14" s="36">
        <v>500</v>
      </c>
      <c r="E14" s="11">
        <v>330</v>
      </c>
      <c r="F14" s="20"/>
      <c r="G14" s="10">
        <f>$E14*F14/1000000</f>
        <v>0</v>
      </c>
      <c r="H14" s="20"/>
      <c r="I14" s="10">
        <f>$E14*H14/1000000</f>
        <v>0</v>
      </c>
      <c r="J14" s="20"/>
      <c r="K14" s="10">
        <f>$E14*J14/1000000</f>
        <v>0</v>
      </c>
      <c r="L14" s="26">
        <f t="shared" si="2"/>
        <v>0</v>
      </c>
      <c r="M14" s="42">
        <f t="shared" si="2"/>
        <v>0</v>
      </c>
      <c r="N14" s="20"/>
      <c r="O14" s="10">
        <f t="shared" si="0"/>
        <v>0</v>
      </c>
      <c r="P14" s="20"/>
      <c r="Q14" s="10">
        <f>$E14*P14/1000000</f>
        <v>0</v>
      </c>
      <c r="R14" s="20"/>
      <c r="S14" s="10">
        <f>$E14*R14/1000000</f>
        <v>0</v>
      </c>
      <c r="T14" s="26">
        <f t="shared" si="3"/>
        <v>0</v>
      </c>
      <c r="U14" s="42">
        <f t="shared" si="3"/>
        <v>0</v>
      </c>
      <c r="V14" s="20"/>
      <c r="W14" s="10">
        <f>$E14*V14/1000000</f>
        <v>0</v>
      </c>
      <c r="X14" s="20"/>
      <c r="Y14" s="10">
        <f>$E14*X14/1000000</f>
        <v>0</v>
      </c>
      <c r="Z14" s="20"/>
      <c r="AA14" s="10">
        <f>$E14*Z14/1000000</f>
        <v>0</v>
      </c>
      <c r="AB14" s="26">
        <f t="shared" si="4"/>
        <v>0</v>
      </c>
      <c r="AC14" s="42">
        <f t="shared" si="4"/>
        <v>0</v>
      </c>
      <c r="AD14" s="20"/>
      <c r="AE14" s="10">
        <f>$E14*AD14/1000000</f>
        <v>0</v>
      </c>
      <c r="AF14" s="20"/>
      <c r="AG14" s="10">
        <f>$E14*AF14/1000000</f>
        <v>0</v>
      </c>
      <c r="AH14" s="20"/>
      <c r="AI14" s="10">
        <f>$E14*AH14/1000000</f>
        <v>0</v>
      </c>
      <c r="AJ14" s="26">
        <f t="shared" si="5"/>
        <v>0</v>
      </c>
      <c r="AK14" s="42">
        <f t="shared" si="5"/>
        <v>0</v>
      </c>
      <c r="AL14" s="26">
        <f t="shared" si="6"/>
        <v>0</v>
      </c>
      <c r="AM14" s="42">
        <f t="shared" si="6"/>
        <v>0</v>
      </c>
    </row>
    <row r="15" spans="1:45" s="15" customFormat="1" ht="19.5" customHeight="1">
      <c r="A15" s="13">
        <v>5</v>
      </c>
      <c r="B15" s="9" t="s">
        <v>98</v>
      </c>
      <c r="C15" s="13" t="s">
        <v>20</v>
      </c>
      <c r="D15" s="36">
        <v>25</v>
      </c>
      <c r="E15" s="11">
        <v>28</v>
      </c>
      <c r="F15" s="20"/>
      <c r="G15" s="10">
        <f t="shared" si="1"/>
        <v>0</v>
      </c>
      <c r="H15" s="20"/>
      <c r="I15" s="10">
        <f t="shared" si="1"/>
        <v>0</v>
      </c>
      <c r="J15" s="20"/>
      <c r="K15" s="10">
        <f t="shared" ref="K15:K78" si="7">$E15*J15/1000000</f>
        <v>0</v>
      </c>
      <c r="L15" s="26">
        <f t="shared" si="2"/>
        <v>0</v>
      </c>
      <c r="M15" s="42">
        <f t="shared" si="2"/>
        <v>0</v>
      </c>
      <c r="N15" s="20"/>
      <c r="O15" s="10">
        <f t="shared" si="0"/>
        <v>0</v>
      </c>
      <c r="P15" s="20"/>
      <c r="Q15" s="10">
        <f t="shared" ref="Q15:Q78" si="8">$E15*P15/1000000</f>
        <v>0</v>
      </c>
      <c r="R15" s="20"/>
      <c r="S15" s="10">
        <f t="shared" ref="S15:S78" si="9">$E15*R15/1000000</f>
        <v>0</v>
      </c>
      <c r="T15" s="26">
        <f>N15+P15+R15</f>
        <v>0</v>
      </c>
      <c r="U15" s="42">
        <f>O15+Q15+S15</f>
        <v>0</v>
      </c>
      <c r="V15" s="20"/>
      <c r="W15" s="10">
        <f t="shared" ref="W15:W78" si="10">$E15*V15/1000000</f>
        <v>0</v>
      </c>
      <c r="X15" s="20"/>
      <c r="Y15" s="10">
        <f t="shared" ref="Y15:Y78" si="11">$E15*X15/1000000</f>
        <v>0</v>
      </c>
      <c r="Z15" s="20"/>
      <c r="AA15" s="10">
        <f t="shared" ref="AA15:AA78" si="12">$E15*Z15/1000000</f>
        <v>0</v>
      </c>
      <c r="AB15" s="26">
        <f t="shared" si="4"/>
        <v>0</v>
      </c>
      <c r="AC15" s="42">
        <f t="shared" si="4"/>
        <v>0</v>
      </c>
      <c r="AD15" s="20"/>
      <c r="AE15" s="10">
        <f t="shared" ref="AE15:AE78" si="13">$E15*AD15/1000000</f>
        <v>0</v>
      </c>
      <c r="AF15" s="20"/>
      <c r="AG15" s="10">
        <f t="shared" ref="AG15:AG78" si="14">$E15*AF15/1000000</f>
        <v>0</v>
      </c>
      <c r="AH15" s="20"/>
      <c r="AI15" s="10">
        <f t="shared" ref="AI15:AI78" si="15">$E15*AH15/1000000</f>
        <v>0</v>
      </c>
      <c r="AJ15" s="26">
        <f t="shared" si="5"/>
        <v>0</v>
      </c>
      <c r="AK15" s="42">
        <f t="shared" si="5"/>
        <v>0</v>
      </c>
      <c r="AL15" s="26">
        <f t="shared" si="6"/>
        <v>0</v>
      </c>
      <c r="AM15" s="42">
        <f t="shared" si="6"/>
        <v>0</v>
      </c>
    </row>
    <row r="16" spans="1:45" s="15" customFormat="1" ht="19.5" customHeight="1">
      <c r="A16" s="13">
        <v>6</v>
      </c>
      <c r="B16" s="9" t="s">
        <v>98</v>
      </c>
      <c r="C16" s="13" t="s">
        <v>21</v>
      </c>
      <c r="D16" s="36">
        <v>100</v>
      </c>
      <c r="E16" s="11">
        <v>100</v>
      </c>
      <c r="F16" s="20"/>
      <c r="G16" s="10">
        <f t="shared" si="1"/>
        <v>0</v>
      </c>
      <c r="H16" s="20"/>
      <c r="I16" s="10">
        <f t="shared" si="1"/>
        <v>0</v>
      </c>
      <c r="J16" s="20"/>
      <c r="K16" s="10">
        <f t="shared" si="7"/>
        <v>0</v>
      </c>
      <c r="L16" s="26">
        <f t="shared" si="2"/>
        <v>0</v>
      </c>
      <c r="M16" s="42">
        <f t="shared" si="2"/>
        <v>0</v>
      </c>
      <c r="N16" s="20"/>
      <c r="O16" s="10">
        <f t="shared" si="0"/>
        <v>0</v>
      </c>
      <c r="P16" s="20"/>
      <c r="Q16" s="10">
        <f t="shared" si="8"/>
        <v>0</v>
      </c>
      <c r="R16" s="20"/>
      <c r="S16" s="10">
        <f t="shared" si="9"/>
        <v>0</v>
      </c>
      <c r="T16" s="26">
        <f t="shared" si="3"/>
        <v>0</v>
      </c>
      <c r="U16" s="42">
        <f t="shared" si="3"/>
        <v>0</v>
      </c>
      <c r="V16" s="20"/>
      <c r="W16" s="10">
        <f t="shared" si="10"/>
        <v>0</v>
      </c>
      <c r="X16" s="20"/>
      <c r="Y16" s="10">
        <f t="shared" si="11"/>
        <v>0</v>
      </c>
      <c r="Z16" s="20"/>
      <c r="AA16" s="10">
        <f t="shared" si="12"/>
        <v>0</v>
      </c>
      <c r="AB16" s="26">
        <f t="shared" si="4"/>
        <v>0</v>
      </c>
      <c r="AC16" s="42">
        <f t="shared" si="4"/>
        <v>0</v>
      </c>
      <c r="AD16" s="20"/>
      <c r="AE16" s="10">
        <f t="shared" si="13"/>
        <v>0</v>
      </c>
      <c r="AF16" s="20"/>
      <c r="AG16" s="10">
        <f t="shared" si="14"/>
        <v>0</v>
      </c>
      <c r="AH16" s="20"/>
      <c r="AI16" s="10">
        <f t="shared" si="15"/>
        <v>0</v>
      </c>
      <c r="AJ16" s="26">
        <f t="shared" si="5"/>
        <v>0</v>
      </c>
      <c r="AK16" s="42">
        <f t="shared" si="5"/>
        <v>0</v>
      </c>
      <c r="AL16" s="26">
        <f t="shared" si="6"/>
        <v>0</v>
      </c>
      <c r="AM16" s="42">
        <f t="shared" si="6"/>
        <v>0</v>
      </c>
    </row>
    <row r="17" spans="1:39" s="15" customFormat="1" ht="19.5" customHeight="1">
      <c r="A17" s="13">
        <v>7</v>
      </c>
      <c r="B17" s="9" t="s">
        <v>99</v>
      </c>
      <c r="C17" s="13" t="s">
        <v>22</v>
      </c>
      <c r="D17" s="36">
        <v>50</v>
      </c>
      <c r="E17" s="11">
        <v>88</v>
      </c>
      <c r="F17" s="20"/>
      <c r="G17" s="10">
        <f t="shared" si="1"/>
        <v>0</v>
      </c>
      <c r="H17" s="20"/>
      <c r="I17" s="10">
        <f t="shared" si="1"/>
        <v>0</v>
      </c>
      <c r="J17" s="20"/>
      <c r="K17" s="10">
        <f t="shared" si="7"/>
        <v>0</v>
      </c>
      <c r="L17" s="26">
        <f t="shared" si="2"/>
        <v>0</v>
      </c>
      <c r="M17" s="42">
        <f t="shared" si="2"/>
        <v>0</v>
      </c>
      <c r="N17" s="20"/>
      <c r="O17" s="10">
        <f t="shared" si="0"/>
        <v>0</v>
      </c>
      <c r="P17" s="20"/>
      <c r="Q17" s="10">
        <f t="shared" si="8"/>
        <v>0</v>
      </c>
      <c r="R17" s="20"/>
      <c r="S17" s="10">
        <f t="shared" si="9"/>
        <v>0</v>
      </c>
      <c r="T17" s="26">
        <f t="shared" si="3"/>
        <v>0</v>
      </c>
      <c r="U17" s="42">
        <f t="shared" si="3"/>
        <v>0</v>
      </c>
      <c r="V17" s="20"/>
      <c r="W17" s="10">
        <f t="shared" si="10"/>
        <v>0</v>
      </c>
      <c r="X17" s="20"/>
      <c r="Y17" s="10">
        <f t="shared" si="11"/>
        <v>0</v>
      </c>
      <c r="Z17" s="20"/>
      <c r="AA17" s="10">
        <f t="shared" si="12"/>
        <v>0</v>
      </c>
      <c r="AB17" s="26">
        <f t="shared" si="4"/>
        <v>0</v>
      </c>
      <c r="AC17" s="42">
        <f t="shared" si="4"/>
        <v>0</v>
      </c>
      <c r="AD17" s="20"/>
      <c r="AE17" s="10">
        <f t="shared" si="13"/>
        <v>0</v>
      </c>
      <c r="AF17" s="20"/>
      <c r="AG17" s="10">
        <f t="shared" si="14"/>
        <v>0</v>
      </c>
      <c r="AH17" s="20"/>
      <c r="AI17" s="10">
        <f t="shared" si="15"/>
        <v>0</v>
      </c>
      <c r="AJ17" s="26">
        <f t="shared" si="5"/>
        <v>0</v>
      </c>
      <c r="AK17" s="42">
        <f>AE17+AG17+AI17</f>
        <v>0</v>
      </c>
      <c r="AL17" s="26">
        <f t="shared" si="6"/>
        <v>0</v>
      </c>
      <c r="AM17" s="42">
        <f t="shared" si="6"/>
        <v>0</v>
      </c>
    </row>
    <row r="18" spans="1:39" s="15" customFormat="1" ht="19.5" customHeight="1">
      <c r="A18" s="13">
        <v>8</v>
      </c>
      <c r="B18" s="9" t="s">
        <v>99</v>
      </c>
      <c r="C18" s="13" t="s">
        <v>23</v>
      </c>
      <c r="D18" s="36">
        <v>100</v>
      </c>
      <c r="E18" s="11">
        <v>166</v>
      </c>
      <c r="F18" s="20"/>
      <c r="G18" s="10">
        <f t="shared" si="1"/>
        <v>0</v>
      </c>
      <c r="H18" s="20"/>
      <c r="I18" s="10">
        <f t="shared" si="1"/>
        <v>0</v>
      </c>
      <c r="J18" s="20"/>
      <c r="K18" s="10">
        <f t="shared" si="7"/>
        <v>0</v>
      </c>
      <c r="L18" s="26">
        <f t="shared" si="2"/>
        <v>0</v>
      </c>
      <c r="M18" s="42">
        <f t="shared" si="2"/>
        <v>0</v>
      </c>
      <c r="N18" s="20"/>
      <c r="O18" s="10">
        <f t="shared" ref="O18:O81" si="16">$E18*N18/1000000</f>
        <v>0</v>
      </c>
      <c r="P18" s="20"/>
      <c r="Q18" s="10">
        <f t="shared" si="8"/>
        <v>0</v>
      </c>
      <c r="R18" s="20"/>
      <c r="S18" s="10">
        <f t="shared" si="9"/>
        <v>0</v>
      </c>
      <c r="T18" s="26">
        <f t="shared" si="3"/>
        <v>0</v>
      </c>
      <c r="U18" s="42">
        <f t="shared" si="3"/>
        <v>0</v>
      </c>
      <c r="V18" s="20"/>
      <c r="W18" s="10">
        <f t="shared" si="10"/>
        <v>0</v>
      </c>
      <c r="X18" s="20"/>
      <c r="Y18" s="10">
        <f t="shared" si="11"/>
        <v>0</v>
      </c>
      <c r="Z18" s="20"/>
      <c r="AA18" s="10">
        <f t="shared" si="12"/>
        <v>0</v>
      </c>
      <c r="AB18" s="26">
        <f t="shared" si="4"/>
        <v>0</v>
      </c>
      <c r="AC18" s="42">
        <f t="shared" si="4"/>
        <v>0</v>
      </c>
      <c r="AD18" s="20"/>
      <c r="AE18" s="10">
        <f t="shared" si="13"/>
        <v>0</v>
      </c>
      <c r="AF18" s="20"/>
      <c r="AG18" s="10">
        <f t="shared" si="14"/>
        <v>0</v>
      </c>
      <c r="AH18" s="20"/>
      <c r="AI18" s="10">
        <f t="shared" si="15"/>
        <v>0</v>
      </c>
      <c r="AJ18" s="26">
        <f>AD18+AF18+AH18</f>
        <v>0</v>
      </c>
      <c r="AK18" s="42">
        <f t="shared" si="5"/>
        <v>0</v>
      </c>
      <c r="AL18" s="26">
        <f t="shared" si="6"/>
        <v>0</v>
      </c>
      <c r="AM18" s="42">
        <f t="shared" si="6"/>
        <v>0</v>
      </c>
    </row>
    <row r="19" spans="1:39" s="15" customFormat="1" ht="19.5" customHeight="1">
      <c r="A19" s="13">
        <v>9</v>
      </c>
      <c r="B19" s="9" t="s">
        <v>99</v>
      </c>
      <c r="C19" s="13" t="s">
        <v>24</v>
      </c>
      <c r="D19" s="36">
        <v>400</v>
      </c>
      <c r="E19" s="11">
        <v>640</v>
      </c>
      <c r="F19" s="20"/>
      <c r="G19" s="10">
        <f t="shared" si="1"/>
        <v>0</v>
      </c>
      <c r="H19" s="20"/>
      <c r="I19" s="10">
        <f t="shared" si="1"/>
        <v>0</v>
      </c>
      <c r="J19" s="20"/>
      <c r="K19" s="10">
        <f t="shared" si="7"/>
        <v>0</v>
      </c>
      <c r="L19" s="26">
        <f t="shared" si="2"/>
        <v>0</v>
      </c>
      <c r="M19" s="42">
        <f t="shared" si="2"/>
        <v>0</v>
      </c>
      <c r="N19" s="20"/>
      <c r="O19" s="10">
        <f t="shared" si="16"/>
        <v>0</v>
      </c>
      <c r="P19" s="20"/>
      <c r="Q19" s="10">
        <f t="shared" si="8"/>
        <v>0</v>
      </c>
      <c r="R19" s="20"/>
      <c r="S19" s="10">
        <f t="shared" si="9"/>
        <v>0</v>
      </c>
      <c r="T19" s="26">
        <f>N19+P19+R19</f>
        <v>0</v>
      </c>
      <c r="U19" s="42">
        <f>O19+Q19+S19</f>
        <v>0</v>
      </c>
      <c r="V19" s="20"/>
      <c r="W19" s="10">
        <f t="shared" si="10"/>
        <v>0</v>
      </c>
      <c r="X19" s="20"/>
      <c r="Y19" s="10">
        <f t="shared" si="11"/>
        <v>0</v>
      </c>
      <c r="Z19" s="20"/>
      <c r="AA19" s="10">
        <f t="shared" si="12"/>
        <v>0</v>
      </c>
      <c r="AB19" s="26">
        <f>V19+X19+Z19</f>
        <v>0</v>
      </c>
      <c r="AC19" s="42">
        <f>W19+Y19+AA19</f>
        <v>0</v>
      </c>
      <c r="AD19" s="20"/>
      <c r="AE19" s="10">
        <f t="shared" si="13"/>
        <v>0</v>
      </c>
      <c r="AF19" s="20"/>
      <c r="AG19" s="10">
        <f t="shared" si="14"/>
        <v>0</v>
      </c>
      <c r="AH19" s="20"/>
      <c r="AI19" s="10">
        <f t="shared" si="15"/>
        <v>0</v>
      </c>
      <c r="AJ19" s="26">
        <f t="shared" si="5"/>
        <v>0</v>
      </c>
      <c r="AK19" s="42">
        <f t="shared" si="5"/>
        <v>0</v>
      </c>
      <c r="AL19" s="26">
        <f t="shared" si="6"/>
        <v>0</v>
      </c>
      <c r="AM19" s="42">
        <f t="shared" si="6"/>
        <v>0</v>
      </c>
    </row>
    <row r="20" spans="1:39" s="15" customFormat="1" ht="19.5" customHeight="1">
      <c r="A20" s="13">
        <v>10</v>
      </c>
      <c r="B20" s="9" t="s">
        <v>133</v>
      </c>
      <c r="C20" s="13" t="s">
        <v>25</v>
      </c>
      <c r="D20" s="36">
        <v>100</v>
      </c>
      <c r="E20" s="11">
        <v>60</v>
      </c>
      <c r="F20" s="20"/>
      <c r="G20" s="10">
        <f t="shared" si="1"/>
        <v>0</v>
      </c>
      <c r="H20" s="20"/>
      <c r="I20" s="10">
        <f t="shared" si="1"/>
        <v>0</v>
      </c>
      <c r="J20" s="20"/>
      <c r="K20" s="10">
        <f t="shared" si="7"/>
        <v>0</v>
      </c>
      <c r="L20" s="26">
        <f t="shared" si="2"/>
        <v>0</v>
      </c>
      <c r="M20" s="42">
        <f t="shared" si="2"/>
        <v>0</v>
      </c>
      <c r="N20" s="20"/>
      <c r="O20" s="10">
        <f t="shared" si="16"/>
        <v>0</v>
      </c>
      <c r="P20" s="20"/>
      <c r="Q20" s="10">
        <f t="shared" si="8"/>
        <v>0</v>
      </c>
      <c r="R20" s="20"/>
      <c r="S20" s="10">
        <f t="shared" si="9"/>
        <v>0</v>
      </c>
      <c r="T20" s="26">
        <f t="shared" si="3"/>
        <v>0</v>
      </c>
      <c r="U20" s="42">
        <f t="shared" si="3"/>
        <v>0</v>
      </c>
      <c r="V20" s="20"/>
      <c r="W20" s="10">
        <f t="shared" si="10"/>
        <v>0</v>
      </c>
      <c r="X20" s="20"/>
      <c r="Y20" s="10">
        <f t="shared" si="11"/>
        <v>0</v>
      </c>
      <c r="Z20" s="20"/>
      <c r="AA20" s="10">
        <f t="shared" si="12"/>
        <v>0</v>
      </c>
      <c r="AB20" s="26">
        <f t="shared" si="4"/>
        <v>0</v>
      </c>
      <c r="AC20" s="42">
        <f t="shared" si="4"/>
        <v>0</v>
      </c>
      <c r="AD20" s="20"/>
      <c r="AE20" s="10">
        <f t="shared" si="13"/>
        <v>0</v>
      </c>
      <c r="AF20" s="20"/>
      <c r="AG20" s="10">
        <f t="shared" si="14"/>
        <v>0</v>
      </c>
      <c r="AH20" s="20"/>
      <c r="AI20" s="10">
        <f t="shared" si="15"/>
        <v>0</v>
      </c>
      <c r="AJ20" s="26">
        <f t="shared" si="5"/>
        <v>0</v>
      </c>
      <c r="AK20" s="42">
        <f t="shared" si="5"/>
        <v>0</v>
      </c>
      <c r="AL20" s="26">
        <f t="shared" si="6"/>
        <v>0</v>
      </c>
      <c r="AM20" s="42">
        <f t="shared" si="6"/>
        <v>0</v>
      </c>
    </row>
    <row r="21" spans="1:39" s="15" customFormat="1" ht="19.5" customHeight="1">
      <c r="A21" s="13">
        <v>11</v>
      </c>
      <c r="B21" s="9" t="s">
        <v>133</v>
      </c>
      <c r="C21" s="13" t="s">
        <v>26</v>
      </c>
      <c r="D21" s="36">
        <v>400</v>
      </c>
      <c r="E21" s="11">
        <v>210</v>
      </c>
      <c r="F21" s="20"/>
      <c r="G21" s="10">
        <f t="shared" si="1"/>
        <v>0</v>
      </c>
      <c r="H21" s="20"/>
      <c r="I21" s="10">
        <f t="shared" si="1"/>
        <v>0</v>
      </c>
      <c r="J21" s="20"/>
      <c r="K21" s="10">
        <f t="shared" si="7"/>
        <v>0</v>
      </c>
      <c r="L21" s="26">
        <f t="shared" si="2"/>
        <v>0</v>
      </c>
      <c r="M21" s="42">
        <f t="shared" si="2"/>
        <v>0</v>
      </c>
      <c r="N21" s="20"/>
      <c r="O21" s="10">
        <f t="shared" si="16"/>
        <v>0</v>
      </c>
      <c r="P21" s="20"/>
      <c r="Q21" s="10">
        <f t="shared" si="8"/>
        <v>0</v>
      </c>
      <c r="R21" s="20"/>
      <c r="S21" s="10">
        <f t="shared" si="9"/>
        <v>0</v>
      </c>
      <c r="T21" s="26">
        <f t="shared" si="3"/>
        <v>0</v>
      </c>
      <c r="U21" s="42">
        <f t="shared" si="3"/>
        <v>0</v>
      </c>
      <c r="V21" s="20"/>
      <c r="W21" s="10">
        <f t="shared" si="10"/>
        <v>0</v>
      </c>
      <c r="X21" s="20"/>
      <c r="Y21" s="10">
        <f t="shared" si="11"/>
        <v>0</v>
      </c>
      <c r="Z21" s="20"/>
      <c r="AA21" s="10">
        <f t="shared" si="12"/>
        <v>0</v>
      </c>
      <c r="AB21" s="26">
        <f t="shared" si="4"/>
        <v>0</v>
      </c>
      <c r="AC21" s="42">
        <f t="shared" si="4"/>
        <v>0</v>
      </c>
      <c r="AD21" s="20"/>
      <c r="AE21" s="10">
        <f t="shared" si="13"/>
        <v>0</v>
      </c>
      <c r="AF21" s="20"/>
      <c r="AG21" s="10">
        <f t="shared" si="14"/>
        <v>0</v>
      </c>
      <c r="AH21" s="20"/>
      <c r="AI21" s="10">
        <f t="shared" si="15"/>
        <v>0</v>
      </c>
      <c r="AJ21" s="26">
        <f t="shared" si="5"/>
        <v>0</v>
      </c>
      <c r="AK21" s="42">
        <f t="shared" si="5"/>
        <v>0</v>
      </c>
      <c r="AL21" s="26">
        <f t="shared" si="6"/>
        <v>0</v>
      </c>
      <c r="AM21" s="42">
        <f t="shared" si="6"/>
        <v>0</v>
      </c>
    </row>
    <row r="22" spans="1:39" s="15" customFormat="1" ht="19.5" customHeight="1">
      <c r="A22" s="13">
        <v>12</v>
      </c>
      <c r="B22" s="9" t="s">
        <v>140</v>
      </c>
      <c r="C22" s="13" t="s">
        <v>27</v>
      </c>
      <c r="D22" s="36">
        <v>500</v>
      </c>
      <c r="E22" s="11">
        <v>270</v>
      </c>
      <c r="F22" s="20"/>
      <c r="G22" s="10">
        <f t="shared" si="1"/>
        <v>0</v>
      </c>
      <c r="H22" s="20"/>
      <c r="I22" s="10">
        <f t="shared" si="1"/>
        <v>0</v>
      </c>
      <c r="J22" s="20"/>
      <c r="K22" s="10">
        <f t="shared" si="7"/>
        <v>0</v>
      </c>
      <c r="L22" s="26">
        <f t="shared" si="2"/>
        <v>0</v>
      </c>
      <c r="M22" s="42">
        <f t="shared" si="2"/>
        <v>0</v>
      </c>
      <c r="N22" s="20"/>
      <c r="O22" s="10">
        <f t="shared" si="16"/>
        <v>0</v>
      </c>
      <c r="P22" s="20"/>
      <c r="Q22" s="10">
        <f t="shared" si="8"/>
        <v>0</v>
      </c>
      <c r="R22" s="20"/>
      <c r="S22" s="10">
        <f t="shared" si="9"/>
        <v>0</v>
      </c>
      <c r="T22" s="26">
        <f t="shared" si="3"/>
        <v>0</v>
      </c>
      <c r="U22" s="42">
        <f t="shared" si="3"/>
        <v>0</v>
      </c>
      <c r="V22" s="20"/>
      <c r="W22" s="10">
        <f t="shared" si="10"/>
        <v>0</v>
      </c>
      <c r="X22" s="20"/>
      <c r="Y22" s="10">
        <f t="shared" si="11"/>
        <v>0</v>
      </c>
      <c r="Z22" s="20"/>
      <c r="AA22" s="10">
        <f t="shared" si="12"/>
        <v>0</v>
      </c>
      <c r="AB22" s="26">
        <f t="shared" si="4"/>
        <v>0</v>
      </c>
      <c r="AC22" s="42">
        <f t="shared" si="4"/>
        <v>0</v>
      </c>
      <c r="AD22" s="20"/>
      <c r="AE22" s="10">
        <f t="shared" si="13"/>
        <v>0</v>
      </c>
      <c r="AF22" s="20"/>
      <c r="AG22" s="10">
        <f t="shared" si="14"/>
        <v>0</v>
      </c>
      <c r="AH22" s="20"/>
      <c r="AI22" s="10">
        <f t="shared" si="15"/>
        <v>0</v>
      </c>
      <c r="AJ22" s="26">
        <f t="shared" si="5"/>
        <v>0</v>
      </c>
      <c r="AK22" s="42">
        <f t="shared" si="5"/>
        <v>0</v>
      </c>
      <c r="AL22" s="26">
        <f t="shared" si="6"/>
        <v>0</v>
      </c>
      <c r="AM22" s="42">
        <f t="shared" si="6"/>
        <v>0</v>
      </c>
    </row>
    <row r="23" spans="1:39" s="15" customFormat="1" ht="19.5" customHeight="1">
      <c r="A23" s="13">
        <v>13</v>
      </c>
      <c r="B23" s="9" t="s">
        <v>140</v>
      </c>
      <c r="C23" s="13" t="s">
        <v>28</v>
      </c>
      <c r="D23" s="36">
        <v>1000</v>
      </c>
      <c r="E23" s="11">
        <v>525</v>
      </c>
      <c r="F23" s="20"/>
      <c r="G23" s="10">
        <f t="shared" si="1"/>
        <v>0</v>
      </c>
      <c r="H23" s="20"/>
      <c r="I23" s="10">
        <f t="shared" si="1"/>
        <v>0</v>
      </c>
      <c r="J23" s="20"/>
      <c r="K23" s="10">
        <f t="shared" si="7"/>
        <v>0</v>
      </c>
      <c r="L23" s="26">
        <f t="shared" si="2"/>
        <v>0</v>
      </c>
      <c r="M23" s="42">
        <f t="shared" si="2"/>
        <v>0</v>
      </c>
      <c r="N23" s="20"/>
      <c r="O23" s="10">
        <f t="shared" si="16"/>
        <v>0</v>
      </c>
      <c r="P23" s="20"/>
      <c r="Q23" s="10">
        <f t="shared" si="8"/>
        <v>0</v>
      </c>
      <c r="R23" s="20"/>
      <c r="S23" s="10">
        <f t="shared" si="9"/>
        <v>0</v>
      </c>
      <c r="T23" s="26">
        <f t="shared" si="3"/>
        <v>0</v>
      </c>
      <c r="U23" s="42">
        <f t="shared" si="3"/>
        <v>0</v>
      </c>
      <c r="V23" s="20"/>
      <c r="W23" s="10">
        <f t="shared" si="10"/>
        <v>0</v>
      </c>
      <c r="X23" s="20"/>
      <c r="Y23" s="10">
        <f t="shared" si="11"/>
        <v>0</v>
      </c>
      <c r="Z23" s="20"/>
      <c r="AA23" s="10">
        <f t="shared" si="12"/>
        <v>0</v>
      </c>
      <c r="AB23" s="26">
        <f t="shared" si="4"/>
        <v>0</v>
      </c>
      <c r="AC23" s="42">
        <f t="shared" si="4"/>
        <v>0</v>
      </c>
      <c r="AD23" s="20"/>
      <c r="AE23" s="10">
        <f t="shared" si="13"/>
        <v>0</v>
      </c>
      <c r="AF23" s="20"/>
      <c r="AG23" s="10">
        <f t="shared" si="14"/>
        <v>0</v>
      </c>
      <c r="AH23" s="20"/>
      <c r="AI23" s="10">
        <f t="shared" si="15"/>
        <v>0</v>
      </c>
      <c r="AJ23" s="26">
        <f t="shared" si="5"/>
        <v>0</v>
      </c>
      <c r="AK23" s="42">
        <f t="shared" si="5"/>
        <v>0</v>
      </c>
      <c r="AL23" s="26">
        <f t="shared" si="6"/>
        <v>0</v>
      </c>
      <c r="AM23" s="42">
        <f t="shared" si="6"/>
        <v>0</v>
      </c>
    </row>
    <row r="24" spans="1:39" s="15" customFormat="1" ht="19.5" customHeight="1">
      <c r="A24" s="13">
        <v>14</v>
      </c>
      <c r="B24" s="9" t="s">
        <v>140</v>
      </c>
      <c r="C24" s="13" t="s">
        <v>29</v>
      </c>
      <c r="D24" s="36">
        <v>5000</v>
      </c>
      <c r="E24" s="11">
        <v>2525</v>
      </c>
      <c r="F24" s="20"/>
      <c r="G24" s="10">
        <f t="shared" si="1"/>
        <v>0</v>
      </c>
      <c r="H24" s="20"/>
      <c r="I24" s="10">
        <f t="shared" si="1"/>
        <v>0</v>
      </c>
      <c r="J24" s="20"/>
      <c r="K24" s="10">
        <f t="shared" si="7"/>
        <v>0</v>
      </c>
      <c r="L24" s="26">
        <f t="shared" si="2"/>
        <v>0</v>
      </c>
      <c r="M24" s="42">
        <f t="shared" si="2"/>
        <v>0</v>
      </c>
      <c r="N24" s="20"/>
      <c r="O24" s="10">
        <f t="shared" si="16"/>
        <v>0</v>
      </c>
      <c r="P24" s="20"/>
      <c r="Q24" s="10">
        <f t="shared" si="8"/>
        <v>0</v>
      </c>
      <c r="R24" s="20"/>
      <c r="S24" s="10">
        <f t="shared" si="9"/>
        <v>0</v>
      </c>
      <c r="T24" s="26">
        <f t="shared" si="3"/>
        <v>0</v>
      </c>
      <c r="U24" s="42">
        <f t="shared" si="3"/>
        <v>0</v>
      </c>
      <c r="V24" s="20"/>
      <c r="W24" s="10">
        <f t="shared" si="10"/>
        <v>0</v>
      </c>
      <c r="X24" s="20"/>
      <c r="Y24" s="10">
        <f t="shared" si="11"/>
        <v>0</v>
      </c>
      <c r="Z24" s="20"/>
      <c r="AA24" s="10">
        <f t="shared" si="12"/>
        <v>0</v>
      </c>
      <c r="AB24" s="26">
        <f t="shared" si="4"/>
        <v>0</v>
      </c>
      <c r="AC24" s="42">
        <f t="shared" si="4"/>
        <v>0</v>
      </c>
      <c r="AD24" s="20"/>
      <c r="AE24" s="10">
        <f t="shared" si="13"/>
        <v>0</v>
      </c>
      <c r="AF24" s="20"/>
      <c r="AG24" s="10">
        <f t="shared" si="14"/>
        <v>0</v>
      </c>
      <c r="AH24" s="20"/>
      <c r="AI24" s="10">
        <f t="shared" si="15"/>
        <v>0</v>
      </c>
      <c r="AJ24" s="26">
        <f t="shared" si="5"/>
        <v>0</v>
      </c>
      <c r="AK24" s="42">
        <f t="shared" si="5"/>
        <v>0</v>
      </c>
      <c r="AL24" s="26">
        <f t="shared" si="6"/>
        <v>0</v>
      </c>
      <c r="AM24" s="42">
        <f t="shared" si="6"/>
        <v>0</v>
      </c>
    </row>
    <row r="25" spans="1:39" s="15" customFormat="1" ht="19.5" customHeight="1">
      <c r="A25" s="13">
        <v>15</v>
      </c>
      <c r="B25" s="9" t="s">
        <v>140</v>
      </c>
      <c r="C25" s="13" t="s">
        <v>30</v>
      </c>
      <c r="D25" s="36">
        <v>20000</v>
      </c>
      <c r="E25" s="11">
        <v>9100</v>
      </c>
      <c r="F25" s="20"/>
      <c r="G25" s="10">
        <f t="shared" si="1"/>
        <v>0</v>
      </c>
      <c r="H25" s="20"/>
      <c r="I25" s="10">
        <f t="shared" si="1"/>
        <v>0</v>
      </c>
      <c r="J25" s="20"/>
      <c r="K25" s="10">
        <f t="shared" si="7"/>
        <v>0</v>
      </c>
      <c r="L25" s="26">
        <f t="shared" si="2"/>
        <v>0</v>
      </c>
      <c r="M25" s="42">
        <f t="shared" si="2"/>
        <v>0</v>
      </c>
      <c r="N25" s="20"/>
      <c r="O25" s="10">
        <f t="shared" si="16"/>
        <v>0</v>
      </c>
      <c r="P25" s="20"/>
      <c r="Q25" s="10">
        <f t="shared" si="8"/>
        <v>0</v>
      </c>
      <c r="R25" s="20"/>
      <c r="S25" s="10">
        <f t="shared" si="9"/>
        <v>0</v>
      </c>
      <c r="T25" s="26">
        <f t="shared" si="3"/>
        <v>0</v>
      </c>
      <c r="U25" s="42">
        <f t="shared" si="3"/>
        <v>0</v>
      </c>
      <c r="V25" s="20"/>
      <c r="W25" s="10">
        <f t="shared" si="10"/>
        <v>0</v>
      </c>
      <c r="X25" s="20"/>
      <c r="Y25" s="10">
        <f t="shared" si="11"/>
        <v>0</v>
      </c>
      <c r="Z25" s="20"/>
      <c r="AA25" s="10">
        <f t="shared" si="12"/>
        <v>0</v>
      </c>
      <c r="AB25" s="26">
        <f t="shared" si="4"/>
        <v>0</v>
      </c>
      <c r="AC25" s="42">
        <f t="shared" si="4"/>
        <v>0</v>
      </c>
      <c r="AD25" s="20"/>
      <c r="AE25" s="10">
        <f t="shared" si="13"/>
        <v>0</v>
      </c>
      <c r="AF25" s="20"/>
      <c r="AG25" s="10">
        <f t="shared" si="14"/>
        <v>0</v>
      </c>
      <c r="AH25" s="20"/>
      <c r="AI25" s="10">
        <f t="shared" si="15"/>
        <v>0</v>
      </c>
      <c r="AJ25" s="26">
        <f t="shared" si="5"/>
        <v>0</v>
      </c>
      <c r="AK25" s="42">
        <f t="shared" si="5"/>
        <v>0</v>
      </c>
      <c r="AL25" s="26">
        <f t="shared" si="6"/>
        <v>0</v>
      </c>
      <c r="AM25" s="42">
        <f t="shared" si="6"/>
        <v>0</v>
      </c>
    </row>
    <row r="26" spans="1:39" s="15" customFormat="1" ht="19.5" customHeight="1">
      <c r="A26" s="13">
        <v>16</v>
      </c>
      <c r="B26" s="9" t="s">
        <v>134</v>
      </c>
      <c r="C26" s="13" t="s">
        <v>31</v>
      </c>
      <c r="D26" s="36">
        <v>400</v>
      </c>
      <c r="E26" s="11">
        <v>235</v>
      </c>
      <c r="F26" s="20"/>
      <c r="G26" s="10">
        <f t="shared" si="1"/>
        <v>0</v>
      </c>
      <c r="H26" s="20"/>
      <c r="I26" s="10">
        <f t="shared" si="1"/>
        <v>0</v>
      </c>
      <c r="J26" s="20"/>
      <c r="K26" s="10">
        <f t="shared" si="7"/>
        <v>0</v>
      </c>
      <c r="L26" s="26">
        <f t="shared" si="2"/>
        <v>0</v>
      </c>
      <c r="M26" s="42">
        <f t="shared" si="2"/>
        <v>0</v>
      </c>
      <c r="N26" s="20"/>
      <c r="O26" s="10">
        <f t="shared" si="16"/>
        <v>0</v>
      </c>
      <c r="P26" s="20"/>
      <c r="Q26" s="10">
        <f t="shared" si="8"/>
        <v>0</v>
      </c>
      <c r="R26" s="20"/>
      <c r="S26" s="10">
        <f t="shared" si="9"/>
        <v>0</v>
      </c>
      <c r="T26" s="26">
        <f t="shared" si="3"/>
        <v>0</v>
      </c>
      <c r="U26" s="42">
        <f t="shared" si="3"/>
        <v>0</v>
      </c>
      <c r="V26" s="20"/>
      <c r="W26" s="10">
        <f t="shared" si="10"/>
        <v>0</v>
      </c>
      <c r="X26" s="20"/>
      <c r="Y26" s="10">
        <f t="shared" si="11"/>
        <v>0</v>
      </c>
      <c r="Z26" s="20"/>
      <c r="AA26" s="10">
        <f t="shared" si="12"/>
        <v>0</v>
      </c>
      <c r="AB26" s="26">
        <f t="shared" si="4"/>
        <v>0</v>
      </c>
      <c r="AC26" s="42">
        <f t="shared" si="4"/>
        <v>0</v>
      </c>
      <c r="AD26" s="20"/>
      <c r="AE26" s="10">
        <f t="shared" si="13"/>
        <v>0</v>
      </c>
      <c r="AF26" s="20"/>
      <c r="AG26" s="10">
        <f t="shared" si="14"/>
        <v>0</v>
      </c>
      <c r="AH26" s="20"/>
      <c r="AI26" s="10">
        <f t="shared" si="15"/>
        <v>0</v>
      </c>
      <c r="AJ26" s="26">
        <f t="shared" si="5"/>
        <v>0</v>
      </c>
      <c r="AK26" s="42">
        <f t="shared" si="5"/>
        <v>0</v>
      </c>
      <c r="AL26" s="26">
        <f t="shared" si="6"/>
        <v>0</v>
      </c>
      <c r="AM26" s="42">
        <f t="shared" si="6"/>
        <v>0</v>
      </c>
    </row>
    <row r="27" spans="1:39" s="15" customFormat="1" ht="19.5" customHeight="1">
      <c r="A27" s="13">
        <v>17</v>
      </c>
      <c r="B27" s="9" t="s">
        <v>134</v>
      </c>
      <c r="C27" s="13" t="s">
        <v>32</v>
      </c>
      <c r="D27" s="36">
        <v>1000</v>
      </c>
      <c r="E27" s="11">
        <v>520</v>
      </c>
      <c r="F27" s="20"/>
      <c r="G27" s="10">
        <f t="shared" si="1"/>
        <v>0</v>
      </c>
      <c r="H27" s="20"/>
      <c r="I27" s="10">
        <f t="shared" si="1"/>
        <v>0</v>
      </c>
      <c r="J27" s="20"/>
      <c r="K27" s="10">
        <f t="shared" si="7"/>
        <v>0</v>
      </c>
      <c r="L27" s="26">
        <f t="shared" si="2"/>
        <v>0</v>
      </c>
      <c r="M27" s="42">
        <f t="shared" si="2"/>
        <v>0</v>
      </c>
      <c r="N27" s="20"/>
      <c r="O27" s="10">
        <f t="shared" si="16"/>
        <v>0</v>
      </c>
      <c r="P27" s="20"/>
      <c r="Q27" s="10">
        <f t="shared" si="8"/>
        <v>0</v>
      </c>
      <c r="R27" s="20"/>
      <c r="S27" s="10">
        <f t="shared" si="9"/>
        <v>0</v>
      </c>
      <c r="T27" s="26">
        <f t="shared" si="3"/>
        <v>0</v>
      </c>
      <c r="U27" s="42">
        <f t="shared" si="3"/>
        <v>0</v>
      </c>
      <c r="V27" s="20"/>
      <c r="W27" s="10">
        <f t="shared" si="10"/>
        <v>0</v>
      </c>
      <c r="X27" s="20"/>
      <c r="Y27" s="10">
        <f t="shared" si="11"/>
        <v>0</v>
      </c>
      <c r="Z27" s="20"/>
      <c r="AA27" s="10">
        <f t="shared" si="12"/>
        <v>0</v>
      </c>
      <c r="AB27" s="26">
        <f t="shared" si="4"/>
        <v>0</v>
      </c>
      <c r="AC27" s="42">
        <f t="shared" si="4"/>
        <v>0</v>
      </c>
      <c r="AD27" s="20"/>
      <c r="AE27" s="10">
        <f t="shared" si="13"/>
        <v>0</v>
      </c>
      <c r="AF27" s="20"/>
      <c r="AG27" s="10">
        <f t="shared" si="14"/>
        <v>0</v>
      </c>
      <c r="AH27" s="20"/>
      <c r="AI27" s="10">
        <f t="shared" si="15"/>
        <v>0</v>
      </c>
      <c r="AJ27" s="26">
        <f t="shared" si="5"/>
        <v>0</v>
      </c>
      <c r="AK27" s="42">
        <f t="shared" si="5"/>
        <v>0</v>
      </c>
      <c r="AL27" s="26">
        <f t="shared" si="6"/>
        <v>0</v>
      </c>
      <c r="AM27" s="42">
        <f t="shared" si="6"/>
        <v>0</v>
      </c>
    </row>
    <row r="28" spans="1:39" s="15" customFormat="1" ht="19.5" customHeight="1">
      <c r="A28" s="13">
        <v>18</v>
      </c>
      <c r="B28" s="9" t="s">
        <v>143</v>
      </c>
      <c r="C28" s="13" t="s">
        <v>33</v>
      </c>
      <c r="D28" s="36">
        <v>5000</v>
      </c>
      <c r="E28" s="11">
        <v>2475</v>
      </c>
      <c r="F28" s="20"/>
      <c r="G28" s="10">
        <f t="shared" ref="G28:I43" si="17">$E28*F28/1000000</f>
        <v>0</v>
      </c>
      <c r="H28" s="20"/>
      <c r="I28" s="10">
        <f t="shared" si="17"/>
        <v>0</v>
      </c>
      <c r="J28" s="20"/>
      <c r="K28" s="10">
        <f t="shared" si="7"/>
        <v>0</v>
      </c>
      <c r="L28" s="26">
        <f t="shared" si="2"/>
        <v>0</v>
      </c>
      <c r="M28" s="42">
        <f t="shared" si="2"/>
        <v>0</v>
      </c>
      <c r="N28" s="20"/>
      <c r="O28" s="10">
        <f t="shared" si="16"/>
        <v>0</v>
      </c>
      <c r="P28" s="20"/>
      <c r="Q28" s="10">
        <f t="shared" si="8"/>
        <v>0</v>
      </c>
      <c r="R28" s="20"/>
      <c r="S28" s="10">
        <f t="shared" si="9"/>
        <v>0</v>
      </c>
      <c r="T28" s="26">
        <f t="shared" si="3"/>
        <v>0</v>
      </c>
      <c r="U28" s="42">
        <f t="shared" si="3"/>
        <v>0</v>
      </c>
      <c r="V28" s="20"/>
      <c r="W28" s="10">
        <f t="shared" si="10"/>
        <v>0</v>
      </c>
      <c r="X28" s="20"/>
      <c r="Y28" s="10">
        <f t="shared" si="11"/>
        <v>0</v>
      </c>
      <c r="Z28" s="20"/>
      <c r="AA28" s="10">
        <f t="shared" si="12"/>
        <v>0</v>
      </c>
      <c r="AB28" s="26">
        <f t="shared" si="4"/>
        <v>0</v>
      </c>
      <c r="AC28" s="42">
        <f t="shared" si="4"/>
        <v>0</v>
      </c>
      <c r="AD28" s="20"/>
      <c r="AE28" s="10">
        <f t="shared" si="13"/>
        <v>0</v>
      </c>
      <c r="AF28" s="20"/>
      <c r="AG28" s="10">
        <f t="shared" si="14"/>
        <v>0</v>
      </c>
      <c r="AH28" s="20"/>
      <c r="AI28" s="10">
        <f t="shared" si="15"/>
        <v>0</v>
      </c>
      <c r="AJ28" s="26">
        <f t="shared" si="5"/>
        <v>0</v>
      </c>
      <c r="AK28" s="42">
        <f t="shared" si="5"/>
        <v>0</v>
      </c>
      <c r="AL28" s="26">
        <f t="shared" si="6"/>
        <v>0</v>
      </c>
      <c r="AM28" s="42">
        <f t="shared" si="6"/>
        <v>0</v>
      </c>
    </row>
    <row r="29" spans="1:39" s="15" customFormat="1" ht="19.5" customHeight="1">
      <c r="A29" s="13">
        <v>19</v>
      </c>
      <c r="B29" s="9" t="s">
        <v>143</v>
      </c>
      <c r="C29" s="13" t="s">
        <v>34</v>
      </c>
      <c r="D29" s="36">
        <v>20000</v>
      </c>
      <c r="E29" s="11">
        <v>7920</v>
      </c>
      <c r="F29" s="20"/>
      <c r="G29" s="10">
        <f t="shared" si="17"/>
        <v>0</v>
      </c>
      <c r="H29" s="20"/>
      <c r="I29" s="10">
        <f t="shared" si="17"/>
        <v>0</v>
      </c>
      <c r="J29" s="20"/>
      <c r="K29" s="10">
        <f t="shared" si="7"/>
        <v>0</v>
      </c>
      <c r="L29" s="26">
        <f t="shared" si="2"/>
        <v>0</v>
      </c>
      <c r="M29" s="42">
        <f t="shared" si="2"/>
        <v>0</v>
      </c>
      <c r="N29" s="20"/>
      <c r="O29" s="10">
        <f t="shared" si="16"/>
        <v>0</v>
      </c>
      <c r="P29" s="20"/>
      <c r="Q29" s="10">
        <f t="shared" si="8"/>
        <v>0</v>
      </c>
      <c r="R29" s="20"/>
      <c r="S29" s="10">
        <f t="shared" si="9"/>
        <v>0</v>
      </c>
      <c r="T29" s="26">
        <f t="shared" si="3"/>
        <v>0</v>
      </c>
      <c r="U29" s="42">
        <f t="shared" si="3"/>
        <v>0</v>
      </c>
      <c r="V29" s="20"/>
      <c r="W29" s="10">
        <f t="shared" si="10"/>
        <v>0</v>
      </c>
      <c r="X29" s="20"/>
      <c r="Y29" s="10">
        <f t="shared" si="11"/>
        <v>0</v>
      </c>
      <c r="Z29" s="20"/>
      <c r="AA29" s="10">
        <f t="shared" si="12"/>
        <v>0</v>
      </c>
      <c r="AB29" s="26">
        <f t="shared" si="4"/>
        <v>0</v>
      </c>
      <c r="AC29" s="42">
        <f t="shared" si="4"/>
        <v>0</v>
      </c>
      <c r="AD29" s="20"/>
      <c r="AE29" s="10">
        <f t="shared" si="13"/>
        <v>0</v>
      </c>
      <c r="AF29" s="20"/>
      <c r="AG29" s="10">
        <f t="shared" si="14"/>
        <v>0</v>
      </c>
      <c r="AH29" s="20"/>
      <c r="AI29" s="10">
        <f t="shared" si="15"/>
        <v>0</v>
      </c>
      <c r="AJ29" s="26">
        <f t="shared" si="5"/>
        <v>0</v>
      </c>
      <c r="AK29" s="42">
        <f t="shared" si="5"/>
        <v>0</v>
      </c>
      <c r="AL29" s="26">
        <f t="shared" si="6"/>
        <v>0</v>
      </c>
      <c r="AM29" s="42">
        <f t="shared" si="6"/>
        <v>0</v>
      </c>
    </row>
    <row r="30" spans="1:39" s="15" customFormat="1" ht="19.5" customHeight="1">
      <c r="A30" s="13">
        <v>20</v>
      </c>
      <c r="B30" s="18" t="s">
        <v>100</v>
      </c>
      <c r="C30" s="13" t="s">
        <v>35</v>
      </c>
      <c r="D30" s="36">
        <v>100</v>
      </c>
      <c r="E30" s="11">
        <v>175</v>
      </c>
      <c r="F30" s="20"/>
      <c r="G30" s="10">
        <f t="shared" si="17"/>
        <v>0</v>
      </c>
      <c r="H30" s="20"/>
      <c r="I30" s="10">
        <f t="shared" si="17"/>
        <v>0</v>
      </c>
      <c r="J30" s="20"/>
      <c r="K30" s="10">
        <f t="shared" si="7"/>
        <v>0</v>
      </c>
      <c r="L30" s="26">
        <f t="shared" si="2"/>
        <v>0</v>
      </c>
      <c r="M30" s="42">
        <f t="shared" si="2"/>
        <v>0</v>
      </c>
      <c r="N30" s="20"/>
      <c r="O30" s="10">
        <f t="shared" si="16"/>
        <v>0</v>
      </c>
      <c r="P30" s="20"/>
      <c r="Q30" s="10">
        <f t="shared" si="8"/>
        <v>0</v>
      </c>
      <c r="R30" s="20"/>
      <c r="S30" s="10">
        <f t="shared" si="9"/>
        <v>0</v>
      </c>
      <c r="T30" s="26">
        <f t="shared" si="3"/>
        <v>0</v>
      </c>
      <c r="U30" s="42">
        <f t="shared" si="3"/>
        <v>0</v>
      </c>
      <c r="V30" s="20"/>
      <c r="W30" s="10">
        <f t="shared" si="10"/>
        <v>0</v>
      </c>
      <c r="X30" s="20"/>
      <c r="Y30" s="10">
        <f t="shared" si="11"/>
        <v>0</v>
      </c>
      <c r="Z30" s="20"/>
      <c r="AA30" s="10">
        <f t="shared" si="12"/>
        <v>0</v>
      </c>
      <c r="AB30" s="26">
        <f t="shared" si="4"/>
        <v>0</v>
      </c>
      <c r="AC30" s="42">
        <f t="shared" si="4"/>
        <v>0</v>
      </c>
      <c r="AD30" s="20"/>
      <c r="AE30" s="10">
        <f t="shared" si="13"/>
        <v>0</v>
      </c>
      <c r="AF30" s="20"/>
      <c r="AG30" s="10">
        <f t="shared" si="14"/>
        <v>0</v>
      </c>
      <c r="AH30" s="20"/>
      <c r="AI30" s="10">
        <f t="shared" si="15"/>
        <v>0</v>
      </c>
      <c r="AJ30" s="26">
        <f t="shared" si="5"/>
        <v>0</v>
      </c>
      <c r="AK30" s="42">
        <f t="shared" si="5"/>
        <v>0</v>
      </c>
      <c r="AL30" s="26">
        <f t="shared" si="6"/>
        <v>0</v>
      </c>
      <c r="AM30" s="42">
        <f t="shared" si="6"/>
        <v>0</v>
      </c>
    </row>
    <row r="31" spans="1:39" s="15" customFormat="1" ht="19.5" customHeight="1">
      <c r="A31" s="13">
        <v>21</v>
      </c>
      <c r="B31" s="9" t="s">
        <v>102</v>
      </c>
      <c r="C31" s="13" t="s">
        <v>45</v>
      </c>
      <c r="D31" s="36">
        <v>25</v>
      </c>
      <c r="E31" s="11">
        <v>37</v>
      </c>
      <c r="F31" s="19"/>
      <c r="G31" s="10">
        <f t="shared" si="17"/>
        <v>0</v>
      </c>
      <c r="H31" s="19"/>
      <c r="I31" s="10">
        <f t="shared" si="17"/>
        <v>0</v>
      </c>
      <c r="J31" s="19"/>
      <c r="K31" s="10">
        <f t="shared" si="7"/>
        <v>0</v>
      </c>
      <c r="L31" s="26">
        <f t="shared" si="2"/>
        <v>0</v>
      </c>
      <c r="M31" s="42">
        <f t="shared" si="2"/>
        <v>0</v>
      </c>
      <c r="N31" s="20"/>
      <c r="O31" s="10">
        <f t="shared" si="16"/>
        <v>0</v>
      </c>
      <c r="P31" s="20"/>
      <c r="Q31" s="10">
        <f t="shared" si="8"/>
        <v>0</v>
      </c>
      <c r="R31" s="20"/>
      <c r="S31" s="10">
        <f t="shared" si="9"/>
        <v>0</v>
      </c>
      <c r="T31" s="26">
        <f t="shared" si="3"/>
        <v>0</v>
      </c>
      <c r="U31" s="42">
        <f t="shared" si="3"/>
        <v>0</v>
      </c>
      <c r="V31" s="20"/>
      <c r="W31" s="10">
        <f t="shared" si="10"/>
        <v>0</v>
      </c>
      <c r="X31" s="20"/>
      <c r="Y31" s="10">
        <f t="shared" si="11"/>
        <v>0</v>
      </c>
      <c r="Z31" s="20"/>
      <c r="AA31" s="10">
        <f t="shared" si="12"/>
        <v>0</v>
      </c>
      <c r="AB31" s="26">
        <f t="shared" si="4"/>
        <v>0</v>
      </c>
      <c r="AC31" s="42">
        <f t="shared" si="4"/>
        <v>0</v>
      </c>
      <c r="AD31" s="20"/>
      <c r="AE31" s="10">
        <f t="shared" si="13"/>
        <v>0</v>
      </c>
      <c r="AF31" s="20"/>
      <c r="AG31" s="10">
        <f t="shared" si="14"/>
        <v>0</v>
      </c>
      <c r="AH31" s="20"/>
      <c r="AI31" s="10">
        <f t="shared" si="15"/>
        <v>0</v>
      </c>
      <c r="AJ31" s="26">
        <f t="shared" si="5"/>
        <v>0</v>
      </c>
      <c r="AK31" s="42">
        <f t="shared" si="5"/>
        <v>0</v>
      </c>
      <c r="AL31" s="26">
        <f t="shared" si="6"/>
        <v>0</v>
      </c>
      <c r="AM31" s="42">
        <f t="shared" si="6"/>
        <v>0</v>
      </c>
    </row>
    <row r="32" spans="1:39" s="15" customFormat="1" ht="19.5" customHeight="1">
      <c r="A32" s="13">
        <v>22</v>
      </c>
      <c r="B32" s="9" t="s">
        <v>102</v>
      </c>
      <c r="C32" s="13" t="s">
        <v>46</v>
      </c>
      <c r="D32" s="36">
        <v>50</v>
      </c>
      <c r="E32" s="11">
        <v>68</v>
      </c>
      <c r="F32" s="19"/>
      <c r="G32" s="10">
        <f t="shared" si="17"/>
        <v>0</v>
      </c>
      <c r="H32" s="19"/>
      <c r="I32" s="10">
        <f t="shared" si="17"/>
        <v>0</v>
      </c>
      <c r="J32" s="19"/>
      <c r="K32" s="10">
        <f t="shared" si="7"/>
        <v>0</v>
      </c>
      <c r="L32" s="26">
        <f t="shared" si="2"/>
        <v>0</v>
      </c>
      <c r="M32" s="42">
        <f t="shared" si="2"/>
        <v>0</v>
      </c>
      <c r="N32" s="20"/>
      <c r="O32" s="10">
        <f t="shared" si="16"/>
        <v>0</v>
      </c>
      <c r="P32" s="20"/>
      <c r="Q32" s="10">
        <f t="shared" si="8"/>
        <v>0</v>
      </c>
      <c r="R32" s="20"/>
      <c r="S32" s="10">
        <f t="shared" si="9"/>
        <v>0</v>
      </c>
      <c r="T32" s="26">
        <f t="shared" si="3"/>
        <v>0</v>
      </c>
      <c r="U32" s="42">
        <f t="shared" si="3"/>
        <v>0</v>
      </c>
      <c r="V32" s="20"/>
      <c r="W32" s="10">
        <f t="shared" si="10"/>
        <v>0</v>
      </c>
      <c r="X32" s="20"/>
      <c r="Y32" s="10">
        <f t="shared" si="11"/>
        <v>0</v>
      </c>
      <c r="Z32" s="20"/>
      <c r="AA32" s="10">
        <f t="shared" si="12"/>
        <v>0</v>
      </c>
      <c r="AB32" s="26">
        <f t="shared" si="4"/>
        <v>0</v>
      </c>
      <c r="AC32" s="42">
        <f t="shared" si="4"/>
        <v>0</v>
      </c>
      <c r="AD32" s="20"/>
      <c r="AE32" s="10">
        <f t="shared" si="13"/>
        <v>0</v>
      </c>
      <c r="AF32" s="20"/>
      <c r="AG32" s="10">
        <f t="shared" si="14"/>
        <v>0</v>
      </c>
      <c r="AH32" s="20"/>
      <c r="AI32" s="10">
        <f t="shared" si="15"/>
        <v>0</v>
      </c>
      <c r="AJ32" s="26">
        <f t="shared" si="5"/>
        <v>0</v>
      </c>
      <c r="AK32" s="42">
        <f t="shared" si="5"/>
        <v>0</v>
      </c>
      <c r="AL32" s="26">
        <f t="shared" si="6"/>
        <v>0</v>
      </c>
      <c r="AM32" s="42">
        <f t="shared" si="6"/>
        <v>0</v>
      </c>
    </row>
    <row r="33" spans="1:39" s="15" customFormat="1" ht="19.5" customHeight="1">
      <c r="A33" s="13">
        <v>23</v>
      </c>
      <c r="B33" s="9" t="s">
        <v>102</v>
      </c>
      <c r="C33" s="13" t="s">
        <v>47</v>
      </c>
      <c r="D33" s="36">
        <v>100</v>
      </c>
      <c r="E33" s="11">
        <v>122</v>
      </c>
      <c r="F33" s="19"/>
      <c r="G33" s="10">
        <f t="shared" si="17"/>
        <v>0</v>
      </c>
      <c r="H33" s="19"/>
      <c r="I33" s="10">
        <f t="shared" si="17"/>
        <v>0</v>
      </c>
      <c r="J33" s="19"/>
      <c r="K33" s="10">
        <f t="shared" si="7"/>
        <v>0</v>
      </c>
      <c r="L33" s="26">
        <f t="shared" si="2"/>
        <v>0</v>
      </c>
      <c r="M33" s="42">
        <f t="shared" si="2"/>
        <v>0</v>
      </c>
      <c r="N33" s="20"/>
      <c r="O33" s="10">
        <f t="shared" si="16"/>
        <v>0</v>
      </c>
      <c r="P33" s="20"/>
      <c r="Q33" s="10">
        <f t="shared" si="8"/>
        <v>0</v>
      </c>
      <c r="R33" s="20"/>
      <c r="S33" s="10">
        <f t="shared" si="9"/>
        <v>0</v>
      </c>
      <c r="T33" s="26">
        <f t="shared" si="3"/>
        <v>0</v>
      </c>
      <c r="U33" s="42">
        <f t="shared" si="3"/>
        <v>0</v>
      </c>
      <c r="V33" s="20"/>
      <c r="W33" s="10">
        <f t="shared" si="10"/>
        <v>0</v>
      </c>
      <c r="X33" s="20"/>
      <c r="Y33" s="10">
        <f t="shared" si="11"/>
        <v>0</v>
      </c>
      <c r="Z33" s="20"/>
      <c r="AA33" s="10">
        <f t="shared" si="12"/>
        <v>0</v>
      </c>
      <c r="AB33" s="26">
        <f t="shared" si="4"/>
        <v>0</v>
      </c>
      <c r="AC33" s="42">
        <f t="shared" si="4"/>
        <v>0</v>
      </c>
      <c r="AD33" s="20"/>
      <c r="AE33" s="10">
        <f t="shared" si="13"/>
        <v>0</v>
      </c>
      <c r="AF33" s="20"/>
      <c r="AG33" s="10">
        <f t="shared" si="14"/>
        <v>0</v>
      </c>
      <c r="AH33" s="20"/>
      <c r="AI33" s="10">
        <f t="shared" si="15"/>
        <v>0</v>
      </c>
      <c r="AJ33" s="26">
        <f t="shared" si="5"/>
        <v>0</v>
      </c>
      <c r="AK33" s="42">
        <f t="shared" si="5"/>
        <v>0</v>
      </c>
      <c r="AL33" s="26">
        <f t="shared" si="6"/>
        <v>0</v>
      </c>
      <c r="AM33" s="42">
        <f t="shared" si="6"/>
        <v>0</v>
      </c>
    </row>
    <row r="34" spans="1:39" s="15" customFormat="1" ht="19.5" customHeight="1">
      <c r="A34" s="13">
        <v>24</v>
      </c>
      <c r="B34" s="9" t="s">
        <v>102</v>
      </c>
      <c r="C34" s="13" t="s">
        <v>48</v>
      </c>
      <c r="D34" s="36">
        <v>500</v>
      </c>
      <c r="E34" s="11">
        <v>517</v>
      </c>
      <c r="F34" s="19"/>
      <c r="G34" s="10">
        <f t="shared" si="17"/>
        <v>0</v>
      </c>
      <c r="H34" s="19"/>
      <c r="I34" s="10">
        <f t="shared" si="17"/>
        <v>0</v>
      </c>
      <c r="J34" s="19"/>
      <c r="K34" s="10">
        <f t="shared" si="7"/>
        <v>0</v>
      </c>
      <c r="L34" s="26">
        <f t="shared" si="2"/>
        <v>0</v>
      </c>
      <c r="M34" s="42">
        <f t="shared" si="2"/>
        <v>0</v>
      </c>
      <c r="N34" s="20"/>
      <c r="O34" s="10">
        <f t="shared" si="16"/>
        <v>0</v>
      </c>
      <c r="P34" s="20"/>
      <c r="Q34" s="10">
        <f t="shared" si="8"/>
        <v>0</v>
      </c>
      <c r="R34" s="20"/>
      <c r="S34" s="10">
        <f t="shared" si="9"/>
        <v>0</v>
      </c>
      <c r="T34" s="26">
        <f t="shared" si="3"/>
        <v>0</v>
      </c>
      <c r="U34" s="42">
        <f t="shared" si="3"/>
        <v>0</v>
      </c>
      <c r="V34" s="20"/>
      <c r="W34" s="10">
        <f t="shared" si="10"/>
        <v>0</v>
      </c>
      <c r="X34" s="20"/>
      <c r="Y34" s="10">
        <f t="shared" si="11"/>
        <v>0</v>
      </c>
      <c r="Z34" s="20"/>
      <c r="AA34" s="10">
        <f t="shared" si="12"/>
        <v>0</v>
      </c>
      <c r="AB34" s="26">
        <f t="shared" si="4"/>
        <v>0</v>
      </c>
      <c r="AC34" s="42">
        <f t="shared" si="4"/>
        <v>0</v>
      </c>
      <c r="AD34" s="20"/>
      <c r="AE34" s="10">
        <f t="shared" si="13"/>
        <v>0</v>
      </c>
      <c r="AF34" s="20"/>
      <c r="AG34" s="10">
        <f t="shared" si="14"/>
        <v>0</v>
      </c>
      <c r="AH34" s="20"/>
      <c r="AI34" s="10">
        <f t="shared" si="15"/>
        <v>0</v>
      </c>
      <c r="AJ34" s="26">
        <f t="shared" si="5"/>
        <v>0</v>
      </c>
      <c r="AK34" s="42">
        <f t="shared" si="5"/>
        <v>0</v>
      </c>
      <c r="AL34" s="26">
        <f t="shared" si="6"/>
        <v>0</v>
      </c>
      <c r="AM34" s="42">
        <f t="shared" si="6"/>
        <v>0</v>
      </c>
    </row>
    <row r="35" spans="1:39" s="15" customFormat="1" ht="19.5" customHeight="1">
      <c r="A35" s="13">
        <v>25</v>
      </c>
      <c r="B35" s="9" t="s">
        <v>102</v>
      </c>
      <c r="C35" s="13" t="s">
        <v>135</v>
      </c>
      <c r="D35" s="36">
        <v>25000</v>
      </c>
      <c r="E35" s="11">
        <v>13125</v>
      </c>
      <c r="F35" s="19"/>
      <c r="G35" s="10">
        <f t="shared" si="17"/>
        <v>0</v>
      </c>
      <c r="H35" s="19"/>
      <c r="I35" s="10">
        <f t="shared" si="17"/>
        <v>0</v>
      </c>
      <c r="J35" s="19"/>
      <c r="K35" s="10">
        <f t="shared" si="7"/>
        <v>0</v>
      </c>
      <c r="L35" s="26">
        <f t="shared" si="2"/>
        <v>0</v>
      </c>
      <c r="M35" s="42">
        <f t="shared" si="2"/>
        <v>0</v>
      </c>
      <c r="N35" s="20"/>
      <c r="O35" s="10">
        <f t="shared" si="16"/>
        <v>0</v>
      </c>
      <c r="P35" s="20"/>
      <c r="Q35" s="10">
        <f t="shared" si="8"/>
        <v>0</v>
      </c>
      <c r="R35" s="20"/>
      <c r="S35" s="10">
        <f t="shared" si="9"/>
        <v>0</v>
      </c>
      <c r="T35" s="26">
        <f t="shared" si="3"/>
        <v>0</v>
      </c>
      <c r="U35" s="42">
        <f t="shared" si="3"/>
        <v>0</v>
      </c>
      <c r="V35" s="20"/>
      <c r="W35" s="10">
        <f t="shared" si="10"/>
        <v>0</v>
      </c>
      <c r="X35" s="20"/>
      <c r="Y35" s="10">
        <f t="shared" si="11"/>
        <v>0</v>
      </c>
      <c r="Z35" s="20"/>
      <c r="AA35" s="10">
        <f t="shared" si="12"/>
        <v>0</v>
      </c>
      <c r="AB35" s="26">
        <f t="shared" si="4"/>
        <v>0</v>
      </c>
      <c r="AC35" s="42">
        <f t="shared" si="4"/>
        <v>0</v>
      </c>
      <c r="AD35" s="20"/>
      <c r="AE35" s="10">
        <f t="shared" si="13"/>
        <v>0</v>
      </c>
      <c r="AF35" s="20"/>
      <c r="AG35" s="10">
        <f t="shared" si="14"/>
        <v>0</v>
      </c>
      <c r="AH35" s="20"/>
      <c r="AI35" s="10">
        <f t="shared" si="15"/>
        <v>0</v>
      </c>
      <c r="AJ35" s="26">
        <f t="shared" si="5"/>
        <v>0</v>
      </c>
      <c r="AK35" s="42">
        <f t="shared" si="5"/>
        <v>0</v>
      </c>
      <c r="AL35" s="26">
        <f t="shared" si="6"/>
        <v>0</v>
      </c>
      <c r="AM35" s="42">
        <f t="shared" si="6"/>
        <v>0</v>
      </c>
    </row>
    <row r="36" spans="1:39" s="15" customFormat="1" ht="19.5" customHeight="1">
      <c r="A36" s="13">
        <v>26</v>
      </c>
      <c r="B36" s="9" t="s">
        <v>101</v>
      </c>
      <c r="C36" s="13" t="s">
        <v>52</v>
      </c>
      <c r="D36" s="36">
        <v>100</v>
      </c>
      <c r="E36" s="11">
        <v>74</v>
      </c>
      <c r="F36" s="20"/>
      <c r="G36" s="10">
        <f t="shared" si="17"/>
        <v>0</v>
      </c>
      <c r="H36" s="20"/>
      <c r="I36" s="10">
        <f t="shared" si="17"/>
        <v>0</v>
      </c>
      <c r="J36" s="20"/>
      <c r="K36" s="10">
        <f t="shared" si="7"/>
        <v>0</v>
      </c>
      <c r="L36" s="26">
        <f t="shared" si="2"/>
        <v>0</v>
      </c>
      <c r="M36" s="42">
        <f t="shared" si="2"/>
        <v>0</v>
      </c>
      <c r="N36" s="20"/>
      <c r="O36" s="10">
        <f t="shared" si="16"/>
        <v>0</v>
      </c>
      <c r="P36" s="20"/>
      <c r="Q36" s="10">
        <f t="shared" si="8"/>
        <v>0</v>
      </c>
      <c r="R36" s="20"/>
      <c r="S36" s="10">
        <f t="shared" si="9"/>
        <v>0</v>
      </c>
      <c r="T36" s="26">
        <f t="shared" si="3"/>
        <v>0</v>
      </c>
      <c r="U36" s="42">
        <f t="shared" si="3"/>
        <v>0</v>
      </c>
      <c r="V36" s="20"/>
      <c r="W36" s="10">
        <f t="shared" si="10"/>
        <v>0</v>
      </c>
      <c r="X36" s="20"/>
      <c r="Y36" s="10">
        <f t="shared" si="11"/>
        <v>0</v>
      </c>
      <c r="Z36" s="20"/>
      <c r="AA36" s="10">
        <f t="shared" si="12"/>
        <v>0</v>
      </c>
      <c r="AB36" s="26">
        <f t="shared" si="4"/>
        <v>0</v>
      </c>
      <c r="AC36" s="42">
        <f t="shared" si="4"/>
        <v>0</v>
      </c>
      <c r="AD36" s="20"/>
      <c r="AE36" s="10">
        <f t="shared" si="13"/>
        <v>0</v>
      </c>
      <c r="AF36" s="20"/>
      <c r="AG36" s="10">
        <f t="shared" si="14"/>
        <v>0</v>
      </c>
      <c r="AH36" s="20"/>
      <c r="AI36" s="10">
        <f t="shared" si="15"/>
        <v>0</v>
      </c>
      <c r="AJ36" s="26">
        <f t="shared" si="5"/>
        <v>0</v>
      </c>
      <c r="AK36" s="42">
        <f t="shared" si="5"/>
        <v>0</v>
      </c>
      <c r="AL36" s="26">
        <f t="shared" si="6"/>
        <v>0</v>
      </c>
      <c r="AM36" s="42">
        <f t="shared" si="6"/>
        <v>0</v>
      </c>
    </row>
    <row r="37" spans="1:39" s="15" customFormat="1" ht="19.5" customHeight="1">
      <c r="A37" s="13">
        <v>27</v>
      </c>
      <c r="B37" s="9" t="s">
        <v>101</v>
      </c>
      <c r="C37" s="13" t="s">
        <v>53</v>
      </c>
      <c r="D37" s="36">
        <v>500</v>
      </c>
      <c r="E37" s="11">
        <v>360</v>
      </c>
      <c r="F37" s="20"/>
      <c r="G37" s="10">
        <f t="shared" si="17"/>
        <v>0</v>
      </c>
      <c r="H37" s="20"/>
      <c r="I37" s="10">
        <f t="shared" si="17"/>
        <v>0</v>
      </c>
      <c r="J37" s="20"/>
      <c r="K37" s="10">
        <f t="shared" si="7"/>
        <v>0</v>
      </c>
      <c r="L37" s="26">
        <f t="shared" si="2"/>
        <v>0</v>
      </c>
      <c r="M37" s="42">
        <f t="shared" si="2"/>
        <v>0</v>
      </c>
      <c r="N37" s="20"/>
      <c r="O37" s="10">
        <f t="shared" si="16"/>
        <v>0</v>
      </c>
      <c r="P37" s="20"/>
      <c r="Q37" s="10">
        <f t="shared" si="8"/>
        <v>0</v>
      </c>
      <c r="R37" s="20"/>
      <c r="S37" s="10">
        <f t="shared" si="9"/>
        <v>0</v>
      </c>
      <c r="T37" s="26">
        <f t="shared" si="3"/>
        <v>0</v>
      </c>
      <c r="U37" s="42">
        <f t="shared" si="3"/>
        <v>0</v>
      </c>
      <c r="V37" s="20"/>
      <c r="W37" s="10">
        <f t="shared" si="10"/>
        <v>0</v>
      </c>
      <c r="X37" s="20"/>
      <c r="Y37" s="10">
        <f t="shared" si="11"/>
        <v>0</v>
      </c>
      <c r="Z37" s="20"/>
      <c r="AA37" s="10">
        <f t="shared" si="12"/>
        <v>0</v>
      </c>
      <c r="AB37" s="26">
        <f t="shared" si="4"/>
        <v>0</v>
      </c>
      <c r="AC37" s="42">
        <f t="shared" si="4"/>
        <v>0</v>
      </c>
      <c r="AD37" s="20"/>
      <c r="AE37" s="10">
        <f t="shared" si="13"/>
        <v>0</v>
      </c>
      <c r="AF37" s="20"/>
      <c r="AG37" s="10">
        <f t="shared" si="14"/>
        <v>0</v>
      </c>
      <c r="AH37" s="20"/>
      <c r="AI37" s="10">
        <f t="shared" si="15"/>
        <v>0</v>
      </c>
      <c r="AJ37" s="26">
        <f t="shared" si="5"/>
        <v>0</v>
      </c>
      <c r="AK37" s="42">
        <f t="shared" si="5"/>
        <v>0</v>
      </c>
      <c r="AL37" s="26">
        <f t="shared" si="6"/>
        <v>0</v>
      </c>
      <c r="AM37" s="42">
        <f t="shared" si="6"/>
        <v>0</v>
      </c>
    </row>
    <row r="38" spans="1:39" s="15" customFormat="1" ht="19.5" customHeight="1">
      <c r="A38" s="13">
        <v>28</v>
      </c>
      <c r="B38" s="9" t="s">
        <v>103</v>
      </c>
      <c r="C38" s="13" t="s">
        <v>49</v>
      </c>
      <c r="D38" s="36">
        <v>100</v>
      </c>
      <c r="E38" s="11">
        <v>67</v>
      </c>
      <c r="F38" s="20"/>
      <c r="G38" s="10">
        <f t="shared" si="17"/>
        <v>0</v>
      </c>
      <c r="H38" s="20"/>
      <c r="I38" s="10">
        <f t="shared" si="17"/>
        <v>0</v>
      </c>
      <c r="J38" s="20"/>
      <c r="K38" s="10">
        <f t="shared" si="7"/>
        <v>0</v>
      </c>
      <c r="L38" s="26">
        <f t="shared" si="2"/>
        <v>0</v>
      </c>
      <c r="M38" s="42">
        <f t="shared" si="2"/>
        <v>0</v>
      </c>
      <c r="N38" s="20"/>
      <c r="O38" s="10">
        <f t="shared" si="16"/>
        <v>0</v>
      </c>
      <c r="P38" s="20"/>
      <c r="Q38" s="10">
        <f t="shared" si="8"/>
        <v>0</v>
      </c>
      <c r="R38" s="20"/>
      <c r="S38" s="10">
        <f t="shared" si="9"/>
        <v>0</v>
      </c>
      <c r="T38" s="26">
        <f t="shared" si="3"/>
        <v>0</v>
      </c>
      <c r="U38" s="42">
        <f t="shared" si="3"/>
        <v>0</v>
      </c>
      <c r="V38" s="20"/>
      <c r="W38" s="10">
        <f t="shared" si="10"/>
        <v>0</v>
      </c>
      <c r="X38" s="20"/>
      <c r="Y38" s="10">
        <f t="shared" si="11"/>
        <v>0</v>
      </c>
      <c r="Z38" s="20"/>
      <c r="AA38" s="10">
        <f t="shared" si="12"/>
        <v>0</v>
      </c>
      <c r="AB38" s="26">
        <f t="shared" si="4"/>
        <v>0</v>
      </c>
      <c r="AC38" s="42">
        <f t="shared" si="4"/>
        <v>0</v>
      </c>
      <c r="AD38" s="20"/>
      <c r="AE38" s="10">
        <f t="shared" si="13"/>
        <v>0</v>
      </c>
      <c r="AF38" s="20"/>
      <c r="AG38" s="10">
        <f t="shared" si="14"/>
        <v>0</v>
      </c>
      <c r="AH38" s="20"/>
      <c r="AI38" s="10">
        <f t="shared" si="15"/>
        <v>0</v>
      </c>
      <c r="AJ38" s="26">
        <f t="shared" si="5"/>
        <v>0</v>
      </c>
      <c r="AK38" s="42">
        <f t="shared" si="5"/>
        <v>0</v>
      </c>
      <c r="AL38" s="26">
        <f t="shared" si="6"/>
        <v>0</v>
      </c>
      <c r="AM38" s="42">
        <f t="shared" si="6"/>
        <v>0</v>
      </c>
    </row>
    <row r="39" spans="1:39" s="15" customFormat="1" ht="19.5" customHeight="1">
      <c r="A39" s="13">
        <v>29</v>
      </c>
      <c r="B39" s="9" t="s">
        <v>103</v>
      </c>
      <c r="C39" s="13" t="s">
        <v>50</v>
      </c>
      <c r="D39" s="36">
        <v>500</v>
      </c>
      <c r="E39" s="11">
        <v>285</v>
      </c>
      <c r="F39" s="20"/>
      <c r="G39" s="10">
        <f t="shared" si="17"/>
        <v>0</v>
      </c>
      <c r="H39" s="20"/>
      <c r="I39" s="10">
        <f t="shared" si="17"/>
        <v>0</v>
      </c>
      <c r="J39" s="20"/>
      <c r="K39" s="10">
        <f t="shared" si="7"/>
        <v>0</v>
      </c>
      <c r="L39" s="26">
        <f t="shared" si="2"/>
        <v>0</v>
      </c>
      <c r="M39" s="42">
        <f t="shared" si="2"/>
        <v>0</v>
      </c>
      <c r="N39" s="20"/>
      <c r="O39" s="10">
        <f t="shared" si="16"/>
        <v>0</v>
      </c>
      <c r="P39" s="20"/>
      <c r="Q39" s="10">
        <f t="shared" si="8"/>
        <v>0</v>
      </c>
      <c r="R39" s="20"/>
      <c r="S39" s="10">
        <f t="shared" si="9"/>
        <v>0</v>
      </c>
      <c r="T39" s="26">
        <f t="shared" si="3"/>
        <v>0</v>
      </c>
      <c r="U39" s="42">
        <f t="shared" si="3"/>
        <v>0</v>
      </c>
      <c r="V39" s="20"/>
      <c r="W39" s="10">
        <f t="shared" si="10"/>
        <v>0</v>
      </c>
      <c r="X39" s="20"/>
      <c r="Y39" s="10">
        <f t="shared" si="11"/>
        <v>0</v>
      </c>
      <c r="Z39" s="20"/>
      <c r="AA39" s="10">
        <f t="shared" si="12"/>
        <v>0</v>
      </c>
      <c r="AB39" s="26">
        <f t="shared" si="4"/>
        <v>0</v>
      </c>
      <c r="AC39" s="42">
        <f t="shared" si="4"/>
        <v>0</v>
      </c>
      <c r="AD39" s="20"/>
      <c r="AE39" s="10">
        <f t="shared" si="13"/>
        <v>0</v>
      </c>
      <c r="AF39" s="20"/>
      <c r="AG39" s="10">
        <f t="shared" si="14"/>
        <v>0</v>
      </c>
      <c r="AH39" s="20"/>
      <c r="AI39" s="10">
        <f t="shared" si="15"/>
        <v>0</v>
      </c>
      <c r="AJ39" s="26">
        <f t="shared" si="5"/>
        <v>0</v>
      </c>
      <c r="AK39" s="42">
        <f t="shared" si="5"/>
        <v>0</v>
      </c>
      <c r="AL39" s="26">
        <f t="shared" si="6"/>
        <v>0</v>
      </c>
      <c r="AM39" s="42">
        <f t="shared" si="6"/>
        <v>0</v>
      </c>
    </row>
    <row r="40" spans="1:39" s="15" customFormat="1" ht="19.5" customHeight="1">
      <c r="A40" s="13">
        <v>30</v>
      </c>
      <c r="B40" s="9" t="s">
        <v>103</v>
      </c>
      <c r="C40" s="13" t="s">
        <v>51</v>
      </c>
      <c r="D40" s="36">
        <v>1000</v>
      </c>
      <c r="E40" s="11">
        <v>530</v>
      </c>
      <c r="F40" s="20"/>
      <c r="G40" s="10">
        <f t="shared" si="17"/>
        <v>0</v>
      </c>
      <c r="H40" s="20"/>
      <c r="I40" s="10">
        <f t="shared" si="17"/>
        <v>0</v>
      </c>
      <c r="J40" s="20"/>
      <c r="K40" s="10">
        <f t="shared" si="7"/>
        <v>0</v>
      </c>
      <c r="L40" s="26">
        <f t="shared" si="2"/>
        <v>0</v>
      </c>
      <c r="M40" s="42">
        <f t="shared" si="2"/>
        <v>0</v>
      </c>
      <c r="N40" s="20"/>
      <c r="O40" s="10">
        <f t="shared" si="16"/>
        <v>0</v>
      </c>
      <c r="P40" s="20"/>
      <c r="Q40" s="10">
        <f t="shared" si="8"/>
        <v>0</v>
      </c>
      <c r="R40" s="20"/>
      <c r="S40" s="10">
        <f t="shared" si="9"/>
        <v>0</v>
      </c>
      <c r="T40" s="26">
        <f t="shared" si="3"/>
        <v>0</v>
      </c>
      <c r="U40" s="42">
        <f t="shared" si="3"/>
        <v>0</v>
      </c>
      <c r="V40" s="20"/>
      <c r="W40" s="10">
        <f t="shared" si="10"/>
        <v>0</v>
      </c>
      <c r="X40" s="20"/>
      <c r="Y40" s="10">
        <f t="shared" si="11"/>
        <v>0</v>
      </c>
      <c r="Z40" s="20"/>
      <c r="AA40" s="10">
        <f t="shared" si="12"/>
        <v>0</v>
      </c>
      <c r="AB40" s="26">
        <f t="shared" si="4"/>
        <v>0</v>
      </c>
      <c r="AC40" s="42">
        <f t="shared" si="4"/>
        <v>0</v>
      </c>
      <c r="AD40" s="20"/>
      <c r="AE40" s="10">
        <f t="shared" si="13"/>
        <v>0</v>
      </c>
      <c r="AF40" s="20"/>
      <c r="AG40" s="10">
        <f t="shared" si="14"/>
        <v>0</v>
      </c>
      <c r="AH40" s="20"/>
      <c r="AI40" s="10">
        <f t="shared" si="15"/>
        <v>0</v>
      </c>
      <c r="AJ40" s="26">
        <f t="shared" si="5"/>
        <v>0</v>
      </c>
      <c r="AK40" s="42">
        <f t="shared" si="5"/>
        <v>0</v>
      </c>
      <c r="AL40" s="26">
        <f t="shared" si="6"/>
        <v>0</v>
      </c>
      <c r="AM40" s="42">
        <f t="shared" si="6"/>
        <v>0</v>
      </c>
    </row>
    <row r="41" spans="1:39" s="15" customFormat="1" ht="19.5" customHeight="1">
      <c r="A41" s="13">
        <v>31</v>
      </c>
      <c r="B41" s="9" t="s">
        <v>104</v>
      </c>
      <c r="C41" s="13" t="s">
        <v>54</v>
      </c>
      <c r="D41" s="36">
        <v>100</v>
      </c>
      <c r="E41" s="11">
        <v>92</v>
      </c>
      <c r="F41" s="20"/>
      <c r="G41" s="10">
        <f t="shared" si="17"/>
        <v>0</v>
      </c>
      <c r="H41" s="20"/>
      <c r="I41" s="10">
        <f t="shared" si="17"/>
        <v>0</v>
      </c>
      <c r="J41" s="20"/>
      <c r="K41" s="10">
        <f t="shared" si="7"/>
        <v>0</v>
      </c>
      <c r="L41" s="26">
        <f t="shared" si="2"/>
        <v>0</v>
      </c>
      <c r="M41" s="42">
        <f t="shared" si="2"/>
        <v>0</v>
      </c>
      <c r="N41" s="20"/>
      <c r="O41" s="10">
        <f t="shared" si="16"/>
        <v>0</v>
      </c>
      <c r="P41" s="20"/>
      <c r="Q41" s="10">
        <f t="shared" si="8"/>
        <v>0</v>
      </c>
      <c r="R41" s="20"/>
      <c r="S41" s="10">
        <f t="shared" si="9"/>
        <v>0</v>
      </c>
      <c r="T41" s="26">
        <f t="shared" si="3"/>
        <v>0</v>
      </c>
      <c r="U41" s="42">
        <f t="shared" si="3"/>
        <v>0</v>
      </c>
      <c r="V41" s="20"/>
      <c r="W41" s="10">
        <f t="shared" si="10"/>
        <v>0</v>
      </c>
      <c r="X41" s="20"/>
      <c r="Y41" s="10">
        <f t="shared" si="11"/>
        <v>0</v>
      </c>
      <c r="Z41" s="20"/>
      <c r="AA41" s="10">
        <f t="shared" si="12"/>
        <v>0</v>
      </c>
      <c r="AB41" s="26">
        <f t="shared" si="4"/>
        <v>0</v>
      </c>
      <c r="AC41" s="42">
        <f t="shared" si="4"/>
        <v>0</v>
      </c>
      <c r="AD41" s="20"/>
      <c r="AE41" s="10">
        <f t="shared" si="13"/>
        <v>0</v>
      </c>
      <c r="AF41" s="20"/>
      <c r="AG41" s="10">
        <f t="shared" si="14"/>
        <v>0</v>
      </c>
      <c r="AH41" s="20"/>
      <c r="AI41" s="10">
        <f t="shared" si="15"/>
        <v>0</v>
      </c>
      <c r="AJ41" s="26">
        <f t="shared" si="5"/>
        <v>0</v>
      </c>
      <c r="AK41" s="42">
        <f t="shared" si="5"/>
        <v>0</v>
      </c>
      <c r="AL41" s="26">
        <f t="shared" si="6"/>
        <v>0</v>
      </c>
      <c r="AM41" s="42">
        <f t="shared" si="6"/>
        <v>0</v>
      </c>
    </row>
    <row r="42" spans="1:39" s="15" customFormat="1" ht="19.5" customHeight="1">
      <c r="A42" s="13">
        <v>32</v>
      </c>
      <c r="B42" s="9" t="s">
        <v>104</v>
      </c>
      <c r="C42" s="13" t="s">
        <v>55</v>
      </c>
      <c r="D42" s="36">
        <v>500</v>
      </c>
      <c r="E42" s="11">
        <v>410</v>
      </c>
      <c r="F42" s="20"/>
      <c r="G42" s="10">
        <f t="shared" si="17"/>
        <v>0</v>
      </c>
      <c r="H42" s="20"/>
      <c r="I42" s="10">
        <f t="shared" si="17"/>
        <v>0</v>
      </c>
      <c r="J42" s="20"/>
      <c r="K42" s="10">
        <f t="shared" si="7"/>
        <v>0</v>
      </c>
      <c r="L42" s="26">
        <f t="shared" si="2"/>
        <v>0</v>
      </c>
      <c r="M42" s="42">
        <f t="shared" si="2"/>
        <v>0</v>
      </c>
      <c r="N42" s="20"/>
      <c r="O42" s="10">
        <f t="shared" si="16"/>
        <v>0</v>
      </c>
      <c r="P42" s="20"/>
      <c r="Q42" s="10">
        <f t="shared" si="8"/>
        <v>0</v>
      </c>
      <c r="R42" s="20"/>
      <c r="S42" s="10">
        <f t="shared" si="9"/>
        <v>0</v>
      </c>
      <c r="T42" s="26">
        <f t="shared" si="3"/>
        <v>0</v>
      </c>
      <c r="U42" s="42">
        <f t="shared" si="3"/>
        <v>0</v>
      </c>
      <c r="V42" s="20"/>
      <c r="W42" s="10">
        <f t="shared" si="10"/>
        <v>0</v>
      </c>
      <c r="X42" s="20"/>
      <c r="Y42" s="10">
        <f t="shared" si="11"/>
        <v>0</v>
      </c>
      <c r="Z42" s="20"/>
      <c r="AA42" s="10">
        <f t="shared" si="12"/>
        <v>0</v>
      </c>
      <c r="AB42" s="26">
        <f t="shared" si="4"/>
        <v>0</v>
      </c>
      <c r="AC42" s="42">
        <f t="shared" si="4"/>
        <v>0</v>
      </c>
      <c r="AD42" s="20"/>
      <c r="AE42" s="10">
        <f t="shared" si="13"/>
        <v>0</v>
      </c>
      <c r="AF42" s="20"/>
      <c r="AG42" s="10">
        <f t="shared" si="14"/>
        <v>0</v>
      </c>
      <c r="AH42" s="20"/>
      <c r="AI42" s="10">
        <f t="shared" si="15"/>
        <v>0</v>
      </c>
      <c r="AJ42" s="26">
        <f t="shared" si="5"/>
        <v>0</v>
      </c>
      <c r="AK42" s="42">
        <f t="shared" si="5"/>
        <v>0</v>
      </c>
      <c r="AL42" s="26">
        <f t="shared" si="6"/>
        <v>0</v>
      </c>
      <c r="AM42" s="42">
        <f t="shared" si="6"/>
        <v>0</v>
      </c>
    </row>
    <row r="43" spans="1:39" s="15" customFormat="1" ht="19.5" customHeight="1">
      <c r="A43" s="13">
        <v>33</v>
      </c>
      <c r="B43" s="9" t="s">
        <v>105</v>
      </c>
      <c r="C43" s="13" t="s">
        <v>56</v>
      </c>
      <c r="D43" s="36">
        <v>50</v>
      </c>
      <c r="E43" s="11">
        <v>80</v>
      </c>
      <c r="F43" s="20"/>
      <c r="G43" s="10">
        <f t="shared" si="17"/>
        <v>0</v>
      </c>
      <c r="H43" s="20"/>
      <c r="I43" s="10">
        <f t="shared" si="17"/>
        <v>0</v>
      </c>
      <c r="J43" s="20"/>
      <c r="K43" s="10">
        <f t="shared" si="7"/>
        <v>0</v>
      </c>
      <c r="L43" s="26">
        <f t="shared" si="2"/>
        <v>0</v>
      </c>
      <c r="M43" s="42">
        <f t="shared" si="2"/>
        <v>0</v>
      </c>
      <c r="N43" s="20"/>
      <c r="O43" s="10">
        <f t="shared" si="16"/>
        <v>0</v>
      </c>
      <c r="P43" s="20"/>
      <c r="Q43" s="10">
        <f t="shared" si="8"/>
        <v>0</v>
      </c>
      <c r="R43" s="20"/>
      <c r="S43" s="10">
        <f t="shared" si="9"/>
        <v>0</v>
      </c>
      <c r="T43" s="26">
        <f t="shared" si="3"/>
        <v>0</v>
      </c>
      <c r="U43" s="42">
        <f t="shared" si="3"/>
        <v>0</v>
      </c>
      <c r="V43" s="20"/>
      <c r="W43" s="10">
        <f t="shared" si="10"/>
        <v>0</v>
      </c>
      <c r="X43" s="20"/>
      <c r="Y43" s="10">
        <f t="shared" si="11"/>
        <v>0</v>
      </c>
      <c r="Z43" s="20"/>
      <c r="AA43" s="10">
        <f t="shared" si="12"/>
        <v>0</v>
      </c>
      <c r="AB43" s="26">
        <f t="shared" si="4"/>
        <v>0</v>
      </c>
      <c r="AC43" s="42">
        <f t="shared" si="4"/>
        <v>0</v>
      </c>
      <c r="AD43" s="20"/>
      <c r="AE43" s="10">
        <f t="shared" si="13"/>
        <v>0</v>
      </c>
      <c r="AF43" s="20"/>
      <c r="AG43" s="10">
        <f t="shared" si="14"/>
        <v>0</v>
      </c>
      <c r="AH43" s="20"/>
      <c r="AI43" s="10">
        <f t="shared" si="15"/>
        <v>0</v>
      </c>
      <c r="AJ43" s="26">
        <f t="shared" si="5"/>
        <v>0</v>
      </c>
      <c r="AK43" s="42">
        <f t="shared" si="5"/>
        <v>0</v>
      </c>
      <c r="AL43" s="26">
        <f t="shared" si="6"/>
        <v>0</v>
      </c>
      <c r="AM43" s="42">
        <f t="shared" si="6"/>
        <v>0</v>
      </c>
    </row>
    <row r="44" spans="1:39" s="15" customFormat="1" ht="19.5" customHeight="1">
      <c r="A44" s="13">
        <v>34</v>
      </c>
      <c r="B44" s="9" t="s">
        <v>105</v>
      </c>
      <c r="C44" s="13" t="s">
        <v>57</v>
      </c>
      <c r="D44" s="36">
        <v>100</v>
      </c>
      <c r="E44" s="11">
        <v>148</v>
      </c>
      <c r="F44" s="20"/>
      <c r="G44" s="10">
        <f t="shared" ref="G44:I59" si="18">$E44*F44/1000000</f>
        <v>0</v>
      </c>
      <c r="H44" s="20"/>
      <c r="I44" s="10">
        <f t="shared" si="18"/>
        <v>0</v>
      </c>
      <c r="J44" s="20"/>
      <c r="K44" s="10">
        <f t="shared" si="7"/>
        <v>0</v>
      </c>
      <c r="L44" s="26">
        <f t="shared" si="2"/>
        <v>0</v>
      </c>
      <c r="M44" s="42">
        <f t="shared" si="2"/>
        <v>0</v>
      </c>
      <c r="N44" s="20"/>
      <c r="O44" s="10">
        <f t="shared" si="16"/>
        <v>0</v>
      </c>
      <c r="P44" s="20"/>
      <c r="Q44" s="10">
        <f t="shared" si="8"/>
        <v>0</v>
      </c>
      <c r="R44" s="20"/>
      <c r="S44" s="10">
        <f t="shared" si="9"/>
        <v>0</v>
      </c>
      <c r="T44" s="26">
        <f t="shared" si="3"/>
        <v>0</v>
      </c>
      <c r="U44" s="42">
        <f t="shared" si="3"/>
        <v>0</v>
      </c>
      <c r="V44" s="20"/>
      <c r="W44" s="10">
        <f t="shared" si="10"/>
        <v>0</v>
      </c>
      <c r="X44" s="20"/>
      <c r="Y44" s="10">
        <f t="shared" si="11"/>
        <v>0</v>
      </c>
      <c r="Z44" s="20"/>
      <c r="AA44" s="10">
        <f t="shared" si="12"/>
        <v>0</v>
      </c>
      <c r="AB44" s="26">
        <f t="shared" si="4"/>
        <v>0</v>
      </c>
      <c r="AC44" s="42">
        <f t="shared" si="4"/>
        <v>0</v>
      </c>
      <c r="AD44" s="20"/>
      <c r="AE44" s="10">
        <f t="shared" si="13"/>
        <v>0</v>
      </c>
      <c r="AF44" s="20"/>
      <c r="AG44" s="10">
        <f t="shared" si="14"/>
        <v>0</v>
      </c>
      <c r="AH44" s="20"/>
      <c r="AI44" s="10">
        <f t="shared" si="15"/>
        <v>0</v>
      </c>
      <c r="AJ44" s="26">
        <f t="shared" si="5"/>
        <v>0</v>
      </c>
      <c r="AK44" s="42">
        <f t="shared" si="5"/>
        <v>0</v>
      </c>
      <c r="AL44" s="26">
        <f t="shared" si="6"/>
        <v>0</v>
      </c>
      <c r="AM44" s="42">
        <f t="shared" si="6"/>
        <v>0</v>
      </c>
    </row>
    <row r="45" spans="1:39" s="15" customFormat="1" ht="19.5" customHeight="1">
      <c r="A45" s="13">
        <v>35</v>
      </c>
      <c r="B45" s="9" t="s">
        <v>105</v>
      </c>
      <c r="C45" s="13" t="s">
        <v>137</v>
      </c>
      <c r="D45" s="36">
        <v>450</v>
      </c>
      <c r="E45" s="11">
        <v>640</v>
      </c>
      <c r="F45" s="20"/>
      <c r="G45" s="10">
        <f t="shared" si="18"/>
        <v>0</v>
      </c>
      <c r="H45" s="20"/>
      <c r="I45" s="10">
        <f t="shared" si="18"/>
        <v>0</v>
      </c>
      <c r="J45" s="20"/>
      <c r="K45" s="10">
        <f t="shared" si="7"/>
        <v>0</v>
      </c>
      <c r="L45" s="26">
        <f t="shared" si="2"/>
        <v>0</v>
      </c>
      <c r="M45" s="42">
        <f t="shared" si="2"/>
        <v>0</v>
      </c>
      <c r="N45" s="20"/>
      <c r="O45" s="10">
        <f t="shared" si="16"/>
        <v>0</v>
      </c>
      <c r="P45" s="20"/>
      <c r="Q45" s="10">
        <f t="shared" si="8"/>
        <v>0</v>
      </c>
      <c r="R45" s="20"/>
      <c r="S45" s="10">
        <f t="shared" si="9"/>
        <v>0</v>
      </c>
      <c r="T45" s="26">
        <f t="shared" si="3"/>
        <v>0</v>
      </c>
      <c r="U45" s="42">
        <f t="shared" si="3"/>
        <v>0</v>
      </c>
      <c r="V45" s="20"/>
      <c r="W45" s="10">
        <f t="shared" si="10"/>
        <v>0</v>
      </c>
      <c r="X45" s="20"/>
      <c r="Y45" s="10">
        <f t="shared" si="11"/>
        <v>0</v>
      </c>
      <c r="Z45" s="20"/>
      <c r="AA45" s="10">
        <f t="shared" si="12"/>
        <v>0</v>
      </c>
      <c r="AB45" s="26">
        <f t="shared" si="4"/>
        <v>0</v>
      </c>
      <c r="AC45" s="42">
        <f t="shared" si="4"/>
        <v>0</v>
      </c>
      <c r="AD45" s="20"/>
      <c r="AE45" s="10">
        <f t="shared" si="13"/>
        <v>0</v>
      </c>
      <c r="AF45" s="20"/>
      <c r="AG45" s="10">
        <f t="shared" si="14"/>
        <v>0</v>
      </c>
      <c r="AH45" s="20"/>
      <c r="AI45" s="10">
        <f t="shared" si="15"/>
        <v>0</v>
      </c>
      <c r="AJ45" s="26">
        <f t="shared" si="5"/>
        <v>0</v>
      </c>
      <c r="AK45" s="42">
        <f t="shared" si="5"/>
        <v>0</v>
      </c>
      <c r="AL45" s="26">
        <f t="shared" si="6"/>
        <v>0</v>
      </c>
      <c r="AM45" s="42">
        <f t="shared" si="6"/>
        <v>0</v>
      </c>
    </row>
    <row r="46" spans="1:39" s="15" customFormat="1" ht="19.5" customHeight="1">
      <c r="A46" s="13">
        <v>36</v>
      </c>
      <c r="B46" s="9" t="s">
        <v>106</v>
      </c>
      <c r="C46" s="13" t="s">
        <v>58</v>
      </c>
      <c r="D46" s="36">
        <v>50</v>
      </c>
      <c r="E46" s="11">
        <v>126</v>
      </c>
      <c r="F46" s="20"/>
      <c r="G46" s="10">
        <f t="shared" si="18"/>
        <v>0</v>
      </c>
      <c r="H46" s="20"/>
      <c r="I46" s="10">
        <f t="shared" si="18"/>
        <v>0</v>
      </c>
      <c r="J46" s="20"/>
      <c r="K46" s="10">
        <f t="shared" si="7"/>
        <v>0</v>
      </c>
      <c r="L46" s="26">
        <f t="shared" si="2"/>
        <v>0</v>
      </c>
      <c r="M46" s="42">
        <f t="shared" si="2"/>
        <v>0</v>
      </c>
      <c r="N46" s="20"/>
      <c r="O46" s="10">
        <f t="shared" si="16"/>
        <v>0</v>
      </c>
      <c r="P46" s="20"/>
      <c r="Q46" s="10">
        <f t="shared" si="8"/>
        <v>0</v>
      </c>
      <c r="R46" s="20"/>
      <c r="S46" s="10">
        <f t="shared" si="9"/>
        <v>0</v>
      </c>
      <c r="T46" s="26">
        <f t="shared" si="3"/>
        <v>0</v>
      </c>
      <c r="U46" s="42">
        <f t="shared" si="3"/>
        <v>0</v>
      </c>
      <c r="V46" s="20"/>
      <c r="W46" s="10">
        <f t="shared" si="10"/>
        <v>0</v>
      </c>
      <c r="X46" s="20"/>
      <c r="Y46" s="10">
        <f t="shared" si="11"/>
        <v>0</v>
      </c>
      <c r="Z46" s="20"/>
      <c r="AA46" s="10">
        <f t="shared" si="12"/>
        <v>0</v>
      </c>
      <c r="AB46" s="26">
        <f t="shared" si="4"/>
        <v>0</v>
      </c>
      <c r="AC46" s="42">
        <f t="shared" si="4"/>
        <v>0</v>
      </c>
      <c r="AD46" s="20"/>
      <c r="AE46" s="10">
        <f t="shared" si="13"/>
        <v>0</v>
      </c>
      <c r="AF46" s="20"/>
      <c r="AG46" s="10">
        <f t="shared" si="14"/>
        <v>0</v>
      </c>
      <c r="AH46" s="20"/>
      <c r="AI46" s="10">
        <f t="shared" si="15"/>
        <v>0</v>
      </c>
      <c r="AJ46" s="26">
        <f t="shared" si="5"/>
        <v>0</v>
      </c>
      <c r="AK46" s="42">
        <f t="shared" si="5"/>
        <v>0</v>
      </c>
      <c r="AL46" s="26">
        <f t="shared" si="6"/>
        <v>0</v>
      </c>
      <c r="AM46" s="42">
        <f t="shared" si="6"/>
        <v>0</v>
      </c>
    </row>
    <row r="47" spans="1:39" s="15" customFormat="1" ht="19.5" customHeight="1">
      <c r="A47" s="13">
        <v>37</v>
      </c>
      <c r="B47" s="9" t="s">
        <v>106</v>
      </c>
      <c r="C47" s="13" t="s">
        <v>59</v>
      </c>
      <c r="D47" s="36">
        <v>100</v>
      </c>
      <c r="E47" s="11">
        <v>240</v>
      </c>
      <c r="F47" s="20"/>
      <c r="G47" s="10">
        <f t="shared" si="18"/>
        <v>0</v>
      </c>
      <c r="H47" s="20"/>
      <c r="I47" s="10">
        <f t="shared" si="18"/>
        <v>0</v>
      </c>
      <c r="J47" s="20"/>
      <c r="K47" s="10">
        <f t="shared" si="7"/>
        <v>0</v>
      </c>
      <c r="L47" s="26">
        <f t="shared" si="2"/>
        <v>0</v>
      </c>
      <c r="M47" s="42">
        <f t="shared" si="2"/>
        <v>0</v>
      </c>
      <c r="N47" s="20"/>
      <c r="O47" s="10">
        <f t="shared" si="16"/>
        <v>0</v>
      </c>
      <c r="P47" s="20"/>
      <c r="Q47" s="10">
        <f t="shared" si="8"/>
        <v>0</v>
      </c>
      <c r="R47" s="20"/>
      <c r="S47" s="10">
        <f t="shared" si="9"/>
        <v>0</v>
      </c>
      <c r="T47" s="26">
        <f t="shared" si="3"/>
        <v>0</v>
      </c>
      <c r="U47" s="42">
        <f t="shared" si="3"/>
        <v>0</v>
      </c>
      <c r="V47" s="20"/>
      <c r="W47" s="10">
        <f t="shared" si="10"/>
        <v>0</v>
      </c>
      <c r="X47" s="20"/>
      <c r="Y47" s="10">
        <f t="shared" si="11"/>
        <v>0</v>
      </c>
      <c r="Z47" s="20"/>
      <c r="AA47" s="10">
        <f t="shared" si="12"/>
        <v>0</v>
      </c>
      <c r="AB47" s="26">
        <f t="shared" si="4"/>
        <v>0</v>
      </c>
      <c r="AC47" s="42">
        <f t="shared" si="4"/>
        <v>0</v>
      </c>
      <c r="AD47" s="20"/>
      <c r="AE47" s="10">
        <f t="shared" si="13"/>
        <v>0</v>
      </c>
      <c r="AF47" s="20"/>
      <c r="AG47" s="10">
        <f t="shared" si="14"/>
        <v>0</v>
      </c>
      <c r="AH47" s="20"/>
      <c r="AI47" s="10">
        <f t="shared" si="15"/>
        <v>0</v>
      </c>
      <c r="AJ47" s="26">
        <f t="shared" si="5"/>
        <v>0</v>
      </c>
      <c r="AK47" s="42">
        <f t="shared" si="5"/>
        <v>0</v>
      </c>
      <c r="AL47" s="26">
        <f t="shared" si="6"/>
        <v>0</v>
      </c>
      <c r="AM47" s="42">
        <f t="shared" si="6"/>
        <v>0</v>
      </c>
    </row>
    <row r="48" spans="1:39" s="15" customFormat="1" ht="19.5" customHeight="1">
      <c r="A48" s="13">
        <v>38</v>
      </c>
      <c r="B48" s="9" t="s">
        <v>107</v>
      </c>
      <c r="C48" s="13" t="s">
        <v>96</v>
      </c>
      <c r="D48" s="36">
        <v>100</v>
      </c>
      <c r="E48" s="11">
        <v>93</v>
      </c>
      <c r="F48" s="20"/>
      <c r="G48" s="10">
        <f t="shared" si="18"/>
        <v>0</v>
      </c>
      <c r="H48" s="20"/>
      <c r="I48" s="10">
        <f t="shared" si="18"/>
        <v>0</v>
      </c>
      <c r="J48" s="20"/>
      <c r="K48" s="10">
        <f t="shared" si="7"/>
        <v>0</v>
      </c>
      <c r="L48" s="26">
        <f t="shared" si="2"/>
        <v>0</v>
      </c>
      <c r="M48" s="42">
        <f t="shared" si="2"/>
        <v>0</v>
      </c>
      <c r="N48" s="20"/>
      <c r="O48" s="10">
        <f t="shared" si="16"/>
        <v>0</v>
      </c>
      <c r="P48" s="20"/>
      <c r="Q48" s="10">
        <f t="shared" si="8"/>
        <v>0</v>
      </c>
      <c r="R48" s="20"/>
      <c r="S48" s="10">
        <f t="shared" si="9"/>
        <v>0</v>
      </c>
      <c r="T48" s="26">
        <f t="shared" si="3"/>
        <v>0</v>
      </c>
      <c r="U48" s="42">
        <f t="shared" si="3"/>
        <v>0</v>
      </c>
      <c r="V48" s="20"/>
      <c r="W48" s="10">
        <f t="shared" si="10"/>
        <v>0</v>
      </c>
      <c r="X48" s="20"/>
      <c r="Y48" s="10">
        <f t="shared" si="11"/>
        <v>0</v>
      </c>
      <c r="Z48" s="20"/>
      <c r="AA48" s="10">
        <f t="shared" si="12"/>
        <v>0</v>
      </c>
      <c r="AB48" s="26">
        <f t="shared" si="4"/>
        <v>0</v>
      </c>
      <c r="AC48" s="42">
        <f t="shared" si="4"/>
        <v>0</v>
      </c>
      <c r="AD48" s="20"/>
      <c r="AE48" s="10">
        <f t="shared" si="13"/>
        <v>0</v>
      </c>
      <c r="AF48" s="20"/>
      <c r="AG48" s="10">
        <f t="shared" si="14"/>
        <v>0</v>
      </c>
      <c r="AH48" s="20"/>
      <c r="AI48" s="10">
        <f t="shared" si="15"/>
        <v>0</v>
      </c>
      <c r="AJ48" s="26">
        <f t="shared" si="5"/>
        <v>0</v>
      </c>
      <c r="AK48" s="42">
        <f t="shared" si="5"/>
        <v>0</v>
      </c>
      <c r="AL48" s="26">
        <f t="shared" si="6"/>
        <v>0</v>
      </c>
      <c r="AM48" s="42">
        <f t="shared" si="6"/>
        <v>0</v>
      </c>
    </row>
    <row r="49" spans="1:39" s="15" customFormat="1" ht="19.5" customHeight="1">
      <c r="A49" s="13">
        <v>39</v>
      </c>
      <c r="B49" s="9" t="s">
        <v>107</v>
      </c>
      <c r="C49" s="13" t="s">
        <v>60</v>
      </c>
      <c r="D49" s="36">
        <v>500</v>
      </c>
      <c r="E49" s="11">
        <v>415</v>
      </c>
      <c r="F49" s="20"/>
      <c r="G49" s="10">
        <f t="shared" si="18"/>
        <v>0</v>
      </c>
      <c r="H49" s="20"/>
      <c r="I49" s="10">
        <f t="shared" si="18"/>
        <v>0</v>
      </c>
      <c r="J49" s="20"/>
      <c r="K49" s="10">
        <f t="shared" si="7"/>
        <v>0</v>
      </c>
      <c r="L49" s="26">
        <f t="shared" si="2"/>
        <v>0</v>
      </c>
      <c r="M49" s="42">
        <f t="shared" si="2"/>
        <v>0</v>
      </c>
      <c r="N49" s="20"/>
      <c r="O49" s="10">
        <f t="shared" si="16"/>
        <v>0</v>
      </c>
      <c r="P49" s="20"/>
      <c r="Q49" s="10">
        <f t="shared" si="8"/>
        <v>0</v>
      </c>
      <c r="R49" s="20"/>
      <c r="S49" s="10">
        <f t="shared" si="9"/>
        <v>0</v>
      </c>
      <c r="T49" s="26">
        <f t="shared" si="3"/>
        <v>0</v>
      </c>
      <c r="U49" s="42">
        <f t="shared" si="3"/>
        <v>0</v>
      </c>
      <c r="V49" s="20"/>
      <c r="W49" s="10">
        <f t="shared" si="10"/>
        <v>0</v>
      </c>
      <c r="X49" s="20"/>
      <c r="Y49" s="10">
        <f t="shared" si="11"/>
        <v>0</v>
      </c>
      <c r="Z49" s="20"/>
      <c r="AA49" s="10">
        <f t="shared" si="12"/>
        <v>0</v>
      </c>
      <c r="AB49" s="26">
        <f t="shared" si="4"/>
        <v>0</v>
      </c>
      <c r="AC49" s="42">
        <f t="shared" si="4"/>
        <v>0</v>
      </c>
      <c r="AD49" s="20"/>
      <c r="AE49" s="10">
        <f t="shared" si="13"/>
        <v>0</v>
      </c>
      <c r="AF49" s="20"/>
      <c r="AG49" s="10">
        <f t="shared" si="14"/>
        <v>0</v>
      </c>
      <c r="AH49" s="20"/>
      <c r="AI49" s="10">
        <f t="shared" si="15"/>
        <v>0</v>
      </c>
      <c r="AJ49" s="26">
        <f t="shared" si="5"/>
        <v>0</v>
      </c>
      <c r="AK49" s="42">
        <f t="shared" si="5"/>
        <v>0</v>
      </c>
      <c r="AL49" s="26">
        <f t="shared" si="6"/>
        <v>0</v>
      </c>
      <c r="AM49" s="42">
        <f t="shared" si="6"/>
        <v>0</v>
      </c>
    </row>
    <row r="50" spans="1:39" s="15" customFormat="1" ht="19.5" customHeight="1">
      <c r="A50" s="13">
        <v>40</v>
      </c>
      <c r="B50" s="9" t="s">
        <v>109</v>
      </c>
      <c r="C50" s="13" t="s">
        <v>37</v>
      </c>
      <c r="D50" s="36">
        <v>500</v>
      </c>
      <c r="E50" s="11">
        <v>64</v>
      </c>
      <c r="F50" s="20"/>
      <c r="G50" s="10">
        <f t="shared" si="18"/>
        <v>0</v>
      </c>
      <c r="H50" s="20"/>
      <c r="I50" s="10">
        <f t="shared" si="18"/>
        <v>0</v>
      </c>
      <c r="J50" s="20"/>
      <c r="K50" s="10">
        <f t="shared" si="7"/>
        <v>0</v>
      </c>
      <c r="L50" s="26">
        <f t="shared" si="2"/>
        <v>0</v>
      </c>
      <c r="M50" s="42">
        <f t="shared" si="2"/>
        <v>0</v>
      </c>
      <c r="N50" s="20"/>
      <c r="O50" s="10">
        <f t="shared" si="16"/>
        <v>0</v>
      </c>
      <c r="P50" s="20"/>
      <c r="Q50" s="10">
        <f t="shared" si="8"/>
        <v>0</v>
      </c>
      <c r="R50" s="20"/>
      <c r="S50" s="10">
        <f t="shared" si="9"/>
        <v>0</v>
      </c>
      <c r="T50" s="26">
        <f t="shared" si="3"/>
        <v>0</v>
      </c>
      <c r="U50" s="42">
        <f t="shared" si="3"/>
        <v>0</v>
      </c>
      <c r="V50" s="20"/>
      <c r="W50" s="10">
        <f t="shared" si="10"/>
        <v>0</v>
      </c>
      <c r="X50" s="20"/>
      <c r="Y50" s="10">
        <f t="shared" si="11"/>
        <v>0</v>
      </c>
      <c r="Z50" s="20"/>
      <c r="AA50" s="10">
        <f t="shared" si="12"/>
        <v>0</v>
      </c>
      <c r="AB50" s="26">
        <f t="shared" si="4"/>
        <v>0</v>
      </c>
      <c r="AC50" s="42">
        <f t="shared" si="4"/>
        <v>0</v>
      </c>
      <c r="AD50" s="20"/>
      <c r="AE50" s="10">
        <f t="shared" si="13"/>
        <v>0</v>
      </c>
      <c r="AF50" s="20"/>
      <c r="AG50" s="10">
        <f t="shared" si="14"/>
        <v>0</v>
      </c>
      <c r="AH50" s="20"/>
      <c r="AI50" s="10">
        <f t="shared" si="15"/>
        <v>0</v>
      </c>
      <c r="AJ50" s="26">
        <f t="shared" si="5"/>
        <v>0</v>
      </c>
      <c r="AK50" s="42">
        <f t="shared" si="5"/>
        <v>0</v>
      </c>
      <c r="AL50" s="26">
        <f t="shared" si="6"/>
        <v>0</v>
      </c>
      <c r="AM50" s="42">
        <f t="shared" si="6"/>
        <v>0</v>
      </c>
    </row>
    <row r="51" spans="1:39" s="15" customFormat="1" ht="19.5" customHeight="1">
      <c r="A51" s="13">
        <v>41</v>
      </c>
      <c r="B51" s="9" t="s">
        <v>109</v>
      </c>
      <c r="C51" s="13" t="s">
        <v>108</v>
      </c>
      <c r="D51" s="36">
        <v>1000</v>
      </c>
      <c r="E51" s="11">
        <v>124</v>
      </c>
      <c r="F51" s="20"/>
      <c r="G51" s="10">
        <f t="shared" si="18"/>
        <v>0</v>
      </c>
      <c r="H51" s="20"/>
      <c r="I51" s="10">
        <f t="shared" si="18"/>
        <v>0</v>
      </c>
      <c r="J51" s="20"/>
      <c r="K51" s="10">
        <f t="shared" si="7"/>
        <v>0</v>
      </c>
      <c r="L51" s="26">
        <f t="shared" si="2"/>
        <v>0</v>
      </c>
      <c r="M51" s="42">
        <f t="shared" si="2"/>
        <v>0</v>
      </c>
      <c r="N51" s="20"/>
      <c r="O51" s="10">
        <f t="shared" si="16"/>
        <v>0</v>
      </c>
      <c r="P51" s="20"/>
      <c r="Q51" s="10">
        <f t="shared" si="8"/>
        <v>0</v>
      </c>
      <c r="R51" s="20"/>
      <c r="S51" s="10">
        <f t="shared" si="9"/>
        <v>0</v>
      </c>
      <c r="T51" s="26">
        <f t="shared" si="3"/>
        <v>0</v>
      </c>
      <c r="U51" s="42">
        <f t="shared" si="3"/>
        <v>0</v>
      </c>
      <c r="V51" s="20"/>
      <c r="W51" s="10">
        <f t="shared" si="10"/>
        <v>0</v>
      </c>
      <c r="X51" s="20"/>
      <c r="Y51" s="10">
        <f t="shared" si="11"/>
        <v>0</v>
      </c>
      <c r="Z51" s="20"/>
      <c r="AA51" s="10">
        <f t="shared" si="12"/>
        <v>0</v>
      </c>
      <c r="AB51" s="26">
        <f t="shared" si="4"/>
        <v>0</v>
      </c>
      <c r="AC51" s="42">
        <f t="shared" si="4"/>
        <v>0</v>
      </c>
      <c r="AD51" s="20"/>
      <c r="AE51" s="10">
        <f t="shared" si="13"/>
        <v>0</v>
      </c>
      <c r="AF51" s="20"/>
      <c r="AG51" s="10">
        <f t="shared" si="14"/>
        <v>0</v>
      </c>
      <c r="AH51" s="20"/>
      <c r="AI51" s="10">
        <f t="shared" si="15"/>
        <v>0</v>
      </c>
      <c r="AJ51" s="26">
        <f t="shared" si="5"/>
        <v>0</v>
      </c>
      <c r="AK51" s="42">
        <f t="shared" si="5"/>
        <v>0</v>
      </c>
      <c r="AL51" s="26">
        <f t="shared" si="6"/>
        <v>0</v>
      </c>
      <c r="AM51" s="42">
        <f t="shared" si="6"/>
        <v>0</v>
      </c>
    </row>
    <row r="52" spans="1:39" s="15" customFormat="1" ht="19.5" customHeight="1">
      <c r="A52" s="13">
        <v>42</v>
      </c>
      <c r="B52" s="9" t="s">
        <v>109</v>
      </c>
      <c r="C52" s="13" t="s">
        <v>36</v>
      </c>
      <c r="D52" s="36">
        <v>2000</v>
      </c>
      <c r="E52" s="11">
        <v>242</v>
      </c>
      <c r="F52" s="20"/>
      <c r="G52" s="10">
        <f t="shared" si="18"/>
        <v>0</v>
      </c>
      <c r="H52" s="20"/>
      <c r="I52" s="10">
        <f t="shared" si="18"/>
        <v>0</v>
      </c>
      <c r="J52" s="20"/>
      <c r="K52" s="10">
        <f t="shared" si="7"/>
        <v>0</v>
      </c>
      <c r="L52" s="26">
        <f t="shared" si="2"/>
        <v>0</v>
      </c>
      <c r="M52" s="42">
        <f t="shared" si="2"/>
        <v>0</v>
      </c>
      <c r="N52" s="20"/>
      <c r="O52" s="10">
        <f t="shared" si="16"/>
        <v>0</v>
      </c>
      <c r="P52" s="20"/>
      <c r="Q52" s="10">
        <f t="shared" si="8"/>
        <v>0</v>
      </c>
      <c r="R52" s="20"/>
      <c r="S52" s="10">
        <f t="shared" si="9"/>
        <v>0</v>
      </c>
      <c r="T52" s="26">
        <f t="shared" si="3"/>
        <v>0</v>
      </c>
      <c r="U52" s="42">
        <f t="shared" si="3"/>
        <v>0</v>
      </c>
      <c r="V52" s="20"/>
      <c r="W52" s="10">
        <f t="shared" si="10"/>
        <v>0</v>
      </c>
      <c r="X52" s="20"/>
      <c r="Y52" s="10">
        <f t="shared" si="11"/>
        <v>0</v>
      </c>
      <c r="Z52" s="20"/>
      <c r="AA52" s="10">
        <f t="shared" si="12"/>
        <v>0</v>
      </c>
      <c r="AB52" s="26">
        <f t="shared" si="4"/>
        <v>0</v>
      </c>
      <c r="AC52" s="42">
        <f t="shared" si="4"/>
        <v>0</v>
      </c>
      <c r="AD52" s="20"/>
      <c r="AE52" s="10">
        <f t="shared" si="13"/>
        <v>0</v>
      </c>
      <c r="AF52" s="20"/>
      <c r="AG52" s="10">
        <f t="shared" si="14"/>
        <v>0</v>
      </c>
      <c r="AH52" s="20"/>
      <c r="AI52" s="10">
        <f t="shared" si="15"/>
        <v>0</v>
      </c>
      <c r="AJ52" s="26">
        <f t="shared" si="5"/>
        <v>0</v>
      </c>
      <c r="AK52" s="42">
        <f t="shared" si="5"/>
        <v>0</v>
      </c>
      <c r="AL52" s="26">
        <f t="shared" si="6"/>
        <v>0</v>
      </c>
      <c r="AM52" s="42">
        <f t="shared" si="6"/>
        <v>0</v>
      </c>
    </row>
    <row r="53" spans="1:39" s="15" customFormat="1" ht="19.5" customHeight="1">
      <c r="A53" s="13">
        <v>43</v>
      </c>
      <c r="B53" s="9" t="s">
        <v>110</v>
      </c>
      <c r="C53" s="13" t="s">
        <v>38</v>
      </c>
      <c r="D53" s="36">
        <v>1000</v>
      </c>
      <c r="E53" s="11">
        <v>85</v>
      </c>
      <c r="F53" s="20"/>
      <c r="G53" s="10">
        <f t="shared" si="18"/>
        <v>0</v>
      </c>
      <c r="H53" s="20"/>
      <c r="I53" s="10">
        <f t="shared" si="18"/>
        <v>0</v>
      </c>
      <c r="J53" s="20"/>
      <c r="K53" s="10">
        <f t="shared" si="7"/>
        <v>0</v>
      </c>
      <c r="L53" s="26">
        <f t="shared" si="2"/>
        <v>0</v>
      </c>
      <c r="M53" s="42">
        <f t="shared" si="2"/>
        <v>0</v>
      </c>
      <c r="N53" s="20"/>
      <c r="O53" s="10">
        <f t="shared" si="16"/>
        <v>0</v>
      </c>
      <c r="P53" s="20"/>
      <c r="Q53" s="10">
        <f t="shared" si="8"/>
        <v>0</v>
      </c>
      <c r="R53" s="20"/>
      <c r="S53" s="10">
        <f t="shared" si="9"/>
        <v>0</v>
      </c>
      <c r="T53" s="26">
        <f t="shared" si="3"/>
        <v>0</v>
      </c>
      <c r="U53" s="42">
        <f t="shared" si="3"/>
        <v>0</v>
      </c>
      <c r="V53" s="20"/>
      <c r="W53" s="10">
        <f t="shared" si="10"/>
        <v>0</v>
      </c>
      <c r="X53" s="20"/>
      <c r="Y53" s="10">
        <f t="shared" si="11"/>
        <v>0</v>
      </c>
      <c r="Z53" s="20"/>
      <c r="AA53" s="10">
        <f t="shared" si="12"/>
        <v>0</v>
      </c>
      <c r="AB53" s="26">
        <f t="shared" si="4"/>
        <v>0</v>
      </c>
      <c r="AC53" s="42">
        <f t="shared" si="4"/>
        <v>0</v>
      </c>
      <c r="AD53" s="20"/>
      <c r="AE53" s="10">
        <f t="shared" si="13"/>
        <v>0</v>
      </c>
      <c r="AF53" s="20"/>
      <c r="AG53" s="10">
        <f t="shared" si="14"/>
        <v>0</v>
      </c>
      <c r="AH53" s="20"/>
      <c r="AI53" s="10">
        <f t="shared" si="15"/>
        <v>0</v>
      </c>
      <c r="AJ53" s="26">
        <f t="shared" si="5"/>
        <v>0</v>
      </c>
      <c r="AK53" s="42">
        <f t="shared" si="5"/>
        <v>0</v>
      </c>
      <c r="AL53" s="26">
        <f t="shared" si="6"/>
        <v>0</v>
      </c>
      <c r="AM53" s="42">
        <f t="shared" si="6"/>
        <v>0</v>
      </c>
    </row>
    <row r="54" spans="1:39" s="15" customFormat="1" ht="19.5" customHeight="1">
      <c r="A54" s="13">
        <v>44</v>
      </c>
      <c r="B54" s="9" t="s">
        <v>110</v>
      </c>
      <c r="C54" s="13" t="s">
        <v>39</v>
      </c>
      <c r="D54" s="36">
        <v>2000</v>
      </c>
      <c r="E54" s="11">
        <v>163</v>
      </c>
      <c r="F54" s="20"/>
      <c r="G54" s="10">
        <f t="shared" si="18"/>
        <v>0</v>
      </c>
      <c r="H54" s="20"/>
      <c r="I54" s="10">
        <f t="shared" si="18"/>
        <v>0</v>
      </c>
      <c r="J54" s="20"/>
      <c r="K54" s="10">
        <f t="shared" si="7"/>
        <v>0</v>
      </c>
      <c r="L54" s="26">
        <f t="shared" si="2"/>
        <v>0</v>
      </c>
      <c r="M54" s="42">
        <f t="shared" si="2"/>
        <v>0</v>
      </c>
      <c r="N54" s="20"/>
      <c r="O54" s="10">
        <f t="shared" si="16"/>
        <v>0</v>
      </c>
      <c r="P54" s="20"/>
      <c r="Q54" s="10">
        <f t="shared" si="8"/>
        <v>0</v>
      </c>
      <c r="R54" s="20"/>
      <c r="S54" s="10">
        <f t="shared" si="9"/>
        <v>0</v>
      </c>
      <c r="T54" s="26">
        <f t="shared" si="3"/>
        <v>0</v>
      </c>
      <c r="U54" s="42">
        <f t="shared" si="3"/>
        <v>0</v>
      </c>
      <c r="V54" s="20"/>
      <c r="W54" s="10">
        <f t="shared" si="10"/>
        <v>0</v>
      </c>
      <c r="X54" s="20"/>
      <c r="Y54" s="10">
        <f t="shared" si="11"/>
        <v>0</v>
      </c>
      <c r="Z54" s="20"/>
      <c r="AA54" s="10">
        <f t="shared" si="12"/>
        <v>0</v>
      </c>
      <c r="AB54" s="26">
        <f t="shared" si="4"/>
        <v>0</v>
      </c>
      <c r="AC54" s="42">
        <f t="shared" si="4"/>
        <v>0</v>
      </c>
      <c r="AD54" s="20"/>
      <c r="AE54" s="10">
        <f t="shared" si="13"/>
        <v>0</v>
      </c>
      <c r="AF54" s="20"/>
      <c r="AG54" s="10">
        <f t="shared" si="14"/>
        <v>0</v>
      </c>
      <c r="AH54" s="20"/>
      <c r="AI54" s="10">
        <f t="shared" si="15"/>
        <v>0</v>
      </c>
      <c r="AJ54" s="26">
        <f t="shared" si="5"/>
        <v>0</v>
      </c>
      <c r="AK54" s="42">
        <f t="shared" si="5"/>
        <v>0</v>
      </c>
      <c r="AL54" s="26">
        <f t="shared" si="6"/>
        <v>0</v>
      </c>
      <c r="AM54" s="42">
        <f t="shared" si="6"/>
        <v>0</v>
      </c>
    </row>
    <row r="55" spans="1:39" s="15" customFormat="1" ht="19.5" customHeight="1">
      <c r="A55" s="13">
        <v>45</v>
      </c>
      <c r="B55" s="9" t="s">
        <v>112</v>
      </c>
      <c r="C55" s="13" t="s">
        <v>136</v>
      </c>
      <c r="D55" s="36">
        <v>1000</v>
      </c>
      <c r="E55" s="11">
        <v>85</v>
      </c>
      <c r="F55" s="20"/>
      <c r="G55" s="10">
        <f t="shared" si="18"/>
        <v>0</v>
      </c>
      <c r="H55" s="20"/>
      <c r="I55" s="10">
        <f t="shared" si="18"/>
        <v>0</v>
      </c>
      <c r="J55" s="20"/>
      <c r="K55" s="10">
        <f t="shared" si="7"/>
        <v>0</v>
      </c>
      <c r="L55" s="26">
        <f t="shared" si="2"/>
        <v>0</v>
      </c>
      <c r="M55" s="42">
        <f t="shared" si="2"/>
        <v>0</v>
      </c>
      <c r="N55" s="20"/>
      <c r="O55" s="10">
        <f t="shared" si="16"/>
        <v>0</v>
      </c>
      <c r="P55" s="20"/>
      <c r="Q55" s="10">
        <f t="shared" si="8"/>
        <v>0</v>
      </c>
      <c r="R55" s="20"/>
      <c r="S55" s="10">
        <f t="shared" si="9"/>
        <v>0</v>
      </c>
      <c r="T55" s="26">
        <f t="shared" si="3"/>
        <v>0</v>
      </c>
      <c r="U55" s="42">
        <f t="shared" si="3"/>
        <v>0</v>
      </c>
      <c r="V55" s="20"/>
      <c r="W55" s="10">
        <f t="shared" si="10"/>
        <v>0</v>
      </c>
      <c r="X55" s="20"/>
      <c r="Y55" s="10">
        <f t="shared" si="11"/>
        <v>0</v>
      </c>
      <c r="Z55" s="20"/>
      <c r="AA55" s="10">
        <f t="shared" si="12"/>
        <v>0</v>
      </c>
      <c r="AB55" s="26">
        <f t="shared" si="4"/>
        <v>0</v>
      </c>
      <c r="AC55" s="42">
        <f t="shared" si="4"/>
        <v>0</v>
      </c>
      <c r="AD55" s="20"/>
      <c r="AE55" s="10">
        <f t="shared" si="13"/>
        <v>0</v>
      </c>
      <c r="AF55" s="20"/>
      <c r="AG55" s="10">
        <f t="shared" si="14"/>
        <v>0</v>
      </c>
      <c r="AH55" s="20"/>
      <c r="AI55" s="10">
        <f t="shared" si="15"/>
        <v>0</v>
      </c>
      <c r="AJ55" s="26">
        <f t="shared" si="5"/>
        <v>0</v>
      </c>
      <c r="AK55" s="42">
        <f t="shared" si="5"/>
        <v>0</v>
      </c>
      <c r="AL55" s="26">
        <f t="shared" si="6"/>
        <v>0</v>
      </c>
      <c r="AM55" s="42">
        <f t="shared" si="6"/>
        <v>0</v>
      </c>
    </row>
    <row r="56" spans="1:39" s="15" customFormat="1" ht="19.5" customHeight="1">
      <c r="A56" s="13">
        <v>46</v>
      </c>
      <c r="B56" s="9" t="s">
        <v>112</v>
      </c>
      <c r="C56" s="13" t="s">
        <v>43</v>
      </c>
      <c r="D56" s="36">
        <v>2000</v>
      </c>
      <c r="E56" s="11">
        <v>163</v>
      </c>
      <c r="F56" s="20"/>
      <c r="G56" s="10">
        <f t="shared" si="18"/>
        <v>0</v>
      </c>
      <c r="H56" s="20"/>
      <c r="I56" s="10">
        <f t="shared" si="18"/>
        <v>0</v>
      </c>
      <c r="J56" s="20"/>
      <c r="K56" s="10">
        <f t="shared" si="7"/>
        <v>0</v>
      </c>
      <c r="L56" s="26">
        <f t="shared" si="2"/>
        <v>0</v>
      </c>
      <c r="M56" s="42">
        <f t="shared" si="2"/>
        <v>0</v>
      </c>
      <c r="N56" s="20"/>
      <c r="O56" s="10">
        <f t="shared" si="16"/>
        <v>0</v>
      </c>
      <c r="P56" s="20"/>
      <c r="Q56" s="10">
        <f t="shared" si="8"/>
        <v>0</v>
      </c>
      <c r="R56" s="20"/>
      <c r="S56" s="10">
        <f t="shared" si="9"/>
        <v>0</v>
      </c>
      <c r="T56" s="26">
        <f t="shared" si="3"/>
        <v>0</v>
      </c>
      <c r="U56" s="42">
        <f t="shared" si="3"/>
        <v>0</v>
      </c>
      <c r="V56" s="20"/>
      <c r="W56" s="10">
        <f t="shared" si="10"/>
        <v>0</v>
      </c>
      <c r="X56" s="20"/>
      <c r="Y56" s="10">
        <f t="shared" si="11"/>
        <v>0</v>
      </c>
      <c r="Z56" s="20"/>
      <c r="AA56" s="10">
        <f t="shared" si="12"/>
        <v>0</v>
      </c>
      <c r="AB56" s="26">
        <f t="shared" si="4"/>
        <v>0</v>
      </c>
      <c r="AC56" s="42">
        <f t="shared" si="4"/>
        <v>0</v>
      </c>
      <c r="AD56" s="20"/>
      <c r="AE56" s="10">
        <f t="shared" si="13"/>
        <v>0</v>
      </c>
      <c r="AF56" s="20"/>
      <c r="AG56" s="10">
        <f t="shared" si="14"/>
        <v>0</v>
      </c>
      <c r="AH56" s="20"/>
      <c r="AI56" s="10">
        <f t="shared" si="15"/>
        <v>0</v>
      </c>
      <c r="AJ56" s="26">
        <f t="shared" si="5"/>
        <v>0</v>
      </c>
      <c r="AK56" s="42">
        <f t="shared" si="5"/>
        <v>0</v>
      </c>
      <c r="AL56" s="26">
        <f t="shared" si="6"/>
        <v>0</v>
      </c>
      <c r="AM56" s="42">
        <f t="shared" si="6"/>
        <v>0</v>
      </c>
    </row>
    <row r="57" spans="1:39" s="15" customFormat="1" ht="19.5" customHeight="1">
      <c r="A57" s="13">
        <v>47</v>
      </c>
      <c r="B57" s="9" t="s">
        <v>111</v>
      </c>
      <c r="C57" s="13" t="s">
        <v>44</v>
      </c>
      <c r="D57" s="36">
        <v>1000</v>
      </c>
      <c r="E57" s="11">
        <v>152</v>
      </c>
      <c r="F57" s="20"/>
      <c r="G57" s="10">
        <f t="shared" si="18"/>
        <v>0</v>
      </c>
      <c r="H57" s="20"/>
      <c r="I57" s="10">
        <f t="shared" si="18"/>
        <v>0</v>
      </c>
      <c r="J57" s="20"/>
      <c r="K57" s="10">
        <f t="shared" si="7"/>
        <v>0</v>
      </c>
      <c r="L57" s="26">
        <f t="shared" si="2"/>
        <v>0</v>
      </c>
      <c r="M57" s="42">
        <f t="shared" si="2"/>
        <v>0</v>
      </c>
      <c r="N57" s="20"/>
      <c r="O57" s="10">
        <f t="shared" si="16"/>
        <v>0</v>
      </c>
      <c r="P57" s="20"/>
      <c r="Q57" s="10">
        <f t="shared" si="8"/>
        <v>0</v>
      </c>
      <c r="R57" s="20"/>
      <c r="S57" s="10">
        <f t="shared" si="9"/>
        <v>0</v>
      </c>
      <c r="T57" s="26">
        <f t="shared" si="3"/>
        <v>0</v>
      </c>
      <c r="U57" s="42">
        <f t="shared" si="3"/>
        <v>0</v>
      </c>
      <c r="V57" s="20"/>
      <c r="W57" s="10">
        <f t="shared" si="10"/>
        <v>0</v>
      </c>
      <c r="X57" s="20"/>
      <c r="Y57" s="10">
        <f t="shared" si="11"/>
        <v>0</v>
      </c>
      <c r="Z57" s="20"/>
      <c r="AA57" s="10">
        <f t="shared" si="12"/>
        <v>0</v>
      </c>
      <c r="AB57" s="26">
        <f t="shared" si="4"/>
        <v>0</v>
      </c>
      <c r="AC57" s="42">
        <f t="shared" si="4"/>
        <v>0</v>
      </c>
      <c r="AD57" s="20"/>
      <c r="AE57" s="10">
        <f t="shared" si="13"/>
        <v>0</v>
      </c>
      <c r="AF57" s="20"/>
      <c r="AG57" s="10">
        <f t="shared" si="14"/>
        <v>0</v>
      </c>
      <c r="AH57" s="20"/>
      <c r="AI57" s="10">
        <f t="shared" si="15"/>
        <v>0</v>
      </c>
      <c r="AJ57" s="26">
        <f t="shared" si="5"/>
        <v>0</v>
      </c>
      <c r="AK57" s="42">
        <f t="shared" si="5"/>
        <v>0</v>
      </c>
      <c r="AL57" s="26">
        <f t="shared" si="6"/>
        <v>0</v>
      </c>
      <c r="AM57" s="42">
        <f t="shared" si="6"/>
        <v>0</v>
      </c>
    </row>
    <row r="58" spans="1:39" s="15" customFormat="1" ht="19.5" customHeight="1">
      <c r="A58" s="13">
        <v>48</v>
      </c>
      <c r="B58" s="9" t="s">
        <v>111</v>
      </c>
      <c r="C58" s="13" t="s">
        <v>40</v>
      </c>
      <c r="D58" s="36">
        <v>2000</v>
      </c>
      <c r="E58" s="11">
        <v>288</v>
      </c>
      <c r="F58" s="20"/>
      <c r="G58" s="10">
        <f t="shared" si="18"/>
        <v>0</v>
      </c>
      <c r="H58" s="20"/>
      <c r="I58" s="10">
        <f t="shared" si="18"/>
        <v>0</v>
      </c>
      <c r="J58" s="20"/>
      <c r="K58" s="10">
        <f t="shared" si="7"/>
        <v>0</v>
      </c>
      <c r="L58" s="26">
        <f t="shared" si="2"/>
        <v>0</v>
      </c>
      <c r="M58" s="42">
        <f t="shared" si="2"/>
        <v>0</v>
      </c>
      <c r="N58" s="20"/>
      <c r="O58" s="10">
        <f t="shared" si="16"/>
        <v>0</v>
      </c>
      <c r="P58" s="20"/>
      <c r="Q58" s="10">
        <f t="shared" si="8"/>
        <v>0</v>
      </c>
      <c r="R58" s="20"/>
      <c r="S58" s="10">
        <f t="shared" si="9"/>
        <v>0</v>
      </c>
      <c r="T58" s="26">
        <f t="shared" si="3"/>
        <v>0</v>
      </c>
      <c r="U58" s="42">
        <f t="shared" si="3"/>
        <v>0</v>
      </c>
      <c r="V58" s="20"/>
      <c r="W58" s="10">
        <f t="shared" si="10"/>
        <v>0</v>
      </c>
      <c r="X58" s="20"/>
      <c r="Y58" s="10">
        <f t="shared" si="11"/>
        <v>0</v>
      </c>
      <c r="Z58" s="20"/>
      <c r="AA58" s="10">
        <f t="shared" si="12"/>
        <v>0</v>
      </c>
      <c r="AB58" s="26">
        <f t="shared" si="4"/>
        <v>0</v>
      </c>
      <c r="AC58" s="42">
        <f t="shared" si="4"/>
        <v>0</v>
      </c>
      <c r="AD58" s="20"/>
      <c r="AE58" s="10">
        <f t="shared" si="13"/>
        <v>0</v>
      </c>
      <c r="AF58" s="20"/>
      <c r="AG58" s="10">
        <f t="shared" si="14"/>
        <v>0</v>
      </c>
      <c r="AH58" s="20"/>
      <c r="AI58" s="10">
        <f t="shared" si="15"/>
        <v>0</v>
      </c>
      <c r="AJ58" s="26">
        <f t="shared" si="5"/>
        <v>0</v>
      </c>
      <c r="AK58" s="42">
        <f t="shared" si="5"/>
        <v>0</v>
      </c>
      <c r="AL58" s="26">
        <f t="shared" si="6"/>
        <v>0</v>
      </c>
      <c r="AM58" s="42">
        <f t="shared" si="6"/>
        <v>0</v>
      </c>
    </row>
    <row r="59" spans="1:39" s="15" customFormat="1" ht="19.5" customHeight="1">
      <c r="A59" s="13">
        <v>49</v>
      </c>
      <c r="B59" s="9" t="s">
        <v>114</v>
      </c>
      <c r="C59" s="13" t="s">
        <v>115</v>
      </c>
      <c r="D59" s="36">
        <v>500</v>
      </c>
      <c r="E59" s="11">
        <v>60</v>
      </c>
      <c r="F59" s="20"/>
      <c r="G59" s="10">
        <f t="shared" si="18"/>
        <v>0</v>
      </c>
      <c r="H59" s="20"/>
      <c r="I59" s="10">
        <f t="shared" si="18"/>
        <v>0</v>
      </c>
      <c r="J59" s="20"/>
      <c r="K59" s="10">
        <f t="shared" si="7"/>
        <v>0</v>
      </c>
      <c r="L59" s="26">
        <f t="shared" si="2"/>
        <v>0</v>
      </c>
      <c r="M59" s="42">
        <f t="shared" si="2"/>
        <v>0</v>
      </c>
      <c r="N59" s="20"/>
      <c r="O59" s="10">
        <f t="shared" si="16"/>
        <v>0</v>
      </c>
      <c r="P59" s="20"/>
      <c r="Q59" s="10">
        <f t="shared" si="8"/>
        <v>0</v>
      </c>
      <c r="R59" s="20"/>
      <c r="S59" s="10">
        <f t="shared" si="9"/>
        <v>0</v>
      </c>
      <c r="T59" s="26">
        <f t="shared" si="3"/>
        <v>0</v>
      </c>
      <c r="U59" s="42">
        <f t="shared" si="3"/>
        <v>0</v>
      </c>
      <c r="V59" s="20"/>
      <c r="W59" s="10">
        <f t="shared" si="10"/>
        <v>0</v>
      </c>
      <c r="X59" s="20"/>
      <c r="Y59" s="10">
        <f t="shared" si="11"/>
        <v>0</v>
      </c>
      <c r="Z59" s="20"/>
      <c r="AA59" s="10">
        <f t="shared" si="12"/>
        <v>0</v>
      </c>
      <c r="AB59" s="26">
        <f t="shared" si="4"/>
        <v>0</v>
      </c>
      <c r="AC59" s="42">
        <f t="shared" si="4"/>
        <v>0</v>
      </c>
      <c r="AD59" s="20"/>
      <c r="AE59" s="10">
        <f t="shared" si="13"/>
        <v>0</v>
      </c>
      <c r="AF59" s="20"/>
      <c r="AG59" s="10">
        <f t="shared" si="14"/>
        <v>0</v>
      </c>
      <c r="AH59" s="20"/>
      <c r="AI59" s="10">
        <f t="shared" si="15"/>
        <v>0</v>
      </c>
      <c r="AJ59" s="26">
        <f t="shared" si="5"/>
        <v>0</v>
      </c>
      <c r="AK59" s="42">
        <f t="shared" si="5"/>
        <v>0</v>
      </c>
      <c r="AL59" s="26">
        <f t="shared" si="6"/>
        <v>0</v>
      </c>
      <c r="AM59" s="42">
        <f t="shared" si="6"/>
        <v>0</v>
      </c>
    </row>
    <row r="60" spans="1:39" s="15" customFormat="1" ht="19.5" customHeight="1">
      <c r="A60" s="13">
        <v>50</v>
      </c>
      <c r="B60" s="9" t="s">
        <v>114</v>
      </c>
      <c r="C60" s="13" t="s">
        <v>41</v>
      </c>
      <c r="D60" s="36">
        <v>1000</v>
      </c>
      <c r="E60" s="11">
        <v>116</v>
      </c>
      <c r="F60" s="20"/>
      <c r="G60" s="10">
        <f t="shared" ref="G60:I75" si="19">$E60*F60/1000000</f>
        <v>0</v>
      </c>
      <c r="H60" s="20"/>
      <c r="I60" s="10">
        <f t="shared" si="19"/>
        <v>0</v>
      </c>
      <c r="J60" s="20"/>
      <c r="K60" s="10">
        <f t="shared" si="7"/>
        <v>0</v>
      </c>
      <c r="L60" s="26">
        <f t="shared" si="2"/>
        <v>0</v>
      </c>
      <c r="M60" s="42">
        <f t="shared" si="2"/>
        <v>0</v>
      </c>
      <c r="N60" s="20"/>
      <c r="O60" s="10">
        <f t="shared" si="16"/>
        <v>0</v>
      </c>
      <c r="P60" s="20"/>
      <c r="Q60" s="10">
        <f t="shared" si="8"/>
        <v>0</v>
      </c>
      <c r="R60" s="20"/>
      <c r="S60" s="10">
        <f t="shared" si="9"/>
        <v>0</v>
      </c>
      <c r="T60" s="26">
        <f t="shared" si="3"/>
        <v>0</v>
      </c>
      <c r="U60" s="42">
        <f t="shared" si="3"/>
        <v>0</v>
      </c>
      <c r="V60" s="20"/>
      <c r="W60" s="10">
        <f t="shared" si="10"/>
        <v>0</v>
      </c>
      <c r="X60" s="20"/>
      <c r="Y60" s="10">
        <f t="shared" si="11"/>
        <v>0</v>
      </c>
      <c r="Z60" s="20"/>
      <c r="AA60" s="10">
        <f t="shared" si="12"/>
        <v>0</v>
      </c>
      <c r="AB60" s="26">
        <f t="shared" si="4"/>
        <v>0</v>
      </c>
      <c r="AC60" s="42">
        <f t="shared" si="4"/>
        <v>0</v>
      </c>
      <c r="AD60" s="20"/>
      <c r="AE60" s="10">
        <f t="shared" si="13"/>
        <v>0</v>
      </c>
      <c r="AF60" s="20"/>
      <c r="AG60" s="10">
        <f t="shared" si="14"/>
        <v>0</v>
      </c>
      <c r="AH60" s="20"/>
      <c r="AI60" s="10">
        <f t="shared" si="15"/>
        <v>0</v>
      </c>
      <c r="AJ60" s="26">
        <f t="shared" si="5"/>
        <v>0</v>
      </c>
      <c r="AK60" s="42">
        <f t="shared" si="5"/>
        <v>0</v>
      </c>
      <c r="AL60" s="26">
        <f t="shared" si="6"/>
        <v>0</v>
      </c>
      <c r="AM60" s="42">
        <f t="shared" si="6"/>
        <v>0</v>
      </c>
    </row>
    <row r="61" spans="1:39" s="15" customFormat="1" ht="19.5" customHeight="1">
      <c r="A61" s="13">
        <v>51</v>
      </c>
      <c r="B61" s="9" t="s">
        <v>113</v>
      </c>
      <c r="C61" s="13" t="s">
        <v>42</v>
      </c>
      <c r="D61" s="36">
        <v>1000</v>
      </c>
      <c r="E61" s="11">
        <v>132.5</v>
      </c>
      <c r="F61" s="20"/>
      <c r="G61" s="10">
        <f t="shared" si="19"/>
        <v>0</v>
      </c>
      <c r="H61" s="20"/>
      <c r="I61" s="10">
        <f t="shared" si="19"/>
        <v>0</v>
      </c>
      <c r="J61" s="20"/>
      <c r="K61" s="10">
        <f t="shared" si="7"/>
        <v>0</v>
      </c>
      <c r="L61" s="26">
        <f t="shared" si="2"/>
        <v>0</v>
      </c>
      <c r="M61" s="42">
        <f t="shared" si="2"/>
        <v>0</v>
      </c>
      <c r="N61" s="20"/>
      <c r="O61" s="10">
        <f t="shared" si="16"/>
        <v>0</v>
      </c>
      <c r="P61" s="20"/>
      <c r="Q61" s="10">
        <f t="shared" si="8"/>
        <v>0</v>
      </c>
      <c r="R61" s="20"/>
      <c r="S61" s="10">
        <f t="shared" si="9"/>
        <v>0</v>
      </c>
      <c r="T61" s="26">
        <f t="shared" si="3"/>
        <v>0</v>
      </c>
      <c r="U61" s="42">
        <f t="shared" si="3"/>
        <v>0</v>
      </c>
      <c r="V61" s="20"/>
      <c r="W61" s="10">
        <f t="shared" si="10"/>
        <v>0</v>
      </c>
      <c r="X61" s="20"/>
      <c r="Y61" s="10">
        <f t="shared" si="11"/>
        <v>0</v>
      </c>
      <c r="Z61" s="20"/>
      <c r="AA61" s="10">
        <f t="shared" si="12"/>
        <v>0</v>
      </c>
      <c r="AB61" s="26">
        <f t="shared" si="4"/>
        <v>0</v>
      </c>
      <c r="AC61" s="42">
        <f t="shared" si="4"/>
        <v>0</v>
      </c>
      <c r="AD61" s="20"/>
      <c r="AE61" s="10">
        <f t="shared" si="13"/>
        <v>0</v>
      </c>
      <c r="AF61" s="20"/>
      <c r="AG61" s="10">
        <f t="shared" si="14"/>
        <v>0</v>
      </c>
      <c r="AH61" s="20"/>
      <c r="AI61" s="10">
        <f t="shared" si="15"/>
        <v>0</v>
      </c>
      <c r="AJ61" s="26">
        <f t="shared" si="5"/>
        <v>0</v>
      </c>
      <c r="AK61" s="42">
        <f t="shared" si="5"/>
        <v>0</v>
      </c>
      <c r="AL61" s="26">
        <f t="shared" si="6"/>
        <v>0</v>
      </c>
      <c r="AM61" s="42">
        <f t="shared" si="6"/>
        <v>0</v>
      </c>
    </row>
    <row r="62" spans="1:39" s="15" customFormat="1" ht="19.5" customHeight="1">
      <c r="A62" s="13">
        <v>52</v>
      </c>
      <c r="B62" s="9" t="s">
        <v>113</v>
      </c>
      <c r="C62" s="13" t="s">
        <v>116</v>
      </c>
      <c r="D62" s="36">
        <v>2000</v>
      </c>
      <c r="E62" s="11">
        <v>260</v>
      </c>
      <c r="F62" s="20"/>
      <c r="G62" s="10">
        <f t="shared" si="19"/>
        <v>0</v>
      </c>
      <c r="H62" s="20"/>
      <c r="I62" s="10">
        <f t="shared" si="19"/>
        <v>0</v>
      </c>
      <c r="J62" s="20"/>
      <c r="K62" s="10">
        <f t="shared" si="7"/>
        <v>0</v>
      </c>
      <c r="L62" s="26">
        <f t="shared" si="2"/>
        <v>0</v>
      </c>
      <c r="M62" s="42">
        <f t="shared" si="2"/>
        <v>0</v>
      </c>
      <c r="N62" s="20"/>
      <c r="O62" s="10">
        <f t="shared" si="16"/>
        <v>0</v>
      </c>
      <c r="P62" s="20"/>
      <c r="Q62" s="10">
        <f t="shared" si="8"/>
        <v>0</v>
      </c>
      <c r="R62" s="20"/>
      <c r="S62" s="10">
        <f t="shared" si="9"/>
        <v>0</v>
      </c>
      <c r="T62" s="26">
        <f t="shared" si="3"/>
        <v>0</v>
      </c>
      <c r="U62" s="42">
        <f t="shared" si="3"/>
        <v>0</v>
      </c>
      <c r="V62" s="20"/>
      <c r="W62" s="10">
        <f t="shared" si="10"/>
        <v>0</v>
      </c>
      <c r="X62" s="20"/>
      <c r="Y62" s="10">
        <f t="shared" si="11"/>
        <v>0</v>
      </c>
      <c r="Z62" s="20"/>
      <c r="AA62" s="10">
        <f t="shared" si="12"/>
        <v>0</v>
      </c>
      <c r="AB62" s="26">
        <f t="shared" si="4"/>
        <v>0</v>
      </c>
      <c r="AC62" s="42">
        <f t="shared" si="4"/>
        <v>0</v>
      </c>
      <c r="AD62" s="20"/>
      <c r="AE62" s="10">
        <f t="shared" si="13"/>
        <v>0</v>
      </c>
      <c r="AF62" s="20"/>
      <c r="AG62" s="10">
        <f t="shared" si="14"/>
        <v>0</v>
      </c>
      <c r="AH62" s="20"/>
      <c r="AI62" s="10">
        <f t="shared" si="15"/>
        <v>0</v>
      </c>
      <c r="AJ62" s="26">
        <f t="shared" si="5"/>
        <v>0</v>
      </c>
      <c r="AK62" s="42">
        <f t="shared" si="5"/>
        <v>0</v>
      </c>
      <c r="AL62" s="26">
        <f t="shared" si="6"/>
        <v>0</v>
      </c>
      <c r="AM62" s="42">
        <f t="shared" si="6"/>
        <v>0</v>
      </c>
    </row>
    <row r="63" spans="1:39" s="15" customFormat="1" ht="19.5" customHeight="1">
      <c r="A63" s="13">
        <v>53</v>
      </c>
      <c r="B63" s="9" t="s">
        <v>117</v>
      </c>
      <c r="C63" s="13" t="s">
        <v>61</v>
      </c>
      <c r="D63" s="36">
        <v>50</v>
      </c>
      <c r="E63" s="11">
        <v>70</v>
      </c>
      <c r="F63" s="27"/>
      <c r="G63" s="10">
        <f t="shared" si="19"/>
        <v>0</v>
      </c>
      <c r="H63" s="27"/>
      <c r="I63" s="10">
        <f t="shared" si="19"/>
        <v>0</v>
      </c>
      <c r="J63" s="27"/>
      <c r="K63" s="10">
        <f t="shared" si="7"/>
        <v>0</v>
      </c>
      <c r="L63" s="26">
        <f t="shared" si="2"/>
        <v>0</v>
      </c>
      <c r="M63" s="42">
        <f t="shared" si="2"/>
        <v>0</v>
      </c>
      <c r="N63" s="27"/>
      <c r="O63" s="10">
        <f t="shared" si="16"/>
        <v>0</v>
      </c>
      <c r="P63" s="27"/>
      <c r="Q63" s="10">
        <f t="shared" si="8"/>
        <v>0</v>
      </c>
      <c r="R63" s="27"/>
      <c r="S63" s="10">
        <f t="shared" si="9"/>
        <v>0</v>
      </c>
      <c r="T63" s="26">
        <f t="shared" si="3"/>
        <v>0</v>
      </c>
      <c r="U63" s="42">
        <f t="shared" si="3"/>
        <v>0</v>
      </c>
      <c r="V63" s="27"/>
      <c r="W63" s="10">
        <f t="shared" si="10"/>
        <v>0</v>
      </c>
      <c r="X63" s="27"/>
      <c r="Y63" s="10">
        <f t="shared" si="11"/>
        <v>0</v>
      </c>
      <c r="Z63" s="27"/>
      <c r="AA63" s="10">
        <f t="shared" si="12"/>
        <v>0</v>
      </c>
      <c r="AB63" s="26">
        <f t="shared" si="4"/>
        <v>0</v>
      </c>
      <c r="AC63" s="42">
        <f t="shared" si="4"/>
        <v>0</v>
      </c>
      <c r="AD63" s="27"/>
      <c r="AE63" s="10">
        <f t="shared" si="13"/>
        <v>0</v>
      </c>
      <c r="AF63" s="27"/>
      <c r="AG63" s="10">
        <f t="shared" si="14"/>
        <v>0</v>
      </c>
      <c r="AH63" s="27"/>
      <c r="AI63" s="10">
        <f t="shared" si="15"/>
        <v>0</v>
      </c>
      <c r="AJ63" s="26">
        <f t="shared" si="5"/>
        <v>0</v>
      </c>
      <c r="AK63" s="42">
        <f t="shared" si="5"/>
        <v>0</v>
      </c>
      <c r="AL63" s="26">
        <f t="shared" si="6"/>
        <v>0</v>
      </c>
      <c r="AM63" s="42">
        <f t="shared" si="6"/>
        <v>0</v>
      </c>
    </row>
    <row r="64" spans="1:39" s="15" customFormat="1" ht="19.5" customHeight="1">
      <c r="A64" s="13">
        <v>54</v>
      </c>
      <c r="B64" s="9" t="s">
        <v>117</v>
      </c>
      <c r="C64" s="13" t="s">
        <v>62</v>
      </c>
      <c r="D64" s="36">
        <v>100</v>
      </c>
      <c r="E64" s="11">
        <v>130</v>
      </c>
      <c r="F64" s="27"/>
      <c r="G64" s="10">
        <f t="shared" si="19"/>
        <v>0</v>
      </c>
      <c r="H64" s="27"/>
      <c r="I64" s="10">
        <f t="shared" si="19"/>
        <v>0</v>
      </c>
      <c r="J64" s="27"/>
      <c r="K64" s="10">
        <f t="shared" si="7"/>
        <v>0</v>
      </c>
      <c r="L64" s="26">
        <f t="shared" si="2"/>
        <v>0</v>
      </c>
      <c r="M64" s="42">
        <f t="shared" si="2"/>
        <v>0</v>
      </c>
      <c r="N64" s="27"/>
      <c r="O64" s="10">
        <f t="shared" si="16"/>
        <v>0</v>
      </c>
      <c r="P64" s="27"/>
      <c r="Q64" s="10">
        <f t="shared" si="8"/>
        <v>0</v>
      </c>
      <c r="R64" s="27"/>
      <c r="S64" s="10">
        <f t="shared" si="9"/>
        <v>0</v>
      </c>
      <c r="T64" s="26">
        <f t="shared" si="3"/>
        <v>0</v>
      </c>
      <c r="U64" s="42">
        <f t="shared" si="3"/>
        <v>0</v>
      </c>
      <c r="V64" s="27"/>
      <c r="W64" s="10">
        <f t="shared" si="10"/>
        <v>0</v>
      </c>
      <c r="X64" s="27"/>
      <c r="Y64" s="10">
        <f t="shared" si="11"/>
        <v>0</v>
      </c>
      <c r="Z64" s="27"/>
      <c r="AA64" s="10">
        <f t="shared" si="12"/>
        <v>0</v>
      </c>
      <c r="AB64" s="26">
        <f t="shared" si="4"/>
        <v>0</v>
      </c>
      <c r="AC64" s="42">
        <f t="shared" si="4"/>
        <v>0</v>
      </c>
      <c r="AD64" s="27"/>
      <c r="AE64" s="10">
        <f t="shared" si="13"/>
        <v>0</v>
      </c>
      <c r="AF64" s="27"/>
      <c r="AG64" s="10">
        <f t="shared" si="14"/>
        <v>0</v>
      </c>
      <c r="AH64" s="27"/>
      <c r="AI64" s="10">
        <f t="shared" si="15"/>
        <v>0</v>
      </c>
      <c r="AJ64" s="26">
        <f t="shared" si="5"/>
        <v>0</v>
      </c>
      <c r="AK64" s="42">
        <f t="shared" si="5"/>
        <v>0</v>
      </c>
      <c r="AL64" s="26">
        <f t="shared" si="6"/>
        <v>0</v>
      </c>
      <c r="AM64" s="42">
        <f t="shared" si="6"/>
        <v>0</v>
      </c>
    </row>
    <row r="65" spans="1:39" s="15" customFormat="1" ht="19.5" customHeight="1">
      <c r="A65" s="13">
        <v>55</v>
      </c>
      <c r="B65" s="9" t="s">
        <v>117</v>
      </c>
      <c r="C65" s="13" t="s">
        <v>63</v>
      </c>
      <c r="D65" s="36">
        <v>500</v>
      </c>
      <c r="E65" s="11">
        <v>620</v>
      </c>
      <c r="F65" s="27"/>
      <c r="G65" s="10">
        <f t="shared" si="19"/>
        <v>0</v>
      </c>
      <c r="H65" s="27"/>
      <c r="I65" s="10">
        <f t="shared" si="19"/>
        <v>0</v>
      </c>
      <c r="J65" s="27"/>
      <c r="K65" s="10">
        <f t="shared" si="7"/>
        <v>0</v>
      </c>
      <c r="L65" s="26">
        <f t="shared" si="2"/>
        <v>0</v>
      </c>
      <c r="M65" s="42">
        <f t="shared" si="2"/>
        <v>0</v>
      </c>
      <c r="N65" s="27"/>
      <c r="O65" s="10">
        <f t="shared" si="16"/>
        <v>0</v>
      </c>
      <c r="P65" s="27"/>
      <c r="Q65" s="10">
        <f t="shared" si="8"/>
        <v>0</v>
      </c>
      <c r="R65" s="27"/>
      <c r="S65" s="10">
        <f t="shared" si="9"/>
        <v>0</v>
      </c>
      <c r="T65" s="26">
        <f t="shared" si="3"/>
        <v>0</v>
      </c>
      <c r="U65" s="42">
        <f t="shared" si="3"/>
        <v>0</v>
      </c>
      <c r="V65" s="27"/>
      <c r="W65" s="10">
        <f t="shared" si="10"/>
        <v>0</v>
      </c>
      <c r="X65" s="27"/>
      <c r="Y65" s="10">
        <f t="shared" si="11"/>
        <v>0</v>
      </c>
      <c r="Z65" s="27"/>
      <c r="AA65" s="10">
        <f t="shared" si="12"/>
        <v>0</v>
      </c>
      <c r="AB65" s="26">
        <f t="shared" si="4"/>
        <v>0</v>
      </c>
      <c r="AC65" s="42">
        <f t="shared" si="4"/>
        <v>0</v>
      </c>
      <c r="AD65" s="27"/>
      <c r="AE65" s="10">
        <f t="shared" si="13"/>
        <v>0</v>
      </c>
      <c r="AF65" s="27"/>
      <c r="AG65" s="10">
        <f t="shared" si="14"/>
        <v>0</v>
      </c>
      <c r="AH65" s="27"/>
      <c r="AI65" s="10">
        <f t="shared" si="15"/>
        <v>0</v>
      </c>
      <c r="AJ65" s="26">
        <f t="shared" si="5"/>
        <v>0</v>
      </c>
      <c r="AK65" s="42">
        <f t="shared" si="5"/>
        <v>0</v>
      </c>
      <c r="AL65" s="26">
        <f t="shared" si="6"/>
        <v>0</v>
      </c>
      <c r="AM65" s="42">
        <f t="shared" si="6"/>
        <v>0</v>
      </c>
    </row>
    <row r="66" spans="1:39" s="15" customFormat="1" ht="19.5" customHeight="1">
      <c r="A66" s="13">
        <v>56</v>
      </c>
      <c r="B66" s="9" t="s">
        <v>118</v>
      </c>
      <c r="C66" s="13" t="s">
        <v>64</v>
      </c>
      <c r="D66" s="36">
        <v>50</v>
      </c>
      <c r="E66" s="11">
        <v>60</v>
      </c>
      <c r="F66" s="27"/>
      <c r="G66" s="10">
        <f t="shared" si="19"/>
        <v>0</v>
      </c>
      <c r="H66" s="27"/>
      <c r="I66" s="10">
        <f t="shared" si="19"/>
        <v>0</v>
      </c>
      <c r="J66" s="27"/>
      <c r="K66" s="10">
        <f t="shared" si="7"/>
        <v>0</v>
      </c>
      <c r="L66" s="26">
        <f t="shared" si="2"/>
        <v>0</v>
      </c>
      <c r="M66" s="42">
        <f t="shared" si="2"/>
        <v>0</v>
      </c>
      <c r="N66" s="27"/>
      <c r="O66" s="10">
        <f t="shared" si="16"/>
        <v>0</v>
      </c>
      <c r="P66" s="27"/>
      <c r="Q66" s="10">
        <f t="shared" si="8"/>
        <v>0</v>
      </c>
      <c r="R66" s="27"/>
      <c r="S66" s="10">
        <f t="shared" si="9"/>
        <v>0</v>
      </c>
      <c r="T66" s="26">
        <f t="shared" si="3"/>
        <v>0</v>
      </c>
      <c r="U66" s="42">
        <f t="shared" si="3"/>
        <v>0</v>
      </c>
      <c r="V66" s="27"/>
      <c r="W66" s="10">
        <f t="shared" si="10"/>
        <v>0</v>
      </c>
      <c r="X66" s="27"/>
      <c r="Y66" s="10">
        <f t="shared" si="11"/>
        <v>0</v>
      </c>
      <c r="Z66" s="27"/>
      <c r="AA66" s="10">
        <f t="shared" si="12"/>
        <v>0</v>
      </c>
      <c r="AB66" s="26">
        <f t="shared" si="4"/>
        <v>0</v>
      </c>
      <c r="AC66" s="42">
        <f t="shared" si="4"/>
        <v>0</v>
      </c>
      <c r="AD66" s="27"/>
      <c r="AE66" s="10">
        <f t="shared" si="13"/>
        <v>0</v>
      </c>
      <c r="AF66" s="27"/>
      <c r="AG66" s="10">
        <f t="shared" si="14"/>
        <v>0</v>
      </c>
      <c r="AH66" s="27"/>
      <c r="AI66" s="10">
        <f t="shared" si="15"/>
        <v>0</v>
      </c>
      <c r="AJ66" s="26">
        <f t="shared" si="5"/>
        <v>0</v>
      </c>
      <c r="AK66" s="42">
        <f t="shared" si="5"/>
        <v>0</v>
      </c>
      <c r="AL66" s="26">
        <f t="shared" si="6"/>
        <v>0</v>
      </c>
      <c r="AM66" s="42">
        <f t="shared" si="6"/>
        <v>0</v>
      </c>
    </row>
    <row r="67" spans="1:39" s="15" customFormat="1" ht="19.5" customHeight="1">
      <c r="A67" s="13">
        <v>57</v>
      </c>
      <c r="B67" s="9" t="s">
        <v>118</v>
      </c>
      <c r="C67" s="13" t="s">
        <v>65</v>
      </c>
      <c r="D67" s="36">
        <v>100</v>
      </c>
      <c r="E67" s="11">
        <v>110</v>
      </c>
      <c r="F67" s="27"/>
      <c r="G67" s="10">
        <f t="shared" si="19"/>
        <v>0</v>
      </c>
      <c r="H67" s="27"/>
      <c r="I67" s="10">
        <f t="shared" si="19"/>
        <v>0</v>
      </c>
      <c r="J67" s="27"/>
      <c r="K67" s="10">
        <f t="shared" si="7"/>
        <v>0</v>
      </c>
      <c r="L67" s="26">
        <f t="shared" si="2"/>
        <v>0</v>
      </c>
      <c r="M67" s="42">
        <f t="shared" si="2"/>
        <v>0</v>
      </c>
      <c r="N67" s="27"/>
      <c r="O67" s="10">
        <f t="shared" si="16"/>
        <v>0</v>
      </c>
      <c r="P67" s="27"/>
      <c r="Q67" s="10">
        <f t="shared" si="8"/>
        <v>0</v>
      </c>
      <c r="R67" s="27"/>
      <c r="S67" s="10">
        <f t="shared" si="9"/>
        <v>0</v>
      </c>
      <c r="T67" s="26">
        <f t="shared" si="3"/>
        <v>0</v>
      </c>
      <c r="U67" s="42">
        <f t="shared" si="3"/>
        <v>0</v>
      </c>
      <c r="V67" s="27"/>
      <c r="W67" s="10">
        <f t="shared" si="10"/>
        <v>0</v>
      </c>
      <c r="X67" s="27"/>
      <c r="Y67" s="10">
        <f t="shared" si="11"/>
        <v>0</v>
      </c>
      <c r="Z67" s="27"/>
      <c r="AA67" s="10">
        <f t="shared" si="12"/>
        <v>0</v>
      </c>
      <c r="AB67" s="26">
        <f t="shared" si="4"/>
        <v>0</v>
      </c>
      <c r="AC67" s="42">
        <f t="shared" si="4"/>
        <v>0</v>
      </c>
      <c r="AD67" s="27"/>
      <c r="AE67" s="10">
        <f t="shared" si="13"/>
        <v>0</v>
      </c>
      <c r="AF67" s="27"/>
      <c r="AG67" s="10">
        <f t="shared" si="14"/>
        <v>0</v>
      </c>
      <c r="AH67" s="27"/>
      <c r="AI67" s="10">
        <f t="shared" si="15"/>
        <v>0</v>
      </c>
      <c r="AJ67" s="26">
        <f t="shared" si="5"/>
        <v>0</v>
      </c>
      <c r="AK67" s="42">
        <f t="shared" si="5"/>
        <v>0</v>
      </c>
      <c r="AL67" s="26">
        <f t="shared" si="6"/>
        <v>0</v>
      </c>
      <c r="AM67" s="42">
        <f t="shared" si="6"/>
        <v>0</v>
      </c>
    </row>
    <row r="68" spans="1:39" s="15" customFormat="1" ht="19.5" customHeight="1">
      <c r="A68" s="13">
        <v>58</v>
      </c>
      <c r="B68" s="9" t="s">
        <v>118</v>
      </c>
      <c r="C68" s="13" t="s">
        <v>66</v>
      </c>
      <c r="D68" s="36">
        <v>400</v>
      </c>
      <c r="E68" s="11">
        <v>400</v>
      </c>
      <c r="F68" s="27"/>
      <c r="G68" s="10">
        <f t="shared" si="19"/>
        <v>0</v>
      </c>
      <c r="H68" s="27"/>
      <c r="I68" s="10">
        <f t="shared" si="19"/>
        <v>0</v>
      </c>
      <c r="J68" s="27"/>
      <c r="K68" s="10">
        <f t="shared" si="7"/>
        <v>0</v>
      </c>
      <c r="L68" s="26">
        <f t="shared" si="2"/>
        <v>0</v>
      </c>
      <c r="M68" s="42">
        <f t="shared" si="2"/>
        <v>0</v>
      </c>
      <c r="N68" s="27"/>
      <c r="O68" s="10">
        <f t="shared" si="16"/>
        <v>0</v>
      </c>
      <c r="P68" s="27"/>
      <c r="Q68" s="10">
        <f t="shared" si="8"/>
        <v>0</v>
      </c>
      <c r="R68" s="27"/>
      <c r="S68" s="10">
        <f t="shared" si="9"/>
        <v>0</v>
      </c>
      <c r="T68" s="26">
        <f t="shared" si="3"/>
        <v>0</v>
      </c>
      <c r="U68" s="42">
        <f t="shared" si="3"/>
        <v>0</v>
      </c>
      <c r="V68" s="27"/>
      <c r="W68" s="10">
        <f t="shared" si="10"/>
        <v>0</v>
      </c>
      <c r="X68" s="20"/>
      <c r="Y68" s="10">
        <f t="shared" si="11"/>
        <v>0</v>
      </c>
      <c r="Z68" s="27"/>
      <c r="AA68" s="10">
        <f t="shared" si="12"/>
        <v>0</v>
      </c>
      <c r="AB68" s="26">
        <f t="shared" si="4"/>
        <v>0</v>
      </c>
      <c r="AC68" s="42">
        <f t="shared" si="4"/>
        <v>0</v>
      </c>
      <c r="AD68" s="20"/>
      <c r="AE68" s="10">
        <f t="shared" si="13"/>
        <v>0</v>
      </c>
      <c r="AF68" s="27"/>
      <c r="AG68" s="10">
        <f t="shared" si="14"/>
        <v>0</v>
      </c>
      <c r="AH68" s="27"/>
      <c r="AI68" s="10">
        <f t="shared" si="15"/>
        <v>0</v>
      </c>
      <c r="AJ68" s="26">
        <f t="shared" si="5"/>
        <v>0</v>
      </c>
      <c r="AK68" s="42">
        <f t="shared" si="5"/>
        <v>0</v>
      </c>
      <c r="AL68" s="26">
        <f t="shared" si="6"/>
        <v>0</v>
      </c>
      <c r="AM68" s="42">
        <f t="shared" si="6"/>
        <v>0</v>
      </c>
    </row>
    <row r="69" spans="1:39" s="15" customFormat="1" ht="19.5" customHeight="1">
      <c r="A69" s="13">
        <v>59</v>
      </c>
      <c r="B69" s="9" t="s">
        <v>119</v>
      </c>
      <c r="C69" s="13" t="s">
        <v>67</v>
      </c>
      <c r="D69" s="36">
        <v>25</v>
      </c>
      <c r="E69" s="11">
        <v>25.5</v>
      </c>
      <c r="F69" s="27"/>
      <c r="G69" s="10">
        <f t="shared" si="19"/>
        <v>0</v>
      </c>
      <c r="H69" s="27"/>
      <c r="I69" s="10">
        <f t="shared" si="19"/>
        <v>0</v>
      </c>
      <c r="J69" s="27"/>
      <c r="K69" s="10">
        <f t="shared" si="7"/>
        <v>0</v>
      </c>
      <c r="L69" s="26">
        <f t="shared" si="2"/>
        <v>0</v>
      </c>
      <c r="M69" s="42">
        <f t="shared" si="2"/>
        <v>0</v>
      </c>
      <c r="N69" s="27"/>
      <c r="O69" s="10">
        <f t="shared" si="16"/>
        <v>0</v>
      </c>
      <c r="P69" s="27"/>
      <c r="Q69" s="10">
        <f t="shared" si="8"/>
        <v>0</v>
      </c>
      <c r="R69" s="27"/>
      <c r="S69" s="10">
        <f t="shared" si="9"/>
        <v>0</v>
      </c>
      <c r="T69" s="26">
        <f t="shared" si="3"/>
        <v>0</v>
      </c>
      <c r="U69" s="42">
        <f t="shared" si="3"/>
        <v>0</v>
      </c>
      <c r="V69" s="27"/>
      <c r="W69" s="10">
        <f t="shared" si="10"/>
        <v>0</v>
      </c>
      <c r="X69" s="27"/>
      <c r="Y69" s="10">
        <f t="shared" si="11"/>
        <v>0</v>
      </c>
      <c r="Z69" s="27"/>
      <c r="AA69" s="10">
        <f t="shared" si="12"/>
        <v>0</v>
      </c>
      <c r="AB69" s="26">
        <f t="shared" si="4"/>
        <v>0</v>
      </c>
      <c r="AC69" s="42">
        <f t="shared" si="4"/>
        <v>0</v>
      </c>
      <c r="AD69" s="27"/>
      <c r="AE69" s="10">
        <f t="shared" si="13"/>
        <v>0</v>
      </c>
      <c r="AF69" s="27"/>
      <c r="AG69" s="10">
        <f t="shared" si="14"/>
        <v>0</v>
      </c>
      <c r="AH69" s="27"/>
      <c r="AI69" s="10">
        <f t="shared" si="15"/>
        <v>0</v>
      </c>
      <c r="AJ69" s="26">
        <f t="shared" si="5"/>
        <v>0</v>
      </c>
      <c r="AK69" s="42">
        <f t="shared" si="5"/>
        <v>0</v>
      </c>
      <c r="AL69" s="26">
        <f t="shared" si="6"/>
        <v>0</v>
      </c>
      <c r="AM69" s="42">
        <f t="shared" si="6"/>
        <v>0</v>
      </c>
    </row>
    <row r="70" spans="1:39" s="15" customFormat="1" ht="19.5" customHeight="1">
      <c r="A70" s="13">
        <v>60</v>
      </c>
      <c r="B70" s="9" t="s">
        <v>119</v>
      </c>
      <c r="C70" s="13" t="s">
        <v>138</v>
      </c>
      <c r="D70" s="36">
        <v>50</v>
      </c>
      <c r="E70" s="11">
        <v>44</v>
      </c>
      <c r="F70" s="27"/>
      <c r="G70" s="10">
        <f t="shared" si="19"/>
        <v>0</v>
      </c>
      <c r="H70" s="27"/>
      <c r="I70" s="10">
        <f t="shared" si="19"/>
        <v>0</v>
      </c>
      <c r="J70" s="27"/>
      <c r="K70" s="10">
        <f t="shared" si="7"/>
        <v>0</v>
      </c>
      <c r="L70" s="26">
        <f t="shared" si="2"/>
        <v>0</v>
      </c>
      <c r="M70" s="42">
        <f t="shared" si="2"/>
        <v>0</v>
      </c>
      <c r="N70" s="27"/>
      <c r="O70" s="10">
        <f t="shared" si="16"/>
        <v>0</v>
      </c>
      <c r="P70" s="27"/>
      <c r="Q70" s="10">
        <f t="shared" si="8"/>
        <v>0</v>
      </c>
      <c r="R70" s="27"/>
      <c r="S70" s="10">
        <f t="shared" si="9"/>
        <v>0</v>
      </c>
      <c r="T70" s="26">
        <f t="shared" si="3"/>
        <v>0</v>
      </c>
      <c r="U70" s="42">
        <f t="shared" si="3"/>
        <v>0</v>
      </c>
      <c r="V70" s="27"/>
      <c r="W70" s="10">
        <f t="shared" si="10"/>
        <v>0</v>
      </c>
      <c r="X70" s="27"/>
      <c r="Y70" s="10">
        <f t="shared" si="11"/>
        <v>0</v>
      </c>
      <c r="Z70" s="27"/>
      <c r="AA70" s="10">
        <f t="shared" si="12"/>
        <v>0</v>
      </c>
      <c r="AB70" s="26">
        <f t="shared" si="4"/>
        <v>0</v>
      </c>
      <c r="AC70" s="42">
        <f t="shared" si="4"/>
        <v>0</v>
      </c>
      <c r="AD70" s="27"/>
      <c r="AE70" s="10">
        <f t="shared" si="13"/>
        <v>0</v>
      </c>
      <c r="AF70" s="27"/>
      <c r="AG70" s="10">
        <f t="shared" si="14"/>
        <v>0</v>
      </c>
      <c r="AH70" s="27"/>
      <c r="AI70" s="10">
        <f t="shared" si="15"/>
        <v>0</v>
      </c>
      <c r="AJ70" s="26">
        <f t="shared" si="5"/>
        <v>0</v>
      </c>
      <c r="AK70" s="42">
        <f t="shared" si="5"/>
        <v>0</v>
      </c>
      <c r="AL70" s="26">
        <f t="shared" si="6"/>
        <v>0</v>
      </c>
      <c r="AM70" s="42">
        <f t="shared" si="6"/>
        <v>0</v>
      </c>
    </row>
    <row r="71" spans="1:39" s="15" customFormat="1" ht="19.5" customHeight="1">
      <c r="A71" s="13">
        <v>61</v>
      </c>
      <c r="B71" s="9" t="s">
        <v>119</v>
      </c>
      <c r="C71" s="13" t="s">
        <v>68</v>
      </c>
      <c r="D71" s="36">
        <v>100</v>
      </c>
      <c r="E71" s="11">
        <v>80</v>
      </c>
      <c r="F71" s="27"/>
      <c r="G71" s="10">
        <f t="shared" si="19"/>
        <v>0</v>
      </c>
      <c r="H71" s="27"/>
      <c r="I71" s="10">
        <f t="shared" si="19"/>
        <v>0</v>
      </c>
      <c r="J71" s="27"/>
      <c r="K71" s="10">
        <f t="shared" si="7"/>
        <v>0</v>
      </c>
      <c r="L71" s="26">
        <f t="shared" si="2"/>
        <v>0</v>
      </c>
      <c r="M71" s="42">
        <f t="shared" si="2"/>
        <v>0</v>
      </c>
      <c r="N71" s="27"/>
      <c r="O71" s="10">
        <f t="shared" si="16"/>
        <v>0</v>
      </c>
      <c r="P71" s="27"/>
      <c r="Q71" s="10">
        <f t="shared" si="8"/>
        <v>0</v>
      </c>
      <c r="R71" s="27"/>
      <c r="S71" s="10">
        <f t="shared" si="9"/>
        <v>0</v>
      </c>
      <c r="T71" s="26">
        <f t="shared" si="3"/>
        <v>0</v>
      </c>
      <c r="U71" s="42">
        <f t="shared" si="3"/>
        <v>0</v>
      </c>
      <c r="V71" s="27"/>
      <c r="W71" s="10">
        <f t="shared" si="10"/>
        <v>0</v>
      </c>
      <c r="X71" s="27"/>
      <c r="Y71" s="10">
        <f t="shared" si="11"/>
        <v>0</v>
      </c>
      <c r="Z71" s="27"/>
      <c r="AA71" s="10">
        <f t="shared" si="12"/>
        <v>0</v>
      </c>
      <c r="AB71" s="26">
        <f t="shared" si="4"/>
        <v>0</v>
      </c>
      <c r="AC71" s="42">
        <f t="shared" si="4"/>
        <v>0</v>
      </c>
      <c r="AD71" s="27"/>
      <c r="AE71" s="10">
        <f t="shared" si="13"/>
        <v>0</v>
      </c>
      <c r="AF71" s="27"/>
      <c r="AG71" s="10">
        <f t="shared" si="14"/>
        <v>0</v>
      </c>
      <c r="AH71" s="27"/>
      <c r="AI71" s="10">
        <f t="shared" si="15"/>
        <v>0</v>
      </c>
      <c r="AJ71" s="26">
        <f t="shared" si="5"/>
        <v>0</v>
      </c>
      <c r="AK71" s="42">
        <f t="shared" si="5"/>
        <v>0</v>
      </c>
      <c r="AL71" s="26">
        <f t="shared" si="6"/>
        <v>0</v>
      </c>
      <c r="AM71" s="42">
        <f t="shared" si="6"/>
        <v>0</v>
      </c>
    </row>
    <row r="72" spans="1:39" s="15" customFormat="1" ht="19.5" customHeight="1">
      <c r="A72" s="13">
        <v>62</v>
      </c>
      <c r="B72" s="9" t="s">
        <v>119</v>
      </c>
      <c r="C72" s="13" t="s">
        <v>76</v>
      </c>
      <c r="D72" s="36">
        <v>500</v>
      </c>
      <c r="E72" s="11">
        <v>364</v>
      </c>
      <c r="F72" s="27"/>
      <c r="G72" s="10">
        <f t="shared" si="19"/>
        <v>0</v>
      </c>
      <c r="H72" s="27"/>
      <c r="I72" s="10">
        <f t="shared" si="19"/>
        <v>0</v>
      </c>
      <c r="J72" s="27"/>
      <c r="K72" s="10">
        <f t="shared" si="7"/>
        <v>0</v>
      </c>
      <c r="L72" s="26">
        <f t="shared" si="2"/>
        <v>0</v>
      </c>
      <c r="M72" s="42">
        <f t="shared" si="2"/>
        <v>0</v>
      </c>
      <c r="N72" s="27"/>
      <c r="O72" s="10">
        <f t="shared" si="16"/>
        <v>0</v>
      </c>
      <c r="P72" s="27"/>
      <c r="Q72" s="10">
        <f t="shared" si="8"/>
        <v>0</v>
      </c>
      <c r="R72" s="20"/>
      <c r="S72" s="10">
        <f t="shared" si="9"/>
        <v>0</v>
      </c>
      <c r="T72" s="26">
        <f t="shared" si="3"/>
        <v>0</v>
      </c>
      <c r="U72" s="42">
        <f t="shared" si="3"/>
        <v>0</v>
      </c>
      <c r="V72" s="27"/>
      <c r="W72" s="10">
        <f t="shared" si="10"/>
        <v>0</v>
      </c>
      <c r="X72" s="27"/>
      <c r="Y72" s="10">
        <f t="shared" si="11"/>
        <v>0</v>
      </c>
      <c r="Z72" s="27"/>
      <c r="AA72" s="10">
        <f t="shared" si="12"/>
        <v>0</v>
      </c>
      <c r="AB72" s="26">
        <f t="shared" si="4"/>
        <v>0</v>
      </c>
      <c r="AC72" s="42">
        <f t="shared" si="4"/>
        <v>0</v>
      </c>
      <c r="AD72" s="27"/>
      <c r="AE72" s="10">
        <f t="shared" si="13"/>
        <v>0</v>
      </c>
      <c r="AF72" s="27"/>
      <c r="AG72" s="10">
        <f t="shared" si="14"/>
        <v>0</v>
      </c>
      <c r="AH72" s="27"/>
      <c r="AI72" s="10">
        <f t="shared" si="15"/>
        <v>0</v>
      </c>
      <c r="AJ72" s="26">
        <f t="shared" si="5"/>
        <v>0</v>
      </c>
      <c r="AK72" s="42">
        <f t="shared" si="5"/>
        <v>0</v>
      </c>
      <c r="AL72" s="26">
        <f t="shared" si="6"/>
        <v>0</v>
      </c>
      <c r="AM72" s="42">
        <f t="shared" si="6"/>
        <v>0</v>
      </c>
    </row>
    <row r="73" spans="1:39" s="15" customFormat="1" ht="19.5" customHeight="1">
      <c r="A73" s="13">
        <v>63</v>
      </c>
      <c r="B73" s="9" t="s">
        <v>120</v>
      </c>
      <c r="C73" s="13" t="s">
        <v>69</v>
      </c>
      <c r="D73" s="36">
        <v>50</v>
      </c>
      <c r="E73" s="11">
        <v>36</v>
      </c>
      <c r="F73" s="27"/>
      <c r="G73" s="10">
        <f t="shared" si="19"/>
        <v>0</v>
      </c>
      <c r="H73" s="27"/>
      <c r="I73" s="10">
        <f t="shared" si="19"/>
        <v>0</v>
      </c>
      <c r="J73" s="27"/>
      <c r="K73" s="10">
        <f t="shared" si="7"/>
        <v>0</v>
      </c>
      <c r="L73" s="26">
        <f t="shared" si="2"/>
        <v>0</v>
      </c>
      <c r="M73" s="42">
        <f t="shared" si="2"/>
        <v>0</v>
      </c>
      <c r="N73" s="27"/>
      <c r="O73" s="10">
        <f t="shared" si="16"/>
        <v>0</v>
      </c>
      <c r="P73" s="27"/>
      <c r="Q73" s="10">
        <f t="shared" si="8"/>
        <v>0</v>
      </c>
      <c r="R73" s="27"/>
      <c r="S73" s="10">
        <f t="shared" si="9"/>
        <v>0</v>
      </c>
      <c r="T73" s="26">
        <f t="shared" si="3"/>
        <v>0</v>
      </c>
      <c r="U73" s="42">
        <f t="shared" si="3"/>
        <v>0</v>
      </c>
      <c r="V73" s="27"/>
      <c r="W73" s="10">
        <f t="shared" si="10"/>
        <v>0</v>
      </c>
      <c r="X73" s="27"/>
      <c r="Y73" s="10">
        <f t="shared" si="11"/>
        <v>0</v>
      </c>
      <c r="Z73" s="27"/>
      <c r="AA73" s="10">
        <f t="shared" si="12"/>
        <v>0</v>
      </c>
      <c r="AB73" s="26">
        <f t="shared" si="4"/>
        <v>0</v>
      </c>
      <c r="AC73" s="42">
        <f t="shared" si="4"/>
        <v>0</v>
      </c>
      <c r="AD73" s="27"/>
      <c r="AE73" s="10">
        <f t="shared" si="13"/>
        <v>0</v>
      </c>
      <c r="AF73" s="27"/>
      <c r="AG73" s="10">
        <f t="shared" si="14"/>
        <v>0</v>
      </c>
      <c r="AH73" s="27"/>
      <c r="AI73" s="10">
        <f t="shared" si="15"/>
        <v>0</v>
      </c>
      <c r="AJ73" s="26">
        <f t="shared" si="5"/>
        <v>0</v>
      </c>
      <c r="AK73" s="42">
        <f t="shared" si="5"/>
        <v>0</v>
      </c>
      <c r="AL73" s="26">
        <f t="shared" si="6"/>
        <v>0</v>
      </c>
      <c r="AM73" s="42">
        <f t="shared" si="6"/>
        <v>0</v>
      </c>
    </row>
    <row r="74" spans="1:39" s="15" customFormat="1" ht="19.5" customHeight="1">
      <c r="A74" s="13">
        <v>64</v>
      </c>
      <c r="B74" s="9" t="s">
        <v>120</v>
      </c>
      <c r="C74" s="13" t="s">
        <v>70</v>
      </c>
      <c r="D74" s="36">
        <v>100</v>
      </c>
      <c r="E74" s="11">
        <v>62</v>
      </c>
      <c r="F74" s="27"/>
      <c r="G74" s="10">
        <f t="shared" si="19"/>
        <v>0</v>
      </c>
      <c r="H74" s="27"/>
      <c r="I74" s="10">
        <f t="shared" si="19"/>
        <v>0</v>
      </c>
      <c r="J74" s="27"/>
      <c r="K74" s="10">
        <f t="shared" si="7"/>
        <v>0</v>
      </c>
      <c r="L74" s="26">
        <f t="shared" si="2"/>
        <v>0</v>
      </c>
      <c r="M74" s="42">
        <f t="shared" si="2"/>
        <v>0</v>
      </c>
      <c r="N74" s="27"/>
      <c r="O74" s="10">
        <f t="shared" si="16"/>
        <v>0</v>
      </c>
      <c r="P74" s="27"/>
      <c r="Q74" s="10">
        <f t="shared" si="8"/>
        <v>0</v>
      </c>
      <c r="R74" s="27"/>
      <c r="S74" s="10">
        <f t="shared" si="9"/>
        <v>0</v>
      </c>
      <c r="T74" s="26">
        <f t="shared" si="3"/>
        <v>0</v>
      </c>
      <c r="U74" s="42">
        <f t="shared" si="3"/>
        <v>0</v>
      </c>
      <c r="V74" s="27"/>
      <c r="W74" s="10">
        <f t="shared" si="10"/>
        <v>0</v>
      </c>
      <c r="X74" s="27"/>
      <c r="Y74" s="10">
        <f t="shared" si="11"/>
        <v>0</v>
      </c>
      <c r="Z74" s="27"/>
      <c r="AA74" s="10">
        <f t="shared" si="12"/>
        <v>0</v>
      </c>
      <c r="AB74" s="26">
        <f t="shared" si="4"/>
        <v>0</v>
      </c>
      <c r="AC74" s="42">
        <f t="shared" si="4"/>
        <v>0</v>
      </c>
      <c r="AD74" s="27"/>
      <c r="AE74" s="10">
        <f t="shared" si="13"/>
        <v>0</v>
      </c>
      <c r="AF74" s="27"/>
      <c r="AG74" s="10">
        <f t="shared" si="14"/>
        <v>0</v>
      </c>
      <c r="AH74" s="27"/>
      <c r="AI74" s="10">
        <f t="shared" si="15"/>
        <v>0</v>
      </c>
      <c r="AJ74" s="26">
        <f t="shared" si="5"/>
        <v>0</v>
      </c>
      <c r="AK74" s="42">
        <f t="shared" si="5"/>
        <v>0</v>
      </c>
      <c r="AL74" s="26">
        <f t="shared" si="6"/>
        <v>0</v>
      </c>
      <c r="AM74" s="42">
        <f t="shared" si="6"/>
        <v>0</v>
      </c>
    </row>
    <row r="75" spans="1:39" s="15" customFormat="1" ht="19.5" customHeight="1">
      <c r="A75" s="13">
        <v>65</v>
      </c>
      <c r="B75" s="9" t="s">
        <v>120</v>
      </c>
      <c r="C75" s="13" t="s">
        <v>71</v>
      </c>
      <c r="D75" s="36">
        <v>400</v>
      </c>
      <c r="E75" s="11">
        <v>225</v>
      </c>
      <c r="F75" s="27"/>
      <c r="G75" s="10">
        <f t="shared" si="19"/>
        <v>0</v>
      </c>
      <c r="H75" s="27"/>
      <c r="I75" s="10">
        <f t="shared" si="19"/>
        <v>0</v>
      </c>
      <c r="J75" s="27"/>
      <c r="K75" s="10">
        <f t="shared" si="7"/>
        <v>0</v>
      </c>
      <c r="L75" s="26">
        <f t="shared" si="2"/>
        <v>0</v>
      </c>
      <c r="M75" s="42">
        <f t="shared" si="2"/>
        <v>0</v>
      </c>
      <c r="N75" s="27"/>
      <c r="O75" s="10">
        <f t="shared" si="16"/>
        <v>0</v>
      </c>
      <c r="P75" s="27"/>
      <c r="Q75" s="10">
        <f t="shared" si="8"/>
        <v>0</v>
      </c>
      <c r="R75" s="27"/>
      <c r="S75" s="10">
        <f t="shared" si="9"/>
        <v>0</v>
      </c>
      <c r="T75" s="26">
        <f t="shared" si="3"/>
        <v>0</v>
      </c>
      <c r="U75" s="42">
        <f t="shared" si="3"/>
        <v>0</v>
      </c>
      <c r="V75" s="27"/>
      <c r="W75" s="10">
        <f t="shared" si="10"/>
        <v>0</v>
      </c>
      <c r="X75" s="27"/>
      <c r="Y75" s="10">
        <f t="shared" si="11"/>
        <v>0</v>
      </c>
      <c r="Z75" s="27"/>
      <c r="AA75" s="10">
        <f t="shared" si="12"/>
        <v>0</v>
      </c>
      <c r="AB75" s="26">
        <f t="shared" si="4"/>
        <v>0</v>
      </c>
      <c r="AC75" s="42">
        <f t="shared" si="4"/>
        <v>0</v>
      </c>
      <c r="AD75" s="27"/>
      <c r="AE75" s="10">
        <f t="shared" si="13"/>
        <v>0</v>
      </c>
      <c r="AF75" s="27"/>
      <c r="AG75" s="10">
        <f t="shared" si="14"/>
        <v>0</v>
      </c>
      <c r="AH75" s="27"/>
      <c r="AI75" s="10">
        <f t="shared" si="15"/>
        <v>0</v>
      </c>
      <c r="AJ75" s="26">
        <f t="shared" si="5"/>
        <v>0</v>
      </c>
      <c r="AK75" s="42">
        <f t="shared" si="5"/>
        <v>0</v>
      </c>
      <c r="AL75" s="26">
        <f t="shared" si="6"/>
        <v>0</v>
      </c>
      <c r="AM75" s="42">
        <f t="shared" si="6"/>
        <v>0</v>
      </c>
    </row>
    <row r="76" spans="1:39" s="15" customFormat="1" ht="19.5" customHeight="1">
      <c r="A76" s="13">
        <v>66</v>
      </c>
      <c r="B76" s="9" t="s">
        <v>121</v>
      </c>
      <c r="C76" s="13" t="s">
        <v>72</v>
      </c>
      <c r="D76" s="36">
        <v>25</v>
      </c>
      <c r="E76" s="11">
        <v>28</v>
      </c>
      <c r="F76" s="27"/>
      <c r="G76" s="10">
        <f t="shared" ref="G76:I91" si="20">$E76*F76/1000000</f>
        <v>0</v>
      </c>
      <c r="H76" s="27"/>
      <c r="I76" s="10">
        <f t="shared" si="20"/>
        <v>0</v>
      </c>
      <c r="J76" s="27"/>
      <c r="K76" s="10">
        <f t="shared" si="7"/>
        <v>0</v>
      </c>
      <c r="L76" s="26">
        <f t="shared" ref="L76:M107" si="21">F76+H76+J76</f>
        <v>0</v>
      </c>
      <c r="M76" s="42">
        <f t="shared" si="21"/>
        <v>0</v>
      </c>
      <c r="N76" s="27"/>
      <c r="O76" s="10">
        <f t="shared" si="16"/>
        <v>0</v>
      </c>
      <c r="P76" s="27"/>
      <c r="Q76" s="10">
        <f t="shared" si="8"/>
        <v>0</v>
      </c>
      <c r="R76" s="27"/>
      <c r="S76" s="10">
        <f t="shared" si="9"/>
        <v>0</v>
      </c>
      <c r="T76" s="26">
        <f t="shared" ref="T76:U107" si="22">N76+P76+R76</f>
        <v>0</v>
      </c>
      <c r="U76" s="42">
        <f t="shared" si="22"/>
        <v>0</v>
      </c>
      <c r="V76" s="27"/>
      <c r="W76" s="10">
        <f t="shared" si="10"/>
        <v>0</v>
      </c>
      <c r="X76" s="27"/>
      <c r="Y76" s="10">
        <f t="shared" si="11"/>
        <v>0</v>
      </c>
      <c r="Z76" s="27"/>
      <c r="AA76" s="10">
        <f t="shared" si="12"/>
        <v>0</v>
      </c>
      <c r="AB76" s="26">
        <f t="shared" ref="AB76:AC107" si="23">V76+X76+Z76</f>
        <v>0</v>
      </c>
      <c r="AC76" s="42">
        <f t="shared" si="23"/>
        <v>0</v>
      </c>
      <c r="AD76" s="27"/>
      <c r="AE76" s="10">
        <f t="shared" si="13"/>
        <v>0</v>
      </c>
      <c r="AF76" s="27"/>
      <c r="AG76" s="10">
        <f t="shared" si="14"/>
        <v>0</v>
      </c>
      <c r="AH76" s="27"/>
      <c r="AI76" s="10">
        <f t="shared" si="15"/>
        <v>0</v>
      </c>
      <c r="AJ76" s="26">
        <f t="shared" ref="AJ76:AK107" si="24">AD76+AF76+AH76</f>
        <v>0</v>
      </c>
      <c r="AK76" s="42">
        <f t="shared" si="24"/>
        <v>0</v>
      </c>
      <c r="AL76" s="26">
        <f t="shared" ref="AL76:AM107" si="25">L76+T76+AB76+AJ76</f>
        <v>0</v>
      </c>
      <c r="AM76" s="42">
        <f t="shared" si="25"/>
        <v>0</v>
      </c>
    </row>
    <row r="77" spans="1:39" s="15" customFormat="1" ht="19.5" customHeight="1">
      <c r="A77" s="13">
        <v>67</v>
      </c>
      <c r="B77" s="9" t="s">
        <v>121</v>
      </c>
      <c r="C77" s="13" t="s">
        <v>73</v>
      </c>
      <c r="D77" s="36">
        <v>50</v>
      </c>
      <c r="E77" s="11">
        <v>52</v>
      </c>
      <c r="F77" s="27"/>
      <c r="G77" s="10">
        <f t="shared" si="20"/>
        <v>0</v>
      </c>
      <c r="H77" s="27"/>
      <c r="I77" s="10">
        <f t="shared" si="20"/>
        <v>0</v>
      </c>
      <c r="J77" s="27"/>
      <c r="K77" s="10">
        <f t="shared" si="7"/>
        <v>0</v>
      </c>
      <c r="L77" s="26">
        <f t="shared" si="21"/>
        <v>0</v>
      </c>
      <c r="M77" s="42">
        <f t="shared" si="21"/>
        <v>0</v>
      </c>
      <c r="N77" s="27"/>
      <c r="O77" s="10">
        <f t="shared" si="16"/>
        <v>0</v>
      </c>
      <c r="P77" s="27"/>
      <c r="Q77" s="10">
        <f t="shared" si="8"/>
        <v>0</v>
      </c>
      <c r="R77" s="27"/>
      <c r="S77" s="10">
        <f t="shared" si="9"/>
        <v>0</v>
      </c>
      <c r="T77" s="26">
        <f t="shared" si="22"/>
        <v>0</v>
      </c>
      <c r="U77" s="42">
        <f t="shared" si="22"/>
        <v>0</v>
      </c>
      <c r="V77" s="27"/>
      <c r="W77" s="10">
        <f t="shared" si="10"/>
        <v>0</v>
      </c>
      <c r="X77" s="27"/>
      <c r="Y77" s="10">
        <f t="shared" si="11"/>
        <v>0</v>
      </c>
      <c r="Z77" s="27"/>
      <c r="AA77" s="10">
        <f t="shared" si="12"/>
        <v>0</v>
      </c>
      <c r="AB77" s="26">
        <f t="shared" si="23"/>
        <v>0</v>
      </c>
      <c r="AC77" s="42">
        <f t="shared" si="23"/>
        <v>0</v>
      </c>
      <c r="AD77" s="27"/>
      <c r="AE77" s="10">
        <f t="shared" si="13"/>
        <v>0</v>
      </c>
      <c r="AF77" s="27"/>
      <c r="AG77" s="10">
        <f t="shared" si="14"/>
        <v>0</v>
      </c>
      <c r="AH77" s="27"/>
      <c r="AI77" s="10">
        <f t="shared" si="15"/>
        <v>0</v>
      </c>
      <c r="AJ77" s="26">
        <f t="shared" si="24"/>
        <v>0</v>
      </c>
      <c r="AK77" s="42">
        <f t="shared" si="24"/>
        <v>0</v>
      </c>
      <c r="AL77" s="26">
        <f t="shared" si="25"/>
        <v>0</v>
      </c>
      <c r="AM77" s="42">
        <f t="shared" si="25"/>
        <v>0</v>
      </c>
    </row>
    <row r="78" spans="1:39" s="15" customFormat="1" ht="19.5" customHeight="1">
      <c r="A78" s="13">
        <v>68</v>
      </c>
      <c r="B78" s="9" t="s">
        <v>121</v>
      </c>
      <c r="C78" s="13" t="s">
        <v>75</v>
      </c>
      <c r="D78" s="36">
        <v>100</v>
      </c>
      <c r="E78" s="11">
        <v>95</v>
      </c>
      <c r="F78" s="27"/>
      <c r="G78" s="10">
        <f t="shared" si="20"/>
        <v>0</v>
      </c>
      <c r="H78" s="27"/>
      <c r="I78" s="10">
        <f t="shared" si="20"/>
        <v>0</v>
      </c>
      <c r="J78" s="27"/>
      <c r="K78" s="10">
        <f t="shared" si="7"/>
        <v>0</v>
      </c>
      <c r="L78" s="26">
        <f t="shared" si="21"/>
        <v>0</v>
      </c>
      <c r="M78" s="42">
        <f t="shared" si="21"/>
        <v>0</v>
      </c>
      <c r="N78" s="27"/>
      <c r="O78" s="10">
        <f t="shared" si="16"/>
        <v>0</v>
      </c>
      <c r="P78" s="27"/>
      <c r="Q78" s="10">
        <f t="shared" si="8"/>
        <v>0</v>
      </c>
      <c r="R78" s="27"/>
      <c r="S78" s="10">
        <f t="shared" si="9"/>
        <v>0</v>
      </c>
      <c r="T78" s="26">
        <f t="shared" si="22"/>
        <v>0</v>
      </c>
      <c r="U78" s="42">
        <f t="shared" si="22"/>
        <v>0</v>
      </c>
      <c r="V78" s="27"/>
      <c r="W78" s="10">
        <f t="shared" si="10"/>
        <v>0</v>
      </c>
      <c r="X78" s="27"/>
      <c r="Y78" s="10">
        <f t="shared" si="11"/>
        <v>0</v>
      </c>
      <c r="Z78" s="27"/>
      <c r="AA78" s="10">
        <f t="shared" si="12"/>
        <v>0</v>
      </c>
      <c r="AB78" s="26">
        <f t="shared" si="23"/>
        <v>0</v>
      </c>
      <c r="AC78" s="42">
        <f t="shared" si="23"/>
        <v>0</v>
      </c>
      <c r="AD78" s="27"/>
      <c r="AE78" s="10">
        <f t="shared" si="13"/>
        <v>0</v>
      </c>
      <c r="AF78" s="27"/>
      <c r="AG78" s="10">
        <f t="shared" si="14"/>
        <v>0</v>
      </c>
      <c r="AH78" s="27"/>
      <c r="AI78" s="10">
        <f t="shared" si="15"/>
        <v>0</v>
      </c>
      <c r="AJ78" s="26">
        <f t="shared" si="24"/>
        <v>0</v>
      </c>
      <c r="AK78" s="42">
        <f t="shared" si="24"/>
        <v>0</v>
      </c>
      <c r="AL78" s="26">
        <f t="shared" si="25"/>
        <v>0</v>
      </c>
      <c r="AM78" s="42">
        <f t="shared" si="25"/>
        <v>0</v>
      </c>
    </row>
    <row r="79" spans="1:39" s="15" customFormat="1" ht="19.5" customHeight="1">
      <c r="A79" s="13">
        <v>69</v>
      </c>
      <c r="B79" s="9" t="s">
        <v>121</v>
      </c>
      <c r="C79" s="13" t="s">
        <v>77</v>
      </c>
      <c r="D79" s="36">
        <v>500</v>
      </c>
      <c r="E79" s="11">
        <v>380</v>
      </c>
      <c r="F79" s="27"/>
      <c r="G79" s="10">
        <f t="shared" si="20"/>
        <v>0</v>
      </c>
      <c r="H79" s="27"/>
      <c r="I79" s="10">
        <f t="shared" si="20"/>
        <v>0</v>
      </c>
      <c r="J79" s="27"/>
      <c r="K79" s="10">
        <f t="shared" ref="K79:K107" si="26">$E79*J79/1000000</f>
        <v>0</v>
      </c>
      <c r="L79" s="26">
        <f t="shared" si="21"/>
        <v>0</v>
      </c>
      <c r="M79" s="42">
        <f t="shared" si="21"/>
        <v>0</v>
      </c>
      <c r="N79" s="27"/>
      <c r="O79" s="10">
        <f t="shared" si="16"/>
        <v>0</v>
      </c>
      <c r="P79" s="27"/>
      <c r="Q79" s="10">
        <f t="shared" ref="Q79:Q107" si="27">$E79*P79/1000000</f>
        <v>0</v>
      </c>
      <c r="R79" s="27"/>
      <c r="S79" s="10">
        <f t="shared" ref="S79:S107" si="28">$E79*R79/1000000</f>
        <v>0</v>
      </c>
      <c r="T79" s="26">
        <f t="shared" si="22"/>
        <v>0</v>
      </c>
      <c r="U79" s="42">
        <f t="shared" si="22"/>
        <v>0</v>
      </c>
      <c r="V79" s="27"/>
      <c r="W79" s="10">
        <f t="shared" ref="W79:W107" si="29">$E79*V79/1000000</f>
        <v>0</v>
      </c>
      <c r="X79" s="27"/>
      <c r="Y79" s="10">
        <f t="shared" ref="Y79:Y107" si="30">$E79*X79/1000000</f>
        <v>0</v>
      </c>
      <c r="Z79" s="27"/>
      <c r="AA79" s="10">
        <f t="shared" ref="AA79:AA107" si="31">$E79*Z79/1000000</f>
        <v>0</v>
      </c>
      <c r="AB79" s="26">
        <f t="shared" si="23"/>
        <v>0</v>
      </c>
      <c r="AC79" s="42">
        <f t="shared" si="23"/>
        <v>0</v>
      </c>
      <c r="AD79" s="27"/>
      <c r="AE79" s="10">
        <f t="shared" ref="AE79:AE107" si="32">$E79*AD79/1000000</f>
        <v>0</v>
      </c>
      <c r="AF79" s="27"/>
      <c r="AG79" s="10">
        <f t="shared" ref="AG79:AG107" si="33">$E79*AF79/1000000</f>
        <v>0</v>
      </c>
      <c r="AH79" s="27"/>
      <c r="AI79" s="10">
        <f t="shared" ref="AI79:AI107" si="34">$E79*AH79/1000000</f>
        <v>0</v>
      </c>
      <c r="AJ79" s="26">
        <f t="shared" si="24"/>
        <v>0</v>
      </c>
      <c r="AK79" s="42">
        <f t="shared" si="24"/>
        <v>0</v>
      </c>
      <c r="AL79" s="26">
        <f t="shared" si="25"/>
        <v>0</v>
      </c>
      <c r="AM79" s="42">
        <f t="shared" si="25"/>
        <v>0</v>
      </c>
    </row>
    <row r="80" spans="1:39" s="15" customFormat="1" ht="19.5" customHeight="1">
      <c r="A80" s="13">
        <v>70</v>
      </c>
      <c r="B80" s="9" t="s">
        <v>122</v>
      </c>
      <c r="C80" s="13" t="s">
        <v>78</v>
      </c>
      <c r="D80" s="36">
        <v>50</v>
      </c>
      <c r="E80" s="11">
        <v>50</v>
      </c>
      <c r="F80" s="27"/>
      <c r="G80" s="10">
        <f t="shared" si="20"/>
        <v>0</v>
      </c>
      <c r="H80" s="27"/>
      <c r="I80" s="10">
        <f t="shared" si="20"/>
        <v>0</v>
      </c>
      <c r="J80" s="27"/>
      <c r="K80" s="10">
        <f t="shared" si="26"/>
        <v>0</v>
      </c>
      <c r="L80" s="26">
        <f t="shared" si="21"/>
        <v>0</v>
      </c>
      <c r="M80" s="42">
        <f t="shared" si="21"/>
        <v>0</v>
      </c>
      <c r="N80" s="27"/>
      <c r="O80" s="10">
        <f t="shared" si="16"/>
        <v>0</v>
      </c>
      <c r="P80" s="27"/>
      <c r="Q80" s="10">
        <f t="shared" si="27"/>
        <v>0</v>
      </c>
      <c r="R80" s="27"/>
      <c r="S80" s="10">
        <f t="shared" si="28"/>
        <v>0</v>
      </c>
      <c r="T80" s="26">
        <f t="shared" si="22"/>
        <v>0</v>
      </c>
      <c r="U80" s="42">
        <f t="shared" si="22"/>
        <v>0</v>
      </c>
      <c r="V80" s="27"/>
      <c r="W80" s="10">
        <f t="shared" si="29"/>
        <v>0</v>
      </c>
      <c r="X80" s="27"/>
      <c r="Y80" s="10">
        <f t="shared" si="30"/>
        <v>0</v>
      </c>
      <c r="Z80" s="27"/>
      <c r="AA80" s="10">
        <f t="shared" si="31"/>
        <v>0</v>
      </c>
      <c r="AB80" s="26">
        <f t="shared" si="23"/>
        <v>0</v>
      </c>
      <c r="AC80" s="42">
        <f t="shared" si="23"/>
        <v>0</v>
      </c>
      <c r="AD80" s="27"/>
      <c r="AE80" s="10">
        <f t="shared" si="32"/>
        <v>0</v>
      </c>
      <c r="AF80" s="27"/>
      <c r="AG80" s="10">
        <f t="shared" si="33"/>
        <v>0</v>
      </c>
      <c r="AH80" s="27"/>
      <c r="AI80" s="10">
        <f t="shared" si="34"/>
        <v>0</v>
      </c>
      <c r="AJ80" s="26">
        <f t="shared" si="24"/>
        <v>0</v>
      </c>
      <c r="AK80" s="42">
        <f t="shared" si="24"/>
        <v>0</v>
      </c>
      <c r="AL80" s="26">
        <f t="shared" si="25"/>
        <v>0</v>
      </c>
      <c r="AM80" s="42">
        <f t="shared" si="25"/>
        <v>0</v>
      </c>
    </row>
    <row r="81" spans="1:39" s="15" customFormat="1" ht="19.5" customHeight="1">
      <c r="A81" s="13">
        <v>71</v>
      </c>
      <c r="B81" s="9" t="s">
        <v>122</v>
      </c>
      <c r="C81" s="13" t="s">
        <v>79</v>
      </c>
      <c r="D81" s="36">
        <v>100</v>
      </c>
      <c r="E81" s="11">
        <v>94</v>
      </c>
      <c r="F81" s="27"/>
      <c r="G81" s="10">
        <f t="shared" si="20"/>
        <v>0</v>
      </c>
      <c r="H81" s="27"/>
      <c r="I81" s="10">
        <f t="shared" si="20"/>
        <v>0</v>
      </c>
      <c r="J81" s="27"/>
      <c r="K81" s="10">
        <f t="shared" si="26"/>
        <v>0</v>
      </c>
      <c r="L81" s="26">
        <f t="shared" si="21"/>
        <v>0</v>
      </c>
      <c r="M81" s="42">
        <f t="shared" si="21"/>
        <v>0</v>
      </c>
      <c r="N81" s="27"/>
      <c r="O81" s="10">
        <f t="shared" si="16"/>
        <v>0</v>
      </c>
      <c r="P81" s="27"/>
      <c r="Q81" s="10">
        <f t="shared" si="27"/>
        <v>0</v>
      </c>
      <c r="R81" s="27"/>
      <c r="S81" s="10">
        <f t="shared" si="28"/>
        <v>0</v>
      </c>
      <c r="T81" s="26">
        <f t="shared" si="22"/>
        <v>0</v>
      </c>
      <c r="U81" s="42">
        <f t="shared" si="22"/>
        <v>0</v>
      </c>
      <c r="V81" s="27"/>
      <c r="W81" s="10">
        <f t="shared" si="29"/>
        <v>0</v>
      </c>
      <c r="X81" s="27"/>
      <c r="Y81" s="10">
        <f t="shared" si="30"/>
        <v>0</v>
      </c>
      <c r="Z81" s="27"/>
      <c r="AA81" s="10">
        <f t="shared" si="31"/>
        <v>0</v>
      </c>
      <c r="AB81" s="26">
        <f t="shared" si="23"/>
        <v>0</v>
      </c>
      <c r="AC81" s="42">
        <f t="shared" si="23"/>
        <v>0</v>
      </c>
      <c r="AD81" s="27"/>
      <c r="AE81" s="10">
        <f t="shared" si="32"/>
        <v>0</v>
      </c>
      <c r="AF81" s="27"/>
      <c r="AG81" s="10">
        <f t="shared" si="33"/>
        <v>0</v>
      </c>
      <c r="AH81" s="27"/>
      <c r="AI81" s="10">
        <f t="shared" si="34"/>
        <v>0</v>
      </c>
      <c r="AJ81" s="26">
        <f t="shared" si="24"/>
        <v>0</v>
      </c>
      <c r="AK81" s="42">
        <f t="shared" si="24"/>
        <v>0</v>
      </c>
      <c r="AL81" s="26">
        <f t="shared" si="25"/>
        <v>0</v>
      </c>
      <c r="AM81" s="42">
        <f t="shared" si="25"/>
        <v>0</v>
      </c>
    </row>
    <row r="82" spans="1:39" s="15" customFormat="1" ht="19.5" customHeight="1">
      <c r="A82" s="13">
        <v>72</v>
      </c>
      <c r="B82" s="9" t="s">
        <v>122</v>
      </c>
      <c r="C82" s="13" t="s">
        <v>80</v>
      </c>
      <c r="D82" s="36">
        <v>400</v>
      </c>
      <c r="E82" s="11">
        <v>333</v>
      </c>
      <c r="F82" s="27"/>
      <c r="G82" s="10">
        <f t="shared" si="20"/>
        <v>0</v>
      </c>
      <c r="H82" s="27"/>
      <c r="I82" s="10">
        <f t="shared" si="20"/>
        <v>0</v>
      </c>
      <c r="J82" s="27"/>
      <c r="K82" s="10">
        <f t="shared" si="26"/>
        <v>0</v>
      </c>
      <c r="L82" s="26">
        <f t="shared" si="21"/>
        <v>0</v>
      </c>
      <c r="M82" s="42">
        <f t="shared" si="21"/>
        <v>0</v>
      </c>
      <c r="N82" s="27"/>
      <c r="O82" s="10">
        <f t="shared" ref="O82:O107" si="35">$E82*N82/1000000</f>
        <v>0</v>
      </c>
      <c r="P82" s="27"/>
      <c r="Q82" s="10">
        <f t="shared" si="27"/>
        <v>0</v>
      </c>
      <c r="R82" s="20"/>
      <c r="S82" s="10">
        <f t="shared" si="28"/>
        <v>0</v>
      </c>
      <c r="T82" s="26">
        <f t="shared" si="22"/>
        <v>0</v>
      </c>
      <c r="U82" s="42">
        <f t="shared" si="22"/>
        <v>0</v>
      </c>
      <c r="V82" s="27"/>
      <c r="W82" s="10">
        <f t="shared" si="29"/>
        <v>0</v>
      </c>
      <c r="X82" s="27"/>
      <c r="Y82" s="10">
        <f t="shared" si="30"/>
        <v>0</v>
      </c>
      <c r="Z82" s="27"/>
      <c r="AA82" s="10">
        <f t="shared" si="31"/>
        <v>0</v>
      </c>
      <c r="AB82" s="26">
        <f t="shared" si="23"/>
        <v>0</v>
      </c>
      <c r="AC82" s="42">
        <f t="shared" si="23"/>
        <v>0</v>
      </c>
      <c r="AD82" s="27"/>
      <c r="AE82" s="10">
        <f t="shared" si="32"/>
        <v>0</v>
      </c>
      <c r="AF82" s="27"/>
      <c r="AG82" s="10">
        <f t="shared" si="33"/>
        <v>0</v>
      </c>
      <c r="AH82" s="27"/>
      <c r="AI82" s="10">
        <f t="shared" si="34"/>
        <v>0</v>
      </c>
      <c r="AJ82" s="26">
        <f t="shared" si="24"/>
        <v>0</v>
      </c>
      <c r="AK82" s="42">
        <f t="shared" si="24"/>
        <v>0</v>
      </c>
      <c r="AL82" s="26">
        <f t="shared" si="25"/>
        <v>0</v>
      </c>
      <c r="AM82" s="42">
        <f t="shared" si="25"/>
        <v>0</v>
      </c>
    </row>
    <row r="83" spans="1:39" s="15" customFormat="1" ht="19.5" customHeight="1">
      <c r="A83" s="13">
        <v>73</v>
      </c>
      <c r="B83" s="9" t="s">
        <v>128</v>
      </c>
      <c r="C83" s="13" t="s">
        <v>127</v>
      </c>
      <c r="D83" s="36">
        <v>25</v>
      </c>
      <c r="E83" s="11">
        <v>75.2</v>
      </c>
      <c r="F83" s="27"/>
      <c r="G83" s="10">
        <f t="shared" si="20"/>
        <v>0</v>
      </c>
      <c r="H83" s="27"/>
      <c r="I83" s="10">
        <f t="shared" si="20"/>
        <v>0</v>
      </c>
      <c r="J83" s="27"/>
      <c r="K83" s="10">
        <f t="shared" si="26"/>
        <v>0</v>
      </c>
      <c r="L83" s="26">
        <f t="shared" si="21"/>
        <v>0</v>
      </c>
      <c r="M83" s="42">
        <f t="shared" si="21"/>
        <v>0</v>
      </c>
      <c r="N83" s="27"/>
      <c r="O83" s="10">
        <f t="shared" si="35"/>
        <v>0</v>
      </c>
      <c r="P83" s="27"/>
      <c r="Q83" s="10">
        <f t="shared" si="27"/>
        <v>0</v>
      </c>
      <c r="R83" s="27"/>
      <c r="S83" s="10">
        <f t="shared" si="28"/>
        <v>0</v>
      </c>
      <c r="T83" s="26">
        <f t="shared" si="22"/>
        <v>0</v>
      </c>
      <c r="U83" s="42">
        <f t="shared" si="22"/>
        <v>0</v>
      </c>
      <c r="V83" s="27"/>
      <c r="W83" s="10">
        <f t="shared" si="29"/>
        <v>0</v>
      </c>
      <c r="X83" s="27"/>
      <c r="Y83" s="10">
        <f t="shared" si="30"/>
        <v>0</v>
      </c>
      <c r="Z83" s="27"/>
      <c r="AA83" s="10">
        <f t="shared" si="31"/>
        <v>0</v>
      </c>
      <c r="AB83" s="26">
        <f t="shared" si="23"/>
        <v>0</v>
      </c>
      <c r="AC83" s="42">
        <f t="shared" si="23"/>
        <v>0</v>
      </c>
      <c r="AD83" s="27"/>
      <c r="AE83" s="10">
        <f t="shared" si="32"/>
        <v>0</v>
      </c>
      <c r="AF83" s="27"/>
      <c r="AG83" s="10">
        <f t="shared" si="33"/>
        <v>0</v>
      </c>
      <c r="AH83" s="27"/>
      <c r="AI83" s="10">
        <f t="shared" si="34"/>
        <v>0</v>
      </c>
      <c r="AJ83" s="26">
        <f t="shared" si="24"/>
        <v>0</v>
      </c>
      <c r="AK83" s="42">
        <f t="shared" si="24"/>
        <v>0</v>
      </c>
      <c r="AL83" s="26">
        <f t="shared" si="25"/>
        <v>0</v>
      </c>
      <c r="AM83" s="42">
        <f t="shared" si="25"/>
        <v>0</v>
      </c>
    </row>
    <row r="84" spans="1:39" s="15" customFormat="1" ht="19.5" customHeight="1">
      <c r="A84" s="13">
        <v>74</v>
      </c>
      <c r="B84" s="9" t="s">
        <v>128</v>
      </c>
      <c r="C84" s="13" t="s">
        <v>81</v>
      </c>
      <c r="D84" s="36">
        <v>50</v>
      </c>
      <c r="E84" s="11">
        <v>144.6</v>
      </c>
      <c r="F84" s="27"/>
      <c r="G84" s="10">
        <f t="shared" si="20"/>
        <v>0</v>
      </c>
      <c r="H84" s="27"/>
      <c r="I84" s="10">
        <f t="shared" si="20"/>
        <v>0</v>
      </c>
      <c r="J84" s="27"/>
      <c r="K84" s="10">
        <f t="shared" si="26"/>
        <v>0</v>
      </c>
      <c r="L84" s="26">
        <f t="shared" si="21"/>
        <v>0</v>
      </c>
      <c r="M84" s="42">
        <f t="shared" si="21"/>
        <v>0</v>
      </c>
      <c r="N84" s="27"/>
      <c r="O84" s="10">
        <f t="shared" si="35"/>
        <v>0</v>
      </c>
      <c r="P84" s="27"/>
      <c r="Q84" s="10">
        <f t="shared" si="27"/>
        <v>0</v>
      </c>
      <c r="R84" s="20"/>
      <c r="S84" s="10">
        <f t="shared" si="28"/>
        <v>0</v>
      </c>
      <c r="T84" s="26">
        <f t="shared" si="22"/>
        <v>0</v>
      </c>
      <c r="U84" s="42">
        <f t="shared" si="22"/>
        <v>0</v>
      </c>
      <c r="V84" s="27"/>
      <c r="W84" s="10">
        <f t="shared" si="29"/>
        <v>0</v>
      </c>
      <c r="X84" s="27"/>
      <c r="Y84" s="10">
        <f t="shared" si="30"/>
        <v>0</v>
      </c>
      <c r="Z84" s="27"/>
      <c r="AA84" s="10">
        <f t="shared" si="31"/>
        <v>0</v>
      </c>
      <c r="AB84" s="26">
        <f t="shared" si="23"/>
        <v>0</v>
      </c>
      <c r="AC84" s="42">
        <f t="shared" si="23"/>
        <v>0</v>
      </c>
      <c r="AD84" s="27"/>
      <c r="AE84" s="10">
        <f t="shared" si="32"/>
        <v>0</v>
      </c>
      <c r="AF84" s="27"/>
      <c r="AG84" s="10">
        <f t="shared" si="33"/>
        <v>0</v>
      </c>
      <c r="AH84" s="27"/>
      <c r="AI84" s="10">
        <f t="shared" si="34"/>
        <v>0</v>
      </c>
      <c r="AJ84" s="26">
        <f t="shared" si="24"/>
        <v>0</v>
      </c>
      <c r="AK84" s="42">
        <f t="shared" si="24"/>
        <v>0</v>
      </c>
      <c r="AL84" s="26">
        <f t="shared" si="25"/>
        <v>0</v>
      </c>
      <c r="AM84" s="42">
        <f t="shared" si="25"/>
        <v>0</v>
      </c>
    </row>
    <row r="85" spans="1:39" s="15" customFormat="1" ht="19.5" customHeight="1">
      <c r="A85" s="13">
        <v>75</v>
      </c>
      <c r="B85" s="9" t="s">
        <v>128</v>
      </c>
      <c r="C85" s="13" t="s">
        <v>82</v>
      </c>
      <c r="D85" s="36">
        <v>100</v>
      </c>
      <c r="E85" s="11">
        <v>278.10000000000002</v>
      </c>
      <c r="F85" s="27"/>
      <c r="G85" s="10">
        <f t="shared" si="20"/>
        <v>0</v>
      </c>
      <c r="H85" s="27"/>
      <c r="I85" s="10">
        <f t="shared" si="20"/>
        <v>0</v>
      </c>
      <c r="J85" s="27"/>
      <c r="K85" s="10">
        <f t="shared" si="26"/>
        <v>0</v>
      </c>
      <c r="L85" s="26">
        <f t="shared" si="21"/>
        <v>0</v>
      </c>
      <c r="M85" s="42">
        <f t="shared" si="21"/>
        <v>0</v>
      </c>
      <c r="N85" s="27"/>
      <c r="O85" s="10">
        <f t="shared" si="35"/>
        <v>0</v>
      </c>
      <c r="P85" s="27"/>
      <c r="Q85" s="10">
        <f t="shared" si="27"/>
        <v>0</v>
      </c>
      <c r="R85" s="20"/>
      <c r="S85" s="10">
        <f t="shared" si="28"/>
        <v>0</v>
      </c>
      <c r="T85" s="26">
        <f t="shared" si="22"/>
        <v>0</v>
      </c>
      <c r="U85" s="42">
        <f t="shared" si="22"/>
        <v>0</v>
      </c>
      <c r="V85" s="27"/>
      <c r="W85" s="10">
        <f t="shared" si="29"/>
        <v>0</v>
      </c>
      <c r="X85" s="27"/>
      <c r="Y85" s="10">
        <f t="shared" si="30"/>
        <v>0</v>
      </c>
      <c r="Z85" s="27"/>
      <c r="AA85" s="10">
        <f t="shared" si="31"/>
        <v>0</v>
      </c>
      <c r="AB85" s="26">
        <f t="shared" si="23"/>
        <v>0</v>
      </c>
      <c r="AC85" s="42">
        <f t="shared" si="23"/>
        <v>0</v>
      </c>
      <c r="AD85" s="27"/>
      <c r="AE85" s="10">
        <f t="shared" si="32"/>
        <v>0</v>
      </c>
      <c r="AF85" s="27"/>
      <c r="AG85" s="10">
        <f t="shared" si="33"/>
        <v>0</v>
      </c>
      <c r="AH85" s="27"/>
      <c r="AI85" s="10">
        <f t="shared" si="34"/>
        <v>0</v>
      </c>
      <c r="AJ85" s="26">
        <f t="shared" si="24"/>
        <v>0</v>
      </c>
      <c r="AK85" s="42">
        <f t="shared" si="24"/>
        <v>0</v>
      </c>
      <c r="AL85" s="26">
        <f t="shared" si="25"/>
        <v>0</v>
      </c>
      <c r="AM85" s="42">
        <f t="shared" si="25"/>
        <v>0</v>
      </c>
    </row>
    <row r="86" spans="1:39" s="15" customFormat="1" ht="19.5" customHeight="1">
      <c r="A86" s="13">
        <v>76</v>
      </c>
      <c r="B86" s="9" t="s">
        <v>128</v>
      </c>
      <c r="C86" s="13" t="s">
        <v>139</v>
      </c>
      <c r="D86" s="36">
        <v>400</v>
      </c>
      <c r="E86" s="11">
        <v>1098.5999999999999</v>
      </c>
      <c r="F86" s="27"/>
      <c r="G86" s="10">
        <f t="shared" si="20"/>
        <v>0</v>
      </c>
      <c r="H86" s="27"/>
      <c r="I86" s="10">
        <f t="shared" si="20"/>
        <v>0</v>
      </c>
      <c r="J86" s="27"/>
      <c r="K86" s="10">
        <f t="shared" si="26"/>
        <v>0</v>
      </c>
      <c r="L86" s="26">
        <f t="shared" si="21"/>
        <v>0</v>
      </c>
      <c r="M86" s="42">
        <f t="shared" si="21"/>
        <v>0</v>
      </c>
      <c r="N86" s="27"/>
      <c r="O86" s="10">
        <f t="shared" si="35"/>
        <v>0</v>
      </c>
      <c r="P86" s="27"/>
      <c r="Q86" s="10">
        <f t="shared" si="27"/>
        <v>0</v>
      </c>
      <c r="R86" s="20"/>
      <c r="S86" s="10">
        <f t="shared" si="28"/>
        <v>0</v>
      </c>
      <c r="T86" s="26">
        <f t="shared" si="22"/>
        <v>0</v>
      </c>
      <c r="U86" s="42">
        <f t="shared" si="22"/>
        <v>0</v>
      </c>
      <c r="V86" s="20"/>
      <c r="W86" s="10">
        <f t="shared" si="29"/>
        <v>0</v>
      </c>
      <c r="X86" s="20"/>
      <c r="Y86" s="10">
        <f t="shared" si="30"/>
        <v>0</v>
      </c>
      <c r="Z86" s="27"/>
      <c r="AA86" s="10">
        <f t="shared" si="31"/>
        <v>0</v>
      </c>
      <c r="AB86" s="26">
        <f t="shared" si="23"/>
        <v>0</v>
      </c>
      <c r="AC86" s="42">
        <f t="shared" si="23"/>
        <v>0</v>
      </c>
      <c r="AD86" s="27"/>
      <c r="AE86" s="10">
        <f t="shared" si="32"/>
        <v>0</v>
      </c>
      <c r="AF86" s="27"/>
      <c r="AG86" s="10">
        <f t="shared" si="33"/>
        <v>0</v>
      </c>
      <c r="AH86" s="27"/>
      <c r="AI86" s="10">
        <f t="shared" si="34"/>
        <v>0</v>
      </c>
      <c r="AJ86" s="26">
        <f t="shared" si="24"/>
        <v>0</v>
      </c>
      <c r="AK86" s="42">
        <f t="shared" si="24"/>
        <v>0</v>
      </c>
      <c r="AL86" s="26">
        <f t="shared" si="25"/>
        <v>0</v>
      </c>
      <c r="AM86" s="42">
        <f t="shared" si="25"/>
        <v>0</v>
      </c>
    </row>
    <row r="87" spans="1:39" s="15" customFormat="1" ht="19.5" customHeight="1">
      <c r="A87" s="13">
        <v>77</v>
      </c>
      <c r="B87" s="9" t="s">
        <v>147</v>
      </c>
      <c r="C87" s="13" t="s">
        <v>148</v>
      </c>
      <c r="D87" s="36">
        <v>25</v>
      </c>
      <c r="E87" s="11">
        <v>56</v>
      </c>
      <c r="F87" s="12"/>
      <c r="G87" s="10">
        <f t="shared" si="20"/>
        <v>0</v>
      </c>
      <c r="H87" s="12"/>
      <c r="I87" s="10">
        <f t="shared" si="20"/>
        <v>0</v>
      </c>
      <c r="J87" s="12"/>
      <c r="K87" s="10">
        <f t="shared" si="26"/>
        <v>0</v>
      </c>
      <c r="L87" s="26">
        <f t="shared" si="21"/>
        <v>0</v>
      </c>
      <c r="M87" s="42">
        <f t="shared" si="21"/>
        <v>0</v>
      </c>
      <c r="N87" s="12"/>
      <c r="O87" s="10">
        <f t="shared" si="35"/>
        <v>0</v>
      </c>
      <c r="P87" s="12"/>
      <c r="Q87" s="10">
        <f t="shared" si="27"/>
        <v>0</v>
      </c>
      <c r="R87" s="12"/>
      <c r="S87" s="10">
        <f t="shared" si="28"/>
        <v>0</v>
      </c>
      <c r="T87" s="26">
        <f t="shared" si="22"/>
        <v>0</v>
      </c>
      <c r="U87" s="42">
        <f t="shared" si="22"/>
        <v>0</v>
      </c>
      <c r="V87" s="12"/>
      <c r="W87" s="10">
        <f t="shared" si="29"/>
        <v>0</v>
      </c>
      <c r="X87" s="12"/>
      <c r="Y87" s="10">
        <f t="shared" si="30"/>
        <v>0</v>
      </c>
      <c r="Z87" s="12"/>
      <c r="AA87" s="10">
        <f t="shared" si="31"/>
        <v>0</v>
      </c>
      <c r="AB87" s="26">
        <f t="shared" si="23"/>
        <v>0</v>
      </c>
      <c r="AC87" s="42">
        <f t="shared" si="23"/>
        <v>0</v>
      </c>
      <c r="AD87" s="12"/>
      <c r="AE87" s="10">
        <f t="shared" si="32"/>
        <v>0</v>
      </c>
      <c r="AF87" s="12"/>
      <c r="AG87" s="10">
        <f t="shared" si="33"/>
        <v>0</v>
      </c>
      <c r="AH87" s="12"/>
      <c r="AI87" s="10">
        <f t="shared" si="34"/>
        <v>0</v>
      </c>
      <c r="AJ87" s="26">
        <f t="shared" si="24"/>
        <v>0</v>
      </c>
      <c r="AK87" s="42">
        <f t="shared" si="24"/>
        <v>0</v>
      </c>
      <c r="AL87" s="26">
        <f t="shared" si="25"/>
        <v>0</v>
      </c>
      <c r="AM87" s="42">
        <f t="shared" si="25"/>
        <v>0</v>
      </c>
    </row>
    <row r="88" spans="1:39" s="15" customFormat="1" ht="19.5" customHeight="1">
      <c r="A88" s="13">
        <v>78</v>
      </c>
      <c r="B88" s="9" t="s">
        <v>147</v>
      </c>
      <c r="C88" s="13" t="s">
        <v>148</v>
      </c>
      <c r="D88" s="36">
        <v>50</v>
      </c>
      <c r="E88" s="11">
        <v>101</v>
      </c>
      <c r="F88" s="12"/>
      <c r="G88" s="10">
        <f t="shared" si="20"/>
        <v>0</v>
      </c>
      <c r="H88" s="12"/>
      <c r="I88" s="10">
        <f t="shared" si="20"/>
        <v>0</v>
      </c>
      <c r="J88" s="12"/>
      <c r="K88" s="10">
        <f t="shared" si="26"/>
        <v>0</v>
      </c>
      <c r="L88" s="26">
        <f t="shared" si="21"/>
        <v>0</v>
      </c>
      <c r="M88" s="42">
        <f t="shared" si="21"/>
        <v>0</v>
      </c>
      <c r="N88" s="12"/>
      <c r="O88" s="10">
        <f t="shared" si="35"/>
        <v>0</v>
      </c>
      <c r="P88" s="12"/>
      <c r="Q88" s="10">
        <f t="shared" si="27"/>
        <v>0</v>
      </c>
      <c r="R88" s="12"/>
      <c r="S88" s="10">
        <f t="shared" si="28"/>
        <v>0</v>
      </c>
      <c r="T88" s="26">
        <f t="shared" si="22"/>
        <v>0</v>
      </c>
      <c r="U88" s="42">
        <f t="shared" si="22"/>
        <v>0</v>
      </c>
      <c r="V88" s="12"/>
      <c r="W88" s="10">
        <f t="shared" si="29"/>
        <v>0</v>
      </c>
      <c r="X88" s="12"/>
      <c r="Y88" s="10">
        <f t="shared" si="30"/>
        <v>0</v>
      </c>
      <c r="Z88" s="12"/>
      <c r="AA88" s="10">
        <f t="shared" si="31"/>
        <v>0</v>
      </c>
      <c r="AB88" s="26">
        <f t="shared" si="23"/>
        <v>0</v>
      </c>
      <c r="AC88" s="42">
        <f t="shared" si="23"/>
        <v>0</v>
      </c>
      <c r="AD88" s="12"/>
      <c r="AE88" s="10">
        <f t="shared" si="32"/>
        <v>0</v>
      </c>
      <c r="AF88" s="12"/>
      <c r="AG88" s="10">
        <f t="shared" si="33"/>
        <v>0</v>
      </c>
      <c r="AH88" s="12"/>
      <c r="AI88" s="10">
        <f t="shared" si="34"/>
        <v>0</v>
      </c>
      <c r="AJ88" s="26">
        <f t="shared" si="24"/>
        <v>0</v>
      </c>
      <c r="AK88" s="42">
        <f t="shared" si="24"/>
        <v>0</v>
      </c>
      <c r="AL88" s="26">
        <f t="shared" si="25"/>
        <v>0</v>
      </c>
      <c r="AM88" s="42">
        <f t="shared" si="25"/>
        <v>0</v>
      </c>
    </row>
    <row r="89" spans="1:39" s="15" customFormat="1" ht="19.5" customHeight="1">
      <c r="A89" s="13">
        <v>79</v>
      </c>
      <c r="B89" s="9" t="s">
        <v>147</v>
      </c>
      <c r="C89" s="13" t="s">
        <v>148</v>
      </c>
      <c r="D89" s="36">
        <v>100</v>
      </c>
      <c r="E89" s="11">
        <v>190</v>
      </c>
      <c r="F89" s="12"/>
      <c r="G89" s="10">
        <f t="shared" si="20"/>
        <v>0</v>
      </c>
      <c r="H89" s="12"/>
      <c r="I89" s="10">
        <f t="shared" si="20"/>
        <v>0</v>
      </c>
      <c r="J89" s="12"/>
      <c r="K89" s="10">
        <f t="shared" si="26"/>
        <v>0</v>
      </c>
      <c r="L89" s="26">
        <f t="shared" si="21"/>
        <v>0</v>
      </c>
      <c r="M89" s="42">
        <f t="shared" si="21"/>
        <v>0</v>
      </c>
      <c r="N89" s="12"/>
      <c r="O89" s="10">
        <f t="shared" si="35"/>
        <v>0</v>
      </c>
      <c r="P89" s="12"/>
      <c r="Q89" s="10">
        <f t="shared" si="27"/>
        <v>0</v>
      </c>
      <c r="R89" s="12"/>
      <c r="S89" s="10">
        <f t="shared" si="28"/>
        <v>0</v>
      </c>
      <c r="T89" s="26">
        <f t="shared" si="22"/>
        <v>0</v>
      </c>
      <c r="U89" s="42">
        <f t="shared" si="22"/>
        <v>0</v>
      </c>
      <c r="V89" s="12"/>
      <c r="W89" s="10">
        <f t="shared" si="29"/>
        <v>0</v>
      </c>
      <c r="X89" s="12"/>
      <c r="Y89" s="10">
        <f t="shared" si="30"/>
        <v>0</v>
      </c>
      <c r="Z89" s="12"/>
      <c r="AA89" s="10">
        <f t="shared" si="31"/>
        <v>0</v>
      </c>
      <c r="AB89" s="26">
        <f t="shared" si="23"/>
        <v>0</v>
      </c>
      <c r="AC89" s="42">
        <f t="shared" si="23"/>
        <v>0</v>
      </c>
      <c r="AD89" s="12"/>
      <c r="AE89" s="10">
        <f t="shared" si="32"/>
        <v>0</v>
      </c>
      <c r="AF89" s="12"/>
      <c r="AG89" s="10">
        <f t="shared" si="33"/>
        <v>0</v>
      </c>
      <c r="AH89" s="12"/>
      <c r="AI89" s="10">
        <f t="shared" si="34"/>
        <v>0</v>
      </c>
      <c r="AJ89" s="26">
        <f t="shared" si="24"/>
        <v>0</v>
      </c>
      <c r="AK89" s="42">
        <f t="shared" si="24"/>
        <v>0</v>
      </c>
      <c r="AL89" s="26">
        <f t="shared" si="25"/>
        <v>0</v>
      </c>
      <c r="AM89" s="42">
        <f t="shared" si="25"/>
        <v>0</v>
      </c>
    </row>
    <row r="90" spans="1:39" s="15" customFormat="1" ht="19.5" customHeight="1">
      <c r="A90" s="13">
        <v>80</v>
      </c>
      <c r="B90" s="9" t="s">
        <v>124</v>
      </c>
      <c r="C90" s="13" t="s">
        <v>84</v>
      </c>
      <c r="D90" s="36">
        <v>5</v>
      </c>
      <c r="E90" s="11">
        <v>24</v>
      </c>
      <c r="F90" s="27"/>
      <c r="G90" s="10">
        <f t="shared" si="20"/>
        <v>0</v>
      </c>
      <c r="H90" s="27"/>
      <c r="I90" s="10">
        <f t="shared" si="20"/>
        <v>0</v>
      </c>
      <c r="J90" s="27"/>
      <c r="K90" s="10">
        <f t="shared" si="26"/>
        <v>0</v>
      </c>
      <c r="L90" s="26">
        <f t="shared" si="21"/>
        <v>0</v>
      </c>
      <c r="M90" s="42">
        <f t="shared" si="21"/>
        <v>0</v>
      </c>
      <c r="N90" s="27"/>
      <c r="O90" s="10">
        <f t="shared" si="35"/>
        <v>0</v>
      </c>
      <c r="P90" s="27"/>
      <c r="Q90" s="10">
        <f t="shared" si="27"/>
        <v>0</v>
      </c>
      <c r="R90" s="27"/>
      <c r="S90" s="10">
        <f t="shared" si="28"/>
        <v>0</v>
      </c>
      <c r="T90" s="26">
        <f t="shared" si="22"/>
        <v>0</v>
      </c>
      <c r="U90" s="42">
        <f t="shared" si="22"/>
        <v>0</v>
      </c>
      <c r="V90" s="27"/>
      <c r="W90" s="10">
        <f t="shared" si="29"/>
        <v>0</v>
      </c>
      <c r="X90" s="27"/>
      <c r="Y90" s="10">
        <f t="shared" si="30"/>
        <v>0</v>
      </c>
      <c r="Z90" s="27"/>
      <c r="AA90" s="10">
        <f t="shared" si="31"/>
        <v>0</v>
      </c>
      <c r="AB90" s="26">
        <f t="shared" si="23"/>
        <v>0</v>
      </c>
      <c r="AC90" s="42">
        <f t="shared" si="23"/>
        <v>0</v>
      </c>
      <c r="AD90" s="27"/>
      <c r="AE90" s="10">
        <f t="shared" si="32"/>
        <v>0</v>
      </c>
      <c r="AF90" s="27"/>
      <c r="AG90" s="10">
        <f t="shared" si="33"/>
        <v>0</v>
      </c>
      <c r="AH90" s="27"/>
      <c r="AI90" s="10">
        <f t="shared" si="34"/>
        <v>0</v>
      </c>
      <c r="AJ90" s="26">
        <f t="shared" si="24"/>
        <v>0</v>
      </c>
      <c r="AK90" s="42">
        <f t="shared" si="24"/>
        <v>0</v>
      </c>
      <c r="AL90" s="26">
        <f t="shared" si="25"/>
        <v>0</v>
      </c>
      <c r="AM90" s="42">
        <f t="shared" si="25"/>
        <v>0</v>
      </c>
    </row>
    <row r="91" spans="1:39" s="15" customFormat="1" ht="19.5" customHeight="1">
      <c r="A91" s="13">
        <v>81</v>
      </c>
      <c r="B91" s="9" t="s">
        <v>124</v>
      </c>
      <c r="C91" s="13" t="s">
        <v>83</v>
      </c>
      <c r="D91" s="36">
        <v>20</v>
      </c>
      <c r="E91" s="11">
        <v>65</v>
      </c>
      <c r="F91" s="27"/>
      <c r="G91" s="10">
        <f t="shared" si="20"/>
        <v>0</v>
      </c>
      <c r="H91" s="27"/>
      <c r="I91" s="10">
        <f t="shared" si="20"/>
        <v>0</v>
      </c>
      <c r="J91" s="27"/>
      <c r="K91" s="10">
        <f t="shared" si="26"/>
        <v>0</v>
      </c>
      <c r="L91" s="26">
        <f t="shared" si="21"/>
        <v>0</v>
      </c>
      <c r="M91" s="42">
        <f t="shared" si="21"/>
        <v>0</v>
      </c>
      <c r="N91" s="27"/>
      <c r="O91" s="10">
        <f t="shared" si="35"/>
        <v>0</v>
      </c>
      <c r="P91" s="27"/>
      <c r="Q91" s="10">
        <f t="shared" si="27"/>
        <v>0</v>
      </c>
      <c r="R91" s="27"/>
      <c r="S91" s="10">
        <f t="shared" si="28"/>
        <v>0</v>
      </c>
      <c r="T91" s="26">
        <f t="shared" si="22"/>
        <v>0</v>
      </c>
      <c r="U91" s="42">
        <f t="shared" si="22"/>
        <v>0</v>
      </c>
      <c r="V91" s="27"/>
      <c r="W91" s="10">
        <f t="shared" si="29"/>
        <v>0</v>
      </c>
      <c r="X91" s="27"/>
      <c r="Y91" s="10">
        <f t="shared" si="30"/>
        <v>0</v>
      </c>
      <c r="Z91" s="27"/>
      <c r="AA91" s="10">
        <f t="shared" si="31"/>
        <v>0</v>
      </c>
      <c r="AB91" s="26">
        <f t="shared" si="23"/>
        <v>0</v>
      </c>
      <c r="AC91" s="42">
        <f t="shared" si="23"/>
        <v>0</v>
      </c>
      <c r="AD91" s="27"/>
      <c r="AE91" s="10">
        <f t="shared" si="32"/>
        <v>0</v>
      </c>
      <c r="AF91" s="27"/>
      <c r="AG91" s="10">
        <f t="shared" si="33"/>
        <v>0</v>
      </c>
      <c r="AH91" s="27"/>
      <c r="AI91" s="10">
        <f t="shared" si="34"/>
        <v>0</v>
      </c>
      <c r="AJ91" s="26">
        <f t="shared" si="24"/>
        <v>0</v>
      </c>
      <c r="AK91" s="42">
        <f t="shared" si="24"/>
        <v>0</v>
      </c>
      <c r="AL91" s="26">
        <f t="shared" si="25"/>
        <v>0</v>
      </c>
      <c r="AM91" s="42">
        <f t="shared" si="25"/>
        <v>0</v>
      </c>
    </row>
    <row r="92" spans="1:39" s="15" customFormat="1" ht="19.5" customHeight="1">
      <c r="A92" s="13">
        <v>82</v>
      </c>
      <c r="B92" s="18" t="s">
        <v>125</v>
      </c>
      <c r="C92" s="13" t="s">
        <v>85</v>
      </c>
      <c r="D92" s="36">
        <v>10</v>
      </c>
      <c r="E92" s="11">
        <v>24</v>
      </c>
      <c r="F92" s="27"/>
      <c r="G92" s="10">
        <f t="shared" ref="G92:I107" si="36">$E92*F92/1000000</f>
        <v>0</v>
      </c>
      <c r="H92" s="27"/>
      <c r="I92" s="10">
        <f t="shared" si="36"/>
        <v>0</v>
      </c>
      <c r="J92" s="27"/>
      <c r="K92" s="10">
        <f t="shared" si="26"/>
        <v>0</v>
      </c>
      <c r="L92" s="26">
        <f t="shared" si="21"/>
        <v>0</v>
      </c>
      <c r="M92" s="42">
        <f t="shared" si="21"/>
        <v>0</v>
      </c>
      <c r="N92" s="27"/>
      <c r="O92" s="10">
        <f t="shared" si="35"/>
        <v>0</v>
      </c>
      <c r="P92" s="27"/>
      <c r="Q92" s="10">
        <f t="shared" si="27"/>
        <v>0</v>
      </c>
      <c r="R92" s="27"/>
      <c r="S92" s="10">
        <f t="shared" si="28"/>
        <v>0</v>
      </c>
      <c r="T92" s="26">
        <f t="shared" si="22"/>
        <v>0</v>
      </c>
      <c r="U92" s="42">
        <f t="shared" si="22"/>
        <v>0</v>
      </c>
      <c r="V92" s="27"/>
      <c r="W92" s="10">
        <f t="shared" si="29"/>
        <v>0</v>
      </c>
      <c r="X92" s="27"/>
      <c r="Y92" s="10">
        <f t="shared" si="30"/>
        <v>0</v>
      </c>
      <c r="Z92" s="27"/>
      <c r="AA92" s="10">
        <f t="shared" si="31"/>
        <v>0</v>
      </c>
      <c r="AB92" s="26">
        <f t="shared" si="23"/>
        <v>0</v>
      </c>
      <c r="AC92" s="42">
        <f t="shared" si="23"/>
        <v>0</v>
      </c>
      <c r="AD92" s="27"/>
      <c r="AE92" s="10">
        <f t="shared" si="32"/>
        <v>0</v>
      </c>
      <c r="AF92" s="27"/>
      <c r="AG92" s="10">
        <f t="shared" si="33"/>
        <v>0</v>
      </c>
      <c r="AH92" s="27"/>
      <c r="AI92" s="10">
        <f t="shared" si="34"/>
        <v>0</v>
      </c>
      <c r="AJ92" s="26">
        <f t="shared" si="24"/>
        <v>0</v>
      </c>
      <c r="AK92" s="42">
        <f t="shared" si="24"/>
        <v>0</v>
      </c>
      <c r="AL92" s="26">
        <f t="shared" si="25"/>
        <v>0</v>
      </c>
      <c r="AM92" s="42">
        <f t="shared" si="25"/>
        <v>0</v>
      </c>
    </row>
    <row r="93" spans="1:39" s="15" customFormat="1" ht="19.5" customHeight="1">
      <c r="A93" s="13">
        <v>83</v>
      </c>
      <c r="B93" s="18" t="s">
        <v>126</v>
      </c>
      <c r="C93" s="13" t="s">
        <v>86</v>
      </c>
      <c r="D93" s="36">
        <v>500</v>
      </c>
      <c r="E93" s="11">
        <v>585</v>
      </c>
      <c r="F93" s="27"/>
      <c r="G93" s="10">
        <f t="shared" si="36"/>
        <v>0</v>
      </c>
      <c r="H93" s="27"/>
      <c r="I93" s="10">
        <f t="shared" si="36"/>
        <v>0</v>
      </c>
      <c r="J93" s="27"/>
      <c r="K93" s="10">
        <f t="shared" si="26"/>
        <v>0</v>
      </c>
      <c r="L93" s="26">
        <f t="shared" si="21"/>
        <v>0</v>
      </c>
      <c r="M93" s="42">
        <f t="shared" si="21"/>
        <v>0</v>
      </c>
      <c r="N93" s="27"/>
      <c r="O93" s="10">
        <f t="shared" si="35"/>
        <v>0</v>
      </c>
      <c r="P93" s="27"/>
      <c r="Q93" s="10">
        <f t="shared" si="27"/>
        <v>0</v>
      </c>
      <c r="R93" s="20"/>
      <c r="S93" s="10">
        <f t="shared" si="28"/>
        <v>0</v>
      </c>
      <c r="T93" s="26">
        <f t="shared" si="22"/>
        <v>0</v>
      </c>
      <c r="U93" s="42">
        <f t="shared" si="22"/>
        <v>0</v>
      </c>
      <c r="V93" s="20"/>
      <c r="W93" s="10">
        <f t="shared" si="29"/>
        <v>0</v>
      </c>
      <c r="X93" s="20"/>
      <c r="Y93" s="10">
        <f t="shared" si="30"/>
        <v>0</v>
      </c>
      <c r="Z93" s="27"/>
      <c r="AA93" s="10">
        <f t="shared" si="31"/>
        <v>0</v>
      </c>
      <c r="AB93" s="26">
        <f t="shared" si="23"/>
        <v>0</v>
      </c>
      <c r="AC93" s="42">
        <f t="shared" si="23"/>
        <v>0</v>
      </c>
      <c r="AD93" s="27"/>
      <c r="AE93" s="10">
        <f t="shared" si="32"/>
        <v>0</v>
      </c>
      <c r="AF93" s="27"/>
      <c r="AG93" s="10">
        <f t="shared" si="33"/>
        <v>0</v>
      </c>
      <c r="AH93" s="27"/>
      <c r="AI93" s="10">
        <f t="shared" si="34"/>
        <v>0</v>
      </c>
      <c r="AJ93" s="26">
        <f t="shared" si="24"/>
        <v>0</v>
      </c>
      <c r="AK93" s="42">
        <f t="shared" si="24"/>
        <v>0</v>
      </c>
      <c r="AL93" s="26">
        <f t="shared" si="25"/>
        <v>0</v>
      </c>
      <c r="AM93" s="42">
        <f t="shared" si="25"/>
        <v>0</v>
      </c>
    </row>
    <row r="94" spans="1:39" s="15" customFormat="1" ht="19.5" customHeight="1">
      <c r="A94" s="13">
        <v>84</v>
      </c>
      <c r="B94" s="9" t="s">
        <v>123</v>
      </c>
      <c r="C94" s="13" t="s">
        <v>74</v>
      </c>
      <c r="D94" s="36">
        <v>50</v>
      </c>
      <c r="E94" s="11">
        <v>56</v>
      </c>
      <c r="F94" s="27"/>
      <c r="G94" s="10">
        <f t="shared" si="36"/>
        <v>0</v>
      </c>
      <c r="H94" s="27"/>
      <c r="I94" s="10">
        <f t="shared" si="36"/>
        <v>0</v>
      </c>
      <c r="J94" s="27"/>
      <c r="K94" s="10">
        <f t="shared" si="26"/>
        <v>0</v>
      </c>
      <c r="L94" s="26">
        <f t="shared" si="21"/>
        <v>0</v>
      </c>
      <c r="M94" s="42">
        <f t="shared" si="21"/>
        <v>0</v>
      </c>
      <c r="N94" s="27"/>
      <c r="O94" s="10">
        <f t="shared" si="35"/>
        <v>0</v>
      </c>
      <c r="P94" s="27"/>
      <c r="Q94" s="10">
        <f t="shared" si="27"/>
        <v>0</v>
      </c>
      <c r="R94" s="27"/>
      <c r="S94" s="10">
        <f t="shared" si="28"/>
        <v>0</v>
      </c>
      <c r="T94" s="26">
        <f t="shared" si="22"/>
        <v>0</v>
      </c>
      <c r="U94" s="42">
        <f t="shared" si="22"/>
        <v>0</v>
      </c>
      <c r="V94" s="27"/>
      <c r="W94" s="10">
        <f t="shared" si="29"/>
        <v>0</v>
      </c>
      <c r="X94" s="27"/>
      <c r="Y94" s="10">
        <f t="shared" si="30"/>
        <v>0</v>
      </c>
      <c r="Z94" s="27"/>
      <c r="AA94" s="10">
        <f t="shared" si="31"/>
        <v>0</v>
      </c>
      <c r="AB94" s="26">
        <f t="shared" si="23"/>
        <v>0</v>
      </c>
      <c r="AC94" s="42">
        <f t="shared" si="23"/>
        <v>0</v>
      </c>
      <c r="AD94" s="27"/>
      <c r="AE94" s="10">
        <f t="shared" si="32"/>
        <v>0</v>
      </c>
      <c r="AF94" s="27"/>
      <c r="AG94" s="10">
        <f t="shared" si="33"/>
        <v>0</v>
      </c>
      <c r="AH94" s="27"/>
      <c r="AI94" s="10">
        <f t="shared" si="34"/>
        <v>0</v>
      </c>
      <c r="AJ94" s="26">
        <f t="shared" si="24"/>
        <v>0</v>
      </c>
      <c r="AK94" s="42">
        <f t="shared" si="24"/>
        <v>0</v>
      </c>
      <c r="AL94" s="26">
        <f t="shared" si="25"/>
        <v>0</v>
      </c>
      <c r="AM94" s="42">
        <f t="shared" si="25"/>
        <v>0</v>
      </c>
    </row>
    <row r="95" spans="1:39" s="15" customFormat="1" ht="19.5" customHeight="1">
      <c r="A95" s="13">
        <v>85</v>
      </c>
      <c r="B95" s="9" t="s">
        <v>123</v>
      </c>
      <c r="C95" s="13" t="s">
        <v>87</v>
      </c>
      <c r="D95" s="36">
        <v>100</v>
      </c>
      <c r="E95" s="11">
        <v>105</v>
      </c>
      <c r="F95" s="27"/>
      <c r="G95" s="10">
        <f t="shared" si="36"/>
        <v>0</v>
      </c>
      <c r="H95" s="27"/>
      <c r="I95" s="10">
        <f t="shared" si="36"/>
        <v>0</v>
      </c>
      <c r="J95" s="27"/>
      <c r="K95" s="10">
        <f t="shared" si="26"/>
        <v>0</v>
      </c>
      <c r="L95" s="26">
        <f t="shared" si="21"/>
        <v>0</v>
      </c>
      <c r="M95" s="42">
        <f t="shared" si="21"/>
        <v>0</v>
      </c>
      <c r="N95" s="27"/>
      <c r="O95" s="10">
        <f t="shared" si="35"/>
        <v>0</v>
      </c>
      <c r="P95" s="27"/>
      <c r="Q95" s="10">
        <f t="shared" si="27"/>
        <v>0</v>
      </c>
      <c r="R95" s="20"/>
      <c r="S95" s="10">
        <f t="shared" si="28"/>
        <v>0</v>
      </c>
      <c r="T95" s="26">
        <f t="shared" si="22"/>
        <v>0</v>
      </c>
      <c r="U95" s="42">
        <f t="shared" si="22"/>
        <v>0</v>
      </c>
      <c r="V95" s="27"/>
      <c r="W95" s="10">
        <f t="shared" si="29"/>
        <v>0</v>
      </c>
      <c r="X95" s="27"/>
      <c r="Y95" s="10">
        <f t="shared" si="30"/>
        <v>0</v>
      </c>
      <c r="Z95" s="27"/>
      <c r="AA95" s="10">
        <f t="shared" si="31"/>
        <v>0</v>
      </c>
      <c r="AB95" s="26">
        <f t="shared" si="23"/>
        <v>0</v>
      </c>
      <c r="AC95" s="42">
        <f t="shared" si="23"/>
        <v>0</v>
      </c>
      <c r="AD95" s="27"/>
      <c r="AE95" s="10">
        <f t="shared" si="32"/>
        <v>0</v>
      </c>
      <c r="AF95" s="27"/>
      <c r="AG95" s="10">
        <f t="shared" si="33"/>
        <v>0</v>
      </c>
      <c r="AH95" s="27"/>
      <c r="AI95" s="10">
        <f t="shared" si="34"/>
        <v>0</v>
      </c>
      <c r="AJ95" s="26">
        <f t="shared" si="24"/>
        <v>0</v>
      </c>
      <c r="AK95" s="42">
        <f t="shared" si="24"/>
        <v>0</v>
      </c>
      <c r="AL95" s="26">
        <f t="shared" si="25"/>
        <v>0</v>
      </c>
      <c r="AM95" s="42">
        <f t="shared" si="25"/>
        <v>0</v>
      </c>
    </row>
    <row r="96" spans="1:39" s="15" customFormat="1" ht="19.5" customHeight="1">
      <c r="A96" s="13">
        <v>86</v>
      </c>
      <c r="B96" s="9" t="s">
        <v>123</v>
      </c>
      <c r="C96" s="13" t="s">
        <v>88</v>
      </c>
      <c r="D96" s="36">
        <v>250</v>
      </c>
      <c r="E96" s="11">
        <v>240</v>
      </c>
      <c r="F96" s="27"/>
      <c r="G96" s="10">
        <f t="shared" si="36"/>
        <v>0</v>
      </c>
      <c r="H96" s="27"/>
      <c r="I96" s="10">
        <f t="shared" si="36"/>
        <v>0</v>
      </c>
      <c r="J96" s="27"/>
      <c r="K96" s="10">
        <f t="shared" si="26"/>
        <v>0</v>
      </c>
      <c r="L96" s="26">
        <f t="shared" si="21"/>
        <v>0</v>
      </c>
      <c r="M96" s="42">
        <f t="shared" si="21"/>
        <v>0</v>
      </c>
      <c r="N96" s="27"/>
      <c r="O96" s="10">
        <f t="shared" si="35"/>
        <v>0</v>
      </c>
      <c r="P96" s="27"/>
      <c r="Q96" s="10">
        <f t="shared" si="27"/>
        <v>0</v>
      </c>
      <c r="R96" s="27"/>
      <c r="S96" s="10">
        <f t="shared" si="28"/>
        <v>0</v>
      </c>
      <c r="T96" s="26">
        <f t="shared" si="22"/>
        <v>0</v>
      </c>
      <c r="U96" s="42">
        <f t="shared" si="22"/>
        <v>0</v>
      </c>
      <c r="V96" s="27"/>
      <c r="W96" s="10">
        <f t="shared" si="29"/>
        <v>0</v>
      </c>
      <c r="X96" s="27"/>
      <c r="Y96" s="10">
        <f t="shared" si="30"/>
        <v>0</v>
      </c>
      <c r="Z96" s="27"/>
      <c r="AA96" s="10">
        <f t="shared" si="31"/>
        <v>0</v>
      </c>
      <c r="AB96" s="26">
        <f t="shared" si="23"/>
        <v>0</v>
      </c>
      <c r="AC96" s="42">
        <f t="shared" si="23"/>
        <v>0</v>
      </c>
      <c r="AD96" s="27"/>
      <c r="AE96" s="10">
        <f t="shared" si="32"/>
        <v>0</v>
      </c>
      <c r="AF96" s="27"/>
      <c r="AG96" s="10">
        <f t="shared" si="33"/>
        <v>0</v>
      </c>
      <c r="AH96" s="27"/>
      <c r="AI96" s="10">
        <f t="shared" si="34"/>
        <v>0</v>
      </c>
      <c r="AJ96" s="26">
        <f t="shared" si="24"/>
        <v>0</v>
      </c>
      <c r="AK96" s="42">
        <f t="shared" si="24"/>
        <v>0</v>
      </c>
      <c r="AL96" s="26">
        <f t="shared" si="25"/>
        <v>0</v>
      </c>
      <c r="AM96" s="42">
        <f t="shared" si="25"/>
        <v>0</v>
      </c>
    </row>
    <row r="97" spans="1:39" s="15" customFormat="1" ht="19.5" customHeight="1">
      <c r="A97" s="13">
        <v>87</v>
      </c>
      <c r="B97" s="9" t="s">
        <v>149</v>
      </c>
      <c r="C97" s="13" t="s">
        <v>148</v>
      </c>
      <c r="D97" s="36">
        <v>10</v>
      </c>
      <c r="E97" s="11">
        <v>90</v>
      </c>
      <c r="F97" s="27"/>
      <c r="G97" s="10">
        <f t="shared" si="36"/>
        <v>0</v>
      </c>
      <c r="H97" s="27"/>
      <c r="I97" s="10">
        <f t="shared" si="36"/>
        <v>0</v>
      </c>
      <c r="J97" s="27"/>
      <c r="K97" s="10">
        <f t="shared" si="26"/>
        <v>0</v>
      </c>
      <c r="L97" s="26">
        <f t="shared" si="21"/>
        <v>0</v>
      </c>
      <c r="M97" s="42">
        <f t="shared" si="21"/>
        <v>0</v>
      </c>
      <c r="N97" s="27"/>
      <c r="O97" s="10">
        <f t="shared" si="35"/>
        <v>0</v>
      </c>
      <c r="P97" s="27"/>
      <c r="Q97" s="10">
        <f t="shared" si="27"/>
        <v>0</v>
      </c>
      <c r="R97" s="27"/>
      <c r="S97" s="10">
        <f t="shared" si="28"/>
        <v>0</v>
      </c>
      <c r="T97" s="26">
        <f t="shared" si="22"/>
        <v>0</v>
      </c>
      <c r="U97" s="42">
        <f t="shared" si="22"/>
        <v>0</v>
      </c>
      <c r="V97" s="27"/>
      <c r="W97" s="10">
        <f t="shared" si="29"/>
        <v>0</v>
      </c>
      <c r="X97" s="27"/>
      <c r="Y97" s="10">
        <f t="shared" si="30"/>
        <v>0</v>
      </c>
      <c r="Z97" s="27"/>
      <c r="AA97" s="10">
        <f t="shared" si="31"/>
        <v>0</v>
      </c>
      <c r="AB97" s="26">
        <f t="shared" si="23"/>
        <v>0</v>
      </c>
      <c r="AC97" s="42">
        <f t="shared" si="23"/>
        <v>0</v>
      </c>
      <c r="AD97" s="27"/>
      <c r="AE97" s="10">
        <f t="shared" si="32"/>
        <v>0</v>
      </c>
      <c r="AF97" s="27"/>
      <c r="AG97" s="10">
        <f t="shared" si="33"/>
        <v>0</v>
      </c>
      <c r="AH97" s="27"/>
      <c r="AI97" s="10">
        <f t="shared" si="34"/>
        <v>0</v>
      </c>
      <c r="AJ97" s="26">
        <f t="shared" si="24"/>
        <v>0</v>
      </c>
      <c r="AK97" s="42">
        <f t="shared" si="24"/>
        <v>0</v>
      </c>
      <c r="AL97" s="26">
        <f t="shared" si="25"/>
        <v>0</v>
      </c>
      <c r="AM97" s="42">
        <f t="shared" si="25"/>
        <v>0</v>
      </c>
    </row>
    <row r="98" spans="1:39" s="15" customFormat="1" ht="19.5" customHeight="1">
      <c r="A98" s="13">
        <v>88</v>
      </c>
      <c r="B98" s="9" t="s">
        <v>150</v>
      </c>
      <c r="C98" s="13" t="s">
        <v>148</v>
      </c>
      <c r="D98" s="36">
        <v>10</v>
      </c>
      <c r="E98" s="11">
        <v>28</v>
      </c>
      <c r="F98" s="27"/>
      <c r="G98" s="10">
        <f t="shared" si="36"/>
        <v>0</v>
      </c>
      <c r="H98" s="27"/>
      <c r="I98" s="10">
        <f t="shared" si="36"/>
        <v>0</v>
      </c>
      <c r="J98" s="27"/>
      <c r="K98" s="10">
        <f t="shared" si="26"/>
        <v>0</v>
      </c>
      <c r="L98" s="26">
        <f t="shared" si="21"/>
        <v>0</v>
      </c>
      <c r="M98" s="42">
        <f t="shared" si="21"/>
        <v>0</v>
      </c>
      <c r="N98" s="27"/>
      <c r="O98" s="10">
        <f t="shared" si="35"/>
        <v>0</v>
      </c>
      <c r="P98" s="27"/>
      <c r="Q98" s="10">
        <f t="shared" si="27"/>
        <v>0</v>
      </c>
      <c r="R98" s="27"/>
      <c r="S98" s="10">
        <f t="shared" si="28"/>
        <v>0</v>
      </c>
      <c r="T98" s="26">
        <f t="shared" si="22"/>
        <v>0</v>
      </c>
      <c r="U98" s="42">
        <f t="shared" si="22"/>
        <v>0</v>
      </c>
      <c r="V98" s="27"/>
      <c r="W98" s="10">
        <f t="shared" si="29"/>
        <v>0</v>
      </c>
      <c r="X98" s="27"/>
      <c r="Y98" s="10">
        <f t="shared" si="30"/>
        <v>0</v>
      </c>
      <c r="Z98" s="27"/>
      <c r="AA98" s="10">
        <f t="shared" si="31"/>
        <v>0</v>
      </c>
      <c r="AB98" s="26">
        <f t="shared" si="23"/>
        <v>0</v>
      </c>
      <c r="AC98" s="42">
        <f t="shared" si="23"/>
        <v>0</v>
      </c>
      <c r="AD98" s="27"/>
      <c r="AE98" s="10">
        <f t="shared" si="32"/>
        <v>0</v>
      </c>
      <c r="AF98" s="27"/>
      <c r="AG98" s="10">
        <f t="shared" si="33"/>
        <v>0</v>
      </c>
      <c r="AH98" s="27"/>
      <c r="AI98" s="10">
        <f t="shared" si="34"/>
        <v>0</v>
      </c>
      <c r="AJ98" s="26">
        <f t="shared" si="24"/>
        <v>0</v>
      </c>
      <c r="AK98" s="42">
        <f t="shared" si="24"/>
        <v>0</v>
      </c>
      <c r="AL98" s="26">
        <f t="shared" si="25"/>
        <v>0</v>
      </c>
      <c r="AM98" s="42">
        <f t="shared" si="25"/>
        <v>0</v>
      </c>
    </row>
    <row r="99" spans="1:39" s="16" customFormat="1" ht="19.5" customHeight="1">
      <c r="A99" s="13">
        <v>89</v>
      </c>
      <c r="B99" s="9" t="s">
        <v>132</v>
      </c>
      <c r="C99" s="13" t="s">
        <v>89</v>
      </c>
      <c r="D99" s="37">
        <v>1000</v>
      </c>
      <c r="E99" s="11">
        <v>140</v>
      </c>
      <c r="F99" s="20"/>
      <c r="G99" s="10">
        <f t="shared" si="36"/>
        <v>0</v>
      </c>
      <c r="H99" s="20"/>
      <c r="I99" s="10">
        <f t="shared" si="36"/>
        <v>0</v>
      </c>
      <c r="J99" s="20"/>
      <c r="K99" s="10">
        <f t="shared" si="26"/>
        <v>0</v>
      </c>
      <c r="L99" s="26">
        <f t="shared" si="21"/>
        <v>0</v>
      </c>
      <c r="M99" s="42">
        <f t="shared" si="21"/>
        <v>0</v>
      </c>
      <c r="N99" s="20"/>
      <c r="O99" s="10">
        <f t="shared" si="35"/>
        <v>0</v>
      </c>
      <c r="P99" s="20"/>
      <c r="Q99" s="10">
        <f t="shared" si="27"/>
        <v>0</v>
      </c>
      <c r="R99" s="20"/>
      <c r="S99" s="10">
        <f t="shared" si="28"/>
        <v>0</v>
      </c>
      <c r="T99" s="26">
        <f t="shared" si="22"/>
        <v>0</v>
      </c>
      <c r="U99" s="42">
        <f t="shared" si="22"/>
        <v>0</v>
      </c>
      <c r="V99" s="20"/>
      <c r="W99" s="10">
        <f t="shared" si="29"/>
        <v>0</v>
      </c>
      <c r="X99" s="20"/>
      <c r="Y99" s="10">
        <f t="shared" si="30"/>
        <v>0</v>
      </c>
      <c r="Z99" s="20"/>
      <c r="AA99" s="10">
        <f t="shared" si="31"/>
        <v>0</v>
      </c>
      <c r="AB99" s="26">
        <f t="shared" si="23"/>
        <v>0</v>
      </c>
      <c r="AC99" s="42">
        <f t="shared" si="23"/>
        <v>0</v>
      </c>
      <c r="AD99" s="20"/>
      <c r="AE99" s="10">
        <f t="shared" si="32"/>
        <v>0</v>
      </c>
      <c r="AF99" s="20"/>
      <c r="AG99" s="10">
        <f t="shared" si="33"/>
        <v>0</v>
      </c>
      <c r="AH99" s="20"/>
      <c r="AI99" s="10">
        <f t="shared" si="34"/>
        <v>0</v>
      </c>
      <c r="AJ99" s="26">
        <f t="shared" si="24"/>
        <v>0</v>
      </c>
      <c r="AK99" s="42">
        <f t="shared" si="24"/>
        <v>0</v>
      </c>
      <c r="AL99" s="26">
        <f t="shared" si="25"/>
        <v>0</v>
      </c>
      <c r="AM99" s="42">
        <f t="shared" si="25"/>
        <v>0</v>
      </c>
    </row>
    <row r="100" spans="1:39" s="15" customFormat="1" ht="19.5" customHeight="1">
      <c r="A100" s="13">
        <v>90</v>
      </c>
      <c r="B100" s="9" t="s">
        <v>132</v>
      </c>
      <c r="C100" s="13" t="s">
        <v>90</v>
      </c>
      <c r="D100" s="37">
        <v>2000</v>
      </c>
      <c r="E100" s="11">
        <v>270</v>
      </c>
      <c r="F100" s="20"/>
      <c r="G100" s="10">
        <f t="shared" si="36"/>
        <v>0</v>
      </c>
      <c r="H100" s="20"/>
      <c r="I100" s="10">
        <f t="shared" si="36"/>
        <v>0</v>
      </c>
      <c r="J100" s="20"/>
      <c r="K100" s="10">
        <f t="shared" si="26"/>
        <v>0</v>
      </c>
      <c r="L100" s="26">
        <f t="shared" si="21"/>
        <v>0</v>
      </c>
      <c r="M100" s="42">
        <f t="shared" si="21"/>
        <v>0</v>
      </c>
      <c r="N100" s="20"/>
      <c r="O100" s="10">
        <f t="shared" si="35"/>
        <v>0</v>
      </c>
      <c r="P100" s="20"/>
      <c r="Q100" s="10">
        <f t="shared" si="27"/>
        <v>0</v>
      </c>
      <c r="R100" s="20"/>
      <c r="S100" s="10">
        <f t="shared" si="28"/>
        <v>0</v>
      </c>
      <c r="T100" s="26">
        <f t="shared" si="22"/>
        <v>0</v>
      </c>
      <c r="U100" s="42">
        <f t="shared" si="22"/>
        <v>0</v>
      </c>
      <c r="V100" s="20"/>
      <c r="W100" s="10">
        <f t="shared" si="29"/>
        <v>0</v>
      </c>
      <c r="X100" s="20"/>
      <c r="Y100" s="10">
        <f t="shared" si="30"/>
        <v>0</v>
      </c>
      <c r="Z100" s="20"/>
      <c r="AA100" s="10">
        <f t="shared" si="31"/>
        <v>0</v>
      </c>
      <c r="AB100" s="26">
        <f t="shared" si="23"/>
        <v>0</v>
      </c>
      <c r="AC100" s="42">
        <f t="shared" si="23"/>
        <v>0</v>
      </c>
      <c r="AD100" s="20"/>
      <c r="AE100" s="10">
        <f t="shared" si="32"/>
        <v>0</v>
      </c>
      <c r="AF100" s="20"/>
      <c r="AG100" s="10">
        <f t="shared" si="33"/>
        <v>0</v>
      </c>
      <c r="AH100" s="20"/>
      <c r="AI100" s="10">
        <f t="shared" si="34"/>
        <v>0</v>
      </c>
      <c r="AJ100" s="26">
        <f t="shared" si="24"/>
        <v>0</v>
      </c>
      <c r="AK100" s="42">
        <f t="shared" si="24"/>
        <v>0</v>
      </c>
      <c r="AL100" s="26">
        <f t="shared" si="25"/>
        <v>0</v>
      </c>
      <c r="AM100" s="42">
        <f t="shared" si="25"/>
        <v>0</v>
      </c>
    </row>
    <row r="101" spans="1:39" s="15" customFormat="1" ht="19.5" customHeight="1">
      <c r="A101" s="13">
        <v>91</v>
      </c>
      <c r="B101" s="9" t="s">
        <v>132</v>
      </c>
      <c r="C101" s="13" t="s">
        <v>152</v>
      </c>
      <c r="D101" s="37">
        <v>25000</v>
      </c>
      <c r="E101" s="11">
        <v>1925</v>
      </c>
      <c r="F101" s="20"/>
      <c r="G101" s="10">
        <f t="shared" si="36"/>
        <v>0</v>
      </c>
      <c r="H101" s="20"/>
      <c r="I101" s="10">
        <f t="shared" si="36"/>
        <v>0</v>
      </c>
      <c r="J101" s="20"/>
      <c r="K101" s="10">
        <f t="shared" si="26"/>
        <v>0</v>
      </c>
      <c r="L101" s="26">
        <f t="shared" si="21"/>
        <v>0</v>
      </c>
      <c r="M101" s="42">
        <f t="shared" si="21"/>
        <v>0</v>
      </c>
      <c r="N101" s="20"/>
      <c r="O101" s="10">
        <f t="shared" si="35"/>
        <v>0</v>
      </c>
      <c r="P101" s="20"/>
      <c r="Q101" s="10">
        <f t="shared" si="27"/>
        <v>0</v>
      </c>
      <c r="R101" s="20"/>
      <c r="S101" s="10">
        <f t="shared" si="28"/>
        <v>0</v>
      </c>
      <c r="T101" s="26">
        <f t="shared" si="22"/>
        <v>0</v>
      </c>
      <c r="U101" s="42">
        <f t="shared" si="22"/>
        <v>0</v>
      </c>
      <c r="V101" s="20"/>
      <c r="W101" s="10">
        <f t="shared" si="29"/>
        <v>0</v>
      </c>
      <c r="X101" s="20"/>
      <c r="Y101" s="10">
        <f t="shared" si="30"/>
        <v>0</v>
      </c>
      <c r="Z101" s="20"/>
      <c r="AA101" s="10">
        <f t="shared" si="31"/>
        <v>0</v>
      </c>
      <c r="AB101" s="26">
        <f t="shared" si="23"/>
        <v>0</v>
      </c>
      <c r="AC101" s="42">
        <f t="shared" si="23"/>
        <v>0</v>
      </c>
      <c r="AD101" s="20"/>
      <c r="AE101" s="10">
        <f t="shared" si="32"/>
        <v>0</v>
      </c>
      <c r="AF101" s="20"/>
      <c r="AG101" s="10">
        <f t="shared" si="33"/>
        <v>0</v>
      </c>
      <c r="AH101" s="20"/>
      <c r="AI101" s="10">
        <f t="shared" si="34"/>
        <v>0</v>
      </c>
      <c r="AJ101" s="26">
        <f t="shared" si="24"/>
        <v>0</v>
      </c>
      <c r="AK101" s="42">
        <f t="shared" si="24"/>
        <v>0</v>
      </c>
      <c r="AL101" s="26">
        <f t="shared" si="25"/>
        <v>0</v>
      </c>
      <c r="AM101" s="42">
        <f t="shared" si="25"/>
        <v>0</v>
      </c>
    </row>
    <row r="102" spans="1:39" s="15" customFormat="1" ht="19.5" customHeight="1">
      <c r="A102" s="13">
        <v>92</v>
      </c>
      <c r="B102" s="18" t="s">
        <v>129</v>
      </c>
      <c r="C102" s="13" t="s">
        <v>95</v>
      </c>
      <c r="D102" s="37">
        <v>1000</v>
      </c>
      <c r="E102" s="11">
        <v>107</v>
      </c>
      <c r="F102" s="20"/>
      <c r="G102" s="10">
        <f t="shared" si="36"/>
        <v>0</v>
      </c>
      <c r="H102" s="20"/>
      <c r="I102" s="10">
        <f t="shared" si="36"/>
        <v>0</v>
      </c>
      <c r="J102" s="20"/>
      <c r="K102" s="10">
        <f t="shared" si="26"/>
        <v>0</v>
      </c>
      <c r="L102" s="26">
        <f t="shared" si="21"/>
        <v>0</v>
      </c>
      <c r="M102" s="42">
        <f t="shared" si="21"/>
        <v>0</v>
      </c>
      <c r="N102" s="20"/>
      <c r="O102" s="10">
        <f t="shared" si="35"/>
        <v>0</v>
      </c>
      <c r="P102" s="20"/>
      <c r="Q102" s="10">
        <f t="shared" si="27"/>
        <v>0</v>
      </c>
      <c r="R102" s="20"/>
      <c r="S102" s="10">
        <f t="shared" si="28"/>
        <v>0</v>
      </c>
      <c r="T102" s="26">
        <f t="shared" si="22"/>
        <v>0</v>
      </c>
      <c r="U102" s="42">
        <f t="shared" si="22"/>
        <v>0</v>
      </c>
      <c r="V102" s="20"/>
      <c r="W102" s="10">
        <f t="shared" si="29"/>
        <v>0</v>
      </c>
      <c r="X102" s="20"/>
      <c r="Y102" s="10">
        <f t="shared" si="30"/>
        <v>0</v>
      </c>
      <c r="Z102" s="20"/>
      <c r="AA102" s="10">
        <f t="shared" si="31"/>
        <v>0</v>
      </c>
      <c r="AB102" s="26">
        <f t="shared" si="23"/>
        <v>0</v>
      </c>
      <c r="AC102" s="42">
        <f t="shared" si="23"/>
        <v>0</v>
      </c>
      <c r="AD102" s="20"/>
      <c r="AE102" s="10">
        <f t="shared" si="32"/>
        <v>0</v>
      </c>
      <c r="AF102" s="20"/>
      <c r="AG102" s="10">
        <f t="shared" si="33"/>
        <v>0</v>
      </c>
      <c r="AH102" s="20"/>
      <c r="AI102" s="10">
        <f t="shared" si="34"/>
        <v>0</v>
      </c>
      <c r="AJ102" s="26">
        <f t="shared" si="24"/>
        <v>0</v>
      </c>
      <c r="AK102" s="42">
        <f t="shared" si="24"/>
        <v>0</v>
      </c>
      <c r="AL102" s="26">
        <f t="shared" si="25"/>
        <v>0</v>
      </c>
      <c r="AM102" s="42">
        <f t="shared" si="25"/>
        <v>0</v>
      </c>
    </row>
    <row r="103" spans="1:39" s="15" customFormat="1" ht="19.5" customHeight="1">
      <c r="A103" s="13">
        <v>93</v>
      </c>
      <c r="B103" s="9" t="s">
        <v>141</v>
      </c>
      <c r="C103" s="13" t="s">
        <v>91</v>
      </c>
      <c r="D103" s="37">
        <v>50</v>
      </c>
      <c r="E103" s="11">
        <v>42</v>
      </c>
      <c r="F103" s="28"/>
      <c r="G103" s="10">
        <f t="shared" si="36"/>
        <v>0</v>
      </c>
      <c r="H103" s="28"/>
      <c r="I103" s="10">
        <f t="shared" si="36"/>
        <v>0</v>
      </c>
      <c r="J103" s="28"/>
      <c r="K103" s="10">
        <f t="shared" si="26"/>
        <v>0</v>
      </c>
      <c r="L103" s="26">
        <f t="shared" si="21"/>
        <v>0</v>
      </c>
      <c r="M103" s="42">
        <f t="shared" si="21"/>
        <v>0</v>
      </c>
      <c r="N103" s="28"/>
      <c r="O103" s="10">
        <f t="shared" si="35"/>
        <v>0</v>
      </c>
      <c r="P103" s="28"/>
      <c r="Q103" s="10">
        <f t="shared" si="27"/>
        <v>0</v>
      </c>
      <c r="R103" s="28"/>
      <c r="S103" s="10">
        <f t="shared" si="28"/>
        <v>0</v>
      </c>
      <c r="T103" s="26">
        <f t="shared" si="22"/>
        <v>0</v>
      </c>
      <c r="U103" s="42">
        <f t="shared" si="22"/>
        <v>0</v>
      </c>
      <c r="V103" s="28"/>
      <c r="W103" s="10">
        <f t="shared" si="29"/>
        <v>0</v>
      </c>
      <c r="X103" s="28"/>
      <c r="Y103" s="10">
        <f t="shared" si="30"/>
        <v>0</v>
      </c>
      <c r="Z103" s="28"/>
      <c r="AA103" s="10">
        <f t="shared" si="31"/>
        <v>0</v>
      </c>
      <c r="AB103" s="26">
        <f t="shared" si="23"/>
        <v>0</v>
      </c>
      <c r="AC103" s="42">
        <f t="shared" si="23"/>
        <v>0</v>
      </c>
      <c r="AD103" s="28"/>
      <c r="AE103" s="10">
        <f t="shared" si="32"/>
        <v>0</v>
      </c>
      <c r="AF103" s="28"/>
      <c r="AG103" s="10">
        <f t="shared" si="33"/>
        <v>0</v>
      </c>
      <c r="AH103" s="28"/>
      <c r="AI103" s="10">
        <f t="shared" si="34"/>
        <v>0</v>
      </c>
      <c r="AJ103" s="26">
        <f t="shared" si="24"/>
        <v>0</v>
      </c>
      <c r="AK103" s="42">
        <f t="shared" si="24"/>
        <v>0</v>
      </c>
      <c r="AL103" s="26">
        <f t="shared" si="25"/>
        <v>0</v>
      </c>
      <c r="AM103" s="42">
        <f t="shared" si="25"/>
        <v>0</v>
      </c>
    </row>
    <row r="104" spans="1:39" s="15" customFormat="1" ht="19.5" customHeight="1">
      <c r="A104" s="13">
        <v>94</v>
      </c>
      <c r="B104" s="9" t="s">
        <v>141</v>
      </c>
      <c r="C104" s="13" t="s">
        <v>92</v>
      </c>
      <c r="D104" s="37">
        <v>100</v>
      </c>
      <c r="E104" s="11">
        <v>80</v>
      </c>
      <c r="F104" s="28"/>
      <c r="G104" s="10">
        <f t="shared" si="36"/>
        <v>0</v>
      </c>
      <c r="H104" s="28"/>
      <c r="I104" s="10">
        <f t="shared" si="36"/>
        <v>0</v>
      </c>
      <c r="J104" s="28"/>
      <c r="K104" s="10">
        <f t="shared" si="26"/>
        <v>0</v>
      </c>
      <c r="L104" s="26">
        <f t="shared" si="21"/>
        <v>0</v>
      </c>
      <c r="M104" s="42">
        <f t="shared" si="21"/>
        <v>0</v>
      </c>
      <c r="N104" s="28"/>
      <c r="O104" s="10">
        <f t="shared" si="35"/>
        <v>0</v>
      </c>
      <c r="P104" s="28"/>
      <c r="Q104" s="10">
        <f t="shared" si="27"/>
        <v>0</v>
      </c>
      <c r="R104" s="28"/>
      <c r="S104" s="10">
        <f t="shared" si="28"/>
        <v>0</v>
      </c>
      <c r="T104" s="26">
        <f t="shared" si="22"/>
        <v>0</v>
      </c>
      <c r="U104" s="42">
        <f t="shared" si="22"/>
        <v>0</v>
      </c>
      <c r="V104" s="28"/>
      <c r="W104" s="10">
        <f t="shared" si="29"/>
        <v>0</v>
      </c>
      <c r="X104" s="28"/>
      <c r="Y104" s="10">
        <f t="shared" si="30"/>
        <v>0</v>
      </c>
      <c r="Z104" s="28"/>
      <c r="AA104" s="10">
        <f t="shared" si="31"/>
        <v>0</v>
      </c>
      <c r="AB104" s="26">
        <f t="shared" si="23"/>
        <v>0</v>
      </c>
      <c r="AC104" s="42">
        <f t="shared" si="23"/>
        <v>0</v>
      </c>
      <c r="AD104" s="28"/>
      <c r="AE104" s="10">
        <f t="shared" si="32"/>
        <v>0</v>
      </c>
      <c r="AF104" s="28"/>
      <c r="AG104" s="10">
        <f t="shared" si="33"/>
        <v>0</v>
      </c>
      <c r="AH104" s="28"/>
      <c r="AI104" s="10">
        <f t="shared" si="34"/>
        <v>0</v>
      </c>
      <c r="AJ104" s="26">
        <f t="shared" si="24"/>
        <v>0</v>
      </c>
      <c r="AK104" s="42">
        <f t="shared" si="24"/>
        <v>0</v>
      </c>
      <c r="AL104" s="26">
        <f t="shared" si="25"/>
        <v>0</v>
      </c>
      <c r="AM104" s="42">
        <f t="shared" si="25"/>
        <v>0</v>
      </c>
    </row>
    <row r="105" spans="1:39" s="15" customFormat="1" ht="19.5" customHeight="1">
      <c r="A105" s="13">
        <v>95</v>
      </c>
      <c r="B105" s="9" t="s">
        <v>141</v>
      </c>
      <c r="C105" s="13" t="s">
        <v>93</v>
      </c>
      <c r="D105" s="37">
        <v>250</v>
      </c>
      <c r="E105" s="11">
        <v>165</v>
      </c>
      <c r="F105" s="28"/>
      <c r="G105" s="10">
        <f t="shared" si="36"/>
        <v>0</v>
      </c>
      <c r="H105" s="28"/>
      <c r="I105" s="10">
        <f t="shared" si="36"/>
        <v>0</v>
      </c>
      <c r="J105" s="28"/>
      <c r="K105" s="10">
        <f t="shared" si="26"/>
        <v>0</v>
      </c>
      <c r="L105" s="26">
        <f t="shared" si="21"/>
        <v>0</v>
      </c>
      <c r="M105" s="42">
        <f t="shared" si="21"/>
        <v>0</v>
      </c>
      <c r="N105" s="28"/>
      <c r="O105" s="10">
        <f t="shared" si="35"/>
        <v>0</v>
      </c>
      <c r="P105" s="28"/>
      <c r="Q105" s="10">
        <f t="shared" si="27"/>
        <v>0</v>
      </c>
      <c r="R105" s="28"/>
      <c r="S105" s="10">
        <f t="shared" si="28"/>
        <v>0</v>
      </c>
      <c r="T105" s="26">
        <f t="shared" si="22"/>
        <v>0</v>
      </c>
      <c r="U105" s="42">
        <f t="shared" si="22"/>
        <v>0</v>
      </c>
      <c r="V105" s="28"/>
      <c r="W105" s="10">
        <f t="shared" si="29"/>
        <v>0</v>
      </c>
      <c r="X105" s="28"/>
      <c r="Y105" s="10">
        <f t="shared" si="30"/>
        <v>0</v>
      </c>
      <c r="Z105" s="28"/>
      <c r="AA105" s="10">
        <f t="shared" si="31"/>
        <v>0</v>
      </c>
      <c r="AB105" s="26">
        <f t="shared" si="23"/>
        <v>0</v>
      </c>
      <c r="AC105" s="42">
        <f t="shared" si="23"/>
        <v>0</v>
      </c>
      <c r="AD105" s="28"/>
      <c r="AE105" s="10">
        <f t="shared" si="32"/>
        <v>0</v>
      </c>
      <c r="AF105" s="28"/>
      <c r="AG105" s="10">
        <f t="shared" si="33"/>
        <v>0</v>
      </c>
      <c r="AH105" s="28"/>
      <c r="AI105" s="10">
        <f t="shared" si="34"/>
        <v>0</v>
      </c>
      <c r="AJ105" s="26">
        <f t="shared" si="24"/>
        <v>0</v>
      </c>
      <c r="AK105" s="42">
        <f t="shared" si="24"/>
        <v>0</v>
      </c>
      <c r="AL105" s="26">
        <f t="shared" si="25"/>
        <v>0</v>
      </c>
      <c r="AM105" s="42">
        <f t="shared" si="25"/>
        <v>0</v>
      </c>
    </row>
    <row r="106" spans="1:39" s="15" customFormat="1" ht="19.5" customHeight="1">
      <c r="A106" s="13">
        <v>96</v>
      </c>
      <c r="B106" s="9" t="s">
        <v>141</v>
      </c>
      <c r="C106" s="13" t="s">
        <v>94</v>
      </c>
      <c r="D106" s="37">
        <v>500</v>
      </c>
      <c r="E106" s="11">
        <v>320</v>
      </c>
      <c r="F106" s="28"/>
      <c r="G106" s="10">
        <f t="shared" si="36"/>
        <v>0</v>
      </c>
      <c r="H106" s="28"/>
      <c r="I106" s="10">
        <f t="shared" si="36"/>
        <v>0</v>
      </c>
      <c r="J106" s="28"/>
      <c r="K106" s="10">
        <f t="shared" si="26"/>
        <v>0</v>
      </c>
      <c r="L106" s="26">
        <f t="shared" si="21"/>
        <v>0</v>
      </c>
      <c r="M106" s="42">
        <f t="shared" si="21"/>
        <v>0</v>
      </c>
      <c r="N106" s="28"/>
      <c r="O106" s="10">
        <f t="shared" si="35"/>
        <v>0</v>
      </c>
      <c r="P106" s="28"/>
      <c r="Q106" s="10">
        <f t="shared" si="27"/>
        <v>0</v>
      </c>
      <c r="R106" s="28"/>
      <c r="S106" s="10">
        <f t="shared" si="28"/>
        <v>0</v>
      </c>
      <c r="T106" s="26">
        <f t="shared" si="22"/>
        <v>0</v>
      </c>
      <c r="U106" s="42">
        <f t="shared" si="22"/>
        <v>0</v>
      </c>
      <c r="V106" s="28"/>
      <c r="W106" s="10">
        <f t="shared" si="29"/>
        <v>0</v>
      </c>
      <c r="X106" s="28"/>
      <c r="Y106" s="10">
        <f t="shared" si="30"/>
        <v>0</v>
      </c>
      <c r="Z106" s="28"/>
      <c r="AA106" s="10">
        <f t="shared" si="31"/>
        <v>0</v>
      </c>
      <c r="AB106" s="26">
        <f t="shared" si="23"/>
        <v>0</v>
      </c>
      <c r="AC106" s="42">
        <f t="shared" si="23"/>
        <v>0</v>
      </c>
      <c r="AD106" s="28"/>
      <c r="AE106" s="10">
        <f t="shared" si="32"/>
        <v>0</v>
      </c>
      <c r="AF106" s="28"/>
      <c r="AG106" s="10">
        <f t="shared" si="33"/>
        <v>0</v>
      </c>
      <c r="AH106" s="28"/>
      <c r="AI106" s="10">
        <f t="shared" si="34"/>
        <v>0</v>
      </c>
      <c r="AJ106" s="26">
        <f t="shared" si="24"/>
        <v>0</v>
      </c>
      <c r="AK106" s="42">
        <f t="shared" si="24"/>
        <v>0</v>
      </c>
      <c r="AL106" s="26">
        <f t="shared" si="25"/>
        <v>0</v>
      </c>
      <c r="AM106" s="42">
        <f t="shared" si="25"/>
        <v>0</v>
      </c>
    </row>
    <row r="107" spans="1:39" s="15" customFormat="1" ht="19.5" customHeight="1">
      <c r="A107" s="13">
        <v>96</v>
      </c>
      <c r="B107" s="9" t="s">
        <v>141</v>
      </c>
      <c r="C107" s="13" t="s">
        <v>151</v>
      </c>
      <c r="D107" s="38">
        <v>1000</v>
      </c>
      <c r="E107" s="11">
        <v>620</v>
      </c>
      <c r="F107" s="28"/>
      <c r="G107" s="10">
        <f t="shared" si="36"/>
        <v>0</v>
      </c>
      <c r="H107" s="28"/>
      <c r="I107" s="10">
        <f t="shared" si="36"/>
        <v>0</v>
      </c>
      <c r="J107" s="28"/>
      <c r="K107" s="10">
        <f t="shared" si="26"/>
        <v>0</v>
      </c>
      <c r="L107" s="26">
        <f t="shared" si="21"/>
        <v>0</v>
      </c>
      <c r="M107" s="42">
        <f t="shared" si="21"/>
        <v>0</v>
      </c>
      <c r="N107" s="28"/>
      <c r="O107" s="10">
        <f t="shared" si="35"/>
        <v>0</v>
      </c>
      <c r="P107" s="28"/>
      <c r="Q107" s="10">
        <f t="shared" si="27"/>
        <v>0</v>
      </c>
      <c r="R107" s="28"/>
      <c r="S107" s="10">
        <f t="shared" si="28"/>
        <v>0</v>
      </c>
      <c r="T107" s="26">
        <f t="shared" si="22"/>
        <v>0</v>
      </c>
      <c r="U107" s="42">
        <f t="shared" si="22"/>
        <v>0</v>
      </c>
      <c r="V107" s="28"/>
      <c r="W107" s="10">
        <f t="shared" si="29"/>
        <v>0</v>
      </c>
      <c r="X107" s="28"/>
      <c r="Y107" s="10">
        <f t="shared" si="30"/>
        <v>0</v>
      </c>
      <c r="Z107" s="28"/>
      <c r="AA107" s="10">
        <f t="shared" si="31"/>
        <v>0</v>
      </c>
      <c r="AB107" s="26">
        <f t="shared" si="23"/>
        <v>0</v>
      </c>
      <c r="AC107" s="42">
        <f t="shared" si="23"/>
        <v>0</v>
      </c>
      <c r="AD107" s="28"/>
      <c r="AE107" s="10">
        <f t="shared" si="32"/>
        <v>0</v>
      </c>
      <c r="AF107" s="28"/>
      <c r="AG107" s="10">
        <f t="shared" si="33"/>
        <v>0</v>
      </c>
      <c r="AH107" s="28"/>
      <c r="AI107" s="10">
        <f t="shared" si="34"/>
        <v>0</v>
      </c>
      <c r="AJ107" s="26">
        <f t="shared" si="24"/>
        <v>0</v>
      </c>
      <c r="AK107" s="42">
        <f t="shared" si="24"/>
        <v>0</v>
      </c>
      <c r="AL107" s="26">
        <f t="shared" si="25"/>
        <v>0</v>
      </c>
      <c r="AM107" s="42">
        <f t="shared" si="25"/>
        <v>0</v>
      </c>
    </row>
    <row r="108" spans="1:39" s="14" customFormat="1" ht="19.5" customHeight="1">
      <c r="A108" s="101" t="s">
        <v>153</v>
      </c>
      <c r="B108" s="101"/>
      <c r="C108" s="101"/>
      <c r="D108" s="101"/>
      <c r="E108" s="101"/>
      <c r="F108" s="43"/>
      <c r="G108" s="29">
        <f>SUM(G11:G107)</f>
        <v>0</v>
      </c>
      <c r="H108" s="39"/>
      <c r="I108" s="29">
        <f>SUM(I11:I107)</f>
        <v>0</v>
      </c>
      <c r="J108" s="39"/>
      <c r="K108" s="29">
        <f>SUM(K11:K107)</f>
        <v>0</v>
      </c>
      <c r="L108" s="39"/>
      <c r="M108" s="29">
        <f>SUM(M11:M107)</f>
        <v>0</v>
      </c>
      <c r="N108" s="39"/>
      <c r="O108" s="29">
        <f>SUM(O11:O107)</f>
        <v>0</v>
      </c>
      <c r="P108" s="39"/>
      <c r="Q108" s="29">
        <f>SUM(Q11:Q107)</f>
        <v>0</v>
      </c>
      <c r="R108" s="39"/>
      <c r="S108" s="29">
        <f>SUM(S11:S107)</f>
        <v>0</v>
      </c>
      <c r="T108" s="39"/>
      <c r="U108" s="29">
        <f>SUM(U11:U107)</f>
        <v>0</v>
      </c>
      <c r="V108" s="39"/>
      <c r="W108" s="29">
        <f>SUM(W11:W107)</f>
        <v>0</v>
      </c>
      <c r="X108" s="39"/>
      <c r="Y108" s="29">
        <f>SUM(Y11:Y107)</f>
        <v>0</v>
      </c>
      <c r="Z108" s="39"/>
      <c r="AA108" s="29">
        <f>SUM(AA11:AA107)</f>
        <v>0</v>
      </c>
      <c r="AB108" s="39"/>
      <c r="AC108" s="29">
        <f>SUM(AC11:AC107)</f>
        <v>0</v>
      </c>
      <c r="AD108" s="39"/>
      <c r="AE108" s="29">
        <f>SUM(AE11:AE107)</f>
        <v>0</v>
      </c>
      <c r="AF108" s="39"/>
      <c r="AG108" s="29">
        <f>SUM(AG11:AG107)</f>
        <v>0</v>
      </c>
      <c r="AH108" s="39"/>
      <c r="AI108" s="29">
        <f>SUM(AI11:AI107)</f>
        <v>0</v>
      </c>
      <c r="AJ108" s="39"/>
      <c r="AK108" s="29">
        <f>SUM(AK11:AK107)</f>
        <v>0</v>
      </c>
      <c r="AL108" s="39"/>
      <c r="AM108" s="29">
        <f>SUM(AM11:AM107)</f>
        <v>0</v>
      </c>
    </row>
  </sheetData>
  <mergeCells count="51">
    <mergeCell ref="AP4:AS4"/>
    <mergeCell ref="Q5:R5"/>
    <mergeCell ref="AB5:AE5"/>
    <mergeCell ref="AG5:AH5"/>
    <mergeCell ref="AN5:AO5"/>
    <mergeCell ref="AP5:AS5"/>
    <mergeCell ref="AB4:AE4"/>
    <mergeCell ref="AG4:AH4"/>
    <mergeCell ref="AN4:AO4"/>
    <mergeCell ref="AF8:AJ8"/>
    <mergeCell ref="AK8:AM8"/>
    <mergeCell ref="AN6:AO6"/>
    <mergeCell ref="AP6:AS6"/>
    <mergeCell ref="AB6:AE6"/>
    <mergeCell ref="AG6:AH6"/>
    <mergeCell ref="V9:W9"/>
    <mergeCell ref="X9:Y9"/>
    <mergeCell ref="R9:S9"/>
    <mergeCell ref="T9:U9"/>
    <mergeCell ref="AB8:AD8"/>
    <mergeCell ref="N8:R8"/>
    <mergeCell ref="S8:U8"/>
    <mergeCell ref="A9:E9"/>
    <mergeCell ref="Q6:R6"/>
    <mergeCell ref="AL9:AM9"/>
    <mergeCell ref="A108:E108"/>
    <mergeCell ref="Z9:AA9"/>
    <mergeCell ref="AB9:AC9"/>
    <mergeCell ref="AD9:AE9"/>
    <mergeCell ref="AF9:AG9"/>
    <mergeCell ref="F9:G9"/>
    <mergeCell ref="H9:I9"/>
    <mergeCell ref="J9:K9"/>
    <mergeCell ref="L9:M9"/>
    <mergeCell ref="AH9:AI9"/>
    <mergeCell ref="AJ9:AK9"/>
    <mergeCell ref="N9:O9"/>
    <mergeCell ref="P9:Q9"/>
    <mergeCell ref="AB2:AD2"/>
    <mergeCell ref="D4:E4"/>
    <mergeCell ref="K4:L4"/>
    <mergeCell ref="M4:P4"/>
    <mergeCell ref="Q4:R4"/>
    <mergeCell ref="A1:D1"/>
    <mergeCell ref="A2:E2"/>
    <mergeCell ref="D6:E6"/>
    <mergeCell ref="K6:L6"/>
    <mergeCell ref="M6:P6"/>
    <mergeCell ref="D5:E5"/>
    <mergeCell ref="K5:L5"/>
    <mergeCell ref="M5:P5"/>
  </mergeCells>
  <printOptions horizontalCentered="1"/>
  <pageMargins left="0.16" right="0.15" top="0.27" bottom="0.37" header="0.3" footer="0.19"/>
  <pageSetup paperSize="9" fitToWidth="0" orientation="landscape" r:id="rId1"/>
  <headerFooter>
    <oddFooter>&amp;RPage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>
    <tabColor rgb="FFFF0000"/>
  </sheetPr>
  <dimension ref="A1:AN119"/>
  <sheetViews>
    <sheetView showGridLines="0" zoomScaleSheetLayoutView="106" workbookViewId="0">
      <pane xSplit="5" ySplit="12" topLeftCell="F106" activePane="bottomRight" state="frozen"/>
      <selection activeCell="I4" sqref="I4"/>
      <selection pane="topRight" activeCell="I4" sqref="I4"/>
      <selection pane="bottomLeft" activeCell="I4" sqref="I4"/>
      <selection pane="bottomRight" activeCell="F114" sqref="F114"/>
    </sheetView>
  </sheetViews>
  <sheetFormatPr defaultRowHeight="12.75"/>
  <cols>
    <col min="1" max="1" width="3.85546875" style="4" customWidth="1"/>
    <col min="2" max="2" width="22.7109375" style="3" customWidth="1"/>
    <col min="3" max="3" width="7" style="4" customWidth="1"/>
    <col min="4" max="4" width="6.85546875" style="8" customWidth="1"/>
    <col min="5" max="5" width="8" style="2" customWidth="1"/>
    <col min="6" max="6" width="8.28515625" style="23" customWidth="1"/>
    <col min="7" max="7" width="8.28515625" style="25" customWidth="1"/>
    <col min="8" max="8" width="8.28515625" style="23" customWidth="1"/>
    <col min="9" max="9" width="8.28515625" style="25" customWidth="1"/>
    <col min="10" max="10" width="8.28515625" style="23" customWidth="1"/>
    <col min="11" max="11" width="8.28515625" style="25" customWidth="1"/>
    <col min="12" max="12" width="8.28515625" style="17" customWidth="1"/>
    <col min="13" max="13" width="8.28515625" style="24" customWidth="1"/>
    <col min="14" max="14" width="8.28515625" style="23" customWidth="1"/>
    <col min="15" max="15" width="8.28515625" style="25" customWidth="1"/>
    <col min="16" max="16" width="8.28515625" style="23" customWidth="1"/>
    <col min="17" max="17" width="8.28515625" style="25" customWidth="1"/>
    <col min="18" max="18" width="8.28515625" style="23" customWidth="1"/>
    <col min="19" max="19" width="8.28515625" style="25" customWidth="1"/>
    <col min="20" max="20" width="8.28515625" style="17" customWidth="1"/>
    <col min="21" max="21" width="8.28515625" style="24" customWidth="1"/>
    <col min="22" max="22" width="8.28515625" style="23" customWidth="1"/>
    <col min="23" max="23" width="8.28515625" style="25" customWidth="1"/>
    <col min="24" max="24" width="8.28515625" style="23" customWidth="1"/>
    <col min="25" max="25" width="8.28515625" style="25" customWidth="1"/>
    <col min="26" max="26" width="8.28515625" style="23" customWidth="1"/>
    <col min="27" max="27" width="8.28515625" style="25" customWidth="1"/>
    <col min="28" max="28" width="8.28515625" style="17" customWidth="1"/>
    <col min="29" max="29" width="8.28515625" style="24" customWidth="1"/>
    <col min="30" max="30" width="8.28515625" style="23" customWidth="1"/>
    <col min="31" max="31" width="8.28515625" style="25" customWidth="1"/>
    <col min="32" max="32" width="8.28515625" style="23" customWidth="1"/>
    <col min="33" max="33" width="8.28515625" style="25" customWidth="1"/>
    <col min="34" max="34" width="8.28515625" style="23" customWidth="1"/>
    <col min="35" max="35" width="8.28515625" style="25" customWidth="1"/>
    <col min="36" max="36" width="8.28515625" style="17" customWidth="1"/>
    <col min="37" max="37" width="8.28515625" style="24" customWidth="1"/>
    <col min="38" max="38" width="8.28515625" style="23" customWidth="1"/>
    <col min="39" max="39" width="8.28515625" style="25" customWidth="1"/>
    <col min="41" max="16384" width="9.140625" style="2"/>
  </cols>
  <sheetData>
    <row r="1" spans="1:39" ht="15">
      <c r="A1" s="116" t="s">
        <v>146</v>
      </c>
      <c r="B1" s="116"/>
      <c r="C1" s="116"/>
      <c r="D1" s="116"/>
      <c r="E1" s="1"/>
      <c r="N1" s="17"/>
      <c r="O1" s="24"/>
      <c r="P1" s="17"/>
      <c r="Q1" s="24"/>
      <c r="R1" s="17"/>
      <c r="S1" s="24"/>
    </row>
    <row r="2" spans="1:39">
      <c r="A2" s="127" t="s">
        <v>233</v>
      </c>
      <c r="B2" s="127"/>
      <c r="C2" s="127"/>
      <c r="D2" s="127"/>
      <c r="E2" s="127"/>
      <c r="Q2" s="24"/>
      <c r="R2" s="17"/>
      <c r="S2" s="24"/>
      <c r="AB2" s="109"/>
      <c r="AC2" s="109"/>
      <c r="AD2" s="109"/>
    </row>
    <row r="3" spans="1:39">
      <c r="A3" s="127"/>
      <c r="B3" s="127"/>
      <c r="C3" s="127"/>
      <c r="D3" s="127"/>
      <c r="E3" s="127"/>
      <c r="F3" s="2"/>
      <c r="G3" s="2"/>
      <c r="H3" s="2"/>
      <c r="I3" s="2"/>
      <c r="J3" s="2"/>
      <c r="K3" s="2"/>
      <c r="L3" s="2"/>
    </row>
    <row r="4" spans="1:39">
      <c r="A4" s="40"/>
      <c r="F4" s="106" t="s">
        <v>164</v>
      </c>
      <c r="G4" s="106"/>
      <c r="H4" s="118" t="s">
        <v>247</v>
      </c>
      <c r="I4" s="119"/>
      <c r="J4" s="119"/>
      <c r="K4" s="120"/>
      <c r="M4" s="107"/>
      <c r="N4" s="107"/>
      <c r="O4" s="108"/>
      <c r="P4" s="108"/>
      <c r="Q4" s="108"/>
      <c r="R4" s="108"/>
      <c r="T4" s="78" t="s">
        <v>165</v>
      </c>
      <c r="U4" s="78"/>
      <c r="V4" s="118" t="s">
        <v>249</v>
      </c>
      <c r="W4" s="119"/>
      <c r="X4" s="119"/>
      <c r="Y4" s="120"/>
    </row>
    <row r="5" spans="1:39">
      <c r="A5" s="40"/>
      <c r="F5" s="106" t="s">
        <v>162</v>
      </c>
      <c r="G5" s="106"/>
      <c r="H5" s="118">
        <v>6924</v>
      </c>
      <c r="I5" s="119"/>
      <c r="J5" s="119"/>
      <c r="K5" s="120"/>
      <c r="M5" s="107"/>
      <c r="N5" s="107"/>
      <c r="O5" s="108"/>
      <c r="P5" s="108"/>
      <c r="Q5" s="108"/>
      <c r="R5" s="108"/>
      <c r="T5" s="114" t="s">
        <v>162</v>
      </c>
      <c r="U5" s="115"/>
      <c r="V5" s="118">
        <v>2263</v>
      </c>
      <c r="W5" s="119"/>
      <c r="X5" s="119"/>
      <c r="Y5" s="120"/>
    </row>
    <row r="6" spans="1:39">
      <c r="A6" s="40"/>
      <c r="F6" s="106" t="s">
        <v>163</v>
      </c>
      <c r="G6" s="106"/>
      <c r="H6" s="118" t="s">
        <v>248</v>
      </c>
      <c r="I6" s="119"/>
      <c r="J6" s="119"/>
      <c r="K6" s="120"/>
      <c r="M6" s="107"/>
      <c r="N6" s="107"/>
      <c r="O6" s="108"/>
      <c r="P6" s="108"/>
      <c r="Q6" s="108"/>
      <c r="R6" s="108"/>
      <c r="T6" s="78" t="s">
        <v>166</v>
      </c>
      <c r="U6" s="78"/>
      <c r="V6" s="118" t="s">
        <v>248</v>
      </c>
      <c r="W6" s="119"/>
      <c r="X6" s="119"/>
      <c r="Y6" s="120"/>
    </row>
    <row r="8" spans="1:39">
      <c r="A8" s="40"/>
      <c r="D8" s="5"/>
      <c r="E8" s="6"/>
      <c r="L8" s="110"/>
      <c r="M8" s="110"/>
      <c r="N8" s="110"/>
      <c r="O8" s="110"/>
      <c r="P8" s="110"/>
      <c r="Q8" s="110"/>
      <c r="R8" s="110"/>
      <c r="S8" s="109"/>
      <c r="T8" s="109"/>
      <c r="U8" s="109"/>
      <c r="AB8" s="109"/>
      <c r="AC8" s="109"/>
      <c r="AD8" s="109"/>
      <c r="AE8" s="110" t="s">
        <v>207</v>
      </c>
      <c r="AF8" s="110"/>
      <c r="AG8" s="110"/>
      <c r="AH8" s="110"/>
      <c r="AI8" s="110"/>
      <c r="AJ8" s="110"/>
      <c r="AK8" s="109" t="s">
        <v>145</v>
      </c>
      <c r="AL8" s="109"/>
      <c r="AM8" s="109"/>
    </row>
    <row r="9" spans="1:39" s="7" customFormat="1" ht="11.25">
      <c r="A9" s="103" t="s">
        <v>131</v>
      </c>
      <c r="B9" s="104"/>
      <c r="C9" s="104"/>
      <c r="D9" s="104"/>
      <c r="E9" s="105"/>
      <c r="F9" s="102" t="s">
        <v>3</v>
      </c>
      <c r="G9" s="102"/>
      <c r="H9" s="102" t="s">
        <v>4</v>
      </c>
      <c r="I9" s="102"/>
      <c r="J9" s="102" t="s">
        <v>5</v>
      </c>
      <c r="K9" s="102"/>
      <c r="L9" s="102" t="s">
        <v>158</v>
      </c>
      <c r="M9" s="102"/>
      <c r="N9" s="102" t="s">
        <v>6</v>
      </c>
      <c r="O9" s="102"/>
      <c r="P9" s="102" t="s">
        <v>1</v>
      </c>
      <c r="Q9" s="102"/>
      <c r="R9" s="102" t="s">
        <v>7</v>
      </c>
      <c r="S9" s="102"/>
      <c r="T9" s="102" t="s">
        <v>159</v>
      </c>
      <c r="U9" s="102"/>
      <c r="V9" s="102" t="s">
        <v>8</v>
      </c>
      <c r="W9" s="102"/>
      <c r="X9" s="102" t="s">
        <v>9</v>
      </c>
      <c r="Y9" s="102"/>
      <c r="Z9" s="102" t="s">
        <v>13</v>
      </c>
      <c r="AA9" s="102"/>
      <c r="AB9" s="102" t="s">
        <v>160</v>
      </c>
      <c r="AC9" s="102"/>
      <c r="AD9" s="102" t="s">
        <v>10</v>
      </c>
      <c r="AE9" s="102"/>
      <c r="AF9" s="102" t="s">
        <v>11</v>
      </c>
      <c r="AG9" s="102"/>
      <c r="AH9" s="102" t="s">
        <v>12</v>
      </c>
      <c r="AI9" s="102"/>
      <c r="AJ9" s="102" t="s">
        <v>161</v>
      </c>
      <c r="AK9" s="102"/>
      <c r="AL9" s="102" t="s">
        <v>0</v>
      </c>
      <c r="AM9" s="102"/>
    </row>
    <row r="10" spans="1:39" s="3" customFormat="1" ht="33.75">
      <c r="A10" s="32" t="s">
        <v>14</v>
      </c>
      <c r="B10" s="32" t="s">
        <v>2</v>
      </c>
      <c r="C10" s="32" t="s">
        <v>130</v>
      </c>
      <c r="D10" s="32" t="s">
        <v>142</v>
      </c>
      <c r="E10" s="32" t="s">
        <v>144</v>
      </c>
      <c r="F10" s="33" t="s">
        <v>213</v>
      </c>
      <c r="G10" s="34" t="s">
        <v>211</v>
      </c>
      <c r="H10" s="33" t="s">
        <v>213</v>
      </c>
      <c r="I10" s="34" t="s">
        <v>211</v>
      </c>
      <c r="J10" s="33" t="s">
        <v>213</v>
      </c>
      <c r="K10" s="34" t="s">
        <v>211</v>
      </c>
      <c r="L10" s="33" t="s">
        <v>213</v>
      </c>
      <c r="M10" s="34" t="s">
        <v>211</v>
      </c>
      <c r="N10" s="33" t="s">
        <v>213</v>
      </c>
      <c r="O10" s="34" t="s">
        <v>211</v>
      </c>
      <c r="P10" s="33" t="s">
        <v>213</v>
      </c>
      <c r="Q10" s="34" t="s">
        <v>211</v>
      </c>
      <c r="R10" s="33" t="s">
        <v>213</v>
      </c>
      <c r="S10" s="34" t="s">
        <v>211</v>
      </c>
      <c r="T10" s="33" t="s">
        <v>213</v>
      </c>
      <c r="U10" s="34" t="s">
        <v>211</v>
      </c>
      <c r="V10" s="33" t="s">
        <v>213</v>
      </c>
      <c r="W10" s="34" t="s">
        <v>211</v>
      </c>
      <c r="X10" s="33" t="s">
        <v>213</v>
      </c>
      <c r="Y10" s="34" t="s">
        <v>211</v>
      </c>
      <c r="Z10" s="33" t="s">
        <v>213</v>
      </c>
      <c r="AA10" s="34" t="s">
        <v>211</v>
      </c>
      <c r="AB10" s="33" t="s">
        <v>213</v>
      </c>
      <c r="AC10" s="34" t="s">
        <v>211</v>
      </c>
      <c r="AD10" s="33" t="s">
        <v>213</v>
      </c>
      <c r="AE10" s="34" t="s">
        <v>211</v>
      </c>
      <c r="AF10" s="33" t="s">
        <v>213</v>
      </c>
      <c r="AG10" s="34" t="s">
        <v>211</v>
      </c>
      <c r="AH10" s="33" t="s">
        <v>213</v>
      </c>
      <c r="AI10" s="34" t="s">
        <v>211</v>
      </c>
      <c r="AJ10" s="33" t="s">
        <v>213</v>
      </c>
      <c r="AK10" s="34" t="s">
        <v>211</v>
      </c>
      <c r="AL10" s="33" t="s">
        <v>213</v>
      </c>
      <c r="AM10" s="34" t="s">
        <v>211</v>
      </c>
    </row>
    <row r="11" spans="1:39" s="15" customFormat="1" ht="12">
      <c r="A11" s="31">
        <v>1</v>
      </c>
      <c r="B11" s="30" t="s">
        <v>15</v>
      </c>
      <c r="C11" s="31" t="s">
        <v>16</v>
      </c>
      <c r="D11" s="35">
        <v>1000</v>
      </c>
      <c r="E11" s="11">
        <v>47</v>
      </c>
      <c r="F11" s="44">
        <f>'Kushtia a'!K5*Kushtia.!$D11/1000000</f>
        <v>1</v>
      </c>
      <c r="G11" s="10">
        <f>'Kushtia a'!L5</f>
        <v>4.7E-2</v>
      </c>
      <c r="H11" s="44">
        <f>'Kushtia a'!M5*Kushtia.!$D11/1000000</f>
        <v>0.5</v>
      </c>
      <c r="I11" s="10">
        <f>'Kushtia a'!N5</f>
        <v>2.35E-2</v>
      </c>
      <c r="J11" s="44">
        <f>'Kushtia a'!O5*Kushtia.!$D11/1000000</f>
        <v>0</v>
      </c>
      <c r="K11" s="10">
        <f>'Kushtia a'!P5</f>
        <v>0</v>
      </c>
      <c r="L11" s="44">
        <f>F11+H11+J11</f>
        <v>1.5</v>
      </c>
      <c r="M11" s="10">
        <f>G11+I11+K11</f>
        <v>7.0500000000000007E-2</v>
      </c>
      <c r="N11" s="44">
        <f>'Kushtia a'!S5*Kushtia.!$D11/1000000</f>
        <v>0</v>
      </c>
      <c r="O11" s="10">
        <f>'Kushtia a'!T5</f>
        <v>0</v>
      </c>
      <c r="P11" s="44">
        <f>'Kushtia a'!U5*Kushtia.!$D11/1000000</f>
        <v>1</v>
      </c>
      <c r="Q11" s="10">
        <f>'Kushtia a'!V5</f>
        <v>4.7E-2</v>
      </c>
      <c r="R11" s="44">
        <f>'Kushtia a'!W5*Kushtia.!$D11/1000000</f>
        <v>1.4</v>
      </c>
      <c r="S11" s="10">
        <f>'Kushtia a'!X5</f>
        <v>6.5799999999999997E-2</v>
      </c>
      <c r="T11" s="44">
        <f>N11+P11+R11</f>
        <v>2.4</v>
      </c>
      <c r="U11" s="10">
        <f>O11+Q11+S11</f>
        <v>0.1128</v>
      </c>
      <c r="V11" s="44">
        <f>'Kushtia a'!AA5*Kushtia.!$D11/1000000</f>
        <v>2.94</v>
      </c>
      <c r="W11" s="10">
        <f>'Kushtia a'!AB5</f>
        <v>0.13818</v>
      </c>
      <c r="X11" s="44">
        <f>'Kushtia a'!AC5*Kushtia.!$D11/1000000</f>
        <v>0.5</v>
      </c>
      <c r="Y11" s="10">
        <f>'Kushtia a'!AD5</f>
        <v>2.35E-2</v>
      </c>
      <c r="Z11" s="44">
        <f>'Kushtia a'!AE5*Kushtia.!$D11/1000000</f>
        <v>0</v>
      </c>
      <c r="AA11" s="10">
        <f>'Kushtia a'!AF5</f>
        <v>0</v>
      </c>
      <c r="AB11" s="44">
        <f>V11+X11+Z11</f>
        <v>3.44</v>
      </c>
      <c r="AC11" s="10">
        <f>W11+Y11+AA11</f>
        <v>0.16167999999999999</v>
      </c>
      <c r="AD11" s="44">
        <f>'Kushtia a'!AI5*Kushtia.!$D11/1000000</f>
        <v>0</v>
      </c>
      <c r="AE11" s="10">
        <f>'Kushtia a'!AJ5</f>
        <v>0</v>
      </c>
      <c r="AF11" s="44">
        <f>'Kushtia a'!AK5*Kushtia.!$D11/1000000</f>
        <v>0.2</v>
      </c>
      <c r="AG11" s="10">
        <f>'Kushtia a'!AL5</f>
        <v>9.4000000000000004E-3</v>
      </c>
      <c r="AH11" s="44">
        <f>'Kushtia a'!AM5*Kushtia.!$D11/1000000</f>
        <v>5</v>
      </c>
      <c r="AI11" s="10">
        <f>'Kushtia a'!AN5</f>
        <v>0.23499999999999999</v>
      </c>
      <c r="AJ11" s="44">
        <f>AD11+AF11+AH11</f>
        <v>5.2</v>
      </c>
      <c r="AK11" s="10">
        <f>AE11+AG11+AI11</f>
        <v>0.24439999999999998</v>
      </c>
      <c r="AL11" s="44">
        <f>L11+T11+AB11+AJ11</f>
        <v>12.54</v>
      </c>
      <c r="AM11" s="10">
        <f>M11+U11+AC11+AK11</f>
        <v>0.58938000000000001</v>
      </c>
    </row>
    <row r="12" spans="1:39" s="15" customFormat="1" ht="12">
      <c r="A12" s="13">
        <v>2</v>
      </c>
      <c r="B12" s="9" t="s">
        <v>15</v>
      </c>
      <c r="C12" s="13" t="s">
        <v>17</v>
      </c>
      <c r="D12" s="36">
        <v>2000</v>
      </c>
      <c r="E12" s="11">
        <v>87</v>
      </c>
      <c r="F12" s="44">
        <f>'Kushtia a'!K6*Kushtia.!$D12/1000000</f>
        <v>0</v>
      </c>
      <c r="G12" s="10">
        <f>'Kushtia a'!L6</f>
        <v>0</v>
      </c>
      <c r="H12" s="44">
        <f>'Kushtia a'!M6*Kushtia.!$D12/1000000</f>
        <v>0</v>
      </c>
      <c r="I12" s="10">
        <f>'Kushtia a'!N6</f>
        <v>0</v>
      </c>
      <c r="J12" s="44">
        <f>'Kushtia a'!O6*Kushtia.!$D12/1000000</f>
        <v>0</v>
      </c>
      <c r="K12" s="10">
        <f>'Kushtia a'!P6</f>
        <v>0</v>
      </c>
      <c r="L12" s="44">
        <f t="shared" ref="L12:L75" si="0">F12+H12+J12</f>
        <v>0</v>
      </c>
      <c r="M12" s="10">
        <f t="shared" ref="M12:M75" si="1">G12+I12+K12</f>
        <v>0</v>
      </c>
      <c r="N12" s="44">
        <f>'Kushtia a'!S6*Kushtia.!$D12/1000000</f>
        <v>0</v>
      </c>
      <c r="O12" s="10">
        <f>'Kushtia a'!T6</f>
        <v>0</v>
      </c>
      <c r="P12" s="44">
        <f>'Kushtia a'!U6*Kushtia.!$D12/1000000</f>
        <v>0</v>
      </c>
      <c r="Q12" s="10">
        <f>'Kushtia a'!V6</f>
        <v>0</v>
      </c>
      <c r="R12" s="44">
        <f>'Kushtia a'!W6*Kushtia.!$D12/1000000</f>
        <v>0</v>
      </c>
      <c r="S12" s="10">
        <f>'Kushtia a'!X6</f>
        <v>0</v>
      </c>
      <c r="T12" s="44">
        <f t="shared" ref="T12:T75" si="2">N12+P12+R12</f>
        <v>0</v>
      </c>
      <c r="U12" s="10">
        <f t="shared" ref="U12:U75" si="3">O12+Q12+S12</f>
        <v>0</v>
      </c>
      <c r="V12" s="44">
        <f>'Kushtia a'!AA6*Kushtia.!$D12/1000000</f>
        <v>0</v>
      </c>
      <c r="W12" s="10">
        <f>'Kushtia a'!AB6</f>
        <v>0</v>
      </c>
      <c r="X12" s="44">
        <f>'Kushtia a'!AC6*Kushtia.!$D12/1000000</f>
        <v>0</v>
      </c>
      <c r="Y12" s="10">
        <f>'Kushtia a'!AD6</f>
        <v>0</v>
      </c>
      <c r="Z12" s="44">
        <f>'Kushtia a'!AE6*Kushtia.!$D12/1000000</f>
        <v>0</v>
      </c>
      <c r="AA12" s="10">
        <f>'Kushtia a'!AF6</f>
        <v>0</v>
      </c>
      <c r="AB12" s="44">
        <f t="shared" ref="AB12:AB75" si="4">V12+X12+Z12</f>
        <v>0</v>
      </c>
      <c r="AC12" s="10">
        <f t="shared" ref="AC12:AC75" si="5">W12+Y12+AA12</f>
        <v>0</v>
      </c>
      <c r="AD12" s="44">
        <f>'Kushtia a'!AI6*Kushtia.!$D12/1000000</f>
        <v>0</v>
      </c>
      <c r="AE12" s="10">
        <f>'Kushtia a'!AJ6</f>
        <v>0</v>
      </c>
      <c r="AF12" s="44">
        <f>'Kushtia a'!AK6*Kushtia.!$D12/1000000</f>
        <v>0</v>
      </c>
      <c r="AG12" s="10">
        <f>'Kushtia a'!AL6</f>
        <v>0</v>
      </c>
      <c r="AH12" s="44">
        <f>'Kushtia a'!AM6*Kushtia.!$D12/1000000</f>
        <v>0</v>
      </c>
      <c r="AI12" s="10">
        <f>'Kushtia a'!AN6</f>
        <v>0</v>
      </c>
      <c r="AJ12" s="44">
        <f t="shared" ref="AJ12:AJ75" si="6">AD12+AF12+AH12</f>
        <v>0</v>
      </c>
      <c r="AK12" s="10">
        <f t="shared" ref="AK12:AK75" si="7">AE12+AG12+AI12</f>
        <v>0</v>
      </c>
      <c r="AL12" s="44">
        <f t="shared" ref="AL12:AL75" si="8">L12+T12+AB12+AJ12</f>
        <v>0</v>
      </c>
      <c r="AM12" s="10">
        <f t="shared" ref="AM12:AM75" si="9">M12+U12+AC12+AK12</f>
        <v>0</v>
      </c>
    </row>
    <row r="13" spans="1:39" s="15" customFormat="1" ht="12">
      <c r="A13" s="13">
        <v>3</v>
      </c>
      <c r="B13" s="9" t="s">
        <v>97</v>
      </c>
      <c r="C13" s="13" t="s">
        <v>18</v>
      </c>
      <c r="D13" s="36">
        <v>100</v>
      </c>
      <c r="E13" s="11">
        <v>76</v>
      </c>
      <c r="F13" s="44">
        <f>'Kushtia a'!K7*Kushtia.!$D13/1000000</f>
        <v>8.6999999999999994E-2</v>
      </c>
      <c r="G13" s="10">
        <f>'Kushtia a'!L7</f>
        <v>6.6119999999999998E-2</v>
      </c>
      <c r="H13" s="44">
        <f>'Kushtia a'!M7*Kushtia.!$D13/1000000</f>
        <v>0.04</v>
      </c>
      <c r="I13" s="10">
        <f>'Kushtia a'!N7</f>
        <v>3.04E-2</v>
      </c>
      <c r="J13" s="44">
        <f>'Kushtia a'!O7*Kushtia.!$D13/1000000</f>
        <v>0</v>
      </c>
      <c r="K13" s="10">
        <f>'Kushtia a'!P7</f>
        <v>0</v>
      </c>
      <c r="L13" s="44">
        <f t="shared" si="0"/>
        <v>0.127</v>
      </c>
      <c r="M13" s="10">
        <f t="shared" si="1"/>
        <v>9.6519999999999995E-2</v>
      </c>
      <c r="N13" s="44">
        <f>'Kushtia a'!S7*Kushtia.!$D13/1000000</f>
        <v>0</v>
      </c>
      <c r="O13" s="10">
        <f>'Kushtia a'!T7</f>
        <v>0</v>
      </c>
      <c r="P13" s="44">
        <f>'Kushtia a'!U7*Kushtia.!$D13/1000000</f>
        <v>0.05</v>
      </c>
      <c r="Q13" s="10">
        <f>'Kushtia a'!V7</f>
        <v>3.7999999999999999E-2</v>
      </c>
      <c r="R13" s="44">
        <f>'Kushtia a'!W7*Kushtia.!$D13/1000000</f>
        <v>0.24</v>
      </c>
      <c r="S13" s="10">
        <f>'Kushtia a'!X7</f>
        <v>0.18240000000000001</v>
      </c>
      <c r="T13" s="44">
        <f t="shared" si="2"/>
        <v>0.28999999999999998</v>
      </c>
      <c r="U13" s="10">
        <f t="shared" si="3"/>
        <v>0.22040000000000001</v>
      </c>
      <c r="V13" s="44">
        <f>'Kushtia a'!AA7*Kushtia.!$D13/1000000</f>
        <v>0.08</v>
      </c>
      <c r="W13" s="10">
        <f>'Kushtia a'!AB7</f>
        <v>6.08E-2</v>
      </c>
      <c r="X13" s="44">
        <f>'Kushtia a'!AC7*Kushtia.!$D13/1000000</f>
        <v>4.8000000000000001E-2</v>
      </c>
      <c r="Y13" s="10">
        <f>'Kushtia a'!AD7</f>
        <v>3.6479999999999999E-2</v>
      </c>
      <c r="Z13" s="44">
        <f>'Kushtia a'!AE7*Kushtia.!$D13/1000000</f>
        <v>0</v>
      </c>
      <c r="AA13" s="10">
        <f>'Kushtia a'!AF7</f>
        <v>0</v>
      </c>
      <c r="AB13" s="44">
        <f t="shared" si="4"/>
        <v>0.128</v>
      </c>
      <c r="AC13" s="10">
        <f t="shared" si="5"/>
        <v>9.7280000000000005E-2</v>
      </c>
      <c r="AD13" s="44">
        <f>'Kushtia a'!AI7*Kushtia.!$D13/1000000</f>
        <v>0</v>
      </c>
      <c r="AE13" s="10">
        <f>'Kushtia a'!AJ7</f>
        <v>0</v>
      </c>
      <c r="AF13" s="44">
        <f>'Kushtia a'!AK7*Kushtia.!$D13/1000000</f>
        <v>0</v>
      </c>
      <c r="AG13" s="10">
        <f>'Kushtia a'!AL7</f>
        <v>0</v>
      </c>
      <c r="AH13" s="44">
        <f>'Kushtia a'!AM7*Kushtia.!$D13/1000000</f>
        <v>7.0000000000000007E-2</v>
      </c>
      <c r="AI13" s="10">
        <f>'Kushtia a'!AN7</f>
        <v>5.3199999999999997E-2</v>
      </c>
      <c r="AJ13" s="44">
        <f t="shared" si="6"/>
        <v>7.0000000000000007E-2</v>
      </c>
      <c r="AK13" s="10">
        <f t="shared" si="7"/>
        <v>5.3199999999999997E-2</v>
      </c>
      <c r="AL13" s="44">
        <f t="shared" si="8"/>
        <v>0.61499999999999999</v>
      </c>
      <c r="AM13" s="10">
        <f t="shared" si="9"/>
        <v>0.46740000000000004</v>
      </c>
    </row>
    <row r="14" spans="1:39" s="15" customFormat="1" ht="12">
      <c r="A14" s="31">
        <v>4</v>
      </c>
      <c r="B14" s="9" t="s">
        <v>97</v>
      </c>
      <c r="C14" s="13" t="s">
        <v>19</v>
      </c>
      <c r="D14" s="36">
        <v>500</v>
      </c>
      <c r="E14" s="11">
        <v>330</v>
      </c>
      <c r="F14" s="44">
        <f>'Kushtia a'!K8*Kushtia.!$D14/1000000</f>
        <v>2.5000000000000001E-2</v>
      </c>
      <c r="G14" s="10">
        <f>'Kushtia a'!L8</f>
        <v>1.6500000000000001E-2</v>
      </c>
      <c r="H14" s="44">
        <f>'Kushtia a'!M8*Kushtia.!$D14/1000000</f>
        <v>0.01</v>
      </c>
      <c r="I14" s="10">
        <f>'Kushtia a'!N8</f>
        <v>6.6E-3</v>
      </c>
      <c r="J14" s="44">
        <f>'Kushtia a'!O8*Kushtia.!$D14/1000000</f>
        <v>0</v>
      </c>
      <c r="K14" s="10">
        <f>'Kushtia a'!P8</f>
        <v>0</v>
      </c>
      <c r="L14" s="44">
        <f t="shared" si="0"/>
        <v>3.5000000000000003E-2</v>
      </c>
      <c r="M14" s="10">
        <f t="shared" si="1"/>
        <v>2.3100000000000002E-2</v>
      </c>
      <c r="N14" s="44">
        <f>'Kushtia a'!S8*Kushtia.!$D14/1000000</f>
        <v>0</v>
      </c>
      <c r="O14" s="10">
        <f>'Kushtia a'!T8</f>
        <v>0</v>
      </c>
      <c r="P14" s="44">
        <f>'Kushtia a'!U8*Kushtia.!$D14/1000000</f>
        <v>0</v>
      </c>
      <c r="Q14" s="10">
        <f>'Kushtia a'!V8</f>
        <v>0</v>
      </c>
      <c r="R14" s="44">
        <f>'Kushtia a'!W8*Kushtia.!$D14/1000000</f>
        <v>0</v>
      </c>
      <c r="S14" s="10">
        <f>'Kushtia a'!X8</f>
        <v>0</v>
      </c>
      <c r="T14" s="44">
        <f t="shared" si="2"/>
        <v>0</v>
      </c>
      <c r="U14" s="10">
        <f t="shared" si="3"/>
        <v>0</v>
      </c>
      <c r="V14" s="44">
        <f>'Kushtia a'!AA8*Kushtia.!$D14/1000000</f>
        <v>2.5000000000000001E-2</v>
      </c>
      <c r="W14" s="10">
        <f>'Kushtia a'!AB8</f>
        <v>1.6500000000000001E-2</v>
      </c>
      <c r="X14" s="44">
        <f>'Kushtia a'!AC8*Kushtia.!$D14/1000000</f>
        <v>1.4999999999999999E-2</v>
      </c>
      <c r="Y14" s="10">
        <f>'Kushtia a'!AD8</f>
        <v>9.9000000000000008E-3</v>
      </c>
      <c r="Z14" s="44">
        <f>'Kushtia a'!AE8*Kushtia.!$D14/1000000</f>
        <v>0</v>
      </c>
      <c r="AA14" s="10">
        <f>'Kushtia a'!AF8</f>
        <v>0</v>
      </c>
      <c r="AB14" s="44">
        <f t="shared" si="4"/>
        <v>0.04</v>
      </c>
      <c r="AC14" s="10">
        <f t="shared" si="5"/>
        <v>2.64E-2</v>
      </c>
      <c r="AD14" s="44">
        <f>'Kushtia a'!AI8*Kushtia.!$D14/1000000</f>
        <v>0</v>
      </c>
      <c r="AE14" s="10">
        <f>'Kushtia a'!AJ8</f>
        <v>0</v>
      </c>
      <c r="AF14" s="44">
        <f>'Kushtia a'!AK8*Kushtia.!$D14/1000000</f>
        <v>0</v>
      </c>
      <c r="AG14" s="10">
        <f>'Kushtia a'!AL8</f>
        <v>0</v>
      </c>
      <c r="AH14" s="44">
        <f>'Kushtia a'!AM8*Kushtia.!$D14/1000000</f>
        <v>0</v>
      </c>
      <c r="AI14" s="10">
        <f>'Kushtia a'!AN8</f>
        <v>0</v>
      </c>
      <c r="AJ14" s="44">
        <f t="shared" si="6"/>
        <v>0</v>
      </c>
      <c r="AK14" s="10">
        <f t="shared" si="7"/>
        <v>0</v>
      </c>
      <c r="AL14" s="44">
        <f t="shared" si="8"/>
        <v>7.5000000000000011E-2</v>
      </c>
      <c r="AM14" s="10">
        <f t="shared" si="9"/>
        <v>4.9500000000000002E-2</v>
      </c>
    </row>
    <row r="15" spans="1:39" s="15" customFormat="1" ht="12">
      <c r="A15" s="13">
        <v>5</v>
      </c>
      <c r="B15" s="9" t="s">
        <v>98</v>
      </c>
      <c r="C15" s="13" t="s">
        <v>20</v>
      </c>
      <c r="D15" s="36">
        <v>25</v>
      </c>
      <c r="E15" s="11">
        <v>28</v>
      </c>
      <c r="F15" s="44">
        <f>'Kushtia a'!K9*Kushtia.!$D15/1000000</f>
        <v>1.7500000000000002E-2</v>
      </c>
      <c r="G15" s="10">
        <f>'Kushtia a'!L9</f>
        <v>1.9599999999999999E-2</v>
      </c>
      <c r="H15" s="44">
        <f>'Kushtia a'!M9*Kushtia.!$D15/1000000</f>
        <v>7.4999999999999997E-3</v>
      </c>
      <c r="I15" s="10">
        <f>'Kushtia a'!N9</f>
        <v>8.3999999999999995E-3</v>
      </c>
      <c r="J15" s="44">
        <f>'Kushtia a'!O9*Kushtia.!$D15/1000000</f>
        <v>0</v>
      </c>
      <c r="K15" s="10">
        <f>'Kushtia a'!P9</f>
        <v>0</v>
      </c>
      <c r="L15" s="44">
        <f t="shared" si="0"/>
        <v>2.5000000000000001E-2</v>
      </c>
      <c r="M15" s="10">
        <f t="shared" si="1"/>
        <v>2.7999999999999997E-2</v>
      </c>
      <c r="N15" s="44">
        <f>'Kushtia a'!S9*Kushtia.!$D15/1000000</f>
        <v>0</v>
      </c>
      <c r="O15" s="10">
        <f>'Kushtia a'!T9</f>
        <v>0</v>
      </c>
      <c r="P15" s="44">
        <f>'Kushtia a'!U9*Kushtia.!$D15/1000000</f>
        <v>5.0000000000000001E-3</v>
      </c>
      <c r="Q15" s="10">
        <f>'Kushtia a'!V9</f>
        <v>5.5999999999999999E-3</v>
      </c>
      <c r="R15" s="44">
        <f>'Kushtia a'!W9*Kushtia.!$D15/1000000</f>
        <v>6.25E-2</v>
      </c>
      <c r="S15" s="10">
        <f>'Kushtia a'!X9</f>
        <v>7.0000000000000007E-2</v>
      </c>
      <c r="T15" s="44">
        <f t="shared" si="2"/>
        <v>6.7500000000000004E-2</v>
      </c>
      <c r="U15" s="10">
        <f t="shared" si="3"/>
        <v>7.5600000000000001E-2</v>
      </c>
      <c r="V15" s="44">
        <f>'Kushtia a'!AA9*Kushtia.!$D15/1000000</f>
        <v>1.4999999999999999E-2</v>
      </c>
      <c r="W15" s="10">
        <f>'Kushtia a'!AB9</f>
        <v>1.6799999999999999E-2</v>
      </c>
      <c r="X15" s="44">
        <f>'Kushtia a'!AC9*Kushtia.!$D15/1000000</f>
        <v>1.4999999999999999E-2</v>
      </c>
      <c r="Y15" s="10">
        <f>'Kushtia a'!AD9</f>
        <v>1.6799999999999999E-2</v>
      </c>
      <c r="Z15" s="44">
        <f>'Kushtia a'!AE9*Kushtia.!$D15/1000000</f>
        <v>0</v>
      </c>
      <c r="AA15" s="10">
        <f>'Kushtia a'!AF9</f>
        <v>0</v>
      </c>
      <c r="AB15" s="44">
        <f t="shared" si="4"/>
        <v>0.03</v>
      </c>
      <c r="AC15" s="10">
        <f t="shared" si="5"/>
        <v>3.3599999999999998E-2</v>
      </c>
      <c r="AD15" s="44">
        <f>'Kushtia a'!AI9*Kushtia.!$D15/1000000</f>
        <v>0</v>
      </c>
      <c r="AE15" s="10">
        <f>'Kushtia a'!AJ9</f>
        <v>0</v>
      </c>
      <c r="AF15" s="44">
        <f>'Kushtia a'!AK9*Kushtia.!$D15/1000000</f>
        <v>0</v>
      </c>
      <c r="AG15" s="10">
        <f>'Kushtia a'!AL9</f>
        <v>0</v>
      </c>
      <c r="AH15" s="44">
        <f>'Kushtia a'!AM9*Kushtia.!$D15/1000000</f>
        <v>0.02</v>
      </c>
      <c r="AI15" s="10">
        <f>'Kushtia a'!AN9</f>
        <v>2.24E-2</v>
      </c>
      <c r="AJ15" s="44">
        <f t="shared" si="6"/>
        <v>0.02</v>
      </c>
      <c r="AK15" s="10">
        <f t="shared" si="7"/>
        <v>2.24E-2</v>
      </c>
      <c r="AL15" s="44">
        <f t="shared" si="8"/>
        <v>0.14249999999999999</v>
      </c>
      <c r="AM15" s="10">
        <f t="shared" si="9"/>
        <v>0.15959999999999999</v>
      </c>
    </row>
    <row r="16" spans="1:39" s="15" customFormat="1" ht="12">
      <c r="A16" s="13">
        <v>6</v>
      </c>
      <c r="B16" s="9" t="s">
        <v>98</v>
      </c>
      <c r="C16" s="13" t="s">
        <v>21</v>
      </c>
      <c r="D16" s="36">
        <v>100</v>
      </c>
      <c r="E16" s="11">
        <v>100</v>
      </c>
      <c r="F16" s="44">
        <f>'Kushtia a'!K10*Kushtia.!$D16/1000000</f>
        <v>0</v>
      </c>
      <c r="G16" s="10">
        <f>'Kushtia a'!L10</f>
        <v>0</v>
      </c>
      <c r="H16" s="44">
        <f>'Kushtia a'!M10*Kushtia.!$D16/1000000</f>
        <v>0</v>
      </c>
      <c r="I16" s="10">
        <f>'Kushtia a'!N10</f>
        <v>0</v>
      </c>
      <c r="J16" s="44">
        <f>'Kushtia a'!O10*Kushtia.!$D16/1000000</f>
        <v>0</v>
      </c>
      <c r="K16" s="10">
        <f>'Kushtia a'!P10</f>
        <v>0</v>
      </c>
      <c r="L16" s="44">
        <f t="shared" si="0"/>
        <v>0</v>
      </c>
      <c r="M16" s="10">
        <f t="shared" si="1"/>
        <v>0</v>
      </c>
      <c r="N16" s="44">
        <f>'Kushtia a'!S10*Kushtia.!$D16/1000000</f>
        <v>0</v>
      </c>
      <c r="O16" s="10">
        <f>'Kushtia a'!T10</f>
        <v>0</v>
      </c>
      <c r="P16" s="44">
        <f>'Kushtia a'!U10*Kushtia.!$D16/1000000</f>
        <v>0</v>
      </c>
      <c r="Q16" s="10">
        <f>'Kushtia a'!V10</f>
        <v>0</v>
      </c>
      <c r="R16" s="44">
        <f>'Kushtia a'!W10*Kushtia.!$D16/1000000</f>
        <v>0</v>
      </c>
      <c r="S16" s="10">
        <f>'Kushtia a'!X10</f>
        <v>0</v>
      </c>
      <c r="T16" s="44">
        <f t="shared" si="2"/>
        <v>0</v>
      </c>
      <c r="U16" s="10">
        <f t="shared" si="3"/>
        <v>0</v>
      </c>
      <c r="V16" s="44">
        <f>'Kushtia a'!AA10*Kushtia.!$D16/1000000</f>
        <v>0</v>
      </c>
      <c r="W16" s="10">
        <f>'Kushtia a'!AB10</f>
        <v>0</v>
      </c>
      <c r="X16" s="44">
        <f>'Kushtia a'!AC10*Kushtia.!$D16/1000000</f>
        <v>0</v>
      </c>
      <c r="Y16" s="10">
        <f>'Kushtia a'!AD10</f>
        <v>0</v>
      </c>
      <c r="Z16" s="44">
        <f>'Kushtia a'!AE10*Kushtia.!$D16/1000000</f>
        <v>0</v>
      </c>
      <c r="AA16" s="10">
        <f>'Kushtia a'!AF10</f>
        <v>0</v>
      </c>
      <c r="AB16" s="44">
        <f t="shared" si="4"/>
        <v>0</v>
      </c>
      <c r="AC16" s="10">
        <f t="shared" si="5"/>
        <v>0</v>
      </c>
      <c r="AD16" s="44">
        <f>'Kushtia a'!AI10*Kushtia.!$D16/1000000</f>
        <v>0</v>
      </c>
      <c r="AE16" s="10">
        <f>'Kushtia a'!AJ10</f>
        <v>0</v>
      </c>
      <c r="AF16" s="44">
        <f>'Kushtia a'!AK10*Kushtia.!$D16/1000000</f>
        <v>0</v>
      </c>
      <c r="AG16" s="10">
        <f>'Kushtia a'!AL10</f>
        <v>0</v>
      </c>
      <c r="AH16" s="44">
        <f>'Kushtia a'!AM10*Kushtia.!$D16/1000000</f>
        <v>0</v>
      </c>
      <c r="AI16" s="10">
        <f>'Kushtia a'!AN10</f>
        <v>0</v>
      </c>
      <c r="AJ16" s="44">
        <f t="shared" si="6"/>
        <v>0</v>
      </c>
      <c r="AK16" s="10">
        <f t="shared" si="7"/>
        <v>0</v>
      </c>
      <c r="AL16" s="44">
        <f t="shared" si="8"/>
        <v>0</v>
      </c>
      <c r="AM16" s="10">
        <f t="shared" si="9"/>
        <v>0</v>
      </c>
    </row>
    <row r="17" spans="1:39" s="15" customFormat="1" ht="12">
      <c r="A17" s="31">
        <v>7</v>
      </c>
      <c r="B17" s="9" t="s">
        <v>99</v>
      </c>
      <c r="C17" s="13" t="s">
        <v>22</v>
      </c>
      <c r="D17" s="36">
        <v>50</v>
      </c>
      <c r="E17" s="11">
        <v>88</v>
      </c>
      <c r="F17" s="44">
        <f>'Kushtia a'!K11*Kushtia.!$D17/1000000</f>
        <v>0.02</v>
      </c>
      <c r="G17" s="10">
        <f>'Kushtia a'!L11</f>
        <v>3.5200000000000002E-2</v>
      </c>
      <c r="H17" s="44">
        <f>'Kushtia a'!M11*Kushtia.!$D17/1000000</f>
        <v>1.4999999999999999E-2</v>
      </c>
      <c r="I17" s="10">
        <f>'Kushtia a'!N11</f>
        <v>2.64E-2</v>
      </c>
      <c r="J17" s="44">
        <f>'Kushtia a'!O11*Kushtia.!$D17/1000000</f>
        <v>0</v>
      </c>
      <c r="K17" s="10">
        <f>'Kushtia a'!P11</f>
        <v>0</v>
      </c>
      <c r="L17" s="44">
        <f t="shared" si="0"/>
        <v>3.5000000000000003E-2</v>
      </c>
      <c r="M17" s="10">
        <f t="shared" si="1"/>
        <v>6.1600000000000002E-2</v>
      </c>
      <c r="N17" s="44">
        <f>'Kushtia a'!S11*Kushtia.!$D17/1000000</f>
        <v>0</v>
      </c>
      <c r="O17" s="10">
        <f>'Kushtia a'!T11</f>
        <v>0</v>
      </c>
      <c r="P17" s="44">
        <f>'Kushtia a'!U11*Kushtia.!$D17/1000000</f>
        <v>0</v>
      </c>
      <c r="Q17" s="10">
        <f>'Kushtia a'!V11</f>
        <v>0</v>
      </c>
      <c r="R17" s="44">
        <f>'Kushtia a'!W11*Kushtia.!$D17/1000000</f>
        <v>0</v>
      </c>
      <c r="S17" s="10">
        <f>'Kushtia a'!X11</f>
        <v>0</v>
      </c>
      <c r="T17" s="44">
        <f t="shared" si="2"/>
        <v>0</v>
      </c>
      <c r="U17" s="10">
        <f t="shared" si="3"/>
        <v>0</v>
      </c>
      <c r="V17" s="44">
        <f>'Kushtia a'!AA11*Kushtia.!$D17/1000000</f>
        <v>5.0000000000000001E-3</v>
      </c>
      <c r="W17" s="10">
        <f>'Kushtia a'!AB11</f>
        <v>8.8000000000000005E-3</v>
      </c>
      <c r="X17" s="44">
        <f>'Kushtia a'!AC11*Kushtia.!$D17/1000000</f>
        <v>0</v>
      </c>
      <c r="Y17" s="10">
        <f>'Kushtia a'!AD11</f>
        <v>0</v>
      </c>
      <c r="Z17" s="44">
        <f>'Kushtia a'!AE11*Kushtia.!$D17/1000000</f>
        <v>0</v>
      </c>
      <c r="AA17" s="10">
        <f>'Kushtia a'!AF11</f>
        <v>0</v>
      </c>
      <c r="AB17" s="44">
        <f t="shared" si="4"/>
        <v>5.0000000000000001E-3</v>
      </c>
      <c r="AC17" s="10">
        <f t="shared" si="5"/>
        <v>8.8000000000000005E-3</v>
      </c>
      <c r="AD17" s="44">
        <f>'Kushtia a'!AI11*Kushtia.!$D17/1000000</f>
        <v>5.0000000000000001E-3</v>
      </c>
      <c r="AE17" s="10">
        <f>'Kushtia a'!AJ11</f>
        <v>8.8000000000000005E-3</v>
      </c>
      <c r="AF17" s="44">
        <f>'Kushtia a'!AK11*Kushtia.!$D17/1000000</f>
        <v>0.06</v>
      </c>
      <c r="AG17" s="10">
        <f>'Kushtia a'!AL11</f>
        <v>0.1056</v>
      </c>
      <c r="AH17" s="44">
        <f>'Kushtia a'!AM11*Kushtia.!$D17/1000000</f>
        <v>3.5000000000000003E-2</v>
      </c>
      <c r="AI17" s="10">
        <f>'Kushtia a'!AN11</f>
        <v>6.1600000000000002E-2</v>
      </c>
      <c r="AJ17" s="44">
        <f t="shared" si="6"/>
        <v>0.1</v>
      </c>
      <c r="AK17" s="10">
        <f t="shared" si="7"/>
        <v>0.17599999999999999</v>
      </c>
      <c r="AL17" s="44">
        <f t="shared" si="8"/>
        <v>0.14000000000000001</v>
      </c>
      <c r="AM17" s="10">
        <f t="shared" si="9"/>
        <v>0.24640000000000001</v>
      </c>
    </row>
    <row r="18" spans="1:39" s="15" customFormat="1" ht="12">
      <c r="A18" s="13">
        <v>8</v>
      </c>
      <c r="B18" s="9" t="s">
        <v>99</v>
      </c>
      <c r="C18" s="13" t="s">
        <v>23</v>
      </c>
      <c r="D18" s="36">
        <v>100</v>
      </c>
      <c r="E18" s="11">
        <v>166</v>
      </c>
      <c r="F18" s="44">
        <f>'Kushtia a'!K12*Kushtia.!$D18/1000000</f>
        <v>0.01</v>
      </c>
      <c r="G18" s="10">
        <f>'Kushtia a'!L12</f>
        <v>1.66E-2</v>
      </c>
      <c r="H18" s="44">
        <f>'Kushtia a'!M12*Kushtia.!$D18/1000000</f>
        <v>0.01</v>
      </c>
      <c r="I18" s="10">
        <f>'Kushtia a'!N12</f>
        <v>1.66E-2</v>
      </c>
      <c r="J18" s="44">
        <f>'Kushtia a'!O12*Kushtia.!$D18/1000000</f>
        <v>0</v>
      </c>
      <c r="K18" s="10">
        <f>'Kushtia a'!P12</f>
        <v>0</v>
      </c>
      <c r="L18" s="44">
        <f t="shared" si="0"/>
        <v>0.02</v>
      </c>
      <c r="M18" s="10">
        <f t="shared" si="1"/>
        <v>3.32E-2</v>
      </c>
      <c r="N18" s="44">
        <f>'Kushtia a'!S12*Kushtia.!$D18/1000000</f>
        <v>0</v>
      </c>
      <c r="O18" s="10">
        <f>'Kushtia a'!T12</f>
        <v>0</v>
      </c>
      <c r="P18" s="44">
        <f>'Kushtia a'!U12*Kushtia.!$D18/1000000</f>
        <v>0</v>
      </c>
      <c r="Q18" s="10">
        <f>'Kushtia a'!V12</f>
        <v>0</v>
      </c>
      <c r="R18" s="44">
        <f>'Kushtia a'!W12*Kushtia.!$D18/1000000</f>
        <v>0</v>
      </c>
      <c r="S18" s="10">
        <f>'Kushtia a'!X12</f>
        <v>0</v>
      </c>
      <c r="T18" s="44">
        <f t="shared" si="2"/>
        <v>0</v>
      </c>
      <c r="U18" s="10">
        <f t="shared" si="3"/>
        <v>0</v>
      </c>
      <c r="V18" s="44">
        <f>'Kushtia a'!AA12*Kushtia.!$D18/1000000</f>
        <v>0</v>
      </c>
      <c r="W18" s="10">
        <f>'Kushtia a'!AB12</f>
        <v>0</v>
      </c>
      <c r="X18" s="44">
        <f>'Kushtia a'!AC12*Kushtia.!$D18/1000000</f>
        <v>0</v>
      </c>
      <c r="Y18" s="10">
        <f>'Kushtia a'!AD12</f>
        <v>0</v>
      </c>
      <c r="Z18" s="44">
        <f>'Kushtia a'!AE12*Kushtia.!$D18/1000000</f>
        <v>0</v>
      </c>
      <c r="AA18" s="10">
        <f>'Kushtia a'!AF12</f>
        <v>0</v>
      </c>
      <c r="AB18" s="44">
        <f t="shared" si="4"/>
        <v>0</v>
      </c>
      <c r="AC18" s="10">
        <f t="shared" si="5"/>
        <v>0</v>
      </c>
      <c r="AD18" s="44">
        <f>'Kushtia a'!AI12*Kushtia.!$D18/1000000</f>
        <v>5.0000000000000001E-3</v>
      </c>
      <c r="AE18" s="10">
        <f>'Kushtia a'!AJ12</f>
        <v>8.3000000000000001E-3</v>
      </c>
      <c r="AF18" s="44">
        <f>'Kushtia a'!AK12*Kushtia.!$D18/1000000</f>
        <v>3.6999999999999998E-2</v>
      </c>
      <c r="AG18" s="10">
        <f>'Kushtia a'!AL12</f>
        <v>6.1420000000000002E-2</v>
      </c>
      <c r="AH18" s="44">
        <f>'Kushtia a'!AM12*Kushtia.!$D18/1000000</f>
        <v>0.04</v>
      </c>
      <c r="AI18" s="10">
        <f>'Kushtia a'!AN12</f>
        <v>6.6400000000000001E-2</v>
      </c>
      <c r="AJ18" s="44">
        <f t="shared" si="6"/>
        <v>8.199999999999999E-2</v>
      </c>
      <c r="AK18" s="10">
        <f t="shared" si="7"/>
        <v>0.13612000000000002</v>
      </c>
      <c r="AL18" s="44">
        <f t="shared" si="8"/>
        <v>0.10199999999999999</v>
      </c>
      <c r="AM18" s="10">
        <f t="shared" si="9"/>
        <v>0.16932000000000003</v>
      </c>
    </row>
    <row r="19" spans="1:39" s="15" customFormat="1" ht="12">
      <c r="A19" s="13">
        <v>9</v>
      </c>
      <c r="B19" s="9" t="s">
        <v>99</v>
      </c>
      <c r="C19" s="13" t="s">
        <v>24</v>
      </c>
      <c r="D19" s="36">
        <v>400</v>
      </c>
      <c r="E19" s="11">
        <v>640</v>
      </c>
      <c r="F19" s="44">
        <f>'Kushtia a'!K13*Kushtia.!$D19/1000000</f>
        <v>0</v>
      </c>
      <c r="G19" s="10">
        <f>'Kushtia a'!L13</f>
        <v>0</v>
      </c>
      <c r="H19" s="44">
        <f>'Kushtia a'!M13*Kushtia.!$D19/1000000</f>
        <v>0</v>
      </c>
      <c r="I19" s="10">
        <f>'Kushtia a'!N13</f>
        <v>0</v>
      </c>
      <c r="J19" s="44">
        <f>'Kushtia a'!O13*Kushtia.!$D19/1000000</f>
        <v>0</v>
      </c>
      <c r="K19" s="10">
        <f>'Kushtia a'!P13</f>
        <v>0</v>
      </c>
      <c r="L19" s="44">
        <f t="shared" si="0"/>
        <v>0</v>
      </c>
      <c r="M19" s="10">
        <f t="shared" si="1"/>
        <v>0</v>
      </c>
      <c r="N19" s="44">
        <f>'Kushtia a'!S13*Kushtia.!$D19/1000000</f>
        <v>0</v>
      </c>
      <c r="O19" s="10">
        <f>'Kushtia a'!T13</f>
        <v>0</v>
      </c>
      <c r="P19" s="44">
        <f>'Kushtia a'!U13*Kushtia.!$D19/1000000</f>
        <v>0</v>
      </c>
      <c r="Q19" s="10">
        <f>'Kushtia a'!V13</f>
        <v>0</v>
      </c>
      <c r="R19" s="44">
        <f>'Kushtia a'!W13*Kushtia.!$D19/1000000</f>
        <v>0</v>
      </c>
      <c r="S19" s="10">
        <f>'Kushtia a'!X13</f>
        <v>0</v>
      </c>
      <c r="T19" s="44">
        <f t="shared" si="2"/>
        <v>0</v>
      </c>
      <c r="U19" s="10">
        <f t="shared" si="3"/>
        <v>0</v>
      </c>
      <c r="V19" s="44">
        <f>'Kushtia a'!AA13*Kushtia.!$D19/1000000</f>
        <v>0</v>
      </c>
      <c r="W19" s="10">
        <f>'Kushtia a'!AB13</f>
        <v>0</v>
      </c>
      <c r="X19" s="44">
        <f>'Kushtia a'!AC13*Kushtia.!$D19/1000000</f>
        <v>0</v>
      </c>
      <c r="Y19" s="10">
        <f>'Kushtia a'!AD13</f>
        <v>0</v>
      </c>
      <c r="Z19" s="44">
        <f>'Kushtia a'!AE13*Kushtia.!$D19/1000000</f>
        <v>0</v>
      </c>
      <c r="AA19" s="10">
        <f>'Kushtia a'!AF13</f>
        <v>0</v>
      </c>
      <c r="AB19" s="44">
        <f t="shared" si="4"/>
        <v>0</v>
      </c>
      <c r="AC19" s="10">
        <f t="shared" si="5"/>
        <v>0</v>
      </c>
      <c r="AD19" s="44">
        <f>'Kushtia a'!AI13*Kushtia.!$D19/1000000</f>
        <v>0</v>
      </c>
      <c r="AE19" s="10">
        <f>'Kushtia a'!AJ13</f>
        <v>0</v>
      </c>
      <c r="AF19" s="44">
        <f>'Kushtia a'!AK13*Kushtia.!$D19/1000000</f>
        <v>0</v>
      </c>
      <c r="AG19" s="10">
        <f>'Kushtia a'!AL13</f>
        <v>0</v>
      </c>
      <c r="AH19" s="44">
        <f>'Kushtia a'!AM13*Kushtia.!$D19/1000000</f>
        <v>0</v>
      </c>
      <c r="AI19" s="10">
        <f>'Kushtia a'!AN13</f>
        <v>0</v>
      </c>
      <c r="AJ19" s="44">
        <f t="shared" si="6"/>
        <v>0</v>
      </c>
      <c r="AK19" s="10">
        <f t="shared" si="7"/>
        <v>0</v>
      </c>
      <c r="AL19" s="44">
        <f t="shared" si="8"/>
        <v>0</v>
      </c>
      <c r="AM19" s="10">
        <f t="shared" si="9"/>
        <v>0</v>
      </c>
    </row>
    <row r="20" spans="1:39" s="15" customFormat="1" ht="12">
      <c r="A20" s="31">
        <v>10</v>
      </c>
      <c r="B20" s="9" t="s">
        <v>133</v>
      </c>
      <c r="C20" s="13" t="s">
        <v>25</v>
      </c>
      <c r="D20" s="36">
        <v>100</v>
      </c>
      <c r="E20" s="11">
        <v>60</v>
      </c>
      <c r="F20" s="44">
        <f>'Kushtia a'!K14*Kushtia.!$D20/1000000</f>
        <v>0.02</v>
      </c>
      <c r="G20" s="10">
        <f>'Kushtia a'!L14</f>
        <v>1.2E-2</v>
      </c>
      <c r="H20" s="44">
        <f>'Kushtia a'!M14*Kushtia.!$D20/1000000</f>
        <v>0.03</v>
      </c>
      <c r="I20" s="10">
        <f>'Kushtia a'!N14</f>
        <v>1.7999999999999999E-2</v>
      </c>
      <c r="J20" s="44">
        <f>'Kushtia a'!O14*Kushtia.!$D20/1000000</f>
        <v>0</v>
      </c>
      <c r="K20" s="10">
        <f>'Kushtia a'!P14</f>
        <v>0</v>
      </c>
      <c r="L20" s="44">
        <f t="shared" si="0"/>
        <v>0.05</v>
      </c>
      <c r="M20" s="10">
        <f t="shared" si="1"/>
        <v>0.03</v>
      </c>
      <c r="N20" s="44">
        <f>'Kushtia a'!S14*Kushtia.!$D20/1000000</f>
        <v>0.03</v>
      </c>
      <c r="O20" s="10">
        <f>'Kushtia a'!T14</f>
        <v>1.7999999999999999E-2</v>
      </c>
      <c r="P20" s="44">
        <f>'Kushtia a'!U14*Kushtia.!$D20/1000000</f>
        <v>0.02</v>
      </c>
      <c r="Q20" s="10">
        <f>'Kushtia a'!V14</f>
        <v>1.2E-2</v>
      </c>
      <c r="R20" s="44">
        <f>'Kushtia a'!W14*Kushtia.!$D20/1000000</f>
        <v>0.01</v>
      </c>
      <c r="S20" s="10">
        <f>'Kushtia a'!X14</f>
        <v>6.0000000000000001E-3</v>
      </c>
      <c r="T20" s="44">
        <f t="shared" si="2"/>
        <v>6.0000000000000005E-2</v>
      </c>
      <c r="U20" s="10">
        <f t="shared" si="3"/>
        <v>3.5999999999999997E-2</v>
      </c>
      <c r="V20" s="44">
        <f>'Kushtia a'!AA14*Kushtia.!$D20/1000000</f>
        <v>7.4999999999999997E-2</v>
      </c>
      <c r="W20" s="10">
        <f>'Kushtia a'!AB14</f>
        <v>4.4999999999999998E-2</v>
      </c>
      <c r="X20" s="44">
        <f>'Kushtia a'!AC14*Kushtia.!$D20/1000000</f>
        <v>0.13</v>
      </c>
      <c r="Y20" s="10">
        <f>'Kushtia a'!AD14</f>
        <v>7.8E-2</v>
      </c>
      <c r="Z20" s="44">
        <f>'Kushtia a'!AE14*Kushtia.!$D20/1000000</f>
        <v>8.5000000000000006E-2</v>
      </c>
      <c r="AA20" s="10">
        <f>'Kushtia a'!AF14</f>
        <v>5.0999999999999997E-2</v>
      </c>
      <c r="AB20" s="44">
        <f t="shared" si="4"/>
        <v>0.29000000000000004</v>
      </c>
      <c r="AC20" s="10">
        <f t="shared" si="5"/>
        <v>0.17399999999999999</v>
      </c>
      <c r="AD20" s="44">
        <f>'Kushtia a'!AI14*Kushtia.!$D20/1000000</f>
        <v>1.4999999999999999E-2</v>
      </c>
      <c r="AE20" s="10">
        <f>'Kushtia a'!AJ14</f>
        <v>8.9999999999999993E-3</v>
      </c>
      <c r="AF20" s="44">
        <f>'Kushtia a'!AK14*Kushtia.!$D20/1000000</f>
        <v>7.0000000000000007E-2</v>
      </c>
      <c r="AG20" s="10">
        <f>'Kushtia a'!AL14</f>
        <v>4.2000000000000003E-2</v>
      </c>
      <c r="AH20" s="44">
        <f>'Kushtia a'!AM14*Kushtia.!$D20/1000000</f>
        <v>0.5</v>
      </c>
      <c r="AI20" s="10">
        <f>'Kushtia a'!AN14</f>
        <v>0.3</v>
      </c>
      <c r="AJ20" s="44">
        <f t="shared" si="6"/>
        <v>0.58499999999999996</v>
      </c>
      <c r="AK20" s="10">
        <f t="shared" si="7"/>
        <v>0.35099999999999998</v>
      </c>
      <c r="AL20" s="44">
        <f t="shared" si="8"/>
        <v>0.98499999999999999</v>
      </c>
      <c r="AM20" s="10">
        <f t="shared" si="9"/>
        <v>0.59099999999999997</v>
      </c>
    </row>
    <row r="21" spans="1:39" s="15" customFormat="1" ht="12">
      <c r="A21" s="13">
        <v>11</v>
      </c>
      <c r="B21" s="9" t="s">
        <v>133</v>
      </c>
      <c r="C21" s="13" t="s">
        <v>26</v>
      </c>
      <c r="D21" s="36">
        <v>400</v>
      </c>
      <c r="E21" s="11">
        <v>210</v>
      </c>
      <c r="F21" s="44">
        <f>'Kushtia a'!K15*Kushtia.!$D21/1000000</f>
        <v>0</v>
      </c>
      <c r="G21" s="10">
        <f>'Kushtia a'!L15</f>
        <v>0</v>
      </c>
      <c r="H21" s="44">
        <f>'Kushtia a'!M15*Kushtia.!$D21/1000000</f>
        <v>0</v>
      </c>
      <c r="I21" s="10">
        <f>'Kushtia a'!N15</f>
        <v>0</v>
      </c>
      <c r="J21" s="44">
        <f>'Kushtia a'!O15*Kushtia.!$D21/1000000</f>
        <v>0</v>
      </c>
      <c r="K21" s="10">
        <f>'Kushtia a'!P15</f>
        <v>0</v>
      </c>
      <c r="L21" s="44">
        <f t="shared" si="0"/>
        <v>0</v>
      </c>
      <c r="M21" s="10">
        <f t="shared" si="1"/>
        <v>0</v>
      </c>
      <c r="N21" s="44">
        <f>'Kushtia a'!S15*Kushtia.!$D21/1000000</f>
        <v>0</v>
      </c>
      <c r="O21" s="10">
        <f>'Kushtia a'!T15</f>
        <v>0</v>
      </c>
      <c r="P21" s="44">
        <f>'Kushtia a'!U15*Kushtia.!$D21/1000000</f>
        <v>0</v>
      </c>
      <c r="Q21" s="10">
        <f>'Kushtia a'!V15</f>
        <v>0</v>
      </c>
      <c r="R21" s="44">
        <f>'Kushtia a'!W15*Kushtia.!$D21/1000000</f>
        <v>0</v>
      </c>
      <c r="S21" s="10">
        <f>'Kushtia a'!X15</f>
        <v>0</v>
      </c>
      <c r="T21" s="44">
        <f t="shared" si="2"/>
        <v>0</v>
      </c>
      <c r="U21" s="10">
        <f t="shared" si="3"/>
        <v>0</v>
      </c>
      <c r="V21" s="44">
        <f>'Kushtia a'!AA15*Kushtia.!$D21/1000000</f>
        <v>0</v>
      </c>
      <c r="W21" s="10">
        <f>'Kushtia a'!AB15</f>
        <v>0</v>
      </c>
      <c r="X21" s="44">
        <f>'Kushtia a'!AC15*Kushtia.!$D21/1000000</f>
        <v>0</v>
      </c>
      <c r="Y21" s="10">
        <f>'Kushtia a'!AD15</f>
        <v>0</v>
      </c>
      <c r="Z21" s="44">
        <f>'Kushtia a'!AE15*Kushtia.!$D21/1000000</f>
        <v>0</v>
      </c>
      <c r="AA21" s="10">
        <f>'Kushtia a'!AF15</f>
        <v>0</v>
      </c>
      <c r="AB21" s="44">
        <f t="shared" si="4"/>
        <v>0</v>
      </c>
      <c r="AC21" s="10">
        <f t="shared" si="5"/>
        <v>0</v>
      </c>
      <c r="AD21" s="44">
        <f>'Kushtia a'!AI15*Kushtia.!$D21/1000000</f>
        <v>0</v>
      </c>
      <c r="AE21" s="10">
        <f>'Kushtia a'!AJ15</f>
        <v>0</v>
      </c>
      <c r="AF21" s="44">
        <f>'Kushtia a'!AK15*Kushtia.!$D21/1000000</f>
        <v>0</v>
      </c>
      <c r="AG21" s="10">
        <f>'Kushtia a'!AL15</f>
        <v>0</v>
      </c>
      <c r="AH21" s="44">
        <f>'Kushtia a'!AM15*Kushtia.!$D21/1000000</f>
        <v>0</v>
      </c>
      <c r="AI21" s="10">
        <f>'Kushtia a'!AN15</f>
        <v>0</v>
      </c>
      <c r="AJ21" s="44">
        <f t="shared" si="6"/>
        <v>0</v>
      </c>
      <c r="AK21" s="10">
        <f t="shared" si="7"/>
        <v>0</v>
      </c>
      <c r="AL21" s="44">
        <f t="shared" si="8"/>
        <v>0</v>
      </c>
      <c r="AM21" s="10">
        <f t="shared" si="9"/>
        <v>0</v>
      </c>
    </row>
    <row r="22" spans="1:39" s="15" customFormat="1" ht="12">
      <c r="A22" s="13">
        <v>12</v>
      </c>
      <c r="B22" s="9" t="s">
        <v>140</v>
      </c>
      <c r="C22" s="13" t="s">
        <v>27</v>
      </c>
      <c r="D22" s="36">
        <v>500</v>
      </c>
      <c r="E22" s="11">
        <v>270</v>
      </c>
      <c r="F22" s="44">
        <f>'Kushtia a'!K16*Kushtia.!$D22/1000000</f>
        <v>2.5000000000000001E-2</v>
      </c>
      <c r="G22" s="10">
        <f>'Kushtia a'!L16</f>
        <v>1.35E-2</v>
      </c>
      <c r="H22" s="44">
        <f>'Kushtia a'!M16*Kushtia.!$D22/1000000</f>
        <v>0</v>
      </c>
      <c r="I22" s="10">
        <f>'Kushtia a'!N16</f>
        <v>0</v>
      </c>
      <c r="J22" s="44">
        <f>'Kushtia a'!O16*Kushtia.!$D22/1000000</f>
        <v>2.5000000000000001E-2</v>
      </c>
      <c r="K22" s="10">
        <f>'Kushtia a'!P16</f>
        <v>1.35E-2</v>
      </c>
      <c r="L22" s="44">
        <f t="shared" si="0"/>
        <v>0.05</v>
      </c>
      <c r="M22" s="10">
        <f t="shared" si="1"/>
        <v>2.7E-2</v>
      </c>
      <c r="N22" s="44">
        <f>'Kushtia a'!S16*Kushtia.!$D22/1000000</f>
        <v>0</v>
      </c>
      <c r="O22" s="10">
        <f>'Kushtia a'!T16</f>
        <v>0</v>
      </c>
      <c r="P22" s="44">
        <f>'Kushtia a'!U16*Kushtia.!$D22/1000000</f>
        <v>2.5000000000000001E-2</v>
      </c>
      <c r="Q22" s="10">
        <f>'Kushtia a'!V16</f>
        <v>1.35E-2</v>
      </c>
      <c r="R22" s="44">
        <f>'Kushtia a'!W16*Kushtia.!$D22/1000000</f>
        <v>0.05</v>
      </c>
      <c r="S22" s="10">
        <f>'Kushtia a'!X16</f>
        <v>2.7E-2</v>
      </c>
      <c r="T22" s="44">
        <f t="shared" si="2"/>
        <v>7.5000000000000011E-2</v>
      </c>
      <c r="U22" s="10">
        <f t="shared" si="3"/>
        <v>4.0500000000000001E-2</v>
      </c>
      <c r="V22" s="44">
        <f>'Kushtia a'!AA16*Kushtia.!$D22/1000000</f>
        <v>0.05</v>
      </c>
      <c r="W22" s="10">
        <f>'Kushtia a'!AB16</f>
        <v>2.7E-2</v>
      </c>
      <c r="X22" s="44">
        <f>'Kushtia a'!AC16*Kushtia.!$D22/1000000</f>
        <v>0.05</v>
      </c>
      <c r="Y22" s="10">
        <f>'Kushtia a'!AD16</f>
        <v>2.7E-2</v>
      </c>
      <c r="Z22" s="44">
        <f>'Kushtia a'!AE16*Kushtia.!$D22/1000000</f>
        <v>3.5000000000000003E-2</v>
      </c>
      <c r="AA22" s="10">
        <f>'Kushtia a'!AF16</f>
        <v>1.89E-2</v>
      </c>
      <c r="AB22" s="44">
        <f t="shared" si="4"/>
        <v>0.13500000000000001</v>
      </c>
      <c r="AC22" s="10">
        <f t="shared" si="5"/>
        <v>7.2899999999999993E-2</v>
      </c>
      <c r="AD22" s="44">
        <f>'Kushtia a'!AI16*Kushtia.!$D22/1000000</f>
        <v>7.4999999999999997E-2</v>
      </c>
      <c r="AE22" s="10">
        <f>'Kushtia a'!AJ16</f>
        <v>4.0500000000000001E-2</v>
      </c>
      <c r="AF22" s="44">
        <f>'Kushtia a'!AK16*Kushtia.!$D22/1000000</f>
        <v>0.05</v>
      </c>
      <c r="AG22" s="10">
        <f>'Kushtia a'!AL16</f>
        <v>2.7E-2</v>
      </c>
      <c r="AH22" s="44">
        <f>'Kushtia a'!AM16*Kushtia.!$D22/1000000</f>
        <v>0</v>
      </c>
      <c r="AI22" s="10">
        <f>'Kushtia a'!AN16</f>
        <v>0</v>
      </c>
      <c r="AJ22" s="44">
        <f t="shared" si="6"/>
        <v>0.125</v>
      </c>
      <c r="AK22" s="10">
        <f t="shared" si="7"/>
        <v>6.7500000000000004E-2</v>
      </c>
      <c r="AL22" s="44">
        <f t="shared" si="8"/>
        <v>0.38500000000000001</v>
      </c>
      <c r="AM22" s="10">
        <f t="shared" si="9"/>
        <v>0.2079</v>
      </c>
    </row>
    <row r="23" spans="1:39" s="15" customFormat="1" ht="12">
      <c r="A23" s="31">
        <v>13</v>
      </c>
      <c r="B23" s="9" t="s">
        <v>140</v>
      </c>
      <c r="C23" s="13" t="s">
        <v>28</v>
      </c>
      <c r="D23" s="36">
        <v>1000</v>
      </c>
      <c r="E23" s="11">
        <v>525</v>
      </c>
      <c r="F23" s="44">
        <f>'Kushtia a'!K17*Kushtia.!$D23/1000000</f>
        <v>0.02</v>
      </c>
      <c r="G23" s="10">
        <f>'Kushtia a'!L17</f>
        <v>1.0500000000000001E-2</v>
      </c>
      <c r="H23" s="44">
        <f>'Kushtia a'!M17*Kushtia.!$D23/1000000</f>
        <v>0</v>
      </c>
      <c r="I23" s="10">
        <f>'Kushtia a'!N17</f>
        <v>0</v>
      </c>
      <c r="J23" s="44">
        <f>'Kushtia a'!O17*Kushtia.!$D23/1000000</f>
        <v>0.02</v>
      </c>
      <c r="K23" s="10">
        <f>'Kushtia a'!P17</f>
        <v>1.0500000000000001E-2</v>
      </c>
      <c r="L23" s="44">
        <f t="shared" si="0"/>
        <v>0.04</v>
      </c>
      <c r="M23" s="10">
        <f t="shared" si="1"/>
        <v>2.1000000000000001E-2</v>
      </c>
      <c r="N23" s="44">
        <f>'Kushtia a'!S17*Kushtia.!$D23/1000000</f>
        <v>0</v>
      </c>
      <c r="O23" s="10">
        <f>'Kushtia a'!T17</f>
        <v>0</v>
      </c>
      <c r="P23" s="44">
        <f>'Kushtia a'!U17*Kushtia.!$D23/1000000</f>
        <v>0.05</v>
      </c>
      <c r="Q23" s="10">
        <f>'Kushtia a'!V17</f>
        <v>2.6249999999999999E-2</v>
      </c>
      <c r="R23" s="44">
        <f>'Kushtia a'!W17*Kushtia.!$D23/1000000</f>
        <v>0</v>
      </c>
      <c r="S23" s="10">
        <f>'Kushtia a'!X17</f>
        <v>0</v>
      </c>
      <c r="T23" s="44">
        <f t="shared" si="2"/>
        <v>0.05</v>
      </c>
      <c r="U23" s="10">
        <f t="shared" si="3"/>
        <v>2.6249999999999999E-2</v>
      </c>
      <c r="V23" s="44">
        <f>'Kushtia a'!AA17*Kushtia.!$D23/1000000</f>
        <v>0.1</v>
      </c>
      <c r="W23" s="10">
        <f>'Kushtia a'!AB17</f>
        <v>5.2499999999999998E-2</v>
      </c>
      <c r="X23" s="44">
        <f>'Kushtia a'!AC17*Kushtia.!$D23/1000000</f>
        <v>1.4999999999999999E-2</v>
      </c>
      <c r="Y23" s="10">
        <f>'Kushtia a'!AD17</f>
        <v>7.8750000000000001E-3</v>
      </c>
      <c r="Z23" s="44">
        <f>'Kushtia a'!AE17*Kushtia.!$D23/1000000</f>
        <v>0.06</v>
      </c>
      <c r="AA23" s="10">
        <f>'Kushtia a'!AF17</f>
        <v>3.15E-2</v>
      </c>
      <c r="AB23" s="44">
        <f t="shared" si="4"/>
        <v>0.17499999999999999</v>
      </c>
      <c r="AC23" s="10">
        <f t="shared" si="5"/>
        <v>9.1874999999999998E-2</v>
      </c>
      <c r="AD23" s="44">
        <f>'Kushtia a'!AI17*Kushtia.!$D23/1000000</f>
        <v>0.1</v>
      </c>
      <c r="AE23" s="10">
        <f>'Kushtia a'!AJ17</f>
        <v>5.2499999999999998E-2</v>
      </c>
      <c r="AF23" s="44">
        <f>'Kushtia a'!AK17*Kushtia.!$D23/1000000</f>
        <v>0.1</v>
      </c>
      <c r="AG23" s="10">
        <f>'Kushtia a'!AL17</f>
        <v>5.2499999999999998E-2</v>
      </c>
      <c r="AH23" s="44">
        <f>'Kushtia a'!AM17*Kushtia.!$D23/1000000</f>
        <v>0</v>
      </c>
      <c r="AI23" s="10">
        <f>'Kushtia a'!AN17</f>
        <v>0</v>
      </c>
      <c r="AJ23" s="44">
        <f t="shared" si="6"/>
        <v>0.2</v>
      </c>
      <c r="AK23" s="10">
        <f t="shared" si="7"/>
        <v>0.105</v>
      </c>
      <c r="AL23" s="44">
        <f t="shared" si="8"/>
        <v>0.46500000000000002</v>
      </c>
      <c r="AM23" s="10">
        <f t="shared" si="9"/>
        <v>0.24412499999999998</v>
      </c>
    </row>
    <row r="24" spans="1:39" s="15" customFormat="1" ht="12">
      <c r="A24" s="13">
        <v>14</v>
      </c>
      <c r="B24" s="9" t="s">
        <v>140</v>
      </c>
      <c r="C24" s="13" t="s">
        <v>29</v>
      </c>
      <c r="D24" s="36">
        <v>5000</v>
      </c>
      <c r="E24" s="11">
        <v>2525</v>
      </c>
      <c r="F24" s="44">
        <f>'Kushtia a'!K18*Kushtia.!$D24/1000000</f>
        <v>0</v>
      </c>
      <c r="G24" s="10">
        <f>'Kushtia a'!L18</f>
        <v>0</v>
      </c>
      <c r="H24" s="44">
        <f>'Kushtia a'!M18*Kushtia.!$D24/1000000</f>
        <v>0</v>
      </c>
      <c r="I24" s="10">
        <f>'Kushtia a'!N18</f>
        <v>0</v>
      </c>
      <c r="J24" s="44">
        <f>'Kushtia a'!O18*Kushtia.!$D24/1000000</f>
        <v>0</v>
      </c>
      <c r="K24" s="10">
        <f>'Kushtia a'!P18</f>
        <v>0</v>
      </c>
      <c r="L24" s="44">
        <f t="shared" si="0"/>
        <v>0</v>
      </c>
      <c r="M24" s="10">
        <f t="shared" si="1"/>
        <v>0</v>
      </c>
      <c r="N24" s="44">
        <f>'Kushtia a'!S18*Kushtia.!$D24/1000000</f>
        <v>0</v>
      </c>
      <c r="O24" s="10">
        <f>'Kushtia a'!T18</f>
        <v>0</v>
      </c>
      <c r="P24" s="44">
        <f>'Kushtia a'!U18*Kushtia.!$D24/1000000</f>
        <v>0</v>
      </c>
      <c r="Q24" s="10">
        <f>'Kushtia a'!V18</f>
        <v>0</v>
      </c>
      <c r="R24" s="44">
        <f>'Kushtia a'!W18*Kushtia.!$D24/1000000</f>
        <v>0</v>
      </c>
      <c r="S24" s="10">
        <f>'Kushtia a'!X18</f>
        <v>0</v>
      </c>
      <c r="T24" s="44">
        <f t="shared" si="2"/>
        <v>0</v>
      </c>
      <c r="U24" s="10">
        <f t="shared" si="3"/>
        <v>0</v>
      </c>
      <c r="V24" s="44">
        <f>'Kushtia a'!AA18*Kushtia.!$D24/1000000</f>
        <v>0</v>
      </c>
      <c r="W24" s="10">
        <f>'Kushtia a'!AB18</f>
        <v>0</v>
      </c>
      <c r="X24" s="44">
        <f>'Kushtia a'!AC18*Kushtia.!$D24/1000000</f>
        <v>0</v>
      </c>
      <c r="Y24" s="10">
        <f>'Kushtia a'!AD18</f>
        <v>0</v>
      </c>
      <c r="Z24" s="44">
        <f>'Kushtia a'!AE18*Kushtia.!$D24/1000000</f>
        <v>0</v>
      </c>
      <c r="AA24" s="10">
        <f>'Kushtia a'!AF18</f>
        <v>0</v>
      </c>
      <c r="AB24" s="44">
        <f t="shared" si="4"/>
        <v>0</v>
      </c>
      <c r="AC24" s="10">
        <f t="shared" si="5"/>
        <v>0</v>
      </c>
      <c r="AD24" s="44">
        <f>'Kushtia a'!AI18*Kushtia.!$D24/1000000</f>
        <v>0</v>
      </c>
      <c r="AE24" s="10">
        <f>'Kushtia a'!AJ18</f>
        <v>0</v>
      </c>
      <c r="AF24" s="44">
        <f>'Kushtia a'!AK18*Kushtia.!$D24/1000000</f>
        <v>0</v>
      </c>
      <c r="AG24" s="10">
        <f>'Kushtia a'!AL18</f>
        <v>0</v>
      </c>
      <c r="AH24" s="44">
        <f>'Kushtia a'!AM18*Kushtia.!$D24/1000000</f>
        <v>0</v>
      </c>
      <c r="AI24" s="10">
        <f>'Kushtia a'!AN18</f>
        <v>0</v>
      </c>
      <c r="AJ24" s="44">
        <f t="shared" si="6"/>
        <v>0</v>
      </c>
      <c r="AK24" s="10">
        <f t="shared" si="7"/>
        <v>0</v>
      </c>
      <c r="AL24" s="44">
        <f t="shared" si="8"/>
        <v>0</v>
      </c>
      <c r="AM24" s="10">
        <f t="shared" si="9"/>
        <v>0</v>
      </c>
    </row>
    <row r="25" spans="1:39" s="15" customFormat="1" ht="12">
      <c r="A25" s="13">
        <v>15</v>
      </c>
      <c r="B25" s="9" t="s">
        <v>140</v>
      </c>
      <c r="C25" s="13" t="s">
        <v>30</v>
      </c>
      <c r="D25" s="36">
        <v>20000</v>
      </c>
      <c r="E25" s="11">
        <v>9100</v>
      </c>
      <c r="F25" s="44">
        <f>'Kushtia a'!K19*Kushtia.!$D25/1000000</f>
        <v>0</v>
      </c>
      <c r="G25" s="10">
        <f>'Kushtia a'!L19</f>
        <v>0</v>
      </c>
      <c r="H25" s="44">
        <f>'Kushtia a'!M19*Kushtia.!$D25/1000000</f>
        <v>0</v>
      </c>
      <c r="I25" s="10">
        <f>'Kushtia a'!N19</f>
        <v>0</v>
      </c>
      <c r="J25" s="44">
        <f>'Kushtia a'!O19*Kushtia.!$D25/1000000</f>
        <v>0</v>
      </c>
      <c r="K25" s="10">
        <f>'Kushtia a'!P19</f>
        <v>0</v>
      </c>
      <c r="L25" s="44">
        <f t="shared" si="0"/>
        <v>0</v>
      </c>
      <c r="M25" s="10">
        <f t="shared" si="1"/>
        <v>0</v>
      </c>
      <c r="N25" s="44">
        <f>'Kushtia a'!S19*Kushtia.!$D25/1000000</f>
        <v>0</v>
      </c>
      <c r="O25" s="10">
        <f>'Kushtia a'!T19</f>
        <v>0</v>
      </c>
      <c r="P25" s="44">
        <f>'Kushtia a'!U19*Kushtia.!$D25/1000000</f>
        <v>0</v>
      </c>
      <c r="Q25" s="10">
        <f>'Kushtia a'!V19</f>
        <v>0</v>
      </c>
      <c r="R25" s="44">
        <f>'Kushtia a'!W19*Kushtia.!$D25/1000000</f>
        <v>0</v>
      </c>
      <c r="S25" s="10">
        <f>'Kushtia a'!X19</f>
        <v>0</v>
      </c>
      <c r="T25" s="44">
        <f t="shared" si="2"/>
        <v>0</v>
      </c>
      <c r="U25" s="10">
        <f t="shared" si="3"/>
        <v>0</v>
      </c>
      <c r="V25" s="44">
        <f>'Kushtia a'!AA19*Kushtia.!$D25/1000000</f>
        <v>0</v>
      </c>
      <c r="W25" s="10">
        <f>'Kushtia a'!AB19</f>
        <v>0</v>
      </c>
      <c r="X25" s="44">
        <f>'Kushtia a'!AC19*Kushtia.!$D25/1000000</f>
        <v>0</v>
      </c>
      <c r="Y25" s="10">
        <f>'Kushtia a'!AD19</f>
        <v>0</v>
      </c>
      <c r="Z25" s="44">
        <f>'Kushtia a'!AE19*Kushtia.!$D25/1000000</f>
        <v>0</v>
      </c>
      <c r="AA25" s="10">
        <f>'Kushtia a'!AF19</f>
        <v>0</v>
      </c>
      <c r="AB25" s="44">
        <f t="shared" si="4"/>
        <v>0</v>
      </c>
      <c r="AC25" s="10">
        <f t="shared" si="5"/>
        <v>0</v>
      </c>
      <c r="AD25" s="44">
        <f>'Kushtia a'!AI19*Kushtia.!$D25/1000000</f>
        <v>0</v>
      </c>
      <c r="AE25" s="10">
        <f>'Kushtia a'!AJ19</f>
        <v>0</v>
      </c>
      <c r="AF25" s="44">
        <f>'Kushtia a'!AK19*Kushtia.!$D25/1000000</f>
        <v>0</v>
      </c>
      <c r="AG25" s="10">
        <f>'Kushtia a'!AL19</f>
        <v>0</v>
      </c>
      <c r="AH25" s="44">
        <f>'Kushtia a'!AM19*Kushtia.!$D25/1000000</f>
        <v>0</v>
      </c>
      <c r="AI25" s="10">
        <f>'Kushtia a'!AN19</f>
        <v>0</v>
      </c>
      <c r="AJ25" s="44">
        <f t="shared" si="6"/>
        <v>0</v>
      </c>
      <c r="AK25" s="10">
        <f t="shared" si="7"/>
        <v>0</v>
      </c>
      <c r="AL25" s="44">
        <f t="shared" si="8"/>
        <v>0</v>
      </c>
      <c r="AM25" s="10">
        <f t="shared" si="9"/>
        <v>0</v>
      </c>
    </row>
    <row r="26" spans="1:39" s="15" customFormat="1" ht="12">
      <c r="A26" s="31">
        <v>16</v>
      </c>
      <c r="B26" s="9" t="s">
        <v>134</v>
      </c>
      <c r="C26" s="13" t="s">
        <v>31</v>
      </c>
      <c r="D26" s="36">
        <v>400</v>
      </c>
      <c r="E26" s="11">
        <v>235</v>
      </c>
      <c r="F26" s="44">
        <f>'Kushtia a'!K20*Kushtia.!$D26/1000000</f>
        <v>1.2E-2</v>
      </c>
      <c r="G26" s="10">
        <f>'Kushtia a'!L20</f>
        <v>7.0499999999999998E-3</v>
      </c>
      <c r="H26" s="44">
        <f>'Kushtia a'!M20*Kushtia.!$D26/1000000</f>
        <v>0</v>
      </c>
      <c r="I26" s="10">
        <f>'Kushtia a'!N20</f>
        <v>0</v>
      </c>
      <c r="J26" s="44">
        <f>'Kushtia a'!O20*Kushtia.!$D26/1000000</f>
        <v>0</v>
      </c>
      <c r="K26" s="10">
        <f>'Kushtia a'!P20</f>
        <v>0</v>
      </c>
      <c r="L26" s="44">
        <f t="shared" si="0"/>
        <v>1.2E-2</v>
      </c>
      <c r="M26" s="10">
        <f t="shared" si="1"/>
        <v>7.0499999999999998E-3</v>
      </c>
      <c r="N26" s="44">
        <f>'Kushtia a'!S20*Kushtia.!$D26/1000000</f>
        <v>0.02</v>
      </c>
      <c r="O26" s="10">
        <f>'Kushtia a'!T20</f>
        <v>1.175E-2</v>
      </c>
      <c r="P26" s="44">
        <f>'Kushtia a'!U20*Kushtia.!$D26/1000000</f>
        <v>0.04</v>
      </c>
      <c r="Q26" s="10">
        <f>'Kushtia a'!V20</f>
        <v>2.35E-2</v>
      </c>
      <c r="R26" s="44">
        <f>'Kushtia a'!W20*Kushtia.!$D26/1000000</f>
        <v>0</v>
      </c>
      <c r="S26" s="10">
        <f>'Kushtia a'!X20</f>
        <v>0</v>
      </c>
      <c r="T26" s="44">
        <f t="shared" si="2"/>
        <v>0.06</v>
      </c>
      <c r="U26" s="10">
        <f t="shared" si="3"/>
        <v>3.5250000000000004E-2</v>
      </c>
      <c r="V26" s="44">
        <f>'Kushtia a'!AA20*Kushtia.!$D26/1000000</f>
        <v>0.02</v>
      </c>
      <c r="W26" s="10">
        <f>'Kushtia a'!AB20</f>
        <v>1.175E-2</v>
      </c>
      <c r="X26" s="44">
        <f>'Kushtia a'!AC20*Kushtia.!$D26/1000000</f>
        <v>8.0000000000000002E-3</v>
      </c>
      <c r="Y26" s="10">
        <f>'Kushtia a'!AD20</f>
        <v>4.7000000000000002E-3</v>
      </c>
      <c r="Z26" s="44">
        <f>'Kushtia a'!AE20*Kushtia.!$D26/1000000</f>
        <v>0.06</v>
      </c>
      <c r="AA26" s="10">
        <f>'Kushtia a'!AF20</f>
        <v>3.5249999999999997E-2</v>
      </c>
      <c r="AB26" s="44">
        <f t="shared" si="4"/>
        <v>8.7999999999999995E-2</v>
      </c>
      <c r="AC26" s="10">
        <f t="shared" si="5"/>
        <v>5.1699999999999996E-2</v>
      </c>
      <c r="AD26" s="44">
        <f>'Kushtia a'!AI20*Kushtia.!$D26/1000000</f>
        <v>0.16</v>
      </c>
      <c r="AE26" s="10">
        <f>'Kushtia a'!AJ20</f>
        <v>9.4E-2</v>
      </c>
      <c r="AF26" s="44">
        <f>'Kushtia a'!AK20*Kushtia.!$D26/1000000</f>
        <v>0.04</v>
      </c>
      <c r="AG26" s="10">
        <f>'Kushtia a'!AL20</f>
        <v>2.35E-2</v>
      </c>
      <c r="AH26" s="44">
        <f>'Kushtia a'!AM20*Kushtia.!$D26/1000000</f>
        <v>0</v>
      </c>
      <c r="AI26" s="10">
        <f>'Kushtia a'!AN20</f>
        <v>0</v>
      </c>
      <c r="AJ26" s="44">
        <f t="shared" si="6"/>
        <v>0.2</v>
      </c>
      <c r="AK26" s="10">
        <f t="shared" si="7"/>
        <v>0.11749999999999999</v>
      </c>
      <c r="AL26" s="44">
        <f t="shared" si="8"/>
        <v>0.36</v>
      </c>
      <c r="AM26" s="10">
        <f t="shared" si="9"/>
        <v>0.21149999999999999</v>
      </c>
    </row>
    <row r="27" spans="1:39" s="15" customFormat="1" ht="12">
      <c r="A27" s="13">
        <v>17</v>
      </c>
      <c r="B27" s="9" t="s">
        <v>134</v>
      </c>
      <c r="C27" s="13" t="s">
        <v>32</v>
      </c>
      <c r="D27" s="36">
        <v>1000</v>
      </c>
      <c r="E27" s="11">
        <v>520</v>
      </c>
      <c r="F27" s="44">
        <f>'Kushtia a'!K21*Kushtia.!$D27/1000000</f>
        <v>0</v>
      </c>
      <c r="G27" s="10">
        <f>'Kushtia a'!L21</f>
        <v>0</v>
      </c>
      <c r="H27" s="44">
        <f>'Kushtia a'!M21*Kushtia.!$D27/1000000</f>
        <v>0</v>
      </c>
      <c r="I27" s="10">
        <f>'Kushtia a'!N21</f>
        <v>0</v>
      </c>
      <c r="J27" s="44">
        <f>'Kushtia a'!O21*Kushtia.!$D27/1000000</f>
        <v>0</v>
      </c>
      <c r="K27" s="10">
        <f>'Kushtia a'!P21</f>
        <v>0</v>
      </c>
      <c r="L27" s="44">
        <f t="shared" si="0"/>
        <v>0</v>
      </c>
      <c r="M27" s="10">
        <f t="shared" si="1"/>
        <v>0</v>
      </c>
      <c r="N27" s="44">
        <f>'Kushtia a'!S21*Kushtia.!$D27/1000000</f>
        <v>0</v>
      </c>
      <c r="O27" s="10">
        <f>'Kushtia a'!T21</f>
        <v>0</v>
      </c>
      <c r="P27" s="44">
        <f>'Kushtia a'!U21*Kushtia.!$D27/1000000</f>
        <v>0</v>
      </c>
      <c r="Q27" s="10">
        <f>'Kushtia a'!V21</f>
        <v>0</v>
      </c>
      <c r="R27" s="44">
        <f>'Kushtia a'!W21*Kushtia.!$D27/1000000</f>
        <v>0</v>
      </c>
      <c r="S27" s="10">
        <f>'Kushtia a'!X21</f>
        <v>0</v>
      </c>
      <c r="T27" s="44">
        <f t="shared" si="2"/>
        <v>0</v>
      </c>
      <c r="U27" s="10">
        <f t="shared" si="3"/>
        <v>0</v>
      </c>
      <c r="V27" s="44">
        <f>'Kushtia a'!AA21*Kushtia.!$D27/1000000</f>
        <v>0</v>
      </c>
      <c r="W27" s="10">
        <f>'Kushtia a'!AB21</f>
        <v>0</v>
      </c>
      <c r="X27" s="44">
        <f>'Kushtia a'!AC21*Kushtia.!$D27/1000000</f>
        <v>0</v>
      </c>
      <c r="Y27" s="10">
        <f>'Kushtia a'!AD21</f>
        <v>0</v>
      </c>
      <c r="Z27" s="44">
        <f>'Kushtia a'!AE21*Kushtia.!$D27/1000000</f>
        <v>0</v>
      </c>
      <c r="AA27" s="10">
        <f>'Kushtia a'!AF21</f>
        <v>0</v>
      </c>
      <c r="AB27" s="44">
        <f t="shared" si="4"/>
        <v>0</v>
      </c>
      <c r="AC27" s="10">
        <f t="shared" si="5"/>
        <v>0</v>
      </c>
      <c r="AD27" s="44">
        <f>'Kushtia a'!AI21*Kushtia.!$D27/1000000</f>
        <v>0</v>
      </c>
      <c r="AE27" s="10">
        <f>'Kushtia a'!AJ21</f>
        <v>0</v>
      </c>
      <c r="AF27" s="44">
        <f>'Kushtia a'!AK21*Kushtia.!$D27/1000000</f>
        <v>0</v>
      </c>
      <c r="AG27" s="10">
        <f>'Kushtia a'!AL21</f>
        <v>0</v>
      </c>
      <c r="AH27" s="44">
        <f>'Kushtia a'!AM21*Kushtia.!$D27/1000000</f>
        <v>0</v>
      </c>
      <c r="AI27" s="10">
        <f>'Kushtia a'!AN21</f>
        <v>0</v>
      </c>
      <c r="AJ27" s="44">
        <f t="shared" si="6"/>
        <v>0</v>
      </c>
      <c r="AK27" s="10">
        <f t="shared" si="7"/>
        <v>0</v>
      </c>
      <c r="AL27" s="44">
        <f t="shared" si="8"/>
        <v>0</v>
      </c>
      <c r="AM27" s="10">
        <f t="shared" si="9"/>
        <v>0</v>
      </c>
    </row>
    <row r="28" spans="1:39" s="15" customFormat="1" ht="12">
      <c r="A28" s="13">
        <v>18</v>
      </c>
      <c r="B28" s="9" t="s">
        <v>143</v>
      </c>
      <c r="C28" s="13" t="s">
        <v>33</v>
      </c>
      <c r="D28" s="36">
        <v>5000</v>
      </c>
      <c r="E28" s="11">
        <v>2475</v>
      </c>
      <c r="F28" s="44">
        <f>'Kushtia a'!K22*Kushtia.!$D28/1000000</f>
        <v>0</v>
      </c>
      <c r="G28" s="10">
        <f>'Kushtia a'!L22</f>
        <v>0</v>
      </c>
      <c r="H28" s="44">
        <f>'Kushtia a'!M22*Kushtia.!$D28/1000000</f>
        <v>0</v>
      </c>
      <c r="I28" s="10">
        <f>'Kushtia a'!N22</f>
        <v>0</v>
      </c>
      <c r="J28" s="44">
        <f>'Kushtia a'!O22*Kushtia.!$D28/1000000</f>
        <v>0</v>
      </c>
      <c r="K28" s="10">
        <f>'Kushtia a'!P22</f>
        <v>0</v>
      </c>
      <c r="L28" s="44">
        <f t="shared" si="0"/>
        <v>0</v>
      </c>
      <c r="M28" s="10">
        <f t="shared" si="1"/>
        <v>0</v>
      </c>
      <c r="N28" s="44">
        <f>'Kushtia a'!S22*Kushtia.!$D28/1000000</f>
        <v>0</v>
      </c>
      <c r="O28" s="10">
        <f>'Kushtia a'!T22</f>
        <v>0</v>
      </c>
      <c r="P28" s="44">
        <f>'Kushtia a'!U22*Kushtia.!$D28/1000000</f>
        <v>0</v>
      </c>
      <c r="Q28" s="10">
        <f>'Kushtia a'!V22</f>
        <v>0</v>
      </c>
      <c r="R28" s="44">
        <f>'Kushtia a'!W22*Kushtia.!$D28/1000000</f>
        <v>0</v>
      </c>
      <c r="S28" s="10">
        <f>'Kushtia a'!X22</f>
        <v>0</v>
      </c>
      <c r="T28" s="44">
        <f t="shared" si="2"/>
        <v>0</v>
      </c>
      <c r="U28" s="10">
        <f t="shared" si="3"/>
        <v>0</v>
      </c>
      <c r="V28" s="44">
        <f>'Kushtia a'!AA22*Kushtia.!$D28/1000000</f>
        <v>0</v>
      </c>
      <c r="W28" s="10">
        <f>'Kushtia a'!AB22</f>
        <v>0</v>
      </c>
      <c r="X28" s="44">
        <f>'Kushtia a'!AC22*Kushtia.!$D28/1000000</f>
        <v>0</v>
      </c>
      <c r="Y28" s="10">
        <f>'Kushtia a'!AD22</f>
        <v>0</v>
      </c>
      <c r="Z28" s="44">
        <f>'Kushtia a'!AE22*Kushtia.!$D28/1000000</f>
        <v>0</v>
      </c>
      <c r="AA28" s="10">
        <f>'Kushtia a'!AF22</f>
        <v>0</v>
      </c>
      <c r="AB28" s="44">
        <f t="shared" si="4"/>
        <v>0</v>
      </c>
      <c r="AC28" s="10">
        <f t="shared" si="5"/>
        <v>0</v>
      </c>
      <c r="AD28" s="44">
        <f>'Kushtia a'!AI22*Kushtia.!$D28/1000000</f>
        <v>0</v>
      </c>
      <c r="AE28" s="10">
        <f>'Kushtia a'!AJ22</f>
        <v>0</v>
      </c>
      <c r="AF28" s="44">
        <f>'Kushtia a'!AK22*Kushtia.!$D28/1000000</f>
        <v>0</v>
      </c>
      <c r="AG28" s="10">
        <f>'Kushtia a'!AL22</f>
        <v>0</v>
      </c>
      <c r="AH28" s="44">
        <f>'Kushtia a'!AM22*Kushtia.!$D28/1000000</f>
        <v>0</v>
      </c>
      <c r="AI28" s="10">
        <f>'Kushtia a'!AN22</f>
        <v>0</v>
      </c>
      <c r="AJ28" s="44">
        <f t="shared" si="6"/>
        <v>0</v>
      </c>
      <c r="AK28" s="10">
        <f t="shared" si="7"/>
        <v>0</v>
      </c>
      <c r="AL28" s="44">
        <f t="shared" si="8"/>
        <v>0</v>
      </c>
      <c r="AM28" s="10">
        <f t="shared" si="9"/>
        <v>0</v>
      </c>
    </row>
    <row r="29" spans="1:39" s="15" customFormat="1" ht="12">
      <c r="A29" s="31">
        <v>19</v>
      </c>
      <c r="B29" s="9" t="s">
        <v>143</v>
      </c>
      <c r="C29" s="13" t="s">
        <v>34</v>
      </c>
      <c r="D29" s="36">
        <v>20000</v>
      </c>
      <c r="E29" s="11">
        <v>7920</v>
      </c>
      <c r="F29" s="44">
        <f>'Kushtia a'!K23*Kushtia.!$D29/1000000</f>
        <v>0</v>
      </c>
      <c r="G29" s="10">
        <f>'Kushtia a'!L23</f>
        <v>0</v>
      </c>
      <c r="H29" s="44">
        <f>'Kushtia a'!M23*Kushtia.!$D29/1000000</f>
        <v>0</v>
      </c>
      <c r="I29" s="10">
        <f>'Kushtia a'!N23</f>
        <v>0</v>
      </c>
      <c r="J29" s="44">
        <f>'Kushtia a'!O23*Kushtia.!$D29/1000000</f>
        <v>0</v>
      </c>
      <c r="K29" s="10">
        <f>'Kushtia a'!P23</f>
        <v>0</v>
      </c>
      <c r="L29" s="44">
        <f t="shared" si="0"/>
        <v>0</v>
      </c>
      <c r="M29" s="10">
        <f t="shared" si="1"/>
        <v>0</v>
      </c>
      <c r="N29" s="44">
        <f>'Kushtia a'!S23*Kushtia.!$D29/1000000</f>
        <v>0</v>
      </c>
      <c r="O29" s="10">
        <f>'Kushtia a'!T23</f>
        <v>0</v>
      </c>
      <c r="P29" s="44">
        <f>'Kushtia a'!U23*Kushtia.!$D29/1000000</f>
        <v>0</v>
      </c>
      <c r="Q29" s="10">
        <f>'Kushtia a'!V23</f>
        <v>0</v>
      </c>
      <c r="R29" s="44">
        <f>'Kushtia a'!W23*Kushtia.!$D29/1000000</f>
        <v>0</v>
      </c>
      <c r="S29" s="10">
        <f>'Kushtia a'!X23</f>
        <v>0</v>
      </c>
      <c r="T29" s="44">
        <f t="shared" si="2"/>
        <v>0</v>
      </c>
      <c r="U29" s="10">
        <f t="shared" si="3"/>
        <v>0</v>
      </c>
      <c r="V29" s="44">
        <f>'Kushtia a'!AA23*Kushtia.!$D29/1000000</f>
        <v>0</v>
      </c>
      <c r="W29" s="10">
        <f>'Kushtia a'!AB23</f>
        <v>0</v>
      </c>
      <c r="X29" s="44">
        <f>'Kushtia a'!AC23*Kushtia.!$D29/1000000</f>
        <v>0</v>
      </c>
      <c r="Y29" s="10">
        <f>'Kushtia a'!AD23</f>
        <v>0</v>
      </c>
      <c r="Z29" s="44">
        <f>'Kushtia a'!AE23*Kushtia.!$D29/1000000</f>
        <v>0</v>
      </c>
      <c r="AA29" s="10">
        <f>'Kushtia a'!AF23</f>
        <v>0</v>
      </c>
      <c r="AB29" s="44">
        <f t="shared" si="4"/>
        <v>0</v>
      </c>
      <c r="AC29" s="10">
        <f t="shared" si="5"/>
        <v>0</v>
      </c>
      <c r="AD29" s="44">
        <f>'Kushtia a'!AI23*Kushtia.!$D29/1000000</f>
        <v>0</v>
      </c>
      <c r="AE29" s="10">
        <f>'Kushtia a'!AJ23</f>
        <v>0</v>
      </c>
      <c r="AF29" s="44">
        <f>'Kushtia a'!AK23*Kushtia.!$D29/1000000</f>
        <v>0</v>
      </c>
      <c r="AG29" s="10">
        <f>'Kushtia a'!AL23</f>
        <v>0</v>
      </c>
      <c r="AH29" s="44">
        <f>'Kushtia a'!AM23*Kushtia.!$D29/1000000</f>
        <v>0</v>
      </c>
      <c r="AI29" s="10">
        <f>'Kushtia a'!AN23</f>
        <v>0</v>
      </c>
      <c r="AJ29" s="44">
        <f t="shared" si="6"/>
        <v>0</v>
      </c>
      <c r="AK29" s="10">
        <f t="shared" si="7"/>
        <v>0</v>
      </c>
      <c r="AL29" s="44">
        <f t="shared" si="8"/>
        <v>0</v>
      </c>
      <c r="AM29" s="10">
        <f t="shared" si="9"/>
        <v>0</v>
      </c>
    </row>
    <row r="30" spans="1:39" s="15" customFormat="1" ht="12">
      <c r="A30" s="13">
        <v>20</v>
      </c>
      <c r="B30" s="18" t="s">
        <v>100</v>
      </c>
      <c r="C30" s="13" t="s">
        <v>35</v>
      </c>
      <c r="D30" s="36">
        <v>100</v>
      </c>
      <c r="E30" s="11">
        <v>175</v>
      </c>
      <c r="F30" s="44">
        <f>'Kushtia a'!K24*Kushtia.!$D30/1000000</f>
        <v>0.03</v>
      </c>
      <c r="G30" s="10">
        <f>'Kushtia a'!L24</f>
        <v>5.2499999999999998E-2</v>
      </c>
      <c r="H30" s="44">
        <f>'Kushtia a'!M24*Kushtia.!$D30/1000000</f>
        <v>0.01</v>
      </c>
      <c r="I30" s="10">
        <f>'Kushtia a'!N24</f>
        <v>1.7500000000000002E-2</v>
      </c>
      <c r="J30" s="44">
        <f>'Kushtia a'!O24*Kushtia.!$D30/1000000</f>
        <v>0.2</v>
      </c>
      <c r="K30" s="10">
        <f>'Kushtia a'!P24</f>
        <v>0.35</v>
      </c>
      <c r="L30" s="44">
        <f t="shared" si="0"/>
        <v>0.24000000000000002</v>
      </c>
      <c r="M30" s="10">
        <f t="shared" si="1"/>
        <v>0.42</v>
      </c>
      <c r="N30" s="44">
        <f>'Kushtia a'!S24*Kushtia.!$D30/1000000</f>
        <v>0.02</v>
      </c>
      <c r="O30" s="10">
        <f>'Kushtia a'!T24</f>
        <v>3.5000000000000003E-2</v>
      </c>
      <c r="P30" s="44">
        <f>'Kushtia a'!U24*Kushtia.!$D30/1000000</f>
        <v>0.04</v>
      </c>
      <c r="Q30" s="10">
        <f>'Kushtia a'!V24</f>
        <v>7.0000000000000007E-2</v>
      </c>
      <c r="R30" s="44">
        <f>'Kushtia a'!W24*Kushtia.!$D30/1000000</f>
        <v>0</v>
      </c>
      <c r="S30" s="10">
        <f>'Kushtia a'!X24</f>
        <v>0</v>
      </c>
      <c r="T30" s="44">
        <f t="shared" si="2"/>
        <v>0.06</v>
      </c>
      <c r="U30" s="10">
        <f t="shared" si="3"/>
        <v>0.10500000000000001</v>
      </c>
      <c r="V30" s="44">
        <f>'Kushtia a'!AA24*Kushtia.!$D30/1000000</f>
        <v>0</v>
      </c>
      <c r="W30" s="10">
        <f>'Kushtia a'!AB24</f>
        <v>0</v>
      </c>
      <c r="X30" s="44">
        <f>'Kushtia a'!AC24*Kushtia.!$D30/1000000</f>
        <v>0</v>
      </c>
      <c r="Y30" s="10">
        <f>'Kushtia a'!AD24</f>
        <v>0</v>
      </c>
      <c r="Z30" s="44">
        <f>'Kushtia a'!AE24*Kushtia.!$D30/1000000</f>
        <v>0</v>
      </c>
      <c r="AA30" s="10">
        <f>'Kushtia a'!AF24</f>
        <v>0</v>
      </c>
      <c r="AB30" s="44">
        <f t="shared" si="4"/>
        <v>0</v>
      </c>
      <c r="AC30" s="10">
        <f t="shared" si="5"/>
        <v>0</v>
      </c>
      <c r="AD30" s="44">
        <f>'Kushtia a'!AI24*Kushtia.!$D30/1000000</f>
        <v>0</v>
      </c>
      <c r="AE30" s="10">
        <f>'Kushtia a'!AJ24</f>
        <v>0</v>
      </c>
      <c r="AF30" s="44">
        <f>'Kushtia a'!AK24*Kushtia.!$D30/1000000</f>
        <v>0.03</v>
      </c>
      <c r="AG30" s="10">
        <f>'Kushtia a'!AL24</f>
        <v>5.2499999999999998E-2</v>
      </c>
      <c r="AH30" s="44">
        <f>'Kushtia a'!AM24*Kushtia.!$D30/1000000</f>
        <v>0</v>
      </c>
      <c r="AI30" s="10">
        <f>'Kushtia a'!AN24</f>
        <v>0</v>
      </c>
      <c r="AJ30" s="44">
        <f t="shared" si="6"/>
        <v>0.03</v>
      </c>
      <c r="AK30" s="10">
        <f t="shared" si="7"/>
        <v>5.2499999999999998E-2</v>
      </c>
      <c r="AL30" s="44">
        <f t="shared" si="8"/>
        <v>0.33000000000000007</v>
      </c>
      <c r="AM30" s="10">
        <f t="shared" si="9"/>
        <v>0.57750000000000001</v>
      </c>
    </row>
    <row r="31" spans="1:39" s="15" customFormat="1" ht="12">
      <c r="A31" s="13">
        <v>21</v>
      </c>
      <c r="B31" s="18" t="s">
        <v>215</v>
      </c>
      <c r="C31" s="13" t="s">
        <v>216</v>
      </c>
      <c r="D31" s="36">
        <v>100</v>
      </c>
      <c r="E31" s="11">
        <v>54</v>
      </c>
      <c r="F31" s="44">
        <f>'Kushtia a'!K25*Kushtia.!$D31/1000000</f>
        <v>0.05</v>
      </c>
      <c r="G31" s="10">
        <f>'Kushtia a'!L25</f>
        <v>2.4E-2</v>
      </c>
      <c r="H31" s="44">
        <f>'Kushtia a'!M25*Kushtia.!$D31/1000000</f>
        <v>0.02</v>
      </c>
      <c r="I31" s="10">
        <f>'Kushtia a'!N25</f>
        <v>9.5999999999999992E-3</v>
      </c>
      <c r="J31" s="44">
        <f>'Kushtia a'!O25*Kushtia.!$D31/1000000</f>
        <v>0</v>
      </c>
      <c r="K31" s="10">
        <f>'Kushtia a'!P25</f>
        <v>0</v>
      </c>
      <c r="L31" s="44">
        <f t="shared" si="0"/>
        <v>7.0000000000000007E-2</v>
      </c>
      <c r="M31" s="10">
        <f t="shared" si="1"/>
        <v>3.3599999999999998E-2</v>
      </c>
      <c r="N31" s="44">
        <f>'Kushtia a'!S25*Kushtia.!$D31/1000000</f>
        <v>0</v>
      </c>
      <c r="O31" s="10">
        <f>'Kushtia a'!T25</f>
        <v>0</v>
      </c>
      <c r="P31" s="44">
        <f>'Kushtia a'!U25*Kushtia.!$D31/1000000</f>
        <v>0.02</v>
      </c>
      <c r="Q31" s="10">
        <f>'Kushtia a'!V25</f>
        <v>9.5999999999999992E-3</v>
      </c>
      <c r="R31" s="44">
        <f>'Kushtia a'!W25*Kushtia.!$D31/1000000</f>
        <v>0</v>
      </c>
      <c r="S31" s="10">
        <f>'Kushtia a'!X25</f>
        <v>0</v>
      </c>
      <c r="T31" s="44">
        <f t="shared" si="2"/>
        <v>0.02</v>
      </c>
      <c r="U31" s="10">
        <f t="shared" si="3"/>
        <v>9.5999999999999992E-3</v>
      </c>
      <c r="V31" s="44">
        <f>'Kushtia a'!AA25*Kushtia.!$D31/1000000</f>
        <v>0.06</v>
      </c>
      <c r="W31" s="10">
        <f>'Kushtia a'!AB25</f>
        <v>2.8799999999999999E-2</v>
      </c>
      <c r="X31" s="44">
        <f>'Kushtia a'!AC25*Kushtia.!$D31/1000000</f>
        <v>0.19</v>
      </c>
      <c r="Y31" s="10">
        <f>'Kushtia a'!AD25</f>
        <v>9.1200000000000003E-2</v>
      </c>
      <c r="Z31" s="44">
        <f>'Kushtia a'!AE25*Kushtia.!$D31/1000000</f>
        <v>0</v>
      </c>
      <c r="AA31" s="10">
        <f>'Kushtia a'!AF25</f>
        <v>0</v>
      </c>
      <c r="AB31" s="44">
        <f t="shared" si="4"/>
        <v>0.25</v>
      </c>
      <c r="AC31" s="10">
        <f t="shared" si="5"/>
        <v>0.12</v>
      </c>
      <c r="AD31" s="44">
        <f>'Kushtia a'!AI25*Kushtia.!$D31/1000000</f>
        <v>0</v>
      </c>
      <c r="AE31" s="10">
        <f>'Kushtia a'!AJ25</f>
        <v>0</v>
      </c>
      <c r="AF31" s="44">
        <f>'Kushtia a'!AK25*Kushtia.!$D31/1000000</f>
        <v>0</v>
      </c>
      <c r="AG31" s="10">
        <f>'Kushtia a'!AL25</f>
        <v>0</v>
      </c>
      <c r="AH31" s="44">
        <f>'Kushtia a'!AM25*Kushtia.!$D31/1000000</f>
        <v>0.03</v>
      </c>
      <c r="AI31" s="10">
        <f>'Kushtia a'!AN25</f>
        <v>1.44E-2</v>
      </c>
      <c r="AJ31" s="44">
        <f t="shared" si="6"/>
        <v>0.03</v>
      </c>
      <c r="AK31" s="10">
        <f t="shared" si="7"/>
        <v>1.44E-2</v>
      </c>
      <c r="AL31" s="44">
        <f t="shared" si="8"/>
        <v>0.37</v>
      </c>
      <c r="AM31" s="10">
        <f t="shared" si="9"/>
        <v>0.17759999999999998</v>
      </c>
    </row>
    <row r="32" spans="1:39" s="15" customFormat="1" ht="12">
      <c r="A32" s="31">
        <v>22</v>
      </c>
      <c r="B32" s="18" t="s">
        <v>217</v>
      </c>
      <c r="C32" s="13" t="s">
        <v>218</v>
      </c>
      <c r="D32" s="36">
        <v>100</v>
      </c>
      <c r="E32" s="11">
        <v>125</v>
      </c>
      <c r="F32" s="44">
        <f>'Kushtia a'!K26*Kushtia.!$D32/1000000</f>
        <v>0.01</v>
      </c>
      <c r="G32" s="10">
        <f>'Kushtia a'!L26</f>
        <v>1.2500000000000001E-2</v>
      </c>
      <c r="H32" s="44">
        <f>'Kushtia a'!M26*Kushtia.!$D32/1000000</f>
        <v>0</v>
      </c>
      <c r="I32" s="10">
        <f>'Kushtia a'!N26</f>
        <v>0</v>
      </c>
      <c r="J32" s="44">
        <f>'Kushtia a'!O26*Kushtia.!$D32/1000000</f>
        <v>0.5</v>
      </c>
      <c r="K32" s="10">
        <f>'Kushtia a'!P26</f>
        <v>0.625</v>
      </c>
      <c r="L32" s="44">
        <f t="shared" si="0"/>
        <v>0.51</v>
      </c>
      <c r="M32" s="10">
        <f t="shared" si="1"/>
        <v>0.63749999999999996</v>
      </c>
      <c r="N32" s="44">
        <f>'Kushtia a'!S26*Kushtia.!$D32/1000000</f>
        <v>0.02</v>
      </c>
      <c r="O32" s="10">
        <f>'Kushtia a'!T26</f>
        <v>2.5000000000000001E-2</v>
      </c>
      <c r="P32" s="44">
        <f>'Kushtia a'!U26*Kushtia.!$D32/1000000</f>
        <v>0</v>
      </c>
      <c r="Q32" s="10">
        <f>'Kushtia a'!V26</f>
        <v>0</v>
      </c>
      <c r="R32" s="44">
        <f>'Kushtia a'!W26*Kushtia.!$D32/1000000</f>
        <v>0</v>
      </c>
      <c r="S32" s="10">
        <f>'Kushtia a'!X26</f>
        <v>0</v>
      </c>
      <c r="T32" s="44">
        <f t="shared" si="2"/>
        <v>0.02</v>
      </c>
      <c r="U32" s="10">
        <f t="shared" si="3"/>
        <v>2.5000000000000001E-2</v>
      </c>
      <c r="V32" s="44">
        <f>'Kushtia a'!AA26*Kushtia.!$D32/1000000</f>
        <v>0</v>
      </c>
      <c r="W32" s="10">
        <f>'Kushtia a'!AB26</f>
        <v>0</v>
      </c>
      <c r="X32" s="44">
        <f>'Kushtia a'!AC26*Kushtia.!$D32/1000000</f>
        <v>0</v>
      </c>
      <c r="Y32" s="10">
        <f>'Kushtia a'!AD26</f>
        <v>0</v>
      </c>
      <c r="Z32" s="44">
        <f>'Kushtia a'!AE26*Kushtia.!$D32/1000000</f>
        <v>0</v>
      </c>
      <c r="AA32" s="10">
        <f>'Kushtia a'!AF26</f>
        <v>0</v>
      </c>
      <c r="AB32" s="44">
        <f t="shared" si="4"/>
        <v>0</v>
      </c>
      <c r="AC32" s="10">
        <f t="shared" si="5"/>
        <v>0</v>
      </c>
      <c r="AD32" s="44">
        <f>'Kushtia a'!AI26*Kushtia.!$D32/1000000</f>
        <v>0</v>
      </c>
      <c r="AE32" s="10">
        <f>'Kushtia a'!AJ26</f>
        <v>0</v>
      </c>
      <c r="AF32" s="44">
        <f>'Kushtia a'!AK26*Kushtia.!$D32/1000000</f>
        <v>0</v>
      </c>
      <c r="AG32" s="10">
        <f>'Kushtia a'!AL26</f>
        <v>0</v>
      </c>
      <c r="AH32" s="44">
        <f>'Kushtia a'!AM26*Kushtia.!$D32/1000000</f>
        <v>0</v>
      </c>
      <c r="AI32" s="10">
        <f>'Kushtia a'!AN26</f>
        <v>0</v>
      </c>
      <c r="AJ32" s="44">
        <f t="shared" si="6"/>
        <v>0</v>
      </c>
      <c r="AK32" s="10">
        <f t="shared" si="7"/>
        <v>0</v>
      </c>
      <c r="AL32" s="44">
        <f t="shared" si="8"/>
        <v>0.53</v>
      </c>
      <c r="AM32" s="10">
        <f t="shared" si="9"/>
        <v>0.66249999999999998</v>
      </c>
    </row>
    <row r="33" spans="1:39" s="15" customFormat="1" ht="12">
      <c r="A33" s="13">
        <v>23</v>
      </c>
      <c r="B33" s="9" t="s">
        <v>102</v>
      </c>
      <c r="C33" s="13" t="s">
        <v>45</v>
      </c>
      <c r="D33" s="36">
        <v>25</v>
      </c>
      <c r="E33" s="11">
        <v>37</v>
      </c>
      <c r="F33" s="44">
        <f>'Kushtia a'!K27*Kushtia.!$D33/1000000</f>
        <v>2.5000000000000001E-3</v>
      </c>
      <c r="G33" s="10">
        <f>'Kushtia a'!L27</f>
        <v>3.7000000000000002E-3</v>
      </c>
      <c r="H33" s="44">
        <f>'Kushtia a'!M27*Kushtia.!$D33/1000000</f>
        <v>2.5000000000000001E-3</v>
      </c>
      <c r="I33" s="10">
        <f>'Kushtia a'!N27</f>
        <v>3.7000000000000002E-3</v>
      </c>
      <c r="J33" s="44">
        <f>'Kushtia a'!O27*Kushtia.!$D33/1000000</f>
        <v>0</v>
      </c>
      <c r="K33" s="10">
        <f>'Kushtia a'!P27</f>
        <v>0</v>
      </c>
      <c r="L33" s="44">
        <f t="shared" si="0"/>
        <v>5.0000000000000001E-3</v>
      </c>
      <c r="M33" s="10">
        <f t="shared" si="1"/>
        <v>7.4000000000000003E-3</v>
      </c>
      <c r="N33" s="44">
        <f>'Kushtia a'!S27*Kushtia.!$D33/1000000</f>
        <v>0</v>
      </c>
      <c r="O33" s="10">
        <f>'Kushtia a'!T27</f>
        <v>0</v>
      </c>
      <c r="P33" s="44">
        <f>'Kushtia a'!U27*Kushtia.!$D33/1000000</f>
        <v>0</v>
      </c>
      <c r="Q33" s="10">
        <f>'Kushtia a'!V27</f>
        <v>0</v>
      </c>
      <c r="R33" s="44">
        <f>'Kushtia a'!W27*Kushtia.!$D33/1000000</f>
        <v>0</v>
      </c>
      <c r="S33" s="10">
        <f>'Kushtia a'!X27</f>
        <v>0</v>
      </c>
      <c r="T33" s="44">
        <f t="shared" si="2"/>
        <v>0</v>
      </c>
      <c r="U33" s="10">
        <f t="shared" si="3"/>
        <v>0</v>
      </c>
      <c r="V33" s="44">
        <f>'Kushtia a'!AA27*Kushtia.!$D33/1000000</f>
        <v>0</v>
      </c>
      <c r="W33" s="10">
        <f>'Kushtia a'!AB27</f>
        <v>0</v>
      </c>
      <c r="X33" s="44">
        <f>'Kushtia a'!AC27*Kushtia.!$D33/1000000</f>
        <v>2.5000000000000001E-3</v>
      </c>
      <c r="Y33" s="10">
        <f>'Kushtia a'!AD27</f>
        <v>3.7000000000000002E-3</v>
      </c>
      <c r="Z33" s="44">
        <f>'Kushtia a'!AE27*Kushtia.!$D33/1000000</f>
        <v>3.7499999999999999E-3</v>
      </c>
      <c r="AA33" s="10">
        <f>'Kushtia a'!AF27</f>
        <v>5.5500000000000002E-3</v>
      </c>
      <c r="AB33" s="44">
        <f t="shared" si="4"/>
        <v>6.2500000000000003E-3</v>
      </c>
      <c r="AC33" s="10">
        <f t="shared" si="5"/>
        <v>9.2500000000000013E-3</v>
      </c>
      <c r="AD33" s="44">
        <f>'Kushtia a'!AI27*Kushtia.!$D33/1000000</f>
        <v>0</v>
      </c>
      <c r="AE33" s="10">
        <f>'Kushtia a'!AJ27</f>
        <v>0</v>
      </c>
      <c r="AF33" s="44">
        <f>'Kushtia a'!AK27*Kushtia.!$D33/1000000</f>
        <v>1.25E-3</v>
      </c>
      <c r="AG33" s="10">
        <f>'Kushtia a'!AL27</f>
        <v>1.8500000000000001E-3</v>
      </c>
      <c r="AH33" s="44">
        <f>'Kushtia a'!AM27*Kushtia.!$D33/1000000</f>
        <v>0</v>
      </c>
      <c r="AI33" s="10">
        <f>'Kushtia a'!AN27</f>
        <v>0</v>
      </c>
      <c r="AJ33" s="44">
        <f t="shared" si="6"/>
        <v>1.25E-3</v>
      </c>
      <c r="AK33" s="10">
        <f t="shared" si="7"/>
        <v>1.8500000000000001E-3</v>
      </c>
      <c r="AL33" s="44">
        <f t="shared" si="8"/>
        <v>1.2499999999999999E-2</v>
      </c>
      <c r="AM33" s="10">
        <f t="shared" si="9"/>
        <v>1.8500000000000003E-2</v>
      </c>
    </row>
    <row r="34" spans="1:39" s="15" customFormat="1" ht="12">
      <c r="A34" s="13">
        <v>24</v>
      </c>
      <c r="B34" s="9" t="s">
        <v>102</v>
      </c>
      <c r="C34" s="13" t="s">
        <v>46</v>
      </c>
      <c r="D34" s="36">
        <v>50</v>
      </c>
      <c r="E34" s="11">
        <v>68</v>
      </c>
      <c r="F34" s="44">
        <f>'Kushtia a'!K28*Kushtia.!$D34/1000000</f>
        <v>2.5000000000000001E-3</v>
      </c>
      <c r="G34" s="10">
        <f>'Kushtia a'!L28</f>
        <v>3.3999999999999998E-3</v>
      </c>
      <c r="H34" s="44">
        <f>'Kushtia a'!M28*Kushtia.!$D34/1000000</f>
        <v>0.01</v>
      </c>
      <c r="I34" s="10">
        <f>'Kushtia a'!N28</f>
        <v>1.3599999999999999E-2</v>
      </c>
      <c r="J34" s="44">
        <f>'Kushtia a'!O28*Kushtia.!$D34/1000000</f>
        <v>0.01</v>
      </c>
      <c r="K34" s="10">
        <f>'Kushtia a'!P28</f>
        <v>1.3599999999999999E-2</v>
      </c>
      <c r="L34" s="44">
        <f t="shared" si="0"/>
        <v>2.2499999999999999E-2</v>
      </c>
      <c r="M34" s="10">
        <f t="shared" si="1"/>
        <v>3.0599999999999995E-2</v>
      </c>
      <c r="N34" s="44">
        <f>'Kushtia a'!S28*Kushtia.!$D34/1000000</f>
        <v>5.0000000000000001E-3</v>
      </c>
      <c r="O34" s="10">
        <f>'Kushtia a'!T28</f>
        <v>6.7999999999999996E-3</v>
      </c>
      <c r="P34" s="44">
        <f>'Kushtia a'!U28*Kushtia.!$D34/1000000</f>
        <v>5.0000000000000001E-3</v>
      </c>
      <c r="Q34" s="10">
        <f>'Kushtia a'!V28</f>
        <v>6.7999999999999996E-3</v>
      </c>
      <c r="R34" s="44">
        <f>'Kushtia a'!W28*Kushtia.!$D34/1000000</f>
        <v>1E-3</v>
      </c>
      <c r="S34" s="10">
        <f>'Kushtia a'!X28</f>
        <v>1.3600000000000001E-3</v>
      </c>
      <c r="T34" s="44">
        <f t="shared" si="2"/>
        <v>1.0999999999999999E-2</v>
      </c>
      <c r="U34" s="10">
        <f t="shared" si="3"/>
        <v>1.4959999999999999E-2</v>
      </c>
      <c r="V34" s="44">
        <f>'Kushtia a'!AA28*Kushtia.!$D34/1000000</f>
        <v>2E-3</v>
      </c>
      <c r="W34" s="10">
        <f>'Kushtia a'!AB28</f>
        <v>2.7200000000000002E-3</v>
      </c>
      <c r="X34" s="44">
        <f>'Kushtia a'!AC28*Kushtia.!$D34/1000000</f>
        <v>7.4999999999999997E-3</v>
      </c>
      <c r="Y34" s="10">
        <f>'Kushtia a'!AD28</f>
        <v>1.0200000000000001E-2</v>
      </c>
      <c r="Z34" s="44">
        <f>'Kushtia a'!AE28*Kushtia.!$D34/1000000</f>
        <v>1.2500000000000001E-2</v>
      </c>
      <c r="AA34" s="10">
        <f>'Kushtia a'!AF28</f>
        <v>1.7000000000000001E-2</v>
      </c>
      <c r="AB34" s="44">
        <f t="shared" si="4"/>
        <v>2.1999999999999999E-2</v>
      </c>
      <c r="AC34" s="10">
        <f t="shared" si="5"/>
        <v>2.9920000000000002E-2</v>
      </c>
      <c r="AD34" s="44">
        <f>'Kushtia a'!AI28*Kushtia.!$D34/1000000</f>
        <v>7.4999999999999997E-3</v>
      </c>
      <c r="AE34" s="10">
        <f>'Kushtia a'!AJ28</f>
        <v>1.0200000000000001E-2</v>
      </c>
      <c r="AF34" s="44">
        <f>'Kushtia a'!AK28*Kushtia.!$D34/1000000</f>
        <v>1.2500000000000001E-2</v>
      </c>
      <c r="AG34" s="10">
        <f>'Kushtia a'!AL28</f>
        <v>1.7000000000000001E-2</v>
      </c>
      <c r="AH34" s="44">
        <f>'Kushtia a'!AM28*Kushtia.!$D34/1000000</f>
        <v>0</v>
      </c>
      <c r="AI34" s="10">
        <f>'Kushtia a'!AN28</f>
        <v>0</v>
      </c>
      <c r="AJ34" s="44">
        <f t="shared" si="6"/>
        <v>0.02</v>
      </c>
      <c r="AK34" s="10">
        <f t="shared" si="7"/>
        <v>2.7200000000000002E-2</v>
      </c>
      <c r="AL34" s="44">
        <f t="shared" si="8"/>
        <v>7.5499999999999998E-2</v>
      </c>
      <c r="AM34" s="10">
        <f t="shared" si="9"/>
        <v>0.10267999999999999</v>
      </c>
    </row>
    <row r="35" spans="1:39" s="15" customFormat="1" ht="12">
      <c r="A35" s="31">
        <v>25</v>
      </c>
      <c r="B35" s="9" t="s">
        <v>102</v>
      </c>
      <c r="C35" s="13" t="s">
        <v>47</v>
      </c>
      <c r="D35" s="36">
        <v>100</v>
      </c>
      <c r="E35" s="11">
        <v>122</v>
      </c>
      <c r="F35" s="44">
        <f>'Kushtia a'!K29*Kushtia.!$D35/1000000</f>
        <v>0</v>
      </c>
      <c r="G35" s="10">
        <f>'Kushtia a'!L29</f>
        <v>0</v>
      </c>
      <c r="H35" s="44">
        <f>'Kushtia a'!M29*Kushtia.!$D35/1000000</f>
        <v>0.02</v>
      </c>
      <c r="I35" s="10">
        <f>'Kushtia a'!N29</f>
        <v>2.4400000000000002E-2</v>
      </c>
      <c r="J35" s="44">
        <f>'Kushtia a'!O29*Kushtia.!$D35/1000000</f>
        <v>0</v>
      </c>
      <c r="K35" s="10">
        <f>'Kushtia a'!P29</f>
        <v>0</v>
      </c>
      <c r="L35" s="44">
        <f t="shared" si="0"/>
        <v>0.02</v>
      </c>
      <c r="M35" s="10">
        <f t="shared" si="1"/>
        <v>2.4400000000000002E-2</v>
      </c>
      <c r="N35" s="44">
        <f>'Kushtia a'!S29*Kushtia.!$D35/1000000</f>
        <v>0</v>
      </c>
      <c r="O35" s="10">
        <f>'Kushtia a'!T29</f>
        <v>0</v>
      </c>
      <c r="P35" s="44">
        <f>'Kushtia a'!U29*Kushtia.!$D35/1000000</f>
        <v>0</v>
      </c>
      <c r="Q35" s="10">
        <f>'Kushtia a'!V29</f>
        <v>0</v>
      </c>
      <c r="R35" s="44">
        <f>'Kushtia a'!W29*Kushtia.!$D35/1000000</f>
        <v>0</v>
      </c>
      <c r="S35" s="10">
        <f>'Kushtia a'!X29</f>
        <v>0</v>
      </c>
      <c r="T35" s="44">
        <f t="shared" si="2"/>
        <v>0</v>
      </c>
      <c r="U35" s="10">
        <f t="shared" si="3"/>
        <v>0</v>
      </c>
      <c r="V35" s="44">
        <f>'Kushtia a'!AA29*Kushtia.!$D35/1000000</f>
        <v>0</v>
      </c>
      <c r="W35" s="10">
        <f>'Kushtia a'!AB29</f>
        <v>0</v>
      </c>
      <c r="X35" s="44">
        <f>'Kushtia a'!AC29*Kushtia.!$D35/1000000</f>
        <v>0.01</v>
      </c>
      <c r="Y35" s="10">
        <f>'Kushtia a'!AD29</f>
        <v>1.2200000000000001E-2</v>
      </c>
      <c r="Z35" s="44">
        <f>'Kushtia a'!AE29*Kushtia.!$D35/1000000</f>
        <v>0.01</v>
      </c>
      <c r="AA35" s="10">
        <f>'Kushtia a'!AF29</f>
        <v>1.2200000000000001E-2</v>
      </c>
      <c r="AB35" s="44">
        <f t="shared" si="4"/>
        <v>0.02</v>
      </c>
      <c r="AC35" s="10">
        <f t="shared" si="5"/>
        <v>2.4400000000000002E-2</v>
      </c>
      <c r="AD35" s="44">
        <f>'Kushtia a'!AI29*Kushtia.!$D35/1000000</f>
        <v>0.01</v>
      </c>
      <c r="AE35" s="10">
        <f>'Kushtia a'!AJ29</f>
        <v>1.2200000000000001E-2</v>
      </c>
      <c r="AF35" s="44">
        <f>'Kushtia a'!AK29*Kushtia.!$D35/1000000</f>
        <v>0</v>
      </c>
      <c r="AG35" s="10">
        <f>'Kushtia a'!AL29</f>
        <v>0</v>
      </c>
      <c r="AH35" s="44">
        <f>'Kushtia a'!AM29*Kushtia.!$D35/1000000</f>
        <v>0</v>
      </c>
      <c r="AI35" s="10">
        <f>'Kushtia a'!AN29</f>
        <v>0</v>
      </c>
      <c r="AJ35" s="44">
        <f t="shared" si="6"/>
        <v>0.01</v>
      </c>
      <c r="AK35" s="10">
        <f t="shared" si="7"/>
        <v>1.2200000000000001E-2</v>
      </c>
      <c r="AL35" s="44">
        <f t="shared" si="8"/>
        <v>0.05</v>
      </c>
      <c r="AM35" s="10">
        <f t="shared" si="9"/>
        <v>6.1000000000000006E-2</v>
      </c>
    </row>
    <row r="36" spans="1:39" s="15" customFormat="1" ht="12">
      <c r="A36" s="13">
        <v>26</v>
      </c>
      <c r="B36" s="9" t="s">
        <v>102</v>
      </c>
      <c r="C36" s="13" t="s">
        <v>48</v>
      </c>
      <c r="D36" s="36">
        <v>500</v>
      </c>
      <c r="E36" s="11">
        <v>517</v>
      </c>
      <c r="F36" s="44">
        <f>'Kushtia a'!K30*Kushtia.!$D36/1000000</f>
        <v>0</v>
      </c>
      <c r="G36" s="10">
        <f>'Kushtia a'!L30</f>
        <v>0</v>
      </c>
      <c r="H36" s="44">
        <f>'Kushtia a'!M30*Kushtia.!$D36/1000000</f>
        <v>0</v>
      </c>
      <c r="I36" s="10">
        <f>'Kushtia a'!N30</f>
        <v>0</v>
      </c>
      <c r="J36" s="44">
        <f>'Kushtia a'!O30*Kushtia.!$D36/1000000</f>
        <v>0</v>
      </c>
      <c r="K36" s="10">
        <f>'Kushtia a'!P30</f>
        <v>0</v>
      </c>
      <c r="L36" s="44">
        <f t="shared" si="0"/>
        <v>0</v>
      </c>
      <c r="M36" s="10">
        <f t="shared" si="1"/>
        <v>0</v>
      </c>
      <c r="N36" s="44">
        <f>'Kushtia a'!S30*Kushtia.!$D36/1000000</f>
        <v>0</v>
      </c>
      <c r="O36" s="10">
        <f>'Kushtia a'!T30</f>
        <v>0</v>
      </c>
      <c r="P36" s="44">
        <f>'Kushtia a'!U30*Kushtia.!$D36/1000000</f>
        <v>0</v>
      </c>
      <c r="Q36" s="10">
        <f>'Kushtia a'!V30</f>
        <v>0</v>
      </c>
      <c r="R36" s="44">
        <f>'Kushtia a'!W30*Kushtia.!$D36/1000000</f>
        <v>0</v>
      </c>
      <c r="S36" s="10">
        <f>'Kushtia a'!X30</f>
        <v>0</v>
      </c>
      <c r="T36" s="44">
        <f t="shared" si="2"/>
        <v>0</v>
      </c>
      <c r="U36" s="10">
        <f t="shared" si="3"/>
        <v>0</v>
      </c>
      <c r="V36" s="44">
        <f>'Kushtia a'!AA30*Kushtia.!$D36/1000000</f>
        <v>0</v>
      </c>
      <c r="W36" s="10">
        <f>'Kushtia a'!AB30</f>
        <v>0</v>
      </c>
      <c r="X36" s="44">
        <f>'Kushtia a'!AC30*Kushtia.!$D36/1000000</f>
        <v>0</v>
      </c>
      <c r="Y36" s="10">
        <f>'Kushtia a'!AD30</f>
        <v>0</v>
      </c>
      <c r="Z36" s="44">
        <f>'Kushtia a'!AE30*Kushtia.!$D36/1000000</f>
        <v>0</v>
      </c>
      <c r="AA36" s="10">
        <f>'Kushtia a'!AF30</f>
        <v>0</v>
      </c>
      <c r="AB36" s="44">
        <f t="shared" si="4"/>
        <v>0</v>
      </c>
      <c r="AC36" s="10">
        <f t="shared" si="5"/>
        <v>0</v>
      </c>
      <c r="AD36" s="44">
        <f>'Kushtia a'!AI30*Kushtia.!$D36/1000000</f>
        <v>0</v>
      </c>
      <c r="AE36" s="10">
        <f>'Kushtia a'!AJ30</f>
        <v>0</v>
      </c>
      <c r="AF36" s="44">
        <f>'Kushtia a'!AK30*Kushtia.!$D36/1000000</f>
        <v>0</v>
      </c>
      <c r="AG36" s="10">
        <f>'Kushtia a'!AL30</f>
        <v>0</v>
      </c>
      <c r="AH36" s="44">
        <f>'Kushtia a'!AM30*Kushtia.!$D36/1000000</f>
        <v>0</v>
      </c>
      <c r="AI36" s="10">
        <f>'Kushtia a'!AN30</f>
        <v>0</v>
      </c>
      <c r="AJ36" s="44">
        <f t="shared" si="6"/>
        <v>0</v>
      </c>
      <c r="AK36" s="10">
        <f t="shared" si="7"/>
        <v>0</v>
      </c>
      <c r="AL36" s="44">
        <f t="shared" si="8"/>
        <v>0</v>
      </c>
      <c r="AM36" s="10">
        <f t="shared" si="9"/>
        <v>0</v>
      </c>
    </row>
    <row r="37" spans="1:39" s="15" customFormat="1" ht="12">
      <c r="A37" s="13">
        <v>27</v>
      </c>
      <c r="B37" s="9" t="s">
        <v>102</v>
      </c>
      <c r="C37" s="13" t="s">
        <v>135</v>
      </c>
      <c r="D37" s="36">
        <v>25000</v>
      </c>
      <c r="E37" s="11">
        <v>13125</v>
      </c>
      <c r="F37" s="44">
        <f>'Kushtia a'!K31*Kushtia.!$D37/1000000</f>
        <v>0</v>
      </c>
      <c r="G37" s="10">
        <f>'Kushtia a'!L31</f>
        <v>0</v>
      </c>
      <c r="H37" s="44">
        <f>'Kushtia a'!M31*Kushtia.!$D37/1000000</f>
        <v>0</v>
      </c>
      <c r="I37" s="10">
        <f>'Kushtia a'!N31</f>
        <v>0</v>
      </c>
      <c r="J37" s="44">
        <f>'Kushtia a'!O31*Kushtia.!$D37/1000000</f>
        <v>0</v>
      </c>
      <c r="K37" s="10">
        <f>'Kushtia a'!P31</f>
        <v>0</v>
      </c>
      <c r="L37" s="44">
        <f t="shared" si="0"/>
        <v>0</v>
      </c>
      <c r="M37" s="10">
        <f t="shared" si="1"/>
        <v>0</v>
      </c>
      <c r="N37" s="44">
        <f>'Kushtia a'!S31*Kushtia.!$D37/1000000</f>
        <v>0</v>
      </c>
      <c r="O37" s="10">
        <f>'Kushtia a'!T31</f>
        <v>0</v>
      </c>
      <c r="P37" s="44">
        <f>'Kushtia a'!U31*Kushtia.!$D37/1000000</f>
        <v>0</v>
      </c>
      <c r="Q37" s="10">
        <f>'Kushtia a'!V31</f>
        <v>0</v>
      </c>
      <c r="R37" s="44">
        <f>'Kushtia a'!W31*Kushtia.!$D37/1000000</f>
        <v>0</v>
      </c>
      <c r="S37" s="10">
        <f>'Kushtia a'!X31</f>
        <v>0</v>
      </c>
      <c r="T37" s="44">
        <f t="shared" si="2"/>
        <v>0</v>
      </c>
      <c r="U37" s="10">
        <f t="shared" si="3"/>
        <v>0</v>
      </c>
      <c r="V37" s="44">
        <f>'Kushtia a'!AA31*Kushtia.!$D37/1000000</f>
        <v>0</v>
      </c>
      <c r="W37" s="10">
        <f>'Kushtia a'!AB31</f>
        <v>0</v>
      </c>
      <c r="X37" s="44">
        <f>'Kushtia a'!AC31*Kushtia.!$D37/1000000</f>
        <v>0</v>
      </c>
      <c r="Y37" s="10">
        <f>'Kushtia a'!AD31</f>
        <v>0</v>
      </c>
      <c r="Z37" s="44">
        <f>'Kushtia a'!AE31*Kushtia.!$D37/1000000</f>
        <v>0</v>
      </c>
      <c r="AA37" s="10">
        <f>'Kushtia a'!AF31</f>
        <v>0</v>
      </c>
      <c r="AB37" s="44">
        <f t="shared" si="4"/>
        <v>0</v>
      </c>
      <c r="AC37" s="10">
        <f t="shared" si="5"/>
        <v>0</v>
      </c>
      <c r="AD37" s="44">
        <f>'Kushtia a'!AI31*Kushtia.!$D37/1000000</f>
        <v>0</v>
      </c>
      <c r="AE37" s="10">
        <f>'Kushtia a'!AJ31</f>
        <v>0</v>
      </c>
      <c r="AF37" s="44">
        <f>'Kushtia a'!AK31*Kushtia.!$D37/1000000</f>
        <v>0</v>
      </c>
      <c r="AG37" s="10">
        <f>'Kushtia a'!AL31</f>
        <v>0</v>
      </c>
      <c r="AH37" s="44">
        <f>'Kushtia a'!AM31*Kushtia.!$D37/1000000</f>
        <v>0</v>
      </c>
      <c r="AI37" s="10">
        <f>'Kushtia a'!AN31</f>
        <v>0</v>
      </c>
      <c r="AJ37" s="44">
        <f t="shared" si="6"/>
        <v>0</v>
      </c>
      <c r="AK37" s="10">
        <f t="shared" si="7"/>
        <v>0</v>
      </c>
      <c r="AL37" s="44">
        <f t="shared" si="8"/>
        <v>0</v>
      </c>
      <c r="AM37" s="10">
        <f t="shared" si="9"/>
        <v>0</v>
      </c>
    </row>
    <row r="38" spans="1:39" s="15" customFormat="1" ht="12">
      <c r="A38" s="31">
        <v>28</v>
      </c>
      <c r="B38" s="9" t="s">
        <v>101</v>
      </c>
      <c r="C38" s="13" t="s">
        <v>52</v>
      </c>
      <c r="D38" s="36">
        <v>100</v>
      </c>
      <c r="E38" s="11">
        <v>74</v>
      </c>
      <c r="F38" s="44">
        <f>'Kushtia a'!K32*Kushtia.!$D38/1000000</f>
        <v>0.01</v>
      </c>
      <c r="G38" s="10">
        <f>'Kushtia a'!L32</f>
        <v>7.4000000000000003E-3</v>
      </c>
      <c r="H38" s="44">
        <f>'Kushtia a'!M32*Kushtia.!$D38/1000000</f>
        <v>0.02</v>
      </c>
      <c r="I38" s="10">
        <f>'Kushtia a'!N32</f>
        <v>1.4800000000000001E-2</v>
      </c>
      <c r="J38" s="44">
        <f>'Kushtia a'!O32*Kushtia.!$D38/1000000</f>
        <v>0</v>
      </c>
      <c r="K38" s="10">
        <f>'Kushtia a'!P32</f>
        <v>0</v>
      </c>
      <c r="L38" s="44">
        <f t="shared" si="0"/>
        <v>0.03</v>
      </c>
      <c r="M38" s="10">
        <f t="shared" si="1"/>
        <v>2.2200000000000001E-2</v>
      </c>
      <c r="N38" s="44">
        <f>'Kushtia a'!S32*Kushtia.!$D38/1000000</f>
        <v>0</v>
      </c>
      <c r="O38" s="10">
        <f>'Kushtia a'!T32</f>
        <v>0</v>
      </c>
      <c r="P38" s="44">
        <f>'Kushtia a'!U32*Kushtia.!$D38/1000000</f>
        <v>0</v>
      </c>
      <c r="Q38" s="10">
        <f>'Kushtia a'!V32</f>
        <v>0</v>
      </c>
      <c r="R38" s="44">
        <f>'Kushtia a'!W32*Kushtia.!$D38/1000000</f>
        <v>0</v>
      </c>
      <c r="S38" s="10">
        <f>'Kushtia a'!X32</f>
        <v>0</v>
      </c>
      <c r="T38" s="44">
        <f t="shared" si="2"/>
        <v>0</v>
      </c>
      <c r="U38" s="10">
        <f t="shared" si="3"/>
        <v>0</v>
      </c>
      <c r="V38" s="44">
        <f>'Kushtia a'!AA32*Kushtia.!$D38/1000000</f>
        <v>0</v>
      </c>
      <c r="W38" s="10">
        <f>'Kushtia a'!AB32</f>
        <v>0</v>
      </c>
      <c r="X38" s="44">
        <f>'Kushtia a'!AC32*Kushtia.!$D38/1000000</f>
        <v>0</v>
      </c>
      <c r="Y38" s="10">
        <f>'Kushtia a'!AD32</f>
        <v>0</v>
      </c>
      <c r="Z38" s="44">
        <f>'Kushtia a'!AE32*Kushtia.!$D38/1000000</f>
        <v>0</v>
      </c>
      <c r="AA38" s="10">
        <f>'Kushtia a'!AF32</f>
        <v>0</v>
      </c>
      <c r="AB38" s="44">
        <f t="shared" si="4"/>
        <v>0</v>
      </c>
      <c r="AC38" s="10">
        <f t="shared" si="5"/>
        <v>0</v>
      </c>
      <c r="AD38" s="44">
        <f>'Kushtia a'!AI32*Kushtia.!$D38/1000000</f>
        <v>0.01</v>
      </c>
      <c r="AE38" s="10">
        <f>'Kushtia a'!AJ32</f>
        <v>7.4000000000000003E-3</v>
      </c>
      <c r="AF38" s="44">
        <f>'Kushtia a'!AK32*Kushtia.!$D38/1000000</f>
        <v>0</v>
      </c>
      <c r="AG38" s="10">
        <f>'Kushtia a'!AL32</f>
        <v>0</v>
      </c>
      <c r="AH38" s="44">
        <f>'Kushtia a'!AM32*Kushtia.!$D38/1000000</f>
        <v>0</v>
      </c>
      <c r="AI38" s="10">
        <f>'Kushtia a'!AN32</f>
        <v>0</v>
      </c>
      <c r="AJ38" s="44">
        <f t="shared" si="6"/>
        <v>0.01</v>
      </c>
      <c r="AK38" s="10">
        <f t="shared" si="7"/>
        <v>7.4000000000000003E-3</v>
      </c>
      <c r="AL38" s="44">
        <f t="shared" si="8"/>
        <v>0.04</v>
      </c>
      <c r="AM38" s="10">
        <f t="shared" si="9"/>
        <v>2.9600000000000001E-2</v>
      </c>
    </row>
    <row r="39" spans="1:39" s="15" customFormat="1" ht="12">
      <c r="A39" s="13">
        <v>29</v>
      </c>
      <c r="B39" s="9" t="s">
        <v>101</v>
      </c>
      <c r="C39" s="13" t="s">
        <v>53</v>
      </c>
      <c r="D39" s="36">
        <v>500</v>
      </c>
      <c r="E39" s="11">
        <v>360</v>
      </c>
      <c r="F39" s="44">
        <f>'Kushtia a'!K33*Kushtia.!$D39/1000000</f>
        <v>0.01</v>
      </c>
      <c r="G39" s="10">
        <f>'Kushtia a'!L33</f>
        <v>7.1999999999999998E-3</v>
      </c>
      <c r="H39" s="44">
        <f>'Kushtia a'!M33*Kushtia.!$D39/1000000</f>
        <v>0.01</v>
      </c>
      <c r="I39" s="10">
        <f>'Kushtia a'!N33</f>
        <v>7.1999999999999998E-3</v>
      </c>
      <c r="J39" s="44">
        <f>'Kushtia a'!O33*Kushtia.!$D39/1000000</f>
        <v>0</v>
      </c>
      <c r="K39" s="10">
        <f>'Kushtia a'!P33</f>
        <v>0</v>
      </c>
      <c r="L39" s="44">
        <f t="shared" si="0"/>
        <v>0.02</v>
      </c>
      <c r="M39" s="10">
        <f t="shared" si="1"/>
        <v>1.44E-2</v>
      </c>
      <c r="N39" s="44">
        <f>'Kushtia a'!S33*Kushtia.!$D39/1000000</f>
        <v>0</v>
      </c>
      <c r="O39" s="10">
        <f>'Kushtia a'!T33</f>
        <v>0</v>
      </c>
      <c r="P39" s="44">
        <f>'Kushtia a'!U33*Kushtia.!$D39/1000000</f>
        <v>0</v>
      </c>
      <c r="Q39" s="10">
        <f>'Kushtia a'!V33</f>
        <v>0</v>
      </c>
      <c r="R39" s="44">
        <f>'Kushtia a'!W33*Kushtia.!$D39/1000000</f>
        <v>0</v>
      </c>
      <c r="S39" s="10">
        <f>'Kushtia a'!X33</f>
        <v>0</v>
      </c>
      <c r="T39" s="44">
        <f t="shared" si="2"/>
        <v>0</v>
      </c>
      <c r="U39" s="10">
        <f t="shared" si="3"/>
        <v>0</v>
      </c>
      <c r="V39" s="44">
        <f>'Kushtia a'!AA33*Kushtia.!$D39/1000000</f>
        <v>0</v>
      </c>
      <c r="W39" s="10">
        <f>'Kushtia a'!AB33</f>
        <v>0</v>
      </c>
      <c r="X39" s="44">
        <f>'Kushtia a'!AC33*Kushtia.!$D39/1000000</f>
        <v>0</v>
      </c>
      <c r="Y39" s="10">
        <f>'Kushtia a'!AD33</f>
        <v>0</v>
      </c>
      <c r="Z39" s="44">
        <f>'Kushtia a'!AE33*Kushtia.!$D39/1000000</f>
        <v>1.4999999999999999E-2</v>
      </c>
      <c r="AA39" s="10">
        <f>'Kushtia a'!AF33</f>
        <v>1.0800000000000001E-2</v>
      </c>
      <c r="AB39" s="44">
        <f t="shared" si="4"/>
        <v>1.4999999999999999E-2</v>
      </c>
      <c r="AC39" s="10">
        <f t="shared" si="5"/>
        <v>1.0800000000000001E-2</v>
      </c>
      <c r="AD39" s="44">
        <f>'Kushtia a'!AI33*Kushtia.!$D39/1000000</f>
        <v>0</v>
      </c>
      <c r="AE39" s="10">
        <f>'Kushtia a'!AJ33</f>
        <v>0</v>
      </c>
      <c r="AF39" s="44">
        <f>'Kushtia a'!AK33*Kushtia.!$D39/1000000</f>
        <v>0</v>
      </c>
      <c r="AG39" s="10">
        <f>'Kushtia a'!AL33</f>
        <v>0</v>
      </c>
      <c r="AH39" s="44">
        <f>'Kushtia a'!AM33*Kushtia.!$D39/1000000</f>
        <v>0</v>
      </c>
      <c r="AI39" s="10">
        <f>'Kushtia a'!AN33</f>
        <v>0</v>
      </c>
      <c r="AJ39" s="44">
        <f t="shared" si="6"/>
        <v>0</v>
      </c>
      <c r="AK39" s="10">
        <f t="shared" si="7"/>
        <v>0</v>
      </c>
      <c r="AL39" s="44">
        <f t="shared" si="8"/>
        <v>3.5000000000000003E-2</v>
      </c>
      <c r="AM39" s="10">
        <f t="shared" si="9"/>
        <v>2.52E-2</v>
      </c>
    </row>
    <row r="40" spans="1:39" s="15" customFormat="1" ht="12">
      <c r="A40" s="13">
        <v>30</v>
      </c>
      <c r="B40" s="9" t="s">
        <v>103</v>
      </c>
      <c r="C40" s="13" t="s">
        <v>49</v>
      </c>
      <c r="D40" s="36">
        <v>100</v>
      </c>
      <c r="E40" s="11">
        <v>67</v>
      </c>
      <c r="F40" s="44">
        <f>'Kushtia a'!K34*Kushtia.!$D40/1000000</f>
        <v>5.0000000000000001E-3</v>
      </c>
      <c r="G40" s="10">
        <f>'Kushtia a'!L34</f>
        <v>3.7499999999999999E-3</v>
      </c>
      <c r="H40" s="44">
        <f>'Kushtia a'!M34*Kushtia.!$D40/1000000</f>
        <v>0</v>
      </c>
      <c r="I40" s="10">
        <f>'Kushtia a'!N34</f>
        <v>0</v>
      </c>
      <c r="J40" s="44">
        <f>'Kushtia a'!O34*Kushtia.!$D40/1000000</f>
        <v>0</v>
      </c>
      <c r="K40" s="10">
        <f>'Kushtia a'!P34</f>
        <v>0</v>
      </c>
      <c r="L40" s="44">
        <f t="shared" si="0"/>
        <v>5.0000000000000001E-3</v>
      </c>
      <c r="M40" s="10">
        <f t="shared" si="1"/>
        <v>3.7499999999999999E-3</v>
      </c>
      <c r="N40" s="44">
        <f>'Kushtia a'!S34*Kushtia.!$D40/1000000</f>
        <v>0</v>
      </c>
      <c r="O40" s="10">
        <f>'Kushtia a'!T34</f>
        <v>0</v>
      </c>
      <c r="P40" s="44">
        <f>'Kushtia a'!U34*Kushtia.!$D40/1000000</f>
        <v>0</v>
      </c>
      <c r="Q40" s="10">
        <f>'Kushtia a'!V34</f>
        <v>0</v>
      </c>
      <c r="R40" s="44">
        <f>'Kushtia a'!W34*Kushtia.!$D40/1000000</f>
        <v>0</v>
      </c>
      <c r="S40" s="10">
        <f>'Kushtia a'!X34</f>
        <v>0</v>
      </c>
      <c r="T40" s="44">
        <f t="shared" si="2"/>
        <v>0</v>
      </c>
      <c r="U40" s="10">
        <f t="shared" si="3"/>
        <v>0</v>
      </c>
      <c r="V40" s="44">
        <f>'Kushtia a'!AA34*Kushtia.!$D40/1000000</f>
        <v>0</v>
      </c>
      <c r="W40" s="10">
        <f>'Kushtia a'!AB34</f>
        <v>0</v>
      </c>
      <c r="X40" s="44">
        <f>'Kushtia a'!AC34*Kushtia.!$D40/1000000</f>
        <v>0</v>
      </c>
      <c r="Y40" s="10">
        <f>'Kushtia a'!AD34</f>
        <v>0</v>
      </c>
      <c r="Z40" s="44">
        <f>'Kushtia a'!AE34*Kushtia.!$D40/1000000</f>
        <v>0</v>
      </c>
      <c r="AA40" s="10">
        <f>'Kushtia a'!AF34</f>
        <v>0</v>
      </c>
      <c r="AB40" s="44">
        <f t="shared" si="4"/>
        <v>0</v>
      </c>
      <c r="AC40" s="10">
        <f t="shared" si="5"/>
        <v>0</v>
      </c>
      <c r="AD40" s="44">
        <f>'Kushtia a'!AI34*Kushtia.!$D40/1000000</f>
        <v>0</v>
      </c>
      <c r="AE40" s="10">
        <f>'Kushtia a'!AJ34</f>
        <v>0</v>
      </c>
      <c r="AF40" s="44">
        <f>'Kushtia a'!AK34*Kushtia.!$D40/1000000</f>
        <v>0</v>
      </c>
      <c r="AG40" s="10">
        <f>'Kushtia a'!AL34</f>
        <v>0</v>
      </c>
      <c r="AH40" s="44">
        <f>'Kushtia a'!AM34*Kushtia.!$D40/1000000</f>
        <v>0.02</v>
      </c>
      <c r="AI40" s="10">
        <f>'Kushtia a'!AN34</f>
        <v>1.4999999999999999E-2</v>
      </c>
      <c r="AJ40" s="44">
        <f t="shared" si="6"/>
        <v>0.02</v>
      </c>
      <c r="AK40" s="10">
        <f t="shared" si="7"/>
        <v>1.4999999999999999E-2</v>
      </c>
      <c r="AL40" s="44">
        <f t="shared" si="8"/>
        <v>2.5000000000000001E-2</v>
      </c>
      <c r="AM40" s="10">
        <f t="shared" si="9"/>
        <v>1.8749999999999999E-2</v>
      </c>
    </row>
    <row r="41" spans="1:39" s="15" customFormat="1" ht="12">
      <c r="A41" s="31">
        <v>31</v>
      </c>
      <c r="B41" s="9" t="s">
        <v>103</v>
      </c>
      <c r="C41" s="13" t="s">
        <v>50</v>
      </c>
      <c r="D41" s="36">
        <v>500</v>
      </c>
      <c r="E41" s="11">
        <v>285</v>
      </c>
      <c r="F41" s="44">
        <f>'Kushtia a'!K35*Kushtia.!$D41/1000000</f>
        <v>5.0000000000000001E-3</v>
      </c>
      <c r="G41" s="10">
        <f>'Kushtia a'!L35</f>
        <v>3.2000000000000002E-3</v>
      </c>
      <c r="H41" s="44">
        <f>'Kushtia a'!M35*Kushtia.!$D41/1000000</f>
        <v>0</v>
      </c>
      <c r="I41" s="10">
        <f>'Kushtia a'!N35</f>
        <v>0</v>
      </c>
      <c r="J41" s="44">
        <f>'Kushtia a'!O35*Kushtia.!$D41/1000000</f>
        <v>0</v>
      </c>
      <c r="K41" s="10">
        <f>'Kushtia a'!P35</f>
        <v>0</v>
      </c>
      <c r="L41" s="44">
        <f t="shared" si="0"/>
        <v>5.0000000000000001E-3</v>
      </c>
      <c r="M41" s="10">
        <f t="shared" si="1"/>
        <v>3.2000000000000002E-3</v>
      </c>
      <c r="N41" s="44">
        <f>'Kushtia a'!S35*Kushtia.!$D41/1000000</f>
        <v>0</v>
      </c>
      <c r="O41" s="10">
        <f>'Kushtia a'!T35</f>
        <v>0</v>
      </c>
      <c r="P41" s="44">
        <f>'Kushtia a'!U35*Kushtia.!$D41/1000000</f>
        <v>0</v>
      </c>
      <c r="Q41" s="10">
        <f>'Kushtia a'!V35</f>
        <v>0</v>
      </c>
      <c r="R41" s="44">
        <f>'Kushtia a'!W35*Kushtia.!$D41/1000000</f>
        <v>0</v>
      </c>
      <c r="S41" s="10">
        <f>'Kushtia a'!X35</f>
        <v>0</v>
      </c>
      <c r="T41" s="44">
        <f t="shared" si="2"/>
        <v>0</v>
      </c>
      <c r="U41" s="10">
        <f t="shared" si="3"/>
        <v>0</v>
      </c>
      <c r="V41" s="44">
        <f>'Kushtia a'!AA35*Kushtia.!$D41/1000000</f>
        <v>0</v>
      </c>
      <c r="W41" s="10">
        <f>'Kushtia a'!AB35</f>
        <v>0</v>
      </c>
      <c r="X41" s="44">
        <f>'Kushtia a'!AC35*Kushtia.!$D41/1000000</f>
        <v>0</v>
      </c>
      <c r="Y41" s="10">
        <f>'Kushtia a'!AD35</f>
        <v>0</v>
      </c>
      <c r="Z41" s="44">
        <f>'Kushtia a'!AE35*Kushtia.!$D41/1000000</f>
        <v>0</v>
      </c>
      <c r="AA41" s="10">
        <f>'Kushtia a'!AF35</f>
        <v>0</v>
      </c>
      <c r="AB41" s="44">
        <f t="shared" si="4"/>
        <v>0</v>
      </c>
      <c r="AC41" s="10">
        <f t="shared" si="5"/>
        <v>0</v>
      </c>
      <c r="AD41" s="44">
        <f>'Kushtia a'!AI35*Kushtia.!$D41/1000000</f>
        <v>0</v>
      </c>
      <c r="AE41" s="10">
        <f>'Kushtia a'!AJ35</f>
        <v>0</v>
      </c>
      <c r="AF41" s="44">
        <f>'Kushtia a'!AK35*Kushtia.!$D41/1000000</f>
        <v>0</v>
      </c>
      <c r="AG41" s="10">
        <f>'Kushtia a'!AL35</f>
        <v>0</v>
      </c>
      <c r="AH41" s="44">
        <f>'Kushtia a'!AM35*Kushtia.!$D41/1000000</f>
        <v>0</v>
      </c>
      <c r="AI41" s="10">
        <f>'Kushtia a'!AN35</f>
        <v>0</v>
      </c>
      <c r="AJ41" s="44">
        <f t="shared" si="6"/>
        <v>0</v>
      </c>
      <c r="AK41" s="10">
        <f t="shared" si="7"/>
        <v>0</v>
      </c>
      <c r="AL41" s="44">
        <f t="shared" si="8"/>
        <v>5.0000000000000001E-3</v>
      </c>
      <c r="AM41" s="10">
        <f t="shared" si="9"/>
        <v>3.2000000000000002E-3</v>
      </c>
    </row>
    <row r="42" spans="1:39" s="15" customFormat="1" ht="12">
      <c r="A42" s="13">
        <v>32</v>
      </c>
      <c r="B42" s="9" t="s">
        <v>103</v>
      </c>
      <c r="C42" s="13" t="s">
        <v>51</v>
      </c>
      <c r="D42" s="36">
        <v>1000</v>
      </c>
      <c r="E42" s="11">
        <v>530</v>
      </c>
      <c r="F42" s="44">
        <f>'Kushtia a'!K36*Kushtia.!$D42/1000000</f>
        <v>0</v>
      </c>
      <c r="G42" s="10">
        <f>'Kushtia a'!L36</f>
        <v>0</v>
      </c>
      <c r="H42" s="44">
        <f>'Kushtia a'!M36*Kushtia.!$D42/1000000</f>
        <v>0</v>
      </c>
      <c r="I42" s="10">
        <f>'Kushtia a'!N36</f>
        <v>0</v>
      </c>
      <c r="J42" s="44">
        <f>'Kushtia a'!O36*Kushtia.!$D42/1000000</f>
        <v>0</v>
      </c>
      <c r="K42" s="10">
        <f>'Kushtia a'!P36</f>
        <v>0</v>
      </c>
      <c r="L42" s="44">
        <f t="shared" si="0"/>
        <v>0</v>
      </c>
      <c r="M42" s="10">
        <f t="shared" si="1"/>
        <v>0</v>
      </c>
      <c r="N42" s="44">
        <f>'Kushtia a'!S36*Kushtia.!$D42/1000000</f>
        <v>0</v>
      </c>
      <c r="O42" s="10">
        <f>'Kushtia a'!T36</f>
        <v>0</v>
      </c>
      <c r="P42" s="44">
        <f>'Kushtia a'!U36*Kushtia.!$D42/1000000</f>
        <v>0</v>
      </c>
      <c r="Q42" s="10">
        <f>'Kushtia a'!V36</f>
        <v>0</v>
      </c>
      <c r="R42" s="44">
        <f>'Kushtia a'!W36*Kushtia.!$D42/1000000</f>
        <v>0</v>
      </c>
      <c r="S42" s="10">
        <f>'Kushtia a'!X36</f>
        <v>0</v>
      </c>
      <c r="T42" s="44">
        <f t="shared" si="2"/>
        <v>0</v>
      </c>
      <c r="U42" s="10">
        <f t="shared" si="3"/>
        <v>0</v>
      </c>
      <c r="V42" s="44">
        <f>'Kushtia a'!AA36*Kushtia.!$D42/1000000</f>
        <v>0</v>
      </c>
      <c r="W42" s="10">
        <f>'Kushtia a'!AB36</f>
        <v>0</v>
      </c>
      <c r="X42" s="44">
        <f>'Kushtia a'!AC36*Kushtia.!$D42/1000000</f>
        <v>0</v>
      </c>
      <c r="Y42" s="10">
        <f>'Kushtia a'!AD36</f>
        <v>0</v>
      </c>
      <c r="Z42" s="44">
        <f>'Kushtia a'!AE36*Kushtia.!$D42/1000000</f>
        <v>0</v>
      </c>
      <c r="AA42" s="10">
        <f>'Kushtia a'!AF36</f>
        <v>0</v>
      </c>
      <c r="AB42" s="44">
        <f t="shared" si="4"/>
        <v>0</v>
      </c>
      <c r="AC42" s="10">
        <f t="shared" si="5"/>
        <v>0</v>
      </c>
      <c r="AD42" s="44">
        <f>'Kushtia a'!AI36*Kushtia.!$D42/1000000</f>
        <v>0</v>
      </c>
      <c r="AE42" s="10">
        <f>'Kushtia a'!AJ36</f>
        <v>0</v>
      </c>
      <c r="AF42" s="44">
        <f>'Kushtia a'!AK36*Kushtia.!$D42/1000000</f>
        <v>0</v>
      </c>
      <c r="AG42" s="10">
        <f>'Kushtia a'!AL36</f>
        <v>0</v>
      </c>
      <c r="AH42" s="44">
        <f>'Kushtia a'!AM36*Kushtia.!$D42/1000000</f>
        <v>0.02</v>
      </c>
      <c r="AI42" s="10">
        <f>'Kushtia a'!AN36</f>
        <v>1.18E-2</v>
      </c>
      <c r="AJ42" s="44">
        <f t="shared" si="6"/>
        <v>0.02</v>
      </c>
      <c r="AK42" s="10">
        <f t="shared" si="7"/>
        <v>1.18E-2</v>
      </c>
      <c r="AL42" s="44">
        <f t="shared" si="8"/>
        <v>0.02</v>
      </c>
      <c r="AM42" s="10">
        <f t="shared" si="9"/>
        <v>1.18E-2</v>
      </c>
    </row>
    <row r="43" spans="1:39" s="15" customFormat="1" ht="12">
      <c r="A43" s="13">
        <v>33</v>
      </c>
      <c r="B43" s="9" t="s">
        <v>104</v>
      </c>
      <c r="C43" s="13" t="s">
        <v>54</v>
      </c>
      <c r="D43" s="36">
        <v>100</v>
      </c>
      <c r="E43" s="11">
        <v>92</v>
      </c>
      <c r="F43" s="44">
        <f>'Kushtia a'!K37*Kushtia.!$D43/1000000</f>
        <v>5.0000000000000001E-3</v>
      </c>
      <c r="G43" s="10">
        <f>'Kushtia a'!L37</f>
        <v>5.0000000000000001E-3</v>
      </c>
      <c r="H43" s="44">
        <f>'Kushtia a'!M37*Kushtia.!$D43/1000000</f>
        <v>0</v>
      </c>
      <c r="I43" s="10">
        <f>'Kushtia a'!N37</f>
        <v>0</v>
      </c>
      <c r="J43" s="44">
        <f>'Kushtia a'!O37*Kushtia.!$D43/1000000</f>
        <v>0</v>
      </c>
      <c r="K43" s="10">
        <f>'Kushtia a'!P37</f>
        <v>0</v>
      </c>
      <c r="L43" s="44">
        <f t="shared" si="0"/>
        <v>5.0000000000000001E-3</v>
      </c>
      <c r="M43" s="10">
        <f t="shared" si="1"/>
        <v>5.0000000000000001E-3</v>
      </c>
      <c r="N43" s="44">
        <f>'Kushtia a'!S37*Kushtia.!$D43/1000000</f>
        <v>0</v>
      </c>
      <c r="O43" s="10">
        <f>'Kushtia a'!T37</f>
        <v>0</v>
      </c>
      <c r="P43" s="44">
        <f>'Kushtia a'!U37*Kushtia.!$D43/1000000</f>
        <v>0</v>
      </c>
      <c r="Q43" s="10">
        <f>'Kushtia a'!V37</f>
        <v>0</v>
      </c>
      <c r="R43" s="44">
        <f>'Kushtia a'!W37*Kushtia.!$D43/1000000</f>
        <v>0</v>
      </c>
      <c r="S43" s="10">
        <f>'Kushtia a'!X37</f>
        <v>0</v>
      </c>
      <c r="T43" s="44">
        <f t="shared" si="2"/>
        <v>0</v>
      </c>
      <c r="U43" s="10">
        <f t="shared" si="3"/>
        <v>0</v>
      </c>
      <c r="V43" s="44">
        <f>'Kushtia a'!AA37*Kushtia.!$D43/1000000</f>
        <v>0</v>
      </c>
      <c r="W43" s="10">
        <f>'Kushtia a'!AB37</f>
        <v>0</v>
      </c>
      <c r="X43" s="44">
        <f>'Kushtia a'!AC37*Kushtia.!$D43/1000000</f>
        <v>0</v>
      </c>
      <c r="Y43" s="10">
        <f>'Kushtia a'!AD37</f>
        <v>0</v>
      </c>
      <c r="Z43" s="44">
        <f>'Kushtia a'!AE37*Kushtia.!$D43/1000000</f>
        <v>0</v>
      </c>
      <c r="AA43" s="10">
        <f>'Kushtia a'!AF37</f>
        <v>0</v>
      </c>
      <c r="AB43" s="44">
        <f t="shared" si="4"/>
        <v>0</v>
      </c>
      <c r="AC43" s="10">
        <f t="shared" si="5"/>
        <v>0</v>
      </c>
      <c r="AD43" s="44">
        <f>'Kushtia a'!AI37*Kushtia.!$D43/1000000</f>
        <v>0</v>
      </c>
      <c r="AE43" s="10">
        <f>'Kushtia a'!AJ37</f>
        <v>0</v>
      </c>
      <c r="AF43" s="44">
        <f>'Kushtia a'!AK37*Kushtia.!$D43/1000000</f>
        <v>0</v>
      </c>
      <c r="AG43" s="10">
        <f>'Kushtia a'!AL37</f>
        <v>0</v>
      </c>
      <c r="AH43" s="44">
        <f>'Kushtia a'!AM37*Kushtia.!$D43/1000000</f>
        <v>0.03</v>
      </c>
      <c r="AI43" s="10">
        <f>'Kushtia a'!AN37</f>
        <v>0.03</v>
      </c>
      <c r="AJ43" s="44">
        <f t="shared" si="6"/>
        <v>0.03</v>
      </c>
      <c r="AK43" s="10">
        <f t="shared" si="7"/>
        <v>0.03</v>
      </c>
      <c r="AL43" s="44">
        <f t="shared" si="8"/>
        <v>3.4999999999999996E-2</v>
      </c>
      <c r="AM43" s="10">
        <f t="shared" si="9"/>
        <v>3.4999999999999996E-2</v>
      </c>
    </row>
    <row r="44" spans="1:39" s="15" customFormat="1" ht="12">
      <c r="A44" s="31">
        <v>34</v>
      </c>
      <c r="B44" s="9" t="s">
        <v>104</v>
      </c>
      <c r="C44" s="13" t="s">
        <v>55</v>
      </c>
      <c r="D44" s="36">
        <v>500</v>
      </c>
      <c r="E44" s="11">
        <v>410</v>
      </c>
      <c r="F44" s="44">
        <f>'Kushtia a'!K38*Kushtia.!$D44/1000000</f>
        <v>5.0000000000000001E-3</v>
      </c>
      <c r="G44" s="10">
        <f>'Kushtia a'!L38</f>
        <v>4.4999999999999997E-3</v>
      </c>
      <c r="H44" s="44">
        <f>'Kushtia a'!M38*Kushtia.!$D44/1000000</f>
        <v>0</v>
      </c>
      <c r="I44" s="10">
        <f>'Kushtia a'!N38</f>
        <v>0</v>
      </c>
      <c r="J44" s="44">
        <f>'Kushtia a'!O38*Kushtia.!$D44/1000000</f>
        <v>0</v>
      </c>
      <c r="K44" s="10">
        <f>'Kushtia a'!P38</f>
        <v>0</v>
      </c>
      <c r="L44" s="44">
        <f t="shared" si="0"/>
        <v>5.0000000000000001E-3</v>
      </c>
      <c r="M44" s="10">
        <f t="shared" si="1"/>
        <v>4.4999999999999997E-3</v>
      </c>
      <c r="N44" s="44">
        <f>'Kushtia a'!S38*Kushtia.!$D44/1000000</f>
        <v>0</v>
      </c>
      <c r="O44" s="10">
        <f>'Kushtia a'!T38</f>
        <v>0</v>
      </c>
      <c r="P44" s="44">
        <f>'Kushtia a'!U38*Kushtia.!$D44/1000000</f>
        <v>0</v>
      </c>
      <c r="Q44" s="10">
        <f>'Kushtia a'!V38</f>
        <v>0</v>
      </c>
      <c r="R44" s="44">
        <f>'Kushtia a'!W38*Kushtia.!$D44/1000000</f>
        <v>0</v>
      </c>
      <c r="S44" s="10">
        <f>'Kushtia a'!X38</f>
        <v>0</v>
      </c>
      <c r="T44" s="44">
        <f t="shared" si="2"/>
        <v>0</v>
      </c>
      <c r="U44" s="10">
        <f t="shared" si="3"/>
        <v>0</v>
      </c>
      <c r="V44" s="44">
        <f>'Kushtia a'!AA38*Kushtia.!$D44/1000000</f>
        <v>0</v>
      </c>
      <c r="W44" s="10">
        <f>'Kushtia a'!AB38</f>
        <v>0</v>
      </c>
      <c r="X44" s="44">
        <f>'Kushtia a'!AC38*Kushtia.!$D44/1000000</f>
        <v>0</v>
      </c>
      <c r="Y44" s="10">
        <f>'Kushtia a'!AD38</f>
        <v>0</v>
      </c>
      <c r="Z44" s="44">
        <f>'Kushtia a'!AE38*Kushtia.!$D44/1000000</f>
        <v>0</v>
      </c>
      <c r="AA44" s="10">
        <f>'Kushtia a'!AF38</f>
        <v>0</v>
      </c>
      <c r="AB44" s="44">
        <f t="shared" si="4"/>
        <v>0</v>
      </c>
      <c r="AC44" s="10">
        <f t="shared" si="5"/>
        <v>0</v>
      </c>
      <c r="AD44" s="44">
        <f>'Kushtia a'!AI38*Kushtia.!$D44/1000000</f>
        <v>0</v>
      </c>
      <c r="AE44" s="10">
        <f>'Kushtia a'!AJ38</f>
        <v>0</v>
      </c>
      <c r="AF44" s="44">
        <f>'Kushtia a'!AK38*Kushtia.!$D44/1000000</f>
        <v>0</v>
      </c>
      <c r="AG44" s="10">
        <f>'Kushtia a'!AL38</f>
        <v>0</v>
      </c>
      <c r="AH44" s="44">
        <f>'Kushtia a'!AM38*Kushtia.!$D44/1000000</f>
        <v>2.5000000000000001E-2</v>
      </c>
      <c r="AI44" s="10">
        <f>'Kushtia a'!AN38</f>
        <v>2.2499999999999999E-2</v>
      </c>
      <c r="AJ44" s="44">
        <f t="shared" si="6"/>
        <v>2.5000000000000001E-2</v>
      </c>
      <c r="AK44" s="10">
        <f t="shared" si="7"/>
        <v>2.2499999999999999E-2</v>
      </c>
      <c r="AL44" s="44">
        <f t="shared" si="8"/>
        <v>3.0000000000000002E-2</v>
      </c>
      <c r="AM44" s="10">
        <f t="shared" si="9"/>
        <v>2.7E-2</v>
      </c>
    </row>
    <row r="45" spans="1:39" s="15" customFormat="1" ht="12">
      <c r="A45" s="13">
        <v>35</v>
      </c>
      <c r="B45" s="9" t="s">
        <v>105</v>
      </c>
      <c r="C45" s="13" t="s">
        <v>56</v>
      </c>
      <c r="D45" s="36">
        <v>50</v>
      </c>
      <c r="E45" s="11">
        <v>80</v>
      </c>
      <c r="F45" s="44">
        <f>'Kushtia a'!K39*Kushtia.!$D45/1000000</f>
        <v>0</v>
      </c>
      <c r="G45" s="10">
        <f>'Kushtia a'!L39</f>
        <v>0</v>
      </c>
      <c r="H45" s="44">
        <f>'Kushtia a'!M39*Kushtia.!$D45/1000000</f>
        <v>0</v>
      </c>
      <c r="I45" s="10">
        <f>'Kushtia a'!N39</f>
        <v>0</v>
      </c>
      <c r="J45" s="44">
        <f>'Kushtia a'!O39*Kushtia.!$D45/1000000</f>
        <v>0</v>
      </c>
      <c r="K45" s="10">
        <f>'Kushtia a'!P39</f>
        <v>0</v>
      </c>
      <c r="L45" s="44">
        <f t="shared" si="0"/>
        <v>0</v>
      </c>
      <c r="M45" s="10">
        <f t="shared" si="1"/>
        <v>0</v>
      </c>
      <c r="N45" s="44">
        <f>'Kushtia a'!S39*Kushtia.!$D45/1000000</f>
        <v>0</v>
      </c>
      <c r="O45" s="10">
        <f>'Kushtia a'!T39</f>
        <v>0</v>
      </c>
      <c r="P45" s="44">
        <f>'Kushtia a'!U39*Kushtia.!$D45/1000000</f>
        <v>0</v>
      </c>
      <c r="Q45" s="10">
        <f>'Kushtia a'!V39</f>
        <v>0</v>
      </c>
      <c r="R45" s="44">
        <f>'Kushtia a'!W39*Kushtia.!$D45/1000000</f>
        <v>0.06</v>
      </c>
      <c r="S45" s="10">
        <f>'Kushtia a'!X39</f>
        <v>9.6000000000000002E-2</v>
      </c>
      <c r="T45" s="44">
        <f t="shared" si="2"/>
        <v>0.06</v>
      </c>
      <c r="U45" s="10">
        <f t="shared" si="3"/>
        <v>9.6000000000000002E-2</v>
      </c>
      <c r="V45" s="44">
        <f>'Kushtia a'!AA39*Kushtia.!$D45/1000000</f>
        <v>0</v>
      </c>
      <c r="W45" s="10">
        <f>'Kushtia a'!AB39</f>
        <v>0</v>
      </c>
      <c r="X45" s="44">
        <f>'Kushtia a'!AC39*Kushtia.!$D45/1000000</f>
        <v>0</v>
      </c>
      <c r="Y45" s="10">
        <f>'Kushtia a'!AD39</f>
        <v>0</v>
      </c>
      <c r="Z45" s="44">
        <f>'Kushtia a'!AE39*Kushtia.!$D45/1000000</f>
        <v>2.5000000000000001E-2</v>
      </c>
      <c r="AA45" s="10">
        <f>'Kushtia a'!AF39</f>
        <v>0.04</v>
      </c>
      <c r="AB45" s="44">
        <f t="shared" si="4"/>
        <v>2.5000000000000001E-2</v>
      </c>
      <c r="AC45" s="10">
        <f t="shared" si="5"/>
        <v>0.04</v>
      </c>
      <c r="AD45" s="44">
        <f>'Kushtia a'!AI39*Kushtia.!$D45/1000000</f>
        <v>5.0000000000000001E-3</v>
      </c>
      <c r="AE45" s="10">
        <f>'Kushtia a'!AJ39</f>
        <v>8.0000000000000002E-3</v>
      </c>
      <c r="AF45" s="44">
        <f>'Kushtia a'!AK39*Kushtia.!$D45/1000000</f>
        <v>2.5000000000000001E-2</v>
      </c>
      <c r="AG45" s="10">
        <f>'Kushtia a'!AL39</f>
        <v>0.04</v>
      </c>
      <c r="AH45" s="44">
        <f>'Kushtia a'!AM39*Kushtia.!$D45/1000000</f>
        <v>0</v>
      </c>
      <c r="AI45" s="10">
        <f>'Kushtia a'!AN39</f>
        <v>0</v>
      </c>
      <c r="AJ45" s="44">
        <f t="shared" si="6"/>
        <v>3.0000000000000002E-2</v>
      </c>
      <c r="AK45" s="10">
        <f t="shared" si="7"/>
        <v>4.8000000000000001E-2</v>
      </c>
      <c r="AL45" s="44">
        <f t="shared" si="8"/>
        <v>0.11499999999999999</v>
      </c>
      <c r="AM45" s="10">
        <f t="shared" si="9"/>
        <v>0.184</v>
      </c>
    </row>
    <row r="46" spans="1:39" s="15" customFormat="1" ht="12">
      <c r="A46" s="13">
        <v>36</v>
      </c>
      <c r="B46" s="9" t="s">
        <v>105</v>
      </c>
      <c r="C46" s="13" t="s">
        <v>57</v>
      </c>
      <c r="D46" s="36">
        <v>100</v>
      </c>
      <c r="E46" s="11">
        <v>148</v>
      </c>
      <c r="F46" s="44">
        <f>'Kushtia a'!K40*Kushtia.!$D46/1000000</f>
        <v>0</v>
      </c>
      <c r="G46" s="10">
        <f>'Kushtia a'!L40</f>
        <v>0</v>
      </c>
      <c r="H46" s="44">
        <f>'Kushtia a'!M40*Kushtia.!$D46/1000000</f>
        <v>0</v>
      </c>
      <c r="I46" s="10">
        <f>'Kushtia a'!N40</f>
        <v>0</v>
      </c>
      <c r="J46" s="44">
        <f>'Kushtia a'!O40*Kushtia.!$D46/1000000</f>
        <v>0</v>
      </c>
      <c r="K46" s="10">
        <f>'Kushtia a'!P40</f>
        <v>0</v>
      </c>
      <c r="L46" s="44">
        <f t="shared" si="0"/>
        <v>0</v>
      </c>
      <c r="M46" s="10">
        <f t="shared" si="1"/>
        <v>0</v>
      </c>
      <c r="N46" s="44">
        <f>'Kushtia a'!S40*Kushtia.!$D46/1000000</f>
        <v>0</v>
      </c>
      <c r="O46" s="10">
        <f>'Kushtia a'!T40</f>
        <v>0</v>
      </c>
      <c r="P46" s="44">
        <f>'Kushtia a'!U40*Kushtia.!$D46/1000000</f>
        <v>0</v>
      </c>
      <c r="Q46" s="10">
        <f>'Kushtia a'!V40</f>
        <v>0</v>
      </c>
      <c r="R46" s="44">
        <f>'Kushtia a'!W40*Kushtia.!$D46/1000000</f>
        <v>0.09</v>
      </c>
      <c r="S46" s="10">
        <f>'Kushtia a'!X40</f>
        <v>0.13320000000000001</v>
      </c>
      <c r="T46" s="44">
        <f t="shared" si="2"/>
        <v>0.09</v>
      </c>
      <c r="U46" s="10">
        <f t="shared" si="3"/>
        <v>0.13320000000000001</v>
      </c>
      <c r="V46" s="44">
        <f>'Kushtia a'!AA40*Kushtia.!$D46/1000000</f>
        <v>0</v>
      </c>
      <c r="W46" s="10">
        <f>'Kushtia a'!AB40</f>
        <v>0</v>
      </c>
      <c r="X46" s="44">
        <f>'Kushtia a'!AC40*Kushtia.!$D46/1000000</f>
        <v>0</v>
      </c>
      <c r="Y46" s="10">
        <f>'Kushtia a'!AD40</f>
        <v>0</v>
      </c>
      <c r="Z46" s="44">
        <f>'Kushtia a'!AE40*Kushtia.!$D46/1000000</f>
        <v>1.4999999999999999E-2</v>
      </c>
      <c r="AA46" s="10">
        <f>'Kushtia a'!AF40</f>
        <v>2.2200000000000001E-2</v>
      </c>
      <c r="AB46" s="44">
        <f t="shared" si="4"/>
        <v>1.4999999999999999E-2</v>
      </c>
      <c r="AC46" s="10">
        <f t="shared" si="5"/>
        <v>2.2200000000000001E-2</v>
      </c>
      <c r="AD46" s="44">
        <f>'Kushtia a'!AI40*Kushtia.!$D46/1000000</f>
        <v>0.01</v>
      </c>
      <c r="AE46" s="10">
        <f>'Kushtia a'!AJ40</f>
        <v>1.4800000000000001E-2</v>
      </c>
      <c r="AF46" s="44">
        <f>'Kushtia a'!AK40*Kushtia.!$D46/1000000</f>
        <v>0.03</v>
      </c>
      <c r="AG46" s="10">
        <f>'Kushtia a'!AL40</f>
        <v>4.4400000000000002E-2</v>
      </c>
      <c r="AH46" s="44">
        <f>'Kushtia a'!AM40*Kushtia.!$D46/1000000</f>
        <v>0</v>
      </c>
      <c r="AI46" s="10">
        <f>'Kushtia a'!AN40</f>
        <v>0</v>
      </c>
      <c r="AJ46" s="44">
        <f t="shared" si="6"/>
        <v>0.04</v>
      </c>
      <c r="AK46" s="10">
        <f t="shared" si="7"/>
        <v>5.9200000000000003E-2</v>
      </c>
      <c r="AL46" s="44">
        <f t="shared" si="8"/>
        <v>0.14499999999999999</v>
      </c>
      <c r="AM46" s="10">
        <f t="shared" si="9"/>
        <v>0.21460000000000001</v>
      </c>
    </row>
    <row r="47" spans="1:39" s="15" customFormat="1" ht="12">
      <c r="A47" s="31">
        <v>37</v>
      </c>
      <c r="B47" s="9" t="s">
        <v>105</v>
      </c>
      <c r="C47" s="13" t="s">
        <v>137</v>
      </c>
      <c r="D47" s="36">
        <v>450</v>
      </c>
      <c r="E47" s="11">
        <v>640</v>
      </c>
      <c r="F47" s="44">
        <f>'Kushtia a'!K41*Kushtia.!$D47/1000000</f>
        <v>0</v>
      </c>
      <c r="G47" s="10">
        <f>'Kushtia a'!L41</f>
        <v>0</v>
      </c>
      <c r="H47" s="44">
        <f>'Kushtia a'!M41*Kushtia.!$D47/1000000</f>
        <v>0</v>
      </c>
      <c r="I47" s="10">
        <f>'Kushtia a'!N41</f>
        <v>0</v>
      </c>
      <c r="J47" s="44">
        <f>'Kushtia a'!O41*Kushtia.!$D47/1000000</f>
        <v>0</v>
      </c>
      <c r="K47" s="10">
        <f>'Kushtia a'!P41</f>
        <v>0</v>
      </c>
      <c r="L47" s="44">
        <f t="shared" si="0"/>
        <v>0</v>
      </c>
      <c r="M47" s="10">
        <f t="shared" si="1"/>
        <v>0</v>
      </c>
      <c r="N47" s="44">
        <f>'Kushtia a'!S41*Kushtia.!$D47/1000000</f>
        <v>0</v>
      </c>
      <c r="O47" s="10">
        <f>'Kushtia a'!T41</f>
        <v>0</v>
      </c>
      <c r="P47" s="44">
        <f>'Kushtia a'!U41*Kushtia.!$D47/1000000</f>
        <v>0</v>
      </c>
      <c r="Q47" s="10">
        <f>'Kushtia a'!V41</f>
        <v>0</v>
      </c>
      <c r="R47" s="44">
        <f>'Kushtia a'!W41*Kushtia.!$D47/1000000</f>
        <v>0</v>
      </c>
      <c r="S47" s="10">
        <f>'Kushtia a'!X41</f>
        <v>0</v>
      </c>
      <c r="T47" s="44">
        <f t="shared" si="2"/>
        <v>0</v>
      </c>
      <c r="U47" s="10">
        <f t="shared" si="3"/>
        <v>0</v>
      </c>
      <c r="V47" s="44">
        <f>'Kushtia a'!AA41*Kushtia.!$D47/1000000</f>
        <v>0</v>
      </c>
      <c r="W47" s="10">
        <f>'Kushtia a'!AB41</f>
        <v>0</v>
      </c>
      <c r="X47" s="44">
        <f>'Kushtia a'!AC41*Kushtia.!$D47/1000000</f>
        <v>0</v>
      </c>
      <c r="Y47" s="10">
        <f>'Kushtia a'!AD41</f>
        <v>0</v>
      </c>
      <c r="Z47" s="44">
        <f>'Kushtia a'!AE41*Kushtia.!$D47/1000000</f>
        <v>0</v>
      </c>
      <c r="AA47" s="10">
        <f>'Kushtia a'!AF41</f>
        <v>0</v>
      </c>
      <c r="AB47" s="44">
        <f t="shared" si="4"/>
        <v>0</v>
      </c>
      <c r="AC47" s="10">
        <f t="shared" si="5"/>
        <v>0</v>
      </c>
      <c r="AD47" s="44">
        <f>'Kushtia a'!AI41*Kushtia.!$D47/1000000</f>
        <v>0</v>
      </c>
      <c r="AE47" s="10">
        <f>'Kushtia a'!AJ41</f>
        <v>0</v>
      </c>
      <c r="AF47" s="44">
        <f>'Kushtia a'!AK41*Kushtia.!$D47/1000000</f>
        <v>0</v>
      </c>
      <c r="AG47" s="10">
        <f>'Kushtia a'!AL41</f>
        <v>0</v>
      </c>
      <c r="AH47" s="44">
        <f>'Kushtia a'!AM41*Kushtia.!$D47/1000000</f>
        <v>0</v>
      </c>
      <c r="AI47" s="10">
        <f>'Kushtia a'!AN41</f>
        <v>0</v>
      </c>
      <c r="AJ47" s="44">
        <f t="shared" si="6"/>
        <v>0</v>
      </c>
      <c r="AK47" s="10">
        <f t="shared" si="7"/>
        <v>0</v>
      </c>
      <c r="AL47" s="44">
        <f t="shared" si="8"/>
        <v>0</v>
      </c>
      <c r="AM47" s="10">
        <f t="shared" si="9"/>
        <v>0</v>
      </c>
    </row>
    <row r="48" spans="1:39" s="15" customFormat="1" ht="12">
      <c r="A48" s="13">
        <v>38</v>
      </c>
      <c r="B48" s="9" t="s">
        <v>106</v>
      </c>
      <c r="C48" s="13" t="s">
        <v>58</v>
      </c>
      <c r="D48" s="36">
        <v>50</v>
      </c>
      <c r="E48" s="11">
        <v>126</v>
      </c>
      <c r="F48" s="44">
        <f>'Kushtia a'!K42*Kushtia.!$D48/1000000</f>
        <v>1.4999999999999999E-2</v>
      </c>
      <c r="G48" s="10">
        <f>'Kushtia a'!L42</f>
        <v>3.78E-2</v>
      </c>
      <c r="H48" s="44">
        <f>'Kushtia a'!M42*Kushtia.!$D48/1000000</f>
        <v>1.4999999999999999E-2</v>
      </c>
      <c r="I48" s="10">
        <f>'Kushtia a'!N42</f>
        <v>3.78E-2</v>
      </c>
      <c r="J48" s="44">
        <f>'Kushtia a'!O42*Kushtia.!$D48/1000000</f>
        <v>5.0000000000000001E-3</v>
      </c>
      <c r="K48" s="10">
        <f>'Kushtia a'!P42</f>
        <v>1.26E-2</v>
      </c>
      <c r="L48" s="44">
        <f t="shared" si="0"/>
        <v>3.4999999999999996E-2</v>
      </c>
      <c r="M48" s="10">
        <f t="shared" si="1"/>
        <v>8.8200000000000001E-2</v>
      </c>
      <c r="N48" s="44">
        <f>'Kushtia a'!S42*Kushtia.!$D48/1000000</f>
        <v>0</v>
      </c>
      <c r="O48" s="10">
        <f>'Kushtia a'!T42</f>
        <v>0</v>
      </c>
      <c r="P48" s="44">
        <f>'Kushtia a'!U42*Kushtia.!$D48/1000000</f>
        <v>0</v>
      </c>
      <c r="Q48" s="10">
        <f>'Kushtia a'!V42</f>
        <v>0</v>
      </c>
      <c r="R48" s="44">
        <f>'Kushtia a'!W42*Kushtia.!$D48/1000000</f>
        <v>0</v>
      </c>
      <c r="S48" s="10">
        <f>'Kushtia a'!X42</f>
        <v>0</v>
      </c>
      <c r="T48" s="44">
        <f t="shared" si="2"/>
        <v>0</v>
      </c>
      <c r="U48" s="10">
        <f t="shared" si="3"/>
        <v>0</v>
      </c>
      <c r="V48" s="44">
        <f>'Kushtia a'!AA42*Kushtia.!$D48/1000000</f>
        <v>0</v>
      </c>
      <c r="W48" s="10">
        <f>'Kushtia a'!AB42</f>
        <v>0</v>
      </c>
      <c r="X48" s="44">
        <f>'Kushtia a'!AC42*Kushtia.!$D48/1000000</f>
        <v>0</v>
      </c>
      <c r="Y48" s="10">
        <f>'Kushtia a'!AD42</f>
        <v>0</v>
      </c>
      <c r="Z48" s="44">
        <f>'Kushtia a'!AE42*Kushtia.!$D48/1000000</f>
        <v>0</v>
      </c>
      <c r="AA48" s="10">
        <f>'Kushtia a'!AF42</f>
        <v>0</v>
      </c>
      <c r="AB48" s="44">
        <f t="shared" si="4"/>
        <v>0</v>
      </c>
      <c r="AC48" s="10">
        <f t="shared" si="5"/>
        <v>0</v>
      </c>
      <c r="AD48" s="44">
        <f>'Kushtia a'!AI42*Kushtia.!$D48/1000000</f>
        <v>0.02</v>
      </c>
      <c r="AE48" s="10">
        <f>'Kushtia a'!AJ42</f>
        <v>5.04E-2</v>
      </c>
      <c r="AF48" s="44">
        <f>'Kushtia a'!AK42*Kushtia.!$D48/1000000</f>
        <v>0.04</v>
      </c>
      <c r="AG48" s="10">
        <f>'Kushtia a'!AL42</f>
        <v>0.1008</v>
      </c>
      <c r="AH48" s="44">
        <f>'Kushtia a'!AM42*Kushtia.!$D48/1000000</f>
        <v>3.5000000000000003E-2</v>
      </c>
      <c r="AI48" s="10">
        <f>'Kushtia a'!AN42</f>
        <v>8.8200000000000001E-2</v>
      </c>
      <c r="AJ48" s="44">
        <f t="shared" si="6"/>
        <v>9.5000000000000001E-2</v>
      </c>
      <c r="AK48" s="10">
        <f t="shared" si="7"/>
        <v>0.2394</v>
      </c>
      <c r="AL48" s="44">
        <f t="shared" si="8"/>
        <v>0.13</v>
      </c>
      <c r="AM48" s="10">
        <f t="shared" si="9"/>
        <v>0.3276</v>
      </c>
    </row>
    <row r="49" spans="1:39" s="15" customFormat="1" ht="12">
      <c r="A49" s="13">
        <v>39</v>
      </c>
      <c r="B49" s="9" t="s">
        <v>106</v>
      </c>
      <c r="C49" s="13" t="s">
        <v>59</v>
      </c>
      <c r="D49" s="36">
        <v>100</v>
      </c>
      <c r="E49" s="11">
        <v>240</v>
      </c>
      <c r="F49" s="44">
        <f>'Kushtia a'!K43*Kushtia.!$D49/1000000</f>
        <v>0.01</v>
      </c>
      <c r="G49" s="10">
        <f>'Kushtia a'!L43</f>
        <v>2.4E-2</v>
      </c>
      <c r="H49" s="44">
        <f>'Kushtia a'!M43*Kushtia.!$D49/1000000</f>
        <v>0.01</v>
      </c>
      <c r="I49" s="10">
        <f>'Kushtia a'!N43</f>
        <v>2.4E-2</v>
      </c>
      <c r="J49" s="44">
        <f>'Kushtia a'!O43*Kushtia.!$D49/1000000</f>
        <v>0</v>
      </c>
      <c r="K49" s="10">
        <f>'Kushtia a'!P43</f>
        <v>0</v>
      </c>
      <c r="L49" s="44">
        <f t="shared" si="0"/>
        <v>0.02</v>
      </c>
      <c r="M49" s="10">
        <f t="shared" si="1"/>
        <v>4.8000000000000001E-2</v>
      </c>
      <c r="N49" s="44">
        <f>'Kushtia a'!S43*Kushtia.!$D49/1000000</f>
        <v>0</v>
      </c>
      <c r="O49" s="10">
        <f>'Kushtia a'!T43</f>
        <v>0</v>
      </c>
      <c r="P49" s="44">
        <f>'Kushtia a'!U43*Kushtia.!$D49/1000000</f>
        <v>0</v>
      </c>
      <c r="Q49" s="10">
        <f>'Kushtia a'!V43</f>
        <v>0</v>
      </c>
      <c r="R49" s="44">
        <f>'Kushtia a'!W43*Kushtia.!$D49/1000000</f>
        <v>0</v>
      </c>
      <c r="S49" s="10">
        <f>'Kushtia a'!X43</f>
        <v>0</v>
      </c>
      <c r="T49" s="44">
        <f t="shared" si="2"/>
        <v>0</v>
      </c>
      <c r="U49" s="10">
        <f t="shared" si="3"/>
        <v>0</v>
      </c>
      <c r="V49" s="44">
        <f>'Kushtia a'!AA43*Kushtia.!$D49/1000000</f>
        <v>0</v>
      </c>
      <c r="W49" s="10">
        <f>'Kushtia a'!AB43</f>
        <v>0</v>
      </c>
      <c r="X49" s="44">
        <f>'Kushtia a'!AC43*Kushtia.!$D49/1000000</f>
        <v>0</v>
      </c>
      <c r="Y49" s="10">
        <f>'Kushtia a'!AD43</f>
        <v>0</v>
      </c>
      <c r="Z49" s="44">
        <f>'Kushtia a'!AE43*Kushtia.!$D49/1000000</f>
        <v>0</v>
      </c>
      <c r="AA49" s="10">
        <f>'Kushtia a'!AF43</f>
        <v>0</v>
      </c>
      <c r="AB49" s="44">
        <f t="shared" si="4"/>
        <v>0</v>
      </c>
      <c r="AC49" s="10">
        <f t="shared" si="5"/>
        <v>0</v>
      </c>
      <c r="AD49" s="44">
        <f>'Kushtia a'!AI43*Kushtia.!$D49/1000000</f>
        <v>0.01</v>
      </c>
      <c r="AE49" s="10">
        <f>'Kushtia a'!AJ43</f>
        <v>2.4E-2</v>
      </c>
      <c r="AF49" s="44">
        <f>'Kushtia a'!AK43*Kushtia.!$D49/1000000</f>
        <v>0.01</v>
      </c>
      <c r="AG49" s="10">
        <f>'Kushtia a'!AL43</f>
        <v>2.4E-2</v>
      </c>
      <c r="AH49" s="44">
        <f>'Kushtia a'!AM43*Kushtia.!$D49/1000000</f>
        <v>0.02</v>
      </c>
      <c r="AI49" s="10">
        <f>'Kushtia a'!AN43</f>
        <v>4.8000000000000001E-2</v>
      </c>
      <c r="AJ49" s="44">
        <f t="shared" si="6"/>
        <v>0.04</v>
      </c>
      <c r="AK49" s="10">
        <f t="shared" si="7"/>
        <v>9.6000000000000002E-2</v>
      </c>
      <c r="AL49" s="44">
        <f t="shared" si="8"/>
        <v>0.06</v>
      </c>
      <c r="AM49" s="10">
        <f t="shared" si="9"/>
        <v>0.14400000000000002</v>
      </c>
    </row>
    <row r="50" spans="1:39" s="15" customFormat="1" ht="12">
      <c r="A50" s="31">
        <v>40</v>
      </c>
      <c r="B50" s="9" t="s">
        <v>107</v>
      </c>
      <c r="C50" s="13" t="s">
        <v>96</v>
      </c>
      <c r="D50" s="36">
        <v>100</v>
      </c>
      <c r="E50" s="11">
        <v>93</v>
      </c>
      <c r="F50" s="44">
        <f>'Kushtia a'!K44*Kushtia.!$D50/1000000</f>
        <v>0</v>
      </c>
      <c r="G50" s="10">
        <f>'Kushtia a'!L44</f>
        <v>0</v>
      </c>
      <c r="H50" s="44">
        <f>'Kushtia a'!M44*Kushtia.!$D50/1000000</f>
        <v>0</v>
      </c>
      <c r="I50" s="10">
        <f>'Kushtia a'!N44</f>
        <v>0</v>
      </c>
      <c r="J50" s="44">
        <f>'Kushtia a'!O44*Kushtia.!$D50/1000000</f>
        <v>0</v>
      </c>
      <c r="K50" s="10">
        <f>'Kushtia a'!P44</f>
        <v>0</v>
      </c>
      <c r="L50" s="44">
        <f t="shared" si="0"/>
        <v>0</v>
      </c>
      <c r="M50" s="10">
        <f t="shared" si="1"/>
        <v>0</v>
      </c>
      <c r="N50" s="44">
        <f>'Kushtia a'!S44*Kushtia.!$D50/1000000</f>
        <v>0</v>
      </c>
      <c r="O50" s="10">
        <f>'Kushtia a'!T44</f>
        <v>0</v>
      </c>
      <c r="P50" s="44">
        <f>'Kushtia a'!U44*Kushtia.!$D50/1000000</f>
        <v>0</v>
      </c>
      <c r="Q50" s="10">
        <f>'Kushtia a'!V44</f>
        <v>0</v>
      </c>
      <c r="R50" s="44">
        <f>'Kushtia a'!W44*Kushtia.!$D50/1000000</f>
        <v>0</v>
      </c>
      <c r="S50" s="10">
        <f>'Kushtia a'!X44</f>
        <v>0</v>
      </c>
      <c r="T50" s="44">
        <f t="shared" si="2"/>
        <v>0</v>
      </c>
      <c r="U50" s="10">
        <f t="shared" si="3"/>
        <v>0</v>
      </c>
      <c r="V50" s="44">
        <f>'Kushtia a'!AA44*Kushtia.!$D50/1000000</f>
        <v>0</v>
      </c>
      <c r="W50" s="10">
        <f>'Kushtia a'!AB44</f>
        <v>0</v>
      </c>
      <c r="X50" s="44">
        <f>'Kushtia a'!AC44*Kushtia.!$D50/1000000</f>
        <v>0</v>
      </c>
      <c r="Y50" s="10">
        <f>'Kushtia a'!AD44</f>
        <v>0</v>
      </c>
      <c r="Z50" s="44">
        <f>'Kushtia a'!AE44*Kushtia.!$D50/1000000</f>
        <v>0</v>
      </c>
      <c r="AA50" s="10">
        <f>'Kushtia a'!AF44</f>
        <v>0</v>
      </c>
      <c r="AB50" s="44">
        <f t="shared" si="4"/>
        <v>0</v>
      </c>
      <c r="AC50" s="10">
        <f t="shared" si="5"/>
        <v>0</v>
      </c>
      <c r="AD50" s="44">
        <f>'Kushtia a'!AI44*Kushtia.!$D50/1000000</f>
        <v>0</v>
      </c>
      <c r="AE50" s="10">
        <f>'Kushtia a'!AJ44</f>
        <v>0</v>
      </c>
      <c r="AF50" s="44">
        <f>'Kushtia a'!AK44*Kushtia.!$D50/1000000</f>
        <v>0</v>
      </c>
      <c r="AG50" s="10">
        <f>'Kushtia a'!AL44</f>
        <v>0</v>
      </c>
      <c r="AH50" s="44">
        <f>'Kushtia a'!AM44*Kushtia.!$D50/1000000</f>
        <v>0</v>
      </c>
      <c r="AI50" s="10">
        <f>'Kushtia a'!AN44</f>
        <v>0</v>
      </c>
      <c r="AJ50" s="44">
        <f t="shared" si="6"/>
        <v>0</v>
      </c>
      <c r="AK50" s="10">
        <f t="shared" si="7"/>
        <v>0</v>
      </c>
      <c r="AL50" s="44">
        <f t="shared" si="8"/>
        <v>0</v>
      </c>
      <c r="AM50" s="10">
        <f t="shared" si="9"/>
        <v>0</v>
      </c>
    </row>
    <row r="51" spans="1:39" s="15" customFormat="1" ht="12">
      <c r="A51" s="13">
        <v>41</v>
      </c>
      <c r="B51" s="9" t="s">
        <v>107</v>
      </c>
      <c r="C51" s="13" t="s">
        <v>60</v>
      </c>
      <c r="D51" s="36">
        <v>500</v>
      </c>
      <c r="E51" s="11">
        <v>415</v>
      </c>
      <c r="F51" s="44">
        <f>'Kushtia a'!K45*Kushtia.!$D51/1000000</f>
        <v>0</v>
      </c>
      <c r="G51" s="10">
        <f>'Kushtia a'!L45</f>
        <v>0</v>
      </c>
      <c r="H51" s="44">
        <f>'Kushtia a'!M45*Kushtia.!$D51/1000000</f>
        <v>0</v>
      </c>
      <c r="I51" s="10">
        <f>'Kushtia a'!N45</f>
        <v>0</v>
      </c>
      <c r="J51" s="44">
        <f>'Kushtia a'!O45*Kushtia.!$D51/1000000</f>
        <v>0</v>
      </c>
      <c r="K51" s="10">
        <f>'Kushtia a'!P45</f>
        <v>0</v>
      </c>
      <c r="L51" s="44">
        <f t="shared" si="0"/>
        <v>0</v>
      </c>
      <c r="M51" s="10">
        <f t="shared" si="1"/>
        <v>0</v>
      </c>
      <c r="N51" s="44">
        <f>'Kushtia a'!S45*Kushtia.!$D51/1000000</f>
        <v>0</v>
      </c>
      <c r="O51" s="10">
        <f>'Kushtia a'!T45</f>
        <v>0</v>
      </c>
      <c r="P51" s="44">
        <f>'Kushtia a'!U45*Kushtia.!$D51/1000000</f>
        <v>0</v>
      </c>
      <c r="Q51" s="10">
        <f>'Kushtia a'!V45</f>
        <v>0</v>
      </c>
      <c r="R51" s="44">
        <f>'Kushtia a'!W45*Kushtia.!$D51/1000000</f>
        <v>0</v>
      </c>
      <c r="S51" s="10">
        <f>'Kushtia a'!X45</f>
        <v>0</v>
      </c>
      <c r="T51" s="44">
        <f t="shared" si="2"/>
        <v>0</v>
      </c>
      <c r="U51" s="10">
        <f t="shared" si="3"/>
        <v>0</v>
      </c>
      <c r="V51" s="44">
        <f>'Kushtia a'!AA45*Kushtia.!$D51/1000000</f>
        <v>0</v>
      </c>
      <c r="W51" s="10">
        <f>'Kushtia a'!AB45</f>
        <v>0</v>
      </c>
      <c r="X51" s="44">
        <f>'Kushtia a'!AC45*Kushtia.!$D51/1000000</f>
        <v>0</v>
      </c>
      <c r="Y51" s="10">
        <f>'Kushtia a'!AD45</f>
        <v>0</v>
      </c>
      <c r="Z51" s="44">
        <f>'Kushtia a'!AE45*Kushtia.!$D51/1000000</f>
        <v>0</v>
      </c>
      <c r="AA51" s="10">
        <f>'Kushtia a'!AF45</f>
        <v>0</v>
      </c>
      <c r="AB51" s="44">
        <f t="shared" si="4"/>
        <v>0</v>
      </c>
      <c r="AC51" s="10">
        <f t="shared" si="5"/>
        <v>0</v>
      </c>
      <c r="AD51" s="44">
        <f>'Kushtia a'!AI45*Kushtia.!$D51/1000000</f>
        <v>0</v>
      </c>
      <c r="AE51" s="10">
        <f>'Kushtia a'!AJ45</f>
        <v>0</v>
      </c>
      <c r="AF51" s="44">
        <f>'Kushtia a'!AK45*Kushtia.!$D51/1000000</f>
        <v>0</v>
      </c>
      <c r="AG51" s="10">
        <f>'Kushtia a'!AL45</f>
        <v>0</v>
      </c>
      <c r="AH51" s="44">
        <f>'Kushtia a'!AM45*Kushtia.!$D51/1000000</f>
        <v>0</v>
      </c>
      <c r="AI51" s="10">
        <f>'Kushtia a'!AN45</f>
        <v>0</v>
      </c>
      <c r="AJ51" s="44">
        <f t="shared" si="6"/>
        <v>0</v>
      </c>
      <c r="AK51" s="10">
        <f t="shared" si="7"/>
        <v>0</v>
      </c>
      <c r="AL51" s="44">
        <f t="shared" si="8"/>
        <v>0</v>
      </c>
      <c r="AM51" s="10">
        <f t="shared" si="9"/>
        <v>0</v>
      </c>
    </row>
    <row r="52" spans="1:39" s="15" customFormat="1" ht="12">
      <c r="A52" s="13">
        <v>42</v>
      </c>
      <c r="B52" s="9" t="s">
        <v>219</v>
      </c>
      <c r="C52" s="13" t="s">
        <v>221</v>
      </c>
      <c r="D52" s="36">
        <v>25</v>
      </c>
      <c r="E52" s="11">
        <v>70</v>
      </c>
      <c r="F52" s="44">
        <f>'Kushtia a'!K46*Kushtia.!$D52/1000000</f>
        <v>5.0000000000000001E-3</v>
      </c>
      <c r="G52" s="10">
        <f>'Kushtia a'!L46</f>
        <v>1.4E-2</v>
      </c>
      <c r="H52" s="44">
        <f>'Kushtia a'!M46*Kushtia.!$D52/1000000</f>
        <v>5.0000000000000001E-3</v>
      </c>
      <c r="I52" s="10">
        <f>'Kushtia a'!N46</f>
        <v>1.4E-2</v>
      </c>
      <c r="J52" s="44">
        <f>'Kushtia a'!O46*Kushtia.!$D52/1000000</f>
        <v>2.5000000000000001E-3</v>
      </c>
      <c r="K52" s="10">
        <f>'Kushtia a'!P46</f>
        <v>7.0000000000000001E-3</v>
      </c>
      <c r="L52" s="44">
        <f t="shared" si="0"/>
        <v>1.2500000000000001E-2</v>
      </c>
      <c r="M52" s="10">
        <f t="shared" si="1"/>
        <v>3.5000000000000003E-2</v>
      </c>
      <c r="N52" s="44">
        <f>'Kushtia a'!S46*Kushtia.!$D52/1000000</f>
        <v>0.01</v>
      </c>
      <c r="O52" s="10">
        <f>'Kushtia a'!T46</f>
        <v>2.8000000000000001E-2</v>
      </c>
      <c r="P52" s="44">
        <f>'Kushtia a'!U46*Kushtia.!$D52/1000000</f>
        <v>2.5000000000000001E-3</v>
      </c>
      <c r="Q52" s="10">
        <f>'Kushtia a'!V46</f>
        <v>7.0000000000000001E-3</v>
      </c>
      <c r="R52" s="44">
        <f>'Kushtia a'!W46*Kushtia.!$D52/1000000</f>
        <v>0</v>
      </c>
      <c r="S52" s="10">
        <f>'Kushtia a'!X46</f>
        <v>0</v>
      </c>
      <c r="T52" s="44">
        <f t="shared" si="2"/>
        <v>1.2500000000000001E-2</v>
      </c>
      <c r="U52" s="10">
        <f t="shared" si="3"/>
        <v>3.5000000000000003E-2</v>
      </c>
      <c r="V52" s="44">
        <f>'Kushtia a'!AA46*Kushtia.!$D52/1000000</f>
        <v>0</v>
      </c>
      <c r="W52" s="10">
        <f>'Kushtia a'!AB46</f>
        <v>0</v>
      </c>
      <c r="X52" s="44">
        <f>'Kushtia a'!AC46*Kushtia.!$D52/1000000</f>
        <v>0</v>
      </c>
      <c r="Y52" s="10">
        <f>'Kushtia a'!AD46</f>
        <v>0</v>
      </c>
      <c r="Z52" s="44">
        <f>'Kushtia a'!AE46*Kushtia.!$D52/1000000</f>
        <v>0</v>
      </c>
      <c r="AA52" s="10">
        <f>'Kushtia a'!AF46</f>
        <v>0</v>
      </c>
      <c r="AB52" s="44">
        <f t="shared" si="4"/>
        <v>0</v>
      </c>
      <c r="AC52" s="10">
        <f t="shared" si="5"/>
        <v>0</v>
      </c>
      <c r="AD52" s="44">
        <f>'Kushtia a'!AI46*Kushtia.!$D52/1000000</f>
        <v>0</v>
      </c>
      <c r="AE52" s="10">
        <f>'Kushtia a'!AJ46</f>
        <v>0</v>
      </c>
      <c r="AF52" s="44">
        <f>'Kushtia a'!AK46*Kushtia.!$D52/1000000</f>
        <v>7.4999999999999997E-3</v>
      </c>
      <c r="AG52" s="10">
        <f>'Kushtia a'!AL46</f>
        <v>2.1000000000000001E-2</v>
      </c>
      <c r="AH52" s="44">
        <f>'Kushtia a'!AM46*Kushtia.!$D52/1000000</f>
        <v>7.4999999999999997E-3</v>
      </c>
      <c r="AI52" s="10">
        <f>'Kushtia a'!AN46</f>
        <v>2.1000000000000001E-2</v>
      </c>
      <c r="AJ52" s="44">
        <f t="shared" si="6"/>
        <v>1.4999999999999999E-2</v>
      </c>
      <c r="AK52" s="10">
        <f t="shared" si="7"/>
        <v>4.2000000000000003E-2</v>
      </c>
      <c r="AL52" s="44">
        <f t="shared" si="8"/>
        <v>0.04</v>
      </c>
      <c r="AM52" s="10">
        <f t="shared" si="9"/>
        <v>0.11200000000000002</v>
      </c>
    </row>
    <row r="53" spans="1:39" s="15" customFormat="1" ht="12">
      <c r="A53" s="31">
        <v>43</v>
      </c>
      <c r="B53" s="9" t="s">
        <v>219</v>
      </c>
      <c r="C53" s="13" t="s">
        <v>222</v>
      </c>
      <c r="D53" s="36">
        <v>50</v>
      </c>
      <c r="E53" s="11">
        <v>137</v>
      </c>
      <c r="F53" s="44">
        <f>'Kushtia a'!K47*Kushtia.!$D53/1000000</f>
        <v>5.0000000000000001E-3</v>
      </c>
      <c r="G53" s="10">
        <f>'Kushtia a'!L47</f>
        <v>1.37E-2</v>
      </c>
      <c r="H53" s="44">
        <f>'Kushtia a'!M47*Kushtia.!$D53/1000000</f>
        <v>0.01</v>
      </c>
      <c r="I53" s="10">
        <f>'Kushtia a'!N47</f>
        <v>2.7400000000000001E-2</v>
      </c>
      <c r="J53" s="44">
        <f>'Kushtia a'!O47*Kushtia.!$D53/1000000</f>
        <v>5.0000000000000001E-3</v>
      </c>
      <c r="K53" s="10">
        <f>'Kushtia a'!P47</f>
        <v>1.37E-2</v>
      </c>
      <c r="L53" s="44">
        <f t="shared" si="0"/>
        <v>0.02</v>
      </c>
      <c r="M53" s="10">
        <f t="shared" si="1"/>
        <v>5.4800000000000001E-2</v>
      </c>
      <c r="N53" s="44">
        <f>'Kushtia a'!S47*Kushtia.!$D53/1000000</f>
        <v>0.01</v>
      </c>
      <c r="O53" s="10">
        <f>'Kushtia a'!T47</f>
        <v>2.7400000000000001E-2</v>
      </c>
      <c r="P53" s="44">
        <f>'Kushtia a'!U47*Kushtia.!$D53/1000000</f>
        <v>5.0000000000000001E-3</v>
      </c>
      <c r="Q53" s="10">
        <f>'Kushtia a'!V47</f>
        <v>1.37E-2</v>
      </c>
      <c r="R53" s="44">
        <f>'Kushtia a'!W47*Kushtia.!$D53/1000000</f>
        <v>2.5000000000000001E-3</v>
      </c>
      <c r="S53" s="10">
        <f>'Kushtia a'!X47</f>
        <v>6.8500000000000002E-3</v>
      </c>
      <c r="T53" s="44">
        <f t="shared" si="2"/>
        <v>1.7499999999999998E-2</v>
      </c>
      <c r="U53" s="10">
        <f t="shared" si="3"/>
        <v>4.795E-2</v>
      </c>
      <c r="V53" s="44">
        <f>'Kushtia a'!AA47*Kushtia.!$D53/1000000</f>
        <v>0</v>
      </c>
      <c r="W53" s="10">
        <f>'Kushtia a'!AB47</f>
        <v>0</v>
      </c>
      <c r="X53" s="44">
        <f>'Kushtia a'!AC47*Kushtia.!$D53/1000000</f>
        <v>2.5000000000000001E-3</v>
      </c>
      <c r="Y53" s="10">
        <f>'Kushtia a'!AD47</f>
        <v>6.8500000000000002E-3</v>
      </c>
      <c r="Z53" s="44">
        <f>'Kushtia a'!AE47*Kushtia.!$D53/1000000</f>
        <v>0.01</v>
      </c>
      <c r="AA53" s="10">
        <f>'Kushtia a'!AF47</f>
        <v>2.7400000000000001E-2</v>
      </c>
      <c r="AB53" s="44">
        <f t="shared" si="4"/>
        <v>1.2500000000000001E-2</v>
      </c>
      <c r="AC53" s="10">
        <f t="shared" si="5"/>
        <v>3.4250000000000003E-2</v>
      </c>
      <c r="AD53" s="44">
        <f>'Kushtia a'!AI47*Kushtia.!$D53/1000000</f>
        <v>5.0000000000000001E-3</v>
      </c>
      <c r="AE53" s="10">
        <f>'Kushtia a'!AJ47</f>
        <v>1.37E-2</v>
      </c>
      <c r="AF53" s="44">
        <f>'Kushtia a'!AK47*Kushtia.!$D53/1000000</f>
        <v>0.01</v>
      </c>
      <c r="AG53" s="10">
        <f>'Kushtia a'!AL47</f>
        <v>2.7400000000000001E-2</v>
      </c>
      <c r="AH53" s="44">
        <f>'Kushtia a'!AM47*Kushtia.!$D53/1000000</f>
        <v>0.01</v>
      </c>
      <c r="AI53" s="10">
        <f>'Kushtia a'!AN47</f>
        <v>2.7400000000000001E-2</v>
      </c>
      <c r="AJ53" s="44">
        <f t="shared" si="6"/>
        <v>2.5000000000000001E-2</v>
      </c>
      <c r="AK53" s="10">
        <f t="shared" si="7"/>
        <v>6.8500000000000005E-2</v>
      </c>
      <c r="AL53" s="44">
        <f t="shared" si="8"/>
        <v>7.5000000000000011E-2</v>
      </c>
      <c r="AM53" s="10">
        <f t="shared" si="9"/>
        <v>0.20550000000000002</v>
      </c>
    </row>
    <row r="54" spans="1:39" s="15" customFormat="1" ht="12">
      <c r="A54" s="13">
        <v>44</v>
      </c>
      <c r="B54" s="9" t="s">
        <v>219</v>
      </c>
      <c r="C54" s="13" t="s">
        <v>223</v>
      </c>
      <c r="D54" s="36">
        <v>100</v>
      </c>
      <c r="E54" s="11">
        <v>270</v>
      </c>
      <c r="F54" s="44">
        <f>'Kushtia a'!K48*Kushtia.!$D54/1000000</f>
        <v>5.0000000000000001E-3</v>
      </c>
      <c r="G54" s="10">
        <f>'Kushtia a'!L48</f>
        <v>1.35E-2</v>
      </c>
      <c r="H54" s="44">
        <f>'Kushtia a'!M48*Kushtia.!$D54/1000000</f>
        <v>0.01</v>
      </c>
      <c r="I54" s="10">
        <f>'Kushtia a'!N48</f>
        <v>2.7E-2</v>
      </c>
      <c r="J54" s="44">
        <f>'Kushtia a'!O48*Kushtia.!$D54/1000000</f>
        <v>0</v>
      </c>
      <c r="K54" s="10">
        <f>'Kushtia a'!P48</f>
        <v>0</v>
      </c>
      <c r="L54" s="44">
        <f t="shared" si="0"/>
        <v>1.4999999999999999E-2</v>
      </c>
      <c r="M54" s="10">
        <f t="shared" si="1"/>
        <v>4.0500000000000001E-2</v>
      </c>
      <c r="N54" s="44">
        <f>'Kushtia a'!S48*Kushtia.!$D54/1000000</f>
        <v>0.02</v>
      </c>
      <c r="O54" s="10">
        <f>'Kushtia a'!T48</f>
        <v>5.3999999999999999E-2</v>
      </c>
      <c r="P54" s="44">
        <f>'Kushtia a'!U48*Kushtia.!$D54/1000000</f>
        <v>0.01</v>
      </c>
      <c r="Q54" s="10">
        <f>'Kushtia a'!V48</f>
        <v>2.7E-2</v>
      </c>
      <c r="R54" s="44">
        <f>'Kushtia a'!W48*Kushtia.!$D54/1000000</f>
        <v>0</v>
      </c>
      <c r="S54" s="10">
        <f>'Kushtia a'!X48</f>
        <v>0</v>
      </c>
      <c r="T54" s="44">
        <f t="shared" si="2"/>
        <v>0.03</v>
      </c>
      <c r="U54" s="10">
        <f t="shared" si="3"/>
        <v>8.1000000000000003E-2</v>
      </c>
      <c r="V54" s="44">
        <f>'Kushtia a'!AA48*Kushtia.!$D54/1000000</f>
        <v>0</v>
      </c>
      <c r="W54" s="10">
        <f>'Kushtia a'!AB48</f>
        <v>0</v>
      </c>
      <c r="X54" s="44">
        <f>'Kushtia a'!AC48*Kushtia.!$D54/1000000</f>
        <v>0</v>
      </c>
      <c r="Y54" s="10">
        <f>'Kushtia a'!AD48</f>
        <v>0</v>
      </c>
      <c r="Z54" s="44">
        <f>'Kushtia a'!AE48*Kushtia.!$D54/1000000</f>
        <v>5.0000000000000001E-3</v>
      </c>
      <c r="AA54" s="10">
        <f>'Kushtia a'!AF48</f>
        <v>1.35E-2</v>
      </c>
      <c r="AB54" s="44">
        <f t="shared" si="4"/>
        <v>5.0000000000000001E-3</v>
      </c>
      <c r="AC54" s="10">
        <f t="shared" si="5"/>
        <v>1.35E-2</v>
      </c>
      <c r="AD54" s="44">
        <f>'Kushtia a'!AI48*Kushtia.!$D54/1000000</f>
        <v>5.0000000000000001E-3</v>
      </c>
      <c r="AE54" s="10">
        <f>'Kushtia a'!AJ48</f>
        <v>1.35E-2</v>
      </c>
      <c r="AF54" s="44">
        <f>'Kushtia a'!AK48*Kushtia.!$D54/1000000</f>
        <v>0</v>
      </c>
      <c r="AG54" s="10">
        <f>'Kushtia a'!AL48</f>
        <v>0</v>
      </c>
      <c r="AH54" s="44">
        <f>'Kushtia a'!AM48*Kushtia.!$D54/1000000</f>
        <v>0.01</v>
      </c>
      <c r="AI54" s="10">
        <f>'Kushtia a'!AN48</f>
        <v>2.7E-2</v>
      </c>
      <c r="AJ54" s="44">
        <f t="shared" si="6"/>
        <v>1.4999999999999999E-2</v>
      </c>
      <c r="AK54" s="10">
        <f t="shared" si="7"/>
        <v>4.0500000000000001E-2</v>
      </c>
      <c r="AL54" s="44">
        <f t="shared" si="8"/>
        <v>6.5000000000000002E-2</v>
      </c>
      <c r="AM54" s="10">
        <f t="shared" si="9"/>
        <v>0.17550000000000002</v>
      </c>
    </row>
    <row r="55" spans="1:39" s="15" customFormat="1" ht="12">
      <c r="A55" s="13">
        <v>45</v>
      </c>
      <c r="B55" s="9" t="s">
        <v>219</v>
      </c>
      <c r="C55" s="13" t="s">
        <v>224</v>
      </c>
      <c r="D55" s="36">
        <v>400</v>
      </c>
      <c r="E55" s="11">
        <v>1070</v>
      </c>
      <c r="F55" s="44">
        <f>'Kushtia a'!K49*Kushtia.!$D55/1000000</f>
        <v>0</v>
      </c>
      <c r="G55" s="10">
        <f>'Kushtia a'!L49</f>
        <v>0</v>
      </c>
      <c r="H55" s="44">
        <f>'Kushtia a'!M49*Kushtia.!$D55/1000000</f>
        <v>0</v>
      </c>
      <c r="I55" s="10">
        <f>'Kushtia a'!N49</f>
        <v>0</v>
      </c>
      <c r="J55" s="44">
        <f>'Kushtia a'!O49*Kushtia.!$D55/1000000</f>
        <v>0</v>
      </c>
      <c r="K55" s="10">
        <f>'Kushtia a'!P49</f>
        <v>0</v>
      </c>
      <c r="L55" s="44">
        <f t="shared" si="0"/>
        <v>0</v>
      </c>
      <c r="M55" s="10">
        <f t="shared" si="1"/>
        <v>0</v>
      </c>
      <c r="N55" s="44">
        <f>'Kushtia a'!S49*Kushtia.!$D55/1000000</f>
        <v>0</v>
      </c>
      <c r="O55" s="10">
        <f>'Kushtia a'!T49</f>
        <v>0</v>
      </c>
      <c r="P55" s="44">
        <f>'Kushtia a'!U49*Kushtia.!$D55/1000000</f>
        <v>0</v>
      </c>
      <c r="Q55" s="10">
        <f>'Kushtia a'!V49</f>
        <v>0</v>
      </c>
      <c r="R55" s="44">
        <f>'Kushtia a'!W49*Kushtia.!$D55/1000000</f>
        <v>0</v>
      </c>
      <c r="S55" s="10">
        <f>'Kushtia a'!X49</f>
        <v>0</v>
      </c>
      <c r="T55" s="44">
        <f t="shared" si="2"/>
        <v>0</v>
      </c>
      <c r="U55" s="10">
        <f t="shared" si="3"/>
        <v>0</v>
      </c>
      <c r="V55" s="44">
        <f>'Kushtia a'!AA49*Kushtia.!$D55/1000000</f>
        <v>0</v>
      </c>
      <c r="W55" s="10">
        <f>'Kushtia a'!AB49</f>
        <v>0</v>
      </c>
      <c r="X55" s="44">
        <f>'Kushtia a'!AC49*Kushtia.!$D55/1000000</f>
        <v>0</v>
      </c>
      <c r="Y55" s="10">
        <f>'Kushtia a'!AD49</f>
        <v>0</v>
      </c>
      <c r="Z55" s="44">
        <f>'Kushtia a'!AE49*Kushtia.!$D55/1000000</f>
        <v>0</v>
      </c>
      <c r="AA55" s="10">
        <f>'Kushtia a'!AF49</f>
        <v>0</v>
      </c>
      <c r="AB55" s="44">
        <f t="shared" si="4"/>
        <v>0</v>
      </c>
      <c r="AC55" s="10">
        <f t="shared" si="5"/>
        <v>0</v>
      </c>
      <c r="AD55" s="44">
        <f>'Kushtia a'!AI49*Kushtia.!$D55/1000000</f>
        <v>0</v>
      </c>
      <c r="AE55" s="10">
        <f>'Kushtia a'!AJ49</f>
        <v>0</v>
      </c>
      <c r="AF55" s="44">
        <f>'Kushtia a'!AK49*Kushtia.!$D55/1000000</f>
        <v>0</v>
      </c>
      <c r="AG55" s="10">
        <f>'Kushtia a'!AL49</f>
        <v>0</v>
      </c>
      <c r="AH55" s="44">
        <f>'Kushtia a'!AM49*Kushtia.!$D55/1000000</f>
        <v>0</v>
      </c>
      <c r="AI55" s="10">
        <f>'Kushtia a'!AN49</f>
        <v>0</v>
      </c>
      <c r="AJ55" s="44">
        <f t="shared" si="6"/>
        <v>0</v>
      </c>
      <c r="AK55" s="10">
        <f t="shared" si="7"/>
        <v>0</v>
      </c>
      <c r="AL55" s="44">
        <f t="shared" si="8"/>
        <v>0</v>
      </c>
      <c r="AM55" s="10">
        <f t="shared" si="9"/>
        <v>0</v>
      </c>
    </row>
    <row r="56" spans="1:39" s="15" customFormat="1" ht="12">
      <c r="A56" s="31">
        <v>46</v>
      </c>
      <c r="B56" s="9" t="s">
        <v>109</v>
      </c>
      <c r="C56" s="13" t="s">
        <v>37</v>
      </c>
      <c r="D56" s="36">
        <v>500</v>
      </c>
      <c r="E56" s="11">
        <v>64</v>
      </c>
      <c r="F56" s="44">
        <f>'Kushtia a'!K50*Kushtia.!$D56/1000000</f>
        <v>0.25</v>
      </c>
      <c r="G56" s="10">
        <f>'Kushtia a'!L50</f>
        <v>3.2000000000000001E-2</v>
      </c>
      <c r="H56" s="44">
        <f>'Kushtia a'!M50*Kushtia.!$D56/1000000</f>
        <v>0.05</v>
      </c>
      <c r="I56" s="10">
        <f>'Kushtia a'!N50</f>
        <v>6.4000000000000003E-3</v>
      </c>
      <c r="J56" s="44">
        <f>'Kushtia a'!O50*Kushtia.!$D56/1000000</f>
        <v>0</v>
      </c>
      <c r="K56" s="10">
        <f>'Kushtia a'!P50</f>
        <v>0</v>
      </c>
      <c r="L56" s="44">
        <f t="shared" si="0"/>
        <v>0.3</v>
      </c>
      <c r="M56" s="10">
        <f t="shared" si="1"/>
        <v>3.8400000000000004E-2</v>
      </c>
      <c r="N56" s="44">
        <f>'Kushtia a'!S50*Kushtia.!$D56/1000000</f>
        <v>0</v>
      </c>
      <c r="O56" s="10">
        <f>'Kushtia a'!T50</f>
        <v>0</v>
      </c>
      <c r="P56" s="44">
        <f>'Kushtia a'!U50*Kushtia.!$D56/1000000</f>
        <v>0</v>
      </c>
      <c r="Q56" s="10">
        <f>'Kushtia a'!V50</f>
        <v>0</v>
      </c>
      <c r="R56" s="44">
        <f>'Kushtia a'!W50*Kushtia.!$D56/1000000</f>
        <v>0</v>
      </c>
      <c r="S56" s="10">
        <f>'Kushtia a'!X50</f>
        <v>0</v>
      </c>
      <c r="T56" s="44">
        <f t="shared" si="2"/>
        <v>0</v>
      </c>
      <c r="U56" s="10">
        <f t="shared" si="3"/>
        <v>0</v>
      </c>
      <c r="V56" s="44">
        <f>'Kushtia a'!AA50*Kushtia.!$D56/1000000</f>
        <v>0</v>
      </c>
      <c r="W56" s="10">
        <f>'Kushtia a'!AB50</f>
        <v>0</v>
      </c>
      <c r="X56" s="44">
        <f>'Kushtia a'!AC50*Kushtia.!$D56/1000000</f>
        <v>0</v>
      </c>
      <c r="Y56" s="10">
        <f>'Kushtia a'!AD50</f>
        <v>0</v>
      </c>
      <c r="Z56" s="44">
        <f>'Kushtia a'!AE50*Kushtia.!$D56/1000000</f>
        <v>0.05</v>
      </c>
      <c r="AA56" s="10">
        <f>'Kushtia a'!AF50</f>
        <v>6.4000000000000003E-3</v>
      </c>
      <c r="AB56" s="44">
        <f t="shared" si="4"/>
        <v>0.05</v>
      </c>
      <c r="AC56" s="10">
        <f t="shared" si="5"/>
        <v>6.4000000000000003E-3</v>
      </c>
      <c r="AD56" s="44">
        <f>'Kushtia a'!AI50*Kushtia.!$D56/1000000</f>
        <v>0</v>
      </c>
      <c r="AE56" s="10">
        <f>'Kushtia a'!AJ50</f>
        <v>0</v>
      </c>
      <c r="AF56" s="44">
        <f>'Kushtia a'!AK50*Kushtia.!$D56/1000000</f>
        <v>0</v>
      </c>
      <c r="AG56" s="10">
        <f>'Kushtia a'!AL50</f>
        <v>0</v>
      </c>
      <c r="AH56" s="44">
        <f>'Kushtia a'!AM50*Kushtia.!$D56/1000000</f>
        <v>0</v>
      </c>
      <c r="AI56" s="10">
        <f>'Kushtia a'!AN50</f>
        <v>0</v>
      </c>
      <c r="AJ56" s="44">
        <f t="shared" si="6"/>
        <v>0</v>
      </c>
      <c r="AK56" s="10">
        <f t="shared" si="7"/>
        <v>0</v>
      </c>
      <c r="AL56" s="44">
        <f t="shared" si="8"/>
        <v>0.35</v>
      </c>
      <c r="AM56" s="10">
        <f t="shared" si="9"/>
        <v>4.4800000000000006E-2</v>
      </c>
    </row>
    <row r="57" spans="1:39" s="15" customFormat="1" ht="12">
      <c r="A57" s="13">
        <v>47</v>
      </c>
      <c r="B57" s="9" t="s">
        <v>109</v>
      </c>
      <c r="C57" s="13" t="s">
        <v>108</v>
      </c>
      <c r="D57" s="36">
        <v>1000</v>
      </c>
      <c r="E57" s="11">
        <v>124</v>
      </c>
      <c r="F57" s="44">
        <f>'Kushtia a'!K51*Kushtia.!$D57/1000000</f>
        <v>2</v>
      </c>
      <c r="G57" s="10">
        <f>'Kushtia a'!L51</f>
        <v>0.248</v>
      </c>
      <c r="H57" s="44">
        <f>'Kushtia a'!M51*Kushtia.!$D57/1000000</f>
        <v>0.5</v>
      </c>
      <c r="I57" s="10">
        <f>'Kushtia a'!N51</f>
        <v>6.2E-2</v>
      </c>
      <c r="J57" s="44">
        <f>'Kushtia a'!O51*Kushtia.!$D57/1000000</f>
        <v>0.5</v>
      </c>
      <c r="K57" s="10">
        <f>'Kushtia a'!P51</f>
        <v>6.2E-2</v>
      </c>
      <c r="L57" s="44">
        <f t="shared" si="0"/>
        <v>3</v>
      </c>
      <c r="M57" s="10">
        <f t="shared" si="1"/>
        <v>0.372</v>
      </c>
      <c r="N57" s="44">
        <f>'Kushtia a'!S51*Kushtia.!$D57/1000000</f>
        <v>0</v>
      </c>
      <c r="O57" s="10">
        <f>'Kushtia a'!T51</f>
        <v>0</v>
      </c>
      <c r="P57" s="44">
        <f>'Kushtia a'!U51*Kushtia.!$D57/1000000</f>
        <v>1</v>
      </c>
      <c r="Q57" s="10">
        <f>'Kushtia a'!V51</f>
        <v>0.124</v>
      </c>
      <c r="R57" s="44">
        <f>'Kushtia a'!W51*Kushtia.!$D57/1000000</f>
        <v>2</v>
      </c>
      <c r="S57" s="10">
        <f>'Kushtia a'!X51</f>
        <v>0.248</v>
      </c>
      <c r="T57" s="44">
        <f t="shared" si="2"/>
        <v>3</v>
      </c>
      <c r="U57" s="10">
        <f t="shared" si="3"/>
        <v>0.372</v>
      </c>
      <c r="V57" s="44">
        <f>'Kushtia a'!AA51*Kushtia.!$D57/1000000</f>
        <v>0.5</v>
      </c>
      <c r="W57" s="10">
        <f>'Kushtia a'!AB51</f>
        <v>6.2E-2</v>
      </c>
      <c r="X57" s="44">
        <f>'Kushtia a'!AC51*Kushtia.!$D57/1000000</f>
        <v>2.5499999999999998</v>
      </c>
      <c r="Y57" s="10">
        <f>'Kushtia a'!AD51</f>
        <v>0.31619999999999998</v>
      </c>
      <c r="Z57" s="44">
        <f>'Kushtia a'!AE51*Kushtia.!$D57/1000000</f>
        <v>1</v>
      </c>
      <c r="AA57" s="10">
        <f>'Kushtia a'!AF51</f>
        <v>0.124</v>
      </c>
      <c r="AB57" s="44">
        <f t="shared" si="4"/>
        <v>4.05</v>
      </c>
      <c r="AC57" s="10">
        <f t="shared" si="5"/>
        <v>0.50219999999999998</v>
      </c>
      <c r="AD57" s="44">
        <f>'Kushtia a'!AI51*Kushtia.!$D57/1000000</f>
        <v>0.15</v>
      </c>
      <c r="AE57" s="10">
        <f>'Kushtia a'!AJ51</f>
        <v>1.8599999999999998E-2</v>
      </c>
      <c r="AF57" s="44">
        <f>'Kushtia a'!AK51*Kushtia.!$D57/1000000</f>
        <v>0.2</v>
      </c>
      <c r="AG57" s="10">
        <f>'Kushtia a'!AL51</f>
        <v>2.4799999999999999E-2</v>
      </c>
      <c r="AH57" s="44">
        <f>'Kushtia a'!AM51*Kushtia.!$D57/1000000</f>
        <v>0.5</v>
      </c>
      <c r="AI57" s="10">
        <f>'Kushtia a'!AN51</f>
        <v>6.2E-2</v>
      </c>
      <c r="AJ57" s="44">
        <f t="shared" si="6"/>
        <v>0.85</v>
      </c>
      <c r="AK57" s="10">
        <f t="shared" si="7"/>
        <v>0.10539999999999999</v>
      </c>
      <c r="AL57" s="44">
        <f t="shared" si="8"/>
        <v>10.9</v>
      </c>
      <c r="AM57" s="10">
        <f t="shared" si="9"/>
        <v>1.3515999999999999</v>
      </c>
    </row>
    <row r="58" spans="1:39" s="15" customFormat="1" ht="12">
      <c r="A58" s="13">
        <v>48</v>
      </c>
      <c r="B58" s="9" t="s">
        <v>109</v>
      </c>
      <c r="C58" s="13" t="s">
        <v>36</v>
      </c>
      <c r="D58" s="36">
        <v>2000</v>
      </c>
      <c r="E58" s="11">
        <v>242</v>
      </c>
      <c r="F58" s="44">
        <f>'Kushtia a'!K52*Kushtia.!$D58/1000000</f>
        <v>1</v>
      </c>
      <c r="G58" s="10">
        <f>'Kushtia a'!L52</f>
        <v>0.121</v>
      </c>
      <c r="H58" s="44">
        <f>'Kushtia a'!M52*Kushtia.!$D58/1000000</f>
        <v>0.2</v>
      </c>
      <c r="I58" s="10">
        <f>'Kushtia a'!N52</f>
        <v>2.4199999999999999E-2</v>
      </c>
      <c r="J58" s="44">
        <f>'Kushtia a'!O52*Kushtia.!$D58/1000000</f>
        <v>0</v>
      </c>
      <c r="K58" s="10">
        <f>'Kushtia a'!P52</f>
        <v>0</v>
      </c>
      <c r="L58" s="44">
        <f t="shared" si="0"/>
        <v>1.2</v>
      </c>
      <c r="M58" s="10">
        <f t="shared" si="1"/>
        <v>0.1452</v>
      </c>
      <c r="N58" s="44">
        <f>'Kushtia a'!S52*Kushtia.!$D58/1000000</f>
        <v>0</v>
      </c>
      <c r="O58" s="10">
        <f>'Kushtia a'!T52</f>
        <v>0</v>
      </c>
      <c r="P58" s="44">
        <f>'Kushtia a'!U52*Kushtia.!$D58/1000000</f>
        <v>0</v>
      </c>
      <c r="Q58" s="10">
        <f>'Kushtia a'!V52</f>
        <v>0</v>
      </c>
      <c r="R58" s="44">
        <f>'Kushtia a'!W52*Kushtia.!$D58/1000000</f>
        <v>0.6</v>
      </c>
      <c r="S58" s="10">
        <f>'Kushtia a'!X52</f>
        <v>7.2599999999999998E-2</v>
      </c>
      <c r="T58" s="44">
        <f t="shared" si="2"/>
        <v>0.6</v>
      </c>
      <c r="U58" s="10">
        <f t="shared" si="3"/>
        <v>7.2599999999999998E-2</v>
      </c>
      <c r="V58" s="44">
        <f>'Kushtia a'!AA52*Kushtia.!$D58/1000000</f>
        <v>0.2</v>
      </c>
      <c r="W58" s="10">
        <f>'Kushtia a'!AB52</f>
        <v>2.4199999999999999E-2</v>
      </c>
      <c r="X58" s="44">
        <f>'Kushtia a'!AC52*Kushtia.!$D58/1000000</f>
        <v>0.4</v>
      </c>
      <c r="Y58" s="10">
        <f>'Kushtia a'!AD52</f>
        <v>4.8399999999999999E-2</v>
      </c>
      <c r="Z58" s="44">
        <f>'Kushtia a'!AE52*Kushtia.!$D58/1000000</f>
        <v>0.2</v>
      </c>
      <c r="AA58" s="10">
        <f>'Kushtia a'!AF52</f>
        <v>2.4199999999999999E-2</v>
      </c>
      <c r="AB58" s="44">
        <f t="shared" si="4"/>
        <v>0.8</v>
      </c>
      <c r="AC58" s="10">
        <f t="shared" si="5"/>
        <v>9.6799999999999997E-2</v>
      </c>
      <c r="AD58" s="44">
        <f>'Kushtia a'!AI52*Kushtia.!$D58/1000000</f>
        <v>0</v>
      </c>
      <c r="AE58" s="10">
        <f>'Kushtia a'!AJ52</f>
        <v>0</v>
      </c>
      <c r="AF58" s="44">
        <f>'Kushtia a'!AK52*Kushtia.!$D58/1000000</f>
        <v>0</v>
      </c>
      <c r="AG58" s="10">
        <f>'Kushtia a'!AL52</f>
        <v>0</v>
      </c>
      <c r="AH58" s="44">
        <f>'Kushtia a'!AM52*Kushtia.!$D58/1000000</f>
        <v>0</v>
      </c>
      <c r="AI58" s="10">
        <f>'Kushtia a'!AN52</f>
        <v>0</v>
      </c>
      <c r="AJ58" s="44">
        <f t="shared" si="6"/>
        <v>0</v>
      </c>
      <c r="AK58" s="10">
        <f t="shared" si="7"/>
        <v>0</v>
      </c>
      <c r="AL58" s="44">
        <f t="shared" si="8"/>
        <v>2.5999999999999996</v>
      </c>
      <c r="AM58" s="10">
        <f t="shared" si="9"/>
        <v>0.31459999999999999</v>
      </c>
    </row>
    <row r="59" spans="1:39" s="15" customFormat="1" ht="12">
      <c r="A59" s="31">
        <v>49</v>
      </c>
      <c r="B59" s="9" t="s">
        <v>110</v>
      </c>
      <c r="C59" s="13" t="s">
        <v>38</v>
      </c>
      <c r="D59" s="36">
        <v>1000</v>
      </c>
      <c r="E59" s="11">
        <v>85</v>
      </c>
      <c r="F59" s="44">
        <f>'Kushtia a'!K53*Kushtia.!$D59/1000000</f>
        <v>0</v>
      </c>
      <c r="G59" s="10">
        <f>'Kushtia a'!L53</f>
        <v>0</v>
      </c>
      <c r="H59" s="44">
        <f>'Kushtia a'!M53*Kushtia.!$D59/1000000</f>
        <v>0</v>
      </c>
      <c r="I59" s="10">
        <f>'Kushtia a'!N53</f>
        <v>0</v>
      </c>
      <c r="J59" s="44">
        <f>'Kushtia a'!O53*Kushtia.!$D59/1000000</f>
        <v>0</v>
      </c>
      <c r="K59" s="10">
        <f>'Kushtia a'!P53</f>
        <v>0</v>
      </c>
      <c r="L59" s="44">
        <f t="shared" si="0"/>
        <v>0</v>
      </c>
      <c r="M59" s="10">
        <f t="shared" si="1"/>
        <v>0</v>
      </c>
      <c r="N59" s="44">
        <f>'Kushtia a'!S53*Kushtia.!$D59/1000000</f>
        <v>0</v>
      </c>
      <c r="O59" s="10">
        <f>'Kushtia a'!T53</f>
        <v>0</v>
      </c>
      <c r="P59" s="44">
        <f>'Kushtia a'!U53*Kushtia.!$D59/1000000</f>
        <v>0</v>
      </c>
      <c r="Q59" s="10">
        <f>'Kushtia a'!V53</f>
        <v>0</v>
      </c>
      <c r="R59" s="44">
        <f>'Kushtia a'!W53*Kushtia.!$D59/1000000</f>
        <v>0.3</v>
      </c>
      <c r="S59" s="10">
        <f>'Kushtia a'!X53</f>
        <v>2.5499999999999998E-2</v>
      </c>
      <c r="T59" s="44">
        <f t="shared" si="2"/>
        <v>0.3</v>
      </c>
      <c r="U59" s="10">
        <f t="shared" si="3"/>
        <v>2.5499999999999998E-2</v>
      </c>
      <c r="V59" s="44">
        <f>'Kushtia a'!AA53*Kushtia.!$D59/1000000</f>
        <v>0</v>
      </c>
      <c r="W59" s="10">
        <f>'Kushtia a'!AB53</f>
        <v>0</v>
      </c>
      <c r="X59" s="44">
        <f>'Kushtia a'!AC53*Kushtia.!$D59/1000000</f>
        <v>0</v>
      </c>
      <c r="Y59" s="10">
        <f>'Kushtia a'!AD53</f>
        <v>0</v>
      </c>
      <c r="Z59" s="44">
        <f>'Kushtia a'!AE53*Kushtia.!$D59/1000000</f>
        <v>0</v>
      </c>
      <c r="AA59" s="10">
        <f>'Kushtia a'!AF53</f>
        <v>0</v>
      </c>
      <c r="AB59" s="44">
        <f t="shared" si="4"/>
        <v>0</v>
      </c>
      <c r="AC59" s="10">
        <f t="shared" si="5"/>
        <v>0</v>
      </c>
      <c r="AD59" s="44">
        <f>'Kushtia a'!AI53*Kushtia.!$D59/1000000</f>
        <v>0</v>
      </c>
      <c r="AE59" s="10">
        <f>'Kushtia a'!AJ53</f>
        <v>0</v>
      </c>
      <c r="AF59" s="44">
        <f>'Kushtia a'!AK53*Kushtia.!$D59/1000000</f>
        <v>0</v>
      </c>
      <c r="AG59" s="10">
        <f>'Kushtia a'!AL53</f>
        <v>0</v>
      </c>
      <c r="AH59" s="44">
        <f>'Kushtia a'!AM53*Kushtia.!$D59/1000000</f>
        <v>0</v>
      </c>
      <c r="AI59" s="10">
        <f>'Kushtia a'!AN53</f>
        <v>0</v>
      </c>
      <c r="AJ59" s="44">
        <f t="shared" si="6"/>
        <v>0</v>
      </c>
      <c r="AK59" s="10">
        <f t="shared" si="7"/>
        <v>0</v>
      </c>
      <c r="AL59" s="44">
        <f t="shared" si="8"/>
        <v>0.3</v>
      </c>
      <c r="AM59" s="10">
        <f t="shared" si="9"/>
        <v>2.5499999999999998E-2</v>
      </c>
    </row>
    <row r="60" spans="1:39" s="15" customFormat="1" ht="12">
      <c r="A60" s="13">
        <v>50</v>
      </c>
      <c r="B60" s="9" t="s">
        <v>110</v>
      </c>
      <c r="C60" s="13" t="s">
        <v>39</v>
      </c>
      <c r="D60" s="36">
        <v>2000</v>
      </c>
      <c r="E60" s="11">
        <v>163</v>
      </c>
      <c r="F60" s="44">
        <f>'Kushtia a'!K54*Kushtia.!$D60/1000000</f>
        <v>0</v>
      </c>
      <c r="G60" s="10">
        <f>'Kushtia a'!L54</f>
        <v>0</v>
      </c>
      <c r="H60" s="44">
        <f>'Kushtia a'!M54*Kushtia.!$D60/1000000</f>
        <v>0</v>
      </c>
      <c r="I60" s="10">
        <f>'Kushtia a'!N54</f>
        <v>0</v>
      </c>
      <c r="J60" s="44">
        <f>'Kushtia a'!O54*Kushtia.!$D60/1000000</f>
        <v>0</v>
      </c>
      <c r="K60" s="10">
        <f>'Kushtia a'!P54</f>
        <v>0</v>
      </c>
      <c r="L60" s="44">
        <f t="shared" si="0"/>
        <v>0</v>
      </c>
      <c r="M60" s="10">
        <f t="shared" si="1"/>
        <v>0</v>
      </c>
      <c r="N60" s="44">
        <f>'Kushtia a'!S54*Kushtia.!$D60/1000000</f>
        <v>0</v>
      </c>
      <c r="O60" s="10">
        <f>'Kushtia a'!T54</f>
        <v>0</v>
      </c>
      <c r="P60" s="44">
        <f>'Kushtia a'!U54*Kushtia.!$D60/1000000</f>
        <v>0</v>
      </c>
      <c r="Q60" s="10">
        <f>'Kushtia a'!V54</f>
        <v>0</v>
      </c>
      <c r="R60" s="44">
        <f>'Kushtia a'!W54*Kushtia.!$D60/1000000</f>
        <v>0</v>
      </c>
      <c r="S60" s="10">
        <f>'Kushtia a'!X54</f>
        <v>0</v>
      </c>
      <c r="T60" s="44">
        <f t="shared" si="2"/>
        <v>0</v>
      </c>
      <c r="U60" s="10">
        <f t="shared" si="3"/>
        <v>0</v>
      </c>
      <c r="V60" s="44">
        <f>'Kushtia a'!AA54*Kushtia.!$D60/1000000</f>
        <v>0</v>
      </c>
      <c r="W60" s="10">
        <f>'Kushtia a'!AB54</f>
        <v>0</v>
      </c>
      <c r="X60" s="44">
        <f>'Kushtia a'!AC54*Kushtia.!$D60/1000000</f>
        <v>0</v>
      </c>
      <c r="Y60" s="10">
        <f>'Kushtia a'!AD54</f>
        <v>0</v>
      </c>
      <c r="Z60" s="44">
        <f>'Kushtia a'!AE54*Kushtia.!$D60/1000000</f>
        <v>0</v>
      </c>
      <c r="AA60" s="10">
        <f>'Kushtia a'!AF54</f>
        <v>0</v>
      </c>
      <c r="AB60" s="44">
        <f t="shared" si="4"/>
        <v>0</v>
      </c>
      <c r="AC60" s="10">
        <f t="shared" si="5"/>
        <v>0</v>
      </c>
      <c r="AD60" s="44">
        <f>'Kushtia a'!AI54*Kushtia.!$D60/1000000</f>
        <v>0</v>
      </c>
      <c r="AE60" s="10">
        <f>'Kushtia a'!AJ54</f>
        <v>0</v>
      </c>
      <c r="AF60" s="44">
        <f>'Kushtia a'!AK54*Kushtia.!$D60/1000000</f>
        <v>0</v>
      </c>
      <c r="AG60" s="10">
        <f>'Kushtia a'!AL54</f>
        <v>0</v>
      </c>
      <c r="AH60" s="44">
        <f>'Kushtia a'!AM54*Kushtia.!$D60/1000000</f>
        <v>0</v>
      </c>
      <c r="AI60" s="10">
        <f>'Kushtia a'!AN54</f>
        <v>0</v>
      </c>
      <c r="AJ60" s="44">
        <f t="shared" si="6"/>
        <v>0</v>
      </c>
      <c r="AK60" s="10">
        <f t="shared" si="7"/>
        <v>0</v>
      </c>
      <c r="AL60" s="44">
        <f t="shared" si="8"/>
        <v>0</v>
      </c>
      <c r="AM60" s="10">
        <f t="shared" si="9"/>
        <v>0</v>
      </c>
    </row>
    <row r="61" spans="1:39" s="15" customFormat="1" ht="12">
      <c r="A61" s="13">
        <v>51</v>
      </c>
      <c r="B61" s="9" t="s">
        <v>112</v>
      </c>
      <c r="C61" s="13" t="s">
        <v>136</v>
      </c>
      <c r="D61" s="36">
        <v>1000</v>
      </c>
      <c r="E61" s="11">
        <v>85</v>
      </c>
      <c r="F61" s="44">
        <f>'Kushtia a'!K55*Kushtia.!$D61/1000000</f>
        <v>2</v>
      </c>
      <c r="G61" s="10">
        <f>'Kushtia a'!L55</f>
        <v>0.17</v>
      </c>
      <c r="H61" s="44">
        <f>'Kushtia a'!M55*Kushtia.!$D61/1000000</f>
        <v>1</v>
      </c>
      <c r="I61" s="10">
        <f>'Kushtia a'!N55</f>
        <v>8.5000000000000006E-2</v>
      </c>
      <c r="J61" s="44">
        <f>'Kushtia a'!O55*Kushtia.!$D61/1000000</f>
        <v>0.3</v>
      </c>
      <c r="K61" s="10">
        <f>'Kushtia a'!P55</f>
        <v>2.5499999999999998E-2</v>
      </c>
      <c r="L61" s="44">
        <f t="shared" si="0"/>
        <v>3.3</v>
      </c>
      <c r="M61" s="10">
        <f t="shared" si="1"/>
        <v>0.28050000000000003</v>
      </c>
      <c r="N61" s="44">
        <f>'Kushtia a'!S55*Kushtia.!$D61/1000000</f>
        <v>0.1</v>
      </c>
      <c r="O61" s="10">
        <f>'Kushtia a'!T55</f>
        <v>8.5000000000000006E-3</v>
      </c>
      <c r="P61" s="44">
        <f>'Kushtia a'!U55*Kushtia.!$D61/1000000</f>
        <v>1</v>
      </c>
      <c r="Q61" s="10">
        <f>'Kushtia a'!V55</f>
        <v>8.5000000000000006E-2</v>
      </c>
      <c r="R61" s="44">
        <f>'Kushtia a'!W55*Kushtia.!$D61/1000000</f>
        <v>1</v>
      </c>
      <c r="S61" s="10">
        <f>'Kushtia a'!X55</f>
        <v>8.5000000000000006E-2</v>
      </c>
      <c r="T61" s="44">
        <f t="shared" si="2"/>
        <v>2.1</v>
      </c>
      <c r="U61" s="10">
        <f t="shared" si="3"/>
        <v>0.17849999999999999</v>
      </c>
      <c r="V61" s="44">
        <f>'Kushtia a'!AA55*Kushtia.!$D61/1000000</f>
        <v>1</v>
      </c>
      <c r="W61" s="10">
        <f>'Kushtia a'!AB55</f>
        <v>8.5000000000000006E-2</v>
      </c>
      <c r="X61" s="44">
        <f>'Kushtia a'!AC55*Kushtia.!$D61/1000000</f>
        <v>0.15</v>
      </c>
      <c r="Y61" s="10">
        <f>'Kushtia a'!AD55</f>
        <v>1.2749999999999999E-2</v>
      </c>
      <c r="Z61" s="44">
        <f>'Kushtia a'!AE55*Kushtia.!$D61/1000000</f>
        <v>0.35</v>
      </c>
      <c r="AA61" s="10">
        <f>'Kushtia a'!AF55</f>
        <v>2.9749999999999999E-2</v>
      </c>
      <c r="AB61" s="44">
        <f t="shared" si="4"/>
        <v>1.5</v>
      </c>
      <c r="AC61" s="10">
        <f t="shared" si="5"/>
        <v>0.1275</v>
      </c>
      <c r="AD61" s="44">
        <f>'Kushtia a'!AI55*Kushtia.!$D61/1000000</f>
        <v>0</v>
      </c>
      <c r="AE61" s="10">
        <f>'Kushtia a'!AJ55</f>
        <v>0</v>
      </c>
      <c r="AF61" s="44">
        <f>'Kushtia a'!AK55*Kushtia.!$D61/1000000</f>
        <v>0.3</v>
      </c>
      <c r="AG61" s="10">
        <f>'Kushtia a'!AL55</f>
        <v>2.5499999999999998E-2</v>
      </c>
      <c r="AH61" s="44">
        <f>'Kushtia a'!AM55*Kushtia.!$D61/1000000</f>
        <v>0</v>
      </c>
      <c r="AI61" s="10">
        <f>'Kushtia a'!AN55</f>
        <v>0</v>
      </c>
      <c r="AJ61" s="44">
        <f t="shared" si="6"/>
        <v>0.3</v>
      </c>
      <c r="AK61" s="10">
        <f t="shared" si="7"/>
        <v>2.5499999999999998E-2</v>
      </c>
      <c r="AL61" s="44">
        <f t="shared" si="8"/>
        <v>7.2</v>
      </c>
      <c r="AM61" s="10">
        <f t="shared" si="9"/>
        <v>0.61199999999999999</v>
      </c>
    </row>
    <row r="62" spans="1:39" s="15" customFormat="1" ht="12">
      <c r="A62" s="31">
        <v>52</v>
      </c>
      <c r="B62" s="9" t="s">
        <v>112</v>
      </c>
      <c r="C62" s="13" t="s">
        <v>43</v>
      </c>
      <c r="D62" s="36">
        <v>2000</v>
      </c>
      <c r="E62" s="11">
        <v>163</v>
      </c>
      <c r="F62" s="44">
        <f>'Kushtia a'!K56*Kushtia.!$D62/1000000</f>
        <v>1</v>
      </c>
      <c r="G62" s="10">
        <f>'Kushtia a'!L56</f>
        <v>8.1500000000000003E-2</v>
      </c>
      <c r="H62" s="44">
        <f>'Kushtia a'!M56*Kushtia.!$D62/1000000</f>
        <v>1</v>
      </c>
      <c r="I62" s="10">
        <f>'Kushtia a'!N56</f>
        <v>8.1500000000000003E-2</v>
      </c>
      <c r="J62" s="44">
        <f>'Kushtia a'!O56*Kushtia.!$D62/1000000</f>
        <v>0.4</v>
      </c>
      <c r="K62" s="10">
        <f>'Kushtia a'!P56</f>
        <v>3.2599999999999997E-2</v>
      </c>
      <c r="L62" s="44">
        <f t="shared" si="0"/>
        <v>2.4</v>
      </c>
      <c r="M62" s="10">
        <f t="shared" si="1"/>
        <v>0.1956</v>
      </c>
      <c r="N62" s="44">
        <f>'Kushtia a'!S56*Kushtia.!$D62/1000000</f>
        <v>0</v>
      </c>
      <c r="O62" s="10">
        <f>'Kushtia a'!T56</f>
        <v>0</v>
      </c>
      <c r="P62" s="44">
        <f>'Kushtia a'!U56*Kushtia.!$D62/1000000</f>
        <v>1</v>
      </c>
      <c r="Q62" s="10">
        <f>'Kushtia a'!V56</f>
        <v>8.1500000000000003E-2</v>
      </c>
      <c r="R62" s="44">
        <f>'Kushtia a'!W56*Kushtia.!$D62/1000000</f>
        <v>3</v>
      </c>
      <c r="S62" s="10">
        <f>'Kushtia a'!X56</f>
        <v>0.2445</v>
      </c>
      <c r="T62" s="44">
        <f t="shared" si="2"/>
        <v>4</v>
      </c>
      <c r="U62" s="10">
        <f t="shared" si="3"/>
        <v>0.32600000000000001</v>
      </c>
      <c r="V62" s="44">
        <f>'Kushtia a'!AA56*Kushtia.!$D62/1000000</f>
        <v>1</v>
      </c>
      <c r="W62" s="10">
        <f>'Kushtia a'!AB56</f>
        <v>8.1500000000000003E-2</v>
      </c>
      <c r="X62" s="44">
        <f>'Kushtia a'!AC56*Kushtia.!$D62/1000000</f>
        <v>0.5</v>
      </c>
      <c r="Y62" s="10">
        <f>'Kushtia a'!AD56</f>
        <v>4.0750000000000001E-2</v>
      </c>
      <c r="Z62" s="44">
        <f>'Kushtia a'!AE56*Kushtia.!$D62/1000000</f>
        <v>0.6</v>
      </c>
      <c r="AA62" s="10">
        <f>'Kushtia a'!AF56</f>
        <v>4.8899999999999999E-2</v>
      </c>
      <c r="AB62" s="44">
        <f t="shared" si="4"/>
        <v>2.1</v>
      </c>
      <c r="AC62" s="10">
        <f t="shared" si="5"/>
        <v>0.17115</v>
      </c>
      <c r="AD62" s="44">
        <f>'Kushtia a'!AI56*Kushtia.!$D62/1000000</f>
        <v>0.1</v>
      </c>
      <c r="AE62" s="10">
        <f>'Kushtia a'!AJ56</f>
        <v>8.1499999999999993E-3</v>
      </c>
      <c r="AF62" s="44">
        <f>'Kushtia a'!AK56*Kushtia.!$D62/1000000</f>
        <v>4.0000000000000001E-3</v>
      </c>
      <c r="AG62" s="10">
        <f>'Kushtia a'!AL56</f>
        <v>3.2600000000000001E-4</v>
      </c>
      <c r="AH62" s="44">
        <f>'Kushtia a'!AM56*Kushtia.!$D62/1000000</f>
        <v>0</v>
      </c>
      <c r="AI62" s="10">
        <f>'Kushtia a'!AN56</f>
        <v>0</v>
      </c>
      <c r="AJ62" s="44">
        <f t="shared" si="6"/>
        <v>0.10400000000000001</v>
      </c>
      <c r="AK62" s="10">
        <f t="shared" si="7"/>
        <v>8.4759999999999992E-3</v>
      </c>
      <c r="AL62" s="44">
        <f t="shared" si="8"/>
        <v>8.6039999999999992</v>
      </c>
      <c r="AM62" s="10">
        <f t="shared" si="9"/>
        <v>0.70122600000000013</v>
      </c>
    </row>
    <row r="63" spans="1:39" s="15" customFormat="1" ht="12">
      <c r="A63" s="13">
        <v>53</v>
      </c>
      <c r="B63" s="9" t="s">
        <v>111</v>
      </c>
      <c r="C63" s="13" t="s">
        <v>44</v>
      </c>
      <c r="D63" s="36">
        <v>1000</v>
      </c>
      <c r="E63" s="11">
        <v>152</v>
      </c>
      <c r="F63" s="44">
        <f>'Kushtia a'!K57*Kushtia.!$D63/1000000</f>
        <v>0.2</v>
      </c>
      <c r="G63" s="10">
        <f>'Kushtia a'!L57</f>
        <v>3.04E-2</v>
      </c>
      <c r="H63" s="44">
        <f>'Kushtia a'!M57*Kushtia.!$D63/1000000</f>
        <v>0.3</v>
      </c>
      <c r="I63" s="10">
        <f>'Kushtia a'!N57</f>
        <v>4.5600000000000002E-2</v>
      </c>
      <c r="J63" s="44">
        <f>'Kushtia a'!O57*Kushtia.!$D63/1000000</f>
        <v>0.3</v>
      </c>
      <c r="K63" s="10">
        <f>'Kushtia a'!P57</f>
        <v>4.5600000000000002E-2</v>
      </c>
      <c r="L63" s="44">
        <f t="shared" si="0"/>
        <v>0.8</v>
      </c>
      <c r="M63" s="10">
        <f t="shared" si="1"/>
        <v>0.1216</v>
      </c>
      <c r="N63" s="44">
        <f>'Kushtia a'!S57*Kushtia.!$D63/1000000</f>
        <v>0.2</v>
      </c>
      <c r="O63" s="10">
        <f>'Kushtia a'!T57</f>
        <v>3.04E-2</v>
      </c>
      <c r="P63" s="44">
        <f>'Kushtia a'!U57*Kushtia.!$D63/1000000</f>
        <v>0</v>
      </c>
      <c r="Q63" s="10">
        <f>'Kushtia a'!V57</f>
        <v>0</v>
      </c>
      <c r="R63" s="44">
        <f>'Kushtia a'!W57*Kushtia.!$D63/1000000</f>
        <v>1.2</v>
      </c>
      <c r="S63" s="10">
        <f>'Kushtia a'!X57</f>
        <v>0.18240000000000001</v>
      </c>
      <c r="T63" s="44">
        <f t="shared" si="2"/>
        <v>1.4</v>
      </c>
      <c r="U63" s="10">
        <f t="shared" si="3"/>
        <v>0.21280000000000002</v>
      </c>
      <c r="V63" s="44">
        <f>'Kushtia a'!AA57*Kushtia.!$D63/1000000</f>
        <v>0.2</v>
      </c>
      <c r="W63" s="10">
        <f>'Kushtia a'!AB57</f>
        <v>3.04E-2</v>
      </c>
      <c r="X63" s="44">
        <f>'Kushtia a'!AC57*Kushtia.!$D63/1000000</f>
        <v>0.68</v>
      </c>
      <c r="Y63" s="10">
        <f>'Kushtia a'!AD57</f>
        <v>0.10335999999999999</v>
      </c>
      <c r="Z63" s="44">
        <f>'Kushtia a'!AE57*Kushtia.!$D63/1000000</f>
        <v>0.8</v>
      </c>
      <c r="AA63" s="10">
        <f>'Kushtia a'!AF57</f>
        <v>0.1216</v>
      </c>
      <c r="AB63" s="44">
        <f t="shared" si="4"/>
        <v>1.6800000000000002</v>
      </c>
      <c r="AC63" s="10">
        <f t="shared" si="5"/>
        <v>0.25535999999999998</v>
      </c>
      <c r="AD63" s="44">
        <f>'Kushtia a'!AI57*Kushtia.!$D63/1000000</f>
        <v>0</v>
      </c>
      <c r="AE63" s="10">
        <f>'Kushtia a'!AJ57</f>
        <v>0</v>
      </c>
      <c r="AF63" s="44">
        <f>'Kushtia a'!AK57*Kushtia.!$D63/1000000</f>
        <v>0.25</v>
      </c>
      <c r="AG63" s="10">
        <f>'Kushtia a'!AL57</f>
        <v>3.7999999999999999E-2</v>
      </c>
      <c r="AH63" s="44">
        <f>'Kushtia a'!AM57*Kushtia.!$D63/1000000</f>
        <v>0</v>
      </c>
      <c r="AI63" s="10">
        <f>'Kushtia a'!AN57</f>
        <v>0</v>
      </c>
      <c r="AJ63" s="44">
        <f t="shared" si="6"/>
        <v>0.25</v>
      </c>
      <c r="AK63" s="10">
        <f t="shared" si="7"/>
        <v>3.7999999999999999E-2</v>
      </c>
      <c r="AL63" s="44">
        <f t="shared" si="8"/>
        <v>4.1300000000000008</v>
      </c>
      <c r="AM63" s="10">
        <f t="shared" si="9"/>
        <v>0.6277600000000001</v>
      </c>
    </row>
    <row r="64" spans="1:39" s="15" customFormat="1" ht="12">
      <c r="A64" s="13">
        <v>54</v>
      </c>
      <c r="B64" s="9" t="s">
        <v>111</v>
      </c>
      <c r="C64" s="13" t="s">
        <v>40</v>
      </c>
      <c r="D64" s="36">
        <v>2000</v>
      </c>
      <c r="E64" s="11">
        <v>288</v>
      </c>
      <c r="F64" s="44">
        <f>'Kushtia a'!K58*Kushtia.!$D64/1000000</f>
        <v>0</v>
      </c>
      <c r="G64" s="10">
        <f>'Kushtia a'!L58</f>
        <v>0</v>
      </c>
      <c r="H64" s="44">
        <f>'Kushtia a'!M58*Kushtia.!$D64/1000000</f>
        <v>0</v>
      </c>
      <c r="I64" s="10">
        <f>'Kushtia a'!N58</f>
        <v>0</v>
      </c>
      <c r="J64" s="44">
        <f>'Kushtia a'!O58*Kushtia.!$D64/1000000</f>
        <v>0</v>
      </c>
      <c r="K64" s="10">
        <f>'Kushtia a'!P58</f>
        <v>0</v>
      </c>
      <c r="L64" s="44">
        <f t="shared" si="0"/>
        <v>0</v>
      </c>
      <c r="M64" s="10">
        <f t="shared" si="1"/>
        <v>0</v>
      </c>
      <c r="N64" s="44">
        <f>'Kushtia a'!S58*Kushtia.!$D64/1000000</f>
        <v>0</v>
      </c>
      <c r="O64" s="10">
        <f>'Kushtia a'!T58</f>
        <v>0</v>
      </c>
      <c r="P64" s="44">
        <f>'Kushtia a'!U58*Kushtia.!$D64/1000000</f>
        <v>0</v>
      </c>
      <c r="Q64" s="10">
        <f>'Kushtia a'!V58</f>
        <v>0</v>
      </c>
      <c r="R64" s="44">
        <f>'Kushtia a'!W58*Kushtia.!$D64/1000000</f>
        <v>0.4</v>
      </c>
      <c r="S64" s="10">
        <f>'Kushtia a'!X58</f>
        <v>5.7599999999999998E-2</v>
      </c>
      <c r="T64" s="44">
        <f t="shared" si="2"/>
        <v>0.4</v>
      </c>
      <c r="U64" s="10">
        <f t="shared" si="3"/>
        <v>5.7599999999999998E-2</v>
      </c>
      <c r="V64" s="44">
        <f>'Kushtia a'!AA58*Kushtia.!$D64/1000000</f>
        <v>0</v>
      </c>
      <c r="W64" s="10">
        <f>'Kushtia a'!AB58</f>
        <v>0</v>
      </c>
      <c r="X64" s="44">
        <f>'Kushtia a'!AC58*Kushtia.!$D64/1000000</f>
        <v>0.2</v>
      </c>
      <c r="Y64" s="10">
        <f>'Kushtia a'!AD58</f>
        <v>2.8799999999999999E-2</v>
      </c>
      <c r="Z64" s="44">
        <f>'Kushtia a'!AE58*Kushtia.!$D64/1000000</f>
        <v>0.44</v>
      </c>
      <c r="AA64" s="10">
        <f>'Kushtia a'!AF58</f>
        <v>6.336E-2</v>
      </c>
      <c r="AB64" s="44">
        <f t="shared" si="4"/>
        <v>0.64</v>
      </c>
      <c r="AC64" s="10">
        <f t="shared" si="5"/>
        <v>9.2159999999999992E-2</v>
      </c>
      <c r="AD64" s="44">
        <f>'Kushtia a'!AI58*Kushtia.!$D64/1000000</f>
        <v>0</v>
      </c>
      <c r="AE64" s="10">
        <f>'Kushtia a'!AJ58</f>
        <v>0</v>
      </c>
      <c r="AF64" s="44">
        <f>'Kushtia a'!AK58*Kushtia.!$D64/1000000</f>
        <v>0</v>
      </c>
      <c r="AG64" s="10">
        <f>'Kushtia a'!AL58</f>
        <v>0</v>
      </c>
      <c r="AH64" s="44">
        <f>'Kushtia a'!AM58*Kushtia.!$D64/1000000</f>
        <v>0</v>
      </c>
      <c r="AI64" s="10">
        <f>'Kushtia a'!AN58</f>
        <v>0</v>
      </c>
      <c r="AJ64" s="44">
        <f t="shared" si="6"/>
        <v>0</v>
      </c>
      <c r="AK64" s="10">
        <f t="shared" si="7"/>
        <v>0</v>
      </c>
      <c r="AL64" s="44">
        <f t="shared" si="8"/>
        <v>1.04</v>
      </c>
      <c r="AM64" s="10">
        <f t="shared" si="9"/>
        <v>0.14976</v>
      </c>
    </row>
    <row r="65" spans="1:39" s="15" customFormat="1" ht="12">
      <c r="A65" s="31">
        <v>55</v>
      </c>
      <c r="B65" s="9" t="s">
        <v>114</v>
      </c>
      <c r="C65" s="13" t="s">
        <v>115</v>
      </c>
      <c r="D65" s="36">
        <v>500</v>
      </c>
      <c r="E65" s="11">
        <v>60</v>
      </c>
      <c r="F65" s="44">
        <f>'Kushtia a'!K59*Kushtia.!$D65/1000000</f>
        <v>0</v>
      </c>
      <c r="G65" s="10">
        <f>'Kushtia a'!L59</f>
        <v>0</v>
      </c>
      <c r="H65" s="44">
        <f>'Kushtia a'!M59*Kushtia.!$D65/1000000</f>
        <v>0</v>
      </c>
      <c r="I65" s="10">
        <f>'Kushtia a'!N59</f>
        <v>0</v>
      </c>
      <c r="J65" s="44">
        <f>'Kushtia a'!O59*Kushtia.!$D65/1000000</f>
        <v>0</v>
      </c>
      <c r="K65" s="10">
        <f>'Kushtia a'!P59</f>
        <v>0</v>
      </c>
      <c r="L65" s="44">
        <f t="shared" si="0"/>
        <v>0</v>
      </c>
      <c r="M65" s="10">
        <f t="shared" si="1"/>
        <v>0</v>
      </c>
      <c r="N65" s="44">
        <f>'Kushtia a'!S59*Kushtia.!$D65/1000000</f>
        <v>0</v>
      </c>
      <c r="O65" s="10">
        <f>'Kushtia a'!T59</f>
        <v>0</v>
      </c>
      <c r="P65" s="44">
        <f>'Kushtia a'!U59*Kushtia.!$D65/1000000</f>
        <v>0</v>
      </c>
      <c r="Q65" s="10">
        <f>'Kushtia a'!V59</f>
        <v>0</v>
      </c>
      <c r="R65" s="44">
        <f>'Kushtia a'!W59*Kushtia.!$D65/1000000</f>
        <v>0</v>
      </c>
      <c r="S65" s="10">
        <f>'Kushtia a'!X59</f>
        <v>0</v>
      </c>
      <c r="T65" s="44">
        <f t="shared" si="2"/>
        <v>0</v>
      </c>
      <c r="U65" s="10">
        <f t="shared" si="3"/>
        <v>0</v>
      </c>
      <c r="V65" s="44">
        <f>'Kushtia a'!AA59*Kushtia.!$D65/1000000</f>
        <v>0.1</v>
      </c>
      <c r="W65" s="10">
        <f>'Kushtia a'!AB59</f>
        <v>1.2E-2</v>
      </c>
      <c r="X65" s="44">
        <f>'Kushtia a'!AC59*Kushtia.!$D65/1000000</f>
        <v>0</v>
      </c>
      <c r="Y65" s="10">
        <f>'Kushtia a'!AD59</f>
        <v>0</v>
      </c>
      <c r="Z65" s="44">
        <f>'Kushtia a'!AE59*Kushtia.!$D65/1000000</f>
        <v>0</v>
      </c>
      <c r="AA65" s="10">
        <f>'Kushtia a'!AF59</f>
        <v>0</v>
      </c>
      <c r="AB65" s="44">
        <f t="shared" si="4"/>
        <v>0.1</v>
      </c>
      <c r="AC65" s="10">
        <f t="shared" si="5"/>
        <v>1.2E-2</v>
      </c>
      <c r="AD65" s="44">
        <f>'Kushtia a'!AI59*Kushtia.!$D65/1000000</f>
        <v>0</v>
      </c>
      <c r="AE65" s="10">
        <f>'Kushtia a'!AJ59</f>
        <v>0</v>
      </c>
      <c r="AF65" s="44">
        <f>'Kushtia a'!AK59*Kushtia.!$D65/1000000</f>
        <v>0</v>
      </c>
      <c r="AG65" s="10">
        <f>'Kushtia a'!AL59</f>
        <v>0</v>
      </c>
      <c r="AH65" s="44">
        <f>'Kushtia a'!AM59*Kushtia.!$D65/1000000</f>
        <v>0</v>
      </c>
      <c r="AI65" s="10">
        <f>'Kushtia a'!AN59</f>
        <v>0</v>
      </c>
      <c r="AJ65" s="44">
        <f t="shared" si="6"/>
        <v>0</v>
      </c>
      <c r="AK65" s="10">
        <f t="shared" si="7"/>
        <v>0</v>
      </c>
      <c r="AL65" s="44">
        <f t="shared" si="8"/>
        <v>0.1</v>
      </c>
      <c r="AM65" s="10">
        <f t="shared" si="9"/>
        <v>1.2E-2</v>
      </c>
    </row>
    <row r="66" spans="1:39" s="15" customFormat="1" ht="12">
      <c r="A66" s="13">
        <v>56</v>
      </c>
      <c r="B66" s="9" t="s">
        <v>114</v>
      </c>
      <c r="C66" s="13" t="s">
        <v>41</v>
      </c>
      <c r="D66" s="36">
        <v>1000</v>
      </c>
      <c r="E66" s="11">
        <v>116</v>
      </c>
      <c r="F66" s="44">
        <f>'Kushtia a'!K60*Kushtia.!$D66/1000000</f>
        <v>0</v>
      </c>
      <c r="G66" s="10">
        <f>'Kushtia a'!L60</f>
        <v>0</v>
      </c>
      <c r="H66" s="44">
        <f>'Kushtia a'!M60*Kushtia.!$D66/1000000</f>
        <v>0</v>
      </c>
      <c r="I66" s="10">
        <f>'Kushtia a'!N60</f>
        <v>0</v>
      </c>
      <c r="J66" s="44">
        <f>'Kushtia a'!O60*Kushtia.!$D66/1000000</f>
        <v>0</v>
      </c>
      <c r="K66" s="10">
        <f>'Kushtia a'!P60</f>
        <v>0</v>
      </c>
      <c r="L66" s="44">
        <f t="shared" si="0"/>
        <v>0</v>
      </c>
      <c r="M66" s="10">
        <f t="shared" si="1"/>
        <v>0</v>
      </c>
      <c r="N66" s="44">
        <f>'Kushtia a'!S60*Kushtia.!$D66/1000000</f>
        <v>0</v>
      </c>
      <c r="O66" s="10">
        <f>'Kushtia a'!T60</f>
        <v>0</v>
      </c>
      <c r="P66" s="44">
        <f>'Kushtia a'!U60*Kushtia.!$D66/1000000</f>
        <v>0</v>
      </c>
      <c r="Q66" s="10">
        <f>'Kushtia a'!V60</f>
        <v>0</v>
      </c>
      <c r="R66" s="44">
        <f>'Kushtia a'!W60*Kushtia.!$D66/1000000</f>
        <v>0.2</v>
      </c>
      <c r="S66" s="10">
        <f>'Kushtia a'!X60</f>
        <v>2.3199999999999998E-2</v>
      </c>
      <c r="T66" s="44">
        <f t="shared" si="2"/>
        <v>0.2</v>
      </c>
      <c r="U66" s="10">
        <f t="shared" si="3"/>
        <v>2.3199999999999998E-2</v>
      </c>
      <c r="V66" s="44">
        <f>'Kushtia a'!AA60*Kushtia.!$D66/1000000</f>
        <v>0</v>
      </c>
      <c r="W66" s="10">
        <f>'Kushtia a'!AB60</f>
        <v>0</v>
      </c>
      <c r="X66" s="44">
        <f>'Kushtia a'!AC60*Kushtia.!$D66/1000000</f>
        <v>0.05</v>
      </c>
      <c r="Y66" s="10">
        <f>'Kushtia a'!AD60</f>
        <v>5.7999999999999996E-3</v>
      </c>
      <c r="Z66" s="44">
        <f>'Kushtia a'!AE60*Kushtia.!$D66/1000000</f>
        <v>0</v>
      </c>
      <c r="AA66" s="10">
        <f>'Kushtia a'!AF60</f>
        <v>0</v>
      </c>
      <c r="AB66" s="44">
        <f t="shared" si="4"/>
        <v>0.05</v>
      </c>
      <c r="AC66" s="10">
        <f t="shared" si="5"/>
        <v>5.7999999999999996E-3</v>
      </c>
      <c r="AD66" s="44">
        <f>'Kushtia a'!AI60*Kushtia.!$D66/1000000</f>
        <v>0</v>
      </c>
      <c r="AE66" s="10">
        <f>'Kushtia a'!AJ60</f>
        <v>0</v>
      </c>
      <c r="AF66" s="44">
        <f>'Kushtia a'!AK60*Kushtia.!$D66/1000000</f>
        <v>0</v>
      </c>
      <c r="AG66" s="10">
        <f>'Kushtia a'!AL60</f>
        <v>0</v>
      </c>
      <c r="AH66" s="44">
        <f>'Kushtia a'!AM60*Kushtia.!$D66/1000000</f>
        <v>0</v>
      </c>
      <c r="AI66" s="10">
        <f>'Kushtia a'!AN60</f>
        <v>0</v>
      </c>
      <c r="AJ66" s="44">
        <f t="shared" si="6"/>
        <v>0</v>
      </c>
      <c r="AK66" s="10">
        <f t="shared" si="7"/>
        <v>0</v>
      </c>
      <c r="AL66" s="44">
        <f t="shared" si="8"/>
        <v>0.25</v>
      </c>
      <c r="AM66" s="10">
        <f t="shared" si="9"/>
        <v>2.8999999999999998E-2</v>
      </c>
    </row>
    <row r="67" spans="1:39" s="15" customFormat="1" ht="12">
      <c r="A67" s="13">
        <v>57</v>
      </c>
      <c r="B67" s="9" t="s">
        <v>113</v>
      </c>
      <c r="C67" s="13" t="s">
        <v>42</v>
      </c>
      <c r="D67" s="36">
        <v>1000</v>
      </c>
      <c r="E67" s="11">
        <v>132.5</v>
      </c>
      <c r="F67" s="44">
        <f>'Kushtia a'!K61*Kushtia.!$D67/1000000</f>
        <v>0.2</v>
      </c>
      <c r="G67" s="10">
        <f>'Kushtia a'!L61</f>
        <v>2.6499999999999999E-2</v>
      </c>
      <c r="H67" s="44">
        <f>'Kushtia a'!M61*Kushtia.!$D67/1000000</f>
        <v>0.2</v>
      </c>
      <c r="I67" s="10">
        <f>'Kushtia a'!N61</f>
        <v>2.6499999999999999E-2</v>
      </c>
      <c r="J67" s="44">
        <f>'Kushtia a'!O61*Kushtia.!$D67/1000000</f>
        <v>0.1</v>
      </c>
      <c r="K67" s="10">
        <f>'Kushtia a'!P61</f>
        <v>1.325E-2</v>
      </c>
      <c r="L67" s="44">
        <f t="shared" si="0"/>
        <v>0.5</v>
      </c>
      <c r="M67" s="10">
        <f t="shared" si="1"/>
        <v>6.6250000000000003E-2</v>
      </c>
      <c r="N67" s="44">
        <f>'Kushtia a'!S61*Kushtia.!$D67/1000000</f>
        <v>0</v>
      </c>
      <c r="O67" s="10">
        <f>'Kushtia a'!T61</f>
        <v>0</v>
      </c>
      <c r="P67" s="44">
        <f>'Kushtia a'!U61*Kushtia.!$D67/1000000</f>
        <v>0.2</v>
      </c>
      <c r="Q67" s="10">
        <f>'Kushtia a'!V61</f>
        <v>2.6499999999999999E-2</v>
      </c>
      <c r="R67" s="44">
        <f>'Kushtia a'!W61*Kushtia.!$D67/1000000</f>
        <v>0.3</v>
      </c>
      <c r="S67" s="10">
        <f>'Kushtia a'!X61</f>
        <v>3.9750000000000001E-2</v>
      </c>
      <c r="T67" s="44">
        <f t="shared" si="2"/>
        <v>0.5</v>
      </c>
      <c r="U67" s="10">
        <f t="shared" si="3"/>
        <v>6.6250000000000003E-2</v>
      </c>
      <c r="V67" s="44">
        <f>'Kushtia a'!AA61*Kushtia.!$D67/1000000</f>
        <v>0.2</v>
      </c>
      <c r="W67" s="10">
        <f>'Kushtia a'!AB61</f>
        <v>2.6499999999999999E-2</v>
      </c>
      <c r="X67" s="44">
        <f>'Kushtia a'!AC61*Kushtia.!$D67/1000000</f>
        <v>0.05</v>
      </c>
      <c r="Y67" s="10">
        <f>'Kushtia a'!AD61</f>
        <v>6.6249999999999998E-3</v>
      </c>
      <c r="Z67" s="44">
        <f>'Kushtia a'!AE61*Kushtia.!$D67/1000000</f>
        <v>0.2</v>
      </c>
      <c r="AA67" s="10">
        <f>'Kushtia a'!AF61</f>
        <v>2.6499999999999999E-2</v>
      </c>
      <c r="AB67" s="44">
        <f t="shared" si="4"/>
        <v>0.45</v>
      </c>
      <c r="AC67" s="10">
        <f t="shared" si="5"/>
        <v>5.9624999999999997E-2</v>
      </c>
      <c r="AD67" s="44">
        <f>'Kushtia a'!AI61*Kushtia.!$D67/1000000</f>
        <v>0.4</v>
      </c>
      <c r="AE67" s="10">
        <f>'Kushtia a'!AJ61</f>
        <v>5.2999999999999999E-2</v>
      </c>
      <c r="AF67" s="44">
        <f>'Kushtia a'!AK61*Kushtia.!$D67/1000000</f>
        <v>0.8</v>
      </c>
      <c r="AG67" s="10">
        <f>'Kushtia a'!AL61</f>
        <v>0.106</v>
      </c>
      <c r="AH67" s="44">
        <f>'Kushtia a'!AM61*Kushtia.!$D67/1000000</f>
        <v>0</v>
      </c>
      <c r="AI67" s="10">
        <f>'Kushtia a'!AN61</f>
        <v>0</v>
      </c>
      <c r="AJ67" s="44">
        <f t="shared" si="6"/>
        <v>1.2000000000000002</v>
      </c>
      <c r="AK67" s="10">
        <f t="shared" si="7"/>
        <v>0.159</v>
      </c>
      <c r="AL67" s="44">
        <f t="shared" si="8"/>
        <v>2.6500000000000004</v>
      </c>
      <c r="AM67" s="10">
        <f t="shared" si="9"/>
        <v>0.35112500000000002</v>
      </c>
    </row>
    <row r="68" spans="1:39" s="15" customFormat="1" ht="12">
      <c r="A68" s="31">
        <v>58</v>
      </c>
      <c r="B68" s="9" t="s">
        <v>113</v>
      </c>
      <c r="C68" s="13" t="s">
        <v>116</v>
      </c>
      <c r="D68" s="36">
        <v>2000</v>
      </c>
      <c r="E68" s="11">
        <v>260</v>
      </c>
      <c r="F68" s="44">
        <f>'Kushtia a'!K62*Kushtia.!$D68/1000000</f>
        <v>0</v>
      </c>
      <c r="G68" s="10">
        <f>'Kushtia a'!L62</f>
        <v>0</v>
      </c>
      <c r="H68" s="44">
        <f>'Kushtia a'!M62*Kushtia.!$D68/1000000</f>
        <v>0</v>
      </c>
      <c r="I68" s="10">
        <f>'Kushtia a'!N62</f>
        <v>0</v>
      </c>
      <c r="J68" s="44">
        <f>'Kushtia a'!O62*Kushtia.!$D68/1000000</f>
        <v>0</v>
      </c>
      <c r="K68" s="10">
        <f>'Kushtia a'!P62</f>
        <v>0</v>
      </c>
      <c r="L68" s="44">
        <f t="shared" si="0"/>
        <v>0</v>
      </c>
      <c r="M68" s="10">
        <f t="shared" si="1"/>
        <v>0</v>
      </c>
      <c r="N68" s="44">
        <f>'Kushtia a'!S62*Kushtia.!$D68/1000000</f>
        <v>0</v>
      </c>
      <c r="O68" s="10">
        <f>'Kushtia a'!T62</f>
        <v>0</v>
      </c>
      <c r="P68" s="44">
        <f>'Kushtia a'!U62*Kushtia.!$D68/1000000</f>
        <v>0</v>
      </c>
      <c r="Q68" s="10">
        <f>'Kushtia a'!V62</f>
        <v>0</v>
      </c>
      <c r="R68" s="44">
        <f>'Kushtia a'!W62*Kushtia.!$D68/1000000</f>
        <v>0</v>
      </c>
      <c r="S68" s="10">
        <f>'Kushtia a'!X62</f>
        <v>0</v>
      </c>
      <c r="T68" s="44">
        <f t="shared" si="2"/>
        <v>0</v>
      </c>
      <c r="U68" s="10">
        <f t="shared" si="3"/>
        <v>0</v>
      </c>
      <c r="V68" s="44">
        <f>'Kushtia a'!AA62*Kushtia.!$D68/1000000</f>
        <v>0</v>
      </c>
      <c r="W68" s="10">
        <f>'Kushtia a'!AB62</f>
        <v>0</v>
      </c>
      <c r="X68" s="44">
        <f>'Kushtia a'!AC62*Kushtia.!$D68/1000000</f>
        <v>0</v>
      </c>
      <c r="Y68" s="10">
        <f>'Kushtia a'!AD62</f>
        <v>0</v>
      </c>
      <c r="Z68" s="44">
        <f>'Kushtia a'!AE62*Kushtia.!$D68/1000000</f>
        <v>0</v>
      </c>
      <c r="AA68" s="10">
        <f>'Kushtia a'!AF62</f>
        <v>0</v>
      </c>
      <c r="AB68" s="44">
        <f t="shared" si="4"/>
        <v>0</v>
      </c>
      <c r="AC68" s="10">
        <f t="shared" si="5"/>
        <v>0</v>
      </c>
      <c r="AD68" s="44">
        <f>'Kushtia a'!AI62*Kushtia.!$D68/1000000</f>
        <v>0</v>
      </c>
      <c r="AE68" s="10">
        <f>'Kushtia a'!AJ62</f>
        <v>0</v>
      </c>
      <c r="AF68" s="44">
        <f>'Kushtia a'!AK62*Kushtia.!$D68/1000000</f>
        <v>0.2</v>
      </c>
      <c r="AG68" s="10">
        <f>'Kushtia a'!AL62</f>
        <v>2.5999999999999999E-2</v>
      </c>
      <c r="AH68" s="44">
        <f>'Kushtia a'!AM62*Kushtia.!$D68/1000000</f>
        <v>0</v>
      </c>
      <c r="AI68" s="10">
        <f>'Kushtia a'!AN62</f>
        <v>0</v>
      </c>
      <c r="AJ68" s="44">
        <f t="shared" si="6"/>
        <v>0.2</v>
      </c>
      <c r="AK68" s="10">
        <f t="shared" si="7"/>
        <v>2.5999999999999999E-2</v>
      </c>
      <c r="AL68" s="44">
        <f t="shared" si="8"/>
        <v>0.2</v>
      </c>
      <c r="AM68" s="10">
        <f t="shared" si="9"/>
        <v>2.5999999999999999E-2</v>
      </c>
    </row>
    <row r="69" spans="1:39" s="15" customFormat="1" ht="12">
      <c r="A69" s="13">
        <v>59</v>
      </c>
      <c r="B69" s="9" t="s">
        <v>117</v>
      </c>
      <c r="C69" s="13" t="s">
        <v>61</v>
      </c>
      <c r="D69" s="36">
        <v>50</v>
      </c>
      <c r="E69" s="11">
        <v>70</v>
      </c>
      <c r="F69" s="44">
        <f>'Kushtia a'!K63*Kushtia.!$D69/1000000</f>
        <v>5.0000000000000001E-3</v>
      </c>
      <c r="G69" s="10">
        <f>'Kushtia a'!L63</f>
        <v>7.0000000000000001E-3</v>
      </c>
      <c r="H69" s="44">
        <f>'Kushtia a'!M63*Kushtia.!$D69/1000000</f>
        <v>0.01</v>
      </c>
      <c r="I69" s="10">
        <f>'Kushtia a'!N63</f>
        <v>1.4E-2</v>
      </c>
      <c r="J69" s="44">
        <f>'Kushtia a'!O63*Kushtia.!$D69/1000000</f>
        <v>0</v>
      </c>
      <c r="K69" s="10">
        <f>'Kushtia a'!P63</f>
        <v>0</v>
      </c>
      <c r="L69" s="44">
        <f t="shared" si="0"/>
        <v>1.4999999999999999E-2</v>
      </c>
      <c r="M69" s="10">
        <f t="shared" si="1"/>
        <v>2.1000000000000001E-2</v>
      </c>
      <c r="N69" s="44">
        <f>'Kushtia a'!S63*Kushtia.!$D69/1000000</f>
        <v>0</v>
      </c>
      <c r="O69" s="10">
        <f>'Kushtia a'!T63</f>
        <v>0</v>
      </c>
      <c r="P69" s="44">
        <f>'Kushtia a'!U63*Kushtia.!$D69/1000000</f>
        <v>0</v>
      </c>
      <c r="Q69" s="10">
        <f>'Kushtia a'!V63</f>
        <v>0</v>
      </c>
      <c r="R69" s="44">
        <f>'Kushtia a'!W63*Kushtia.!$D69/1000000</f>
        <v>0</v>
      </c>
      <c r="S69" s="10">
        <f>'Kushtia a'!X63</f>
        <v>0</v>
      </c>
      <c r="T69" s="44">
        <f t="shared" si="2"/>
        <v>0</v>
      </c>
      <c r="U69" s="10">
        <f t="shared" si="3"/>
        <v>0</v>
      </c>
      <c r="V69" s="44">
        <f>'Kushtia a'!AA63*Kushtia.!$D69/1000000</f>
        <v>1.4999999999999999E-2</v>
      </c>
      <c r="W69" s="10">
        <f>'Kushtia a'!AB63</f>
        <v>2.1000000000000001E-2</v>
      </c>
      <c r="X69" s="44">
        <f>'Kushtia a'!AC63*Kushtia.!$D69/1000000</f>
        <v>0.01</v>
      </c>
      <c r="Y69" s="10">
        <f>'Kushtia a'!AD63</f>
        <v>1.4E-2</v>
      </c>
      <c r="Z69" s="44">
        <f>'Kushtia a'!AE63*Kushtia.!$D69/1000000</f>
        <v>1.4999999999999999E-2</v>
      </c>
      <c r="AA69" s="10">
        <f>'Kushtia a'!AF63</f>
        <v>2.1000000000000001E-2</v>
      </c>
      <c r="AB69" s="44">
        <f t="shared" si="4"/>
        <v>0.04</v>
      </c>
      <c r="AC69" s="10">
        <f t="shared" si="5"/>
        <v>5.6000000000000008E-2</v>
      </c>
      <c r="AD69" s="44">
        <f>'Kushtia a'!AI63*Kushtia.!$D69/1000000</f>
        <v>7.4999999999999997E-3</v>
      </c>
      <c r="AE69" s="10">
        <f>'Kushtia a'!AJ63</f>
        <v>1.0500000000000001E-2</v>
      </c>
      <c r="AF69" s="44">
        <f>'Kushtia a'!AK63*Kushtia.!$D69/1000000</f>
        <v>0</v>
      </c>
      <c r="AG69" s="10">
        <f>'Kushtia a'!AL63</f>
        <v>0</v>
      </c>
      <c r="AH69" s="44">
        <f>'Kushtia a'!AM63*Kushtia.!$D69/1000000</f>
        <v>0</v>
      </c>
      <c r="AI69" s="10">
        <f>'Kushtia a'!AN63</f>
        <v>0</v>
      </c>
      <c r="AJ69" s="44">
        <f t="shared" si="6"/>
        <v>7.4999999999999997E-3</v>
      </c>
      <c r="AK69" s="10">
        <f t="shared" si="7"/>
        <v>1.0500000000000001E-2</v>
      </c>
      <c r="AL69" s="44">
        <f t="shared" si="8"/>
        <v>6.25E-2</v>
      </c>
      <c r="AM69" s="10">
        <f t="shared" si="9"/>
        <v>8.7500000000000008E-2</v>
      </c>
    </row>
    <row r="70" spans="1:39" s="15" customFormat="1" ht="12">
      <c r="A70" s="13">
        <v>60</v>
      </c>
      <c r="B70" s="9" t="s">
        <v>117</v>
      </c>
      <c r="C70" s="13" t="s">
        <v>62</v>
      </c>
      <c r="D70" s="36">
        <v>100</v>
      </c>
      <c r="E70" s="11">
        <v>130</v>
      </c>
      <c r="F70" s="44">
        <f>'Kushtia a'!K64*Kushtia.!$D70/1000000</f>
        <v>1.2E-2</v>
      </c>
      <c r="G70" s="10">
        <f>'Kushtia a'!L64</f>
        <v>1.5599999999999999E-2</v>
      </c>
      <c r="H70" s="44">
        <f>'Kushtia a'!M64*Kushtia.!$D70/1000000</f>
        <v>1.4999999999999999E-2</v>
      </c>
      <c r="I70" s="10">
        <f>'Kushtia a'!N64</f>
        <v>1.95E-2</v>
      </c>
      <c r="J70" s="44">
        <f>'Kushtia a'!O64*Kushtia.!$D70/1000000</f>
        <v>1.4999999999999999E-2</v>
      </c>
      <c r="K70" s="10">
        <f>'Kushtia a'!P64</f>
        <v>1.95E-2</v>
      </c>
      <c r="L70" s="44">
        <f t="shared" si="0"/>
        <v>4.1999999999999996E-2</v>
      </c>
      <c r="M70" s="10">
        <f t="shared" si="1"/>
        <v>5.4599999999999996E-2</v>
      </c>
      <c r="N70" s="44">
        <f>'Kushtia a'!S64*Kushtia.!$D70/1000000</f>
        <v>0</v>
      </c>
      <c r="O70" s="10">
        <f>'Kushtia a'!T64</f>
        <v>0</v>
      </c>
      <c r="P70" s="44">
        <f>'Kushtia a'!U64*Kushtia.!$D70/1000000</f>
        <v>0</v>
      </c>
      <c r="Q70" s="10">
        <f>'Kushtia a'!V64</f>
        <v>0</v>
      </c>
      <c r="R70" s="44">
        <f>'Kushtia a'!W64*Kushtia.!$D70/1000000</f>
        <v>0.02</v>
      </c>
      <c r="S70" s="10">
        <f>'Kushtia a'!X64</f>
        <v>2.5999999999999999E-2</v>
      </c>
      <c r="T70" s="44">
        <f t="shared" si="2"/>
        <v>0.02</v>
      </c>
      <c r="U70" s="10">
        <f t="shared" si="3"/>
        <v>2.5999999999999999E-2</v>
      </c>
      <c r="V70" s="44">
        <f>'Kushtia a'!AA64*Kushtia.!$D70/1000000</f>
        <v>2.5000000000000001E-2</v>
      </c>
      <c r="W70" s="10">
        <f>'Kushtia a'!AB64</f>
        <v>3.2500000000000001E-2</v>
      </c>
      <c r="X70" s="44">
        <f>'Kushtia a'!AC64*Kushtia.!$D70/1000000</f>
        <v>0.03</v>
      </c>
      <c r="Y70" s="10">
        <f>'Kushtia a'!AD64</f>
        <v>3.9E-2</v>
      </c>
      <c r="Z70" s="44">
        <f>'Kushtia a'!AE64*Kushtia.!$D70/1000000</f>
        <v>2.5000000000000001E-2</v>
      </c>
      <c r="AA70" s="10">
        <f>'Kushtia a'!AF64</f>
        <v>3.2500000000000001E-2</v>
      </c>
      <c r="AB70" s="44">
        <f t="shared" si="4"/>
        <v>0.08</v>
      </c>
      <c r="AC70" s="10">
        <f t="shared" si="5"/>
        <v>0.10400000000000001</v>
      </c>
      <c r="AD70" s="44">
        <f>'Kushtia a'!AI64*Kushtia.!$D70/1000000</f>
        <v>1.9E-2</v>
      </c>
      <c r="AE70" s="10">
        <f>'Kushtia a'!AJ64</f>
        <v>2.47E-2</v>
      </c>
      <c r="AF70" s="44">
        <f>'Kushtia a'!AK64*Kushtia.!$D70/1000000</f>
        <v>0</v>
      </c>
      <c r="AG70" s="10">
        <f>'Kushtia a'!AL64</f>
        <v>0</v>
      </c>
      <c r="AH70" s="44">
        <f>'Kushtia a'!AM64*Kushtia.!$D70/1000000</f>
        <v>0</v>
      </c>
      <c r="AI70" s="10">
        <f>'Kushtia a'!AN64</f>
        <v>0</v>
      </c>
      <c r="AJ70" s="44">
        <f t="shared" si="6"/>
        <v>1.9E-2</v>
      </c>
      <c r="AK70" s="10">
        <f t="shared" si="7"/>
        <v>2.47E-2</v>
      </c>
      <c r="AL70" s="44">
        <f t="shared" si="8"/>
        <v>0.161</v>
      </c>
      <c r="AM70" s="10">
        <f t="shared" si="9"/>
        <v>0.20929999999999999</v>
      </c>
    </row>
    <row r="71" spans="1:39" s="15" customFormat="1" ht="12">
      <c r="A71" s="31">
        <v>61</v>
      </c>
      <c r="B71" s="9" t="s">
        <v>117</v>
      </c>
      <c r="C71" s="13" t="s">
        <v>63</v>
      </c>
      <c r="D71" s="36">
        <v>500</v>
      </c>
      <c r="E71" s="11">
        <v>620</v>
      </c>
      <c r="F71" s="44">
        <f>'Kushtia a'!K65*Kushtia.!$D71/1000000</f>
        <v>0</v>
      </c>
      <c r="G71" s="10">
        <f>'Kushtia a'!L65</f>
        <v>0</v>
      </c>
      <c r="H71" s="44">
        <f>'Kushtia a'!M65*Kushtia.!$D71/1000000</f>
        <v>0.01</v>
      </c>
      <c r="I71" s="10">
        <f>'Kushtia a'!N65</f>
        <v>1.24E-2</v>
      </c>
      <c r="J71" s="44">
        <f>'Kushtia a'!O65*Kushtia.!$D71/1000000</f>
        <v>0.01</v>
      </c>
      <c r="K71" s="10">
        <f>'Kushtia a'!P65</f>
        <v>1.24E-2</v>
      </c>
      <c r="L71" s="44">
        <f t="shared" si="0"/>
        <v>0.02</v>
      </c>
      <c r="M71" s="10">
        <f t="shared" si="1"/>
        <v>2.4799999999999999E-2</v>
      </c>
      <c r="N71" s="44">
        <f>'Kushtia a'!S65*Kushtia.!$D71/1000000</f>
        <v>0</v>
      </c>
      <c r="O71" s="10">
        <f>'Kushtia a'!T65</f>
        <v>0</v>
      </c>
      <c r="P71" s="44">
        <f>'Kushtia a'!U65*Kushtia.!$D71/1000000</f>
        <v>0</v>
      </c>
      <c r="Q71" s="10">
        <f>'Kushtia a'!V65</f>
        <v>0</v>
      </c>
      <c r="R71" s="44">
        <f>'Kushtia a'!W65*Kushtia.!$D71/1000000</f>
        <v>2.5000000000000001E-2</v>
      </c>
      <c r="S71" s="10">
        <f>'Kushtia a'!X65</f>
        <v>3.1E-2</v>
      </c>
      <c r="T71" s="44">
        <f t="shared" si="2"/>
        <v>2.5000000000000001E-2</v>
      </c>
      <c r="U71" s="10">
        <f t="shared" si="3"/>
        <v>3.1E-2</v>
      </c>
      <c r="V71" s="44">
        <f>'Kushtia a'!AA65*Kushtia.!$D71/1000000</f>
        <v>0</v>
      </c>
      <c r="W71" s="10">
        <f>'Kushtia a'!AB65</f>
        <v>0</v>
      </c>
      <c r="X71" s="44">
        <f>'Kushtia a'!AC65*Kushtia.!$D71/1000000</f>
        <v>0</v>
      </c>
      <c r="Y71" s="10">
        <f>'Kushtia a'!AD65</f>
        <v>0</v>
      </c>
      <c r="Z71" s="44">
        <f>'Kushtia a'!AE65*Kushtia.!$D71/1000000</f>
        <v>1.4999999999999999E-2</v>
      </c>
      <c r="AA71" s="10">
        <f>'Kushtia a'!AF65</f>
        <v>1.8599999999999998E-2</v>
      </c>
      <c r="AB71" s="44">
        <f t="shared" si="4"/>
        <v>1.4999999999999999E-2</v>
      </c>
      <c r="AC71" s="10">
        <f t="shared" si="5"/>
        <v>1.8599999999999998E-2</v>
      </c>
      <c r="AD71" s="44">
        <f>'Kushtia a'!AI65*Kushtia.!$D71/1000000</f>
        <v>0.01</v>
      </c>
      <c r="AE71" s="10">
        <f>'Kushtia a'!AJ65</f>
        <v>1.24E-2</v>
      </c>
      <c r="AF71" s="44">
        <f>'Kushtia a'!AK65*Kushtia.!$D71/1000000</f>
        <v>0</v>
      </c>
      <c r="AG71" s="10">
        <f>'Kushtia a'!AL65</f>
        <v>0</v>
      </c>
      <c r="AH71" s="44">
        <f>'Kushtia a'!AM65*Kushtia.!$D71/1000000</f>
        <v>0</v>
      </c>
      <c r="AI71" s="10">
        <f>'Kushtia a'!AN65</f>
        <v>0</v>
      </c>
      <c r="AJ71" s="44">
        <f t="shared" si="6"/>
        <v>0.01</v>
      </c>
      <c r="AK71" s="10">
        <f t="shared" si="7"/>
        <v>1.24E-2</v>
      </c>
      <c r="AL71" s="44">
        <f t="shared" si="8"/>
        <v>6.9999999999999993E-2</v>
      </c>
      <c r="AM71" s="10">
        <f t="shared" si="9"/>
        <v>8.6799999999999988E-2</v>
      </c>
    </row>
    <row r="72" spans="1:39" s="15" customFormat="1" ht="12">
      <c r="A72" s="13">
        <v>62</v>
      </c>
      <c r="B72" s="9" t="s">
        <v>118</v>
      </c>
      <c r="C72" s="13" t="s">
        <v>64</v>
      </c>
      <c r="D72" s="36">
        <v>50</v>
      </c>
      <c r="E72" s="11">
        <v>60</v>
      </c>
      <c r="F72" s="44">
        <f>'Kushtia a'!K66*Kushtia.!$D72/1000000</f>
        <v>0</v>
      </c>
      <c r="G72" s="10">
        <f>'Kushtia a'!L66</f>
        <v>0</v>
      </c>
      <c r="H72" s="44">
        <f>'Kushtia a'!M66*Kushtia.!$D72/1000000</f>
        <v>0</v>
      </c>
      <c r="I72" s="10">
        <f>'Kushtia a'!N66</f>
        <v>0</v>
      </c>
      <c r="J72" s="44">
        <f>'Kushtia a'!O66*Kushtia.!$D72/1000000</f>
        <v>7.4999999999999997E-3</v>
      </c>
      <c r="K72" s="10">
        <f>'Kushtia a'!P66</f>
        <v>8.9999999999999993E-3</v>
      </c>
      <c r="L72" s="44">
        <f t="shared" si="0"/>
        <v>7.4999999999999997E-3</v>
      </c>
      <c r="M72" s="10">
        <f t="shared" si="1"/>
        <v>8.9999999999999993E-3</v>
      </c>
      <c r="N72" s="44">
        <f>'Kushtia a'!S66*Kushtia.!$D72/1000000</f>
        <v>7.4999999999999997E-3</v>
      </c>
      <c r="O72" s="10">
        <f>'Kushtia a'!T66</f>
        <v>8.9999999999999993E-3</v>
      </c>
      <c r="P72" s="44">
        <f>'Kushtia a'!U66*Kushtia.!$D72/1000000</f>
        <v>0.02</v>
      </c>
      <c r="Q72" s="10">
        <f>'Kushtia a'!V66</f>
        <v>2.4E-2</v>
      </c>
      <c r="R72" s="44">
        <f>'Kushtia a'!W66*Kushtia.!$D72/1000000</f>
        <v>1.4999999999999999E-2</v>
      </c>
      <c r="S72" s="10">
        <f>'Kushtia a'!X66</f>
        <v>1.7999999999999999E-2</v>
      </c>
      <c r="T72" s="44">
        <f t="shared" si="2"/>
        <v>4.2499999999999996E-2</v>
      </c>
      <c r="U72" s="10">
        <f t="shared" si="3"/>
        <v>5.1000000000000004E-2</v>
      </c>
      <c r="V72" s="44">
        <f>'Kushtia a'!AA66*Kushtia.!$D72/1000000</f>
        <v>1.7500000000000002E-2</v>
      </c>
      <c r="W72" s="10">
        <f>'Kushtia a'!AB66</f>
        <v>2.1000000000000001E-2</v>
      </c>
      <c r="X72" s="44">
        <f>'Kushtia a'!AC66*Kushtia.!$D72/1000000</f>
        <v>0</v>
      </c>
      <c r="Y72" s="10">
        <f>'Kushtia a'!AD66</f>
        <v>0</v>
      </c>
      <c r="Z72" s="44">
        <f>'Kushtia a'!AE66*Kushtia.!$D72/1000000</f>
        <v>0</v>
      </c>
      <c r="AA72" s="10">
        <f>'Kushtia a'!AF66</f>
        <v>0</v>
      </c>
      <c r="AB72" s="44">
        <f t="shared" si="4"/>
        <v>1.7500000000000002E-2</v>
      </c>
      <c r="AC72" s="10">
        <f t="shared" si="5"/>
        <v>2.1000000000000001E-2</v>
      </c>
      <c r="AD72" s="44">
        <f>'Kushtia a'!AI66*Kushtia.!$D72/1000000</f>
        <v>0</v>
      </c>
      <c r="AE72" s="10">
        <f>'Kushtia a'!AJ66</f>
        <v>0</v>
      </c>
      <c r="AF72" s="44">
        <f>'Kushtia a'!AK66*Kushtia.!$D72/1000000</f>
        <v>0</v>
      </c>
      <c r="AG72" s="10">
        <f>'Kushtia a'!AL66</f>
        <v>0</v>
      </c>
      <c r="AH72" s="44">
        <f>'Kushtia a'!AM66*Kushtia.!$D72/1000000</f>
        <v>0</v>
      </c>
      <c r="AI72" s="10">
        <f>'Kushtia a'!AN66</f>
        <v>0</v>
      </c>
      <c r="AJ72" s="44">
        <f t="shared" si="6"/>
        <v>0</v>
      </c>
      <c r="AK72" s="10">
        <f t="shared" si="7"/>
        <v>0</v>
      </c>
      <c r="AL72" s="44">
        <f t="shared" si="8"/>
        <v>6.7500000000000004E-2</v>
      </c>
      <c r="AM72" s="10">
        <f t="shared" si="9"/>
        <v>8.1000000000000003E-2</v>
      </c>
    </row>
    <row r="73" spans="1:39" s="15" customFormat="1" ht="12">
      <c r="A73" s="13">
        <v>63</v>
      </c>
      <c r="B73" s="9" t="s">
        <v>118</v>
      </c>
      <c r="C73" s="13" t="s">
        <v>65</v>
      </c>
      <c r="D73" s="36">
        <v>100</v>
      </c>
      <c r="E73" s="11">
        <v>110</v>
      </c>
      <c r="F73" s="44">
        <f>'Kushtia a'!K67*Kushtia.!$D73/1000000</f>
        <v>0</v>
      </c>
      <c r="G73" s="10">
        <f>'Kushtia a'!L67</f>
        <v>0</v>
      </c>
      <c r="H73" s="44">
        <f>'Kushtia a'!M67*Kushtia.!$D73/1000000</f>
        <v>0</v>
      </c>
      <c r="I73" s="10">
        <f>'Kushtia a'!N67</f>
        <v>0</v>
      </c>
      <c r="J73" s="44">
        <f>'Kushtia a'!O67*Kushtia.!$D73/1000000</f>
        <v>0.01</v>
      </c>
      <c r="K73" s="10">
        <f>'Kushtia a'!P67</f>
        <v>1.0999999999999999E-2</v>
      </c>
      <c r="L73" s="44">
        <f t="shared" si="0"/>
        <v>0.01</v>
      </c>
      <c r="M73" s="10">
        <f t="shared" si="1"/>
        <v>1.0999999999999999E-2</v>
      </c>
      <c r="N73" s="44">
        <f>'Kushtia a'!S67*Kushtia.!$D73/1000000</f>
        <v>0</v>
      </c>
      <c r="O73" s="10">
        <f>'Kushtia a'!T67</f>
        <v>0</v>
      </c>
      <c r="P73" s="44">
        <f>'Kushtia a'!U67*Kushtia.!$D73/1000000</f>
        <v>1.2E-2</v>
      </c>
      <c r="Q73" s="10">
        <f>'Kushtia a'!V67</f>
        <v>1.32E-2</v>
      </c>
      <c r="R73" s="44">
        <f>'Kushtia a'!W67*Kushtia.!$D73/1000000</f>
        <v>6.0000000000000001E-3</v>
      </c>
      <c r="S73" s="10">
        <f>'Kushtia a'!X67</f>
        <v>6.6E-3</v>
      </c>
      <c r="T73" s="44">
        <f t="shared" si="2"/>
        <v>1.8000000000000002E-2</v>
      </c>
      <c r="U73" s="10">
        <f t="shared" si="3"/>
        <v>1.9799999999999998E-2</v>
      </c>
      <c r="V73" s="44">
        <f>'Kushtia a'!AA67*Kushtia.!$D73/1000000</f>
        <v>2.5000000000000001E-2</v>
      </c>
      <c r="W73" s="10">
        <f>'Kushtia a'!AB67</f>
        <v>2.75E-2</v>
      </c>
      <c r="X73" s="44">
        <f>'Kushtia a'!AC67*Kushtia.!$D73/1000000</f>
        <v>0</v>
      </c>
      <c r="Y73" s="10">
        <f>'Kushtia a'!AD67</f>
        <v>0</v>
      </c>
      <c r="Z73" s="44">
        <f>'Kushtia a'!AE67*Kushtia.!$D73/1000000</f>
        <v>4.0000000000000001E-3</v>
      </c>
      <c r="AA73" s="10">
        <f>'Kushtia a'!AF67</f>
        <v>4.4000000000000003E-3</v>
      </c>
      <c r="AB73" s="44">
        <f t="shared" si="4"/>
        <v>2.9000000000000001E-2</v>
      </c>
      <c r="AC73" s="10">
        <f t="shared" si="5"/>
        <v>3.1899999999999998E-2</v>
      </c>
      <c r="AD73" s="44">
        <f>'Kushtia a'!AI67*Kushtia.!$D73/1000000</f>
        <v>0</v>
      </c>
      <c r="AE73" s="10">
        <f>'Kushtia a'!AJ67</f>
        <v>0</v>
      </c>
      <c r="AF73" s="44">
        <f>'Kushtia a'!AK67*Kushtia.!$D73/1000000</f>
        <v>0.02</v>
      </c>
      <c r="AG73" s="10">
        <f>'Kushtia a'!AL67</f>
        <v>2.1999999999999999E-2</v>
      </c>
      <c r="AH73" s="44">
        <f>'Kushtia a'!AM67*Kushtia.!$D73/1000000</f>
        <v>0</v>
      </c>
      <c r="AI73" s="10">
        <f>'Kushtia a'!AN67</f>
        <v>0</v>
      </c>
      <c r="AJ73" s="44">
        <f t="shared" si="6"/>
        <v>0.02</v>
      </c>
      <c r="AK73" s="10">
        <f t="shared" si="7"/>
        <v>2.1999999999999999E-2</v>
      </c>
      <c r="AL73" s="44">
        <f t="shared" si="8"/>
        <v>7.7000000000000013E-2</v>
      </c>
      <c r="AM73" s="10">
        <f t="shared" si="9"/>
        <v>8.4699999999999998E-2</v>
      </c>
    </row>
    <row r="74" spans="1:39" s="15" customFormat="1" ht="12">
      <c r="A74" s="31">
        <v>64</v>
      </c>
      <c r="B74" s="9" t="s">
        <v>118</v>
      </c>
      <c r="C74" s="13" t="s">
        <v>66</v>
      </c>
      <c r="D74" s="36">
        <v>400</v>
      </c>
      <c r="E74" s="11">
        <v>400</v>
      </c>
      <c r="F74" s="44">
        <f>'Kushtia a'!K68*Kushtia.!$D74/1000000</f>
        <v>0</v>
      </c>
      <c r="G74" s="10">
        <f>'Kushtia a'!L68</f>
        <v>0</v>
      </c>
      <c r="H74" s="44">
        <f>'Kushtia a'!M68*Kushtia.!$D74/1000000</f>
        <v>0</v>
      </c>
      <c r="I74" s="10">
        <f>'Kushtia a'!N68</f>
        <v>0</v>
      </c>
      <c r="J74" s="44">
        <f>'Kushtia a'!O68*Kushtia.!$D74/1000000</f>
        <v>0</v>
      </c>
      <c r="K74" s="10">
        <f>'Kushtia a'!P68</f>
        <v>0</v>
      </c>
      <c r="L74" s="44">
        <f t="shared" si="0"/>
        <v>0</v>
      </c>
      <c r="M74" s="10">
        <f t="shared" si="1"/>
        <v>0</v>
      </c>
      <c r="N74" s="44">
        <f>'Kushtia a'!S68*Kushtia.!$D74/1000000</f>
        <v>0</v>
      </c>
      <c r="O74" s="10">
        <f>'Kushtia a'!T68</f>
        <v>0</v>
      </c>
      <c r="P74" s="44">
        <f>'Kushtia a'!U68*Kushtia.!$D74/1000000</f>
        <v>8.0000000000000002E-3</v>
      </c>
      <c r="Q74" s="10">
        <f>'Kushtia a'!V68</f>
        <v>8.0000000000000002E-3</v>
      </c>
      <c r="R74" s="44">
        <f>'Kushtia a'!W68*Kushtia.!$D74/1000000</f>
        <v>0</v>
      </c>
      <c r="S74" s="10">
        <f>'Kushtia a'!X68</f>
        <v>0</v>
      </c>
      <c r="T74" s="44">
        <f t="shared" si="2"/>
        <v>8.0000000000000002E-3</v>
      </c>
      <c r="U74" s="10">
        <f t="shared" si="3"/>
        <v>8.0000000000000002E-3</v>
      </c>
      <c r="V74" s="44">
        <f>'Kushtia a'!AA68*Kushtia.!$D74/1000000</f>
        <v>0</v>
      </c>
      <c r="W74" s="10">
        <f>'Kushtia a'!AB68</f>
        <v>0</v>
      </c>
      <c r="X74" s="44">
        <f>'Kushtia a'!AC68*Kushtia.!$D74/1000000</f>
        <v>0</v>
      </c>
      <c r="Y74" s="10">
        <f>'Kushtia a'!AD68</f>
        <v>0</v>
      </c>
      <c r="Z74" s="44">
        <f>'Kushtia a'!AE68*Kushtia.!$D74/1000000</f>
        <v>0</v>
      </c>
      <c r="AA74" s="10">
        <f>'Kushtia a'!AF68</f>
        <v>0</v>
      </c>
      <c r="AB74" s="44">
        <f t="shared" si="4"/>
        <v>0</v>
      </c>
      <c r="AC74" s="10">
        <f t="shared" si="5"/>
        <v>0</v>
      </c>
      <c r="AD74" s="44">
        <f>'Kushtia a'!AI68*Kushtia.!$D74/1000000</f>
        <v>0</v>
      </c>
      <c r="AE74" s="10">
        <f>'Kushtia a'!AJ68</f>
        <v>0</v>
      </c>
      <c r="AF74" s="44">
        <f>'Kushtia a'!AK68*Kushtia.!$D74/1000000</f>
        <v>0</v>
      </c>
      <c r="AG74" s="10">
        <f>'Kushtia a'!AL68</f>
        <v>0</v>
      </c>
      <c r="AH74" s="44">
        <f>'Kushtia a'!AM68*Kushtia.!$D74/1000000</f>
        <v>0</v>
      </c>
      <c r="AI74" s="10">
        <f>'Kushtia a'!AN68</f>
        <v>0</v>
      </c>
      <c r="AJ74" s="44">
        <f t="shared" si="6"/>
        <v>0</v>
      </c>
      <c r="AK74" s="10">
        <f t="shared" si="7"/>
        <v>0</v>
      </c>
      <c r="AL74" s="44">
        <f t="shared" si="8"/>
        <v>8.0000000000000002E-3</v>
      </c>
      <c r="AM74" s="10">
        <f t="shared" si="9"/>
        <v>8.0000000000000002E-3</v>
      </c>
    </row>
    <row r="75" spans="1:39" s="15" customFormat="1" ht="12">
      <c r="A75" s="13">
        <v>65</v>
      </c>
      <c r="B75" s="9" t="s">
        <v>119</v>
      </c>
      <c r="C75" s="13" t="s">
        <v>67</v>
      </c>
      <c r="D75" s="36">
        <v>25</v>
      </c>
      <c r="E75" s="11">
        <v>25.5</v>
      </c>
      <c r="F75" s="44">
        <f>'Kushtia a'!K69*Kushtia.!$D75/1000000</f>
        <v>5.0000000000000001E-3</v>
      </c>
      <c r="G75" s="10">
        <f>'Kushtia a'!L69</f>
        <v>5.1000000000000004E-3</v>
      </c>
      <c r="H75" s="44">
        <f>'Kushtia a'!M69*Kushtia.!$D75/1000000</f>
        <v>2.5000000000000001E-3</v>
      </c>
      <c r="I75" s="10">
        <f>'Kushtia a'!N69</f>
        <v>2.5500000000000002E-3</v>
      </c>
      <c r="J75" s="44">
        <f>'Kushtia a'!O69*Kushtia.!$D75/1000000</f>
        <v>2.5000000000000001E-3</v>
      </c>
      <c r="K75" s="10">
        <f>'Kushtia a'!P69</f>
        <v>2.5500000000000002E-3</v>
      </c>
      <c r="L75" s="44">
        <f t="shared" si="0"/>
        <v>0.01</v>
      </c>
      <c r="M75" s="10">
        <f t="shared" si="1"/>
        <v>1.0200000000000001E-2</v>
      </c>
      <c r="N75" s="44">
        <f>'Kushtia a'!S69*Kushtia.!$D75/1000000</f>
        <v>0</v>
      </c>
      <c r="O75" s="10">
        <f>'Kushtia a'!T69</f>
        <v>0</v>
      </c>
      <c r="P75" s="44">
        <f>'Kushtia a'!U69*Kushtia.!$D75/1000000</f>
        <v>7.4999999999999997E-3</v>
      </c>
      <c r="Q75" s="10">
        <f>'Kushtia a'!V69</f>
        <v>7.6499999999999997E-3</v>
      </c>
      <c r="R75" s="44">
        <f>'Kushtia a'!W69*Kushtia.!$D75/1000000</f>
        <v>0</v>
      </c>
      <c r="S75" s="10">
        <f>'Kushtia a'!X69</f>
        <v>0</v>
      </c>
      <c r="T75" s="44">
        <f t="shared" si="2"/>
        <v>7.4999999999999997E-3</v>
      </c>
      <c r="U75" s="10">
        <f t="shared" si="3"/>
        <v>7.6499999999999997E-3</v>
      </c>
      <c r="V75" s="44">
        <f>'Kushtia a'!AA69*Kushtia.!$D75/1000000</f>
        <v>0</v>
      </c>
      <c r="W75" s="10">
        <f>'Kushtia a'!AB69</f>
        <v>0</v>
      </c>
      <c r="X75" s="44">
        <f>'Kushtia a'!AC69*Kushtia.!$D75/1000000</f>
        <v>3.7499999999999999E-3</v>
      </c>
      <c r="Y75" s="10">
        <f>'Kushtia a'!AD69</f>
        <v>3.8249999999999998E-3</v>
      </c>
      <c r="Z75" s="44">
        <f>'Kushtia a'!AE69*Kushtia.!$D75/1000000</f>
        <v>2.5000000000000001E-3</v>
      </c>
      <c r="AA75" s="10">
        <f>'Kushtia a'!AF69</f>
        <v>2.5500000000000002E-3</v>
      </c>
      <c r="AB75" s="44">
        <f t="shared" si="4"/>
        <v>6.2500000000000003E-3</v>
      </c>
      <c r="AC75" s="10">
        <f t="shared" si="5"/>
        <v>6.3750000000000005E-3</v>
      </c>
      <c r="AD75" s="44">
        <f>'Kushtia a'!AI69*Kushtia.!$D75/1000000</f>
        <v>0</v>
      </c>
      <c r="AE75" s="10">
        <f>'Kushtia a'!AJ69</f>
        <v>0</v>
      </c>
      <c r="AF75" s="44">
        <f>'Kushtia a'!AK69*Kushtia.!$D75/1000000</f>
        <v>0</v>
      </c>
      <c r="AG75" s="10">
        <f>'Kushtia a'!AL69</f>
        <v>0</v>
      </c>
      <c r="AH75" s="44">
        <f>'Kushtia a'!AM69*Kushtia.!$D75/1000000</f>
        <v>0</v>
      </c>
      <c r="AI75" s="10">
        <f>'Kushtia a'!AN69</f>
        <v>0</v>
      </c>
      <c r="AJ75" s="44">
        <f t="shared" si="6"/>
        <v>0</v>
      </c>
      <c r="AK75" s="10">
        <f t="shared" si="7"/>
        <v>0</v>
      </c>
      <c r="AL75" s="44">
        <f t="shared" si="8"/>
        <v>2.375E-2</v>
      </c>
      <c r="AM75" s="10">
        <f t="shared" si="9"/>
        <v>2.4225000000000003E-2</v>
      </c>
    </row>
    <row r="76" spans="1:39" s="15" customFormat="1" ht="12">
      <c r="A76" s="13">
        <v>66</v>
      </c>
      <c r="B76" s="9" t="s">
        <v>119</v>
      </c>
      <c r="C76" s="13" t="s">
        <v>138</v>
      </c>
      <c r="D76" s="36">
        <v>50</v>
      </c>
      <c r="E76" s="11">
        <v>44</v>
      </c>
      <c r="F76" s="44">
        <f>'Kushtia a'!K70*Kushtia.!$D76/1000000</f>
        <v>0.02</v>
      </c>
      <c r="G76" s="10">
        <f>'Kushtia a'!L70</f>
        <v>1.7600000000000001E-2</v>
      </c>
      <c r="H76" s="44">
        <f>'Kushtia a'!M70*Kushtia.!$D76/1000000</f>
        <v>0.03</v>
      </c>
      <c r="I76" s="10">
        <f>'Kushtia a'!N70</f>
        <v>2.64E-2</v>
      </c>
      <c r="J76" s="44">
        <f>'Kushtia a'!O70*Kushtia.!$D76/1000000</f>
        <v>0.01</v>
      </c>
      <c r="K76" s="10">
        <f>'Kushtia a'!P70</f>
        <v>8.8000000000000005E-3</v>
      </c>
      <c r="L76" s="44">
        <f t="shared" ref="L76:L113" si="10">F76+H76+J76</f>
        <v>6.0000000000000005E-2</v>
      </c>
      <c r="M76" s="10">
        <f t="shared" ref="M76:M113" si="11">G76+I76+K76</f>
        <v>5.28E-2</v>
      </c>
      <c r="N76" s="44">
        <f>'Kushtia a'!S70*Kushtia.!$D76/1000000</f>
        <v>1.4999999999999999E-2</v>
      </c>
      <c r="O76" s="10">
        <f>'Kushtia a'!T70</f>
        <v>1.32E-2</v>
      </c>
      <c r="P76" s="44">
        <f>'Kushtia a'!U70*Kushtia.!$D76/1000000</f>
        <v>0.02</v>
      </c>
      <c r="Q76" s="10">
        <f>'Kushtia a'!V70</f>
        <v>1.7600000000000001E-2</v>
      </c>
      <c r="R76" s="44">
        <f>'Kushtia a'!W70*Kushtia.!$D76/1000000</f>
        <v>5.0000000000000001E-3</v>
      </c>
      <c r="S76" s="10">
        <f>'Kushtia a'!X70</f>
        <v>4.4000000000000003E-3</v>
      </c>
      <c r="T76" s="44">
        <f t="shared" ref="T76:T113" si="12">N76+P76+R76</f>
        <v>0.04</v>
      </c>
      <c r="U76" s="10">
        <f t="shared" ref="U76:U113" si="13">O76+Q76+S76</f>
        <v>3.5200000000000002E-2</v>
      </c>
      <c r="V76" s="44">
        <f>'Kushtia a'!AA70*Kushtia.!$D76/1000000</f>
        <v>7.4999999999999997E-3</v>
      </c>
      <c r="W76" s="10">
        <f>'Kushtia a'!AB70</f>
        <v>6.6E-3</v>
      </c>
      <c r="X76" s="44">
        <f>'Kushtia a'!AC70*Kushtia.!$D76/1000000</f>
        <v>1.7500000000000002E-2</v>
      </c>
      <c r="Y76" s="10">
        <f>'Kushtia a'!AD70</f>
        <v>1.54E-2</v>
      </c>
      <c r="Z76" s="44">
        <f>'Kushtia a'!AE70*Kushtia.!$D76/1000000</f>
        <v>2.5000000000000001E-2</v>
      </c>
      <c r="AA76" s="10">
        <f>'Kushtia a'!AF70</f>
        <v>2.1999999999999999E-2</v>
      </c>
      <c r="AB76" s="44">
        <f t="shared" ref="AB76:AB113" si="14">V76+X76+Z76</f>
        <v>0.05</v>
      </c>
      <c r="AC76" s="10">
        <f t="shared" ref="AC76:AC113" si="15">W76+Y76+AA76</f>
        <v>4.3999999999999997E-2</v>
      </c>
      <c r="AD76" s="44">
        <f>'Kushtia a'!AI70*Kushtia.!$D76/1000000</f>
        <v>2.1000000000000001E-2</v>
      </c>
      <c r="AE76" s="10">
        <f>'Kushtia a'!AJ70</f>
        <v>1.848E-2</v>
      </c>
      <c r="AF76" s="44">
        <f>'Kushtia a'!AK70*Kushtia.!$D76/1000000</f>
        <v>2.2499999999999999E-2</v>
      </c>
      <c r="AG76" s="10">
        <f>'Kushtia a'!AL70</f>
        <v>1.9800000000000002E-2</v>
      </c>
      <c r="AH76" s="44">
        <f>'Kushtia a'!AM70*Kushtia.!$D76/1000000</f>
        <v>0.03</v>
      </c>
      <c r="AI76" s="10">
        <f>'Kushtia a'!AN70</f>
        <v>2.64E-2</v>
      </c>
      <c r="AJ76" s="44">
        <f t="shared" ref="AJ76:AJ113" si="16">AD76+AF76+AH76</f>
        <v>7.3499999999999996E-2</v>
      </c>
      <c r="AK76" s="10">
        <f t="shared" ref="AK76:AK113" si="17">AE76+AG76+AI76</f>
        <v>6.4680000000000001E-2</v>
      </c>
      <c r="AL76" s="44">
        <f t="shared" ref="AL76:AL113" si="18">L76+T76+AB76+AJ76</f>
        <v>0.22350000000000003</v>
      </c>
      <c r="AM76" s="10">
        <f t="shared" ref="AM76:AM113" si="19">M76+U76+AC76+AK76</f>
        <v>0.19668000000000002</v>
      </c>
    </row>
    <row r="77" spans="1:39" s="15" customFormat="1" ht="12">
      <c r="A77" s="31">
        <v>67</v>
      </c>
      <c r="B77" s="9" t="s">
        <v>119</v>
      </c>
      <c r="C77" s="13" t="s">
        <v>68</v>
      </c>
      <c r="D77" s="36">
        <v>100</v>
      </c>
      <c r="E77" s="11">
        <v>80</v>
      </c>
      <c r="F77" s="44">
        <f>'Kushtia a'!K71*Kushtia.!$D77/1000000</f>
        <v>0.03</v>
      </c>
      <c r="G77" s="10">
        <f>'Kushtia a'!L71</f>
        <v>2.4E-2</v>
      </c>
      <c r="H77" s="44">
        <f>'Kushtia a'!M71*Kushtia.!$D77/1000000</f>
        <v>0.04</v>
      </c>
      <c r="I77" s="10">
        <f>'Kushtia a'!N71</f>
        <v>3.2000000000000001E-2</v>
      </c>
      <c r="J77" s="44">
        <f>'Kushtia a'!O71*Kushtia.!$D77/1000000</f>
        <v>0.03</v>
      </c>
      <c r="K77" s="10">
        <f>'Kushtia a'!P71</f>
        <v>2.4E-2</v>
      </c>
      <c r="L77" s="44">
        <f t="shared" si="10"/>
        <v>0.1</v>
      </c>
      <c r="M77" s="10">
        <f t="shared" si="11"/>
        <v>0.08</v>
      </c>
      <c r="N77" s="44">
        <f>'Kushtia a'!S71*Kushtia.!$D77/1000000</f>
        <v>0.04</v>
      </c>
      <c r="O77" s="10">
        <f>'Kushtia a'!T71</f>
        <v>3.2000000000000001E-2</v>
      </c>
      <c r="P77" s="44">
        <f>'Kushtia a'!U71*Kushtia.!$D77/1000000</f>
        <v>0.03</v>
      </c>
      <c r="Q77" s="10">
        <f>'Kushtia a'!V71</f>
        <v>2.4E-2</v>
      </c>
      <c r="R77" s="44">
        <f>'Kushtia a'!W71*Kushtia.!$D77/1000000</f>
        <v>0.01</v>
      </c>
      <c r="S77" s="10">
        <f>'Kushtia a'!X71</f>
        <v>8.0000000000000002E-3</v>
      </c>
      <c r="T77" s="44">
        <f t="shared" si="12"/>
        <v>0.08</v>
      </c>
      <c r="U77" s="10">
        <f t="shared" si="13"/>
        <v>6.4000000000000001E-2</v>
      </c>
      <c r="V77" s="44">
        <f>'Kushtia a'!AA71*Kushtia.!$D77/1000000</f>
        <v>1.2E-2</v>
      </c>
      <c r="W77" s="10">
        <f>'Kushtia a'!AB71</f>
        <v>9.5999999999999992E-3</v>
      </c>
      <c r="X77" s="44">
        <f>'Kushtia a'!AC71*Kushtia.!$D77/1000000</f>
        <v>1.4999999999999999E-2</v>
      </c>
      <c r="Y77" s="10">
        <f>'Kushtia a'!AD71</f>
        <v>1.2E-2</v>
      </c>
      <c r="Z77" s="44">
        <f>'Kushtia a'!AE71*Kushtia.!$D77/1000000</f>
        <v>2E-3</v>
      </c>
      <c r="AA77" s="10">
        <f>'Kushtia a'!AF71</f>
        <v>1.6000000000000001E-3</v>
      </c>
      <c r="AB77" s="44">
        <f t="shared" si="14"/>
        <v>2.8999999999999998E-2</v>
      </c>
      <c r="AC77" s="10">
        <f t="shared" si="15"/>
        <v>2.3200000000000002E-2</v>
      </c>
      <c r="AD77" s="44">
        <f>'Kushtia a'!AI71*Kushtia.!$D77/1000000</f>
        <v>5.2999999999999999E-2</v>
      </c>
      <c r="AE77" s="10">
        <f>'Kushtia a'!AJ71</f>
        <v>4.24E-2</v>
      </c>
      <c r="AF77" s="44">
        <f>'Kushtia a'!AK71*Kushtia.!$D77/1000000</f>
        <v>0.04</v>
      </c>
      <c r="AG77" s="10">
        <f>'Kushtia a'!AL71</f>
        <v>3.2000000000000001E-2</v>
      </c>
      <c r="AH77" s="44">
        <f>'Kushtia a'!AM71*Kushtia.!$D77/1000000</f>
        <v>0.04</v>
      </c>
      <c r="AI77" s="10">
        <f>'Kushtia a'!AN71</f>
        <v>3.2000000000000001E-2</v>
      </c>
      <c r="AJ77" s="44">
        <f t="shared" si="16"/>
        <v>0.13300000000000001</v>
      </c>
      <c r="AK77" s="10">
        <f t="shared" si="17"/>
        <v>0.10639999999999999</v>
      </c>
      <c r="AL77" s="44">
        <f t="shared" si="18"/>
        <v>0.34199999999999997</v>
      </c>
      <c r="AM77" s="10">
        <f t="shared" si="19"/>
        <v>0.27360000000000001</v>
      </c>
    </row>
    <row r="78" spans="1:39" s="15" customFormat="1" ht="12">
      <c r="A78" s="13">
        <v>68</v>
      </c>
      <c r="B78" s="9" t="s">
        <v>119</v>
      </c>
      <c r="C78" s="13" t="s">
        <v>76</v>
      </c>
      <c r="D78" s="36">
        <v>500</v>
      </c>
      <c r="E78" s="11">
        <v>364</v>
      </c>
      <c r="F78" s="44">
        <f>'Kushtia a'!K72*Kushtia.!$D78/1000000</f>
        <v>1.4999999999999999E-2</v>
      </c>
      <c r="G78" s="10">
        <f>'Kushtia a'!L72</f>
        <v>1.0919999999999999E-2</v>
      </c>
      <c r="H78" s="44">
        <f>'Kushtia a'!M72*Kushtia.!$D78/1000000</f>
        <v>0.02</v>
      </c>
      <c r="I78" s="10">
        <f>'Kushtia a'!N72</f>
        <v>1.456E-2</v>
      </c>
      <c r="J78" s="44">
        <f>'Kushtia a'!O72*Kushtia.!$D78/1000000</f>
        <v>2.5000000000000001E-2</v>
      </c>
      <c r="K78" s="10">
        <f>'Kushtia a'!P72</f>
        <v>1.8200000000000001E-2</v>
      </c>
      <c r="L78" s="44">
        <f t="shared" si="10"/>
        <v>6.0000000000000005E-2</v>
      </c>
      <c r="M78" s="10">
        <f t="shared" si="11"/>
        <v>4.3679999999999997E-2</v>
      </c>
      <c r="N78" s="44">
        <f>'Kushtia a'!S72*Kushtia.!$D78/1000000</f>
        <v>0</v>
      </c>
      <c r="O78" s="10">
        <f>'Kushtia a'!T72</f>
        <v>0</v>
      </c>
      <c r="P78" s="44">
        <f>'Kushtia a'!U72*Kushtia.!$D78/1000000</f>
        <v>0</v>
      </c>
      <c r="Q78" s="10">
        <f>'Kushtia a'!V72</f>
        <v>0</v>
      </c>
      <c r="R78" s="44">
        <f>'Kushtia a'!W72*Kushtia.!$D78/1000000</f>
        <v>0</v>
      </c>
      <c r="S78" s="10">
        <f>'Kushtia a'!X72</f>
        <v>0</v>
      </c>
      <c r="T78" s="44">
        <f t="shared" si="12"/>
        <v>0</v>
      </c>
      <c r="U78" s="10">
        <f t="shared" si="13"/>
        <v>0</v>
      </c>
      <c r="V78" s="44">
        <f>'Kushtia a'!AA72*Kushtia.!$D78/1000000</f>
        <v>0</v>
      </c>
      <c r="W78" s="10">
        <f>'Kushtia a'!AB72</f>
        <v>0</v>
      </c>
      <c r="X78" s="44">
        <f>'Kushtia a'!AC72*Kushtia.!$D78/1000000</f>
        <v>2.5000000000000001E-2</v>
      </c>
      <c r="Y78" s="10">
        <f>'Kushtia a'!AD72</f>
        <v>1.8200000000000001E-2</v>
      </c>
      <c r="Z78" s="44">
        <f>'Kushtia a'!AE72*Kushtia.!$D78/1000000</f>
        <v>0.05</v>
      </c>
      <c r="AA78" s="10">
        <f>'Kushtia a'!AF72</f>
        <v>3.6400000000000002E-2</v>
      </c>
      <c r="AB78" s="44">
        <f t="shared" si="14"/>
        <v>7.5000000000000011E-2</v>
      </c>
      <c r="AC78" s="10">
        <f t="shared" si="15"/>
        <v>5.4600000000000003E-2</v>
      </c>
      <c r="AD78" s="44">
        <f>'Kushtia a'!AI72*Kushtia.!$D78/1000000</f>
        <v>2.5000000000000001E-2</v>
      </c>
      <c r="AE78" s="10">
        <f>'Kushtia a'!AJ72</f>
        <v>1.8200000000000001E-2</v>
      </c>
      <c r="AF78" s="44">
        <f>'Kushtia a'!AK72*Kushtia.!$D78/1000000</f>
        <v>2.5000000000000001E-2</v>
      </c>
      <c r="AG78" s="10">
        <f>'Kushtia a'!AL72</f>
        <v>1.8200000000000001E-2</v>
      </c>
      <c r="AH78" s="44">
        <f>'Kushtia a'!AM72*Kushtia.!$D78/1000000</f>
        <v>0.05</v>
      </c>
      <c r="AI78" s="10">
        <f>'Kushtia a'!AN72</f>
        <v>3.6400000000000002E-2</v>
      </c>
      <c r="AJ78" s="44">
        <f t="shared" si="16"/>
        <v>0.1</v>
      </c>
      <c r="AK78" s="10">
        <f t="shared" si="17"/>
        <v>7.2800000000000004E-2</v>
      </c>
      <c r="AL78" s="44">
        <f t="shared" si="18"/>
        <v>0.23500000000000001</v>
      </c>
      <c r="AM78" s="10">
        <f t="shared" si="19"/>
        <v>0.17108000000000001</v>
      </c>
    </row>
    <row r="79" spans="1:39" s="15" customFormat="1" ht="12">
      <c r="A79" s="13">
        <v>69</v>
      </c>
      <c r="B79" s="9" t="s">
        <v>120</v>
      </c>
      <c r="C79" s="13" t="s">
        <v>69</v>
      </c>
      <c r="D79" s="36">
        <v>50</v>
      </c>
      <c r="E79" s="11">
        <v>36</v>
      </c>
      <c r="F79" s="44">
        <f>'Kushtia a'!K73*Kushtia.!$D79/1000000</f>
        <v>0</v>
      </c>
      <c r="G79" s="10">
        <f>'Kushtia a'!L73</f>
        <v>0</v>
      </c>
      <c r="H79" s="44">
        <f>'Kushtia a'!M73*Kushtia.!$D79/1000000</f>
        <v>5.0000000000000001E-3</v>
      </c>
      <c r="I79" s="10">
        <f>'Kushtia a'!N73</f>
        <v>3.5999999999999999E-3</v>
      </c>
      <c r="J79" s="44">
        <f>'Kushtia a'!O73*Kushtia.!$D79/1000000</f>
        <v>0</v>
      </c>
      <c r="K79" s="10">
        <f>'Kushtia a'!P73</f>
        <v>0</v>
      </c>
      <c r="L79" s="44">
        <f t="shared" si="10"/>
        <v>5.0000000000000001E-3</v>
      </c>
      <c r="M79" s="10">
        <f t="shared" si="11"/>
        <v>3.5999999999999999E-3</v>
      </c>
      <c r="N79" s="44">
        <f>'Kushtia a'!S73*Kushtia.!$D79/1000000</f>
        <v>0</v>
      </c>
      <c r="O79" s="10">
        <f>'Kushtia a'!T73</f>
        <v>0</v>
      </c>
      <c r="P79" s="44">
        <f>'Kushtia a'!U73*Kushtia.!$D79/1000000</f>
        <v>7.4999999999999997E-3</v>
      </c>
      <c r="Q79" s="10">
        <f>'Kushtia a'!V73</f>
        <v>5.4000000000000003E-3</v>
      </c>
      <c r="R79" s="44">
        <f>'Kushtia a'!W73*Kushtia.!$D79/1000000</f>
        <v>0</v>
      </c>
      <c r="S79" s="10">
        <f>'Kushtia a'!X73</f>
        <v>0</v>
      </c>
      <c r="T79" s="44">
        <f t="shared" si="12"/>
        <v>7.4999999999999997E-3</v>
      </c>
      <c r="U79" s="10">
        <f t="shared" si="13"/>
        <v>5.4000000000000003E-3</v>
      </c>
      <c r="V79" s="44">
        <f>'Kushtia a'!AA73*Kushtia.!$D79/1000000</f>
        <v>0</v>
      </c>
      <c r="W79" s="10">
        <f>'Kushtia a'!AB73</f>
        <v>0</v>
      </c>
      <c r="X79" s="44">
        <f>'Kushtia a'!AC73*Kushtia.!$D79/1000000</f>
        <v>0</v>
      </c>
      <c r="Y79" s="10">
        <f>'Kushtia a'!AD73</f>
        <v>0</v>
      </c>
      <c r="Z79" s="44">
        <f>'Kushtia a'!AE73*Kushtia.!$D79/1000000</f>
        <v>0</v>
      </c>
      <c r="AA79" s="10">
        <f>'Kushtia a'!AF73</f>
        <v>0</v>
      </c>
      <c r="AB79" s="44">
        <f t="shared" si="14"/>
        <v>0</v>
      </c>
      <c r="AC79" s="10">
        <f t="shared" si="15"/>
        <v>0</v>
      </c>
      <c r="AD79" s="44">
        <f>'Kushtia a'!AI73*Kushtia.!$D79/1000000</f>
        <v>0</v>
      </c>
      <c r="AE79" s="10">
        <f>'Kushtia a'!AJ73</f>
        <v>0</v>
      </c>
      <c r="AF79" s="44">
        <f>'Kushtia a'!AK73*Kushtia.!$D79/1000000</f>
        <v>0</v>
      </c>
      <c r="AG79" s="10">
        <f>'Kushtia a'!AL73</f>
        <v>0</v>
      </c>
      <c r="AH79" s="44">
        <f>'Kushtia a'!AM73*Kushtia.!$D79/1000000</f>
        <v>0</v>
      </c>
      <c r="AI79" s="10">
        <f>'Kushtia a'!AN73</f>
        <v>0</v>
      </c>
      <c r="AJ79" s="44">
        <f t="shared" si="16"/>
        <v>0</v>
      </c>
      <c r="AK79" s="10">
        <f t="shared" si="17"/>
        <v>0</v>
      </c>
      <c r="AL79" s="44">
        <f t="shared" si="18"/>
        <v>1.2500000000000001E-2</v>
      </c>
      <c r="AM79" s="10">
        <f t="shared" si="19"/>
        <v>9.0000000000000011E-3</v>
      </c>
    </row>
    <row r="80" spans="1:39" s="15" customFormat="1" ht="12">
      <c r="A80" s="31">
        <v>70</v>
      </c>
      <c r="B80" s="9" t="s">
        <v>120</v>
      </c>
      <c r="C80" s="13" t="s">
        <v>70</v>
      </c>
      <c r="D80" s="36">
        <v>100</v>
      </c>
      <c r="E80" s="11">
        <v>62</v>
      </c>
      <c r="F80" s="44">
        <f>'Kushtia a'!K74*Kushtia.!$D80/1000000</f>
        <v>0</v>
      </c>
      <c r="G80" s="10">
        <f>'Kushtia a'!L74</f>
        <v>0</v>
      </c>
      <c r="H80" s="44">
        <f>'Kushtia a'!M74*Kushtia.!$D80/1000000</f>
        <v>0</v>
      </c>
      <c r="I80" s="10">
        <f>'Kushtia a'!N74</f>
        <v>0</v>
      </c>
      <c r="J80" s="44">
        <f>'Kushtia a'!O74*Kushtia.!$D80/1000000</f>
        <v>0</v>
      </c>
      <c r="K80" s="10">
        <f>'Kushtia a'!P74</f>
        <v>0</v>
      </c>
      <c r="L80" s="44">
        <f t="shared" si="10"/>
        <v>0</v>
      </c>
      <c r="M80" s="10">
        <f t="shared" si="11"/>
        <v>0</v>
      </c>
      <c r="N80" s="44">
        <f>'Kushtia a'!S74*Kushtia.!$D80/1000000</f>
        <v>0</v>
      </c>
      <c r="O80" s="10">
        <f>'Kushtia a'!T74</f>
        <v>0</v>
      </c>
      <c r="P80" s="44">
        <f>'Kushtia a'!U74*Kushtia.!$D80/1000000</f>
        <v>0</v>
      </c>
      <c r="Q80" s="10">
        <f>'Kushtia a'!V74</f>
        <v>0</v>
      </c>
      <c r="R80" s="44">
        <f>'Kushtia a'!W74*Kushtia.!$D80/1000000</f>
        <v>0</v>
      </c>
      <c r="S80" s="10">
        <f>'Kushtia a'!X74</f>
        <v>0</v>
      </c>
      <c r="T80" s="44">
        <f t="shared" si="12"/>
        <v>0</v>
      </c>
      <c r="U80" s="10">
        <f t="shared" si="13"/>
        <v>0</v>
      </c>
      <c r="V80" s="44">
        <f>'Kushtia a'!AA74*Kushtia.!$D80/1000000</f>
        <v>0</v>
      </c>
      <c r="W80" s="10">
        <f>'Kushtia a'!AB74</f>
        <v>0</v>
      </c>
      <c r="X80" s="44">
        <f>'Kushtia a'!AC74*Kushtia.!$D80/1000000</f>
        <v>0</v>
      </c>
      <c r="Y80" s="10">
        <f>'Kushtia a'!AD74</f>
        <v>0</v>
      </c>
      <c r="Z80" s="44">
        <f>'Kushtia a'!AE74*Kushtia.!$D80/1000000</f>
        <v>0</v>
      </c>
      <c r="AA80" s="10">
        <f>'Kushtia a'!AF74</f>
        <v>0</v>
      </c>
      <c r="AB80" s="44">
        <f t="shared" si="14"/>
        <v>0</v>
      </c>
      <c r="AC80" s="10">
        <f t="shared" si="15"/>
        <v>0</v>
      </c>
      <c r="AD80" s="44">
        <f>'Kushtia a'!AI74*Kushtia.!$D80/1000000</f>
        <v>0</v>
      </c>
      <c r="AE80" s="10">
        <f>'Kushtia a'!AJ74</f>
        <v>0</v>
      </c>
      <c r="AF80" s="44">
        <f>'Kushtia a'!AK74*Kushtia.!$D80/1000000</f>
        <v>0</v>
      </c>
      <c r="AG80" s="10">
        <f>'Kushtia a'!AL74</f>
        <v>0</v>
      </c>
      <c r="AH80" s="44">
        <f>'Kushtia a'!AM74*Kushtia.!$D80/1000000</f>
        <v>0</v>
      </c>
      <c r="AI80" s="10">
        <f>'Kushtia a'!AN74</f>
        <v>0</v>
      </c>
      <c r="AJ80" s="44">
        <f t="shared" si="16"/>
        <v>0</v>
      </c>
      <c r="AK80" s="10">
        <f t="shared" si="17"/>
        <v>0</v>
      </c>
      <c r="AL80" s="44">
        <f t="shared" si="18"/>
        <v>0</v>
      </c>
      <c r="AM80" s="10">
        <f t="shared" si="19"/>
        <v>0</v>
      </c>
    </row>
    <row r="81" spans="1:39" s="15" customFormat="1" ht="12">
      <c r="A81" s="13">
        <v>71</v>
      </c>
      <c r="B81" s="9" t="s">
        <v>120</v>
      </c>
      <c r="C81" s="13" t="s">
        <v>71</v>
      </c>
      <c r="D81" s="36">
        <v>400</v>
      </c>
      <c r="E81" s="11">
        <v>225</v>
      </c>
      <c r="F81" s="44">
        <f>'Kushtia a'!K75*Kushtia.!$D81/1000000</f>
        <v>0</v>
      </c>
      <c r="G81" s="10">
        <f>'Kushtia a'!L75</f>
        <v>0</v>
      </c>
      <c r="H81" s="44">
        <f>'Kushtia a'!M75*Kushtia.!$D81/1000000</f>
        <v>8.0000000000000002E-3</v>
      </c>
      <c r="I81" s="10">
        <f>'Kushtia a'!N75</f>
        <v>4.4999999999999997E-3</v>
      </c>
      <c r="J81" s="44">
        <f>'Kushtia a'!O75*Kushtia.!$D81/1000000</f>
        <v>0</v>
      </c>
      <c r="K81" s="10">
        <f>'Kushtia a'!P75</f>
        <v>0</v>
      </c>
      <c r="L81" s="44">
        <f t="shared" si="10"/>
        <v>8.0000000000000002E-3</v>
      </c>
      <c r="M81" s="10">
        <f t="shared" si="11"/>
        <v>4.4999999999999997E-3</v>
      </c>
      <c r="N81" s="44">
        <f>'Kushtia a'!S75*Kushtia.!$D81/1000000</f>
        <v>0</v>
      </c>
      <c r="O81" s="10">
        <f>'Kushtia a'!T75</f>
        <v>0</v>
      </c>
      <c r="P81" s="44">
        <f>'Kushtia a'!U75*Kushtia.!$D81/1000000</f>
        <v>0</v>
      </c>
      <c r="Q81" s="10">
        <f>'Kushtia a'!V75</f>
        <v>0</v>
      </c>
      <c r="R81" s="44">
        <f>'Kushtia a'!W75*Kushtia.!$D81/1000000</f>
        <v>0</v>
      </c>
      <c r="S81" s="10">
        <f>'Kushtia a'!X75</f>
        <v>0</v>
      </c>
      <c r="T81" s="44">
        <f t="shared" si="12"/>
        <v>0</v>
      </c>
      <c r="U81" s="10">
        <f t="shared" si="13"/>
        <v>0</v>
      </c>
      <c r="V81" s="44">
        <f>'Kushtia a'!AA75*Kushtia.!$D81/1000000</f>
        <v>0</v>
      </c>
      <c r="W81" s="10">
        <f>'Kushtia a'!AB75</f>
        <v>0</v>
      </c>
      <c r="X81" s="44">
        <f>'Kushtia a'!AC75*Kushtia.!$D81/1000000</f>
        <v>8.0000000000000002E-3</v>
      </c>
      <c r="Y81" s="10">
        <f>'Kushtia a'!AD75</f>
        <v>4.4999999999999997E-3</v>
      </c>
      <c r="Z81" s="44">
        <f>'Kushtia a'!AE75*Kushtia.!$D81/1000000</f>
        <v>0</v>
      </c>
      <c r="AA81" s="10">
        <f>'Kushtia a'!AF75</f>
        <v>0</v>
      </c>
      <c r="AB81" s="44">
        <f t="shared" si="14"/>
        <v>8.0000000000000002E-3</v>
      </c>
      <c r="AC81" s="10">
        <f t="shared" si="15"/>
        <v>4.4999999999999997E-3</v>
      </c>
      <c r="AD81" s="44">
        <f>'Kushtia a'!AI75*Kushtia.!$D81/1000000</f>
        <v>0</v>
      </c>
      <c r="AE81" s="10">
        <f>'Kushtia a'!AJ75</f>
        <v>0</v>
      </c>
      <c r="AF81" s="44">
        <f>'Kushtia a'!AK75*Kushtia.!$D81/1000000</f>
        <v>6.4000000000000001E-2</v>
      </c>
      <c r="AG81" s="10">
        <f>'Kushtia a'!AL75</f>
        <v>3.5999999999999997E-2</v>
      </c>
      <c r="AH81" s="44">
        <f>'Kushtia a'!AM75*Kushtia.!$D81/1000000</f>
        <v>0.08</v>
      </c>
      <c r="AI81" s="10">
        <f>'Kushtia a'!AN75</f>
        <v>4.4999999999999998E-2</v>
      </c>
      <c r="AJ81" s="44">
        <f t="shared" si="16"/>
        <v>0.14400000000000002</v>
      </c>
      <c r="AK81" s="10">
        <f t="shared" si="17"/>
        <v>8.0999999999999989E-2</v>
      </c>
      <c r="AL81" s="44">
        <f t="shared" si="18"/>
        <v>0.16000000000000003</v>
      </c>
      <c r="AM81" s="10">
        <f t="shared" si="19"/>
        <v>8.9999999999999983E-2</v>
      </c>
    </row>
    <row r="82" spans="1:39" s="15" customFormat="1" ht="12">
      <c r="A82" s="13">
        <v>72</v>
      </c>
      <c r="B82" s="9" t="s">
        <v>121</v>
      </c>
      <c r="C82" s="13" t="s">
        <v>72</v>
      </c>
      <c r="D82" s="36">
        <v>25</v>
      </c>
      <c r="E82" s="11">
        <v>28</v>
      </c>
      <c r="F82" s="44">
        <f>'Kushtia a'!K76*Kushtia.!$D82/1000000</f>
        <v>5.0000000000000001E-3</v>
      </c>
      <c r="G82" s="10">
        <f>'Kushtia a'!L76</f>
        <v>5.5999999999999999E-3</v>
      </c>
      <c r="H82" s="44">
        <f>'Kushtia a'!M76*Kushtia.!$D82/1000000</f>
        <v>5.0000000000000001E-3</v>
      </c>
      <c r="I82" s="10">
        <f>'Kushtia a'!N76</f>
        <v>5.5999999999999999E-3</v>
      </c>
      <c r="J82" s="44">
        <f>'Kushtia a'!O76*Kushtia.!$D82/1000000</f>
        <v>1.25E-3</v>
      </c>
      <c r="K82" s="10">
        <f>'Kushtia a'!P76</f>
        <v>1.4E-3</v>
      </c>
      <c r="L82" s="44">
        <f t="shared" si="10"/>
        <v>1.125E-2</v>
      </c>
      <c r="M82" s="10">
        <f t="shared" si="11"/>
        <v>1.26E-2</v>
      </c>
      <c r="N82" s="44">
        <f>'Kushtia a'!S76*Kushtia.!$D82/1000000</f>
        <v>5.0000000000000001E-3</v>
      </c>
      <c r="O82" s="10">
        <f>'Kushtia a'!T76</f>
        <v>5.5999999999999999E-3</v>
      </c>
      <c r="P82" s="44">
        <f>'Kushtia a'!U76*Kushtia.!$D82/1000000</f>
        <v>5.0000000000000001E-3</v>
      </c>
      <c r="Q82" s="10">
        <f>'Kushtia a'!V76</f>
        <v>5.5999999999999999E-3</v>
      </c>
      <c r="R82" s="44">
        <f>'Kushtia a'!W76*Kushtia.!$D82/1000000</f>
        <v>0</v>
      </c>
      <c r="S82" s="10">
        <f>'Kushtia a'!X76</f>
        <v>0</v>
      </c>
      <c r="T82" s="44">
        <f t="shared" si="12"/>
        <v>0.01</v>
      </c>
      <c r="U82" s="10">
        <f t="shared" si="13"/>
        <v>1.12E-2</v>
      </c>
      <c r="V82" s="44">
        <f>'Kushtia a'!AA76*Kushtia.!$D82/1000000</f>
        <v>0</v>
      </c>
      <c r="W82" s="10">
        <f>'Kushtia a'!AB76</f>
        <v>0</v>
      </c>
      <c r="X82" s="44">
        <f>'Kushtia a'!AC76*Kushtia.!$D82/1000000</f>
        <v>0</v>
      </c>
      <c r="Y82" s="10">
        <f>'Kushtia a'!AD76</f>
        <v>0</v>
      </c>
      <c r="Z82" s="44">
        <f>'Kushtia a'!AE76*Kushtia.!$D82/1000000</f>
        <v>0</v>
      </c>
      <c r="AA82" s="10">
        <f>'Kushtia a'!AF76</f>
        <v>0</v>
      </c>
      <c r="AB82" s="44">
        <f t="shared" si="14"/>
        <v>0</v>
      </c>
      <c r="AC82" s="10">
        <f t="shared" si="15"/>
        <v>0</v>
      </c>
      <c r="AD82" s="44">
        <f>'Kushtia a'!AI76*Kushtia.!$D82/1000000</f>
        <v>3.7499999999999999E-3</v>
      </c>
      <c r="AE82" s="10">
        <f>'Kushtia a'!AJ76</f>
        <v>4.1999999999999997E-3</v>
      </c>
      <c r="AF82" s="44">
        <f>'Kushtia a'!AK76*Kushtia.!$D82/1000000</f>
        <v>0</v>
      </c>
      <c r="AG82" s="10">
        <f>'Kushtia a'!AL76</f>
        <v>0</v>
      </c>
      <c r="AH82" s="44">
        <f>'Kushtia a'!AM76*Kushtia.!$D82/1000000</f>
        <v>0</v>
      </c>
      <c r="AI82" s="10">
        <f>'Kushtia a'!AN76</f>
        <v>0</v>
      </c>
      <c r="AJ82" s="44">
        <f t="shared" si="16"/>
        <v>3.7499999999999999E-3</v>
      </c>
      <c r="AK82" s="10">
        <f t="shared" si="17"/>
        <v>4.1999999999999997E-3</v>
      </c>
      <c r="AL82" s="44">
        <f t="shared" si="18"/>
        <v>2.4999999999999998E-2</v>
      </c>
      <c r="AM82" s="10">
        <f t="shared" si="19"/>
        <v>2.8000000000000001E-2</v>
      </c>
    </row>
    <row r="83" spans="1:39" s="15" customFormat="1" ht="12">
      <c r="A83" s="31">
        <v>73</v>
      </c>
      <c r="B83" s="9" t="s">
        <v>121</v>
      </c>
      <c r="C83" s="13" t="s">
        <v>73</v>
      </c>
      <c r="D83" s="36">
        <v>50</v>
      </c>
      <c r="E83" s="11">
        <v>52</v>
      </c>
      <c r="F83" s="44">
        <f>'Kushtia a'!K77*Kushtia.!$D83/1000000</f>
        <v>1.4999999999999999E-2</v>
      </c>
      <c r="G83" s="10">
        <f>'Kushtia a'!L77</f>
        <v>1.5599999999999999E-2</v>
      </c>
      <c r="H83" s="44">
        <f>'Kushtia a'!M77*Kushtia.!$D83/1000000</f>
        <v>1.4999999999999999E-2</v>
      </c>
      <c r="I83" s="10">
        <f>'Kushtia a'!N77</f>
        <v>1.5599999999999999E-2</v>
      </c>
      <c r="J83" s="44">
        <f>'Kushtia a'!O77*Kushtia.!$D83/1000000</f>
        <v>5.0000000000000001E-3</v>
      </c>
      <c r="K83" s="10">
        <f>'Kushtia a'!P77</f>
        <v>5.1999999999999998E-3</v>
      </c>
      <c r="L83" s="44">
        <f t="shared" si="10"/>
        <v>3.4999999999999996E-2</v>
      </c>
      <c r="M83" s="10">
        <f t="shared" si="11"/>
        <v>3.6400000000000002E-2</v>
      </c>
      <c r="N83" s="44">
        <f>'Kushtia a'!S77*Kushtia.!$D83/1000000</f>
        <v>1.4999999999999999E-2</v>
      </c>
      <c r="O83" s="10">
        <f>'Kushtia a'!T77</f>
        <v>1.5599999999999999E-2</v>
      </c>
      <c r="P83" s="44">
        <f>'Kushtia a'!U77*Kushtia.!$D83/1000000</f>
        <v>1.4999999999999999E-2</v>
      </c>
      <c r="Q83" s="10">
        <f>'Kushtia a'!V77</f>
        <v>1.5599999999999999E-2</v>
      </c>
      <c r="R83" s="44">
        <f>'Kushtia a'!W77*Kushtia.!$D83/1000000</f>
        <v>0</v>
      </c>
      <c r="S83" s="10">
        <f>'Kushtia a'!X77</f>
        <v>0</v>
      </c>
      <c r="T83" s="44">
        <f t="shared" si="12"/>
        <v>0.03</v>
      </c>
      <c r="U83" s="10">
        <f t="shared" si="13"/>
        <v>3.1199999999999999E-2</v>
      </c>
      <c r="V83" s="44">
        <f>'Kushtia a'!AA77*Kushtia.!$D83/1000000</f>
        <v>0.03</v>
      </c>
      <c r="W83" s="10">
        <f>'Kushtia a'!AB77</f>
        <v>3.1199999999999999E-2</v>
      </c>
      <c r="X83" s="44">
        <f>'Kushtia a'!AC77*Kushtia.!$D83/1000000</f>
        <v>5.0000000000000001E-3</v>
      </c>
      <c r="Y83" s="10">
        <f>'Kushtia a'!AD77</f>
        <v>5.1999999999999998E-3</v>
      </c>
      <c r="Z83" s="44">
        <f>'Kushtia a'!AE77*Kushtia.!$D83/1000000</f>
        <v>1.2500000000000001E-2</v>
      </c>
      <c r="AA83" s="10">
        <f>'Kushtia a'!AF77</f>
        <v>1.2999999999999999E-2</v>
      </c>
      <c r="AB83" s="44">
        <f t="shared" si="14"/>
        <v>4.7500000000000001E-2</v>
      </c>
      <c r="AC83" s="10">
        <f t="shared" si="15"/>
        <v>4.9399999999999999E-2</v>
      </c>
      <c r="AD83" s="44">
        <f>'Kushtia a'!AI77*Kushtia.!$D83/1000000</f>
        <v>0.02</v>
      </c>
      <c r="AE83" s="10">
        <f>'Kushtia a'!AJ77</f>
        <v>2.0799999999999999E-2</v>
      </c>
      <c r="AF83" s="44">
        <f>'Kushtia a'!AK77*Kushtia.!$D83/1000000</f>
        <v>7.4999999999999997E-3</v>
      </c>
      <c r="AG83" s="10">
        <f>'Kushtia a'!AL77</f>
        <v>7.7999999999999996E-3</v>
      </c>
      <c r="AH83" s="44">
        <f>'Kushtia a'!AM77*Kushtia.!$D83/1000000</f>
        <v>0.02</v>
      </c>
      <c r="AI83" s="10">
        <f>'Kushtia a'!AN77</f>
        <v>2.0799999999999999E-2</v>
      </c>
      <c r="AJ83" s="44">
        <f t="shared" si="16"/>
        <v>4.7500000000000001E-2</v>
      </c>
      <c r="AK83" s="10">
        <f t="shared" si="17"/>
        <v>4.9399999999999999E-2</v>
      </c>
      <c r="AL83" s="44">
        <f t="shared" si="18"/>
        <v>0.16</v>
      </c>
      <c r="AM83" s="10">
        <f t="shared" si="19"/>
        <v>0.16639999999999999</v>
      </c>
    </row>
    <row r="84" spans="1:39" s="15" customFormat="1" ht="12">
      <c r="A84" s="13">
        <v>74</v>
      </c>
      <c r="B84" s="9" t="s">
        <v>121</v>
      </c>
      <c r="C84" s="13" t="s">
        <v>75</v>
      </c>
      <c r="D84" s="36">
        <v>100</v>
      </c>
      <c r="E84" s="11">
        <v>95</v>
      </c>
      <c r="F84" s="44">
        <f>'Kushtia a'!K78*Kushtia.!$D84/1000000</f>
        <v>0.03</v>
      </c>
      <c r="G84" s="10">
        <f>'Kushtia a'!L78</f>
        <v>2.8500000000000001E-2</v>
      </c>
      <c r="H84" s="44">
        <f>'Kushtia a'!M78*Kushtia.!$D84/1000000</f>
        <v>0.02</v>
      </c>
      <c r="I84" s="10">
        <f>'Kushtia a'!N78</f>
        <v>1.9E-2</v>
      </c>
      <c r="J84" s="44">
        <f>'Kushtia a'!O78*Kushtia.!$D84/1000000</f>
        <v>0</v>
      </c>
      <c r="K84" s="10">
        <f>'Kushtia a'!P78</f>
        <v>0</v>
      </c>
      <c r="L84" s="44">
        <f t="shared" si="10"/>
        <v>0.05</v>
      </c>
      <c r="M84" s="10">
        <f t="shared" si="11"/>
        <v>4.7500000000000001E-2</v>
      </c>
      <c r="N84" s="44">
        <f>'Kushtia a'!S78*Kushtia.!$D84/1000000</f>
        <v>0.03</v>
      </c>
      <c r="O84" s="10">
        <f>'Kushtia a'!T78</f>
        <v>2.8500000000000001E-2</v>
      </c>
      <c r="P84" s="44">
        <f>'Kushtia a'!U78*Kushtia.!$D84/1000000</f>
        <v>0.02</v>
      </c>
      <c r="Q84" s="10">
        <f>'Kushtia a'!V78</f>
        <v>1.9E-2</v>
      </c>
      <c r="R84" s="44">
        <f>'Kushtia a'!W78*Kushtia.!$D84/1000000</f>
        <v>0.01</v>
      </c>
      <c r="S84" s="10">
        <f>'Kushtia a'!X78</f>
        <v>9.4999999999999998E-3</v>
      </c>
      <c r="T84" s="44">
        <f t="shared" si="12"/>
        <v>6.0000000000000005E-2</v>
      </c>
      <c r="U84" s="10">
        <f t="shared" si="13"/>
        <v>5.7000000000000002E-2</v>
      </c>
      <c r="V84" s="44">
        <f>'Kushtia a'!AA78*Kushtia.!$D84/1000000</f>
        <v>0.05</v>
      </c>
      <c r="W84" s="10">
        <f>'Kushtia a'!AB78</f>
        <v>4.7500000000000001E-2</v>
      </c>
      <c r="X84" s="44">
        <f>'Kushtia a'!AC78*Kushtia.!$D84/1000000</f>
        <v>0.01</v>
      </c>
      <c r="Y84" s="10">
        <f>'Kushtia a'!AD78</f>
        <v>9.4999999999999998E-3</v>
      </c>
      <c r="Z84" s="44">
        <f>'Kushtia a'!AE78*Kushtia.!$D84/1000000</f>
        <v>0.02</v>
      </c>
      <c r="AA84" s="10">
        <f>'Kushtia a'!AF78</f>
        <v>1.9E-2</v>
      </c>
      <c r="AB84" s="44">
        <f t="shared" si="14"/>
        <v>0.08</v>
      </c>
      <c r="AC84" s="10">
        <f t="shared" si="15"/>
        <v>7.5999999999999998E-2</v>
      </c>
      <c r="AD84" s="44">
        <f>'Kushtia a'!AI78*Kushtia.!$D84/1000000</f>
        <v>0.04</v>
      </c>
      <c r="AE84" s="10">
        <f>'Kushtia a'!AJ78</f>
        <v>3.7999999999999999E-2</v>
      </c>
      <c r="AF84" s="44">
        <f>'Kushtia a'!AK78*Kushtia.!$D84/1000000</f>
        <v>1.4999999999999999E-2</v>
      </c>
      <c r="AG84" s="10">
        <f>'Kushtia a'!AL78</f>
        <v>1.4250000000000001E-2</v>
      </c>
      <c r="AH84" s="44">
        <f>'Kushtia a'!AM78*Kushtia.!$D84/1000000</f>
        <v>0.02</v>
      </c>
      <c r="AI84" s="10">
        <f>'Kushtia a'!AN78</f>
        <v>1.9E-2</v>
      </c>
      <c r="AJ84" s="44">
        <f t="shared" si="16"/>
        <v>7.4999999999999997E-2</v>
      </c>
      <c r="AK84" s="10">
        <f t="shared" si="17"/>
        <v>7.1249999999999994E-2</v>
      </c>
      <c r="AL84" s="44">
        <f t="shared" si="18"/>
        <v>0.26500000000000001</v>
      </c>
      <c r="AM84" s="10">
        <f t="shared" si="19"/>
        <v>0.25174999999999997</v>
      </c>
    </row>
    <row r="85" spans="1:39" s="15" customFormat="1" ht="12">
      <c r="A85" s="13">
        <v>75</v>
      </c>
      <c r="B85" s="9" t="s">
        <v>121</v>
      </c>
      <c r="C85" s="13" t="s">
        <v>77</v>
      </c>
      <c r="D85" s="36">
        <v>500</v>
      </c>
      <c r="E85" s="11">
        <v>380</v>
      </c>
      <c r="F85" s="44">
        <f>'Kushtia a'!K79*Kushtia.!$D85/1000000</f>
        <v>0.01</v>
      </c>
      <c r="G85" s="10">
        <f>'Kushtia a'!L79</f>
        <v>7.6E-3</v>
      </c>
      <c r="H85" s="44">
        <f>'Kushtia a'!M79*Kushtia.!$D85/1000000</f>
        <v>5.0000000000000001E-3</v>
      </c>
      <c r="I85" s="10">
        <f>'Kushtia a'!N79</f>
        <v>3.8E-3</v>
      </c>
      <c r="J85" s="44">
        <f>'Kushtia a'!O79*Kushtia.!$D85/1000000</f>
        <v>5.0000000000000001E-3</v>
      </c>
      <c r="K85" s="10">
        <f>'Kushtia a'!P79</f>
        <v>3.8E-3</v>
      </c>
      <c r="L85" s="44">
        <f t="shared" si="10"/>
        <v>0.02</v>
      </c>
      <c r="M85" s="10">
        <f t="shared" si="11"/>
        <v>1.52E-2</v>
      </c>
      <c r="N85" s="44">
        <f>'Kushtia a'!S79*Kushtia.!$D85/1000000</f>
        <v>0</v>
      </c>
      <c r="O85" s="10">
        <f>'Kushtia a'!T79</f>
        <v>0</v>
      </c>
      <c r="P85" s="44">
        <f>'Kushtia a'!U79*Kushtia.!$D85/1000000</f>
        <v>0</v>
      </c>
      <c r="Q85" s="10">
        <f>'Kushtia a'!V79</f>
        <v>0</v>
      </c>
      <c r="R85" s="44">
        <f>'Kushtia a'!W79*Kushtia.!$D85/1000000</f>
        <v>0</v>
      </c>
      <c r="S85" s="10">
        <f>'Kushtia a'!X79</f>
        <v>0</v>
      </c>
      <c r="T85" s="44">
        <f t="shared" si="12"/>
        <v>0</v>
      </c>
      <c r="U85" s="10">
        <f t="shared" si="13"/>
        <v>0</v>
      </c>
      <c r="V85" s="44">
        <f>'Kushtia a'!AA79*Kushtia.!$D85/1000000</f>
        <v>0</v>
      </c>
      <c r="W85" s="10">
        <f>'Kushtia a'!AB79</f>
        <v>0</v>
      </c>
      <c r="X85" s="44">
        <f>'Kushtia a'!AC79*Kushtia.!$D85/1000000</f>
        <v>0</v>
      </c>
      <c r="Y85" s="10">
        <f>'Kushtia a'!AD79</f>
        <v>0</v>
      </c>
      <c r="Z85" s="44">
        <f>'Kushtia a'!AE79*Kushtia.!$D85/1000000</f>
        <v>0.01</v>
      </c>
      <c r="AA85" s="10">
        <f>'Kushtia a'!AF79</f>
        <v>7.6E-3</v>
      </c>
      <c r="AB85" s="44">
        <f t="shared" si="14"/>
        <v>0.01</v>
      </c>
      <c r="AC85" s="10">
        <f t="shared" si="15"/>
        <v>7.6E-3</v>
      </c>
      <c r="AD85" s="44">
        <f>'Kushtia a'!AI79*Kushtia.!$D85/1000000</f>
        <v>0</v>
      </c>
      <c r="AE85" s="10">
        <f>'Kushtia a'!AJ79</f>
        <v>0</v>
      </c>
      <c r="AF85" s="44">
        <f>'Kushtia a'!AK79*Kushtia.!$D85/1000000</f>
        <v>0</v>
      </c>
      <c r="AG85" s="10">
        <f>'Kushtia a'!AL79</f>
        <v>0</v>
      </c>
      <c r="AH85" s="44">
        <f>'Kushtia a'!AM79*Kushtia.!$D85/1000000</f>
        <v>0.02</v>
      </c>
      <c r="AI85" s="10">
        <f>'Kushtia a'!AN79</f>
        <v>1.52E-2</v>
      </c>
      <c r="AJ85" s="44">
        <f t="shared" si="16"/>
        <v>0.02</v>
      </c>
      <c r="AK85" s="10">
        <f t="shared" si="17"/>
        <v>1.52E-2</v>
      </c>
      <c r="AL85" s="44">
        <f t="shared" si="18"/>
        <v>0.05</v>
      </c>
      <c r="AM85" s="10">
        <f t="shared" si="19"/>
        <v>3.7999999999999999E-2</v>
      </c>
    </row>
    <row r="86" spans="1:39" s="15" customFormat="1" ht="12">
      <c r="A86" s="31">
        <v>76</v>
      </c>
      <c r="B86" s="9" t="s">
        <v>122</v>
      </c>
      <c r="C86" s="13" t="s">
        <v>78</v>
      </c>
      <c r="D86" s="36">
        <v>50</v>
      </c>
      <c r="E86" s="11">
        <v>50</v>
      </c>
      <c r="F86" s="44">
        <f>'Kushtia a'!K80*Kushtia.!$D86/1000000</f>
        <v>0</v>
      </c>
      <c r="G86" s="10">
        <f>'Kushtia a'!L80</f>
        <v>0</v>
      </c>
      <c r="H86" s="44">
        <f>'Kushtia a'!M80*Kushtia.!$D86/1000000</f>
        <v>5.0000000000000001E-3</v>
      </c>
      <c r="I86" s="10">
        <f>'Kushtia a'!N80</f>
        <v>5.0000000000000001E-3</v>
      </c>
      <c r="J86" s="44">
        <f>'Kushtia a'!O80*Kushtia.!$D86/1000000</f>
        <v>0</v>
      </c>
      <c r="K86" s="10">
        <f>'Kushtia a'!P80</f>
        <v>0</v>
      </c>
      <c r="L86" s="44">
        <f t="shared" si="10"/>
        <v>5.0000000000000001E-3</v>
      </c>
      <c r="M86" s="10">
        <f t="shared" si="11"/>
        <v>5.0000000000000001E-3</v>
      </c>
      <c r="N86" s="44">
        <f>'Kushtia a'!S80*Kushtia.!$D86/1000000</f>
        <v>0</v>
      </c>
      <c r="O86" s="10">
        <f>'Kushtia a'!T80</f>
        <v>0</v>
      </c>
      <c r="P86" s="44">
        <f>'Kushtia a'!U80*Kushtia.!$D86/1000000</f>
        <v>7.4999999999999997E-3</v>
      </c>
      <c r="Q86" s="10">
        <f>'Kushtia a'!V80</f>
        <v>7.4999999999999997E-3</v>
      </c>
      <c r="R86" s="44">
        <f>'Kushtia a'!W80*Kushtia.!$D86/1000000</f>
        <v>0</v>
      </c>
      <c r="S86" s="10">
        <f>'Kushtia a'!X80</f>
        <v>0</v>
      </c>
      <c r="T86" s="44">
        <f t="shared" si="12"/>
        <v>7.4999999999999997E-3</v>
      </c>
      <c r="U86" s="10">
        <f t="shared" si="13"/>
        <v>7.4999999999999997E-3</v>
      </c>
      <c r="V86" s="44">
        <f>'Kushtia a'!AA80*Kushtia.!$D86/1000000</f>
        <v>2.2499999999999999E-2</v>
      </c>
      <c r="W86" s="10">
        <f>'Kushtia a'!AB80</f>
        <v>2.2499999999999999E-2</v>
      </c>
      <c r="X86" s="44">
        <f>'Kushtia a'!AC80*Kushtia.!$D86/1000000</f>
        <v>6.0000000000000001E-3</v>
      </c>
      <c r="Y86" s="10">
        <f>'Kushtia a'!AD80</f>
        <v>6.0000000000000001E-3</v>
      </c>
      <c r="Z86" s="44">
        <f>'Kushtia a'!AE80*Kushtia.!$D86/1000000</f>
        <v>7.4999999999999997E-3</v>
      </c>
      <c r="AA86" s="10">
        <f>'Kushtia a'!AF80</f>
        <v>7.4999999999999997E-3</v>
      </c>
      <c r="AB86" s="44">
        <f t="shared" si="14"/>
        <v>3.5999999999999997E-2</v>
      </c>
      <c r="AC86" s="10">
        <f t="shared" si="15"/>
        <v>3.5999999999999997E-2</v>
      </c>
      <c r="AD86" s="44">
        <f>'Kushtia a'!AI80*Kushtia.!$D86/1000000</f>
        <v>0.01</v>
      </c>
      <c r="AE86" s="10">
        <f>'Kushtia a'!AJ80</f>
        <v>0.01</v>
      </c>
      <c r="AF86" s="44">
        <f>'Kushtia a'!AK80*Kushtia.!$D86/1000000</f>
        <v>0</v>
      </c>
      <c r="AG86" s="10">
        <f>'Kushtia a'!AL80</f>
        <v>0</v>
      </c>
      <c r="AH86" s="44">
        <f>'Kushtia a'!AM80*Kushtia.!$D86/1000000</f>
        <v>5.0000000000000001E-3</v>
      </c>
      <c r="AI86" s="10">
        <f>'Kushtia a'!AN80</f>
        <v>5.0000000000000001E-3</v>
      </c>
      <c r="AJ86" s="44">
        <f t="shared" si="16"/>
        <v>1.4999999999999999E-2</v>
      </c>
      <c r="AK86" s="10">
        <f t="shared" si="17"/>
        <v>1.4999999999999999E-2</v>
      </c>
      <c r="AL86" s="44">
        <f t="shared" si="18"/>
        <v>6.3500000000000001E-2</v>
      </c>
      <c r="AM86" s="10">
        <f t="shared" si="19"/>
        <v>6.3500000000000001E-2</v>
      </c>
    </row>
    <row r="87" spans="1:39" s="15" customFormat="1" ht="12">
      <c r="A87" s="13">
        <v>77</v>
      </c>
      <c r="B87" s="9" t="s">
        <v>122</v>
      </c>
      <c r="C87" s="13" t="s">
        <v>79</v>
      </c>
      <c r="D87" s="36">
        <v>100</v>
      </c>
      <c r="E87" s="11">
        <v>94</v>
      </c>
      <c r="F87" s="44">
        <f>'Kushtia a'!K81*Kushtia.!$D87/1000000</f>
        <v>0</v>
      </c>
      <c r="G87" s="10">
        <f>'Kushtia a'!L81</f>
        <v>0</v>
      </c>
      <c r="H87" s="44">
        <f>'Kushtia a'!M81*Kushtia.!$D87/1000000</f>
        <v>1.4999999999999999E-2</v>
      </c>
      <c r="I87" s="10">
        <f>'Kushtia a'!N81</f>
        <v>1.41E-2</v>
      </c>
      <c r="J87" s="44">
        <f>'Kushtia a'!O81*Kushtia.!$D87/1000000</f>
        <v>0</v>
      </c>
      <c r="K87" s="10">
        <f>'Kushtia a'!P81</f>
        <v>0</v>
      </c>
      <c r="L87" s="44">
        <f t="shared" si="10"/>
        <v>1.4999999999999999E-2</v>
      </c>
      <c r="M87" s="10">
        <f t="shared" si="11"/>
        <v>1.41E-2</v>
      </c>
      <c r="N87" s="44">
        <f>'Kushtia a'!S81*Kushtia.!$D87/1000000</f>
        <v>0</v>
      </c>
      <c r="O87" s="10">
        <f>'Kushtia a'!T81</f>
        <v>0</v>
      </c>
      <c r="P87" s="44">
        <f>'Kushtia a'!U81*Kushtia.!$D87/1000000</f>
        <v>0.01</v>
      </c>
      <c r="Q87" s="10">
        <f>'Kushtia a'!V81</f>
        <v>9.4000000000000004E-3</v>
      </c>
      <c r="R87" s="44">
        <f>'Kushtia a'!W81*Kushtia.!$D87/1000000</f>
        <v>0</v>
      </c>
      <c r="S87" s="10">
        <f>'Kushtia a'!X81</f>
        <v>0</v>
      </c>
      <c r="T87" s="44">
        <f t="shared" si="12"/>
        <v>0.01</v>
      </c>
      <c r="U87" s="10">
        <f t="shared" si="13"/>
        <v>9.4000000000000004E-3</v>
      </c>
      <c r="V87" s="44">
        <f>'Kushtia a'!AA81*Kushtia.!$D87/1000000</f>
        <v>3.5000000000000003E-2</v>
      </c>
      <c r="W87" s="10">
        <f>'Kushtia a'!AB81</f>
        <v>3.2899999999999999E-2</v>
      </c>
      <c r="X87" s="44">
        <f>'Kushtia a'!AC81*Kushtia.!$D87/1000000</f>
        <v>1.2999999999999999E-2</v>
      </c>
      <c r="Y87" s="10">
        <f>'Kushtia a'!AD81</f>
        <v>1.222E-2</v>
      </c>
      <c r="Z87" s="44">
        <f>'Kushtia a'!AE81*Kushtia.!$D87/1000000</f>
        <v>0.01</v>
      </c>
      <c r="AA87" s="10">
        <f>'Kushtia a'!AF81</f>
        <v>9.4000000000000004E-3</v>
      </c>
      <c r="AB87" s="44">
        <f t="shared" si="14"/>
        <v>5.8000000000000003E-2</v>
      </c>
      <c r="AC87" s="10">
        <f t="shared" si="15"/>
        <v>5.4519999999999999E-2</v>
      </c>
      <c r="AD87" s="44">
        <f>'Kushtia a'!AI81*Kushtia.!$D87/1000000</f>
        <v>3.5000000000000003E-2</v>
      </c>
      <c r="AE87" s="10">
        <f>'Kushtia a'!AJ81</f>
        <v>3.2899999999999999E-2</v>
      </c>
      <c r="AF87" s="44">
        <f>'Kushtia a'!AK81*Kushtia.!$D87/1000000</f>
        <v>0</v>
      </c>
      <c r="AG87" s="10">
        <f>'Kushtia a'!AL81</f>
        <v>0</v>
      </c>
      <c r="AH87" s="44">
        <f>'Kushtia a'!AM81*Kushtia.!$D87/1000000</f>
        <v>2E-3</v>
      </c>
      <c r="AI87" s="10">
        <f>'Kushtia a'!AN81</f>
        <v>1.8799999999999999E-3</v>
      </c>
      <c r="AJ87" s="44">
        <f t="shared" si="16"/>
        <v>3.7000000000000005E-2</v>
      </c>
      <c r="AK87" s="10">
        <f t="shared" si="17"/>
        <v>3.4779999999999998E-2</v>
      </c>
      <c r="AL87" s="44">
        <f t="shared" si="18"/>
        <v>0.12000000000000001</v>
      </c>
      <c r="AM87" s="10">
        <f t="shared" si="19"/>
        <v>0.11280000000000001</v>
      </c>
    </row>
    <row r="88" spans="1:39" s="15" customFormat="1" ht="12">
      <c r="A88" s="13">
        <v>78</v>
      </c>
      <c r="B88" s="9" t="s">
        <v>122</v>
      </c>
      <c r="C88" s="13" t="s">
        <v>80</v>
      </c>
      <c r="D88" s="36">
        <v>400</v>
      </c>
      <c r="E88" s="11">
        <v>333</v>
      </c>
      <c r="F88" s="44">
        <f>'Kushtia a'!K82*Kushtia.!$D88/1000000</f>
        <v>0.02</v>
      </c>
      <c r="G88" s="10">
        <f>'Kushtia a'!L82</f>
        <v>1.6650000000000002E-2</v>
      </c>
      <c r="H88" s="44">
        <f>'Kushtia a'!M82*Kushtia.!$D88/1000000</f>
        <v>0.02</v>
      </c>
      <c r="I88" s="10">
        <f>'Kushtia a'!N82</f>
        <v>1.6650000000000002E-2</v>
      </c>
      <c r="J88" s="44">
        <f>'Kushtia a'!O82*Kushtia.!$D88/1000000</f>
        <v>0.02</v>
      </c>
      <c r="K88" s="10">
        <f>'Kushtia a'!P82</f>
        <v>1.6650000000000002E-2</v>
      </c>
      <c r="L88" s="44">
        <f t="shared" si="10"/>
        <v>0.06</v>
      </c>
      <c r="M88" s="10">
        <f t="shared" si="11"/>
        <v>4.9950000000000008E-2</v>
      </c>
      <c r="N88" s="44">
        <f>'Kushtia a'!S82*Kushtia.!$D88/1000000</f>
        <v>0</v>
      </c>
      <c r="O88" s="10">
        <f>'Kushtia a'!T82</f>
        <v>0</v>
      </c>
      <c r="P88" s="44">
        <f>'Kushtia a'!U82*Kushtia.!$D88/1000000</f>
        <v>0</v>
      </c>
      <c r="Q88" s="10">
        <f>'Kushtia a'!V82</f>
        <v>0</v>
      </c>
      <c r="R88" s="44">
        <f>'Kushtia a'!W82*Kushtia.!$D88/1000000</f>
        <v>0</v>
      </c>
      <c r="S88" s="10">
        <f>'Kushtia a'!X82</f>
        <v>0</v>
      </c>
      <c r="T88" s="44">
        <f t="shared" si="12"/>
        <v>0</v>
      </c>
      <c r="U88" s="10">
        <f t="shared" si="13"/>
        <v>0</v>
      </c>
      <c r="V88" s="44">
        <f>'Kushtia a'!AA82*Kushtia.!$D88/1000000</f>
        <v>0</v>
      </c>
      <c r="W88" s="10">
        <f>'Kushtia a'!AB82</f>
        <v>0</v>
      </c>
      <c r="X88" s="44">
        <f>'Kushtia a'!AC82*Kushtia.!$D88/1000000</f>
        <v>0</v>
      </c>
      <c r="Y88" s="10">
        <f>'Kushtia a'!AD82</f>
        <v>0</v>
      </c>
      <c r="Z88" s="44">
        <f>'Kushtia a'!AE82*Kushtia.!$D88/1000000</f>
        <v>8.0000000000000002E-3</v>
      </c>
      <c r="AA88" s="10">
        <f>'Kushtia a'!AF82</f>
        <v>6.6600000000000001E-3</v>
      </c>
      <c r="AB88" s="44">
        <f t="shared" si="14"/>
        <v>8.0000000000000002E-3</v>
      </c>
      <c r="AC88" s="10">
        <f t="shared" si="15"/>
        <v>6.6600000000000001E-3</v>
      </c>
      <c r="AD88" s="44">
        <f>'Kushtia a'!AI82*Kushtia.!$D88/1000000</f>
        <v>0</v>
      </c>
      <c r="AE88" s="10">
        <f>'Kushtia a'!AJ82</f>
        <v>0</v>
      </c>
      <c r="AF88" s="44">
        <f>'Kushtia a'!AK82*Kushtia.!$D88/1000000</f>
        <v>0</v>
      </c>
      <c r="AG88" s="10">
        <f>'Kushtia a'!AL82</f>
        <v>0</v>
      </c>
      <c r="AH88" s="44">
        <f>'Kushtia a'!AM82*Kushtia.!$D88/1000000</f>
        <v>1.2E-2</v>
      </c>
      <c r="AI88" s="10">
        <f>'Kushtia a'!AN82</f>
        <v>9.9900000000000006E-3</v>
      </c>
      <c r="AJ88" s="44">
        <f t="shared" si="16"/>
        <v>1.2E-2</v>
      </c>
      <c r="AK88" s="10">
        <f t="shared" si="17"/>
        <v>9.9900000000000006E-3</v>
      </c>
      <c r="AL88" s="44">
        <f t="shared" si="18"/>
        <v>0.08</v>
      </c>
      <c r="AM88" s="10">
        <f t="shared" si="19"/>
        <v>6.6600000000000006E-2</v>
      </c>
    </row>
    <row r="89" spans="1:39" s="15" customFormat="1" ht="12">
      <c r="A89" s="31">
        <v>79</v>
      </c>
      <c r="B89" s="9" t="s">
        <v>128</v>
      </c>
      <c r="C89" s="13" t="s">
        <v>127</v>
      </c>
      <c r="D89" s="36">
        <v>25</v>
      </c>
      <c r="E89" s="11">
        <v>75.2</v>
      </c>
      <c r="F89" s="44">
        <f>'Kushtia a'!K83*Kushtia.!$D89/1000000</f>
        <v>2.5000000000000001E-3</v>
      </c>
      <c r="G89" s="10">
        <f>'Kushtia a'!L83</f>
        <v>7.5199999999999998E-3</v>
      </c>
      <c r="H89" s="44">
        <f>'Kushtia a'!M83*Kushtia.!$D89/1000000</f>
        <v>3.7499999999999999E-3</v>
      </c>
      <c r="I89" s="10">
        <f>'Kushtia a'!N83</f>
        <v>1.128E-2</v>
      </c>
      <c r="J89" s="44">
        <f>'Kushtia a'!O83*Kushtia.!$D89/1000000</f>
        <v>0.02</v>
      </c>
      <c r="K89" s="10">
        <f>'Kushtia a'!P83</f>
        <v>6.0159999999999998E-2</v>
      </c>
      <c r="L89" s="44">
        <f t="shared" si="10"/>
        <v>2.6250000000000002E-2</v>
      </c>
      <c r="M89" s="10">
        <f t="shared" si="11"/>
        <v>7.8960000000000002E-2</v>
      </c>
      <c r="N89" s="44">
        <f>'Kushtia a'!S83*Kushtia.!$D89/1000000</f>
        <v>5.0000000000000001E-3</v>
      </c>
      <c r="O89" s="10">
        <f>'Kushtia a'!T83</f>
        <v>1.504E-2</v>
      </c>
      <c r="P89" s="44">
        <f>'Kushtia a'!U83*Kushtia.!$D89/1000000</f>
        <v>5.0000000000000001E-3</v>
      </c>
      <c r="Q89" s="10">
        <f>'Kushtia a'!V83</f>
        <v>1.504E-2</v>
      </c>
      <c r="R89" s="44">
        <f>'Kushtia a'!W83*Kushtia.!$D89/1000000</f>
        <v>0</v>
      </c>
      <c r="S89" s="10">
        <f>'Kushtia a'!X83</f>
        <v>0</v>
      </c>
      <c r="T89" s="44">
        <f t="shared" si="12"/>
        <v>0.01</v>
      </c>
      <c r="U89" s="10">
        <f t="shared" si="13"/>
        <v>3.0079999999999999E-2</v>
      </c>
      <c r="V89" s="44">
        <f>'Kushtia a'!AA83*Kushtia.!$D89/1000000</f>
        <v>7.4999999999999997E-3</v>
      </c>
      <c r="W89" s="10">
        <f>'Kushtia a'!AB83</f>
        <v>2.256E-2</v>
      </c>
      <c r="X89" s="44">
        <f>'Kushtia a'!AC83*Kushtia.!$D89/1000000</f>
        <v>0</v>
      </c>
      <c r="Y89" s="10">
        <f>'Kushtia a'!AD83</f>
        <v>0</v>
      </c>
      <c r="Z89" s="44">
        <f>'Kushtia a'!AE83*Kushtia.!$D89/1000000</f>
        <v>0</v>
      </c>
      <c r="AA89" s="10">
        <f>'Kushtia a'!AF83</f>
        <v>0</v>
      </c>
      <c r="AB89" s="44">
        <f t="shared" si="14"/>
        <v>7.4999999999999997E-3</v>
      </c>
      <c r="AC89" s="10">
        <f t="shared" si="15"/>
        <v>2.256E-2</v>
      </c>
      <c r="AD89" s="44">
        <f>'Kushtia a'!AI83*Kushtia.!$D89/1000000</f>
        <v>7.4999999999999997E-3</v>
      </c>
      <c r="AE89" s="10">
        <f>'Kushtia a'!AJ83</f>
        <v>2.256E-2</v>
      </c>
      <c r="AF89" s="44">
        <f>'Kushtia a'!AK83*Kushtia.!$D89/1000000</f>
        <v>1.25E-3</v>
      </c>
      <c r="AG89" s="10">
        <f>'Kushtia a'!AL83</f>
        <v>3.7599999999999999E-3</v>
      </c>
      <c r="AH89" s="44">
        <f>'Kushtia a'!AM83*Kushtia.!$D89/1000000</f>
        <v>5.0000000000000001E-3</v>
      </c>
      <c r="AI89" s="10">
        <f>'Kushtia a'!AN83</f>
        <v>1.504E-2</v>
      </c>
      <c r="AJ89" s="44">
        <f t="shared" si="16"/>
        <v>1.3749999999999998E-2</v>
      </c>
      <c r="AK89" s="10">
        <f t="shared" si="17"/>
        <v>4.1360000000000001E-2</v>
      </c>
      <c r="AL89" s="44">
        <f t="shared" si="18"/>
        <v>5.7500000000000002E-2</v>
      </c>
      <c r="AM89" s="10">
        <f t="shared" si="19"/>
        <v>0.17296</v>
      </c>
    </row>
    <row r="90" spans="1:39" s="15" customFormat="1" ht="12">
      <c r="A90" s="13">
        <v>80</v>
      </c>
      <c r="B90" s="9" t="s">
        <v>128</v>
      </c>
      <c r="C90" s="13" t="s">
        <v>81</v>
      </c>
      <c r="D90" s="36">
        <v>50</v>
      </c>
      <c r="E90" s="11">
        <v>144.6</v>
      </c>
      <c r="F90" s="44">
        <f>'Kushtia a'!K84*Kushtia.!$D90/1000000</f>
        <v>5.0000000000000001E-3</v>
      </c>
      <c r="G90" s="10">
        <f>'Kushtia a'!L84</f>
        <v>1.4460000000000001E-2</v>
      </c>
      <c r="H90" s="44">
        <f>'Kushtia a'!M84*Kushtia.!$D90/1000000</f>
        <v>5.0000000000000001E-3</v>
      </c>
      <c r="I90" s="10">
        <f>'Kushtia a'!N84</f>
        <v>1.4460000000000001E-2</v>
      </c>
      <c r="J90" s="44">
        <f>'Kushtia a'!O84*Kushtia.!$D90/1000000</f>
        <v>5.0000000000000001E-3</v>
      </c>
      <c r="K90" s="10">
        <f>'Kushtia a'!P84</f>
        <v>1.4460000000000001E-2</v>
      </c>
      <c r="L90" s="44">
        <f t="shared" si="10"/>
        <v>1.4999999999999999E-2</v>
      </c>
      <c r="M90" s="10">
        <f t="shared" si="11"/>
        <v>4.3380000000000002E-2</v>
      </c>
      <c r="N90" s="44">
        <f>'Kushtia a'!S84*Kushtia.!$D90/1000000</f>
        <v>0.01</v>
      </c>
      <c r="O90" s="10">
        <f>'Kushtia a'!T84</f>
        <v>2.8920000000000001E-2</v>
      </c>
      <c r="P90" s="44">
        <f>'Kushtia a'!U84*Kushtia.!$D90/1000000</f>
        <v>5.0000000000000001E-3</v>
      </c>
      <c r="Q90" s="10">
        <f>'Kushtia a'!V84</f>
        <v>1.4460000000000001E-2</v>
      </c>
      <c r="R90" s="44">
        <f>'Kushtia a'!W84*Kushtia.!$D90/1000000</f>
        <v>0</v>
      </c>
      <c r="S90" s="10">
        <f>'Kushtia a'!X84</f>
        <v>0</v>
      </c>
      <c r="T90" s="44">
        <f t="shared" si="12"/>
        <v>1.4999999999999999E-2</v>
      </c>
      <c r="U90" s="10">
        <f t="shared" si="13"/>
        <v>4.3380000000000002E-2</v>
      </c>
      <c r="V90" s="44">
        <f>'Kushtia a'!AA84*Kushtia.!$D90/1000000</f>
        <v>0.01</v>
      </c>
      <c r="W90" s="10">
        <f>'Kushtia a'!AB84</f>
        <v>2.8920000000000001E-2</v>
      </c>
      <c r="X90" s="44">
        <f>'Kushtia a'!AC84*Kushtia.!$D90/1000000</f>
        <v>0</v>
      </c>
      <c r="Y90" s="10">
        <f>'Kushtia a'!AD84</f>
        <v>0</v>
      </c>
      <c r="Z90" s="44">
        <f>'Kushtia a'!AE84*Kushtia.!$D90/1000000</f>
        <v>0</v>
      </c>
      <c r="AA90" s="10">
        <f>'Kushtia a'!AF84</f>
        <v>0</v>
      </c>
      <c r="AB90" s="44">
        <f t="shared" si="14"/>
        <v>0.01</v>
      </c>
      <c r="AC90" s="10">
        <f t="shared" si="15"/>
        <v>2.8920000000000001E-2</v>
      </c>
      <c r="AD90" s="44">
        <f>'Kushtia a'!AI84*Kushtia.!$D90/1000000</f>
        <v>0.01</v>
      </c>
      <c r="AE90" s="10">
        <f>'Kushtia a'!AJ84</f>
        <v>2.8920000000000001E-2</v>
      </c>
      <c r="AF90" s="44">
        <f>'Kushtia a'!AK84*Kushtia.!$D90/1000000</f>
        <v>2.5000000000000001E-3</v>
      </c>
      <c r="AG90" s="10">
        <f>'Kushtia a'!AL84</f>
        <v>7.2300000000000003E-3</v>
      </c>
      <c r="AH90" s="44">
        <f>'Kushtia a'!AM84*Kushtia.!$D90/1000000</f>
        <v>5.0000000000000001E-3</v>
      </c>
      <c r="AI90" s="10">
        <f>'Kushtia a'!AN84</f>
        <v>1.4460000000000001E-2</v>
      </c>
      <c r="AJ90" s="44">
        <f t="shared" si="16"/>
        <v>1.7500000000000002E-2</v>
      </c>
      <c r="AK90" s="10">
        <f t="shared" si="17"/>
        <v>5.0610000000000002E-2</v>
      </c>
      <c r="AL90" s="44">
        <f t="shared" si="18"/>
        <v>5.7500000000000002E-2</v>
      </c>
      <c r="AM90" s="10">
        <f t="shared" si="19"/>
        <v>0.16628999999999999</v>
      </c>
    </row>
    <row r="91" spans="1:39" s="15" customFormat="1" ht="12">
      <c r="A91" s="13">
        <v>81</v>
      </c>
      <c r="B91" s="9" t="s">
        <v>128</v>
      </c>
      <c r="C91" s="13" t="s">
        <v>82</v>
      </c>
      <c r="D91" s="36">
        <v>100</v>
      </c>
      <c r="E91" s="11">
        <v>278.10000000000002</v>
      </c>
      <c r="F91" s="44">
        <f>'Kushtia a'!K85*Kushtia.!$D91/1000000</f>
        <v>0</v>
      </c>
      <c r="G91" s="10">
        <f>'Kushtia a'!L85</f>
        <v>0</v>
      </c>
      <c r="H91" s="44">
        <f>'Kushtia a'!M85*Kushtia.!$D91/1000000</f>
        <v>0</v>
      </c>
      <c r="I91" s="10">
        <f>'Kushtia a'!N85</f>
        <v>0</v>
      </c>
      <c r="J91" s="44">
        <f>'Kushtia a'!O85*Kushtia.!$D91/1000000</f>
        <v>0</v>
      </c>
      <c r="K91" s="10">
        <f>'Kushtia a'!P85</f>
        <v>0</v>
      </c>
      <c r="L91" s="44">
        <f t="shared" si="10"/>
        <v>0</v>
      </c>
      <c r="M91" s="10">
        <f t="shared" si="11"/>
        <v>0</v>
      </c>
      <c r="N91" s="44">
        <f>'Kushtia a'!S85*Kushtia.!$D91/1000000</f>
        <v>0.01</v>
      </c>
      <c r="O91" s="10">
        <f>'Kushtia a'!T85</f>
        <v>2.7810000000000005E-2</v>
      </c>
      <c r="P91" s="44">
        <f>'Kushtia a'!U85*Kushtia.!$D91/1000000</f>
        <v>0</v>
      </c>
      <c r="Q91" s="10">
        <f>'Kushtia a'!V85</f>
        <v>0</v>
      </c>
      <c r="R91" s="44">
        <f>'Kushtia a'!W85*Kushtia.!$D91/1000000</f>
        <v>0</v>
      </c>
      <c r="S91" s="10">
        <f>'Kushtia a'!X85</f>
        <v>0</v>
      </c>
      <c r="T91" s="44">
        <f t="shared" si="12"/>
        <v>0.01</v>
      </c>
      <c r="U91" s="10">
        <f t="shared" si="13"/>
        <v>2.7810000000000005E-2</v>
      </c>
      <c r="V91" s="44">
        <f>'Kushtia a'!AA85*Kushtia.!$D91/1000000</f>
        <v>0</v>
      </c>
      <c r="W91" s="10">
        <f>'Kushtia a'!AB85</f>
        <v>0</v>
      </c>
      <c r="X91" s="44">
        <f>'Kushtia a'!AC85*Kushtia.!$D91/1000000</f>
        <v>0</v>
      </c>
      <c r="Y91" s="10">
        <f>'Kushtia a'!AD85</f>
        <v>0</v>
      </c>
      <c r="Z91" s="44">
        <f>'Kushtia a'!AE85*Kushtia.!$D91/1000000</f>
        <v>0</v>
      </c>
      <c r="AA91" s="10">
        <f>'Kushtia a'!AF85</f>
        <v>0</v>
      </c>
      <c r="AB91" s="44">
        <f t="shared" si="14"/>
        <v>0</v>
      </c>
      <c r="AC91" s="10">
        <f t="shared" si="15"/>
        <v>0</v>
      </c>
      <c r="AD91" s="44">
        <f>'Kushtia a'!AI85*Kushtia.!$D91/1000000</f>
        <v>1.2E-2</v>
      </c>
      <c r="AE91" s="10">
        <f>'Kushtia a'!AJ85</f>
        <v>3.3371999999999999E-2</v>
      </c>
      <c r="AF91" s="44">
        <f>'Kushtia a'!AK85*Kushtia.!$D91/1000000</f>
        <v>0</v>
      </c>
      <c r="AG91" s="10">
        <f>'Kushtia a'!AL85</f>
        <v>0</v>
      </c>
      <c r="AH91" s="44">
        <f>'Kushtia a'!AM85*Kushtia.!$D91/1000000</f>
        <v>0.01</v>
      </c>
      <c r="AI91" s="10">
        <f>'Kushtia a'!AN85</f>
        <v>2.7810000000000005E-2</v>
      </c>
      <c r="AJ91" s="44">
        <f t="shared" si="16"/>
        <v>2.1999999999999999E-2</v>
      </c>
      <c r="AK91" s="10">
        <f t="shared" si="17"/>
        <v>6.1182E-2</v>
      </c>
      <c r="AL91" s="44">
        <f t="shared" si="18"/>
        <v>3.2000000000000001E-2</v>
      </c>
      <c r="AM91" s="10">
        <f t="shared" si="19"/>
        <v>8.8992000000000002E-2</v>
      </c>
    </row>
    <row r="92" spans="1:39" s="15" customFormat="1" ht="12">
      <c r="A92" s="31">
        <v>82</v>
      </c>
      <c r="B92" s="9" t="s">
        <v>128</v>
      </c>
      <c r="C92" s="13" t="s">
        <v>139</v>
      </c>
      <c r="D92" s="36">
        <v>400</v>
      </c>
      <c r="E92" s="11">
        <v>1098.6000000000001</v>
      </c>
      <c r="F92" s="44">
        <f>'Kushtia a'!K86*Kushtia.!$D92/1000000</f>
        <v>0</v>
      </c>
      <c r="G92" s="10">
        <f>'Kushtia a'!L86</f>
        <v>0</v>
      </c>
      <c r="H92" s="44">
        <f>'Kushtia a'!M86*Kushtia.!$D92/1000000</f>
        <v>0</v>
      </c>
      <c r="I92" s="10">
        <f>'Kushtia a'!N86</f>
        <v>0</v>
      </c>
      <c r="J92" s="44">
        <f>'Kushtia a'!O86*Kushtia.!$D92/1000000</f>
        <v>0</v>
      </c>
      <c r="K92" s="10">
        <f>'Kushtia a'!P86</f>
        <v>0</v>
      </c>
      <c r="L92" s="44">
        <f t="shared" si="10"/>
        <v>0</v>
      </c>
      <c r="M92" s="10">
        <f t="shared" si="11"/>
        <v>0</v>
      </c>
      <c r="N92" s="44">
        <f>'Kushtia a'!S86*Kushtia.!$D92/1000000</f>
        <v>0</v>
      </c>
      <c r="O92" s="10">
        <f>'Kushtia a'!T86</f>
        <v>0</v>
      </c>
      <c r="P92" s="44">
        <f>'Kushtia a'!U86*Kushtia.!$D92/1000000</f>
        <v>0</v>
      </c>
      <c r="Q92" s="10">
        <f>'Kushtia a'!V86</f>
        <v>0</v>
      </c>
      <c r="R92" s="44">
        <f>'Kushtia a'!W86*Kushtia.!$D92/1000000</f>
        <v>0</v>
      </c>
      <c r="S92" s="10">
        <f>'Kushtia a'!X86</f>
        <v>0</v>
      </c>
      <c r="T92" s="44">
        <f t="shared" si="12"/>
        <v>0</v>
      </c>
      <c r="U92" s="10">
        <f t="shared" si="13"/>
        <v>0</v>
      </c>
      <c r="V92" s="44">
        <f>'Kushtia a'!AA86*Kushtia.!$D92/1000000</f>
        <v>0</v>
      </c>
      <c r="W92" s="10">
        <f>'Kushtia a'!AB86</f>
        <v>0</v>
      </c>
      <c r="X92" s="44">
        <f>'Kushtia a'!AC86*Kushtia.!$D92/1000000</f>
        <v>0</v>
      </c>
      <c r="Y92" s="10">
        <f>'Kushtia a'!AD86</f>
        <v>0</v>
      </c>
      <c r="Z92" s="44">
        <f>'Kushtia a'!AE86*Kushtia.!$D92/1000000</f>
        <v>0</v>
      </c>
      <c r="AA92" s="10">
        <f>'Kushtia a'!AF86</f>
        <v>0</v>
      </c>
      <c r="AB92" s="44">
        <f t="shared" si="14"/>
        <v>0</v>
      </c>
      <c r="AC92" s="10">
        <f t="shared" si="15"/>
        <v>0</v>
      </c>
      <c r="AD92" s="44">
        <f>'Kushtia a'!AI86*Kushtia.!$D92/1000000</f>
        <v>0</v>
      </c>
      <c r="AE92" s="10">
        <f>'Kushtia a'!AJ86</f>
        <v>0</v>
      </c>
      <c r="AF92" s="44">
        <f>'Kushtia a'!AK86*Kushtia.!$D92/1000000</f>
        <v>0</v>
      </c>
      <c r="AG92" s="10">
        <f>'Kushtia a'!AL86</f>
        <v>0</v>
      </c>
      <c r="AH92" s="44">
        <f>'Kushtia a'!AM86*Kushtia.!$D92/1000000</f>
        <v>0</v>
      </c>
      <c r="AI92" s="10">
        <f>'Kushtia a'!AN86</f>
        <v>0</v>
      </c>
      <c r="AJ92" s="44">
        <f t="shared" si="16"/>
        <v>0</v>
      </c>
      <c r="AK92" s="10">
        <f t="shared" si="17"/>
        <v>0</v>
      </c>
      <c r="AL92" s="44">
        <f t="shared" si="18"/>
        <v>0</v>
      </c>
      <c r="AM92" s="10">
        <f t="shared" si="19"/>
        <v>0</v>
      </c>
    </row>
    <row r="93" spans="1:39" s="15" customFormat="1" ht="12">
      <c r="A93" s="13">
        <v>83</v>
      </c>
      <c r="B93" s="9" t="s">
        <v>147</v>
      </c>
      <c r="C93" s="13" t="s">
        <v>220</v>
      </c>
      <c r="D93" s="36">
        <v>25</v>
      </c>
      <c r="E93" s="11">
        <v>75</v>
      </c>
      <c r="F93" s="44">
        <f>'Kushtia a'!K87*Kushtia.!$D93/1000000</f>
        <v>2.5000000000000001E-3</v>
      </c>
      <c r="G93" s="10">
        <f>'Kushtia a'!L87</f>
        <v>7.4999999999999997E-3</v>
      </c>
      <c r="H93" s="44">
        <f>'Kushtia a'!M87*Kushtia.!$D93/1000000</f>
        <v>2.5000000000000001E-3</v>
      </c>
      <c r="I93" s="10">
        <f>'Kushtia a'!N87</f>
        <v>7.4999999999999997E-3</v>
      </c>
      <c r="J93" s="44">
        <f>'Kushtia a'!O87*Kushtia.!$D93/1000000</f>
        <v>0</v>
      </c>
      <c r="K93" s="10">
        <f>'Kushtia a'!P87</f>
        <v>0</v>
      </c>
      <c r="L93" s="44">
        <f t="shared" si="10"/>
        <v>5.0000000000000001E-3</v>
      </c>
      <c r="M93" s="10">
        <f t="shared" si="11"/>
        <v>1.4999999999999999E-2</v>
      </c>
      <c r="N93" s="44">
        <f>'Kushtia a'!S87*Kushtia.!$D93/1000000</f>
        <v>7.4999999999999997E-3</v>
      </c>
      <c r="O93" s="10">
        <f>'Kushtia a'!T87</f>
        <v>2.2499999999999999E-2</v>
      </c>
      <c r="P93" s="44">
        <f>'Kushtia a'!U87*Kushtia.!$D93/1000000</f>
        <v>0</v>
      </c>
      <c r="Q93" s="10">
        <f>'Kushtia a'!V87</f>
        <v>0</v>
      </c>
      <c r="R93" s="44">
        <f>'Kushtia a'!W87*Kushtia.!$D93/1000000</f>
        <v>0</v>
      </c>
      <c r="S93" s="10">
        <f>'Kushtia a'!X87</f>
        <v>0</v>
      </c>
      <c r="T93" s="44">
        <f t="shared" si="12"/>
        <v>7.4999999999999997E-3</v>
      </c>
      <c r="U93" s="10">
        <f t="shared" si="13"/>
        <v>2.2499999999999999E-2</v>
      </c>
      <c r="V93" s="44">
        <f>'Kushtia a'!AA87*Kushtia.!$D93/1000000</f>
        <v>0</v>
      </c>
      <c r="W93" s="10">
        <f>'Kushtia a'!AB87</f>
        <v>0</v>
      </c>
      <c r="X93" s="44">
        <f>'Kushtia a'!AC87*Kushtia.!$D93/1000000</f>
        <v>0</v>
      </c>
      <c r="Y93" s="10">
        <f>'Kushtia a'!AD87</f>
        <v>0</v>
      </c>
      <c r="Z93" s="44">
        <f>'Kushtia a'!AE87*Kushtia.!$D93/1000000</f>
        <v>0</v>
      </c>
      <c r="AA93" s="10">
        <f>'Kushtia a'!AF87</f>
        <v>0</v>
      </c>
      <c r="AB93" s="44">
        <f t="shared" si="14"/>
        <v>0</v>
      </c>
      <c r="AC93" s="10">
        <f t="shared" si="15"/>
        <v>0</v>
      </c>
      <c r="AD93" s="44">
        <f>'Kushtia a'!AI87*Kushtia.!$D93/1000000</f>
        <v>0</v>
      </c>
      <c r="AE93" s="10">
        <f>'Kushtia a'!AJ87</f>
        <v>0</v>
      </c>
      <c r="AF93" s="44">
        <f>'Kushtia a'!AK87*Kushtia.!$D93/1000000</f>
        <v>0</v>
      </c>
      <c r="AG93" s="10">
        <f>'Kushtia a'!AL87</f>
        <v>0</v>
      </c>
      <c r="AH93" s="44">
        <f>'Kushtia a'!AM87*Kushtia.!$D93/1000000</f>
        <v>0</v>
      </c>
      <c r="AI93" s="10">
        <f>'Kushtia a'!AN87</f>
        <v>0</v>
      </c>
      <c r="AJ93" s="44">
        <f t="shared" si="16"/>
        <v>0</v>
      </c>
      <c r="AK93" s="10">
        <f t="shared" si="17"/>
        <v>0</v>
      </c>
      <c r="AL93" s="44">
        <f t="shared" si="18"/>
        <v>1.2500000000000001E-2</v>
      </c>
      <c r="AM93" s="10">
        <f t="shared" si="19"/>
        <v>3.7499999999999999E-2</v>
      </c>
    </row>
    <row r="94" spans="1:39" s="15" customFormat="1" ht="12">
      <c r="A94" s="13">
        <v>84</v>
      </c>
      <c r="B94" s="9" t="s">
        <v>147</v>
      </c>
      <c r="C94" s="13" t="s">
        <v>234</v>
      </c>
      <c r="D94" s="36">
        <v>50</v>
      </c>
      <c r="E94" s="11">
        <v>130</v>
      </c>
      <c r="F94" s="44">
        <f>'Kushtia a'!K88*Kushtia.!$D94/1000000</f>
        <v>5.0000000000000001E-3</v>
      </c>
      <c r="G94" s="10">
        <f>'Kushtia a'!L88</f>
        <v>1.2999999999999999E-2</v>
      </c>
      <c r="H94" s="44">
        <f>'Kushtia a'!M88*Kushtia.!$D94/1000000</f>
        <v>5.0000000000000001E-3</v>
      </c>
      <c r="I94" s="10">
        <f>'Kushtia a'!N88</f>
        <v>1.2999999999999999E-2</v>
      </c>
      <c r="J94" s="44">
        <f>'Kushtia a'!O88*Kushtia.!$D94/1000000</f>
        <v>2.5000000000000001E-2</v>
      </c>
      <c r="K94" s="10">
        <f>'Kushtia a'!P88</f>
        <v>6.5000000000000002E-2</v>
      </c>
      <c r="L94" s="44">
        <f t="shared" si="10"/>
        <v>3.5000000000000003E-2</v>
      </c>
      <c r="M94" s="10">
        <f t="shared" si="11"/>
        <v>9.0999999999999998E-2</v>
      </c>
      <c r="N94" s="44">
        <f>'Kushtia a'!S88*Kushtia.!$D94/1000000</f>
        <v>1.4999999999999999E-2</v>
      </c>
      <c r="O94" s="10">
        <f>'Kushtia a'!T88</f>
        <v>3.9E-2</v>
      </c>
      <c r="P94" s="44">
        <f>'Kushtia a'!U88*Kushtia.!$D94/1000000</f>
        <v>0</v>
      </c>
      <c r="Q94" s="10">
        <f>'Kushtia a'!V88</f>
        <v>0</v>
      </c>
      <c r="R94" s="44">
        <f>'Kushtia a'!W88*Kushtia.!$D94/1000000</f>
        <v>0</v>
      </c>
      <c r="S94" s="10">
        <f>'Kushtia a'!X88</f>
        <v>0</v>
      </c>
      <c r="T94" s="44">
        <f t="shared" si="12"/>
        <v>1.4999999999999999E-2</v>
      </c>
      <c r="U94" s="10">
        <f t="shared" si="13"/>
        <v>3.9E-2</v>
      </c>
      <c r="V94" s="44">
        <f>'Kushtia a'!AA88*Kushtia.!$D94/1000000</f>
        <v>0</v>
      </c>
      <c r="W94" s="10">
        <f>'Kushtia a'!AB88</f>
        <v>0</v>
      </c>
      <c r="X94" s="44">
        <f>'Kushtia a'!AC88*Kushtia.!$D94/1000000</f>
        <v>0</v>
      </c>
      <c r="Y94" s="10">
        <f>'Kushtia a'!AD88</f>
        <v>0</v>
      </c>
      <c r="Z94" s="44">
        <f>'Kushtia a'!AE88*Kushtia.!$D94/1000000</f>
        <v>0</v>
      </c>
      <c r="AA94" s="10">
        <f>'Kushtia a'!AF88</f>
        <v>0</v>
      </c>
      <c r="AB94" s="44">
        <f t="shared" si="14"/>
        <v>0</v>
      </c>
      <c r="AC94" s="10">
        <f t="shared" si="15"/>
        <v>0</v>
      </c>
      <c r="AD94" s="44">
        <f>'Kushtia a'!AI88*Kushtia.!$D94/1000000</f>
        <v>0</v>
      </c>
      <c r="AE94" s="10">
        <f>'Kushtia a'!AJ88</f>
        <v>0</v>
      </c>
      <c r="AF94" s="44">
        <f>'Kushtia a'!AK88*Kushtia.!$D94/1000000</f>
        <v>0</v>
      </c>
      <c r="AG94" s="10">
        <f>'Kushtia a'!AL88</f>
        <v>0</v>
      </c>
      <c r="AH94" s="44">
        <f>'Kushtia a'!AM88*Kushtia.!$D94/1000000</f>
        <v>0</v>
      </c>
      <c r="AI94" s="10">
        <f>'Kushtia a'!AN88</f>
        <v>0</v>
      </c>
      <c r="AJ94" s="44">
        <f t="shared" si="16"/>
        <v>0</v>
      </c>
      <c r="AK94" s="10">
        <f t="shared" si="17"/>
        <v>0</v>
      </c>
      <c r="AL94" s="44">
        <f t="shared" si="18"/>
        <v>0.05</v>
      </c>
      <c r="AM94" s="10">
        <f t="shared" si="19"/>
        <v>0.13</v>
      </c>
    </row>
    <row r="95" spans="1:39" s="15" customFormat="1" ht="12">
      <c r="A95" s="31">
        <v>85</v>
      </c>
      <c r="B95" s="9" t="s">
        <v>147</v>
      </c>
      <c r="C95" s="13" t="s">
        <v>225</v>
      </c>
      <c r="D95" s="36">
        <v>100</v>
      </c>
      <c r="E95" s="11">
        <v>240</v>
      </c>
      <c r="F95" s="44">
        <f>'Kushtia a'!K89*Kushtia.!$D95/1000000</f>
        <v>0.01</v>
      </c>
      <c r="G95" s="10">
        <f>'Kushtia a'!L89</f>
        <v>2.4E-2</v>
      </c>
      <c r="H95" s="44">
        <f>'Kushtia a'!M89*Kushtia.!$D95/1000000</f>
        <v>0.01</v>
      </c>
      <c r="I95" s="10">
        <f>'Kushtia a'!N89</f>
        <v>2.4E-2</v>
      </c>
      <c r="J95" s="44">
        <f>'Kushtia a'!O89*Kushtia.!$D95/1000000</f>
        <v>0.01</v>
      </c>
      <c r="K95" s="10">
        <f>'Kushtia a'!P89</f>
        <v>2.4E-2</v>
      </c>
      <c r="L95" s="44">
        <f t="shared" si="10"/>
        <v>0.03</v>
      </c>
      <c r="M95" s="10">
        <f t="shared" si="11"/>
        <v>7.2000000000000008E-2</v>
      </c>
      <c r="N95" s="44">
        <f>'Kushtia a'!S89*Kushtia.!$D95/1000000</f>
        <v>0.02</v>
      </c>
      <c r="O95" s="10">
        <f>'Kushtia a'!T89</f>
        <v>4.8000000000000001E-2</v>
      </c>
      <c r="P95" s="44">
        <f>'Kushtia a'!U89*Kushtia.!$D95/1000000</f>
        <v>0</v>
      </c>
      <c r="Q95" s="10">
        <f>'Kushtia a'!V89</f>
        <v>0</v>
      </c>
      <c r="R95" s="44">
        <f>'Kushtia a'!W89*Kushtia.!$D95/1000000</f>
        <v>0</v>
      </c>
      <c r="S95" s="10">
        <f>'Kushtia a'!X89</f>
        <v>0</v>
      </c>
      <c r="T95" s="44">
        <f t="shared" si="12"/>
        <v>0.02</v>
      </c>
      <c r="U95" s="10">
        <f t="shared" si="13"/>
        <v>4.8000000000000001E-2</v>
      </c>
      <c r="V95" s="44">
        <f>'Kushtia a'!AA89*Kushtia.!$D95/1000000</f>
        <v>0</v>
      </c>
      <c r="W95" s="10">
        <f>'Kushtia a'!AB89</f>
        <v>0</v>
      </c>
      <c r="X95" s="44">
        <f>'Kushtia a'!AC89*Kushtia.!$D95/1000000</f>
        <v>5.0000000000000001E-3</v>
      </c>
      <c r="Y95" s="10">
        <f>'Kushtia a'!AD89</f>
        <v>1.2E-2</v>
      </c>
      <c r="Z95" s="44">
        <f>'Kushtia a'!AE89*Kushtia.!$D95/1000000</f>
        <v>0</v>
      </c>
      <c r="AA95" s="10">
        <f>'Kushtia a'!AF89</f>
        <v>0</v>
      </c>
      <c r="AB95" s="44">
        <f t="shared" si="14"/>
        <v>5.0000000000000001E-3</v>
      </c>
      <c r="AC95" s="10">
        <f t="shared" si="15"/>
        <v>1.2E-2</v>
      </c>
      <c r="AD95" s="44">
        <f>'Kushtia a'!AI89*Kushtia.!$D95/1000000</f>
        <v>0</v>
      </c>
      <c r="AE95" s="10">
        <f>'Kushtia a'!AJ89</f>
        <v>0</v>
      </c>
      <c r="AF95" s="44">
        <f>'Kushtia a'!AK89*Kushtia.!$D95/1000000</f>
        <v>0</v>
      </c>
      <c r="AG95" s="10">
        <f>'Kushtia a'!AL89</f>
        <v>0</v>
      </c>
      <c r="AH95" s="44">
        <f>'Kushtia a'!AM89*Kushtia.!$D95/1000000</f>
        <v>0</v>
      </c>
      <c r="AI95" s="10">
        <f>'Kushtia a'!AN89</f>
        <v>0</v>
      </c>
      <c r="AJ95" s="44">
        <f t="shared" si="16"/>
        <v>0</v>
      </c>
      <c r="AK95" s="10">
        <f t="shared" si="17"/>
        <v>0</v>
      </c>
      <c r="AL95" s="44">
        <f t="shared" si="18"/>
        <v>5.5E-2</v>
      </c>
      <c r="AM95" s="10">
        <f t="shared" si="19"/>
        <v>0.13200000000000001</v>
      </c>
    </row>
    <row r="96" spans="1:39" s="15" customFormat="1" ht="12">
      <c r="A96" s="13">
        <v>86</v>
      </c>
      <c r="B96" s="9" t="s">
        <v>124</v>
      </c>
      <c r="C96" s="13" t="s">
        <v>84</v>
      </c>
      <c r="D96" s="36">
        <v>5</v>
      </c>
      <c r="E96" s="11">
        <v>24</v>
      </c>
      <c r="F96" s="44">
        <f>'Kushtia a'!K90*Kushtia.!$D96/1000000</f>
        <v>0</v>
      </c>
      <c r="G96" s="10">
        <f>'Kushtia a'!L90</f>
        <v>0</v>
      </c>
      <c r="H96" s="44">
        <f>'Kushtia a'!M90*Kushtia.!$D96/1000000</f>
        <v>5.0000000000000001E-4</v>
      </c>
      <c r="I96" s="10">
        <f>'Kushtia a'!N90</f>
        <v>2.3999999999999998E-3</v>
      </c>
      <c r="J96" s="44">
        <f>'Kushtia a'!O90*Kushtia.!$D96/1000000</f>
        <v>0</v>
      </c>
      <c r="K96" s="10">
        <f>'Kushtia a'!P90</f>
        <v>0</v>
      </c>
      <c r="L96" s="44">
        <f t="shared" si="10"/>
        <v>5.0000000000000001E-4</v>
      </c>
      <c r="M96" s="10">
        <f t="shared" si="11"/>
        <v>2.3999999999999998E-3</v>
      </c>
      <c r="N96" s="44">
        <f>'Kushtia a'!S90*Kushtia.!$D96/1000000</f>
        <v>1.5E-3</v>
      </c>
      <c r="O96" s="10">
        <f>'Kushtia a'!T90</f>
        <v>7.1999999999999998E-3</v>
      </c>
      <c r="P96" s="44">
        <f>'Kushtia a'!U90*Kushtia.!$D96/1000000</f>
        <v>0</v>
      </c>
      <c r="Q96" s="10">
        <f>'Kushtia a'!V90</f>
        <v>0</v>
      </c>
      <c r="R96" s="44">
        <f>'Kushtia a'!W90*Kushtia.!$D96/1000000</f>
        <v>0</v>
      </c>
      <c r="S96" s="10">
        <f>'Kushtia a'!X90</f>
        <v>0</v>
      </c>
      <c r="T96" s="44">
        <f t="shared" si="12"/>
        <v>1.5E-3</v>
      </c>
      <c r="U96" s="10">
        <f t="shared" si="13"/>
        <v>7.1999999999999998E-3</v>
      </c>
      <c r="V96" s="44">
        <f>'Kushtia a'!AA90*Kushtia.!$D96/1000000</f>
        <v>0</v>
      </c>
      <c r="W96" s="10">
        <f>'Kushtia a'!AB90</f>
        <v>0</v>
      </c>
      <c r="X96" s="44">
        <f>'Kushtia a'!AC90*Kushtia.!$D96/1000000</f>
        <v>5.0000000000000001E-4</v>
      </c>
      <c r="Y96" s="10">
        <f>'Kushtia a'!AD90</f>
        <v>2.3999999999999998E-3</v>
      </c>
      <c r="Z96" s="44">
        <f>'Kushtia a'!AE90*Kushtia.!$D96/1000000</f>
        <v>0</v>
      </c>
      <c r="AA96" s="10">
        <f>'Kushtia a'!AF90</f>
        <v>0</v>
      </c>
      <c r="AB96" s="44">
        <f t="shared" si="14"/>
        <v>5.0000000000000001E-4</v>
      </c>
      <c r="AC96" s="10">
        <f t="shared" si="15"/>
        <v>2.3999999999999998E-3</v>
      </c>
      <c r="AD96" s="44">
        <f>'Kushtia a'!AI90*Kushtia.!$D96/1000000</f>
        <v>0</v>
      </c>
      <c r="AE96" s="10">
        <f>'Kushtia a'!AJ90</f>
        <v>0</v>
      </c>
      <c r="AF96" s="44">
        <f>'Kushtia a'!AK90*Kushtia.!$D96/1000000</f>
        <v>0</v>
      </c>
      <c r="AG96" s="10">
        <f>'Kushtia a'!AL90</f>
        <v>0</v>
      </c>
      <c r="AH96" s="44">
        <f>'Kushtia a'!AM90*Kushtia.!$D96/1000000</f>
        <v>0</v>
      </c>
      <c r="AI96" s="10">
        <f>'Kushtia a'!AN90</f>
        <v>0</v>
      </c>
      <c r="AJ96" s="44">
        <f t="shared" si="16"/>
        <v>0</v>
      </c>
      <c r="AK96" s="10">
        <f t="shared" si="17"/>
        <v>0</v>
      </c>
      <c r="AL96" s="44">
        <f t="shared" si="18"/>
        <v>2.5000000000000001E-3</v>
      </c>
      <c r="AM96" s="10">
        <f t="shared" si="19"/>
        <v>1.1999999999999999E-2</v>
      </c>
    </row>
    <row r="97" spans="1:39" s="15" customFormat="1" ht="12">
      <c r="A97" s="13">
        <v>87</v>
      </c>
      <c r="B97" s="9" t="s">
        <v>124</v>
      </c>
      <c r="C97" s="13" t="s">
        <v>83</v>
      </c>
      <c r="D97" s="36">
        <v>20</v>
      </c>
      <c r="E97" s="11">
        <v>65</v>
      </c>
      <c r="F97" s="44">
        <f>'Kushtia a'!K91*Kushtia.!$D97/1000000</f>
        <v>0</v>
      </c>
      <c r="G97" s="10">
        <f>'Kushtia a'!L91</f>
        <v>0</v>
      </c>
      <c r="H97" s="44">
        <f>'Kushtia a'!M91*Kushtia.!$D97/1000000</f>
        <v>0</v>
      </c>
      <c r="I97" s="10">
        <f>'Kushtia a'!N91</f>
        <v>0</v>
      </c>
      <c r="J97" s="44">
        <f>'Kushtia a'!O91*Kushtia.!$D97/1000000</f>
        <v>0</v>
      </c>
      <c r="K97" s="10">
        <f>'Kushtia a'!P91</f>
        <v>0</v>
      </c>
      <c r="L97" s="44">
        <f t="shared" si="10"/>
        <v>0</v>
      </c>
      <c r="M97" s="10">
        <f t="shared" si="11"/>
        <v>0</v>
      </c>
      <c r="N97" s="44">
        <f>'Kushtia a'!S91*Kushtia.!$D97/1000000</f>
        <v>0</v>
      </c>
      <c r="O97" s="10">
        <f>'Kushtia a'!T91</f>
        <v>0</v>
      </c>
      <c r="P97" s="44">
        <f>'Kushtia a'!U91*Kushtia.!$D97/1000000</f>
        <v>0</v>
      </c>
      <c r="Q97" s="10">
        <f>'Kushtia a'!V91</f>
        <v>0</v>
      </c>
      <c r="R97" s="44">
        <f>'Kushtia a'!W91*Kushtia.!$D97/1000000</f>
        <v>0</v>
      </c>
      <c r="S97" s="10">
        <f>'Kushtia a'!X91</f>
        <v>0</v>
      </c>
      <c r="T97" s="44">
        <f t="shared" si="12"/>
        <v>0</v>
      </c>
      <c r="U97" s="10">
        <f t="shared" si="13"/>
        <v>0</v>
      </c>
      <c r="V97" s="44">
        <f>'Kushtia a'!AA91*Kushtia.!$D97/1000000</f>
        <v>0</v>
      </c>
      <c r="W97" s="10">
        <f>'Kushtia a'!AB91</f>
        <v>0</v>
      </c>
      <c r="X97" s="44">
        <f>'Kushtia a'!AC91*Kushtia.!$D97/1000000</f>
        <v>0</v>
      </c>
      <c r="Y97" s="10">
        <f>'Kushtia a'!AD91</f>
        <v>0</v>
      </c>
      <c r="Z97" s="44">
        <f>'Kushtia a'!AE91*Kushtia.!$D97/1000000</f>
        <v>0</v>
      </c>
      <c r="AA97" s="10">
        <f>'Kushtia a'!AF91</f>
        <v>0</v>
      </c>
      <c r="AB97" s="44">
        <f t="shared" si="14"/>
        <v>0</v>
      </c>
      <c r="AC97" s="10">
        <f t="shared" si="15"/>
        <v>0</v>
      </c>
      <c r="AD97" s="44">
        <f>'Kushtia a'!AI91*Kushtia.!$D97/1000000</f>
        <v>0</v>
      </c>
      <c r="AE97" s="10">
        <f>'Kushtia a'!AJ91</f>
        <v>0</v>
      </c>
      <c r="AF97" s="44">
        <f>'Kushtia a'!AK91*Kushtia.!$D97/1000000</f>
        <v>0</v>
      </c>
      <c r="AG97" s="10">
        <f>'Kushtia a'!AL91</f>
        <v>0</v>
      </c>
      <c r="AH97" s="44">
        <f>'Kushtia a'!AM91*Kushtia.!$D97/1000000</f>
        <v>0</v>
      </c>
      <c r="AI97" s="10">
        <f>'Kushtia a'!AN91</f>
        <v>0</v>
      </c>
      <c r="AJ97" s="44">
        <f t="shared" si="16"/>
        <v>0</v>
      </c>
      <c r="AK97" s="10">
        <f t="shared" si="17"/>
        <v>0</v>
      </c>
      <c r="AL97" s="44">
        <f t="shared" si="18"/>
        <v>0</v>
      </c>
      <c r="AM97" s="10">
        <f t="shared" si="19"/>
        <v>0</v>
      </c>
    </row>
    <row r="98" spans="1:39" s="15" customFormat="1" ht="12">
      <c r="A98" s="31">
        <v>88</v>
      </c>
      <c r="B98" s="18" t="s">
        <v>125</v>
      </c>
      <c r="C98" s="13" t="s">
        <v>85</v>
      </c>
      <c r="D98" s="36">
        <v>10</v>
      </c>
      <c r="E98" s="11">
        <v>24</v>
      </c>
      <c r="F98" s="44">
        <f>'Kushtia a'!K92*Kushtia.!$D98/1000000</f>
        <v>4.0000000000000001E-3</v>
      </c>
      <c r="G98" s="10">
        <f>'Kushtia a'!L92</f>
        <v>9.5999999999999992E-3</v>
      </c>
      <c r="H98" s="44">
        <f>'Kushtia a'!M92*Kushtia.!$D98/1000000</f>
        <v>0</v>
      </c>
      <c r="I98" s="10">
        <f>'Kushtia a'!N92</f>
        <v>0</v>
      </c>
      <c r="J98" s="44">
        <f>'Kushtia a'!O92*Kushtia.!$D98/1000000</f>
        <v>0.01</v>
      </c>
      <c r="K98" s="10">
        <f>'Kushtia a'!P92</f>
        <v>2.4E-2</v>
      </c>
      <c r="L98" s="44">
        <f t="shared" si="10"/>
        <v>1.4E-2</v>
      </c>
      <c r="M98" s="10">
        <f t="shared" si="11"/>
        <v>3.3599999999999998E-2</v>
      </c>
      <c r="N98" s="44">
        <f>'Kushtia a'!S92*Kushtia.!$D98/1000000</f>
        <v>0.03</v>
      </c>
      <c r="O98" s="10">
        <f>'Kushtia a'!T92</f>
        <v>7.1999999999999995E-2</v>
      </c>
      <c r="P98" s="44">
        <f>'Kushtia a'!U92*Kushtia.!$D98/1000000</f>
        <v>1.4999999999999999E-2</v>
      </c>
      <c r="Q98" s="10">
        <f>'Kushtia a'!V92</f>
        <v>3.5999999999999997E-2</v>
      </c>
      <c r="R98" s="44">
        <f>'Kushtia a'!W92*Kushtia.!$D98/1000000</f>
        <v>5.0000000000000001E-3</v>
      </c>
      <c r="S98" s="10">
        <f>'Kushtia a'!X92</f>
        <v>1.2E-2</v>
      </c>
      <c r="T98" s="44">
        <f t="shared" si="12"/>
        <v>4.9999999999999996E-2</v>
      </c>
      <c r="U98" s="10">
        <f t="shared" si="13"/>
        <v>0.11999999999999998</v>
      </c>
      <c r="V98" s="44">
        <f>'Kushtia a'!AA92*Kushtia.!$D98/1000000</f>
        <v>0</v>
      </c>
      <c r="W98" s="10">
        <f>'Kushtia a'!AB92</f>
        <v>0</v>
      </c>
      <c r="X98" s="44">
        <f>'Kushtia a'!AC92*Kushtia.!$D98/1000000</f>
        <v>0.02</v>
      </c>
      <c r="Y98" s="10">
        <f>'Kushtia a'!AD92</f>
        <v>4.8000000000000001E-2</v>
      </c>
      <c r="Z98" s="44">
        <f>'Kushtia a'!AE92*Kushtia.!$D98/1000000</f>
        <v>0</v>
      </c>
      <c r="AA98" s="10">
        <f>'Kushtia a'!AF92</f>
        <v>0</v>
      </c>
      <c r="AB98" s="44">
        <f t="shared" si="14"/>
        <v>0.02</v>
      </c>
      <c r="AC98" s="10">
        <f t="shared" si="15"/>
        <v>4.8000000000000001E-2</v>
      </c>
      <c r="AD98" s="44">
        <f>'Kushtia a'!AI92*Kushtia.!$D98/1000000</f>
        <v>0.06</v>
      </c>
      <c r="AE98" s="10">
        <f>'Kushtia a'!AJ92</f>
        <v>0.14399999999999999</v>
      </c>
      <c r="AF98" s="44">
        <f>'Kushtia a'!AK92*Kushtia.!$D98/1000000</f>
        <v>1.0999999999999999E-2</v>
      </c>
      <c r="AG98" s="10">
        <f>'Kushtia a'!AL92</f>
        <v>2.64E-2</v>
      </c>
      <c r="AH98" s="44">
        <f>'Kushtia a'!AM92*Kushtia.!$D98/1000000</f>
        <v>7.0000000000000001E-3</v>
      </c>
      <c r="AI98" s="10">
        <f>'Kushtia a'!AN92</f>
        <v>1.6799999999999999E-2</v>
      </c>
      <c r="AJ98" s="44">
        <f t="shared" si="16"/>
        <v>7.8E-2</v>
      </c>
      <c r="AK98" s="10">
        <f t="shared" si="17"/>
        <v>0.18720000000000001</v>
      </c>
      <c r="AL98" s="44">
        <f t="shared" si="18"/>
        <v>0.16200000000000001</v>
      </c>
      <c r="AM98" s="10">
        <f t="shared" si="19"/>
        <v>0.38880000000000003</v>
      </c>
    </row>
    <row r="99" spans="1:39" s="15" customFormat="1" ht="12">
      <c r="A99" s="13">
        <v>89</v>
      </c>
      <c r="B99" s="18" t="s">
        <v>126</v>
      </c>
      <c r="C99" s="13" t="s">
        <v>86</v>
      </c>
      <c r="D99" s="36">
        <v>500</v>
      </c>
      <c r="E99" s="11">
        <v>585</v>
      </c>
      <c r="F99" s="44">
        <f>'Kushtia a'!K93*Kushtia.!$D99/1000000</f>
        <v>0</v>
      </c>
      <c r="G99" s="10">
        <f>'Kushtia a'!L93</f>
        <v>0</v>
      </c>
      <c r="H99" s="44">
        <f>'Kushtia a'!M93*Kushtia.!$D99/1000000</f>
        <v>0</v>
      </c>
      <c r="I99" s="10">
        <f>'Kushtia a'!N93</f>
        <v>0</v>
      </c>
      <c r="J99" s="44">
        <f>'Kushtia a'!O93*Kushtia.!$D99/1000000</f>
        <v>0</v>
      </c>
      <c r="K99" s="10">
        <f>'Kushtia a'!P93</f>
        <v>0</v>
      </c>
      <c r="L99" s="44">
        <f t="shared" si="10"/>
        <v>0</v>
      </c>
      <c r="M99" s="10">
        <f t="shared" si="11"/>
        <v>0</v>
      </c>
      <c r="N99" s="44">
        <f>'Kushtia a'!S93*Kushtia.!$D99/1000000</f>
        <v>0</v>
      </c>
      <c r="O99" s="10">
        <f>'Kushtia a'!T93</f>
        <v>0</v>
      </c>
      <c r="P99" s="44">
        <f>'Kushtia a'!U93*Kushtia.!$D99/1000000</f>
        <v>0</v>
      </c>
      <c r="Q99" s="10">
        <f>'Kushtia a'!V93</f>
        <v>0</v>
      </c>
      <c r="R99" s="44">
        <f>'Kushtia a'!W93*Kushtia.!$D99/1000000</f>
        <v>0</v>
      </c>
      <c r="S99" s="10">
        <f>'Kushtia a'!X93</f>
        <v>0</v>
      </c>
      <c r="T99" s="44">
        <f t="shared" si="12"/>
        <v>0</v>
      </c>
      <c r="U99" s="10">
        <f t="shared" si="13"/>
        <v>0</v>
      </c>
      <c r="V99" s="44">
        <f>'Kushtia a'!AA93*Kushtia.!$D99/1000000</f>
        <v>0</v>
      </c>
      <c r="W99" s="10">
        <f>'Kushtia a'!AB93</f>
        <v>0</v>
      </c>
      <c r="X99" s="44">
        <f>'Kushtia a'!AC93*Kushtia.!$D99/1000000</f>
        <v>0</v>
      </c>
      <c r="Y99" s="10">
        <f>'Kushtia a'!AD93</f>
        <v>0</v>
      </c>
      <c r="Z99" s="44">
        <f>'Kushtia a'!AE93*Kushtia.!$D99/1000000</f>
        <v>0</v>
      </c>
      <c r="AA99" s="10">
        <f>'Kushtia a'!AF93</f>
        <v>0</v>
      </c>
      <c r="AB99" s="44">
        <f t="shared" si="14"/>
        <v>0</v>
      </c>
      <c r="AC99" s="10">
        <f t="shared" si="15"/>
        <v>0</v>
      </c>
      <c r="AD99" s="44">
        <f>'Kushtia a'!AI93*Kushtia.!$D99/1000000</f>
        <v>0</v>
      </c>
      <c r="AE99" s="10">
        <f>'Kushtia a'!AJ93</f>
        <v>0</v>
      </c>
      <c r="AF99" s="44">
        <f>'Kushtia a'!AK93*Kushtia.!$D99/1000000</f>
        <v>0</v>
      </c>
      <c r="AG99" s="10">
        <f>'Kushtia a'!AL93</f>
        <v>0</v>
      </c>
      <c r="AH99" s="44">
        <f>'Kushtia a'!AM93*Kushtia.!$D99/1000000</f>
        <v>0</v>
      </c>
      <c r="AI99" s="10">
        <f>'Kushtia a'!AN93</f>
        <v>0</v>
      </c>
      <c r="AJ99" s="44">
        <f t="shared" si="16"/>
        <v>0</v>
      </c>
      <c r="AK99" s="10">
        <f t="shared" si="17"/>
        <v>0</v>
      </c>
      <c r="AL99" s="44">
        <f t="shared" si="18"/>
        <v>0</v>
      </c>
      <c r="AM99" s="10">
        <f t="shared" si="19"/>
        <v>0</v>
      </c>
    </row>
    <row r="100" spans="1:39" s="15" customFormat="1" ht="12">
      <c r="A100" s="13">
        <v>90</v>
      </c>
      <c r="B100" s="9" t="s">
        <v>123</v>
      </c>
      <c r="C100" s="13" t="s">
        <v>74</v>
      </c>
      <c r="D100" s="36">
        <v>50</v>
      </c>
      <c r="E100" s="11">
        <v>56</v>
      </c>
      <c r="F100" s="44">
        <f>'Kushtia a'!K94*Kushtia.!$D100/1000000</f>
        <v>5.0000000000000001E-3</v>
      </c>
      <c r="G100" s="10">
        <f>'Kushtia a'!L94</f>
        <v>5.5999999999999999E-3</v>
      </c>
      <c r="H100" s="44">
        <f>'Kushtia a'!M94*Kushtia.!$D100/1000000</f>
        <v>0.01</v>
      </c>
      <c r="I100" s="10">
        <f>'Kushtia a'!N94</f>
        <v>1.12E-2</v>
      </c>
      <c r="J100" s="44">
        <f>'Kushtia a'!O94*Kushtia.!$D100/1000000</f>
        <v>0.01</v>
      </c>
      <c r="K100" s="10">
        <f>'Kushtia a'!P94</f>
        <v>1.12E-2</v>
      </c>
      <c r="L100" s="44">
        <f t="shared" si="10"/>
        <v>2.5000000000000001E-2</v>
      </c>
      <c r="M100" s="10">
        <f t="shared" si="11"/>
        <v>2.7999999999999997E-2</v>
      </c>
      <c r="N100" s="44">
        <f>'Kushtia a'!S94*Kushtia.!$D100/1000000</f>
        <v>1.4999999999999999E-2</v>
      </c>
      <c r="O100" s="10">
        <f>'Kushtia a'!T94</f>
        <v>1.6799999999999999E-2</v>
      </c>
      <c r="P100" s="44">
        <f>'Kushtia a'!U94*Kushtia.!$D100/1000000</f>
        <v>0</v>
      </c>
      <c r="Q100" s="10">
        <f>'Kushtia a'!V94</f>
        <v>0</v>
      </c>
      <c r="R100" s="44">
        <f>'Kushtia a'!W94*Kushtia.!$D100/1000000</f>
        <v>0</v>
      </c>
      <c r="S100" s="10">
        <f>'Kushtia a'!X94</f>
        <v>0</v>
      </c>
      <c r="T100" s="44">
        <f t="shared" si="12"/>
        <v>1.4999999999999999E-2</v>
      </c>
      <c r="U100" s="10">
        <f t="shared" si="13"/>
        <v>1.6799999999999999E-2</v>
      </c>
      <c r="V100" s="44">
        <f>'Kushtia a'!AA94*Kushtia.!$D100/1000000</f>
        <v>0</v>
      </c>
      <c r="W100" s="10">
        <f>'Kushtia a'!AB94</f>
        <v>0</v>
      </c>
      <c r="X100" s="44">
        <f>'Kushtia a'!AC94*Kushtia.!$D100/1000000</f>
        <v>4.7500000000000001E-2</v>
      </c>
      <c r="Y100" s="10">
        <f>'Kushtia a'!AD94</f>
        <v>5.3199999999999997E-2</v>
      </c>
      <c r="Z100" s="44">
        <f>'Kushtia a'!AE94*Kushtia.!$D100/1000000</f>
        <v>2.5000000000000001E-2</v>
      </c>
      <c r="AA100" s="10">
        <f>'Kushtia a'!AF94</f>
        <v>2.8000000000000001E-2</v>
      </c>
      <c r="AB100" s="44">
        <f t="shared" si="14"/>
        <v>7.2500000000000009E-2</v>
      </c>
      <c r="AC100" s="10">
        <f t="shared" si="15"/>
        <v>8.1199999999999994E-2</v>
      </c>
      <c r="AD100" s="44">
        <f>'Kushtia a'!AI94*Kushtia.!$D100/1000000</f>
        <v>8.0000000000000002E-3</v>
      </c>
      <c r="AE100" s="10">
        <f>'Kushtia a'!AJ94</f>
        <v>8.9599999999999992E-3</v>
      </c>
      <c r="AF100" s="44">
        <f>'Kushtia a'!AK94*Kushtia.!$D100/1000000</f>
        <v>0</v>
      </c>
      <c r="AG100" s="10">
        <f>'Kushtia a'!AL94</f>
        <v>0</v>
      </c>
      <c r="AH100" s="44">
        <f>'Kushtia a'!AM94*Kushtia.!$D100/1000000</f>
        <v>0</v>
      </c>
      <c r="AI100" s="10">
        <f>'Kushtia a'!AN94</f>
        <v>0</v>
      </c>
      <c r="AJ100" s="44">
        <f t="shared" si="16"/>
        <v>8.0000000000000002E-3</v>
      </c>
      <c r="AK100" s="10">
        <f t="shared" si="17"/>
        <v>8.9599999999999992E-3</v>
      </c>
      <c r="AL100" s="44">
        <f t="shared" si="18"/>
        <v>0.12050000000000002</v>
      </c>
      <c r="AM100" s="10">
        <f t="shared" si="19"/>
        <v>0.13496</v>
      </c>
    </row>
    <row r="101" spans="1:39" s="15" customFormat="1" ht="12">
      <c r="A101" s="31">
        <v>91</v>
      </c>
      <c r="B101" s="9" t="s">
        <v>123</v>
      </c>
      <c r="C101" s="13" t="s">
        <v>87</v>
      </c>
      <c r="D101" s="36">
        <v>100</v>
      </c>
      <c r="E101" s="11">
        <v>105</v>
      </c>
      <c r="F101" s="44">
        <f>'Kushtia a'!K95*Kushtia.!$D101/1000000</f>
        <v>0.01</v>
      </c>
      <c r="G101" s="10">
        <f>'Kushtia a'!L95</f>
        <v>1.0500000000000001E-2</v>
      </c>
      <c r="H101" s="44">
        <f>'Kushtia a'!M95*Kushtia.!$D101/1000000</f>
        <v>0.03</v>
      </c>
      <c r="I101" s="10">
        <f>'Kushtia a'!N95</f>
        <v>3.15E-2</v>
      </c>
      <c r="J101" s="44">
        <f>'Kushtia a'!O95*Kushtia.!$D101/1000000</f>
        <v>0.03</v>
      </c>
      <c r="K101" s="10">
        <f>'Kushtia a'!P95</f>
        <v>3.15E-2</v>
      </c>
      <c r="L101" s="44">
        <f t="shared" si="10"/>
        <v>7.0000000000000007E-2</v>
      </c>
      <c r="M101" s="10">
        <f t="shared" si="11"/>
        <v>7.350000000000001E-2</v>
      </c>
      <c r="N101" s="44">
        <f>'Kushtia a'!S95*Kushtia.!$D101/1000000</f>
        <v>0.03</v>
      </c>
      <c r="O101" s="10">
        <f>'Kushtia a'!T95</f>
        <v>3.15E-2</v>
      </c>
      <c r="P101" s="44">
        <f>'Kushtia a'!U95*Kushtia.!$D101/1000000</f>
        <v>0.02</v>
      </c>
      <c r="Q101" s="10">
        <f>'Kushtia a'!V95</f>
        <v>2.1000000000000001E-2</v>
      </c>
      <c r="R101" s="44">
        <f>'Kushtia a'!W95*Kushtia.!$D101/1000000</f>
        <v>0</v>
      </c>
      <c r="S101" s="10">
        <f>'Kushtia a'!X95</f>
        <v>0</v>
      </c>
      <c r="T101" s="44">
        <f t="shared" si="12"/>
        <v>0.05</v>
      </c>
      <c r="U101" s="10">
        <f t="shared" si="13"/>
        <v>5.2500000000000005E-2</v>
      </c>
      <c r="V101" s="44">
        <f>'Kushtia a'!AA95*Kushtia.!$D101/1000000</f>
        <v>0</v>
      </c>
      <c r="W101" s="10">
        <f>'Kushtia a'!AB95</f>
        <v>0</v>
      </c>
      <c r="X101" s="44">
        <f>'Kushtia a'!AC95*Kushtia.!$D101/1000000</f>
        <v>0.08</v>
      </c>
      <c r="Y101" s="10">
        <f>'Kushtia a'!AD95</f>
        <v>8.4000000000000005E-2</v>
      </c>
      <c r="Z101" s="44">
        <f>'Kushtia a'!AE95*Kushtia.!$D101/1000000</f>
        <v>0.1</v>
      </c>
      <c r="AA101" s="10">
        <f>'Kushtia a'!AF95</f>
        <v>0.105</v>
      </c>
      <c r="AB101" s="44">
        <f t="shared" si="14"/>
        <v>0.18</v>
      </c>
      <c r="AC101" s="10">
        <f t="shared" si="15"/>
        <v>0.189</v>
      </c>
      <c r="AD101" s="44">
        <f>'Kushtia a'!AI95*Kushtia.!$D101/1000000</f>
        <v>0.03</v>
      </c>
      <c r="AE101" s="10">
        <f>'Kushtia a'!AJ95</f>
        <v>3.15E-2</v>
      </c>
      <c r="AF101" s="44">
        <f>'Kushtia a'!AK95*Kushtia.!$D101/1000000</f>
        <v>0</v>
      </c>
      <c r="AG101" s="10">
        <f>'Kushtia a'!AL95</f>
        <v>0</v>
      </c>
      <c r="AH101" s="44">
        <f>'Kushtia a'!AM95*Kushtia.!$D101/1000000</f>
        <v>0</v>
      </c>
      <c r="AI101" s="10">
        <f>'Kushtia a'!AN95</f>
        <v>0</v>
      </c>
      <c r="AJ101" s="44">
        <f t="shared" si="16"/>
        <v>0.03</v>
      </c>
      <c r="AK101" s="10">
        <f t="shared" si="17"/>
        <v>3.15E-2</v>
      </c>
      <c r="AL101" s="44">
        <f t="shared" si="18"/>
        <v>0.32999999999999996</v>
      </c>
      <c r="AM101" s="10">
        <f t="shared" si="19"/>
        <v>0.34650000000000003</v>
      </c>
    </row>
    <row r="102" spans="1:39" s="15" customFormat="1" ht="12">
      <c r="A102" s="13">
        <v>92</v>
      </c>
      <c r="B102" s="9" t="s">
        <v>123</v>
      </c>
      <c r="C102" s="13" t="s">
        <v>88</v>
      </c>
      <c r="D102" s="36">
        <v>250</v>
      </c>
      <c r="E102" s="11">
        <v>240</v>
      </c>
      <c r="F102" s="44">
        <f>'Kushtia a'!K96*Kushtia.!$D102/1000000</f>
        <v>0</v>
      </c>
      <c r="G102" s="10">
        <f>'Kushtia a'!L96</f>
        <v>0</v>
      </c>
      <c r="H102" s="44">
        <f>'Kushtia a'!M96*Kushtia.!$D102/1000000</f>
        <v>0</v>
      </c>
      <c r="I102" s="10">
        <f>'Kushtia a'!N96</f>
        <v>0</v>
      </c>
      <c r="J102" s="44">
        <f>'Kushtia a'!O96*Kushtia.!$D102/1000000</f>
        <v>0</v>
      </c>
      <c r="K102" s="10">
        <f>'Kushtia a'!P96</f>
        <v>0</v>
      </c>
      <c r="L102" s="44">
        <f t="shared" si="10"/>
        <v>0</v>
      </c>
      <c r="M102" s="10">
        <f t="shared" si="11"/>
        <v>0</v>
      </c>
      <c r="N102" s="44">
        <f>'Kushtia a'!S96*Kushtia.!$D102/1000000</f>
        <v>0</v>
      </c>
      <c r="O102" s="10">
        <f>'Kushtia a'!T96</f>
        <v>0</v>
      </c>
      <c r="P102" s="44">
        <f>'Kushtia a'!U96*Kushtia.!$D102/1000000</f>
        <v>0</v>
      </c>
      <c r="Q102" s="10">
        <f>'Kushtia a'!V96</f>
        <v>0</v>
      </c>
      <c r="R102" s="44">
        <f>'Kushtia a'!W96*Kushtia.!$D102/1000000</f>
        <v>0</v>
      </c>
      <c r="S102" s="10">
        <f>'Kushtia a'!X96</f>
        <v>0</v>
      </c>
      <c r="T102" s="44">
        <f t="shared" si="12"/>
        <v>0</v>
      </c>
      <c r="U102" s="10">
        <f t="shared" si="13"/>
        <v>0</v>
      </c>
      <c r="V102" s="44">
        <f>'Kushtia a'!AA96*Kushtia.!$D102/1000000</f>
        <v>0</v>
      </c>
      <c r="W102" s="10">
        <f>'Kushtia a'!AB96</f>
        <v>0</v>
      </c>
      <c r="X102" s="44">
        <f>'Kushtia a'!AC96*Kushtia.!$D102/1000000</f>
        <v>0</v>
      </c>
      <c r="Y102" s="10">
        <f>'Kushtia a'!AD96</f>
        <v>0</v>
      </c>
      <c r="Z102" s="44">
        <f>'Kushtia a'!AE96*Kushtia.!$D102/1000000</f>
        <v>0</v>
      </c>
      <c r="AA102" s="10">
        <f>'Kushtia a'!AF96</f>
        <v>0</v>
      </c>
      <c r="AB102" s="44">
        <f t="shared" si="14"/>
        <v>0</v>
      </c>
      <c r="AC102" s="10">
        <f t="shared" si="15"/>
        <v>0</v>
      </c>
      <c r="AD102" s="44">
        <f>'Kushtia a'!AI96*Kushtia.!$D102/1000000</f>
        <v>0</v>
      </c>
      <c r="AE102" s="10">
        <f>'Kushtia a'!AJ96</f>
        <v>0</v>
      </c>
      <c r="AF102" s="44">
        <f>'Kushtia a'!AK96*Kushtia.!$D102/1000000</f>
        <v>0</v>
      </c>
      <c r="AG102" s="10">
        <f>'Kushtia a'!AL96</f>
        <v>0</v>
      </c>
      <c r="AH102" s="44">
        <f>'Kushtia a'!AM96*Kushtia.!$D102/1000000</f>
        <v>0</v>
      </c>
      <c r="AI102" s="10">
        <f>'Kushtia a'!AN96</f>
        <v>0</v>
      </c>
      <c r="AJ102" s="44">
        <f t="shared" si="16"/>
        <v>0</v>
      </c>
      <c r="AK102" s="10">
        <f t="shared" si="17"/>
        <v>0</v>
      </c>
      <c r="AL102" s="44">
        <f t="shared" si="18"/>
        <v>0</v>
      </c>
      <c r="AM102" s="10">
        <f t="shared" si="19"/>
        <v>0</v>
      </c>
    </row>
    <row r="103" spans="1:39" s="15" customFormat="1" ht="12">
      <c r="A103" s="13">
        <v>93</v>
      </c>
      <c r="B103" s="9" t="s">
        <v>149</v>
      </c>
      <c r="C103" s="13" t="s">
        <v>226</v>
      </c>
      <c r="D103" s="36">
        <v>10</v>
      </c>
      <c r="E103" s="11">
        <v>95</v>
      </c>
      <c r="F103" s="44">
        <f>'Kushtia a'!K97*Kushtia.!$D103/1000000</f>
        <v>2E-3</v>
      </c>
      <c r="G103" s="10">
        <f>'Kushtia a'!L97</f>
        <v>1.9E-2</v>
      </c>
      <c r="H103" s="44">
        <f>'Kushtia a'!M97*Kushtia.!$D103/1000000</f>
        <v>8.0000000000000002E-3</v>
      </c>
      <c r="I103" s="10">
        <f>'Kushtia a'!N97</f>
        <v>7.5999999999999998E-2</v>
      </c>
      <c r="J103" s="44">
        <f>'Kushtia a'!O97*Kushtia.!$D103/1000000</f>
        <v>1.2999999999999999E-2</v>
      </c>
      <c r="K103" s="10">
        <f>'Kushtia a'!P97</f>
        <v>0.1235</v>
      </c>
      <c r="L103" s="44">
        <f t="shared" si="10"/>
        <v>2.3E-2</v>
      </c>
      <c r="M103" s="10">
        <f t="shared" si="11"/>
        <v>0.2185</v>
      </c>
      <c r="N103" s="44">
        <f>'Kushtia a'!S97*Kushtia.!$D103/1000000</f>
        <v>0</v>
      </c>
      <c r="O103" s="10">
        <f>'Kushtia a'!T97</f>
        <v>0</v>
      </c>
      <c r="P103" s="44">
        <f>'Kushtia a'!U97*Kushtia.!$D103/1000000</f>
        <v>3.0000000000000001E-3</v>
      </c>
      <c r="Q103" s="10">
        <f>'Kushtia a'!V97</f>
        <v>2.8500000000000001E-2</v>
      </c>
      <c r="R103" s="44">
        <f>'Kushtia a'!W97*Kushtia.!$D103/1000000</f>
        <v>2E-3</v>
      </c>
      <c r="S103" s="10">
        <f>'Kushtia a'!X97</f>
        <v>1.9E-2</v>
      </c>
      <c r="T103" s="44">
        <f t="shared" si="12"/>
        <v>5.0000000000000001E-3</v>
      </c>
      <c r="U103" s="10">
        <f t="shared" si="13"/>
        <v>4.7500000000000001E-2</v>
      </c>
      <c r="V103" s="44">
        <f>'Kushtia a'!AA97*Kushtia.!$D103/1000000</f>
        <v>2E-3</v>
      </c>
      <c r="W103" s="10">
        <f>'Kushtia a'!AB97</f>
        <v>1.9E-2</v>
      </c>
      <c r="X103" s="44">
        <f>'Kushtia a'!AC97*Kushtia.!$D103/1000000</f>
        <v>1.2E-2</v>
      </c>
      <c r="Y103" s="10">
        <f>'Kushtia a'!AD97</f>
        <v>0.114</v>
      </c>
      <c r="Z103" s="44">
        <f>'Kushtia a'!AE97*Kushtia.!$D103/1000000</f>
        <v>0.01</v>
      </c>
      <c r="AA103" s="10">
        <f>'Kushtia a'!AF97</f>
        <v>9.5000000000000001E-2</v>
      </c>
      <c r="AB103" s="44">
        <f t="shared" si="14"/>
        <v>2.4E-2</v>
      </c>
      <c r="AC103" s="10">
        <f t="shared" si="15"/>
        <v>0.22800000000000001</v>
      </c>
      <c r="AD103" s="44">
        <f>'Kushtia a'!AI97*Kushtia.!$D103/1000000</f>
        <v>0</v>
      </c>
      <c r="AE103" s="10">
        <f>'Kushtia a'!AJ97</f>
        <v>0</v>
      </c>
      <c r="AF103" s="44">
        <f>'Kushtia a'!AK97*Kushtia.!$D103/1000000</f>
        <v>0</v>
      </c>
      <c r="AG103" s="10">
        <f>'Kushtia a'!AL97</f>
        <v>0</v>
      </c>
      <c r="AH103" s="44">
        <f>'Kushtia a'!AM97*Kushtia.!$D103/1000000</f>
        <v>2E-3</v>
      </c>
      <c r="AI103" s="10">
        <f>'Kushtia a'!AN97</f>
        <v>1.9E-2</v>
      </c>
      <c r="AJ103" s="44">
        <f t="shared" si="16"/>
        <v>2E-3</v>
      </c>
      <c r="AK103" s="10">
        <f t="shared" si="17"/>
        <v>1.9E-2</v>
      </c>
      <c r="AL103" s="44">
        <f t="shared" si="18"/>
        <v>5.4000000000000006E-2</v>
      </c>
      <c r="AM103" s="10">
        <f t="shared" si="19"/>
        <v>0.51300000000000001</v>
      </c>
    </row>
    <row r="104" spans="1:39" s="15" customFormat="1" ht="12">
      <c r="A104" s="31">
        <v>94</v>
      </c>
      <c r="B104" s="9" t="s">
        <v>149</v>
      </c>
      <c r="C104" s="13" t="s">
        <v>227</v>
      </c>
      <c r="D104" s="36">
        <v>30</v>
      </c>
      <c r="E104" s="11">
        <v>275</v>
      </c>
      <c r="F104" s="44">
        <f>'Kushtia a'!K98*Kushtia.!$D104/1000000</f>
        <v>0</v>
      </c>
      <c r="G104" s="10">
        <f>'Kushtia a'!L98</f>
        <v>0</v>
      </c>
      <c r="H104" s="44">
        <f>'Kushtia a'!M98*Kushtia.!$D104/1000000</f>
        <v>0</v>
      </c>
      <c r="I104" s="10">
        <f>'Kushtia a'!N98</f>
        <v>0</v>
      </c>
      <c r="J104" s="44">
        <f>'Kushtia a'!O98*Kushtia.!$D104/1000000</f>
        <v>0</v>
      </c>
      <c r="K104" s="10">
        <f>'Kushtia a'!P98</f>
        <v>0</v>
      </c>
      <c r="L104" s="44">
        <f t="shared" si="10"/>
        <v>0</v>
      </c>
      <c r="M104" s="10">
        <f t="shared" si="11"/>
        <v>0</v>
      </c>
      <c r="N104" s="44">
        <f>'Kushtia a'!S98*Kushtia.!$D104/1000000</f>
        <v>0</v>
      </c>
      <c r="O104" s="10">
        <f>'Kushtia a'!T98</f>
        <v>0</v>
      </c>
      <c r="P104" s="44">
        <f>'Kushtia a'!U98*Kushtia.!$D104/1000000</f>
        <v>0</v>
      </c>
      <c r="Q104" s="10">
        <f>'Kushtia a'!V98</f>
        <v>0</v>
      </c>
      <c r="R104" s="44">
        <f>'Kushtia a'!W98*Kushtia.!$D104/1000000</f>
        <v>0</v>
      </c>
      <c r="S104" s="10">
        <f>'Kushtia a'!X98</f>
        <v>0</v>
      </c>
      <c r="T104" s="44">
        <f t="shared" si="12"/>
        <v>0</v>
      </c>
      <c r="U104" s="10">
        <f t="shared" si="13"/>
        <v>0</v>
      </c>
      <c r="V104" s="44">
        <f>'Kushtia a'!AA98*Kushtia.!$D104/1000000</f>
        <v>0</v>
      </c>
      <c r="W104" s="10">
        <f>'Kushtia a'!AB98</f>
        <v>0</v>
      </c>
      <c r="X104" s="44">
        <f>'Kushtia a'!AC98*Kushtia.!$D104/1000000</f>
        <v>0</v>
      </c>
      <c r="Y104" s="10">
        <f>'Kushtia a'!AD98</f>
        <v>0</v>
      </c>
      <c r="Z104" s="44">
        <f>'Kushtia a'!AE98*Kushtia.!$D104/1000000</f>
        <v>0</v>
      </c>
      <c r="AA104" s="10">
        <f>'Kushtia a'!AF98</f>
        <v>0</v>
      </c>
      <c r="AB104" s="44">
        <f t="shared" si="14"/>
        <v>0</v>
      </c>
      <c r="AC104" s="10">
        <f t="shared" si="15"/>
        <v>0</v>
      </c>
      <c r="AD104" s="44">
        <f>'Kushtia a'!AI98*Kushtia.!$D104/1000000</f>
        <v>0</v>
      </c>
      <c r="AE104" s="10">
        <f>'Kushtia a'!AJ98</f>
        <v>0</v>
      </c>
      <c r="AF104" s="44">
        <f>'Kushtia a'!AK98*Kushtia.!$D104/1000000</f>
        <v>0</v>
      </c>
      <c r="AG104" s="10">
        <f>'Kushtia a'!AL98</f>
        <v>0</v>
      </c>
      <c r="AH104" s="44">
        <f>'Kushtia a'!AM98*Kushtia.!$D104/1000000</f>
        <v>0</v>
      </c>
      <c r="AI104" s="10">
        <f>'Kushtia a'!AN98</f>
        <v>0</v>
      </c>
      <c r="AJ104" s="44">
        <f t="shared" si="16"/>
        <v>0</v>
      </c>
      <c r="AK104" s="10">
        <f t="shared" si="17"/>
        <v>0</v>
      </c>
      <c r="AL104" s="44">
        <f t="shared" si="18"/>
        <v>0</v>
      </c>
      <c r="AM104" s="10">
        <f t="shared" si="19"/>
        <v>0</v>
      </c>
    </row>
    <row r="105" spans="1:39" s="15" customFormat="1" ht="12">
      <c r="A105" s="13">
        <v>95</v>
      </c>
      <c r="B105" s="9" t="s">
        <v>150</v>
      </c>
      <c r="C105" s="13" t="s">
        <v>228</v>
      </c>
      <c r="D105" s="36">
        <v>10</v>
      </c>
      <c r="E105" s="11">
        <v>35</v>
      </c>
      <c r="F105" s="44">
        <f>'Kushtia a'!K99*Kushtia.!$D105/1000000</f>
        <v>0</v>
      </c>
      <c r="G105" s="10">
        <f>'Kushtia a'!L99</f>
        <v>0</v>
      </c>
      <c r="H105" s="44">
        <f>'Kushtia a'!M99*Kushtia.!$D105/1000000</f>
        <v>2E-3</v>
      </c>
      <c r="I105" s="10">
        <f>'Kushtia a'!N99</f>
        <v>7.0000000000000001E-3</v>
      </c>
      <c r="J105" s="44">
        <f>'Kushtia a'!O99*Kushtia.!$D105/1000000</f>
        <v>0</v>
      </c>
      <c r="K105" s="10">
        <f>'Kushtia a'!P99</f>
        <v>0</v>
      </c>
      <c r="L105" s="44">
        <f t="shared" si="10"/>
        <v>2E-3</v>
      </c>
      <c r="M105" s="10">
        <f t="shared" si="11"/>
        <v>7.0000000000000001E-3</v>
      </c>
      <c r="N105" s="44">
        <f>'Kushtia a'!S99*Kushtia.!$D105/1000000</f>
        <v>3.0000000000000001E-3</v>
      </c>
      <c r="O105" s="10">
        <f>'Kushtia a'!T99</f>
        <v>1.0500000000000001E-2</v>
      </c>
      <c r="P105" s="44">
        <f>'Kushtia a'!U99*Kushtia.!$D105/1000000</f>
        <v>0</v>
      </c>
      <c r="Q105" s="10">
        <f>'Kushtia a'!V99</f>
        <v>0</v>
      </c>
      <c r="R105" s="44">
        <f>'Kushtia a'!W99*Kushtia.!$D105/1000000</f>
        <v>0</v>
      </c>
      <c r="S105" s="10">
        <f>'Kushtia a'!X99</f>
        <v>0</v>
      </c>
      <c r="T105" s="44">
        <f t="shared" si="12"/>
        <v>3.0000000000000001E-3</v>
      </c>
      <c r="U105" s="10">
        <f t="shared" si="13"/>
        <v>1.0500000000000001E-2</v>
      </c>
      <c r="V105" s="44">
        <f>'Kushtia a'!AA99*Kushtia.!$D105/1000000</f>
        <v>3.0000000000000001E-3</v>
      </c>
      <c r="W105" s="10">
        <f>'Kushtia a'!AB99</f>
        <v>1.0500000000000001E-2</v>
      </c>
      <c r="X105" s="44">
        <f>'Kushtia a'!AC99*Kushtia.!$D105/1000000</f>
        <v>5.4999999999999997E-3</v>
      </c>
      <c r="Y105" s="10">
        <f>'Kushtia a'!AD99</f>
        <v>1.925E-2</v>
      </c>
      <c r="Z105" s="44">
        <f>'Kushtia a'!AE99*Kushtia.!$D105/1000000</f>
        <v>0</v>
      </c>
      <c r="AA105" s="10">
        <f>'Kushtia a'!AF99</f>
        <v>0</v>
      </c>
      <c r="AB105" s="44">
        <f t="shared" si="14"/>
        <v>8.5000000000000006E-3</v>
      </c>
      <c r="AC105" s="10">
        <f t="shared" si="15"/>
        <v>2.9749999999999999E-2</v>
      </c>
      <c r="AD105" s="44">
        <f>'Kushtia a'!AI99*Kushtia.!$D105/1000000</f>
        <v>0</v>
      </c>
      <c r="AE105" s="10">
        <f>'Kushtia a'!AJ99</f>
        <v>0</v>
      </c>
      <c r="AF105" s="44">
        <f>'Kushtia a'!AK99*Kushtia.!$D105/1000000</f>
        <v>0</v>
      </c>
      <c r="AG105" s="10">
        <f>'Kushtia a'!AL99</f>
        <v>0</v>
      </c>
      <c r="AH105" s="44">
        <f>'Kushtia a'!AM99*Kushtia.!$D105/1000000</f>
        <v>0</v>
      </c>
      <c r="AI105" s="10">
        <f>'Kushtia a'!AN99</f>
        <v>0</v>
      </c>
      <c r="AJ105" s="44">
        <f t="shared" si="16"/>
        <v>0</v>
      </c>
      <c r="AK105" s="10">
        <f t="shared" si="17"/>
        <v>0</v>
      </c>
      <c r="AL105" s="44">
        <f t="shared" si="18"/>
        <v>1.3500000000000002E-2</v>
      </c>
      <c r="AM105" s="10">
        <f t="shared" si="19"/>
        <v>4.725E-2</v>
      </c>
    </row>
    <row r="106" spans="1:39" s="15" customFormat="1" ht="12">
      <c r="A106" s="13">
        <v>96</v>
      </c>
      <c r="B106" s="9" t="s">
        <v>229</v>
      </c>
      <c r="C106" s="13" t="s">
        <v>230</v>
      </c>
      <c r="D106" s="36">
        <v>20</v>
      </c>
      <c r="E106" s="11">
        <v>58</v>
      </c>
      <c r="F106" s="44">
        <f>'Kushtia a'!K100*Kushtia.!$D106/1000000</f>
        <v>6.0000000000000001E-3</v>
      </c>
      <c r="G106" s="10">
        <f>'Kushtia a'!L100</f>
        <v>1.7399999999999999E-2</v>
      </c>
      <c r="H106" s="44">
        <f>'Kushtia a'!M100*Kushtia.!$D106/1000000</f>
        <v>0.01</v>
      </c>
      <c r="I106" s="10">
        <f>'Kushtia a'!N100</f>
        <v>2.9000000000000001E-2</v>
      </c>
      <c r="J106" s="44">
        <f>'Kushtia a'!O100*Kushtia.!$D106/1000000</f>
        <v>8.0000000000000002E-3</v>
      </c>
      <c r="K106" s="10">
        <f>'Kushtia a'!P100</f>
        <v>2.3199999999999998E-2</v>
      </c>
      <c r="L106" s="44">
        <f t="shared" si="10"/>
        <v>2.4E-2</v>
      </c>
      <c r="M106" s="10">
        <f t="shared" si="11"/>
        <v>6.9599999999999995E-2</v>
      </c>
      <c r="N106" s="44">
        <f>'Kushtia a'!S100*Kushtia.!$D106/1000000</f>
        <v>6.0000000000000001E-3</v>
      </c>
      <c r="O106" s="10">
        <f>'Kushtia a'!T100</f>
        <v>1.7399999999999999E-2</v>
      </c>
      <c r="P106" s="44">
        <f>'Kushtia a'!U100*Kushtia.!$D106/1000000</f>
        <v>0</v>
      </c>
      <c r="Q106" s="10">
        <f>'Kushtia a'!V100</f>
        <v>0</v>
      </c>
      <c r="R106" s="44">
        <f>'Kushtia a'!W100*Kushtia.!$D106/1000000</f>
        <v>0</v>
      </c>
      <c r="S106" s="10">
        <f>'Kushtia a'!X100</f>
        <v>0</v>
      </c>
      <c r="T106" s="44">
        <f t="shared" si="12"/>
        <v>6.0000000000000001E-3</v>
      </c>
      <c r="U106" s="10">
        <f t="shared" si="13"/>
        <v>1.7399999999999999E-2</v>
      </c>
      <c r="V106" s="44">
        <f>'Kushtia a'!AA100*Kushtia.!$D106/1000000</f>
        <v>0.01</v>
      </c>
      <c r="W106" s="10">
        <f>'Kushtia a'!AB100</f>
        <v>2.9000000000000001E-2</v>
      </c>
      <c r="X106" s="44">
        <f>'Kushtia a'!AC100*Kushtia.!$D106/1000000</f>
        <v>1.9199999999999998E-2</v>
      </c>
      <c r="Y106" s="10">
        <f>'Kushtia a'!AD100</f>
        <v>5.568E-2</v>
      </c>
      <c r="Z106" s="44">
        <f>'Kushtia a'!AE100*Kushtia.!$D106/1000000</f>
        <v>0.04</v>
      </c>
      <c r="AA106" s="10">
        <f>'Kushtia a'!AF100</f>
        <v>0.11600000000000001</v>
      </c>
      <c r="AB106" s="44">
        <f t="shared" si="14"/>
        <v>6.9199999999999998E-2</v>
      </c>
      <c r="AC106" s="10">
        <f t="shared" si="15"/>
        <v>0.20068000000000003</v>
      </c>
      <c r="AD106" s="44">
        <f>'Kushtia a'!AI100*Kushtia.!$D106/1000000</f>
        <v>8.0000000000000002E-3</v>
      </c>
      <c r="AE106" s="10">
        <f>'Kushtia a'!AJ100</f>
        <v>2.3199999999999998E-2</v>
      </c>
      <c r="AF106" s="44">
        <f>'Kushtia a'!AK100*Kushtia.!$D106/1000000</f>
        <v>0</v>
      </c>
      <c r="AG106" s="10">
        <f>'Kushtia a'!AL100</f>
        <v>0</v>
      </c>
      <c r="AH106" s="44">
        <f>'Kushtia a'!AM100*Kushtia.!$D106/1000000</f>
        <v>6.0000000000000001E-3</v>
      </c>
      <c r="AI106" s="10">
        <f>'Kushtia a'!AN100</f>
        <v>1.7399999999999999E-2</v>
      </c>
      <c r="AJ106" s="44">
        <f t="shared" si="16"/>
        <v>1.4E-2</v>
      </c>
      <c r="AK106" s="10">
        <f t="shared" si="17"/>
        <v>4.0599999999999997E-2</v>
      </c>
      <c r="AL106" s="44">
        <f t="shared" si="18"/>
        <v>0.1132</v>
      </c>
      <c r="AM106" s="10">
        <f t="shared" si="19"/>
        <v>0.32828000000000002</v>
      </c>
    </row>
    <row r="107" spans="1:39" s="15" customFormat="1" ht="12">
      <c r="A107" s="31">
        <v>97</v>
      </c>
      <c r="B107" s="9" t="s">
        <v>229</v>
      </c>
      <c r="C107" s="13" t="s">
        <v>231</v>
      </c>
      <c r="D107" s="36">
        <v>50</v>
      </c>
      <c r="E107" s="11">
        <v>140</v>
      </c>
      <c r="F107" s="44">
        <f>'Kushtia a'!K101*Kushtia.!$D107/1000000</f>
        <v>0</v>
      </c>
      <c r="G107" s="10">
        <f>'Kushtia a'!L101</f>
        <v>0</v>
      </c>
      <c r="H107" s="44">
        <f>'Kushtia a'!M101*Kushtia.!$D107/1000000</f>
        <v>0</v>
      </c>
      <c r="I107" s="10">
        <f>'Kushtia a'!N101</f>
        <v>0</v>
      </c>
      <c r="J107" s="44">
        <f>'Kushtia a'!O101*Kushtia.!$D107/1000000</f>
        <v>0</v>
      </c>
      <c r="K107" s="10">
        <f>'Kushtia a'!P101</f>
        <v>0</v>
      </c>
      <c r="L107" s="44">
        <f t="shared" si="10"/>
        <v>0</v>
      </c>
      <c r="M107" s="10">
        <f t="shared" si="11"/>
        <v>0</v>
      </c>
      <c r="N107" s="44">
        <f>'Kushtia a'!S101*Kushtia.!$D107/1000000</f>
        <v>0</v>
      </c>
      <c r="O107" s="10">
        <f>'Kushtia a'!T101</f>
        <v>0</v>
      </c>
      <c r="P107" s="44">
        <f>'Kushtia a'!U101*Kushtia.!$D107/1000000</f>
        <v>0</v>
      </c>
      <c r="Q107" s="10">
        <f>'Kushtia a'!V101</f>
        <v>0</v>
      </c>
      <c r="R107" s="44">
        <f>'Kushtia a'!W101*Kushtia.!$D107/1000000</f>
        <v>0</v>
      </c>
      <c r="S107" s="10">
        <f>'Kushtia a'!X101</f>
        <v>0</v>
      </c>
      <c r="T107" s="44">
        <f t="shared" si="12"/>
        <v>0</v>
      </c>
      <c r="U107" s="10">
        <f t="shared" si="13"/>
        <v>0</v>
      </c>
      <c r="V107" s="44">
        <f>'Kushtia a'!AA101*Kushtia.!$D107/1000000</f>
        <v>0</v>
      </c>
      <c r="W107" s="10">
        <f>'Kushtia a'!AB101</f>
        <v>0</v>
      </c>
      <c r="X107" s="44">
        <f>'Kushtia a'!AC101*Kushtia.!$D107/1000000</f>
        <v>0</v>
      </c>
      <c r="Y107" s="10">
        <f>'Kushtia a'!AD101</f>
        <v>0</v>
      </c>
      <c r="Z107" s="44">
        <f>'Kushtia a'!AE101*Kushtia.!$D107/1000000</f>
        <v>0</v>
      </c>
      <c r="AA107" s="10">
        <f>'Kushtia a'!AF101</f>
        <v>0</v>
      </c>
      <c r="AB107" s="44">
        <f t="shared" si="14"/>
        <v>0</v>
      </c>
      <c r="AC107" s="10">
        <f t="shared" si="15"/>
        <v>0</v>
      </c>
      <c r="AD107" s="44">
        <f>'Kushtia a'!AI101*Kushtia.!$D107/1000000</f>
        <v>0</v>
      </c>
      <c r="AE107" s="10">
        <f>'Kushtia a'!AJ101</f>
        <v>0</v>
      </c>
      <c r="AF107" s="44">
        <f>'Kushtia a'!AK101*Kushtia.!$D107/1000000</f>
        <v>0</v>
      </c>
      <c r="AG107" s="10">
        <f>'Kushtia a'!AL101</f>
        <v>0</v>
      </c>
      <c r="AH107" s="44">
        <f>'Kushtia a'!AM101*Kushtia.!$D107/1000000</f>
        <v>0</v>
      </c>
      <c r="AI107" s="10">
        <f>'Kushtia a'!AN101</f>
        <v>0</v>
      </c>
      <c r="AJ107" s="44">
        <f t="shared" si="16"/>
        <v>0</v>
      </c>
      <c r="AK107" s="10">
        <f t="shared" si="17"/>
        <v>0</v>
      </c>
      <c r="AL107" s="44">
        <f t="shared" si="18"/>
        <v>0</v>
      </c>
      <c r="AM107" s="10">
        <f t="shared" si="19"/>
        <v>0</v>
      </c>
    </row>
    <row r="108" spans="1:39" s="15" customFormat="1" ht="12">
      <c r="A108" s="13">
        <v>98</v>
      </c>
      <c r="B108" s="9" t="s">
        <v>229</v>
      </c>
      <c r="C108" s="13" t="s">
        <v>232</v>
      </c>
      <c r="D108" s="36">
        <v>100</v>
      </c>
      <c r="E108" s="11">
        <v>235</v>
      </c>
      <c r="F108" s="44">
        <f>'Kushtia a'!K102*Kushtia.!$D108/1000000</f>
        <v>0</v>
      </c>
      <c r="G108" s="10">
        <f>'Kushtia a'!L102</f>
        <v>0</v>
      </c>
      <c r="H108" s="44">
        <f>'Kushtia a'!M102*Kushtia.!$D108/1000000</f>
        <v>0</v>
      </c>
      <c r="I108" s="10">
        <f>'Kushtia a'!N102</f>
        <v>0</v>
      </c>
      <c r="J108" s="44">
        <f>'Kushtia a'!O102*Kushtia.!$D108/1000000</f>
        <v>0</v>
      </c>
      <c r="K108" s="10">
        <f>'Kushtia a'!P102</f>
        <v>0</v>
      </c>
      <c r="L108" s="44">
        <f t="shared" si="10"/>
        <v>0</v>
      </c>
      <c r="M108" s="10">
        <f t="shared" si="11"/>
        <v>0</v>
      </c>
      <c r="N108" s="44">
        <f>'Kushtia a'!S102*Kushtia.!$D108/1000000</f>
        <v>0</v>
      </c>
      <c r="O108" s="10">
        <f>'Kushtia a'!T102</f>
        <v>0</v>
      </c>
      <c r="P108" s="44">
        <f>'Kushtia a'!U102*Kushtia.!$D108/1000000</f>
        <v>0</v>
      </c>
      <c r="Q108" s="10">
        <f>'Kushtia a'!V102</f>
        <v>0</v>
      </c>
      <c r="R108" s="44">
        <f>'Kushtia a'!W102*Kushtia.!$D108/1000000</f>
        <v>0</v>
      </c>
      <c r="S108" s="10">
        <f>'Kushtia a'!X102</f>
        <v>0</v>
      </c>
      <c r="T108" s="44">
        <f t="shared" si="12"/>
        <v>0</v>
      </c>
      <c r="U108" s="10">
        <f t="shared" si="13"/>
        <v>0</v>
      </c>
      <c r="V108" s="44">
        <f>'Kushtia a'!AA102*Kushtia.!$D108/1000000</f>
        <v>0</v>
      </c>
      <c r="W108" s="10">
        <f>'Kushtia a'!AB102</f>
        <v>0</v>
      </c>
      <c r="X108" s="44">
        <f>'Kushtia a'!AC102*Kushtia.!$D108/1000000</f>
        <v>0</v>
      </c>
      <c r="Y108" s="10">
        <f>'Kushtia a'!AD102</f>
        <v>0</v>
      </c>
      <c r="Z108" s="44">
        <f>'Kushtia a'!AE102*Kushtia.!$D108/1000000</f>
        <v>0</v>
      </c>
      <c r="AA108" s="10">
        <f>'Kushtia a'!AF102</f>
        <v>0</v>
      </c>
      <c r="AB108" s="44">
        <f t="shared" si="14"/>
        <v>0</v>
      </c>
      <c r="AC108" s="10">
        <f t="shared" si="15"/>
        <v>0</v>
      </c>
      <c r="AD108" s="44">
        <f>'Kushtia a'!AI102*Kushtia.!$D108/1000000</f>
        <v>0</v>
      </c>
      <c r="AE108" s="10">
        <f>'Kushtia a'!AJ102</f>
        <v>0</v>
      </c>
      <c r="AF108" s="44">
        <f>'Kushtia a'!AK102*Kushtia.!$D108/1000000</f>
        <v>0</v>
      </c>
      <c r="AG108" s="10">
        <f>'Kushtia a'!AL102</f>
        <v>0</v>
      </c>
      <c r="AH108" s="44">
        <f>'Kushtia a'!AM102*Kushtia.!$D108/1000000</f>
        <v>0</v>
      </c>
      <c r="AI108" s="10">
        <f>'Kushtia a'!AN102</f>
        <v>0</v>
      </c>
      <c r="AJ108" s="44">
        <f t="shared" si="16"/>
        <v>0</v>
      </c>
      <c r="AK108" s="10">
        <f t="shared" si="17"/>
        <v>0</v>
      </c>
      <c r="AL108" s="44">
        <f t="shared" si="18"/>
        <v>0</v>
      </c>
      <c r="AM108" s="10">
        <f t="shared" si="19"/>
        <v>0</v>
      </c>
    </row>
    <row r="109" spans="1:39" s="16" customFormat="1" ht="12">
      <c r="A109" s="13">
        <v>99</v>
      </c>
      <c r="B109" s="9" t="s">
        <v>132</v>
      </c>
      <c r="C109" s="13" t="s">
        <v>89</v>
      </c>
      <c r="D109" s="37">
        <v>1000</v>
      </c>
      <c r="E109" s="11">
        <v>145</v>
      </c>
      <c r="F109" s="44">
        <f>'Kushtia a'!K103*Kushtia.!$D109/1000000</f>
        <v>1.4999999999999999E-2</v>
      </c>
      <c r="G109" s="10">
        <f>'Kushtia a'!L103</f>
        <v>2.1749999999999999E-3</v>
      </c>
      <c r="H109" s="44">
        <f>'Kushtia a'!M103*Kushtia.!$D109/1000000</f>
        <v>0.5</v>
      </c>
      <c r="I109" s="10">
        <f>'Kushtia a'!N103</f>
        <v>7.2499999999999995E-2</v>
      </c>
      <c r="J109" s="44">
        <f>'Kushtia a'!O103*Kushtia.!$D109/1000000</f>
        <v>0.255</v>
      </c>
      <c r="K109" s="10">
        <f>'Kushtia a'!P103</f>
        <v>3.6975000000000001E-2</v>
      </c>
      <c r="L109" s="44">
        <f t="shared" si="10"/>
        <v>0.77</v>
      </c>
      <c r="M109" s="10">
        <f t="shared" si="11"/>
        <v>0.11165</v>
      </c>
      <c r="N109" s="44">
        <f>'Kushtia a'!S103*Kushtia.!$D109/1000000</f>
        <v>0</v>
      </c>
      <c r="O109" s="10">
        <f>'Kushtia a'!T103</f>
        <v>0</v>
      </c>
      <c r="P109" s="44">
        <f>'Kushtia a'!U103*Kushtia.!$D109/1000000</f>
        <v>0</v>
      </c>
      <c r="Q109" s="10">
        <f>'Kushtia a'!V103</f>
        <v>0</v>
      </c>
      <c r="R109" s="44">
        <f>'Kushtia a'!W103*Kushtia.!$D109/1000000</f>
        <v>0</v>
      </c>
      <c r="S109" s="10">
        <f>'Kushtia a'!X103</f>
        <v>0</v>
      </c>
      <c r="T109" s="44">
        <f t="shared" si="12"/>
        <v>0</v>
      </c>
      <c r="U109" s="10">
        <f t="shared" si="13"/>
        <v>0</v>
      </c>
      <c r="V109" s="44">
        <f>'Kushtia a'!AA103*Kushtia.!$D109/1000000</f>
        <v>2.5</v>
      </c>
      <c r="W109" s="10">
        <f>'Kushtia a'!AB103</f>
        <v>0.36249999999999999</v>
      </c>
      <c r="X109" s="44">
        <f>'Kushtia a'!AC103*Kushtia.!$D109/1000000</f>
        <v>1.2</v>
      </c>
      <c r="Y109" s="10">
        <f>'Kushtia a'!AD103</f>
        <v>0.17399999999999999</v>
      </c>
      <c r="Z109" s="44">
        <f>'Kushtia a'!AE103*Kushtia.!$D109/1000000</f>
        <v>0.68</v>
      </c>
      <c r="AA109" s="10">
        <f>'Kushtia a'!AF103</f>
        <v>9.8599999999999993E-2</v>
      </c>
      <c r="AB109" s="44">
        <f t="shared" si="14"/>
        <v>4.38</v>
      </c>
      <c r="AC109" s="10">
        <f t="shared" si="15"/>
        <v>0.6351</v>
      </c>
      <c r="AD109" s="44">
        <f>'Kushtia a'!AI103*Kushtia.!$D109/1000000</f>
        <v>0.1</v>
      </c>
      <c r="AE109" s="10">
        <f>'Kushtia a'!AJ103</f>
        <v>1.4500000000000001E-2</v>
      </c>
      <c r="AF109" s="44">
        <f>'Kushtia a'!AK103*Kushtia.!$D109/1000000</f>
        <v>0.23</v>
      </c>
      <c r="AG109" s="10">
        <f>'Kushtia a'!AL103</f>
        <v>3.3349999999999998E-2</v>
      </c>
      <c r="AH109" s="44">
        <f>'Kushtia a'!AM103*Kushtia.!$D109/1000000</f>
        <v>8</v>
      </c>
      <c r="AI109" s="10">
        <f>'Kushtia a'!AN103</f>
        <v>1.1599999999999999</v>
      </c>
      <c r="AJ109" s="44">
        <f t="shared" si="16"/>
        <v>8.33</v>
      </c>
      <c r="AK109" s="10">
        <f t="shared" si="17"/>
        <v>1.2078499999999999</v>
      </c>
      <c r="AL109" s="44">
        <f t="shared" si="18"/>
        <v>13.48</v>
      </c>
      <c r="AM109" s="10">
        <f t="shared" si="19"/>
        <v>1.9545999999999999</v>
      </c>
    </row>
    <row r="110" spans="1:39" s="15" customFormat="1" ht="12">
      <c r="A110" s="31">
        <v>100</v>
      </c>
      <c r="B110" s="9" t="s">
        <v>132</v>
      </c>
      <c r="C110" s="13" t="s">
        <v>90</v>
      </c>
      <c r="D110" s="37">
        <v>2000</v>
      </c>
      <c r="E110" s="11">
        <v>280</v>
      </c>
      <c r="F110" s="44">
        <f>'Kushtia a'!K104*Kushtia.!$D110/1000000</f>
        <v>0</v>
      </c>
      <c r="G110" s="10">
        <f>'Kushtia a'!L104</f>
        <v>0</v>
      </c>
      <c r="H110" s="44">
        <f>'Kushtia a'!M104*Kushtia.!$D110/1000000</f>
        <v>0</v>
      </c>
      <c r="I110" s="10">
        <f>'Kushtia a'!N104</f>
        <v>0</v>
      </c>
      <c r="J110" s="44">
        <f>'Kushtia a'!O104*Kushtia.!$D110/1000000</f>
        <v>0</v>
      </c>
      <c r="K110" s="10">
        <f>'Kushtia a'!P104</f>
        <v>0</v>
      </c>
      <c r="L110" s="44">
        <f t="shared" si="10"/>
        <v>0</v>
      </c>
      <c r="M110" s="10">
        <f t="shared" si="11"/>
        <v>0</v>
      </c>
      <c r="N110" s="44">
        <f>'Kushtia a'!S104*Kushtia.!$D110/1000000</f>
        <v>0</v>
      </c>
      <c r="O110" s="10">
        <f>'Kushtia a'!T104</f>
        <v>0</v>
      </c>
      <c r="P110" s="44">
        <f>'Kushtia a'!U104*Kushtia.!$D110/1000000</f>
        <v>0</v>
      </c>
      <c r="Q110" s="10">
        <f>'Kushtia a'!V104</f>
        <v>0</v>
      </c>
      <c r="R110" s="44">
        <f>'Kushtia a'!W104*Kushtia.!$D110/1000000</f>
        <v>0</v>
      </c>
      <c r="S110" s="10">
        <f>'Kushtia a'!X104</f>
        <v>0</v>
      </c>
      <c r="T110" s="44">
        <f t="shared" si="12"/>
        <v>0</v>
      </c>
      <c r="U110" s="10">
        <f t="shared" si="13"/>
        <v>0</v>
      </c>
      <c r="V110" s="44">
        <f>'Kushtia a'!AA104*Kushtia.!$D110/1000000</f>
        <v>0.08</v>
      </c>
      <c r="W110" s="10">
        <f>'Kushtia a'!AB104</f>
        <v>1.12E-2</v>
      </c>
      <c r="X110" s="44">
        <f>'Kushtia a'!AC104*Kushtia.!$D110/1000000</f>
        <v>0</v>
      </c>
      <c r="Y110" s="10">
        <f>'Kushtia a'!AD104</f>
        <v>0</v>
      </c>
      <c r="Z110" s="44">
        <f>'Kushtia a'!AE104*Kushtia.!$D110/1000000</f>
        <v>0</v>
      </c>
      <c r="AA110" s="10">
        <f>'Kushtia a'!AF104</f>
        <v>0</v>
      </c>
      <c r="AB110" s="44">
        <f t="shared" si="14"/>
        <v>0.08</v>
      </c>
      <c r="AC110" s="10">
        <f t="shared" si="15"/>
        <v>1.12E-2</v>
      </c>
      <c r="AD110" s="44">
        <f>'Kushtia a'!AI104*Kushtia.!$D110/1000000</f>
        <v>0</v>
      </c>
      <c r="AE110" s="10">
        <f>'Kushtia a'!AJ104</f>
        <v>0</v>
      </c>
      <c r="AF110" s="44">
        <f>'Kushtia a'!AK104*Kushtia.!$D110/1000000</f>
        <v>0</v>
      </c>
      <c r="AG110" s="10">
        <f>'Kushtia a'!AL104</f>
        <v>0</v>
      </c>
      <c r="AH110" s="44">
        <f>'Kushtia a'!AM104*Kushtia.!$D110/1000000</f>
        <v>0</v>
      </c>
      <c r="AI110" s="10">
        <f>'Kushtia a'!AN104</f>
        <v>0</v>
      </c>
      <c r="AJ110" s="44">
        <f t="shared" si="16"/>
        <v>0</v>
      </c>
      <c r="AK110" s="10">
        <f t="shared" si="17"/>
        <v>0</v>
      </c>
      <c r="AL110" s="44">
        <f t="shared" si="18"/>
        <v>0.08</v>
      </c>
      <c r="AM110" s="10">
        <f t="shared" si="19"/>
        <v>1.12E-2</v>
      </c>
    </row>
    <row r="111" spans="1:39" s="15" customFormat="1" ht="12">
      <c r="A111" s="13">
        <v>101</v>
      </c>
      <c r="B111" s="9" t="s">
        <v>132</v>
      </c>
      <c r="C111" s="13" t="s">
        <v>152</v>
      </c>
      <c r="D111" s="37">
        <v>25000</v>
      </c>
      <c r="E111" s="11">
        <v>1925</v>
      </c>
      <c r="F111" s="44">
        <f>'Kushtia a'!K105*Kushtia.!$D111/1000000</f>
        <v>0</v>
      </c>
      <c r="G111" s="10">
        <f>'Kushtia a'!L105</f>
        <v>0</v>
      </c>
      <c r="H111" s="44">
        <f>'Kushtia a'!M105*Kushtia.!$D111/1000000</f>
        <v>0</v>
      </c>
      <c r="I111" s="10">
        <f>'Kushtia a'!N105</f>
        <v>0</v>
      </c>
      <c r="J111" s="44">
        <f>'Kushtia a'!O105*Kushtia.!$D111/1000000</f>
        <v>0</v>
      </c>
      <c r="K111" s="10">
        <f>'Kushtia a'!P105</f>
        <v>0</v>
      </c>
      <c r="L111" s="44">
        <f t="shared" si="10"/>
        <v>0</v>
      </c>
      <c r="M111" s="10">
        <f t="shared" si="11"/>
        <v>0</v>
      </c>
      <c r="N111" s="44">
        <f>'Kushtia a'!S105*Kushtia.!$D111/1000000</f>
        <v>0</v>
      </c>
      <c r="O111" s="10">
        <f>'Kushtia a'!T105</f>
        <v>0</v>
      </c>
      <c r="P111" s="44">
        <f>'Kushtia a'!U105*Kushtia.!$D111/1000000</f>
        <v>0</v>
      </c>
      <c r="Q111" s="10">
        <f>'Kushtia a'!V105</f>
        <v>0</v>
      </c>
      <c r="R111" s="44">
        <f>'Kushtia a'!W105*Kushtia.!$D111/1000000</f>
        <v>0</v>
      </c>
      <c r="S111" s="10">
        <f>'Kushtia a'!X105</f>
        <v>0</v>
      </c>
      <c r="T111" s="44">
        <f t="shared" si="12"/>
        <v>0</v>
      </c>
      <c r="U111" s="10">
        <f t="shared" si="13"/>
        <v>0</v>
      </c>
      <c r="V111" s="44">
        <f>'Kushtia a'!AA105*Kushtia.!$D111/1000000</f>
        <v>0</v>
      </c>
      <c r="W111" s="10">
        <f>'Kushtia a'!AB105</f>
        <v>0</v>
      </c>
      <c r="X111" s="44">
        <f>'Kushtia a'!AC105*Kushtia.!$D111/1000000</f>
        <v>0</v>
      </c>
      <c r="Y111" s="10">
        <f>'Kushtia a'!AD105</f>
        <v>0</v>
      </c>
      <c r="Z111" s="44">
        <f>'Kushtia a'!AE105*Kushtia.!$D111/1000000</f>
        <v>0</v>
      </c>
      <c r="AA111" s="10">
        <f>'Kushtia a'!AF105</f>
        <v>0</v>
      </c>
      <c r="AB111" s="44">
        <f t="shared" si="14"/>
        <v>0</v>
      </c>
      <c r="AC111" s="10">
        <f t="shared" si="15"/>
        <v>0</v>
      </c>
      <c r="AD111" s="44">
        <f>'Kushtia a'!AI105*Kushtia.!$D111/1000000</f>
        <v>0</v>
      </c>
      <c r="AE111" s="10">
        <f>'Kushtia a'!AJ105</f>
        <v>0</v>
      </c>
      <c r="AF111" s="44">
        <f>'Kushtia a'!AK105*Kushtia.!$D111/1000000</f>
        <v>0</v>
      </c>
      <c r="AG111" s="10">
        <f>'Kushtia a'!AL105</f>
        <v>0</v>
      </c>
      <c r="AH111" s="44">
        <f>'Kushtia a'!AM105*Kushtia.!$D111/1000000</f>
        <v>0</v>
      </c>
      <c r="AI111" s="10">
        <f>'Kushtia a'!AN105</f>
        <v>0</v>
      </c>
      <c r="AJ111" s="44">
        <f t="shared" si="16"/>
        <v>0</v>
      </c>
      <c r="AK111" s="10">
        <f t="shared" si="17"/>
        <v>0</v>
      </c>
      <c r="AL111" s="44">
        <f t="shared" si="18"/>
        <v>0</v>
      </c>
      <c r="AM111" s="10">
        <f t="shared" si="19"/>
        <v>0</v>
      </c>
    </row>
    <row r="112" spans="1:39" s="15" customFormat="1" ht="12">
      <c r="A112" s="81">
        <v>102</v>
      </c>
      <c r="B112" s="82" t="s">
        <v>240</v>
      </c>
      <c r="C112" s="81" t="s">
        <v>242</v>
      </c>
      <c r="D112" s="83">
        <v>1000</v>
      </c>
      <c r="E112" s="84">
        <v>303</v>
      </c>
      <c r="F112" s="44">
        <f>'Kushtia a'!K106*Kushtia.!$D112/1000000</f>
        <v>0</v>
      </c>
      <c r="G112" s="10">
        <f>'Kushtia a'!L106</f>
        <v>0</v>
      </c>
      <c r="H112" s="44">
        <f>'Kushtia a'!M106*Kushtia.!$D112/1000000</f>
        <v>0</v>
      </c>
      <c r="I112" s="10">
        <f>'Kushtia a'!N106</f>
        <v>0</v>
      </c>
      <c r="J112" s="44">
        <f>'Kushtia a'!O106*Kushtia.!$D112/1000000</f>
        <v>0</v>
      </c>
      <c r="K112" s="10">
        <f>'Kushtia a'!P106</f>
        <v>0</v>
      </c>
      <c r="L112" s="44">
        <f t="shared" si="10"/>
        <v>0</v>
      </c>
      <c r="M112" s="10">
        <f t="shared" si="11"/>
        <v>0</v>
      </c>
      <c r="N112" s="44">
        <f>'Kushtia a'!S106*Kushtia.!$D112/1000000</f>
        <v>0</v>
      </c>
      <c r="O112" s="10">
        <f>'Kushtia a'!T106</f>
        <v>0</v>
      </c>
      <c r="P112" s="44">
        <f>'Kushtia a'!U106*Kushtia.!$D112/1000000</f>
        <v>0</v>
      </c>
      <c r="Q112" s="10">
        <f>'Kushtia a'!V106</f>
        <v>0</v>
      </c>
      <c r="R112" s="44">
        <f>'Kushtia a'!W106*Kushtia.!$D112/1000000</f>
        <v>0</v>
      </c>
      <c r="S112" s="10">
        <f>'Kushtia a'!X106</f>
        <v>0</v>
      </c>
      <c r="T112" s="44">
        <f t="shared" si="12"/>
        <v>0</v>
      </c>
      <c r="U112" s="10">
        <f t="shared" si="13"/>
        <v>0</v>
      </c>
      <c r="V112" s="44">
        <f>'Kushtia a'!AA106*Kushtia.!$D112/1000000</f>
        <v>0</v>
      </c>
      <c r="W112" s="10">
        <f>'Kushtia a'!AB106</f>
        <v>0</v>
      </c>
      <c r="X112" s="44">
        <f>'Kushtia a'!AC106*Kushtia.!$D112/1000000</f>
        <v>0</v>
      </c>
      <c r="Y112" s="10">
        <f>'Kushtia a'!AD106</f>
        <v>0</v>
      </c>
      <c r="Z112" s="44">
        <f>'Kushtia a'!AE106*Kushtia.!$D112/1000000</f>
        <v>0</v>
      </c>
      <c r="AA112" s="10">
        <f>'Kushtia a'!AF106</f>
        <v>0</v>
      </c>
      <c r="AB112" s="44">
        <f t="shared" si="14"/>
        <v>0</v>
      </c>
      <c r="AC112" s="10">
        <f t="shared" si="15"/>
        <v>0</v>
      </c>
      <c r="AD112" s="44">
        <f>'Kushtia a'!AI106*Kushtia.!$D112/1000000</f>
        <v>0</v>
      </c>
      <c r="AE112" s="10">
        <f>'Kushtia a'!AJ106</f>
        <v>0</v>
      </c>
      <c r="AF112" s="44">
        <f>'Kushtia a'!AK106*Kushtia.!$D112/1000000</f>
        <v>0</v>
      </c>
      <c r="AG112" s="10">
        <f>'Kushtia a'!AL106</f>
        <v>0</v>
      </c>
      <c r="AH112" s="44">
        <f>'Kushtia a'!AM106*Kushtia.!$D112/1000000</f>
        <v>0</v>
      </c>
      <c r="AI112" s="10">
        <f>'Kushtia a'!AN106</f>
        <v>0</v>
      </c>
      <c r="AJ112" s="44">
        <f t="shared" si="16"/>
        <v>0</v>
      </c>
      <c r="AK112" s="10">
        <f t="shared" si="17"/>
        <v>0</v>
      </c>
      <c r="AL112" s="44">
        <f t="shared" si="18"/>
        <v>0</v>
      </c>
      <c r="AM112" s="10">
        <f t="shared" si="19"/>
        <v>0</v>
      </c>
    </row>
    <row r="113" spans="1:39" s="15" customFormat="1" ht="12">
      <c r="A113" s="13">
        <v>103</v>
      </c>
      <c r="B113" s="9" t="s">
        <v>241</v>
      </c>
      <c r="C113" s="13" t="s">
        <v>243</v>
      </c>
      <c r="D113" s="38">
        <v>1000</v>
      </c>
      <c r="E113" s="11">
        <v>580</v>
      </c>
      <c r="F113" s="44">
        <f>'Kushtia a'!K107*Kushtia.!$D113/1000000</f>
        <v>0.02</v>
      </c>
      <c r="G113" s="10">
        <f>'Kushtia a'!L107</f>
        <v>1.1599999999999999E-2</v>
      </c>
      <c r="H113" s="44">
        <f>'Kushtia a'!M107*Kushtia.!$D113/1000000</f>
        <v>1.4999999999999999E-2</v>
      </c>
      <c r="I113" s="10">
        <f>'Kushtia a'!N107</f>
        <v>8.6999999999999994E-3</v>
      </c>
      <c r="J113" s="44">
        <f>'Kushtia a'!O107*Kushtia.!$D113/1000000</f>
        <v>0.05</v>
      </c>
      <c r="K113" s="10">
        <f>'Kushtia a'!P107</f>
        <v>2.9000000000000001E-2</v>
      </c>
      <c r="L113" s="44">
        <f t="shared" si="10"/>
        <v>8.5000000000000006E-2</v>
      </c>
      <c r="M113" s="10">
        <f t="shared" si="11"/>
        <v>4.9299999999999997E-2</v>
      </c>
      <c r="N113" s="44">
        <f>'Kushtia a'!S107*Kushtia.!$D113/1000000</f>
        <v>2.5000000000000001E-2</v>
      </c>
      <c r="O113" s="10">
        <f>'Kushtia a'!T107</f>
        <v>1.4500000000000001E-2</v>
      </c>
      <c r="P113" s="44">
        <f>'Kushtia a'!U107*Kushtia.!$D113/1000000</f>
        <v>0.02</v>
      </c>
      <c r="Q113" s="10">
        <f>'Kushtia a'!V107</f>
        <v>1.1599999999999999E-2</v>
      </c>
      <c r="R113" s="44">
        <f>'Kushtia a'!W107*Kushtia.!$D113/1000000</f>
        <v>0</v>
      </c>
      <c r="S113" s="10">
        <f>'Kushtia a'!X107</f>
        <v>0</v>
      </c>
      <c r="T113" s="44">
        <f t="shared" si="12"/>
        <v>4.4999999999999998E-2</v>
      </c>
      <c r="U113" s="10">
        <f t="shared" si="13"/>
        <v>2.6099999999999998E-2</v>
      </c>
      <c r="V113" s="44">
        <f>'Kushtia a'!AA107*Kushtia.!$D113/1000000</f>
        <v>5.5E-2</v>
      </c>
      <c r="W113" s="10">
        <f>'Kushtia a'!AB107</f>
        <v>3.1899999999999998E-2</v>
      </c>
      <c r="X113" s="44">
        <f>'Kushtia a'!AC107*Kushtia.!$D113/1000000</f>
        <v>0.01</v>
      </c>
      <c r="Y113" s="10">
        <f>'Kushtia a'!AD107</f>
        <v>5.7999999999999996E-3</v>
      </c>
      <c r="Z113" s="44">
        <f>'Kushtia a'!AE107*Kushtia.!$D113/1000000</f>
        <v>0.05</v>
      </c>
      <c r="AA113" s="10">
        <f>'Kushtia a'!AF107</f>
        <v>2.9000000000000001E-2</v>
      </c>
      <c r="AB113" s="44">
        <f t="shared" si="14"/>
        <v>0.115</v>
      </c>
      <c r="AC113" s="10">
        <f t="shared" si="15"/>
        <v>6.6699999999999995E-2</v>
      </c>
      <c r="AD113" s="44">
        <f>'Kushtia a'!AI107*Kushtia.!$D113/1000000</f>
        <v>0.03</v>
      </c>
      <c r="AE113" s="10">
        <f>'Kushtia a'!AJ107</f>
        <v>1.7399999999999999E-2</v>
      </c>
      <c r="AF113" s="44">
        <f>'Kushtia a'!AK107*Kushtia.!$D113/1000000</f>
        <v>0.02</v>
      </c>
      <c r="AG113" s="10">
        <f>'Kushtia a'!AL107</f>
        <v>1.1599999999999999E-2</v>
      </c>
      <c r="AH113" s="44">
        <f>'Kushtia a'!AM107*Kushtia.!$D113/1000000</f>
        <v>2.8000000000000001E-2</v>
      </c>
      <c r="AI113" s="10">
        <f>'Kushtia a'!AN107</f>
        <v>1.6240000000000001E-2</v>
      </c>
      <c r="AJ113" s="44">
        <f t="shared" si="16"/>
        <v>7.8E-2</v>
      </c>
      <c r="AK113" s="10">
        <f t="shared" si="17"/>
        <v>4.5240000000000002E-2</v>
      </c>
      <c r="AL113" s="44">
        <f t="shared" si="18"/>
        <v>0.32300000000000001</v>
      </c>
      <c r="AM113" s="10">
        <f t="shared" si="19"/>
        <v>0.18734000000000001</v>
      </c>
    </row>
    <row r="114" spans="1:39" s="15" customFormat="1" ht="12">
      <c r="A114" s="125" t="s">
        <v>0</v>
      </c>
      <c r="B114" s="126"/>
      <c r="C114" s="86"/>
      <c r="D114" s="87"/>
      <c r="E114" s="88"/>
      <c r="F114" s="89"/>
      <c r="G114" s="90">
        <f>SUM(G11:G113)</f>
        <v>1.4801450000000003</v>
      </c>
      <c r="H114" s="90"/>
      <c r="I114" s="90">
        <f t="shared" ref="I114:AM114" si="20">SUM(I11:I113)</f>
        <v>1.1999</v>
      </c>
      <c r="J114" s="90"/>
      <c r="K114" s="90">
        <f t="shared" si="20"/>
        <v>1.8003450000000001</v>
      </c>
      <c r="L114" s="90"/>
      <c r="M114" s="90">
        <f t="shared" si="20"/>
        <v>4.4803899999999999</v>
      </c>
      <c r="N114" s="90"/>
      <c r="O114" s="90">
        <f t="shared" si="20"/>
        <v>0.69991999999999988</v>
      </c>
      <c r="P114" s="90"/>
      <c r="Q114" s="90">
        <f t="shared" si="20"/>
        <v>0.90050000000000008</v>
      </c>
      <c r="R114" s="90"/>
      <c r="S114" s="90">
        <f t="shared" si="20"/>
        <v>1.70166</v>
      </c>
      <c r="T114" s="90"/>
      <c r="U114" s="90">
        <f t="shared" si="20"/>
        <v>3.3020800000000006</v>
      </c>
      <c r="V114" s="90"/>
      <c r="W114" s="90">
        <f t="shared" si="20"/>
        <v>1.4983299999999999</v>
      </c>
      <c r="X114" s="90"/>
      <c r="Y114" s="90">
        <f t="shared" si="20"/>
        <v>1.5992649999999999</v>
      </c>
      <c r="Z114" s="90"/>
      <c r="AA114" s="90">
        <f t="shared" si="20"/>
        <v>1.4038200000000001</v>
      </c>
      <c r="AB114" s="90"/>
      <c r="AC114" s="90">
        <f t="shared" si="20"/>
        <v>4.5014149999999997</v>
      </c>
      <c r="AD114" s="90"/>
      <c r="AE114" s="90">
        <f t="shared" si="20"/>
        <v>1.0040420000000001</v>
      </c>
      <c r="AF114" s="90"/>
      <c r="AG114" s="90">
        <f t="shared" si="20"/>
        <v>1.1033860000000004</v>
      </c>
      <c r="AH114" s="90"/>
      <c r="AI114" s="90">
        <f t="shared" si="20"/>
        <v>2.6043199999999995</v>
      </c>
      <c r="AJ114" s="90"/>
      <c r="AK114" s="90">
        <f t="shared" si="20"/>
        <v>4.7117479999999992</v>
      </c>
      <c r="AL114" s="90"/>
      <c r="AM114" s="90">
        <f t="shared" si="20"/>
        <v>16.995632999999998</v>
      </c>
    </row>
    <row r="115" spans="1:39" s="15" customFormat="1" ht="12">
      <c r="A115" s="59"/>
      <c r="B115" s="60"/>
      <c r="C115" s="59"/>
      <c r="D115" s="61"/>
      <c r="E115" s="62"/>
      <c r="F115" s="63"/>
      <c r="G115" s="64"/>
      <c r="H115" s="63"/>
      <c r="I115" s="64"/>
      <c r="J115" s="63"/>
      <c r="K115" s="64"/>
      <c r="L115" s="63"/>
      <c r="M115" s="64"/>
      <c r="N115" s="63"/>
      <c r="O115" s="64"/>
      <c r="P115" s="63"/>
      <c r="Q115" s="64"/>
      <c r="R115" s="63"/>
      <c r="S115" s="64"/>
      <c r="T115" s="63"/>
      <c r="U115" s="64"/>
      <c r="V115" s="63"/>
      <c r="W115" s="64"/>
      <c r="X115" s="63"/>
      <c r="Y115" s="64"/>
      <c r="Z115" s="63"/>
      <c r="AA115" s="64"/>
      <c r="AB115" s="63"/>
      <c r="AC115" s="64"/>
      <c r="AD115" s="63"/>
      <c r="AE115" s="64"/>
      <c r="AF115" s="63"/>
      <c r="AG115" s="64"/>
      <c r="AH115" s="63"/>
      <c r="AI115" s="64"/>
      <c r="AJ115" s="63"/>
      <c r="AK115" s="64"/>
      <c r="AL115" s="63"/>
      <c r="AM115" s="64"/>
    </row>
    <row r="118" spans="1:39">
      <c r="B118" s="55"/>
      <c r="O118" s="22"/>
      <c r="P118" s="21"/>
      <c r="Q118" s="56"/>
      <c r="R118" s="57"/>
      <c r="S118" s="56"/>
      <c r="T118" s="54"/>
      <c r="U118" s="58"/>
      <c r="V118" s="21"/>
      <c r="W118" s="22"/>
      <c r="X118" s="21"/>
      <c r="AB118" s="68"/>
      <c r="AC118" s="69"/>
      <c r="AD118" s="21"/>
      <c r="AE118" s="22"/>
      <c r="AH118" s="57"/>
      <c r="AI118" s="56"/>
      <c r="AJ118" s="54"/>
      <c r="AK118" s="58"/>
    </row>
    <row r="119" spans="1:39">
      <c r="B119" s="3" t="s">
        <v>208</v>
      </c>
      <c r="O119" s="2"/>
      <c r="P119" s="2"/>
      <c r="Q119" s="2"/>
      <c r="R119" s="124" t="s">
        <v>210</v>
      </c>
      <c r="S119" s="124"/>
      <c r="T119" s="124"/>
      <c r="U119" s="3"/>
      <c r="V119" s="3"/>
      <c r="W119" s="2"/>
      <c r="X119" s="2"/>
      <c r="AB119" s="2"/>
      <c r="AC119" s="2"/>
      <c r="AD119" s="2"/>
      <c r="AE119" s="2"/>
      <c r="AH119" s="124" t="s">
        <v>209</v>
      </c>
      <c r="AI119" s="124"/>
      <c r="AJ119" s="124"/>
      <c r="AK119" s="124"/>
    </row>
  </sheetData>
  <protectedRanges>
    <protectedRange sqref="H4:K6 V4:Y6" name="Range1"/>
  </protectedRanges>
  <mergeCells count="45">
    <mergeCell ref="V4:Y4"/>
    <mergeCell ref="V5:Y5"/>
    <mergeCell ref="V6:Y6"/>
    <mergeCell ref="T5:U5"/>
    <mergeCell ref="F4:G4"/>
    <mergeCell ref="F5:G5"/>
    <mergeCell ref="F6:G6"/>
    <mergeCell ref="H4:K4"/>
    <mergeCell ref="H5:K5"/>
    <mergeCell ref="H6:K6"/>
    <mergeCell ref="O4:R4"/>
    <mergeCell ref="O5:R5"/>
    <mergeCell ref="O6:R6"/>
    <mergeCell ref="M5:N5"/>
    <mergeCell ref="M6:N6"/>
    <mergeCell ref="L8:R8"/>
    <mergeCell ref="F9:G9"/>
    <mergeCell ref="H9:I9"/>
    <mergeCell ref="J9:K9"/>
    <mergeCell ref="L9:M9"/>
    <mergeCell ref="AL9:AM9"/>
    <mergeCell ref="Z9:AA9"/>
    <mergeCell ref="AB9:AC9"/>
    <mergeCell ref="AD9:AE9"/>
    <mergeCell ref="A1:D1"/>
    <mergeCell ref="AB2:AD2"/>
    <mergeCell ref="M4:N4"/>
    <mergeCell ref="T9:U9"/>
    <mergeCell ref="V9:W9"/>
    <mergeCell ref="X9:Y9"/>
    <mergeCell ref="AH9:AI9"/>
    <mergeCell ref="S8:U8"/>
    <mergeCell ref="AB8:AD8"/>
    <mergeCell ref="AK8:AM8"/>
    <mergeCell ref="A2:E3"/>
    <mergeCell ref="AE8:AJ8"/>
    <mergeCell ref="AH119:AK119"/>
    <mergeCell ref="A9:E9"/>
    <mergeCell ref="P9:Q9"/>
    <mergeCell ref="AJ9:AK9"/>
    <mergeCell ref="R9:S9"/>
    <mergeCell ref="N9:O9"/>
    <mergeCell ref="R119:T119"/>
    <mergeCell ref="AF9:AG9"/>
    <mergeCell ref="A114:B114"/>
  </mergeCells>
  <printOptions horizontalCentered="1"/>
  <pageMargins left="0.16" right="0.15" top="0.13" bottom="0.16" header="0.13" footer="0.16"/>
  <pageSetup paperSize="5" scale="70" fitToWidth="0" orientation="landscape" r:id="rId1"/>
  <headerFooter>
    <oddFooter>&amp;RPage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>
    <tabColor rgb="FFFF0000"/>
  </sheetPr>
  <dimension ref="A1:AN119"/>
  <sheetViews>
    <sheetView showGridLines="0" zoomScaleSheetLayoutView="100" workbookViewId="0">
      <pane xSplit="5" ySplit="12" topLeftCell="AF111" activePane="bottomRight" state="frozen"/>
      <selection activeCell="F1" sqref="F1:AM1048576"/>
      <selection pane="topRight" activeCell="F1" sqref="F1:AM1048576"/>
      <selection pane="bottomLeft" activeCell="F1" sqref="F1:AM1048576"/>
      <selection pane="bottomRight" activeCell="AU123" sqref="AU123"/>
    </sheetView>
  </sheetViews>
  <sheetFormatPr defaultRowHeight="12.75"/>
  <cols>
    <col min="1" max="1" width="3.85546875" style="4" customWidth="1"/>
    <col min="2" max="2" width="22.140625" style="3" customWidth="1"/>
    <col min="3" max="3" width="7" style="4" customWidth="1"/>
    <col min="4" max="4" width="6.85546875" style="8" customWidth="1"/>
    <col min="5" max="5" width="8" style="2" customWidth="1"/>
    <col min="6" max="6" width="8.28515625" style="23" customWidth="1"/>
    <col min="7" max="7" width="8.28515625" style="25" customWidth="1"/>
    <col min="8" max="8" width="8.28515625" style="23" customWidth="1"/>
    <col min="9" max="9" width="8.28515625" style="25" customWidth="1"/>
    <col min="10" max="10" width="8.28515625" style="23" customWidth="1"/>
    <col min="11" max="11" width="8.28515625" style="25" customWidth="1"/>
    <col min="12" max="12" width="8.28515625" style="17" customWidth="1"/>
    <col min="13" max="13" width="8.28515625" style="24" customWidth="1"/>
    <col min="14" max="14" width="8.28515625" style="23" customWidth="1"/>
    <col min="15" max="15" width="8.28515625" style="25" customWidth="1"/>
    <col min="16" max="16" width="8.28515625" style="23" customWidth="1"/>
    <col min="17" max="17" width="8.28515625" style="25" customWidth="1"/>
    <col min="18" max="18" width="8.28515625" style="23" customWidth="1"/>
    <col min="19" max="19" width="8.28515625" style="25" customWidth="1"/>
    <col min="20" max="20" width="8.28515625" style="17" customWidth="1"/>
    <col min="21" max="21" width="8.28515625" style="24" customWidth="1"/>
    <col min="22" max="22" width="8.28515625" style="23" customWidth="1"/>
    <col min="23" max="23" width="8.28515625" style="25" customWidth="1"/>
    <col min="24" max="24" width="8.28515625" style="23" customWidth="1"/>
    <col min="25" max="25" width="8.28515625" style="25" customWidth="1"/>
    <col min="26" max="26" width="8.28515625" style="23" customWidth="1"/>
    <col min="27" max="27" width="8.28515625" style="25" customWidth="1"/>
    <col min="28" max="28" width="8.28515625" style="17" customWidth="1"/>
    <col min="29" max="29" width="8.28515625" style="24" customWidth="1"/>
    <col min="30" max="30" width="8.28515625" style="23" customWidth="1"/>
    <col min="31" max="31" width="8.28515625" style="25" customWidth="1"/>
    <col min="32" max="32" width="8.28515625" style="23" customWidth="1"/>
    <col min="33" max="33" width="8.28515625" style="25" customWidth="1"/>
    <col min="34" max="34" width="8.28515625" style="23" customWidth="1"/>
    <col min="35" max="35" width="8.28515625" style="25" customWidth="1"/>
    <col min="36" max="36" width="8.28515625" style="17" customWidth="1"/>
    <col min="37" max="37" width="8.28515625" style="24" customWidth="1"/>
    <col min="38" max="38" width="8.28515625" style="23" customWidth="1"/>
    <col min="39" max="39" width="8.28515625" style="25" customWidth="1"/>
    <col min="41" max="16384" width="9.140625" style="2"/>
  </cols>
  <sheetData>
    <row r="1" spans="1:39" ht="15">
      <c r="A1" s="116" t="s">
        <v>146</v>
      </c>
      <c r="B1" s="116"/>
      <c r="C1" s="116"/>
      <c r="D1" s="116"/>
      <c r="E1" s="1"/>
      <c r="N1" s="17"/>
      <c r="O1" s="24"/>
      <c r="P1" s="17"/>
      <c r="Q1" s="24"/>
      <c r="R1" s="17"/>
      <c r="S1" s="24"/>
    </row>
    <row r="2" spans="1:39" ht="12.75" customHeight="1">
      <c r="A2" s="127" t="s">
        <v>233</v>
      </c>
      <c r="B2" s="127"/>
      <c r="C2" s="127"/>
      <c r="D2" s="127"/>
      <c r="E2" s="127"/>
      <c r="Q2" s="24"/>
      <c r="R2" s="17"/>
      <c r="S2" s="24"/>
      <c r="AB2" s="109"/>
      <c r="AC2" s="109"/>
      <c r="AD2" s="109"/>
    </row>
    <row r="3" spans="1:39" ht="10.5" customHeight="1">
      <c r="A3" s="127"/>
      <c r="B3" s="127"/>
      <c r="C3" s="127"/>
      <c r="D3" s="127"/>
      <c r="E3" s="127"/>
      <c r="F3" s="2"/>
      <c r="G3" s="2"/>
      <c r="H3" s="2"/>
      <c r="I3" s="2"/>
      <c r="J3" s="2"/>
      <c r="K3" s="2"/>
      <c r="L3" s="2"/>
    </row>
    <row r="4" spans="1:39" ht="14.25" customHeight="1">
      <c r="A4" s="40"/>
      <c r="F4" s="106" t="s">
        <v>164</v>
      </c>
      <c r="G4" s="106"/>
      <c r="H4" s="118" t="s">
        <v>250</v>
      </c>
      <c r="I4" s="119"/>
      <c r="J4" s="119"/>
      <c r="K4" s="120"/>
      <c r="M4" s="107"/>
      <c r="N4" s="107"/>
      <c r="O4" s="108"/>
      <c r="P4" s="108"/>
      <c r="Q4" s="108"/>
      <c r="R4" s="108"/>
      <c r="T4" s="78" t="s">
        <v>165</v>
      </c>
      <c r="U4" s="78"/>
      <c r="V4" s="118" t="s">
        <v>249</v>
      </c>
      <c r="W4" s="119"/>
      <c r="X4" s="119"/>
      <c r="Y4" s="120"/>
    </row>
    <row r="5" spans="1:39" ht="14.25" customHeight="1">
      <c r="A5" s="40"/>
      <c r="F5" s="106" t="s">
        <v>162</v>
      </c>
      <c r="G5" s="106"/>
      <c r="H5" s="118">
        <v>2888</v>
      </c>
      <c r="I5" s="119"/>
      <c r="J5" s="119"/>
      <c r="K5" s="120"/>
      <c r="M5" s="107"/>
      <c r="N5" s="107"/>
      <c r="O5" s="108"/>
      <c r="P5" s="108"/>
      <c r="Q5" s="108"/>
      <c r="R5" s="108"/>
      <c r="T5" s="114" t="s">
        <v>162</v>
      </c>
      <c r="U5" s="115"/>
      <c r="V5" s="118">
        <v>2263</v>
      </c>
      <c r="W5" s="119"/>
      <c r="X5" s="119"/>
      <c r="Y5" s="120"/>
    </row>
    <row r="6" spans="1:39" ht="14.25" customHeight="1">
      <c r="A6" s="40"/>
      <c r="F6" s="106" t="s">
        <v>163</v>
      </c>
      <c r="G6" s="106"/>
      <c r="H6" s="118" t="s">
        <v>251</v>
      </c>
      <c r="I6" s="119"/>
      <c r="J6" s="119"/>
      <c r="K6" s="120"/>
      <c r="M6" s="107"/>
      <c r="N6" s="107"/>
      <c r="O6" s="108"/>
      <c r="P6" s="108"/>
      <c r="Q6" s="108"/>
      <c r="R6" s="108"/>
      <c r="T6" s="78" t="s">
        <v>166</v>
      </c>
      <c r="U6" s="78"/>
      <c r="V6" s="118" t="s">
        <v>248</v>
      </c>
      <c r="W6" s="119"/>
      <c r="X6" s="119"/>
      <c r="Y6" s="120"/>
    </row>
    <row r="7" spans="1:39" ht="14.25" customHeight="1"/>
    <row r="8" spans="1:39">
      <c r="A8" s="40"/>
      <c r="D8" s="5"/>
      <c r="E8" s="6"/>
      <c r="L8" s="110"/>
      <c r="M8" s="110"/>
      <c r="N8" s="110"/>
      <c r="O8" s="110"/>
      <c r="P8" s="110"/>
      <c r="Q8" s="110"/>
      <c r="R8" s="110"/>
      <c r="S8" s="109"/>
      <c r="T8" s="109"/>
      <c r="U8" s="109"/>
      <c r="AB8" s="109"/>
      <c r="AC8" s="109"/>
      <c r="AD8" s="109"/>
      <c r="AE8" s="110" t="s">
        <v>207</v>
      </c>
      <c r="AF8" s="110"/>
      <c r="AG8" s="110"/>
      <c r="AH8" s="110"/>
      <c r="AI8" s="110"/>
      <c r="AJ8" s="110"/>
      <c r="AK8" s="109" t="s">
        <v>145</v>
      </c>
      <c r="AL8" s="109"/>
      <c r="AM8" s="109"/>
    </row>
    <row r="9" spans="1:39" s="7" customFormat="1" ht="12.75" customHeight="1">
      <c r="A9" s="103" t="s">
        <v>131</v>
      </c>
      <c r="B9" s="104"/>
      <c r="C9" s="104"/>
      <c r="D9" s="104"/>
      <c r="E9" s="105"/>
      <c r="F9" s="102" t="s">
        <v>3</v>
      </c>
      <c r="G9" s="102"/>
      <c r="H9" s="102" t="s">
        <v>4</v>
      </c>
      <c r="I9" s="102"/>
      <c r="J9" s="102" t="s">
        <v>5</v>
      </c>
      <c r="K9" s="102"/>
      <c r="L9" s="102" t="s">
        <v>158</v>
      </c>
      <c r="M9" s="102"/>
      <c r="N9" s="102" t="s">
        <v>6</v>
      </c>
      <c r="O9" s="102"/>
      <c r="P9" s="102" t="s">
        <v>1</v>
      </c>
      <c r="Q9" s="102"/>
      <c r="R9" s="102" t="s">
        <v>7</v>
      </c>
      <c r="S9" s="102"/>
      <c r="T9" s="102" t="s">
        <v>159</v>
      </c>
      <c r="U9" s="102"/>
      <c r="V9" s="102" t="s">
        <v>8</v>
      </c>
      <c r="W9" s="102"/>
      <c r="X9" s="102" t="s">
        <v>9</v>
      </c>
      <c r="Y9" s="102"/>
      <c r="Z9" s="102" t="s">
        <v>13</v>
      </c>
      <c r="AA9" s="102"/>
      <c r="AB9" s="102" t="s">
        <v>160</v>
      </c>
      <c r="AC9" s="102"/>
      <c r="AD9" s="102" t="s">
        <v>10</v>
      </c>
      <c r="AE9" s="102"/>
      <c r="AF9" s="102" t="s">
        <v>11</v>
      </c>
      <c r="AG9" s="102"/>
      <c r="AH9" s="102" t="s">
        <v>12</v>
      </c>
      <c r="AI9" s="102"/>
      <c r="AJ9" s="102" t="s">
        <v>161</v>
      </c>
      <c r="AK9" s="102"/>
      <c r="AL9" s="102" t="s">
        <v>0</v>
      </c>
      <c r="AM9" s="102"/>
    </row>
    <row r="10" spans="1:39" s="3" customFormat="1" ht="33.75">
      <c r="A10" s="32" t="s">
        <v>14</v>
      </c>
      <c r="B10" s="32" t="s">
        <v>2</v>
      </c>
      <c r="C10" s="32" t="s">
        <v>130</v>
      </c>
      <c r="D10" s="32" t="s">
        <v>142</v>
      </c>
      <c r="E10" s="32" t="s">
        <v>144</v>
      </c>
      <c r="F10" s="33" t="s">
        <v>213</v>
      </c>
      <c r="G10" s="34" t="s">
        <v>211</v>
      </c>
      <c r="H10" s="33" t="s">
        <v>213</v>
      </c>
      <c r="I10" s="34" t="s">
        <v>211</v>
      </c>
      <c r="J10" s="33" t="s">
        <v>213</v>
      </c>
      <c r="K10" s="34" t="s">
        <v>211</v>
      </c>
      <c r="L10" s="33" t="s">
        <v>213</v>
      </c>
      <c r="M10" s="34" t="s">
        <v>211</v>
      </c>
      <c r="N10" s="33" t="s">
        <v>213</v>
      </c>
      <c r="O10" s="34" t="s">
        <v>211</v>
      </c>
      <c r="P10" s="33" t="s">
        <v>213</v>
      </c>
      <c r="Q10" s="34" t="s">
        <v>211</v>
      </c>
      <c r="R10" s="33" t="s">
        <v>213</v>
      </c>
      <c r="S10" s="34" t="s">
        <v>211</v>
      </c>
      <c r="T10" s="33" t="s">
        <v>213</v>
      </c>
      <c r="U10" s="34" t="s">
        <v>211</v>
      </c>
      <c r="V10" s="33" t="s">
        <v>213</v>
      </c>
      <c r="W10" s="34" t="s">
        <v>211</v>
      </c>
      <c r="X10" s="33" t="s">
        <v>213</v>
      </c>
      <c r="Y10" s="34" t="s">
        <v>211</v>
      </c>
      <c r="Z10" s="33" t="s">
        <v>213</v>
      </c>
      <c r="AA10" s="34" t="s">
        <v>211</v>
      </c>
      <c r="AB10" s="33" t="s">
        <v>213</v>
      </c>
      <c r="AC10" s="34" t="s">
        <v>211</v>
      </c>
      <c r="AD10" s="33" t="s">
        <v>213</v>
      </c>
      <c r="AE10" s="34" t="s">
        <v>211</v>
      </c>
      <c r="AF10" s="33" t="s">
        <v>213</v>
      </c>
      <c r="AG10" s="34" t="s">
        <v>211</v>
      </c>
      <c r="AH10" s="33" t="s">
        <v>213</v>
      </c>
      <c r="AI10" s="34" t="s">
        <v>211</v>
      </c>
      <c r="AJ10" s="33" t="s">
        <v>213</v>
      </c>
      <c r="AK10" s="34" t="s">
        <v>211</v>
      </c>
      <c r="AL10" s="33" t="s">
        <v>213</v>
      </c>
      <c r="AM10" s="34" t="s">
        <v>211</v>
      </c>
    </row>
    <row r="11" spans="1:39" s="15" customFormat="1" ht="19.5" customHeight="1">
      <c r="A11" s="31">
        <v>1</v>
      </c>
      <c r="B11" s="30" t="s">
        <v>15</v>
      </c>
      <c r="C11" s="31" t="s">
        <v>16</v>
      </c>
      <c r="D11" s="35">
        <v>1000</v>
      </c>
      <c r="E11" s="11">
        <v>47</v>
      </c>
      <c r="F11" s="44">
        <f>'Rajbari a'!K5*Rajbari.!$D11/1000000</f>
        <v>7</v>
      </c>
      <c r="G11" s="10">
        <f>'Rajbari a'!L5</f>
        <v>0.32900000000000001</v>
      </c>
      <c r="H11" s="44">
        <f>'Rajbari a'!M5*Rajbari.!$D11/1000000</f>
        <v>1.2</v>
      </c>
      <c r="I11" s="10">
        <f>'Rajbari a'!N5</f>
        <v>5.6399999999999999E-2</v>
      </c>
      <c r="J11" s="44">
        <f>'Rajbari a'!O5*Rajbari.!$D11/1000000</f>
        <v>0</v>
      </c>
      <c r="K11" s="10">
        <f>'Rajbari a'!P5</f>
        <v>0</v>
      </c>
      <c r="L11" s="44">
        <f>F11+H11+J11</f>
        <v>8.1999999999999993</v>
      </c>
      <c r="M11" s="10">
        <f>G11+I11+K11</f>
        <v>0.38540000000000002</v>
      </c>
      <c r="N11" s="44">
        <f>'Rajbari a'!S5*Rajbari.!$D11/1000000</f>
        <v>0</v>
      </c>
      <c r="O11" s="10">
        <f>'Rajbari a'!T5</f>
        <v>0</v>
      </c>
      <c r="P11" s="44">
        <f>'Rajbari a'!U5*Rajbari.!$D11/1000000</f>
        <v>0</v>
      </c>
      <c r="Q11" s="10">
        <f>'Rajbari a'!V5</f>
        <v>0</v>
      </c>
      <c r="R11" s="44">
        <f>'Rajbari a'!W5*Rajbari.!$D11/1000000</f>
        <v>6</v>
      </c>
      <c r="S11" s="10">
        <f>'Rajbari a'!X5</f>
        <v>0.28199999999999997</v>
      </c>
      <c r="T11" s="44">
        <f>N11+P11+R11</f>
        <v>6</v>
      </c>
      <c r="U11" s="10">
        <f>O11+Q11+S11</f>
        <v>0.28199999999999997</v>
      </c>
      <c r="V11" s="44">
        <f>'Rajbari a'!AA5*Rajbari.!$D11/1000000</f>
        <v>8.5</v>
      </c>
      <c r="W11" s="10">
        <f>'Rajbari a'!AB5</f>
        <v>0.39950000000000002</v>
      </c>
      <c r="X11" s="44">
        <f>'Rajbari a'!AC5*Rajbari.!$D11/1000000</f>
        <v>4</v>
      </c>
      <c r="Y11" s="10">
        <f>'Rajbari a'!AD5</f>
        <v>0.188</v>
      </c>
      <c r="Z11" s="44">
        <f>'Rajbari a'!AE5*Rajbari.!$D11/1000000</f>
        <v>0</v>
      </c>
      <c r="AA11" s="10">
        <f>'Rajbari a'!AF5</f>
        <v>0</v>
      </c>
      <c r="AB11" s="44">
        <f>V11+X11+Z11</f>
        <v>12.5</v>
      </c>
      <c r="AC11" s="10">
        <f>W11+Y11+AA11</f>
        <v>0.58750000000000002</v>
      </c>
      <c r="AD11" s="44">
        <f>'Rajbari a'!AI5*Rajbari.!$D11/1000000</f>
        <v>0</v>
      </c>
      <c r="AE11" s="10">
        <f>'Rajbari a'!AJ5</f>
        <v>0</v>
      </c>
      <c r="AF11" s="44">
        <f>'Rajbari a'!AK5*Rajbari.!$D11/1000000</f>
        <v>0</v>
      </c>
      <c r="AG11" s="10">
        <f>'Rajbari a'!AL5</f>
        <v>0</v>
      </c>
      <c r="AH11" s="44">
        <f>'Rajbari a'!AM5*Rajbari.!$D11/1000000</f>
        <v>8</v>
      </c>
      <c r="AI11" s="10">
        <f>'Rajbari a'!AN5</f>
        <v>0.376</v>
      </c>
      <c r="AJ11" s="44">
        <f>AD11+AF11+AH11</f>
        <v>8</v>
      </c>
      <c r="AK11" s="10">
        <f>AE11+AG11+AI11</f>
        <v>0.376</v>
      </c>
      <c r="AL11" s="44">
        <f>L11+T11+AB11+AJ11</f>
        <v>34.700000000000003</v>
      </c>
      <c r="AM11" s="10">
        <f>M11+U11+AC11+AK11</f>
        <v>1.6309</v>
      </c>
    </row>
    <row r="12" spans="1:39" s="15" customFormat="1" ht="19.5" customHeight="1">
      <c r="A12" s="13">
        <v>2</v>
      </c>
      <c r="B12" s="9" t="s">
        <v>15</v>
      </c>
      <c r="C12" s="13" t="s">
        <v>17</v>
      </c>
      <c r="D12" s="36">
        <v>2000</v>
      </c>
      <c r="E12" s="11">
        <v>87</v>
      </c>
      <c r="F12" s="44">
        <f>'Rajbari a'!K6*Rajbari.!$D12/1000000</f>
        <v>0</v>
      </c>
      <c r="G12" s="10">
        <f>'Rajbari a'!L6</f>
        <v>0</v>
      </c>
      <c r="H12" s="44">
        <f>'Rajbari a'!M6*Rajbari.!$D12/1000000</f>
        <v>0</v>
      </c>
      <c r="I12" s="10">
        <f>'Rajbari a'!N6</f>
        <v>0</v>
      </c>
      <c r="J12" s="44">
        <f>'Rajbari a'!O6*Rajbari.!$D12/1000000</f>
        <v>0</v>
      </c>
      <c r="K12" s="10">
        <f>'Rajbari a'!P6</f>
        <v>0</v>
      </c>
      <c r="L12" s="44">
        <f t="shared" ref="L12:L75" si="0">F12+H12+J12</f>
        <v>0</v>
      </c>
      <c r="M12" s="10">
        <f t="shared" ref="M12:M75" si="1">G12+I12+K12</f>
        <v>0</v>
      </c>
      <c r="N12" s="44">
        <f>'Rajbari a'!S6*Rajbari.!$D12/1000000</f>
        <v>0</v>
      </c>
      <c r="O12" s="10">
        <f>'Rajbari a'!T6</f>
        <v>0</v>
      </c>
      <c r="P12" s="44">
        <f>'Rajbari a'!U6*Rajbari.!$D12/1000000</f>
        <v>0</v>
      </c>
      <c r="Q12" s="10">
        <f>'Rajbari a'!V6</f>
        <v>0</v>
      </c>
      <c r="R12" s="44">
        <f>'Rajbari a'!W6*Rajbari.!$D12/1000000</f>
        <v>0.2</v>
      </c>
      <c r="S12" s="10">
        <f>'Rajbari a'!X6</f>
        <v>8.6999999999999994E-3</v>
      </c>
      <c r="T12" s="44">
        <f t="shared" ref="T12:T75" si="2">N12+P12+R12</f>
        <v>0.2</v>
      </c>
      <c r="U12" s="10">
        <f t="shared" ref="U12:U75" si="3">O12+Q12+S12</f>
        <v>8.6999999999999994E-3</v>
      </c>
      <c r="V12" s="44">
        <f>'Rajbari a'!AA6*Rajbari.!$D12/1000000</f>
        <v>0.2</v>
      </c>
      <c r="W12" s="10">
        <f>'Rajbari a'!AB6</f>
        <v>8.6999999999999994E-3</v>
      </c>
      <c r="X12" s="44">
        <f>'Rajbari a'!AC6*Rajbari.!$D12/1000000</f>
        <v>0</v>
      </c>
      <c r="Y12" s="10">
        <f>'Rajbari a'!AD6</f>
        <v>0</v>
      </c>
      <c r="Z12" s="44">
        <f>'Rajbari a'!AE6*Rajbari.!$D12/1000000</f>
        <v>0</v>
      </c>
      <c r="AA12" s="10">
        <f>'Rajbari a'!AF6</f>
        <v>0</v>
      </c>
      <c r="AB12" s="44">
        <f t="shared" ref="AB12:AB75" si="4">V12+X12+Z12</f>
        <v>0.2</v>
      </c>
      <c r="AC12" s="10">
        <f t="shared" ref="AC12:AC75" si="5">W12+Y12+AA12</f>
        <v>8.6999999999999994E-3</v>
      </c>
      <c r="AD12" s="44">
        <f>'Rajbari a'!AI6*Rajbari.!$D12/1000000</f>
        <v>0</v>
      </c>
      <c r="AE12" s="10">
        <f>'Rajbari a'!AJ6</f>
        <v>0</v>
      </c>
      <c r="AF12" s="44">
        <f>'Rajbari a'!AK6*Rajbari.!$D12/1000000</f>
        <v>0</v>
      </c>
      <c r="AG12" s="10">
        <f>'Rajbari a'!AL6</f>
        <v>0</v>
      </c>
      <c r="AH12" s="44">
        <f>'Rajbari a'!AM6*Rajbari.!$D12/1000000</f>
        <v>0</v>
      </c>
      <c r="AI12" s="10">
        <f>'Rajbari a'!AN6</f>
        <v>0</v>
      </c>
      <c r="AJ12" s="44">
        <f t="shared" ref="AJ12:AJ75" si="6">AD12+AF12+AH12</f>
        <v>0</v>
      </c>
      <c r="AK12" s="10">
        <f t="shared" ref="AK12:AK75" si="7">AE12+AG12+AI12</f>
        <v>0</v>
      </c>
      <c r="AL12" s="44">
        <f t="shared" ref="AL12:AL75" si="8">L12+T12+AB12+AJ12</f>
        <v>0.4</v>
      </c>
      <c r="AM12" s="10">
        <f t="shared" ref="AM12:AM75" si="9">M12+U12+AC12+AK12</f>
        <v>1.7399999999999999E-2</v>
      </c>
    </row>
    <row r="13" spans="1:39" s="15" customFormat="1" ht="14.25" customHeight="1">
      <c r="A13" s="13">
        <v>3</v>
      </c>
      <c r="B13" s="9" t="s">
        <v>97</v>
      </c>
      <c r="C13" s="13" t="s">
        <v>18</v>
      </c>
      <c r="D13" s="36">
        <v>100</v>
      </c>
      <c r="E13" s="11">
        <v>76</v>
      </c>
      <c r="F13" s="44">
        <f>'Rajbari a'!K7*Rajbari.!$D13/1000000</f>
        <v>0.1</v>
      </c>
      <c r="G13" s="10">
        <f>'Rajbari a'!L7</f>
        <v>7.5999999999999998E-2</v>
      </c>
      <c r="H13" s="44">
        <f>'Rajbari a'!M7*Rajbari.!$D13/1000000</f>
        <v>0.08</v>
      </c>
      <c r="I13" s="10">
        <f>'Rajbari a'!N7</f>
        <v>6.08E-2</v>
      </c>
      <c r="J13" s="44">
        <f>'Rajbari a'!O7*Rajbari.!$D13/1000000</f>
        <v>0</v>
      </c>
      <c r="K13" s="10">
        <f>'Rajbari a'!P7</f>
        <v>0</v>
      </c>
      <c r="L13" s="44">
        <f t="shared" si="0"/>
        <v>0.18</v>
      </c>
      <c r="M13" s="10">
        <f t="shared" si="1"/>
        <v>0.1368</v>
      </c>
      <c r="N13" s="44">
        <f>'Rajbari a'!S7*Rajbari.!$D13/1000000</f>
        <v>0</v>
      </c>
      <c r="O13" s="10">
        <f>'Rajbari a'!T7</f>
        <v>0</v>
      </c>
      <c r="P13" s="44">
        <f>'Rajbari a'!U7*Rajbari.!$D13/1000000</f>
        <v>0</v>
      </c>
      <c r="Q13" s="10">
        <f>'Rajbari a'!V7</f>
        <v>0</v>
      </c>
      <c r="R13" s="44">
        <f>'Rajbari a'!W7*Rajbari.!$D13/1000000</f>
        <v>0.09</v>
      </c>
      <c r="S13" s="10">
        <f>'Rajbari a'!X7</f>
        <v>6.8400000000000002E-2</v>
      </c>
      <c r="T13" s="44">
        <f t="shared" si="2"/>
        <v>0.09</v>
      </c>
      <c r="U13" s="10">
        <f t="shared" si="3"/>
        <v>6.8400000000000002E-2</v>
      </c>
      <c r="V13" s="44">
        <f>'Rajbari a'!AA7*Rajbari.!$D13/1000000</f>
        <v>0.12</v>
      </c>
      <c r="W13" s="10">
        <f>'Rajbari a'!AB7</f>
        <v>9.1200000000000003E-2</v>
      </c>
      <c r="X13" s="44">
        <f>'Rajbari a'!AC7*Rajbari.!$D13/1000000</f>
        <v>0.1</v>
      </c>
      <c r="Y13" s="10">
        <f>'Rajbari a'!AD7</f>
        <v>7.5999999999999998E-2</v>
      </c>
      <c r="Z13" s="44">
        <f>'Rajbari a'!AE7*Rajbari.!$D13/1000000</f>
        <v>0</v>
      </c>
      <c r="AA13" s="10">
        <f>'Rajbari a'!AF7</f>
        <v>0</v>
      </c>
      <c r="AB13" s="44">
        <f t="shared" si="4"/>
        <v>0.22</v>
      </c>
      <c r="AC13" s="10">
        <f t="shared" si="5"/>
        <v>0.16720000000000002</v>
      </c>
      <c r="AD13" s="44">
        <f>'Rajbari a'!AI7*Rajbari.!$D13/1000000</f>
        <v>0</v>
      </c>
      <c r="AE13" s="10">
        <f>'Rajbari a'!AJ7</f>
        <v>0</v>
      </c>
      <c r="AF13" s="44">
        <f>'Rajbari a'!AK7*Rajbari.!$D13/1000000</f>
        <v>0</v>
      </c>
      <c r="AG13" s="10">
        <f>'Rajbari a'!AL7</f>
        <v>0</v>
      </c>
      <c r="AH13" s="44">
        <f>'Rajbari a'!AM7*Rajbari.!$D13/1000000</f>
        <v>0.05</v>
      </c>
      <c r="AI13" s="10">
        <f>'Rajbari a'!AN7</f>
        <v>3.7999999999999999E-2</v>
      </c>
      <c r="AJ13" s="44">
        <f t="shared" si="6"/>
        <v>0.05</v>
      </c>
      <c r="AK13" s="10">
        <f t="shared" si="7"/>
        <v>3.7999999999999999E-2</v>
      </c>
      <c r="AL13" s="44">
        <f t="shared" si="8"/>
        <v>0.54</v>
      </c>
      <c r="AM13" s="10">
        <f t="shared" si="9"/>
        <v>0.41039999999999999</v>
      </c>
    </row>
    <row r="14" spans="1:39" s="15" customFormat="1" ht="14.25" customHeight="1">
      <c r="A14" s="31">
        <v>4</v>
      </c>
      <c r="B14" s="9" t="s">
        <v>97</v>
      </c>
      <c r="C14" s="13" t="s">
        <v>19</v>
      </c>
      <c r="D14" s="36">
        <v>500</v>
      </c>
      <c r="E14" s="11">
        <v>330</v>
      </c>
      <c r="F14" s="44">
        <f>'Rajbari a'!K8*Rajbari.!$D14/1000000</f>
        <v>0.01</v>
      </c>
      <c r="G14" s="10">
        <f>'Rajbari a'!L8</f>
        <v>6.6E-3</v>
      </c>
      <c r="H14" s="44">
        <f>'Rajbari a'!M8*Rajbari.!$D14/1000000</f>
        <v>0</v>
      </c>
      <c r="I14" s="10">
        <f>'Rajbari a'!N8</f>
        <v>0</v>
      </c>
      <c r="J14" s="44">
        <f>'Rajbari a'!O8*Rajbari.!$D14/1000000</f>
        <v>0</v>
      </c>
      <c r="K14" s="10">
        <f>'Rajbari a'!P8</f>
        <v>0</v>
      </c>
      <c r="L14" s="44">
        <f t="shared" si="0"/>
        <v>0.01</v>
      </c>
      <c r="M14" s="10">
        <f t="shared" si="1"/>
        <v>6.6E-3</v>
      </c>
      <c r="N14" s="44">
        <f>'Rajbari a'!S8*Rajbari.!$D14/1000000</f>
        <v>0</v>
      </c>
      <c r="O14" s="10">
        <f>'Rajbari a'!T8</f>
        <v>0</v>
      </c>
      <c r="P14" s="44">
        <f>'Rajbari a'!U8*Rajbari.!$D14/1000000</f>
        <v>0</v>
      </c>
      <c r="Q14" s="10">
        <f>'Rajbari a'!V8</f>
        <v>0</v>
      </c>
      <c r="R14" s="44">
        <f>'Rajbari a'!W8*Rajbari.!$D14/1000000</f>
        <v>0</v>
      </c>
      <c r="S14" s="10">
        <f>'Rajbari a'!X8</f>
        <v>0</v>
      </c>
      <c r="T14" s="44">
        <f t="shared" si="2"/>
        <v>0</v>
      </c>
      <c r="U14" s="10">
        <f t="shared" si="3"/>
        <v>0</v>
      </c>
      <c r="V14" s="44">
        <f>'Rajbari a'!AA8*Rajbari.!$D14/1000000</f>
        <v>5.0000000000000001E-3</v>
      </c>
      <c r="W14" s="10">
        <f>'Rajbari a'!AB8</f>
        <v>3.3E-3</v>
      </c>
      <c r="X14" s="44">
        <f>'Rajbari a'!AC8*Rajbari.!$D14/1000000</f>
        <v>0</v>
      </c>
      <c r="Y14" s="10">
        <f>'Rajbari a'!AD8</f>
        <v>0</v>
      </c>
      <c r="Z14" s="44">
        <f>'Rajbari a'!AE8*Rajbari.!$D14/1000000</f>
        <v>0</v>
      </c>
      <c r="AA14" s="10">
        <f>'Rajbari a'!AF8</f>
        <v>0</v>
      </c>
      <c r="AB14" s="44">
        <f t="shared" si="4"/>
        <v>5.0000000000000001E-3</v>
      </c>
      <c r="AC14" s="10">
        <f t="shared" si="5"/>
        <v>3.3E-3</v>
      </c>
      <c r="AD14" s="44">
        <f>'Rajbari a'!AI8*Rajbari.!$D14/1000000</f>
        <v>0</v>
      </c>
      <c r="AE14" s="10">
        <f>'Rajbari a'!AJ8</f>
        <v>0</v>
      </c>
      <c r="AF14" s="44">
        <f>'Rajbari a'!AK8*Rajbari.!$D14/1000000</f>
        <v>0</v>
      </c>
      <c r="AG14" s="10">
        <f>'Rajbari a'!AL8</f>
        <v>0</v>
      </c>
      <c r="AH14" s="44">
        <f>'Rajbari a'!AM8*Rajbari.!$D14/1000000</f>
        <v>0</v>
      </c>
      <c r="AI14" s="10">
        <f>'Rajbari a'!AN8</f>
        <v>0</v>
      </c>
      <c r="AJ14" s="44">
        <f t="shared" si="6"/>
        <v>0</v>
      </c>
      <c r="AK14" s="10">
        <f t="shared" si="7"/>
        <v>0</v>
      </c>
      <c r="AL14" s="44">
        <f t="shared" si="8"/>
        <v>1.4999999999999999E-2</v>
      </c>
      <c r="AM14" s="10">
        <f t="shared" si="9"/>
        <v>9.8999999999999991E-3</v>
      </c>
    </row>
    <row r="15" spans="1:39" s="15" customFormat="1" ht="14.25" customHeight="1">
      <c r="A15" s="13">
        <v>5</v>
      </c>
      <c r="B15" s="9" t="s">
        <v>98</v>
      </c>
      <c r="C15" s="13" t="s">
        <v>20</v>
      </c>
      <c r="D15" s="36">
        <v>25</v>
      </c>
      <c r="E15" s="11">
        <v>28</v>
      </c>
      <c r="F15" s="44">
        <f>'Rajbari a'!K9*Rajbari.!$D15/1000000</f>
        <v>3.125E-2</v>
      </c>
      <c r="G15" s="10">
        <f>'Rajbari a'!L9</f>
        <v>3.5000000000000003E-2</v>
      </c>
      <c r="H15" s="44">
        <f>'Rajbari a'!M9*Rajbari.!$D15/1000000</f>
        <v>1.2500000000000001E-2</v>
      </c>
      <c r="I15" s="10">
        <f>'Rajbari a'!N9</f>
        <v>1.4E-2</v>
      </c>
      <c r="J15" s="44">
        <f>'Rajbari a'!O9*Rajbari.!$D15/1000000</f>
        <v>0</v>
      </c>
      <c r="K15" s="10">
        <f>'Rajbari a'!P9</f>
        <v>0</v>
      </c>
      <c r="L15" s="44">
        <f t="shared" si="0"/>
        <v>4.3749999999999997E-2</v>
      </c>
      <c r="M15" s="10">
        <f t="shared" si="1"/>
        <v>4.9000000000000002E-2</v>
      </c>
      <c r="N15" s="44">
        <f>'Rajbari a'!S9*Rajbari.!$D15/1000000</f>
        <v>0</v>
      </c>
      <c r="O15" s="10">
        <f>'Rajbari a'!T9</f>
        <v>0</v>
      </c>
      <c r="P15" s="44">
        <f>'Rajbari a'!U9*Rajbari.!$D15/1000000</f>
        <v>0</v>
      </c>
      <c r="Q15" s="10">
        <f>'Rajbari a'!V9</f>
        <v>0</v>
      </c>
      <c r="R15" s="44">
        <f>'Rajbari a'!W9*Rajbari.!$D15/1000000</f>
        <v>7.4999999999999997E-3</v>
      </c>
      <c r="S15" s="10">
        <f>'Rajbari a'!X9</f>
        <v>8.3999999999999995E-3</v>
      </c>
      <c r="T15" s="44">
        <f t="shared" si="2"/>
        <v>7.4999999999999997E-3</v>
      </c>
      <c r="U15" s="10">
        <f t="shared" si="3"/>
        <v>8.3999999999999995E-3</v>
      </c>
      <c r="V15" s="44">
        <f>'Rajbari a'!AA9*Rajbari.!$D15/1000000</f>
        <v>0.05</v>
      </c>
      <c r="W15" s="10">
        <f>'Rajbari a'!AB9</f>
        <v>5.6000000000000001E-2</v>
      </c>
      <c r="X15" s="44">
        <f>'Rajbari a'!AC9*Rajbari.!$D15/1000000</f>
        <v>0.05</v>
      </c>
      <c r="Y15" s="10">
        <f>'Rajbari a'!AD9</f>
        <v>5.6000000000000001E-2</v>
      </c>
      <c r="Z15" s="44">
        <f>'Rajbari a'!AE9*Rajbari.!$D15/1000000</f>
        <v>0</v>
      </c>
      <c r="AA15" s="10">
        <f>'Rajbari a'!AF9</f>
        <v>0</v>
      </c>
      <c r="AB15" s="44">
        <f t="shared" si="4"/>
        <v>0.1</v>
      </c>
      <c r="AC15" s="10">
        <f t="shared" si="5"/>
        <v>0.112</v>
      </c>
      <c r="AD15" s="44">
        <f>'Rajbari a'!AI9*Rajbari.!$D15/1000000</f>
        <v>0</v>
      </c>
      <c r="AE15" s="10">
        <f>'Rajbari a'!AJ9</f>
        <v>0</v>
      </c>
      <c r="AF15" s="44">
        <f>'Rajbari a'!AK9*Rajbari.!$D15/1000000</f>
        <v>0</v>
      </c>
      <c r="AG15" s="10">
        <f>'Rajbari a'!AL9</f>
        <v>0</v>
      </c>
      <c r="AH15" s="44">
        <f>'Rajbari a'!AM9*Rajbari.!$D15/1000000</f>
        <v>0</v>
      </c>
      <c r="AI15" s="10">
        <f>'Rajbari a'!AN9</f>
        <v>0</v>
      </c>
      <c r="AJ15" s="44">
        <f t="shared" si="6"/>
        <v>0</v>
      </c>
      <c r="AK15" s="10">
        <f t="shared" si="7"/>
        <v>0</v>
      </c>
      <c r="AL15" s="44">
        <f t="shared" si="8"/>
        <v>0.15125</v>
      </c>
      <c r="AM15" s="10">
        <f t="shared" si="9"/>
        <v>0.1694</v>
      </c>
    </row>
    <row r="16" spans="1:39" s="15" customFormat="1" ht="14.25" customHeight="1">
      <c r="A16" s="13">
        <v>6</v>
      </c>
      <c r="B16" s="9" t="s">
        <v>98</v>
      </c>
      <c r="C16" s="13" t="s">
        <v>21</v>
      </c>
      <c r="D16" s="36">
        <v>100</v>
      </c>
      <c r="E16" s="11">
        <v>100</v>
      </c>
      <c r="F16" s="44">
        <f>'Rajbari a'!K10*Rajbari.!$D16/1000000</f>
        <v>0</v>
      </c>
      <c r="G16" s="10">
        <f>'Rajbari a'!L10</f>
        <v>0</v>
      </c>
      <c r="H16" s="44">
        <f>'Rajbari a'!M10*Rajbari.!$D16/1000000</f>
        <v>0</v>
      </c>
      <c r="I16" s="10">
        <f>'Rajbari a'!N10</f>
        <v>0</v>
      </c>
      <c r="J16" s="44">
        <f>'Rajbari a'!O10*Rajbari.!$D16/1000000</f>
        <v>0</v>
      </c>
      <c r="K16" s="10">
        <f>'Rajbari a'!P10</f>
        <v>0</v>
      </c>
      <c r="L16" s="44">
        <f t="shared" si="0"/>
        <v>0</v>
      </c>
      <c r="M16" s="10">
        <f t="shared" si="1"/>
        <v>0</v>
      </c>
      <c r="N16" s="44">
        <f>'Rajbari a'!S10*Rajbari.!$D16/1000000</f>
        <v>0</v>
      </c>
      <c r="O16" s="10">
        <f>'Rajbari a'!T10</f>
        <v>0</v>
      </c>
      <c r="P16" s="44">
        <f>'Rajbari a'!U10*Rajbari.!$D16/1000000</f>
        <v>0</v>
      </c>
      <c r="Q16" s="10">
        <f>'Rajbari a'!V10</f>
        <v>0</v>
      </c>
      <c r="R16" s="44">
        <f>'Rajbari a'!W10*Rajbari.!$D16/1000000</f>
        <v>0</v>
      </c>
      <c r="S16" s="10">
        <f>'Rajbari a'!X10</f>
        <v>0</v>
      </c>
      <c r="T16" s="44">
        <f t="shared" si="2"/>
        <v>0</v>
      </c>
      <c r="U16" s="10">
        <f t="shared" si="3"/>
        <v>0</v>
      </c>
      <c r="V16" s="44">
        <f>'Rajbari a'!AA10*Rajbari.!$D16/1000000</f>
        <v>0</v>
      </c>
      <c r="W16" s="10">
        <f>'Rajbari a'!AB10</f>
        <v>0</v>
      </c>
      <c r="X16" s="44">
        <f>'Rajbari a'!AC10*Rajbari.!$D16/1000000</f>
        <v>0</v>
      </c>
      <c r="Y16" s="10">
        <f>'Rajbari a'!AD10</f>
        <v>0</v>
      </c>
      <c r="Z16" s="44">
        <f>'Rajbari a'!AE10*Rajbari.!$D16/1000000</f>
        <v>0</v>
      </c>
      <c r="AA16" s="10">
        <f>'Rajbari a'!AF10</f>
        <v>0</v>
      </c>
      <c r="AB16" s="44">
        <f t="shared" si="4"/>
        <v>0</v>
      </c>
      <c r="AC16" s="10">
        <f t="shared" si="5"/>
        <v>0</v>
      </c>
      <c r="AD16" s="44">
        <f>'Rajbari a'!AI10*Rajbari.!$D16/1000000</f>
        <v>0</v>
      </c>
      <c r="AE16" s="10">
        <f>'Rajbari a'!AJ10</f>
        <v>0</v>
      </c>
      <c r="AF16" s="44">
        <f>'Rajbari a'!AK10*Rajbari.!$D16/1000000</f>
        <v>0</v>
      </c>
      <c r="AG16" s="10">
        <f>'Rajbari a'!AL10</f>
        <v>0</v>
      </c>
      <c r="AH16" s="44">
        <f>'Rajbari a'!AM10*Rajbari.!$D16/1000000</f>
        <v>0</v>
      </c>
      <c r="AI16" s="10">
        <f>'Rajbari a'!AN10</f>
        <v>0</v>
      </c>
      <c r="AJ16" s="44">
        <f t="shared" si="6"/>
        <v>0</v>
      </c>
      <c r="AK16" s="10">
        <f t="shared" si="7"/>
        <v>0</v>
      </c>
      <c r="AL16" s="44">
        <f t="shared" si="8"/>
        <v>0</v>
      </c>
      <c r="AM16" s="10">
        <f t="shared" si="9"/>
        <v>0</v>
      </c>
    </row>
    <row r="17" spans="1:39" s="15" customFormat="1" ht="14.25" customHeight="1">
      <c r="A17" s="31">
        <v>7</v>
      </c>
      <c r="B17" s="9" t="s">
        <v>99</v>
      </c>
      <c r="C17" s="13" t="s">
        <v>22</v>
      </c>
      <c r="D17" s="36">
        <v>50</v>
      </c>
      <c r="E17" s="11">
        <v>88</v>
      </c>
      <c r="F17" s="44">
        <f>'Rajbari a'!K11*Rajbari.!$D17/1000000</f>
        <v>0.21</v>
      </c>
      <c r="G17" s="10">
        <f>'Rajbari a'!L11</f>
        <v>0.36959999999999998</v>
      </c>
      <c r="H17" s="44">
        <f>'Rajbari a'!M11*Rajbari.!$D17/1000000</f>
        <v>5.0000000000000001E-3</v>
      </c>
      <c r="I17" s="10">
        <f>'Rajbari a'!N11</f>
        <v>8.8000000000000005E-3</v>
      </c>
      <c r="J17" s="44">
        <f>'Rajbari a'!O11*Rajbari.!$D17/1000000</f>
        <v>0</v>
      </c>
      <c r="K17" s="10">
        <f>'Rajbari a'!P11</f>
        <v>0</v>
      </c>
      <c r="L17" s="44">
        <f t="shared" si="0"/>
        <v>0.215</v>
      </c>
      <c r="M17" s="10">
        <f t="shared" si="1"/>
        <v>0.37839999999999996</v>
      </c>
      <c r="N17" s="44">
        <f>'Rajbari a'!S11*Rajbari.!$D17/1000000</f>
        <v>0</v>
      </c>
      <c r="O17" s="10">
        <f>'Rajbari a'!T11</f>
        <v>0</v>
      </c>
      <c r="P17" s="44">
        <f>'Rajbari a'!U11*Rajbari.!$D17/1000000</f>
        <v>0</v>
      </c>
      <c r="Q17" s="10">
        <f>'Rajbari a'!V11</f>
        <v>0</v>
      </c>
      <c r="R17" s="44">
        <f>'Rajbari a'!W11*Rajbari.!$D17/1000000</f>
        <v>0</v>
      </c>
      <c r="S17" s="10">
        <f>'Rajbari a'!X11</f>
        <v>0</v>
      </c>
      <c r="T17" s="44">
        <f t="shared" si="2"/>
        <v>0</v>
      </c>
      <c r="U17" s="10">
        <f t="shared" si="3"/>
        <v>0</v>
      </c>
      <c r="V17" s="44">
        <f>'Rajbari a'!AA11*Rajbari.!$D17/1000000</f>
        <v>0</v>
      </c>
      <c r="W17" s="10">
        <f>'Rajbari a'!AB11</f>
        <v>0</v>
      </c>
      <c r="X17" s="44">
        <f>'Rajbari a'!AC11*Rajbari.!$D17/1000000</f>
        <v>0</v>
      </c>
      <c r="Y17" s="10">
        <f>'Rajbari a'!AD11</f>
        <v>0</v>
      </c>
      <c r="Z17" s="44">
        <f>'Rajbari a'!AE11*Rajbari.!$D17/1000000</f>
        <v>0</v>
      </c>
      <c r="AA17" s="10">
        <f>'Rajbari a'!AF11</f>
        <v>0</v>
      </c>
      <c r="AB17" s="44">
        <f t="shared" si="4"/>
        <v>0</v>
      </c>
      <c r="AC17" s="10">
        <f t="shared" si="5"/>
        <v>0</v>
      </c>
      <c r="AD17" s="44">
        <f>'Rajbari a'!AI11*Rajbari.!$D17/1000000</f>
        <v>7.4999999999999997E-2</v>
      </c>
      <c r="AE17" s="10">
        <f>'Rajbari a'!AJ11</f>
        <v>0.13200000000000001</v>
      </c>
      <c r="AF17" s="44">
        <f>'Rajbari a'!AK11*Rajbari.!$D17/1000000</f>
        <v>0.17499999999999999</v>
      </c>
      <c r="AG17" s="10">
        <f>'Rajbari a'!AL11</f>
        <v>0.308</v>
      </c>
      <c r="AH17" s="44">
        <f>'Rajbari a'!AM11*Rajbari.!$D17/1000000</f>
        <v>0.15</v>
      </c>
      <c r="AI17" s="10">
        <f>'Rajbari a'!AN11</f>
        <v>0.26400000000000001</v>
      </c>
      <c r="AJ17" s="44">
        <f t="shared" si="6"/>
        <v>0.4</v>
      </c>
      <c r="AK17" s="10">
        <f t="shared" si="7"/>
        <v>0.70399999999999996</v>
      </c>
      <c r="AL17" s="44">
        <f t="shared" si="8"/>
        <v>0.61499999999999999</v>
      </c>
      <c r="AM17" s="10">
        <f t="shared" si="9"/>
        <v>1.0823999999999998</v>
      </c>
    </row>
    <row r="18" spans="1:39" s="15" customFormat="1" ht="14.25" customHeight="1">
      <c r="A18" s="13">
        <v>8</v>
      </c>
      <c r="B18" s="9" t="s">
        <v>99</v>
      </c>
      <c r="C18" s="13" t="s">
        <v>23</v>
      </c>
      <c r="D18" s="36">
        <v>100</v>
      </c>
      <c r="E18" s="11">
        <v>166</v>
      </c>
      <c r="F18" s="44">
        <f>'Rajbari a'!K12*Rajbari.!$D18/1000000</f>
        <v>0.1</v>
      </c>
      <c r="G18" s="10">
        <f>'Rajbari a'!L12</f>
        <v>0.16600000000000001</v>
      </c>
      <c r="H18" s="44">
        <f>'Rajbari a'!M12*Rajbari.!$D18/1000000</f>
        <v>0</v>
      </c>
      <c r="I18" s="10">
        <f>'Rajbari a'!N12</f>
        <v>0</v>
      </c>
      <c r="J18" s="44">
        <f>'Rajbari a'!O12*Rajbari.!$D18/1000000</f>
        <v>0</v>
      </c>
      <c r="K18" s="10">
        <f>'Rajbari a'!P12</f>
        <v>0</v>
      </c>
      <c r="L18" s="44">
        <f t="shared" si="0"/>
        <v>0.1</v>
      </c>
      <c r="M18" s="10">
        <f t="shared" si="1"/>
        <v>0.16600000000000001</v>
      </c>
      <c r="N18" s="44">
        <f>'Rajbari a'!S12*Rajbari.!$D18/1000000</f>
        <v>0</v>
      </c>
      <c r="O18" s="10">
        <f>'Rajbari a'!T12</f>
        <v>0</v>
      </c>
      <c r="P18" s="44">
        <f>'Rajbari a'!U12*Rajbari.!$D18/1000000</f>
        <v>0</v>
      </c>
      <c r="Q18" s="10">
        <f>'Rajbari a'!V12</f>
        <v>0</v>
      </c>
      <c r="R18" s="44">
        <f>'Rajbari a'!W12*Rajbari.!$D18/1000000</f>
        <v>0</v>
      </c>
      <c r="S18" s="10">
        <f>'Rajbari a'!X12</f>
        <v>0</v>
      </c>
      <c r="T18" s="44">
        <f t="shared" si="2"/>
        <v>0</v>
      </c>
      <c r="U18" s="10">
        <f t="shared" si="3"/>
        <v>0</v>
      </c>
      <c r="V18" s="44">
        <f>'Rajbari a'!AA12*Rajbari.!$D18/1000000</f>
        <v>0</v>
      </c>
      <c r="W18" s="10">
        <f>'Rajbari a'!AB12</f>
        <v>0</v>
      </c>
      <c r="X18" s="44">
        <f>'Rajbari a'!AC12*Rajbari.!$D18/1000000</f>
        <v>0</v>
      </c>
      <c r="Y18" s="10">
        <f>'Rajbari a'!AD12</f>
        <v>0</v>
      </c>
      <c r="Z18" s="44">
        <f>'Rajbari a'!AE12*Rajbari.!$D18/1000000</f>
        <v>0</v>
      </c>
      <c r="AA18" s="10">
        <f>'Rajbari a'!AF12</f>
        <v>0</v>
      </c>
      <c r="AB18" s="44">
        <f t="shared" si="4"/>
        <v>0</v>
      </c>
      <c r="AC18" s="10">
        <f t="shared" si="5"/>
        <v>0</v>
      </c>
      <c r="AD18" s="44">
        <f>'Rajbari a'!AI12*Rajbari.!$D18/1000000</f>
        <v>0.02</v>
      </c>
      <c r="AE18" s="10">
        <f>'Rajbari a'!AJ12</f>
        <v>3.32E-2</v>
      </c>
      <c r="AF18" s="44">
        <f>'Rajbari a'!AK12*Rajbari.!$D18/1000000</f>
        <v>0.06</v>
      </c>
      <c r="AG18" s="10">
        <f>'Rajbari a'!AL12</f>
        <v>9.9599999999999994E-2</v>
      </c>
      <c r="AH18" s="44">
        <f>'Rajbari a'!AM12*Rajbari.!$D18/1000000</f>
        <v>0.15</v>
      </c>
      <c r="AI18" s="10">
        <f>'Rajbari a'!AN12</f>
        <v>0.249</v>
      </c>
      <c r="AJ18" s="44">
        <f t="shared" si="6"/>
        <v>0.22999999999999998</v>
      </c>
      <c r="AK18" s="10">
        <f t="shared" si="7"/>
        <v>0.38180000000000003</v>
      </c>
      <c r="AL18" s="44">
        <f t="shared" si="8"/>
        <v>0.32999999999999996</v>
      </c>
      <c r="AM18" s="10">
        <f t="shared" si="9"/>
        <v>0.54780000000000006</v>
      </c>
    </row>
    <row r="19" spans="1:39" s="15" customFormat="1" ht="14.25" customHeight="1">
      <c r="A19" s="13">
        <v>9</v>
      </c>
      <c r="B19" s="9" t="s">
        <v>99</v>
      </c>
      <c r="C19" s="13" t="s">
        <v>24</v>
      </c>
      <c r="D19" s="36">
        <v>400</v>
      </c>
      <c r="E19" s="11">
        <v>640</v>
      </c>
      <c r="F19" s="44">
        <f>'Rajbari a'!K13*Rajbari.!$D19/1000000</f>
        <v>0</v>
      </c>
      <c r="G19" s="10">
        <f>'Rajbari a'!L13</f>
        <v>0</v>
      </c>
      <c r="H19" s="44">
        <f>'Rajbari a'!M13*Rajbari.!$D19/1000000</f>
        <v>0</v>
      </c>
      <c r="I19" s="10">
        <f>'Rajbari a'!N13</f>
        <v>0</v>
      </c>
      <c r="J19" s="44">
        <f>'Rajbari a'!O13*Rajbari.!$D19/1000000</f>
        <v>0</v>
      </c>
      <c r="K19" s="10">
        <f>'Rajbari a'!P13</f>
        <v>0</v>
      </c>
      <c r="L19" s="44">
        <f t="shared" si="0"/>
        <v>0</v>
      </c>
      <c r="M19" s="10">
        <f t="shared" si="1"/>
        <v>0</v>
      </c>
      <c r="N19" s="44">
        <f>'Rajbari a'!S13*Rajbari.!$D19/1000000</f>
        <v>0</v>
      </c>
      <c r="O19" s="10">
        <f>'Rajbari a'!T13</f>
        <v>0</v>
      </c>
      <c r="P19" s="44">
        <f>'Rajbari a'!U13*Rajbari.!$D19/1000000</f>
        <v>0</v>
      </c>
      <c r="Q19" s="10">
        <f>'Rajbari a'!V13</f>
        <v>0</v>
      </c>
      <c r="R19" s="44">
        <f>'Rajbari a'!W13*Rajbari.!$D19/1000000</f>
        <v>0</v>
      </c>
      <c r="S19" s="10">
        <f>'Rajbari a'!X13</f>
        <v>0</v>
      </c>
      <c r="T19" s="44">
        <f t="shared" si="2"/>
        <v>0</v>
      </c>
      <c r="U19" s="10">
        <f t="shared" si="3"/>
        <v>0</v>
      </c>
      <c r="V19" s="44">
        <f>'Rajbari a'!AA13*Rajbari.!$D19/1000000</f>
        <v>0</v>
      </c>
      <c r="W19" s="10">
        <f>'Rajbari a'!AB13</f>
        <v>0</v>
      </c>
      <c r="X19" s="44">
        <f>'Rajbari a'!AC13*Rajbari.!$D19/1000000</f>
        <v>0</v>
      </c>
      <c r="Y19" s="10">
        <f>'Rajbari a'!AD13</f>
        <v>0</v>
      </c>
      <c r="Z19" s="44">
        <f>'Rajbari a'!AE13*Rajbari.!$D19/1000000</f>
        <v>0</v>
      </c>
      <c r="AA19" s="10">
        <f>'Rajbari a'!AF13</f>
        <v>0</v>
      </c>
      <c r="AB19" s="44">
        <f t="shared" si="4"/>
        <v>0</v>
      </c>
      <c r="AC19" s="10">
        <f t="shared" si="5"/>
        <v>0</v>
      </c>
      <c r="AD19" s="44">
        <f>'Rajbari a'!AI13*Rajbari.!$D19/1000000</f>
        <v>0</v>
      </c>
      <c r="AE19" s="10">
        <f>'Rajbari a'!AJ13</f>
        <v>0</v>
      </c>
      <c r="AF19" s="44">
        <f>'Rajbari a'!AK13*Rajbari.!$D19/1000000</f>
        <v>0</v>
      </c>
      <c r="AG19" s="10">
        <f>'Rajbari a'!AL13</f>
        <v>0</v>
      </c>
      <c r="AH19" s="44">
        <f>'Rajbari a'!AM13*Rajbari.!$D19/1000000</f>
        <v>0</v>
      </c>
      <c r="AI19" s="10">
        <f>'Rajbari a'!AN13</f>
        <v>0</v>
      </c>
      <c r="AJ19" s="44">
        <f t="shared" si="6"/>
        <v>0</v>
      </c>
      <c r="AK19" s="10">
        <f t="shared" si="7"/>
        <v>0</v>
      </c>
      <c r="AL19" s="44">
        <f t="shared" si="8"/>
        <v>0</v>
      </c>
      <c r="AM19" s="10">
        <f t="shared" si="9"/>
        <v>0</v>
      </c>
    </row>
    <row r="20" spans="1:39" s="15" customFormat="1" ht="14.25" customHeight="1">
      <c r="A20" s="31">
        <v>10</v>
      </c>
      <c r="B20" s="9" t="s">
        <v>133</v>
      </c>
      <c r="C20" s="13" t="s">
        <v>25</v>
      </c>
      <c r="D20" s="36">
        <v>100</v>
      </c>
      <c r="E20" s="11">
        <v>60</v>
      </c>
      <c r="F20" s="44">
        <f>'Rajbari a'!K14*Rajbari.!$D20/1000000</f>
        <v>0.2</v>
      </c>
      <c r="G20" s="10">
        <f>'Rajbari a'!L14</f>
        <v>0.12</v>
      </c>
      <c r="H20" s="44">
        <f>'Rajbari a'!M14*Rajbari.!$D20/1000000</f>
        <v>0</v>
      </c>
      <c r="I20" s="10">
        <f>'Rajbari a'!N14</f>
        <v>0</v>
      </c>
      <c r="J20" s="44">
        <f>'Rajbari a'!O14*Rajbari.!$D20/1000000</f>
        <v>0</v>
      </c>
      <c r="K20" s="10">
        <f>'Rajbari a'!P14</f>
        <v>0</v>
      </c>
      <c r="L20" s="44">
        <f t="shared" si="0"/>
        <v>0.2</v>
      </c>
      <c r="M20" s="10">
        <f t="shared" si="1"/>
        <v>0.12</v>
      </c>
      <c r="N20" s="44">
        <f>'Rajbari a'!S14*Rajbari.!$D20/1000000</f>
        <v>0.06</v>
      </c>
      <c r="O20" s="10">
        <f>'Rajbari a'!T14</f>
        <v>3.5999999999999997E-2</v>
      </c>
      <c r="P20" s="44">
        <f>'Rajbari a'!U14*Rajbari.!$D20/1000000</f>
        <v>0.15</v>
      </c>
      <c r="Q20" s="10">
        <f>'Rajbari a'!V14</f>
        <v>0.09</v>
      </c>
      <c r="R20" s="44">
        <f>'Rajbari a'!W14*Rajbari.!$D20/1000000</f>
        <v>0.1</v>
      </c>
      <c r="S20" s="10">
        <f>'Rajbari a'!X14</f>
        <v>0.06</v>
      </c>
      <c r="T20" s="44">
        <f t="shared" si="2"/>
        <v>0.31</v>
      </c>
      <c r="U20" s="10">
        <f t="shared" si="3"/>
        <v>0.186</v>
      </c>
      <c r="V20" s="44">
        <f>'Rajbari a'!AA14*Rajbari.!$D20/1000000</f>
        <v>0.15</v>
      </c>
      <c r="W20" s="10">
        <f>'Rajbari a'!AB14</f>
        <v>0.09</v>
      </c>
      <c r="X20" s="44">
        <f>'Rajbari a'!AC14*Rajbari.!$D20/1000000</f>
        <v>0.4</v>
      </c>
      <c r="Y20" s="10">
        <f>'Rajbari a'!AD14</f>
        <v>0.24</v>
      </c>
      <c r="Z20" s="44">
        <f>'Rajbari a'!AE14*Rajbari.!$D20/1000000</f>
        <v>0.1</v>
      </c>
      <c r="AA20" s="10">
        <f>'Rajbari a'!AF14</f>
        <v>0.06</v>
      </c>
      <c r="AB20" s="44">
        <f t="shared" si="4"/>
        <v>0.65</v>
      </c>
      <c r="AC20" s="10">
        <f t="shared" si="5"/>
        <v>0.38999999999999996</v>
      </c>
      <c r="AD20" s="44">
        <f>'Rajbari a'!AI14*Rajbari.!$D20/1000000</f>
        <v>0.2</v>
      </c>
      <c r="AE20" s="10">
        <f>'Rajbari a'!AJ14</f>
        <v>0.12</v>
      </c>
      <c r="AF20" s="44">
        <f>'Rajbari a'!AK14*Rajbari.!$D20/1000000</f>
        <v>0.06</v>
      </c>
      <c r="AG20" s="10">
        <f>'Rajbari a'!AL14</f>
        <v>3.5999999999999997E-2</v>
      </c>
      <c r="AH20" s="44">
        <f>'Rajbari a'!AM14*Rajbari.!$D20/1000000</f>
        <v>0.6</v>
      </c>
      <c r="AI20" s="10">
        <f>'Rajbari a'!AN14</f>
        <v>0.36</v>
      </c>
      <c r="AJ20" s="44">
        <f t="shared" si="6"/>
        <v>0.86</v>
      </c>
      <c r="AK20" s="10">
        <f t="shared" si="7"/>
        <v>0.51600000000000001</v>
      </c>
      <c r="AL20" s="44">
        <f t="shared" si="8"/>
        <v>2.02</v>
      </c>
      <c r="AM20" s="10">
        <f t="shared" si="9"/>
        <v>1.212</v>
      </c>
    </row>
    <row r="21" spans="1:39" s="15" customFormat="1" ht="14.25" customHeight="1">
      <c r="A21" s="13">
        <v>11</v>
      </c>
      <c r="B21" s="9" t="s">
        <v>133</v>
      </c>
      <c r="C21" s="13" t="s">
        <v>26</v>
      </c>
      <c r="D21" s="36">
        <v>400</v>
      </c>
      <c r="E21" s="11">
        <v>210</v>
      </c>
      <c r="F21" s="44">
        <f>'Rajbari a'!K15*Rajbari.!$D21/1000000</f>
        <v>0</v>
      </c>
      <c r="G21" s="10">
        <f>'Rajbari a'!L15</f>
        <v>0</v>
      </c>
      <c r="H21" s="44">
        <f>'Rajbari a'!M15*Rajbari.!$D21/1000000</f>
        <v>0</v>
      </c>
      <c r="I21" s="10">
        <f>'Rajbari a'!N15</f>
        <v>0</v>
      </c>
      <c r="J21" s="44">
        <f>'Rajbari a'!O15*Rajbari.!$D21/1000000</f>
        <v>0</v>
      </c>
      <c r="K21" s="10">
        <f>'Rajbari a'!P15</f>
        <v>0</v>
      </c>
      <c r="L21" s="44">
        <f t="shared" si="0"/>
        <v>0</v>
      </c>
      <c r="M21" s="10">
        <f t="shared" si="1"/>
        <v>0</v>
      </c>
      <c r="N21" s="44">
        <f>'Rajbari a'!S15*Rajbari.!$D21/1000000</f>
        <v>0</v>
      </c>
      <c r="O21" s="10">
        <f>'Rajbari a'!T15</f>
        <v>0</v>
      </c>
      <c r="P21" s="44">
        <f>'Rajbari a'!U15*Rajbari.!$D21/1000000</f>
        <v>0</v>
      </c>
      <c r="Q21" s="10">
        <f>'Rajbari a'!V15</f>
        <v>0</v>
      </c>
      <c r="R21" s="44">
        <f>'Rajbari a'!W15*Rajbari.!$D21/1000000</f>
        <v>0</v>
      </c>
      <c r="S21" s="10">
        <f>'Rajbari a'!X15</f>
        <v>0</v>
      </c>
      <c r="T21" s="44">
        <f t="shared" si="2"/>
        <v>0</v>
      </c>
      <c r="U21" s="10">
        <f t="shared" si="3"/>
        <v>0</v>
      </c>
      <c r="V21" s="44">
        <f>'Rajbari a'!AA15*Rajbari.!$D21/1000000</f>
        <v>0</v>
      </c>
      <c r="W21" s="10">
        <f>'Rajbari a'!AB15</f>
        <v>0</v>
      </c>
      <c r="X21" s="44">
        <f>'Rajbari a'!AC15*Rajbari.!$D21/1000000</f>
        <v>0</v>
      </c>
      <c r="Y21" s="10">
        <f>'Rajbari a'!AD15</f>
        <v>0</v>
      </c>
      <c r="Z21" s="44">
        <f>'Rajbari a'!AE15*Rajbari.!$D21/1000000</f>
        <v>0</v>
      </c>
      <c r="AA21" s="10">
        <f>'Rajbari a'!AF15</f>
        <v>0</v>
      </c>
      <c r="AB21" s="44">
        <f t="shared" si="4"/>
        <v>0</v>
      </c>
      <c r="AC21" s="10">
        <f t="shared" si="5"/>
        <v>0</v>
      </c>
      <c r="AD21" s="44">
        <f>'Rajbari a'!AI15*Rajbari.!$D21/1000000</f>
        <v>0</v>
      </c>
      <c r="AE21" s="10">
        <f>'Rajbari a'!AJ15</f>
        <v>0</v>
      </c>
      <c r="AF21" s="44">
        <f>'Rajbari a'!AK15*Rajbari.!$D21/1000000</f>
        <v>0</v>
      </c>
      <c r="AG21" s="10">
        <f>'Rajbari a'!AL15</f>
        <v>0</v>
      </c>
      <c r="AH21" s="44">
        <f>'Rajbari a'!AM15*Rajbari.!$D21/1000000</f>
        <v>0</v>
      </c>
      <c r="AI21" s="10">
        <f>'Rajbari a'!AN15</f>
        <v>0</v>
      </c>
      <c r="AJ21" s="44">
        <f t="shared" si="6"/>
        <v>0</v>
      </c>
      <c r="AK21" s="10">
        <f t="shared" si="7"/>
        <v>0</v>
      </c>
      <c r="AL21" s="44">
        <f t="shared" si="8"/>
        <v>0</v>
      </c>
      <c r="AM21" s="10">
        <f t="shared" si="9"/>
        <v>0</v>
      </c>
    </row>
    <row r="22" spans="1:39" s="15" customFormat="1" ht="14.25" customHeight="1">
      <c r="A22" s="13">
        <v>12</v>
      </c>
      <c r="B22" s="9" t="s">
        <v>140</v>
      </c>
      <c r="C22" s="13" t="s">
        <v>27</v>
      </c>
      <c r="D22" s="36">
        <v>500</v>
      </c>
      <c r="E22" s="11">
        <v>270</v>
      </c>
      <c r="F22" s="44">
        <f>'Rajbari a'!K16*Rajbari.!$D22/1000000</f>
        <v>2.5000000000000001E-2</v>
      </c>
      <c r="G22" s="10">
        <f>'Rajbari a'!L16</f>
        <v>1.35E-2</v>
      </c>
      <c r="H22" s="44">
        <f>'Rajbari a'!M16*Rajbari.!$D22/1000000</f>
        <v>0.05</v>
      </c>
      <c r="I22" s="10">
        <f>'Rajbari a'!N16</f>
        <v>2.7E-2</v>
      </c>
      <c r="J22" s="44">
        <f>'Rajbari a'!O16*Rajbari.!$D22/1000000</f>
        <v>0.01</v>
      </c>
      <c r="K22" s="10">
        <f>'Rajbari a'!P16</f>
        <v>5.4000000000000003E-3</v>
      </c>
      <c r="L22" s="44">
        <f t="shared" si="0"/>
        <v>8.5000000000000006E-2</v>
      </c>
      <c r="M22" s="10">
        <f t="shared" si="1"/>
        <v>4.5900000000000003E-2</v>
      </c>
      <c r="N22" s="44">
        <f>'Rajbari a'!S16*Rajbari.!$D22/1000000</f>
        <v>0</v>
      </c>
      <c r="O22" s="10">
        <f>'Rajbari a'!T16</f>
        <v>0</v>
      </c>
      <c r="P22" s="44">
        <f>'Rajbari a'!U16*Rajbari.!$D22/1000000</f>
        <v>0.15</v>
      </c>
      <c r="Q22" s="10">
        <f>'Rajbari a'!V16</f>
        <v>8.1000000000000003E-2</v>
      </c>
      <c r="R22" s="44">
        <f>'Rajbari a'!W16*Rajbari.!$D22/1000000</f>
        <v>0.2</v>
      </c>
      <c r="S22" s="10">
        <f>'Rajbari a'!X16</f>
        <v>0.108</v>
      </c>
      <c r="T22" s="44">
        <f t="shared" si="2"/>
        <v>0.35</v>
      </c>
      <c r="U22" s="10">
        <f t="shared" si="3"/>
        <v>0.189</v>
      </c>
      <c r="V22" s="44">
        <f>'Rajbari a'!AA16*Rajbari.!$D22/1000000</f>
        <v>0.1</v>
      </c>
      <c r="W22" s="10">
        <f>'Rajbari a'!AB16</f>
        <v>5.3999999999999999E-2</v>
      </c>
      <c r="X22" s="44">
        <f>'Rajbari a'!AC16*Rajbari.!$D22/1000000</f>
        <v>0.1</v>
      </c>
      <c r="Y22" s="10">
        <f>'Rajbari a'!AD16</f>
        <v>5.3999999999999999E-2</v>
      </c>
      <c r="Z22" s="44">
        <f>'Rajbari a'!AE16*Rajbari.!$D22/1000000</f>
        <v>0.15</v>
      </c>
      <c r="AA22" s="10">
        <f>'Rajbari a'!AF16</f>
        <v>8.1000000000000003E-2</v>
      </c>
      <c r="AB22" s="44">
        <f t="shared" si="4"/>
        <v>0.35</v>
      </c>
      <c r="AC22" s="10">
        <f t="shared" si="5"/>
        <v>0.189</v>
      </c>
      <c r="AD22" s="44">
        <f>'Rajbari a'!AI16*Rajbari.!$D22/1000000</f>
        <v>0.15</v>
      </c>
      <c r="AE22" s="10">
        <f>'Rajbari a'!AJ16</f>
        <v>8.1000000000000003E-2</v>
      </c>
      <c r="AF22" s="44">
        <f>'Rajbari a'!AK16*Rajbari.!$D22/1000000</f>
        <v>0.05</v>
      </c>
      <c r="AG22" s="10">
        <f>'Rajbari a'!AL16</f>
        <v>2.7E-2</v>
      </c>
      <c r="AH22" s="44">
        <f>'Rajbari a'!AM16*Rajbari.!$D22/1000000</f>
        <v>0</v>
      </c>
      <c r="AI22" s="10">
        <f>'Rajbari a'!AN16</f>
        <v>0</v>
      </c>
      <c r="AJ22" s="44">
        <f t="shared" si="6"/>
        <v>0.2</v>
      </c>
      <c r="AK22" s="10">
        <f t="shared" si="7"/>
        <v>0.108</v>
      </c>
      <c r="AL22" s="44">
        <f t="shared" si="8"/>
        <v>0.98499999999999988</v>
      </c>
      <c r="AM22" s="10">
        <f t="shared" si="9"/>
        <v>0.53190000000000004</v>
      </c>
    </row>
    <row r="23" spans="1:39" s="15" customFormat="1" ht="14.25" customHeight="1">
      <c r="A23" s="31">
        <v>13</v>
      </c>
      <c r="B23" s="9" t="s">
        <v>140</v>
      </c>
      <c r="C23" s="13" t="s">
        <v>28</v>
      </c>
      <c r="D23" s="36">
        <v>1000</v>
      </c>
      <c r="E23" s="11">
        <v>525</v>
      </c>
      <c r="F23" s="44">
        <f>'Rajbari a'!K17*Rajbari.!$D23/1000000</f>
        <v>7.0000000000000007E-2</v>
      </c>
      <c r="G23" s="10">
        <f>'Rajbari a'!L17</f>
        <v>3.6749999999999998E-2</v>
      </c>
      <c r="H23" s="44">
        <f>'Rajbari a'!M17*Rajbari.!$D23/1000000</f>
        <v>0.08</v>
      </c>
      <c r="I23" s="10">
        <f>'Rajbari a'!N17</f>
        <v>4.2000000000000003E-2</v>
      </c>
      <c r="J23" s="44">
        <f>'Rajbari a'!O17*Rajbari.!$D23/1000000</f>
        <v>0.01</v>
      </c>
      <c r="K23" s="10">
        <f>'Rajbari a'!P17</f>
        <v>5.2500000000000003E-3</v>
      </c>
      <c r="L23" s="44">
        <f t="shared" si="0"/>
        <v>0.16000000000000003</v>
      </c>
      <c r="M23" s="10">
        <f t="shared" si="1"/>
        <v>8.4000000000000005E-2</v>
      </c>
      <c r="N23" s="44">
        <f>'Rajbari a'!S17*Rajbari.!$D23/1000000</f>
        <v>0</v>
      </c>
      <c r="O23" s="10">
        <f>'Rajbari a'!T17</f>
        <v>0</v>
      </c>
      <c r="P23" s="44">
        <f>'Rajbari a'!U17*Rajbari.!$D23/1000000</f>
        <v>0</v>
      </c>
      <c r="Q23" s="10">
        <f>'Rajbari a'!V17</f>
        <v>0</v>
      </c>
      <c r="R23" s="44">
        <f>'Rajbari a'!W17*Rajbari.!$D23/1000000</f>
        <v>0.01</v>
      </c>
      <c r="S23" s="10">
        <f>'Rajbari a'!X17</f>
        <v>5.2500000000000003E-3</v>
      </c>
      <c r="T23" s="44">
        <f t="shared" si="2"/>
        <v>0.01</v>
      </c>
      <c r="U23" s="10">
        <f t="shared" si="3"/>
        <v>5.2500000000000003E-3</v>
      </c>
      <c r="V23" s="44">
        <f>'Rajbari a'!AA17*Rajbari.!$D23/1000000</f>
        <v>0.05</v>
      </c>
      <c r="W23" s="10">
        <f>'Rajbari a'!AB17</f>
        <v>2.6249999999999999E-2</v>
      </c>
      <c r="X23" s="44">
        <f>'Rajbari a'!AC17*Rajbari.!$D23/1000000</f>
        <v>0.03</v>
      </c>
      <c r="Y23" s="10">
        <f>'Rajbari a'!AD17</f>
        <v>1.575E-2</v>
      </c>
      <c r="Z23" s="44">
        <f>'Rajbari a'!AE17*Rajbari.!$D23/1000000</f>
        <v>0.02</v>
      </c>
      <c r="AA23" s="10">
        <f>'Rajbari a'!AF17</f>
        <v>1.0500000000000001E-2</v>
      </c>
      <c r="AB23" s="44">
        <f t="shared" si="4"/>
        <v>0.1</v>
      </c>
      <c r="AC23" s="10">
        <f t="shared" si="5"/>
        <v>5.2499999999999998E-2</v>
      </c>
      <c r="AD23" s="44">
        <f>'Rajbari a'!AI17*Rajbari.!$D23/1000000</f>
        <v>0.02</v>
      </c>
      <c r="AE23" s="10">
        <f>'Rajbari a'!AJ17</f>
        <v>1.0500000000000001E-2</v>
      </c>
      <c r="AF23" s="44">
        <f>'Rajbari a'!AK17*Rajbari.!$D23/1000000</f>
        <v>0.02</v>
      </c>
      <c r="AG23" s="10">
        <f>'Rajbari a'!AL17</f>
        <v>1.0500000000000001E-2</v>
      </c>
      <c r="AH23" s="44">
        <f>'Rajbari a'!AM17*Rajbari.!$D23/1000000</f>
        <v>0</v>
      </c>
      <c r="AI23" s="10">
        <f>'Rajbari a'!AN17</f>
        <v>0</v>
      </c>
      <c r="AJ23" s="44">
        <f t="shared" si="6"/>
        <v>0.04</v>
      </c>
      <c r="AK23" s="10">
        <f t="shared" si="7"/>
        <v>2.1000000000000001E-2</v>
      </c>
      <c r="AL23" s="44">
        <f t="shared" si="8"/>
        <v>0.31</v>
      </c>
      <c r="AM23" s="10">
        <f t="shared" si="9"/>
        <v>0.16275000000000001</v>
      </c>
    </row>
    <row r="24" spans="1:39" s="15" customFormat="1" ht="14.25" customHeight="1">
      <c r="A24" s="13">
        <v>14</v>
      </c>
      <c r="B24" s="9" t="s">
        <v>140</v>
      </c>
      <c r="C24" s="13" t="s">
        <v>29</v>
      </c>
      <c r="D24" s="36">
        <v>5000</v>
      </c>
      <c r="E24" s="11">
        <v>2525</v>
      </c>
      <c r="F24" s="44">
        <f>'Rajbari a'!K18*Rajbari.!$D24/1000000</f>
        <v>0</v>
      </c>
      <c r="G24" s="10">
        <f>'Rajbari a'!L18</f>
        <v>0</v>
      </c>
      <c r="H24" s="44">
        <f>'Rajbari a'!M18*Rajbari.!$D24/1000000</f>
        <v>0</v>
      </c>
      <c r="I24" s="10">
        <f>'Rajbari a'!N18</f>
        <v>0</v>
      </c>
      <c r="J24" s="44">
        <f>'Rajbari a'!O18*Rajbari.!$D24/1000000</f>
        <v>0</v>
      </c>
      <c r="K24" s="10">
        <f>'Rajbari a'!P18</f>
        <v>0</v>
      </c>
      <c r="L24" s="44">
        <f t="shared" si="0"/>
        <v>0</v>
      </c>
      <c r="M24" s="10">
        <f t="shared" si="1"/>
        <v>0</v>
      </c>
      <c r="N24" s="44">
        <f>'Rajbari a'!S18*Rajbari.!$D24/1000000</f>
        <v>0</v>
      </c>
      <c r="O24" s="10">
        <f>'Rajbari a'!T18</f>
        <v>0</v>
      </c>
      <c r="P24" s="44">
        <f>'Rajbari a'!U18*Rajbari.!$D24/1000000</f>
        <v>0</v>
      </c>
      <c r="Q24" s="10">
        <f>'Rajbari a'!V18</f>
        <v>0</v>
      </c>
      <c r="R24" s="44">
        <f>'Rajbari a'!W18*Rajbari.!$D24/1000000</f>
        <v>0</v>
      </c>
      <c r="S24" s="10">
        <f>'Rajbari a'!X18</f>
        <v>0</v>
      </c>
      <c r="T24" s="44">
        <f t="shared" si="2"/>
        <v>0</v>
      </c>
      <c r="U24" s="10">
        <f t="shared" si="3"/>
        <v>0</v>
      </c>
      <c r="V24" s="44">
        <f>'Rajbari a'!AA18*Rajbari.!$D24/1000000</f>
        <v>0</v>
      </c>
      <c r="W24" s="10">
        <f>'Rajbari a'!AB18</f>
        <v>0</v>
      </c>
      <c r="X24" s="44">
        <f>'Rajbari a'!AC18*Rajbari.!$D24/1000000</f>
        <v>0</v>
      </c>
      <c r="Y24" s="10">
        <f>'Rajbari a'!AD18</f>
        <v>0</v>
      </c>
      <c r="Z24" s="44">
        <f>'Rajbari a'!AE18*Rajbari.!$D24/1000000</f>
        <v>0</v>
      </c>
      <c r="AA24" s="10">
        <f>'Rajbari a'!AF18</f>
        <v>0</v>
      </c>
      <c r="AB24" s="44">
        <f t="shared" si="4"/>
        <v>0</v>
      </c>
      <c r="AC24" s="10">
        <f t="shared" si="5"/>
        <v>0</v>
      </c>
      <c r="AD24" s="44">
        <f>'Rajbari a'!AI18*Rajbari.!$D24/1000000</f>
        <v>2.5000000000000001E-2</v>
      </c>
      <c r="AE24" s="10">
        <f>'Rajbari a'!AJ18</f>
        <v>1.2625000000000001E-2</v>
      </c>
      <c r="AF24" s="44">
        <f>'Rajbari a'!AK18*Rajbari.!$D24/1000000</f>
        <v>0</v>
      </c>
      <c r="AG24" s="10">
        <f>'Rajbari a'!AL18</f>
        <v>0</v>
      </c>
      <c r="AH24" s="44">
        <f>'Rajbari a'!AM18*Rajbari.!$D24/1000000</f>
        <v>0</v>
      </c>
      <c r="AI24" s="10">
        <f>'Rajbari a'!AN18</f>
        <v>0</v>
      </c>
      <c r="AJ24" s="44">
        <f t="shared" si="6"/>
        <v>2.5000000000000001E-2</v>
      </c>
      <c r="AK24" s="10">
        <f t="shared" si="7"/>
        <v>1.2625000000000001E-2</v>
      </c>
      <c r="AL24" s="44">
        <f t="shared" si="8"/>
        <v>2.5000000000000001E-2</v>
      </c>
      <c r="AM24" s="10">
        <f t="shared" si="9"/>
        <v>1.2625000000000001E-2</v>
      </c>
    </row>
    <row r="25" spans="1:39" s="15" customFormat="1" ht="14.25" customHeight="1">
      <c r="A25" s="13">
        <v>15</v>
      </c>
      <c r="B25" s="9" t="s">
        <v>140</v>
      </c>
      <c r="C25" s="13" t="s">
        <v>30</v>
      </c>
      <c r="D25" s="36">
        <v>20000</v>
      </c>
      <c r="E25" s="11">
        <v>9100</v>
      </c>
      <c r="F25" s="44">
        <f>'Rajbari a'!K19*Rajbari.!$D25/1000000</f>
        <v>0</v>
      </c>
      <c r="G25" s="10">
        <f>'Rajbari a'!L19</f>
        <v>0</v>
      </c>
      <c r="H25" s="44">
        <f>'Rajbari a'!M19*Rajbari.!$D25/1000000</f>
        <v>0</v>
      </c>
      <c r="I25" s="10">
        <f>'Rajbari a'!N19</f>
        <v>0</v>
      </c>
      <c r="J25" s="44">
        <f>'Rajbari a'!O19*Rajbari.!$D25/1000000</f>
        <v>0</v>
      </c>
      <c r="K25" s="10">
        <f>'Rajbari a'!P19</f>
        <v>0</v>
      </c>
      <c r="L25" s="44">
        <f t="shared" si="0"/>
        <v>0</v>
      </c>
      <c r="M25" s="10">
        <f t="shared" si="1"/>
        <v>0</v>
      </c>
      <c r="N25" s="44">
        <f>'Rajbari a'!S19*Rajbari.!$D25/1000000</f>
        <v>0</v>
      </c>
      <c r="O25" s="10">
        <f>'Rajbari a'!T19</f>
        <v>0</v>
      </c>
      <c r="P25" s="44">
        <f>'Rajbari a'!U19*Rajbari.!$D25/1000000</f>
        <v>0</v>
      </c>
      <c r="Q25" s="10">
        <f>'Rajbari a'!V19</f>
        <v>0</v>
      </c>
      <c r="R25" s="44">
        <f>'Rajbari a'!W19*Rajbari.!$D25/1000000</f>
        <v>0</v>
      </c>
      <c r="S25" s="10">
        <f>'Rajbari a'!X19</f>
        <v>0</v>
      </c>
      <c r="T25" s="44">
        <f t="shared" si="2"/>
        <v>0</v>
      </c>
      <c r="U25" s="10">
        <f t="shared" si="3"/>
        <v>0</v>
      </c>
      <c r="V25" s="44">
        <f>'Rajbari a'!AA19*Rajbari.!$D25/1000000</f>
        <v>0</v>
      </c>
      <c r="W25" s="10">
        <f>'Rajbari a'!AB19</f>
        <v>0</v>
      </c>
      <c r="X25" s="44">
        <f>'Rajbari a'!AC19*Rajbari.!$D25/1000000</f>
        <v>0</v>
      </c>
      <c r="Y25" s="10">
        <f>'Rajbari a'!AD19</f>
        <v>0</v>
      </c>
      <c r="Z25" s="44">
        <f>'Rajbari a'!AE19*Rajbari.!$D25/1000000</f>
        <v>0</v>
      </c>
      <c r="AA25" s="10">
        <f>'Rajbari a'!AF19</f>
        <v>0</v>
      </c>
      <c r="AB25" s="44">
        <f t="shared" si="4"/>
        <v>0</v>
      </c>
      <c r="AC25" s="10">
        <f t="shared" si="5"/>
        <v>0</v>
      </c>
      <c r="AD25" s="44">
        <f>'Rajbari a'!AI19*Rajbari.!$D25/1000000</f>
        <v>0</v>
      </c>
      <c r="AE25" s="10">
        <f>'Rajbari a'!AJ19</f>
        <v>0</v>
      </c>
      <c r="AF25" s="44">
        <f>'Rajbari a'!AK19*Rajbari.!$D25/1000000</f>
        <v>0</v>
      </c>
      <c r="AG25" s="10">
        <f>'Rajbari a'!AL19</f>
        <v>0</v>
      </c>
      <c r="AH25" s="44">
        <f>'Rajbari a'!AM19*Rajbari.!$D25/1000000</f>
        <v>0</v>
      </c>
      <c r="AI25" s="10">
        <f>'Rajbari a'!AN19</f>
        <v>0</v>
      </c>
      <c r="AJ25" s="44">
        <f t="shared" si="6"/>
        <v>0</v>
      </c>
      <c r="AK25" s="10">
        <f t="shared" si="7"/>
        <v>0</v>
      </c>
      <c r="AL25" s="44">
        <f t="shared" si="8"/>
        <v>0</v>
      </c>
      <c r="AM25" s="10">
        <f t="shared" si="9"/>
        <v>0</v>
      </c>
    </row>
    <row r="26" spans="1:39" s="15" customFormat="1" ht="14.25" customHeight="1">
      <c r="A26" s="31">
        <v>16</v>
      </c>
      <c r="B26" s="9" t="s">
        <v>134</v>
      </c>
      <c r="C26" s="13" t="s">
        <v>31</v>
      </c>
      <c r="D26" s="36">
        <v>400</v>
      </c>
      <c r="E26" s="11">
        <v>235</v>
      </c>
      <c r="F26" s="44">
        <f>'Rajbari a'!K20*Rajbari.!$D26/1000000</f>
        <v>0</v>
      </c>
      <c r="G26" s="10">
        <f>'Rajbari a'!L20</f>
        <v>0</v>
      </c>
      <c r="H26" s="44">
        <f>'Rajbari a'!M20*Rajbari.!$D26/1000000</f>
        <v>0.2</v>
      </c>
      <c r="I26" s="10">
        <f>'Rajbari a'!N20</f>
        <v>0.11749999999999999</v>
      </c>
      <c r="J26" s="44">
        <f>'Rajbari a'!O20*Rajbari.!$D26/1000000</f>
        <v>0.08</v>
      </c>
      <c r="K26" s="10">
        <f>'Rajbari a'!P20</f>
        <v>4.7E-2</v>
      </c>
      <c r="L26" s="44">
        <f t="shared" si="0"/>
        <v>0.28000000000000003</v>
      </c>
      <c r="M26" s="10">
        <f t="shared" si="1"/>
        <v>0.16449999999999998</v>
      </c>
      <c r="N26" s="44">
        <f>'Rajbari a'!S20*Rajbari.!$D26/1000000</f>
        <v>0.08</v>
      </c>
      <c r="O26" s="10">
        <f>'Rajbari a'!T20</f>
        <v>4.7E-2</v>
      </c>
      <c r="P26" s="44">
        <f>'Rajbari a'!U20*Rajbari.!$D26/1000000</f>
        <v>0.12</v>
      </c>
      <c r="Q26" s="10">
        <f>'Rajbari a'!V20</f>
        <v>7.0499999999999993E-2</v>
      </c>
      <c r="R26" s="44">
        <f>'Rajbari a'!W20*Rajbari.!$D26/1000000</f>
        <v>0.16</v>
      </c>
      <c r="S26" s="10">
        <f>'Rajbari a'!X20</f>
        <v>9.4E-2</v>
      </c>
      <c r="T26" s="44">
        <f t="shared" si="2"/>
        <v>0.36</v>
      </c>
      <c r="U26" s="10">
        <f t="shared" si="3"/>
        <v>0.21149999999999999</v>
      </c>
      <c r="V26" s="44">
        <f>'Rajbari a'!AA20*Rajbari.!$D26/1000000</f>
        <v>0.16</v>
      </c>
      <c r="W26" s="10">
        <f>'Rajbari a'!AB20</f>
        <v>9.4E-2</v>
      </c>
      <c r="X26" s="44">
        <f>'Rajbari a'!AC20*Rajbari.!$D26/1000000</f>
        <v>0.12</v>
      </c>
      <c r="Y26" s="10">
        <f>'Rajbari a'!AD20</f>
        <v>7.0499999999999993E-2</v>
      </c>
      <c r="Z26" s="44">
        <f>'Rajbari a'!AE20*Rajbari.!$D26/1000000</f>
        <v>0.64</v>
      </c>
      <c r="AA26" s="10">
        <f>'Rajbari a'!AF20</f>
        <v>0.376</v>
      </c>
      <c r="AB26" s="44">
        <f t="shared" si="4"/>
        <v>0.92</v>
      </c>
      <c r="AC26" s="10">
        <f t="shared" si="5"/>
        <v>0.54049999999999998</v>
      </c>
      <c r="AD26" s="44">
        <f>'Rajbari a'!AI20*Rajbari.!$D26/1000000</f>
        <v>0.4</v>
      </c>
      <c r="AE26" s="10">
        <f>'Rajbari a'!AJ20</f>
        <v>0.23499999999999999</v>
      </c>
      <c r="AF26" s="44">
        <f>'Rajbari a'!AK20*Rajbari.!$D26/1000000</f>
        <v>0.02</v>
      </c>
      <c r="AG26" s="10">
        <f>'Rajbari a'!AL20</f>
        <v>1.175E-2</v>
      </c>
      <c r="AH26" s="44">
        <f>'Rajbari a'!AM20*Rajbari.!$D26/1000000</f>
        <v>0.08</v>
      </c>
      <c r="AI26" s="10">
        <f>'Rajbari a'!AN20</f>
        <v>4.7E-2</v>
      </c>
      <c r="AJ26" s="44">
        <f t="shared" si="6"/>
        <v>0.5</v>
      </c>
      <c r="AK26" s="10">
        <f t="shared" si="7"/>
        <v>0.29375000000000001</v>
      </c>
      <c r="AL26" s="44">
        <f t="shared" si="8"/>
        <v>2.06</v>
      </c>
      <c r="AM26" s="10">
        <f t="shared" si="9"/>
        <v>1.21025</v>
      </c>
    </row>
    <row r="27" spans="1:39" s="15" customFormat="1" ht="14.25" customHeight="1">
      <c r="A27" s="13">
        <v>17</v>
      </c>
      <c r="B27" s="9" t="s">
        <v>134</v>
      </c>
      <c r="C27" s="13" t="s">
        <v>32</v>
      </c>
      <c r="D27" s="36">
        <v>1000</v>
      </c>
      <c r="E27" s="11">
        <v>520</v>
      </c>
      <c r="F27" s="44">
        <f>'Rajbari a'!K21*Rajbari.!$D27/1000000</f>
        <v>0</v>
      </c>
      <c r="G27" s="10">
        <f>'Rajbari a'!L21</f>
        <v>0</v>
      </c>
      <c r="H27" s="44">
        <f>'Rajbari a'!M21*Rajbari.!$D27/1000000</f>
        <v>0</v>
      </c>
      <c r="I27" s="10">
        <f>'Rajbari a'!N21</f>
        <v>0</v>
      </c>
      <c r="J27" s="44">
        <f>'Rajbari a'!O21*Rajbari.!$D27/1000000</f>
        <v>0.05</v>
      </c>
      <c r="K27" s="10">
        <f>'Rajbari a'!P21</f>
        <v>2.5999999999999999E-2</v>
      </c>
      <c r="L27" s="44">
        <f t="shared" si="0"/>
        <v>0.05</v>
      </c>
      <c r="M27" s="10">
        <f t="shared" si="1"/>
        <v>2.5999999999999999E-2</v>
      </c>
      <c r="N27" s="44">
        <f>'Rajbari a'!S21*Rajbari.!$D27/1000000</f>
        <v>0.01</v>
      </c>
      <c r="O27" s="10">
        <f>'Rajbari a'!T21</f>
        <v>5.1999999999999998E-3</v>
      </c>
      <c r="P27" s="44">
        <f>'Rajbari a'!U21*Rajbari.!$D27/1000000</f>
        <v>0.02</v>
      </c>
      <c r="Q27" s="10">
        <f>'Rajbari a'!V21</f>
        <v>1.04E-2</v>
      </c>
      <c r="R27" s="44">
        <f>'Rajbari a'!W21*Rajbari.!$D27/1000000</f>
        <v>0.1</v>
      </c>
      <c r="S27" s="10">
        <f>'Rajbari a'!X21</f>
        <v>5.1999999999999998E-2</v>
      </c>
      <c r="T27" s="44">
        <f t="shared" si="2"/>
        <v>0.13</v>
      </c>
      <c r="U27" s="10">
        <f t="shared" si="3"/>
        <v>6.7599999999999993E-2</v>
      </c>
      <c r="V27" s="44">
        <f>'Rajbari a'!AA21*Rajbari.!$D27/1000000</f>
        <v>0.02</v>
      </c>
      <c r="W27" s="10">
        <f>'Rajbari a'!AB21</f>
        <v>1.04E-2</v>
      </c>
      <c r="X27" s="44">
        <f>'Rajbari a'!AC21*Rajbari.!$D27/1000000</f>
        <v>0.15</v>
      </c>
      <c r="Y27" s="10">
        <f>'Rajbari a'!AD21</f>
        <v>7.8E-2</v>
      </c>
      <c r="Z27" s="44">
        <f>'Rajbari a'!AE21*Rajbari.!$D27/1000000</f>
        <v>0.54</v>
      </c>
      <c r="AA27" s="10">
        <f>'Rajbari a'!AF21</f>
        <v>0.28079999999999999</v>
      </c>
      <c r="AB27" s="44">
        <f t="shared" si="4"/>
        <v>0.71</v>
      </c>
      <c r="AC27" s="10">
        <f t="shared" si="5"/>
        <v>0.36919999999999997</v>
      </c>
      <c r="AD27" s="44">
        <f>'Rajbari a'!AI21*Rajbari.!$D27/1000000</f>
        <v>0.2</v>
      </c>
      <c r="AE27" s="10">
        <f>'Rajbari a'!AJ21</f>
        <v>0.104</v>
      </c>
      <c r="AF27" s="44">
        <f>'Rajbari a'!AK21*Rajbari.!$D27/1000000</f>
        <v>0</v>
      </c>
      <c r="AG27" s="10">
        <f>'Rajbari a'!AL21</f>
        <v>0</v>
      </c>
      <c r="AH27" s="44">
        <f>'Rajbari a'!AM21*Rajbari.!$D27/1000000</f>
        <v>0</v>
      </c>
      <c r="AI27" s="10">
        <f>'Rajbari a'!AN21</f>
        <v>0</v>
      </c>
      <c r="AJ27" s="44">
        <f t="shared" si="6"/>
        <v>0.2</v>
      </c>
      <c r="AK27" s="10">
        <f t="shared" si="7"/>
        <v>0.104</v>
      </c>
      <c r="AL27" s="44">
        <f t="shared" si="8"/>
        <v>1.0899999999999999</v>
      </c>
      <c r="AM27" s="10">
        <f t="shared" si="9"/>
        <v>0.56679999999999997</v>
      </c>
    </row>
    <row r="28" spans="1:39" s="15" customFormat="1" ht="14.25" customHeight="1">
      <c r="A28" s="13">
        <v>18</v>
      </c>
      <c r="B28" s="9" t="s">
        <v>143</v>
      </c>
      <c r="C28" s="13" t="s">
        <v>33</v>
      </c>
      <c r="D28" s="36">
        <v>5000</v>
      </c>
      <c r="E28" s="11">
        <v>2475</v>
      </c>
      <c r="F28" s="44">
        <f>'Rajbari a'!K22*Rajbari.!$D28/1000000</f>
        <v>0</v>
      </c>
      <c r="G28" s="10">
        <f>'Rajbari a'!L22</f>
        <v>0</v>
      </c>
      <c r="H28" s="44">
        <f>'Rajbari a'!M22*Rajbari.!$D28/1000000</f>
        <v>0</v>
      </c>
      <c r="I28" s="10">
        <f>'Rajbari a'!N22</f>
        <v>0</v>
      </c>
      <c r="J28" s="44">
        <f>'Rajbari a'!O22*Rajbari.!$D28/1000000</f>
        <v>0</v>
      </c>
      <c r="K28" s="10">
        <f>'Rajbari a'!P22</f>
        <v>0</v>
      </c>
      <c r="L28" s="44">
        <f t="shared" si="0"/>
        <v>0</v>
      </c>
      <c r="M28" s="10">
        <f t="shared" si="1"/>
        <v>0</v>
      </c>
      <c r="N28" s="44">
        <f>'Rajbari a'!S22*Rajbari.!$D28/1000000</f>
        <v>0</v>
      </c>
      <c r="O28" s="10">
        <f>'Rajbari a'!T22</f>
        <v>0</v>
      </c>
      <c r="P28" s="44">
        <f>'Rajbari a'!U22*Rajbari.!$D28/1000000</f>
        <v>0</v>
      </c>
      <c r="Q28" s="10">
        <f>'Rajbari a'!V22</f>
        <v>0</v>
      </c>
      <c r="R28" s="44">
        <f>'Rajbari a'!W22*Rajbari.!$D28/1000000</f>
        <v>0</v>
      </c>
      <c r="S28" s="10">
        <f>'Rajbari a'!X22</f>
        <v>0</v>
      </c>
      <c r="T28" s="44">
        <f t="shared" si="2"/>
        <v>0</v>
      </c>
      <c r="U28" s="10">
        <f t="shared" si="3"/>
        <v>0</v>
      </c>
      <c r="V28" s="44">
        <f>'Rajbari a'!AA22*Rajbari.!$D28/1000000</f>
        <v>0</v>
      </c>
      <c r="W28" s="10">
        <f>'Rajbari a'!AB22</f>
        <v>0</v>
      </c>
      <c r="X28" s="44">
        <f>'Rajbari a'!AC22*Rajbari.!$D28/1000000</f>
        <v>0</v>
      </c>
      <c r="Y28" s="10">
        <f>'Rajbari a'!AD22</f>
        <v>0</v>
      </c>
      <c r="Z28" s="44">
        <f>'Rajbari a'!AE22*Rajbari.!$D28/1000000</f>
        <v>0</v>
      </c>
      <c r="AA28" s="10">
        <f>'Rajbari a'!AF22</f>
        <v>0</v>
      </c>
      <c r="AB28" s="44">
        <f t="shared" si="4"/>
        <v>0</v>
      </c>
      <c r="AC28" s="10">
        <f t="shared" si="5"/>
        <v>0</v>
      </c>
      <c r="AD28" s="44">
        <f>'Rajbari a'!AI22*Rajbari.!$D28/1000000</f>
        <v>0</v>
      </c>
      <c r="AE28" s="10">
        <f>'Rajbari a'!AJ22</f>
        <v>0</v>
      </c>
      <c r="AF28" s="44">
        <f>'Rajbari a'!AK22*Rajbari.!$D28/1000000</f>
        <v>0</v>
      </c>
      <c r="AG28" s="10">
        <f>'Rajbari a'!AL22</f>
        <v>0</v>
      </c>
      <c r="AH28" s="44">
        <f>'Rajbari a'!AM22*Rajbari.!$D28/1000000</f>
        <v>0</v>
      </c>
      <c r="AI28" s="10">
        <f>'Rajbari a'!AN22</f>
        <v>0</v>
      </c>
      <c r="AJ28" s="44">
        <f t="shared" si="6"/>
        <v>0</v>
      </c>
      <c r="AK28" s="10">
        <f t="shared" si="7"/>
        <v>0</v>
      </c>
      <c r="AL28" s="44">
        <f t="shared" si="8"/>
        <v>0</v>
      </c>
      <c r="AM28" s="10">
        <f t="shared" si="9"/>
        <v>0</v>
      </c>
    </row>
    <row r="29" spans="1:39" s="15" customFormat="1" ht="14.25" customHeight="1">
      <c r="A29" s="31">
        <v>19</v>
      </c>
      <c r="B29" s="9" t="s">
        <v>143</v>
      </c>
      <c r="C29" s="13" t="s">
        <v>34</v>
      </c>
      <c r="D29" s="36">
        <v>20000</v>
      </c>
      <c r="E29" s="11">
        <v>7920</v>
      </c>
      <c r="F29" s="44">
        <f>'Rajbari a'!K23*Rajbari.!$D29/1000000</f>
        <v>0</v>
      </c>
      <c r="G29" s="10">
        <f>'Rajbari a'!L23</f>
        <v>0</v>
      </c>
      <c r="H29" s="44">
        <f>'Rajbari a'!M23*Rajbari.!$D29/1000000</f>
        <v>0</v>
      </c>
      <c r="I29" s="10">
        <f>'Rajbari a'!N23</f>
        <v>0</v>
      </c>
      <c r="J29" s="44">
        <f>'Rajbari a'!O23*Rajbari.!$D29/1000000</f>
        <v>0</v>
      </c>
      <c r="K29" s="10">
        <f>'Rajbari a'!P23</f>
        <v>0</v>
      </c>
      <c r="L29" s="44">
        <f t="shared" si="0"/>
        <v>0</v>
      </c>
      <c r="M29" s="10">
        <f t="shared" si="1"/>
        <v>0</v>
      </c>
      <c r="N29" s="44">
        <f>'Rajbari a'!S23*Rajbari.!$D29/1000000</f>
        <v>0</v>
      </c>
      <c r="O29" s="10">
        <f>'Rajbari a'!T23</f>
        <v>0</v>
      </c>
      <c r="P29" s="44">
        <f>'Rajbari a'!U23*Rajbari.!$D29/1000000</f>
        <v>0</v>
      </c>
      <c r="Q29" s="10">
        <f>'Rajbari a'!V23</f>
        <v>0</v>
      </c>
      <c r="R29" s="44">
        <f>'Rajbari a'!W23*Rajbari.!$D29/1000000</f>
        <v>0</v>
      </c>
      <c r="S29" s="10">
        <f>'Rajbari a'!X23</f>
        <v>0</v>
      </c>
      <c r="T29" s="44">
        <f t="shared" si="2"/>
        <v>0</v>
      </c>
      <c r="U29" s="10">
        <f t="shared" si="3"/>
        <v>0</v>
      </c>
      <c r="V29" s="44">
        <f>'Rajbari a'!AA23*Rajbari.!$D29/1000000</f>
        <v>0</v>
      </c>
      <c r="W29" s="10">
        <f>'Rajbari a'!AB23</f>
        <v>0</v>
      </c>
      <c r="X29" s="44">
        <f>'Rajbari a'!AC23*Rajbari.!$D29/1000000</f>
        <v>0</v>
      </c>
      <c r="Y29" s="10">
        <f>'Rajbari a'!AD23</f>
        <v>0</v>
      </c>
      <c r="Z29" s="44">
        <f>'Rajbari a'!AE23*Rajbari.!$D29/1000000</f>
        <v>0</v>
      </c>
      <c r="AA29" s="10">
        <f>'Rajbari a'!AF23</f>
        <v>0</v>
      </c>
      <c r="AB29" s="44">
        <f t="shared" si="4"/>
        <v>0</v>
      </c>
      <c r="AC29" s="10">
        <f t="shared" si="5"/>
        <v>0</v>
      </c>
      <c r="AD29" s="44">
        <f>'Rajbari a'!AI23*Rajbari.!$D29/1000000</f>
        <v>0</v>
      </c>
      <c r="AE29" s="10">
        <f>'Rajbari a'!AJ23</f>
        <v>0</v>
      </c>
      <c r="AF29" s="44">
        <f>'Rajbari a'!AK23*Rajbari.!$D29/1000000</f>
        <v>0</v>
      </c>
      <c r="AG29" s="10">
        <f>'Rajbari a'!AL23</f>
        <v>0</v>
      </c>
      <c r="AH29" s="44">
        <f>'Rajbari a'!AM23*Rajbari.!$D29/1000000</f>
        <v>0</v>
      </c>
      <c r="AI29" s="10">
        <f>'Rajbari a'!AN23</f>
        <v>0</v>
      </c>
      <c r="AJ29" s="44">
        <f t="shared" si="6"/>
        <v>0</v>
      </c>
      <c r="AK29" s="10">
        <f t="shared" si="7"/>
        <v>0</v>
      </c>
      <c r="AL29" s="44">
        <f t="shared" si="8"/>
        <v>0</v>
      </c>
      <c r="AM29" s="10">
        <f t="shared" si="9"/>
        <v>0</v>
      </c>
    </row>
    <row r="30" spans="1:39" s="15" customFormat="1" ht="14.25" customHeight="1">
      <c r="A30" s="13">
        <v>20</v>
      </c>
      <c r="B30" s="18" t="s">
        <v>100</v>
      </c>
      <c r="C30" s="13" t="s">
        <v>35</v>
      </c>
      <c r="D30" s="36">
        <v>100</v>
      </c>
      <c r="E30" s="11">
        <v>175</v>
      </c>
      <c r="F30" s="44">
        <f>'Rajbari a'!K24*Rajbari.!$D30/1000000</f>
        <v>0.08</v>
      </c>
      <c r="G30" s="10">
        <f>'Rajbari a'!L24</f>
        <v>0.14000000000000001</v>
      </c>
      <c r="H30" s="44">
        <f>'Rajbari a'!M24*Rajbari.!$D30/1000000</f>
        <v>0.01</v>
      </c>
      <c r="I30" s="10">
        <f>'Rajbari a'!N24</f>
        <v>1.7500000000000002E-2</v>
      </c>
      <c r="J30" s="44">
        <f>'Rajbari a'!O24*Rajbari.!$D30/1000000</f>
        <v>7.0000000000000007E-2</v>
      </c>
      <c r="K30" s="10">
        <f>'Rajbari a'!P24</f>
        <v>0.1225</v>
      </c>
      <c r="L30" s="44">
        <f t="shared" si="0"/>
        <v>0.16</v>
      </c>
      <c r="M30" s="10">
        <f t="shared" si="1"/>
        <v>0.28000000000000003</v>
      </c>
      <c r="N30" s="44">
        <f>'Rajbari a'!S24*Rajbari.!$D30/1000000</f>
        <v>0.1</v>
      </c>
      <c r="O30" s="10">
        <f>'Rajbari a'!T24</f>
        <v>0.17499999999999999</v>
      </c>
      <c r="P30" s="44">
        <f>'Rajbari a'!U24*Rajbari.!$D30/1000000</f>
        <v>0.03</v>
      </c>
      <c r="Q30" s="10">
        <f>'Rajbari a'!V24</f>
        <v>5.2499999999999998E-2</v>
      </c>
      <c r="R30" s="44">
        <f>'Rajbari a'!W24*Rajbari.!$D30/1000000</f>
        <v>0.01</v>
      </c>
      <c r="S30" s="10">
        <f>'Rajbari a'!X24</f>
        <v>1.7500000000000002E-2</v>
      </c>
      <c r="T30" s="44">
        <f t="shared" si="2"/>
        <v>0.14000000000000001</v>
      </c>
      <c r="U30" s="10">
        <f t="shared" si="3"/>
        <v>0.245</v>
      </c>
      <c r="V30" s="44">
        <f>'Rajbari a'!AA24*Rajbari.!$D30/1000000</f>
        <v>0.02</v>
      </c>
      <c r="W30" s="10">
        <f>'Rajbari a'!AB24</f>
        <v>3.5000000000000003E-2</v>
      </c>
      <c r="X30" s="44">
        <f>'Rajbari a'!AC24*Rajbari.!$D30/1000000</f>
        <v>0.01</v>
      </c>
      <c r="Y30" s="10">
        <f>'Rajbari a'!AD24</f>
        <v>1.7500000000000002E-2</v>
      </c>
      <c r="Z30" s="44">
        <f>'Rajbari a'!AE24*Rajbari.!$D30/1000000</f>
        <v>0</v>
      </c>
      <c r="AA30" s="10">
        <f>'Rajbari a'!AF24</f>
        <v>0</v>
      </c>
      <c r="AB30" s="44">
        <f t="shared" si="4"/>
        <v>0.03</v>
      </c>
      <c r="AC30" s="10">
        <f t="shared" si="5"/>
        <v>5.2500000000000005E-2</v>
      </c>
      <c r="AD30" s="44">
        <f>'Rajbari a'!AI24*Rajbari.!$D30/1000000</f>
        <v>0.02</v>
      </c>
      <c r="AE30" s="10">
        <f>'Rajbari a'!AJ24</f>
        <v>3.5000000000000003E-2</v>
      </c>
      <c r="AF30" s="44">
        <f>'Rajbari a'!AK24*Rajbari.!$D30/1000000</f>
        <v>0.1</v>
      </c>
      <c r="AG30" s="10">
        <f>'Rajbari a'!AL24</f>
        <v>0.17499999999999999</v>
      </c>
      <c r="AH30" s="44">
        <f>'Rajbari a'!AM24*Rajbari.!$D30/1000000</f>
        <v>0</v>
      </c>
      <c r="AI30" s="10">
        <f>'Rajbari a'!AN24</f>
        <v>0</v>
      </c>
      <c r="AJ30" s="44">
        <f t="shared" si="6"/>
        <v>0.12000000000000001</v>
      </c>
      <c r="AK30" s="10">
        <f t="shared" si="7"/>
        <v>0.21</v>
      </c>
      <c r="AL30" s="44">
        <f t="shared" si="8"/>
        <v>0.45000000000000007</v>
      </c>
      <c r="AM30" s="10">
        <f t="shared" si="9"/>
        <v>0.78749999999999998</v>
      </c>
    </row>
    <row r="31" spans="1:39" s="15" customFormat="1" ht="14.25" customHeight="1">
      <c r="A31" s="13">
        <v>21</v>
      </c>
      <c r="B31" s="18" t="s">
        <v>215</v>
      </c>
      <c r="C31" s="13" t="s">
        <v>216</v>
      </c>
      <c r="D31" s="36">
        <v>100</v>
      </c>
      <c r="E31" s="11">
        <v>54</v>
      </c>
      <c r="F31" s="44">
        <f>'Rajbari a'!K25*Rajbari.!$D31/1000000</f>
        <v>0</v>
      </c>
      <c r="G31" s="10">
        <f>'Rajbari a'!L25</f>
        <v>0</v>
      </c>
      <c r="H31" s="44">
        <f>'Rajbari a'!M25*Rajbari.!$D31/1000000</f>
        <v>0.05</v>
      </c>
      <c r="I31" s="10">
        <f>'Rajbari a'!N25</f>
        <v>2.4E-2</v>
      </c>
      <c r="J31" s="44">
        <f>'Rajbari a'!O25*Rajbari.!$D31/1000000</f>
        <v>0</v>
      </c>
      <c r="K31" s="10">
        <f>'Rajbari a'!P25</f>
        <v>0</v>
      </c>
      <c r="L31" s="44">
        <f t="shared" si="0"/>
        <v>0.05</v>
      </c>
      <c r="M31" s="10">
        <f t="shared" si="1"/>
        <v>2.4E-2</v>
      </c>
      <c r="N31" s="44">
        <f>'Rajbari a'!S25*Rajbari.!$D31/1000000</f>
        <v>0</v>
      </c>
      <c r="O31" s="10">
        <f>'Rajbari a'!T25</f>
        <v>0</v>
      </c>
      <c r="P31" s="44">
        <f>'Rajbari a'!U25*Rajbari.!$D31/1000000</f>
        <v>0</v>
      </c>
      <c r="Q31" s="10">
        <f>'Rajbari a'!V25</f>
        <v>0</v>
      </c>
      <c r="R31" s="44">
        <f>'Rajbari a'!W25*Rajbari.!$D31/1000000</f>
        <v>0</v>
      </c>
      <c r="S31" s="10">
        <f>'Rajbari a'!X25</f>
        <v>0</v>
      </c>
      <c r="T31" s="44">
        <f t="shared" si="2"/>
        <v>0</v>
      </c>
      <c r="U31" s="10">
        <f t="shared" si="3"/>
        <v>0</v>
      </c>
      <c r="V31" s="44">
        <f>'Rajbari a'!AA25*Rajbari.!$D31/1000000</f>
        <v>0.05</v>
      </c>
      <c r="W31" s="10">
        <f>'Rajbari a'!AB25</f>
        <v>2.4E-2</v>
      </c>
      <c r="X31" s="44">
        <f>'Rajbari a'!AC25*Rajbari.!$D31/1000000</f>
        <v>0.2</v>
      </c>
      <c r="Y31" s="10">
        <f>'Rajbari a'!AD25</f>
        <v>9.6000000000000002E-2</v>
      </c>
      <c r="Z31" s="44">
        <f>'Rajbari a'!AE25*Rajbari.!$D31/1000000</f>
        <v>0</v>
      </c>
      <c r="AA31" s="10">
        <f>'Rajbari a'!AF25</f>
        <v>0</v>
      </c>
      <c r="AB31" s="44">
        <f t="shared" si="4"/>
        <v>0.25</v>
      </c>
      <c r="AC31" s="10">
        <f t="shared" si="5"/>
        <v>0.12</v>
      </c>
      <c r="AD31" s="44">
        <f>'Rajbari a'!AI25*Rajbari.!$D31/1000000</f>
        <v>0</v>
      </c>
      <c r="AE31" s="10">
        <f>'Rajbari a'!AJ25</f>
        <v>0</v>
      </c>
      <c r="AF31" s="44">
        <f>'Rajbari a'!AK25*Rajbari.!$D31/1000000</f>
        <v>0</v>
      </c>
      <c r="AG31" s="10">
        <f>'Rajbari a'!AL25</f>
        <v>0</v>
      </c>
      <c r="AH31" s="44">
        <f>'Rajbari a'!AM25*Rajbari.!$D31/1000000</f>
        <v>0</v>
      </c>
      <c r="AI31" s="10">
        <f>'Rajbari a'!AN25</f>
        <v>0</v>
      </c>
      <c r="AJ31" s="44">
        <f t="shared" si="6"/>
        <v>0</v>
      </c>
      <c r="AK31" s="10">
        <f t="shared" si="7"/>
        <v>0</v>
      </c>
      <c r="AL31" s="44">
        <f t="shared" si="8"/>
        <v>0.3</v>
      </c>
      <c r="AM31" s="10">
        <f t="shared" si="9"/>
        <v>0.14399999999999999</v>
      </c>
    </row>
    <row r="32" spans="1:39" s="15" customFormat="1" ht="14.25" customHeight="1">
      <c r="A32" s="31">
        <v>22</v>
      </c>
      <c r="B32" s="18" t="s">
        <v>217</v>
      </c>
      <c r="C32" s="13" t="s">
        <v>218</v>
      </c>
      <c r="D32" s="36">
        <v>100</v>
      </c>
      <c r="E32" s="11">
        <v>125</v>
      </c>
      <c r="F32" s="44">
        <f>'Rajbari a'!K26*Rajbari.!$D32/1000000</f>
        <v>0</v>
      </c>
      <c r="G32" s="10">
        <f>'Rajbari a'!L26</f>
        <v>0</v>
      </c>
      <c r="H32" s="44">
        <f>'Rajbari a'!M26*Rajbari.!$D32/1000000</f>
        <v>0</v>
      </c>
      <c r="I32" s="10">
        <f>'Rajbari a'!N26</f>
        <v>0</v>
      </c>
      <c r="J32" s="44">
        <f>'Rajbari a'!O26*Rajbari.!$D32/1000000</f>
        <v>0.95</v>
      </c>
      <c r="K32" s="10">
        <f>'Rajbari a'!P26</f>
        <v>1.1875</v>
      </c>
      <c r="L32" s="44">
        <f t="shared" si="0"/>
        <v>0.95</v>
      </c>
      <c r="M32" s="10">
        <f t="shared" si="1"/>
        <v>1.1875</v>
      </c>
      <c r="N32" s="44">
        <f>'Rajbari a'!S26*Rajbari.!$D32/1000000</f>
        <v>0.45</v>
      </c>
      <c r="O32" s="10">
        <f>'Rajbari a'!T26</f>
        <v>0.5625</v>
      </c>
      <c r="P32" s="44">
        <f>'Rajbari a'!U26*Rajbari.!$D32/1000000</f>
        <v>0</v>
      </c>
      <c r="Q32" s="10">
        <f>'Rajbari a'!V26</f>
        <v>0</v>
      </c>
      <c r="R32" s="44">
        <f>'Rajbari a'!W26*Rajbari.!$D32/1000000</f>
        <v>0</v>
      </c>
      <c r="S32" s="10">
        <f>'Rajbari a'!X26</f>
        <v>0</v>
      </c>
      <c r="T32" s="44">
        <f t="shared" si="2"/>
        <v>0.45</v>
      </c>
      <c r="U32" s="10">
        <f t="shared" si="3"/>
        <v>0.5625</v>
      </c>
      <c r="V32" s="44">
        <f>'Rajbari a'!AA26*Rajbari.!$D32/1000000</f>
        <v>0</v>
      </c>
      <c r="W32" s="10">
        <f>'Rajbari a'!AB26</f>
        <v>0</v>
      </c>
      <c r="X32" s="44">
        <f>'Rajbari a'!AC26*Rajbari.!$D32/1000000</f>
        <v>0</v>
      </c>
      <c r="Y32" s="10">
        <f>'Rajbari a'!AD26</f>
        <v>0</v>
      </c>
      <c r="Z32" s="44">
        <f>'Rajbari a'!AE26*Rajbari.!$D32/1000000</f>
        <v>0</v>
      </c>
      <c r="AA32" s="10">
        <f>'Rajbari a'!AF26</f>
        <v>0</v>
      </c>
      <c r="AB32" s="44">
        <f t="shared" si="4"/>
        <v>0</v>
      </c>
      <c r="AC32" s="10">
        <f t="shared" si="5"/>
        <v>0</v>
      </c>
      <c r="AD32" s="44">
        <f>'Rajbari a'!AI26*Rajbari.!$D32/1000000</f>
        <v>0</v>
      </c>
      <c r="AE32" s="10">
        <f>'Rajbari a'!AJ26</f>
        <v>0</v>
      </c>
      <c r="AF32" s="44">
        <f>'Rajbari a'!AK26*Rajbari.!$D32/1000000</f>
        <v>0</v>
      </c>
      <c r="AG32" s="10">
        <f>'Rajbari a'!AL26</f>
        <v>0</v>
      </c>
      <c r="AH32" s="44">
        <f>'Rajbari a'!AM26*Rajbari.!$D32/1000000</f>
        <v>0.05</v>
      </c>
      <c r="AI32" s="10">
        <f>'Rajbari a'!AN26</f>
        <v>6.25E-2</v>
      </c>
      <c r="AJ32" s="44">
        <f t="shared" si="6"/>
        <v>0.05</v>
      </c>
      <c r="AK32" s="10">
        <f t="shared" si="7"/>
        <v>6.25E-2</v>
      </c>
      <c r="AL32" s="44">
        <f t="shared" si="8"/>
        <v>1.45</v>
      </c>
      <c r="AM32" s="10">
        <f t="shared" si="9"/>
        <v>1.8125</v>
      </c>
    </row>
    <row r="33" spans="1:39" s="15" customFormat="1" ht="14.25" customHeight="1">
      <c r="A33" s="13">
        <v>23</v>
      </c>
      <c r="B33" s="9" t="s">
        <v>102</v>
      </c>
      <c r="C33" s="13" t="s">
        <v>45</v>
      </c>
      <c r="D33" s="36">
        <v>25</v>
      </c>
      <c r="E33" s="11">
        <v>37</v>
      </c>
      <c r="F33" s="44">
        <f>'Rajbari a'!K27*Rajbari.!$D33/1000000</f>
        <v>6.2500000000000003E-3</v>
      </c>
      <c r="G33" s="10">
        <f>'Rajbari a'!L27</f>
        <v>9.2499999999999995E-3</v>
      </c>
      <c r="H33" s="44">
        <f>'Rajbari a'!M27*Rajbari.!$D33/1000000</f>
        <v>7.4999999999999997E-3</v>
      </c>
      <c r="I33" s="10">
        <f>'Rajbari a'!N27</f>
        <v>1.11E-2</v>
      </c>
      <c r="J33" s="44">
        <f>'Rajbari a'!O27*Rajbari.!$D33/1000000</f>
        <v>2.5000000000000001E-3</v>
      </c>
      <c r="K33" s="10">
        <f>'Rajbari a'!P27</f>
        <v>3.7000000000000002E-3</v>
      </c>
      <c r="L33" s="44">
        <f t="shared" si="0"/>
        <v>1.6250000000000001E-2</v>
      </c>
      <c r="M33" s="10">
        <f t="shared" si="1"/>
        <v>2.4050000000000002E-2</v>
      </c>
      <c r="N33" s="44">
        <f>'Rajbari a'!S27*Rajbari.!$D33/1000000</f>
        <v>2.5000000000000001E-3</v>
      </c>
      <c r="O33" s="10">
        <f>'Rajbari a'!T27</f>
        <v>3.7000000000000002E-3</v>
      </c>
      <c r="P33" s="44">
        <f>'Rajbari a'!U27*Rajbari.!$D33/1000000</f>
        <v>2.5000000000000001E-3</v>
      </c>
      <c r="Q33" s="10">
        <f>'Rajbari a'!V27</f>
        <v>3.7000000000000002E-3</v>
      </c>
      <c r="R33" s="44">
        <f>'Rajbari a'!W27*Rajbari.!$D33/1000000</f>
        <v>0</v>
      </c>
      <c r="S33" s="10">
        <f>'Rajbari a'!X27</f>
        <v>0</v>
      </c>
      <c r="T33" s="44">
        <f t="shared" si="2"/>
        <v>5.0000000000000001E-3</v>
      </c>
      <c r="U33" s="10">
        <f t="shared" si="3"/>
        <v>7.4000000000000003E-3</v>
      </c>
      <c r="V33" s="44">
        <f>'Rajbari a'!AA27*Rajbari.!$D33/1000000</f>
        <v>2.5000000000000001E-3</v>
      </c>
      <c r="W33" s="10">
        <f>'Rajbari a'!AB27</f>
        <v>3.7000000000000002E-3</v>
      </c>
      <c r="X33" s="44">
        <f>'Rajbari a'!AC27*Rajbari.!$D33/1000000</f>
        <v>2.5000000000000001E-3</v>
      </c>
      <c r="Y33" s="10">
        <f>'Rajbari a'!AD27</f>
        <v>3.7000000000000002E-3</v>
      </c>
      <c r="Z33" s="44">
        <f>'Rajbari a'!AE27*Rajbari.!$D33/1000000</f>
        <v>1.2500000000000001E-2</v>
      </c>
      <c r="AA33" s="10">
        <f>'Rajbari a'!AF27</f>
        <v>1.8499999999999999E-2</v>
      </c>
      <c r="AB33" s="44">
        <f t="shared" si="4"/>
        <v>1.7500000000000002E-2</v>
      </c>
      <c r="AC33" s="10">
        <f t="shared" si="5"/>
        <v>2.5899999999999999E-2</v>
      </c>
      <c r="AD33" s="44">
        <f>'Rajbari a'!AI27*Rajbari.!$D33/1000000</f>
        <v>2.5000000000000001E-3</v>
      </c>
      <c r="AE33" s="10">
        <f>'Rajbari a'!AJ27</f>
        <v>3.7000000000000002E-3</v>
      </c>
      <c r="AF33" s="44">
        <f>'Rajbari a'!AK27*Rajbari.!$D33/1000000</f>
        <v>2.2499999999999999E-2</v>
      </c>
      <c r="AG33" s="10">
        <f>'Rajbari a'!AL27</f>
        <v>3.3300000000000003E-2</v>
      </c>
      <c r="AH33" s="44">
        <f>'Rajbari a'!AM27*Rajbari.!$D33/1000000</f>
        <v>7.4999999999999997E-3</v>
      </c>
      <c r="AI33" s="10">
        <f>'Rajbari a'!AN27</f>
        <v>1.11E-2</v>
      </c>
      <c r="AJ33" s="44">
        <f t="shared" si="6"/>
        <v>3.2500000000000001E-2</v>
      </c>
      <c r="AK33" s="10">
        <f t="shared" si="7"/>
        <v>4.8100000000000004E-2</v>
      </c>
      <c r="AL33" s="44">
        <f t="shared" si="8"/>
        <v>7.1250000000000008E-2</v>
      </c>
      <c r="AM33" s="10">
        <f t="shared" si="9"/>
        <v>0.10545000000000002</v>
      </c>
    </row>
    <row r="34" spans="1:39" s="15" customFormat="1" ht="14.25" customHeight="1">
      <c r="A34" s="13">
        <v>24</v>
      </c>
      <c r="B34" s="9" t="s">
        <v>102</v>
      </c>
      <c r="C34" s="13" t="s">
        <v>46</v>
      </c>
      <c r="D34" s="36">
        <v>50</v>
      </c>
      <c r="E34" s="11">
        <v>68</v>
      </c>
      <c r="F34" s="44">
        <f>'Rajbari a'!K28*Rajbari.!$D34/1000000</f>
        <v>1.4999999999999999E-2</v>
      </c>
      <c r="G34" s="10">
        <f>'Rajbari a'!L28</f>
        <v>2.0400000000000001E-2</v>
      </c>
      <c r="H34" s="44">
        <f>'Rajbari a'!M28*Rajbari.!$D34/1000000</f>
        <v>1.4999999999999999E-2</v>
      </c>
      <c r="I34" s="10">
        <f>'Rajbari a'!N28</f>
        <v>2.0400000000000001E-2</v>
      </c>
      <c r="J34" s="44">
        <f>'Rajbari a'!O28*Rajbari.!$D34/1000000</f>
        <v>5.0000000000000001E-3</v>
      </c>
      <c r="K34" s="10">
        <f>'Rajbari a'!P28</f>
        <v>6.7999999999999996E-3</v>
      </c>
      <c r="L34" s="44">
        <f t="shared" si="0"/>
        <v>3.4999999999999996E-2</v>
      </c>
      <c r="M34" s="10">
        <f t="shared" si="1"/>
        <v>4.7600000000000003E-2</v>
      </c>
      <c r="N34" s="44">
        <f>'Rajbari a'!S28*Rajbari.!$D34/1000000</f>
        <v>5.0000000000000001E-3</v>
      </c>
      <c r="O34" s="10">
        <f>'Rajbari a'!T28</f>
        <v>6.7999999999999996E-3</v>
      </c>
      <c r="P34" s="44">
        <f>'Rajbari a'!U28*Rajbari.!$D34/1000000</f>
        <v>5.0000000000000001E-3</v>
      </c>
      <c r="Q34" s="10">
        <f>'Rajbari a'!V28</f>
        <v>6.7999999999999996E-3</v>
      </c>
      <c r="R34" s="44">
        <f>'Rajbari a'!W28*Rajbari.!$D34/1000000</f>
        <v>0</v>
      </c>
      <c r="S34" s="10">
        <f>'Rajbari a'!X28</f>
        <v>0</v>
      </c>
      <c r="T34" s="44">
        <f t="shared" si="2"/>
        <v>0.01</v>
      </c>
      <c r="U34" s="10">
        <f t="shared" si="3"/>
        <v>1.3599999999999999E-2</v>
      </c>
      <c r="V34" s="44">
        <f>'Rajbari a'!AA28*Rajbari.!$D34/1000000</f>
        <v>0</v>
      </c>
      <c r="W34" s="10">
        <f>'Rajbari a'!AB28</f>
        <v>0</v>
      </c>
      <c r="X34" s="44">
        <f>'Rajbari a'!AC28*Rajbari.!$D34/1000000</f>
        <v>2.5000000000000001E-3</v>
      </c>
      <c r="Y34" s="10">
        <f>'Rajbari a'!AD28</f>
        <v>3.3999999999999998E-3</v>
      </c>
      <c r="Z34" s="44">
        <f>'Rajbari a'!AE28*Rajbari.!$D34/1000000</f>
        <v>1.4999999999999999E-2</v>
      </c>
      <c r="AA34" s="10">
        <f>'Rajbari a'!AF28</f>
        <v>2.0400000000000001E-2</v>
      </c>
      <c r="AB34" s="44">
        <f t="shared" si="4"/>
        <v>1.7499999999999998E-2</v>
      </c>
      <c r="AC34" s="10">
        <f t="shared" si="5"/>
        <v>2.3800000000000002E-2</v>
      </c>
      <c r="AD34" s="44">
        <f>'Rajbari a'!AI28*Rajbari.!$D34/1000000</f>
        <v>5.0000000000000001E-3</v>
      </c>
      <c r="AE34" s="10">
        <f>'Rajbari a'!AJ28</f>
        <v>6.7999999999999996E-3</v>
      </c>
      <c r="AF34" s="44">
        <f>'Rajbari a'!AK28*Rajbari.!$D34/1000000</f>
        <v>0.02</v>
      </c>
      <c r="AG34" s="10">
        <f>'Rajbari a'!AL28</f>
        <v>2.7199999999999998E-2</v>
      </c>
      <c r="AH34" s="44">
        <f>'Rajbari a'!AM28*Rajbari.!$D34/1000000</f>
        <v>0.02</v>
      </c>
      <c r="AI34" s="10">
        <f>'Rajbari a'!AN28</f>
        <v>2.7199999999999998E-2</v>
      </c>
      <c r="AJ34" s="44">
        <f t="shared" si="6"/>
        <v>4.4999999999999998E-2</v>
      </c>
      <c r="AK34" s="10">
        <f t="shared" si="7"/>
        <v>6.1199999999999991E-2</v>
      </c>
      <c r="AL34" s="44">
        <f t="shared" si="8"/>
        <v>0.1075</v>
      </c>
      <c r="AM34" s="10">
        <f t="shared" si="9"/>
        <v>0.1462</v>
      </c>
    </row>
    <row r="35" spans="1:39" s="15" customFormat="1" ht="14.25" customHeight="1">
      <c r="A35" s="31">
        <v>25</v>
      </c>
      <c r="B35" s="9" t="s">
        <v>102</v>
      </c>
      <c r="C35" s="13" t="s">
        <v>47</v>
      </c>
      <c r="D35" s="36">
        <v>100</v>
      </c>
      <c r="E35" s="11">
        <v>122</v>
      </c>
      <c r="F35" s="44">
        <f>'Rajbari a'!K29*Rajbari.!$D35/1000000</f>
        <v>0.01</v>
      </c>
      <c r="G35" s="10">
        <f>'Rajbari a'!L29</f>
        <v>1.2200000000000001E-2</v>
      </c>
      <c r="H35" s="44">
        <f>'Rajbari a'!M29*Rajbari.!$D35/1000000</f>
        <v>0.01</v>
      </c>
      <c r="I35" s="10">
        <f>'Rajbari a'!N29</f>
        <v>1.2200000000000001E-2</v>
      </c>
      <c r="J35" s="44">
        <f>'Rajbari a'!O29*Rajbari.!$D35/1000000</f>
        <v>0</v>
      </c>
      <c r="K35" s="10">
        <f>'Rajbari a'!P29</f>
        <v>0</v>
      </c>
      <c r="L35" s="44">
        <f t="shared" si="0"/>
        <v>0.02</v>
      </c>
      <c r="M35" s="10">
        <f t="shared" si="1"/>
        <v>2.4400000000000002E-2</v>
      </c>
      <c r="N35" s="44">
        <f>'Rajbari a'!S29*Rajbari.!$D35/1000000</f>
        <v>2.5000000000000001E-3</v>
      </c>
      <c r="O35" s="10">
        <f>'Rajbari a'!T29</f>
        <v>3.0500000000000002E-3</v>
      </c>
      <c r="P35" s="44">
        <f>'Rajbari a'!U29*Rajbari.!$D35/1000000</f>
        <v>0.01</v>
      </c>
      <c r="Q35" s="10">
        <f>'Rajbari a'!V29</f>
        <v>1.2200000000000001E-2</v>
      </c>
      <c r="R35" s="44">
        <f>'Rajbari a'!W29*Rajbari.!$D35/1000000</f>
        <v>0</v>
      </c>
      <c r="S35" s="10">
        <f>'Rajbari a'!X29</f>
        <v>0</v>
      </c>
      <c r="T35" s="44">
        <f t="shared" si="2"/>
        <v>1.2500000000000001E-2</v>
      </c>
      <c r="U35" s="10">
        <f t="shared" si="3"/>
        <v>1.5250000000000001E-2</v>
      </c>
      <c r="V35" s="44">
        <f>'Rajbari a'!AA29*Rajbari.!$D35/1000000</f>
        <v>0</v>
      </c>
      <c r="W35" s="10">
        <f>'Rajbari a'!AB29</f>
        <v>0</v>
      </c>
      <c r="X35" s="44">
        <f>'Rajbari a'!AC29*Rajbari.!$D35/1000000</f>
        <v>0</v>
      </c>
      <c r="Y35" s="10">
        <f>'Rajbari a'!AD29</f>
        <v>0</v>
      </c>
      <c r="Z35" s="44">
        <f>'Rajbari a'!AE29*Rajbari.!$D35/1000000</f>
        <v>0</v>
      </c>
      <c r="AA35" s="10">
        <f>'Rajbari a'!AF29</f>
        <v>0</v>
      </c>
      <c r="AB35" s="44">
        <f t="shared" si="4"/>
        <v>0</v>
      </c>
      <c r="AC35" s="10">
        <f t="shared" si="5"/>
        <v>0</v>
      </c>
      <c r="AD35" s="44">
        <f>'Rajbari a'!AI29*Rajbari.!$D35/1000000</f>
        <v>5.0000000000000001E-3</v>
      </c>
      <c r="AE35" s="10">
        <f>'Rajbari a'!AJ29</f>
        <v>6.1000000000000004E-3</v>
      </c>
      <c r="AF35" s="44">
        <f>'Rajbari a'!AK29*Rajbari.!$D35/1000000</f>
        <v>0.02</v>
      </c>
      <c r="AG35" s="10">
        <f>'Rajbari a'!AL29</f>
        <v>2.4400000000000002E-2</v>
      </c>
      <c r="AH35" s="44">
        <f>'Rajbari a'!AM29*Rajbari.!$D35/1000000</f>
        <v>0.02</v>
      </c>
      <c r="AI35" s="10">
        <f>'Rajbari a'!AN29</f>
        <v>2.4400000000000002E-2</v>
      </c>
      <c r="AJ35" s="44">
        <f t="shared" si="6"/>
        <v>4.4999999999999998E-2</v>
      </c>
      <c r="AK35" s="10">
        <f t="shared" si="7"/>
        <v>5.4900000000000004E-2</v>
      </c>
      <c r="AL35" s="44">
        <f t="shared" si="8"/>
        <v>7.7499999999999999E-2</v>
      </c>
      <c r="AM35" s="10">
        <f t="shared" si="9"/>
        <v>9.4550000000000009E-2</v>
      </c>
    </row>
    <row r="36" spans="1:39" s="15" customFormat="1" ht="14.25" customHeight="1">
      <c r="A36" s="13">
        <v>26</v>
      </c>
      <c r="B36" s="9" t="s">
        <v>102</v>
      </c>
      <c r="C36" s="13" t="s">
        <v>48</v>
      </c>
      <c r="D36" s="36">
        <v>500</v>
      </c>
      <c r="E36" s="11">
        <v>517</v>
      </c>
      <c r="F36" s="44">
        <f>'Rajbari a'!K30*Rajbari.!$D36/1000000</f>
        <v>0</v>
      </c>
      <c r="G36" s="10">
        <f>'Rajbari a'!L30</f>
        <v>0</v>
      </c>
      <c r="H36" s="44">
        <f>'Rajbari a'!M30*Rajbari.!$D36/1000000</f>
        <v>0</v>
      </c>
      <c r="I36" s="10">
        <f>'Rajbari a'!N30</f>
        <v>0</v>
      </c>
      <c r="J36" s="44">
        <f>'Rajbari a'!O30*Rajbari.!$D36/1000000</f>
        <v>0</v>
      </c>
      <c r="K36" s="10">
        <f>'Rajbari a'!P30</f>
        <v>0</v>
      </c>
      <c r="L36" s="44">
        <f t="shared" si="0"/>
        <v>0</v>
      </c>
      <c r="M36" s="10">
        <f t="shared" si="1"/>
        <v>0</v>
      </c>
      <c r="N36" s="44">
        <f>'Rajbari a'!S30*Rajbari.!$D36/1000000</f>
        <v>0</v>
      </c>
      <c r="O36" s="10">
        <f>'Rajbari a'!T30</f>
        <v>0</v>
      </c>
      <c r="P36" s="44">
        <f>'Rajbari a'!U30*Rajbari.!$D36/1000000</f>
        <v>0</v>
      </c>
      <c r="Q36" s="10">
        <f>'Rajbari a'!V30</f>
        <v>0</v>
      </c>
      <c r="R36" s="44">
        <f>'Rajbari a'!W30*Rajbari.!$D36/1000000</f>
        <v>0</v>
      </c>
      <c r="S36" s="10">
        <f>'Rajbari a'!X30</f>
        <v>0</v>
      </c>
      <c r="T36" s="44">
        <f t="shared" si="2"/>
        <v>0</v>
      </c>
      <c r="U36" s="10">
        <f t="shared" si="3"/>
        <v>0</v>
      </c>
      <c r="V36" s="44">
        <f>'Rajbari a'!AA30*Rajbari.!$D36/1000000</f>
        <v>0</v>
      </c>
      <c r="W36" s="10">
        <f>'Rajbari a'!AB30</f>
        <v>0</v>
      </c>
      <c r="X36" s="44">
        <f>'Rajbari a'!AC30*Rajbari.!$D36/1000000</f>
        <v>0</v>
      </c>
      <c r="Y36" s="10">
        <f>'Rajbari a'!AD30</f>
        <v>0</v>
      </c>
      <c r="Z36" s="44">
        <f>'Rajbari a'!AE30*Rajbari.!$D36/1000000</f>
        <v>0</v>
      </c>
      <c r="AA36" s="10">
        <f>'Rajbari a'!AF30</f>
        <v>0</v>
      </c>
      <c r="AB36" s="44">
        <f t="shared" si="4"/>
        <v>0</v>
      </c>
      <c r="AC36" s="10">
        <f t="shared" si="5"/>
        <v>0</v>
      </c>
      <c r="AD36" s="44">
        <f>'Rajbari a'!AI30*Rajbari.!$D36/1000000</f>
        <v>0</v>
      </c>
      <c r="AE36" s="10">
        <f>'Rajbari a'!AJ30</f>
        <v>0</v>
      </c>
      <c r="AF36" s="44">
        <f>'Rajbari a'!AK30*Rajbari.!$D36/1000000</f>
        <v>0</v>
      </c>
      <c r="AG36" s="10">
        <f>'Rajbari a'!AL30</f>
        <v>0</v>
      </c>
      <c r="AH36" s="44">
        <f>'Rajbari a'!AM30*Rajbari.!$D36/1000000</f>
        <v>0</v>
      </c>
      <c r="AI36" s="10">
        <f>'Rajbari a'!AN30</f>
        <v>0</v>
      </c>
      <c r="AJ36" s="44">
        <f t="shared" si="6"/>
        <v>0</v>
      </c>
      <c r="AK36" s="10">
        <f t="shared" si="7"/>
        <v>0</v>
      </c>
      <c r="AL36" s="44">
        <f t="shared" si="8"/>
        <v>0</v>
      </c>
      <c r="AM36" s="10">
        <f t="shared" si="9"/>
        <v>0</v>
      </c>
    </row>
    <row r="37" spans="1:39" s="15" customFormat="1" ht="14.25" customHeight="1">
      <c r="A37" s="13">
        <v>27</v>
      </c>
      <c r="B37" s="9" t="s">
        <v>102</v>
      </c>
      <c r="C37" s="13" t="s">
        <v>135</v>
      </c>
      <c r="D37" s="36">
        <v>25000</v>
      </c>
      <c r="E37" s="11">
        <v>13125</v>
      </c>
      <c r="F37" s="44">
        <f>'Rajbari a'!K31*Rajbari.!$D37/1000000</f>
        <v>0</v>
      </c>
      <c r="G37" s="10">
        <f>'Rajbari a'!L31</f>
        <v>0</v>
      </c>
      <c r="H37" s="44">
        <f>'Rajbari a'!M31*Rajbari.!$D37/1000000</f>
        <v>0</v>
      </c>
      <c r="I37" s="10">
        <f>'Rajbari a'!N31</f>
        <v>0</v>
      </c>
      <c r="J37" s="44">
        <f>'Rajbari a'!O31*Rajbari.!$D37/1000000</f>
        <v>0</v>
      </c>
      <c r="K37" s="10">
        <f>'Rajbari a'!P31</f>
        <v>0</v>
      </c>
      <c r="L37" s="44">
        <f t="shared" si="0"/>
        <v>0</v>
      </c>
      <c r="M37" s="10">
        <f t="shared" si="1"/>
        <v>0</v>
      </c>
      <c r="N37" s="44">
        <f>'Rajbari a'!S31*Rajbari.!$D37/1000000</f>
        <v>0</v>
      </c>
      <c r="O37" s="10">
        <f>'Rajbari a'!T31</f>
        <v>0</v>
      </c>
      <c r="P37" s="44">
        <f>'Rajbari a'!U31*Rajbari.!$D37/1000000</f>
        <v>0</v>
      </c>
      <c r="Q37" s="10">
        <f>'Rajbari a'!V31</f>
        <v>0</v>
      </c>
      <c r="R37" s="44">
        <f>'Rajbari a'!W31*Rajbari.!$D37/1000000</f>
        <v>0</v>
      </c>
      <c r="S37" s="10">
        <f>'Rajbari a'!X31</f>
        <v>0</v>
      </c>
      <c r="T37" s="44">
        <f t="shared" si="2"/>
        <v>0</v>
      </c>
      <c r="U37" s="10">
        <f t="shared" si="3"/>
        <v>0</v>
      </c>
      <c r="V37" s="44">
        <f>'Rajbari a'!AA31*Rajbari.!$D37/1000000</f>
        <v>0</v>
      </c>
      <c r="W37" s="10">
        <f>'Rajbari a'!AB31</f>
        <v>0</v>
      </c>
      <c r="X37" s="44">
        <f>'Rajbari a'!AC31*Rajbari.!$D37/1000000</f>
        <v>0</v>
      </c>
      <c r="Y37" s="10">
        <f>'Rajbari a'!AD31</f>
        <v>0</v>
      </c>
      <c r="Z37" s="44">
        <f>'Rajbari a'!AE31*Rajbari.!$D37/1000000</f>
        <v>0</v>
      </c>
      <c r="AA37" s="10">
        <f>'Rajbari a'!AF31</f>
        <v>0</v>
      </c>
      <c r="AB37" s="44">
        <f t="shared" si="4"/>
        <v>0</v>
      </c>
      <c r="AC37" s="10">
        <f t="shared" si="5"/>
        <v>0</v>
      </c>
      <c r="AD37" s="44">
        <f>'Rajbari a'!AI31*Rajbari.!$D37/1000000</f>
        <v>0</v>
      </c>
      <c r="AE37" s="10">
        <f>'Rajbari a'!AJ31</f>
        <v>0</v>
      </c>
      <c r="AF37" s="44">
        <f>'Rajbari a'!AK31*Rajbari.!$D37/1000000</f>
        <v>0</v>
      </c>
      <c r="AG37" s="10">
        <f>'Rajbari a'!AL31</f>
        <v>0</v>
      </c>
      <c r="AH37" s="44">
        <f>'Rajbari a'!AM31*Rajbari.!$D37/1000000</f>
        <v>0</v>
      </c>
      <c r="AI37" s="10">
        <f>'Rajbari a'!AN31</f>
        <v>0</v>
      </c>
      <c r="AJ37" s="44">
        <f t="shared" si="6"/>
        <v>0</v>
      </c>
      <c r="AK37" s="10">
        <f t="shared" si="7"/>
        <v>0</v>
      </c>
      <c r="AL37" s="44">
        <f t="shared" si="8"/>
        <v>0</v>
      </c>
      <c r="AM37" s="10">
        <f t="shared" si="9"/>
        <v>0</v>
      </c>
    </row>
    <row r="38" spans="1:39" s="15" customFormat="1" ht="14.25" customHeight="1">
      <c r="A38" s="31">
        <v>28</v>
      </c>
      <c r="B38" s="9" t="s">
        <v>101</v>
      </c>
      <c r="C38" s="13" t="s">
        <v>52</v>
      </c>
      <c r="D38" s="36">
        <v>100</v>
      </c>
      <c r="E38" s="11">
        <v>74</v>
      </c>
      <c r="F38" s="44">
        <f>'Rajbari a'!K32*Rajbari.!$D38/1000000</f>
        <v>0.03</v>
      </c>
      <c r="G38" s="10">
        <f>'Rajbari a'!L32</f>
        <v>2.2200000000000001E-2</v>
      </c>
      <c r="H38" s="44">
        <f>'Rajbari a'!M32*Rajbari.!$D38/1000000</f>
        <v>0.01</v>
      </c>
      <c r="I38" s="10">
        <f>'Rajbari a'!N32</f>
        <v>7.4000000000000003E-3</v>
      </c>
      <c r="J38" s="44">
        <f>'Rajbari a'!O32*Rajbari.!$D38/1000000</f>
        <v>0.01</v>
      </c>
      <c r="K38" s="10">
        <f>'Rajbari a'!P32</f>
        <v>7.4000000000000003E-3</v>
      </c>
      <c r="L38" s="44">
        <f t="shared" si="0"/>
        <v>0.05</v>
      </c>
      <c r="M38" s="10">
        <f t="shared" si="1"/>
        <v>3.7000000000000005E-2</v>
      </c>
      <c r="N38" s="44">
        <f>'Rajbari a'!S32*Rajbari.!$D38/1000000</f>
        <v>0</v>
      </c>
      <c r="O38" s="10">
        <f>'Rajbari a'!T32</f>
        <v>0</v>
      </c>
      <c r="P38" s="44">
        <f>'Rajbari a'!U32*Rajbari.!$D38/1000000</f>
        <v>0.01</v>
      </c>
      <c r="Q38" s="10">
        <f>'Rajbari a'!V32</f>
        <v>7.4000000000000003E-3</v>
      </c>
      <c r="R38" s="44">
        <f>'Rajbari a'!W32*Rajbari.!$D38/1000000</f>
        <v>0</v>
      </c>
      <c r="S38" s="10">
        <f>'Rajbari a'!X32</f>
        <v>0</v>
      </c>
      <c r="T38" s="44">
        <f t="shared" si="2"/>
        <v>0.01</v>
      </c>
      <c r="U38" s="10">
        <f t="shared" si="3"/>
        <v>7.4000000000000003E-3</v>
      </c>
      <c r="V38" s="44">
        <f>'Rajbari a'!AA32*Rajbari.!$D38/1000000</f>
        <v>0</v>
      </c>
      <c r="W38" s="10">
        <f>'Rajbari a'!AB32</f>
        <v>0</v>
      </c>
      <c r="X38" s="44">
        <f>'Rajbari a'!AC32*Rajbari.!$D38/1000000</f>
        <v>0</v>
      </c>
      <c r="Y38" s="10">
        <f>'Rajbari a'!AD32</f>
        <v>0</v>
      </c>
      <c r="Z38" s="44">
        <f>'Rajbari a'!AE32*Rajbari.!$D38/1000000</f>
        <v>0.03</v>
      </c>
      <c r="AA38" s="10">
        <f>'Rajbari a'!AF32</f>
        <v>2.2200000000000001E-2</v>
      </c>
      <c r="AB38" s="44">
        <f t="shared" si="4"/>
        <v>0.03</v>
      </c>
      <c r="AC38" s="10">
        <f t="shared" si="5"/>
        <v>2.2200000000000001E-2</v>
      </c>
      <c r="AD38" s="44">
        <f>'Rajbari a'!AI32*Rajbari.!$D38/1000000</f>
        <v>0.01</v>
      </c>
      <c r="AE38" s="10">
        <f>'Rajbari a'!AJ32</f>
        <v>7.4000000000000003E-3</v>
      </c>
      <c r="AF38" s="44">
        <f>'Rajbari a'!AK32*Rajbari.!$D38/1000000</f>
        <v>0.01</v>
      </c>
      <c r="AG38" s="10">
        <f>'Rajbari a'!AL32</f>
        <v>7.4000000000000003E-3</v>
      </c>
      <c r="AH38" s="44">
        <f>'Rajbari a'!AM32*Rajbari.!$D38/1000000</f>
        <v>0</v>
      </c>
      <c r="AI38" s="10">
        <f>'Rajbari a'!AN32</f>
        <v>0</v>
      </c>
      <c r="AJ38" s="44">
        <f t="shared" si="6"/>
        <v>0.02</v>
      </c>
      <c r="AK38" s="10">
        <f t="shared" si="7"/>
        <v>1.4800000000000001E-2</v>
      </c>
      <c r="AL38" s="44">
        <f t="shared" si="8"/>
        <v>0.11</v>
      </c>
      <c r="AM38" s="10">
        <f t="shared" si="9"/>
        <v>8.14E-2</v>
      </c>
    </row>
    <row r="39" spans="1:39" s="15" customFormat="1" ht="14.25" customHeight="1">
      <c r="A39" s="13">
        <v>29</v>
      </c>
      <c r="B39" s="9" t="s">
        <v>101</v>
      </c>
      <c r="C39" s="13" t="s">
        <v>53</v>
      </c>
      <c r="D39" s="36">
        <v>500</v>
      </c>
      <c r="E39" s="11">
        <v>360</v>
      </c>
      <c r="F39" s="44">
        <f>'Rajbari a'!K33*Rajbari.!$D39/1000000</f>
        <v>0</v>
      </c>
      <c r="G39" s="10">
        <f>'Rajbari a'!L33</f>
        <v>0</v>
      </c>
      <c r="H39" s="44">
        <f>'Rajbari a'!M33*Rajbari.!$D39/1000000</f>
        <v>0</v>
      </c>
      <c r="I39" s="10">
        <f>'Rajbari a'!N33</f>
        <v>0</v>
      </c>
      <c r="J39" s="44">
        <f>'Rajbari a'!O33*Rajbari.!$D39/1000000</f>
        <v>0</v>
      </c>
      <c r="K39" s="10">
        <f>'Rajbari a'!P33</f>
        <v>0</v>
      </c>
      <c r="L39" s="44">
        <f t="shared" si="0"/>
        <v>0</v>
      </c>
      <c r="M39" s="10">
        <f t="shared" si="1"/>
        <v>0</v>
      </c>
      <c r="N39" s="44">
        <f>'Rajbari a'!S33*Rajbari.!$D39/1000000</f>
        <v>0</v>
      </c>
      <c r="O39" s="10">
        <f>'Rajbari a'!T33</f>
        <v>0</v>
      </c>
      <c r="P39" s="44">
        <f>'Rajbari a'!U33*Rajbari.!$D39/1000000</f>
        <v>0</v>
      </c>
      <c r="Q39" s="10">
        <f>'Rajbari a'!V33</f>
        <v>0</v>
      </c>
      <c r="R39" s="44">
        <f>'Rajbari a'!W33*Rajbari.!$D39/1000000</f>
        <v>0</v>
      </c>
      <c r="S39" s="10">
        <f>'Rajbari a'!X33</f>
        <v>0</v>
      </c>
      <c r="T39" s="44">
        <f t="shared" si="2"/>
        <v>0</v>
      </c>
      <c r="U39" s="10">
        <f t="shared" si="3"/>
        <v>0</v>
      </c>
      <c r="V39" s="44">
        <f>'Rajbari a'!AA33*Rajbari.!$D39/1000000</f>
        <v>0</v>
      </c>
      <c r="W39" s="10">
        <f>'Rajbari a'!AB33</f>
        <v>0</v>
      </c>
      <c r="X39" s="44">
        <f>'Rajbari a'!AC33*Rajbari.!$D39/1000000</f>
        <v>0</v>
      </c>
      <c r="Y39" s="10">
        <f>'Rajbari a'!AD33</f>
        <v>0</v>
      </c>
      <c r="Z39" s="44">
        <f>'Rajbari a'!AE33*Rajbari.!$D39/1000000</f>
        <v>0</v>
      </c>
      <c r="AA39" s="10">
        <f>'Rajbari a'!AF33</f>
        <v>0</v>
      </c>
      <c r="AB39" s="44">
        <f t="shared" si="4"/>
        <v>0</v>
      </c>
      <c r="AC39" s="10">
        <f t="shared" si="5"/>
        <v>0</v>
      </c>
      <c r="AD39" s="44">
        <f>'Rajbari a'!AI33*Rajbari.!$D39/1000000</f>
        <v>0</v>
      </c>
      <c r="AE39" s="10">
        <f>'Rajbari a'!AJ33</f>
        <v>0</v>
      </c>
      <c r="AF39" s="44">
        <f>'Rajbari a'!AK33*Rajbari.!$D39/1000000</f>
        <v>0</v>
      </c>
      <c r="AG39" s="10">
        <f>'Rajbari a'!AL33</f>
        <v>0</v>
      </c>
      <c r="AH39" s="44">
        <f>'Rajbari a'!AM33*Rajbari.!$D39/1000000</f>
        <v>0</v>
      </c>
      <c r="AI39" s="10">
        <f>'Rajbari a'!AN33</f>
        <v>0</v>
      </c>
      <c r="AJ39" s="44">
        <f t="shared" si="6"/>
        <v>0</v>
      </c>
      <c r="AK39" s="10">
        <f t="shared" si="7"/>
        <v>0</v>
      </c>
      <c r="AL39" s="44">
        <f t="shared" si="8"/>
        <v>0</v>
      </c>
      <c r="AM39" s="10">
        <f t="shared" si="9"/>
        <v>0</v>
      </c>
    </row>
    <row r="40" spans="1:39" s="15" customFormat="1" ht="14.25" customHeight="1">
      <c r="A40" s="13">
        <v>30</v>
      </c>
      <c r="B40" s="9" t="s">
        <v>103</v>
      </c>
      <c r="C40" s="13" t="s">
        <v>49</v>
      </c>
      <c r="D40" s="36">
        <v>100</v>
      </c>
      <c r="E40" s="11">
        <v>67</v>
      </c>
      <c r="F40" s="44">
        <f>'Rajbari a'!K34*Rajbari.!$D40/1000000</f>
        <v>5.0000000000000001E-3</v>
      </c>
      <c r="G40" s="10">
        <f>'Rajbari a'!L34</f>
        <v>3.7499999999999999E-3</v>
      </c>
      <c r="H40" s="44">
        <f>'Rajbari a'!M34*Rajbari.!$D40/1000000</f>
        <v>0</v>
      </c>
      <c r="I40" s="10">
        <f>'Rajbari a'!N34</f>
        <v>0</v>
      </c>
      <c r="J40" s="44">
        <f>'Rajbari a'!O34*Rajbari.!$D40/1000000</f>
        <v>5.0000000000000001E-3</v>
      </c>
      <c r="K40" s="10">
        <f>'Rajbari a'!P34</f>
        <v>3.7499999999999999E-3</v>
      </c>
      <c r="L40" s="44">
        <f t="shared" si="0"/>
        <v>0.01</v>
      </c>
      <c r="M40" s="10">
        <f t="shared" si="1"/>
        <v>7.4999999999999997E-3</v>
      </c>
      <c r="N40" s="44">
        <f>'Rajbari a'!S34*Rajbari.!$D40/1000000</f>
        <v>5.0000000000000001E-3</v>
      </c>
      <c r="O40" s="10">
        <f>'Rajbari a'!T34</f>
        <v>3.7499999999999999E-3</v>
      </c>
      <c r="P40" s="44">
        <f>'Rajbari a'!U34*Rajbari.!$D40/1000000</f>
        <v>0</v>
      </c>
      <c r="Q40" s="10">
        <f>'Rajbari a'!V34</f>
        <v>0</v>
      </c>
      <c r="R40" s="44">
        <f>'Rajbari a'!W34*Rajbari.!$D40/1000000</f>
        <v>0</v>
      </c>
      <c r="S40" s="10">
        <f>'Rajbari a'!X34</f>
        <v>0</v>
      </c>
      <c r="T40" s="44">
        <f t="shared" si="2"/>
        <v>5.0000000000000001E-3</v>
      </c>
      <c r="U40" s="10">
        <f t="shared" si="3"/>
        <v>3.7499999999999999E-3</v>
      </c>
      <c r="V40" s="44">
        <f>'Rajbari a'!AA34*Rajbari.!$D40/1000000</f>
        <v>0</v>
      </c>
      <c r="W40" s="10">
        <f>'Rajbari a'!AB34</f>
        <v>0</v>
      </c>
      <c r="X40" s="44">
        <f>'Rajbari a'!AC34*Rajbari.!$D40/1000000</f>
        <v>0</v>
      </c>
      <c r="Y40" s="10">
        <f>'Rajbari a'!AD34</f>
        <v>0</v>
      </c>
      <c r="Z40" s="44">
        <f>'Rajbari a'!AE34*Rajbari.!$D40/1000000</f>
        <v>0</v>
      </c>
      <c r="AA40" s="10">
        <f>'Rajbari a'!AF34</f>
        <v>0</v>
      </c>
      <c r="AB40" s="44">
        <f t="shared" si="4"/>
        <v>0</v>
      </c>
      <c r="AC40" s="10">
        <f t="shared" si="5"/>
        <v>0</v>
      </c>
      <c r="AD40" s="44">
        <f>'Rajbari a'!AI34*Rajbari.!$D40/1000000</f>
        <v>0.03</v>
      </c>
      <c r="AE40" s="10">
        <f>'Rajbari a'!AJ34</f>
        <v>2.2499999999999999E-2</v>
      </c>
      <c r="AF40" s="44">
        <f>'Rajbari a'!AK34*Rajbari.!$D40/1000000</f>
        <v>0</v>
      </c>
      <c r="AG40" s="10">
        <f>'Rajbari a'!AL34</f>
        <v>0</v>
      </c>
      <c r="AH40" s="44">
        <f>'Rajbari a'!AM34*Rajbari.!$D40/1000000</f>
        <v>0</v>
      </c>
      <c r="AI40" s="10">
        <f>'Rajbari a'!AN34</f>
        <v>0</v>
      </c>
      <c r="AJ40" s="44">
        <f t="shared" si="6"/>
        <v>0.03</v>
      </c>
      <c r="AK40" s="10">
        <f t="shared" si="7"/>
        <v>2.2499999999999999E-2</v>
      </c>
      <c r="AL40" s="44">
        <f t="shared" si="8"/>
        <v>4.4999999999999998E-2</v>
      </c>
      <c r="AM40" s="10">
        <f t="shared" si="9"/>
        <v>3.3750000000000002E-2</v>
      </c>
    </row>
    <row r="41" spans="1:39" s="15" customFormat="1" ht="14.25" customHeight="1">
      <c r="A41" s="31">
        <v>31</v>
      </c>
      <c r="B41" s="9" t="s">
        <v>103</v>
      </c>
      <c r="C41" s="13" t="s">
        <v>50</v>
      </c>
      <c r="D41" s="36">
        <v>500</v>
      </c>
      <c r="E41" s="11">
        <v>285</v>
      </c>
      <c r="F41" s="44">
        <f>'Rajbari a'!K35*Rajbari.!$D41/1000000</f>
        <v>0</v>
      </c>
      <c r="G41" s="10">
        <f>'Rajbari a'!L35</f>
        <v>0</v>
      </c>
      <c r="H41" s="44">
        <f>'Rajbari a'!M35*Rajbari.!$D41/1000000</f>
        <v>0</v>
      </c>
      <c r="I41" s="10">
        <f>'Rajbari a'!N35</f>
        <v>0</v>
      </c>
      <c r="J41" s="44">
        <f>'Rajbari a'!O35*Rajbari.!$D41/1000000</f>
        <v>0</v>
      </c>
      <c r="K41" s="10">
        <f>'Rajbari a'!P35</f>
        <v>0</v>
      </c>
      <c r="L41" s="44">
        <f t="shared" si="0"/>
        <v>0</v>
      </c>
      <c r="M41" s="10">
        <f t="shared" si="1"/>
        <v>0</v>
      </c>
      <c r="N41" s="44">
        <f>'Rajbari a'!S35*Rajbari.!$D41/1000000</f>
        <v>0</v>
      </c>
      <c r="O41" s="10">
        <f>'Rajbari a'!T35</f>
        <v>0</v>
      </c>
      <c r="P41" s="44">
        <f>'Rajbari a'!U35*Rajbari.!$D41/1000000</f>
        <v>0</v>
      </c>
      <c r="Q41" s="10">
        <f>'Rajbari a'!V35</f>
        <v>0</v>
      </c>
      <c r="R41" s="44">
        <f>'Rajbari a'!W35*Rajbari.!$D41/1000000</f>
        <v>0</v>
      </c>
      <c r="S41" s="10">
        <f>'Rajbari a'!X35</f>
        <v>0</v>
      </c>
      <c r="T41" s="44">
        <f t="shared" si="2"/>
        <v>0</v>
      </c>
      <c r="U41" s="10">
        <f t="shared" si="3"/>
        <v>0</v>
      </c>
      <c r="V41" s="44">
        <f>'Rajbari a'!AA35*Rajbari.!$D41/1000000</f>
        <v>0</v>
      </c>
      <c r="W41" s="10">
        <f>'Rajbari a'!AB35</f>
        <v>0</v>
      </c>
      <c r="X41" s="44">
        <f>'Rajbari a'!AC35*Rajbari.!$D41/1000000</f>
        <v>0</v>
      </c>
      <c r="Y41" s="10">
        <f>'Rajbari a'!AD35</f>
        <v>0</v>
      </c>
      <c r="Z41" s="44">
        <f>'Rajbari a'!AE35*Rajbari.!$D41/1000000</f>
        <v>0</v>
      </c>
      <c r="AA41" s="10">
        <f>'Rajbari a'!AF35</f>
        <v>0</v>
      </c>
      <c r="AB41" s="44">
        <f t="shared" si="4"/>
        <v>0</v>
      </c>
      <c r="AC41" s="10">
        <f t="shared" si="5"/>
        <v>0</v>
      </c>
      <c r="AD41" s="44">
        <f>'Rajbari a'!AI35*Rajbari.!$D41/1000000</f>
        <v>0</v>
      </c>
      <c r="AE41" s="10">
        <f>'Rajbari a'!AJ35</f>
        <v>0</v>
      </c>
      <c r="AF41" s="44">
        <f>'Rajbari a'!AK35*Rajbari.!$D41/1000000</f>
        <v>0</v>
      </c>
      <c r="AG41" s="10">
        <f>'Rajbari a'!AL35</f>
        <v>0</v>
      </c>
      <c r="AH41" s="44">
        <f>'Rajbari a'!AM35*Rajbari.!$D41/1000000</f>
        <v>0</v>
      </c>
      <c r="AI41" s="10">
        <f>'Rajbari a'!AN35</f>
        <v>0</v>
      </c>
      <c r="AJ41" s="44">
        <f t="shared" si="6"/>
        <v>0</v>
      </c>
      <c r="AK41" s="10">
        <f t="shared" si="7"/>
        <v>0</v>
      </c>
      <c r="AL41" s="44">
        <f t="shared" si="8"/>
        <v>0</v>
      </c>
      <c r="AM41" s="10">
        <f t="shared" si="9"/>
        <v>0</v>
      </c>
    </row>
    <row r="42" spans="1:39" s="15" customFormat="1" ht="14.25" customHeight="1">
      <c r="A42" s="13">
        <v>32</v>
      </c>
      <c r="B42" s="9" t="s">
        <v>103</v>
      </c>
      <c r="C42" s="13" t="s">
        <v>51</v>
      </c>
      <c r="D42" s="36">
        <v>1000</v>
      </c>
      <c r="E42" s="11">
        <v>530</v>
      </c>
      <c r="F42" s="44">
        <f>'Rajbari a'!K36*Rajbari.!$D42/1000000</f>
        <v>0</v>
      </c>
      <c r="G42" s="10">
        <f>'Rajbari a'!L36</f>
        <v>0</v>
      </c>
      <c r="H42" s="44">
        <f>'Rajbari a'!M36*Rajbari.!$D42/1000000</f>
        <v>0</v>
      </c>
      <c r="I42" s="10">
        <f>'Rajbari a'!N36</f>
        <v>0</v>
      </c>
      <c r="J42" s="44">
        <f>'Rajbari a'!O36*Rajbari.!$D42/1000000</f>
        <v>0</v>
      </c>
      <c r="K42" s="10">
        <f>'Rajbari a'!P36</f>
        <v>0</v>
      </c>
      <c r="L42" s="44">
        <f t="shared" si="0"/>
        <v>0</v>
      </c>
      <c r="M42" s="10">
        <f t="shared" si="1"/>
        <v>0</v>
      </c>
      <c r="N42" s="44">
        <f>'Rajbari a'!S36*Rajbari.!$D42/1000000</f>
        <v>0</v>
      </c>
      <c r="O42" s="10">
        <f>'Rajbari a'!T36</f>
        <v>0</v>
      </c>
      <c r="P42" s="44">
        <f>'Rajbari a'!U36*Rajbari.!$D42/1000000</f>
        <v>0</v>
      </c>
      <c r="Q42" s="10">
        <f>'Rajbari a'!V36</f>
        <v>0</v>
      </c>
      <c r="R42" s="44">
        <f>'Rajbari a'!W36*Rajbari.!$D42/1000000</f>
        <v>0</v>
      </c>
      <c r="S42" s="10">
        <f>'Rajbari a'!X36</f>
        <v>0</v>
      </c>
      <c r="T42" s="44">
        <f t="shared" si="2"/>
        <v>0</v>
      </c>
      <c r="U42" s="10">
        <f t="shared" si="3"/>
        <v>0</v>
      </c>
      <c r="V42" s="44">
        <f>'Rajbari a'!AA36*Rajbari.!$D42/1000000</f>
        <v>0</v>
      </c>
      <c r="W42" s="10">
        <f>'Rajbari a'!AB36</f>
        <v>0</v>
      </c>
      <c r="X42" s="44">
        <f>'Rajbari a'!AC36*Rajbari.!$D42/1000000</f>
        <v>0</v>
      </c>
      <c r="Y42" s="10">
        <f>'Rajbari a'!AD36</f>
        <v>0</v>
      </c>
      <c r="Z42" s="44">
        <f>'Rajbari a'!AE36*Rajbari.!$D42/1000000</f>
        <v>0</v>
      </c>
      <c r="AA42" s="10">
        <f>'Rajbari a'!AF36</f>
        <v>0</v>
      </c>
      <c r="AB42" s="44">
        <f t="shared" si="4"/>
        <v>0</v>
      </c>
      <c r="AC42" s="10">
        <f t="shared" si="5"/>
        <v>0</v>
      </c>
      <c r="AD42" s="44">
        <f>'Rajbari a'!AI36*Rajbari.!$D42/1000000</f>
        <v>0</v>
      </c>
      <c r="AE42" s="10">
        <f>'Rajbari a'!AJ36</f>
        <v>0</v>
      </c>
      <c r="AF42" s="44">
        <f>'Rajbari a'!AK36*Rajbari.!$D42/1000000</f>
        <v>0</v>
      </c>
      <c r="AG42" s="10">
        <f>'Rajbari a'!AL36</f>
        <v>0</v>
      </c>
      <c r="AH42" s="44">
        <f>'Rajbari a'!AM36*Rajbari.!$D42/1000000</f>
        <v>0</v>
      </c>
      <c r="AI42" s="10">
        <f>'Rajbari a'!AN36</f>
        <v>0</v>
      </c>
      <c r="AJ42" s="44">
        <f t="shared" si="6"/>
        <v>0</v>
      </c>
      <c r="AK42" s="10">
        <f t="shared" si="7"/>
        <v>0</v>
      </c>
      <c r="AL42" s="44">
        <f t="shared" si="8"/>
        <v>0</v>
      </c>
      <c r="AM42" s="10">
        <f t="shared" si="9"/>
        <v>0</v>
      </c>
    </row>
    <row r="43" spans="1:39" s="15" customFormat="1" ht="14.25" customHeight="1">
      <c r="A43" s="13">
        <v>33</v>
      </c>
      <c r="B43" s="9" t="s">
        <v>104</v>
      </c>
      <c r="C43" s="13" t="s">
        <v>54</v>
      </c>
      <c r="D43" s="36">
        <v>100</v>
      </c>
      <c r="E43" s="11">
        <v>92</v>
      </c>
      <c r="F43" s="44">
        <f>'Rajbari a'!K37*Rajbari.!$D43/1000000</f>
        <v>0.08</v>
      </c>
      <c r="G43" s="10">
        <f>'Rajbari a'!L37</f>
        <v>0.08</v>
      </c>
      <c r="H43" s="44">
        <f>'Rajbari a'!M37*Rajbari.!$D43/1000000</f>
        <v>0.1</v>
      </c>
      <c r="I43" s="10">
        <f>'Rajbari a'!N37</f>
        <v>0.1</v>
      </c>
      <c r="J43" s="44">
        <f>'Rajbari a'!O37*Rajbari.!$D43/1000000</f>
        <v>0.05</v>
      </c>
      <c r="K43" s="10">
        <f>'Rajbari a'!P37</f>
        <v>0.05</v>
      </c>
      <c r="L43" s="44">
        <f t="shared" si="0"/>
        <v>0.22999999999999998</v>
      </c>
      <c r="M43" s="10">
        <f t="shared" si="1"/>
        <v>0.22999999999999998</v>
      </c>
      <c r="N43" s="44">
        <f>'Rajbari a'!S37*Rajbari.!$D43/1000000</f>
        <v>0.01</v>
      </c>
      <c r="O43" s="10">
        <f>'Rajbari a'!T37</f>
        <v>0.01</v>
      </c>
      <c r="P43" s="44">
        <f>'Rajbari a'!U37*Rajbari.!$D43/1000000</f>
        <v>0</v>
      </c>
      <c r="Q43" s="10">
        <f>'Rajbari a'!V37</f>
        <v>0</v>
      </c>
      <c r="R43" s="44">
        <f>'Rajbari a'!W37*Rajbari.!$D43/1000000</f>
        <v>0</v>
      </c>
      <c r="S43" s="10">
        <f>'Rajbari a'!X37</f>
        <v>0</v>
      </c>
      <c r="T43" s="44">
        <f t="shared" si="2"/>
        <v>0.01</v>
      </c>
      <c r="U43" s="10">
        <f t="shared" si="3"/>
        <v>0.01</v>
      </c>
      <c r="V43" s="44">
        <f>'Rajbari a'!AA37*Rajbari.!$D43/1000000</f>
        <v>0</v>
      </c>
      <c r="W43" s="10">
        <f>'Rajbari a'!AB37</f>
        <v>0</v>
      </c>
      <c r="X43" s="44">
        <f>'Rajbari a'!AC37*Rajbari.!$D43/1000000</f>
        <v>0</v>
      </c>
      <c r="Y43" s="10">
        <f>'Rajbari a'!AD37</f>
        <v>0</v>
      </c>
      <c r="Z43" s="44">
        <f>'Rajbari a'!AE37*Rajbari.!$D43/1000000</f>
        <v>0.05</v>
      </c>
      <c r="AA43" s="10">
        <f>'Rajbari a'!AF37</f>
        <v>0.05</v>
      </c>
      <c r="AB43" s="44">
        <f t="shared" si="4"/>
        <v>0.05</v>
      </c>
      <c r="AC43" s="10">
        <f t="shared" si="5"/>
        <v>0.05</v>
      </c>
      <c r="AD43" s="44">
        <f>'Rajbari a'!AI37*Rajbari.!$D43/1000000</f>
        <v>0.22</v>
      </c>
      <c r="AE43" s="10">
        <f>'Rajbari a'!AJ37</f>
        <v>0.22</v>
      </c>
      <c r="AF43" s="44">
        <f>'Rajbari a'!AK37*Rajbari.!$D43/1000000</f>
        <v>0.05</v>
      </c>
      <c r="AG43" s="10">
        <f>'Rajbari a'!AL37</f>
        <v>0.05</v>
      </c>
      <c r="AH43" s="44">
        <f>'Rajbari a'!AM37*Rajbari.!$D43/1000000</f>
        <v>0.1</v>
      </c>
      <c r="AI43" s="10">
        <f>'Rajbari a'!AN37</f>
        <v>0.1</v>
      </c>
      <c r="AJ43" s="44">
        <f t="shared" si="6"/>
        <v>0.37</v>
      </c>
      <c r="AK43" s="10">
        <f t="shared" si="7"/>
        <v>0.37</v>
      </c>
      <c r="AL43" s="44">
        <f t="shared" si="8"/>
        <v>0.65999999999999992</v>
      </c>
      <c r="AM43" s="10">
        <f t="shared" si="9"/>
        <v>0.65999999999999992</v>
      </c>
    </row>
    <row r="44" spans="1:39" s="15" customFormat="1" ht="14.25" customHeight="1">
      <c r="A44" s="31">
        <v>34</v>
      </c>
      <c r="B44" s="9" t="s">
        <v>104</v>
      </c>
      <c r="C44" s="13" t="s">
        <v>55</v>
      </c>
      <c r="D44" s="36">
        <v>500</v>
      </c>
      <c r="E44" s="11">
        <v>410</v>
      </c>
      <c r="F44" s="44">
        <f>'Rajbari a'!K38*Rajbari.!$D44/1000000</f>
        <v>2.5000000000000001E-2</v>
      </c>
      <c r="G44" s="10">
        <f>'Rajbari a'!L38</f>
        <v>2.2499999999999999E-2</v>
      </c>
      <c r="H44" s="44">
        <f>'Rajbari a'!M38*Rajbari.!$D44/1000000</f>
        <v>0.02</v>
      </c>
      <c r="I44" s="10">
        <f>'Rajbari a'!N38</f>
        <v>1.7999999999999999E-2</v>
      </c>
      <c r="J44" s="44">
        <f>'Rajbari a'!O38*Rajbari.!$D44/1000000</f>
        <v>0</v>
      </c>
      <c r="K44" s="10">
        <f>'Rajbari a'!P38</f>
        <v>0</v>
      </c>
      <c r="L44" s="44">
        <f t="shared" si="0"/>
        <v>4.4999999999999998E-2</v>
      </c>
      <c r="M44" s="10">
        <f t="shared" si="1"/>
        <v>4.0499999999999994E-2</v>
      </c>
      <c r="N44" s="44">
        <f>'Rajbari a'!S38*Rajbari.!$D44/1000000</f>
        <v>0.05</v>
      </c>
      <c r="O44" s="10">
        <f>'Rajbari a'!T38</f>
        <v>4.4999999999999998E-2</v>
      </c>
      <c r="P44" s="44">
        <f>'Rajbari a'!U38*Rajbari.!$D44/1000000</f>
        <v>0</v>
      </c>
      <c r="Q44" s="10">
        <f>'Rajbari a'!V38</f>
        <v>0</v>
      </c>
      <c r="R44" s="44">
        <f>'Rajbari a'!W38*Rajbari.!$D44/1000000</f>
        <v>0</v>
      </c>
      <c r="S44" s="10">
        <f>'Rajbari a'!X38</f>
        <v>0</v>
      </c>
      <c r="T44" s="44">
        <f t="shared" si="2"/>
        <v>0.05</v>
      </c>
      <c r="U44" s="10">
        <f t="shared" si="3"/>
        <v>4.4999999999999998E-2</v>
      </c>
      <c r="V44" s="44">
        <f>'Rajbari a'!AA38*Rajbari.!$D44/1000000</f>
        <v>0</v>
      </c>
      <c r="W44" s="10">
        <f>'Rajbari a'!AB38</f>
        <v>0</v>
      </c>
      <c r="X44" s="44">
        <f>'Rajbari a'!AC38*Rajbari.!$D44/1000000</f>
        <v>0</v>
      </c>
      <c r="Y44" s="10">
        <f>'Rajbari a'!AD38</f>
        <v>0</v>
      </c>
      <c r="Z44" s="44">
        <f>'Rajbari a'!AE38*Rajbari.!$D44/1000000</f>
        <v>2.5000000000000001E-2</v>
      </c>
      <c r="AA44" s="10">
        <f>'Rajbari a'!AF38</f>
        <v>2.2499999999999999E-2</v>
      </c>
      <c r="AB44" s="44">
        <f t="shared" si="4"/>
        <v>2.5000000000000001E-2</v>
      </c>
      <c r="AC44" s="10">
        <f t="shared" si="5"/>
        <v>2.2499999999999999E-2</v>
      </c>
      <c r="AD44" s="44">
        <f>'Rajbari a'!AI38*Rajbari.!$D44/1000000</f>
        <v>0.05</v>
      </c>
      <c r="AE44" s="10">
        <f>'Rajbari a'!AJ38</f>
        <v>4.4999999999999998E-2</v>
      </c>
      <c r="AF44" s="44">
        <f>'Rajbari a'!AK38*Rajbari.!$D44/1000000</f>
        <v>0.01</v>
      </c>
      <c r="AG44" s="10">
        <f>'Rajbari a'!AL38</f>
        <v>8.9999999999999993E-3</v>
      </c>
      <c r="AH44" s="44">
        <f>'Rajbari a'!AM38*Rajbari.!$D44/1000000</f>
        <v>2.5000000000000001E-2</v>
      </c>
      <c r="AI44" s="10">
        <f>'Rajbari a'!AN38</f>
        <v>2.2499999999999999E-2</v>
      </c>
      <c r="AJ44" s="44">
        <f t="shared" si="6"/>
        <v>8.5000000000000006E-2</v>
      </c>
      <c r="AK44" s="10">
        <f t="shared" si="7"/>
        <v>7.6499999999999999E-2</v>
      </c>
      <c r="AL44" s="44">
        <f t="shared" si="8"/>
        <v>0.20500000000000002</v>
      </c>
      <c r="AM44" s="10">
        <f t="shared" si="9"/>
        <v>0.1845</v>
      </c>
    </row>
    <row r="45" spans="1:39" s="15" customFormat="1" ht="14.25" customHeight="1">
      <c r="A45" s="13">
        <v>35</v>
      </c>
      <c r="B45" s="9" t="s">
        <v>105</v>
      </c>
      <c r="C45" s="13" t="s">
        <v>56</v>
      </c>
      <c r="D45" s="36">
        <v>50</v>
      </c>
      <c r="E45" s="11">
        <v>80</v>
      </c>
      <c r="F45" s="44">
        <f>'Rajbari a'!K39*Rajbari.!$D45/1000000</f>
        <v>0.01</v>
      </c>
      <c r="G45" s="10">
        <f>'Rajbari a'!L39</f>
        <v>1.6E-2</v>
      </c>
      <c r="H45" s="44">
        <f>'Rajbari a'!M39*Rajbari.!$D45/1000000</f>
        <v>1.4999999999999999E-2</v>
      </c>
      <c r="I45" s="10">
        <f>'Rajbari a'!N39</f>
        <v>2.4E-2</v>
      </c>
      <c r="J45" s="44">
        <f>'Rajbari a'!O39*Rajbari.!$D45/1000000</f>
        <v>0</v>
      </c>
      <c r="K45" s="10">
        <f>'Rajbari a'!P39</f>
        <v>0</v>
      </c>
      <c r="L45" s="44">
        <f t="shared" si="0"/>
        <v>2.5000000000000001E-2</v>
      </c>
      <c r="M45" s="10">
        <f t="shared" si="1"/>
        <v>0.04</v>
      </c>
      <c r="N45" s="44">
        <f>'Rajbari a'!S39*Rajbari.!$D45/1000000</f>
        <v>2.5000000000000001E-3</v>
      </c>
      <c r="O45" s="10">
        <f>'Rajbari a'!T39</f>
        <v>4.0000000000000001E-3</v>
      </c>
      <c r="P45" s="44">
        <f>'Rajbari a'!U39*Rajbari.!$D45/1000000</f>
        <v>5.0000000000000001E-3</v>
      </c>
      <c r="Q45" s="10">
        <f>'Rajbari a'!V39</f>
        <v>8.0000000000000002E-3</v>
      </c>
      <c r="R45" s="44">
        <f>'Rajbari a'!W39*Rajbari.!$D45/1000000</f>
        <v>0</v>
      </c>
      <c r="S45" s="10">
        <f>'Rajbari a'!X39</f>
        <v>0</v>
      </c>
      <c r="T45" s="44">
        <f t="shared" si="2"/>
        <v>7.4999999999999997E-3</v>
      </c>
      <c r="U45" s="10">
        <f t="shared" si="3"/>
        <v>1.2E-2</v>
      </c>
      <c r="V45" s="44">
        <f>'Rajbari a'!AA39*Rajbari.!$D45/1000000</f>
        <v>2.5000000000000001E-3</v>
      </c>
      <c r="W45" s="10">
        <f>'Rajbari a'!AB39</f>
        <v>4.0000000000000001E-3</v>
      </c>
      <c r="X45" s="44">
        <f>'Rajbari a'!AC39*Rajbari.!$D45/1000000</f>
        <v>0</v>
      </c>
      <c r="Y45" s="10">
        <f>'Rajbari a'!AD39</f>
        <v>0</v>
      </c>
      <c r="Z45" s="44">
        <f>'Rajbari a'!AE39*Rajbari.!$D45/1000000</f>
        <v>0</v>
      </c>
      <c r="AA45" s="10">
        <f>'Rajbari a'!AF39</f>
        <v>0</v>
      </c>
      <c r="AB45" s="44">
        <f t="shared" si="4"/>
        <v>2.5000000000000001E-3</v>
      </c>
      <c r="AC45" s="10">
        <f t="shared" si="5"/>
        <v>4.0000000000000001E-3</v>
      </c>
      <c r="AD45" s="44">
        <f>'Rajbari a'!AI39*Rajbari.!$D45/1000000</f>
        <v>0</v>
      </c>
      <c r="AE45" s="10">
        <f>'Rajbari a'!AJ39</f>
        <v>0</v>
      </c>
      <c r="AF45" s="44">
        <f>'Rajbari a'!AK39*Rajbari.!$D45/1000000</f>
        <v>0</v>
      </c>
      <c r="AG45" s="10">
        <f>'Rajbari a'!AL39</f>
        <v>0</v>
      </c>
      <c r="AH45" s="44">
        <f>'Rajbari a'!AM39*Rajbari.!$D45/1000000</f>
        <v>0</v>
      </c>
      <c r="AI45" s="10">
        <f>'Rajbari a'!AN39</f>
        <v>0</v>
      </c>
      <c r="AJ45" s="44">
        <f t="shared" si="6"/>
        <v>0</v>
      </c>
      <c r="AK45" s="10">
        <f t="shared" si="7"/>
        <v>0</v>
      </c>
      <c r="AL45" s="44">
        <f t="shared" si="8"/>
        <v>3.5000000000000003E-2</v>
      </c>
      <c r="AM45" s="10">
        <f t="shared" si="9"/>
        <v>5.6000000000000008E-2</v>
      </c>
    </row>
    <row r="46" spans="1:39" s="15" customFormat="1" ht="14.25" customHeight="1">
      <c r="A46" s="13">
        <v>36</v>
      </c>
      <c r="B46" s="9" t="s">
        <v>105</v>
      </c>
      <c r="C46" s="13" t="s">
        <v>57</v>
      </c>
      <c r="D46" s="36">
        <v>100</v>
      </c>
      <c r="E46" s="11">
        <v>148</v>
      </c>
      <c r="F46" s="44">
        <f>'Rajbari a'!K40*Rajbari.!$D46/1000000</f>
        <v>8.0000000000000002E-3</v>
      </c>
      <c r="G46" s="10">
        <f>'Rajbari a'!L40</f>
        <v>1.184E-2</v>
      </c>
      <c r="H46" s="44">
        <f>'Rajbari a'!M40*Rajbari.!$D46/1000000</f>
        <v>0.02</v>
      </c>
      <c r="I46" s="10">
        <f>'Rajbari a'!N40</f>
        <v>2.9600000000000001E-2</v>
      </c>
      <c r="J46" s="44">
        <f>'Rajbari a'!O40*Rajbari.!$D46/1000000</f>
        <v>0</v>
      </c>
      <c r="K46" s="10">
        <f>'Rajbari a'!P40</f>
        <v>0</v>
      </c>
      <c r="L46" s="44">
        <f t="shared" si="0"/>
        <v>2.8000000000000001E-2</v>
      </c>
      <c r="M46" s="10">
        <f t="shared" si="1"/>
        <v>4.1440000000000005E-2</v>
      </c>
      <c r="N46" s="44">
        <f>'Rajbari a'!S40*Rajbari.!$D46/1000000</f>
        <v>0</v>
      </c>
      <c r="O46" s="10">
        <f>'Rajbari a'!T40</f>
        <v>0</v>
      </c>
      <c r="P46" s="44">
        <f>'Rajbari a'!U40*Rajbari.!$D46/1000000</f>
        <v>0</v>
      </c>
      <c r="Q46" s="10">
        <f>'Rajbari a'!V40</f>
        <v>0</v>
      </c>
      <c r="R46" s="44">
        <f>'Rajbari a'!W40*Rajbari.!$D46/1000000</f>
        <v>0</v>
      </c>
      <c r="S46" s="10">
        <f>'Rajbari a'!X40</f>
        <v>0</v>
      </c>
      <c r="T46" s="44">
        <f t="shared" si="2"/>
        <v>0</v>
      </c>
      <c r="U46" s="10">
        <f t="shared" si="3"/>
        <v>0</v>
      </c>
      <c r="V46" s="44">
        <f>'Rajbari a'!AA40*Rajbari.!$D46/1000000</f>
        <v>0</v>
      </c>
      <c r="W46" s="10">
        <f>'Rajbari a'!AB40</f>
        <v>0</v>
      </c>
      <c r="X46" s="44">
        <f>'Rajbari a'!AC40*Rajbari.!$D46/1000000</f>
        <v>0</v>
      </c>
      <c r="Y46" s="10">
        <f>'Rajbari a'!AD40</f>
        <v>0</v>
      </c>
      <c r="Z46" s="44">
        <f>'Rajbari a'!AE40*Rajbari.!$D46/1000000</f>
        <v>0</v>
      </c>
      <c r="AA46" s="10">
        <f>'Rajbari a'!AF40</f>
        <v>0</v>
      </c>
      <c r="AB46" s="44">
        <f t="shared" si="4"/>
        <v>0</v>
      </c>
      <c r="AC46" s="10">
        <f t="shared" si="5"/>
        <v>0</v>
      </c>
      <c r="AD46" s="44">
        <f>'Rajbari a'!AI40*Rajbari.!$D46/1000000</f>
        <v>0</v>
      </c>
      <c r="AE46" s="10">
        <f>'Rajbari a'!AJ40</f>
        <v>0</v>
      </c>
      <c r="AF46" s="44">
        <f>'Rajbari a'!AK40*Rajbari.!$D46/1000000</f>
        <v>0</v>
      </c>
      <c r="AG46" s="10">
        <f>'Rajbari a'!AL40</f>
        <v>0</v>
      </c>
      <c r="AH46" s="44">
        <f>'Rajbari a'!AM40*Rajbari.!$D46/1000000</f>
        <v>0</v>
      </c>
      <c r="AI46" s="10">
        <f>'Rajbari a'!AN40</f>
        <v>0</v>
      </c>
      <c r="AJ46" s="44">
        <f t="shared" si="6"/>
        <v>0</v>
      </c>
      <c r="AK46" s="10">
        <f t="shared" si="7"/>
        <v>0</v>
      </c>
      <c r="AL46" s="44">
        <f t="shared" si="8"/>
        <v>2.8000000000000001E-2</v>
      </c>
      <c r="AM46" s="10">
        <f t="shared" si="9"/>
        <v>4.1440000000000005E-2</v>
      </c>
    </row>
    <row r="47" spans="1:39" s="15" customFormat="1" ht="14.25" customHeight="1">
      <c r="A47" s="31">
        <v>37</v>
      </c>
      <c r="B47" s="9" t="s">
        <v>105</v>
      </c>
      <c r="C47" s="13" t="s">
        <v>137</v>
      </c>
      <c r="D47" s="36">
        <v>450</v>
      </c>
      <c r="E47" s="11">
        <v>640</v>
      </c>
      <c r="F47" s="44">
        <f>'Rajbari a'!K41*Rajbari.!$D47/1000000</f>
        <v>0</v>
      </c>
      <c r="G47" s="10">
        <f>'Rajbari a'!L41</f>
        <v>0</v>
      </c>
      <c r="H47" s="44">
        <f>'Rajbari a'!M41*Rajbari.!$D47/1000000</f>
        <v>0</v>
      </c>
      <c r="I47" s="10">
        <f>'Rajbari a'!N41</f>
        <v>0</v>
      </c>
      <c r="J47" s="44">
        <f>'Rajbari a'!O41*Rajbari.!$D47/1000000</f>
        <v>0</v>
      </c>
      <c r="K47" s="10">
        <f>'Rajbari a'!P41</f>
        <v>0</v>
      </c>
      <c r="L47" s="44">
        <f t="shared" si="0"/>
        <v>0</v>
      </c>
      <c r="M47" s="10">
        <f t="shared" si="1"/>
        <v>0</v>
      </c>
      <c r="N47" s="44">
        <f>'Rajbari a'!S41*Rajbari.!$D47/1000000</f>
        <v>0</v>
      </c>
      <c r="O47" s="10">
        <f>'Rajbari a'!T41</f>
        <v>0</v>
      </c>
      <c r="P47" s="44">
        <f>'Rajbari a'!U41*Rajbari.!$D47/1000000</f>
        <v>0</v>
      </c>
      <c r="Q47" s="10">
        <f>'Rajbari a'!V41</f>
        <v>0</v>
      </c>
      <c r="R47" s="44">
        <f>'Rajbari a'!W41*Rajbari.!$D47/1000000</f>
        <v>0</v>
      </c>
      <c r="S47" s="10">
        <f>'Rajbari a'!X41</f>
        <v>0</v>
      </c>
      <c r="T47" s="44">
        <f t="shared" si="2"/>
        <v>0</v>
      </c>
      <c r="U47" s="10">
        <f t="shared" si="3"/>
        <v>0</v>
      </c>
      <c r="V47" s="44">
        <f>'Rajbari a'!AA41*Rajbari.!$D47/1000000</f>
        <v>0</v>
      </c>
      <c r="W47" s="10">
        <f>'Rajbari a'!AB41</f>
        <v>0</v>
      </c>
      <c r="X47" s="44">
        <f>'Rajbari a'!AC41*Rajbari.!$D47/1000000</f>
        <v>0</v>
      </c>
      <c r="Y47" s="10">
        <f>'Rajbari a'!AD41</f>
        <v>0</v>
      </c>
      <c r="Z47" s="44">
        <f>'Rajbari a'!AE41*Rajbari.!$D47/1000000</f>
        <v>0</v>
      </c>
      <c r="AA47" s="10">
        <f>'Rajbari a'!AF41</f>
        <v>0</v>
      </c>
      <c r="AB47" s="44">
        <f t="shared" si="4"/>
        <v>0</v>
      </c>
      <c r="AC47" s="10">
        <f t="shared" si="5"/>
        <v>0</v>
      </c>
      <c r="AD47" s="44">
        <f>'Rajbari a'!AI41*Rajbari.!$D47/1000000</f>
        <v>0</v>
      </c>
      <c r="AE47" s="10">
        <f>'Rajbari a'!AJ41</f>
        <v>0</v>
      </c>
      <c r="AF47" s="44">
        <f>'Rajbari a'!AK41*Rajbari.!$D47/1000000</f>
        <v>0</v>
      </c>
      <c r="AG47" s="10">
        <f>'Rajbari a'!AL41</f>
        <v>0</v>
      </c>
      <c r="AH47" s="44">
        <f>'Rajbari a'!AM41*Rajbari.!$D47/1000000</f>
        <v>0</v>
      </c>
      <c r="AI47" s="10">
        <f>'Rajbari a'!AN41</f>
        <v>0</v>
      </c>
      <c r="AJ47" s="44">
        <f t="shared" si="6"/>
        <v>0</v>
      </c>
      <c r="AK47" s="10">
        <f t="shared" si="7"/>
        <v>0</v>
      </c>
      <c r="AL47" s="44">
        <f t="shared" si="8"/>
        <v>0</v>
      </c>
      <c r="AM47" s="10">
        <f t="shared" si="9"/>
        <v>0</v>
      </c>
    </row>
    <row r="48" spans="1:39" s="15" customFormat="1" ht="14.25" customHeight="1">
      <c r="A48" s="13">
        <v>38</v>
      </c>
      <c r="B48" s="9" t="s">
        <v>106</v>
      </c>
      <c r="C48" s="13" t="s">
        <v>58</v>
      </c>
      <c r="D48" s="36">
        <v>50</v>
      </c>
      <c r="E48" s="11">
        <v>126</v>
      </c>
      <c r="F48" s="44">
        <f>'Rajbari a'!K42*Rajbari.!$D48/1000000</f>
        <v>0.03</v>
      </c>
      <c r="G48" s="10">
        <f>'Rajbari a'!L42</f>
        <v>7.5600000000000001E-2</v>
      </c>
      <c r="H48" s="44">
        <f>'Rajbari a'!M42*Rajbari.!$D48/1000000</f>
        <v>0.06</v>
      </c>
      <c r="I48" s="10">
        <f>'Rajbari a'!N42</f>
        <v>0.1512</v>
      </c>
      <c r="J48" s="44">
        <f>'Rajbari a'!O42*Rajbari.!$D48/1000000</f>
        <v>0</v>
      </c>
      <c r="K48" s="10">
        <f>'Rajbari a'!P42</f>
        <v>0</v>
      </c>
      <c r="L48" s="44">
        <f t="shared" si="0"/>
        <v>0.09</v>
      </c>
      <c r="M48" s="10">
        <f t="shared" si="1"/>
        <v>0.2268</v>
      </c>
      <c r="N48" s="44">
        <f>'Rajbari a'!S42*Rajbari.!$D48/1000000</f>
        <v>0</v>
      </c>
      <c r="O48" s="10">
        <f>'Rajbari a'!T42</f>
        <v>0</v>
      </c>
      <c r="P48" s="44">
        <f>'Rajbari a'!U42*Rajbari.!$D48/1000000</f>
        <v>0</v>
      </c>
      <c r="Q48" s="10">
        <f>'Rajbari a'!V42</f>
        <v>0</v>
      </c>
      <c r="R48" s="44">
        <f>'Rajbari a'!W42*Rajbari.!$D48/1000000</f>
        <v>0</v>
      </c>
      <c r="S48" s="10">
        <f>'Rajbari a'!X42</f>
        <v>0</v>
      </c>
      <c r="T48" s="44">
        <f t="shared" si="2"/>
        <v>0</v>
      </c>
      <c r="U48" s="10">
        <f t="shared" si="3"/>
        <v>0</v>
      </c>
      <c r="V48" s="44">
        <f>'Rajbari a'!AA42*Rajbari.!$D48/1000000</f>
        <v>0</v>
      </c>
      <c r="W48" s="10">
        <f>'Rajbari a'!AB42</f>
        <v>0</v>
      </c>
      <c r="X48" s="44">
        <f>'Rajbari a'!AC42*Rajbari.!$D48/1000000</f>
        <v>0</v>
      </c>
      <c r="Y48" s="10">
        <f>'Rajbari a'!AD42</f>
        <v>0</v>
      </c>
      <c r="Z48" s="44">
        <f>'Rajbari a'!AE42*Rajbari.!$D48/1000000</f>
        <v>0</v>
      </c>
      <c r="AA48" s="10">
        <f>'Rajbari a'!AF42</f>
        <v>0</v>
      </c>
      <c r="AB48" s="44">
        <f t="shared" si="4"/>
        <v>0</v>
      </c>
      <c r="AC48" s="10">
        <f t="shared" si="5"/>
        <v>0</v>
      </c>
      <c r="AD48" s="44">
        <f>'Rajbari a'!AI42*Rajbari.!$D48/1000000</f>
        <v>3.5000000000000003E-2</v>
      </c>
      <c r="AE48" s="10">
        <f>'Rajbari a'!AJ42</f>
        <v>8.8200000000000001E-2</v>
      </c>
      <c r="AF48" s="44">
        <f>'Rajbari a'!AK42*Rajbari.!$D48/1000000</f>
        <v>7.4999999999999997E-2</v>
      </c>
      <c r="AG48" s="10">
        <f>'Rajbari a'!AL42</f>
        <v>0.189</v>
      </c>
      <c r="AH48" s="44">
        <f>'Rajbari a'!AM42*Rajbari.!$D48/1000000</f>
        <v>0.1</v>
      </c>
      <c r="AI48" s="10">
        <f>'Rajbari a'!AN42</f>
        <v>0.252</v>
      </c>
      <c r="AJ48" s="44">
        <f t="shared" si="6"/>
        <v>0.21000000000000002</v>
      </c>
      <c r="AK48" s="10">
        <f t="shared" si="7"/>
        <v>0.5292</v>
      </c>
      <c r="AL48" s="44">
        <f t="shared" si="8"/>
        <v>0.30000000000000004</v>
      </c>
      <c r="AM48" s="10">
        <f t="shared" si="9"/>
        <v>0.75600000000000001</v>
      </c>
    </row>
    <row r="49" spans="1:39" s="15" customFormat="1" ht="14.25" customHeight="1">
      <c r="A49" s="13">
        <v>39</v>
      </c>
      <c r="B49" s="9" t="s">
        <v>106</v>
      </c>
      <c r="C49" s="13" t="s">
        <v>59</v>
      </c>
      <c r="D49" s="36">
        <v>100</v>
      </c>
      <c r="E49" s="11">
        <v>240</v>
      </c>
      <c r="F49" s="44">
        <f>'Rajbari a'!K43*Rajbari.!$D49/1000000</f>
        <v>0.03</v>
      </c>
      <c r="G49" s="10">
        <f>'Rajbari a'!L43</f>
        <v>7.1999999999999995E-2</v>
      </c>
      <c r="H49" s="44">
        <f>'Rajbari a'!M43*Rajbari.!$D49/1000000</f>
        <v>0.1</v>
      </c>
      <c r="I49" s="10">
        <f>'Rajbari a'!N43</f>
        <v>0.24</v>
      </c>
      <c r="J49" s="44">
        <f>'Rajbari a'!O43*Rajbari.!$D49/1000000</f>
        <v>0</v>
      </c>
      <c r="K49" s="10">
        <f>'Rajbari a'!P43</f>
        <v>0</v>
      </c>
      <c r="L49" s="44">
        <f t="shared" si="0"/>
        <v>0.13</v>
      </c>
      <c r="M49" s="10">
        <f t="shared" si="1"/>
        <v>0.312</v>
      </c>
      <c r="N49" s="44">
        <f>'Rajbari a'!S43*Rajbari.!$D49/1000000</f>
        <v>0</v>
      </c>
      <c r="O49" s="10">
        <f>'Rajbari a'!T43</f>
        <v>0</v>
      </c>
      <c r="P49" s="44">
        <f>'Rajbari a'!U43*Rajbari.!$D49/1000000</f>
        <v>0</v>
      </c>
      <c r="Q49" s="10">
        <f>'Rajbari a'!V43</f>
        <v>0</v>
      </c>
      <c r="R49" s="44">
        <f>'Rajbari a'!W43*Rajbari.!$D49/1000000</f>
        <v>0</v>
      </c>
      <c r="S49" s="10">
        <f>'Rajbari a'!X43</f>
        <v>0</v>
      </c>
      <c r="T49" s="44">
        <f t="shared" si="2"/>
        <v>0</v>
      </c>
      <c r="U49" s="10">
        <f t="shared" si="3"/>
        <v>0</v>
      </c>
      <c r="V49" s="44">
        <f>'Rajbari a'!AA43*Rajbari.!$D49/1000000</f>
        <v>0</v>
      </c>
      <c r="W49" s="10">
        <f>'Rajbari a'!AB43</f>
        <v>0</v>
      </c>
      <c r="X49" s="44">
        <f>'Rajbari a'!AC43*Rajbari.!$D49/1000000</f>
        <v>0</v>
      </c>
      <c r="Y49" s="10">
        <f>'Rajbari a'!AD43</f>
        <v>0</v>
      </c>
      <c r="Z49" s="44">
        <f>'Rajbari a'!AE43*Rajbari.!$D49/1000000</f>
        <v>0</v>
      </c>
      <c r="AA49" s="10">
        <f>'Rajbari a'!AF43</f>
        <v>0</v>
      </c>
      <c r="AB49" s="44">
        <f t="shared" si="4"/>
        <v>0</v>
      </c>
      <c r="AC49" s="10">
        <f t="shared" si="5"/>
        <v>0</v>
      </c>
      <c r="AD49" s="44">
        <f>'Rajbari a'!AI43*Rajbari.!$D49/1000000</f>
        <v>0.03</v>
      </c>
      <c r="AE49" s="10">
        <f>'Rajbari a'!AJ43</f>
        <v>7.1999999999999995E-2</v>
      </c>
      <c r="AF49" s="44">
        <f>'Rajbari a'!AK43*Rajbari.!$D49/1000000</f>
        <v>0.1</v>
      </c>
      <c r="AG49" s="10">
        <f>'Rajbari a'!AL43</f>
        <v>0.24</v>
      </c>
      <c r="AH49" s="44">
        <f>'Rajbari a'!AM43*Rajbari.!$D49/1000000</f>
        <v>0.15</v>
      </c>
      <c r="AI49" s="10">
        <f>'Rajbari a'!AN43</f>
        <v>0.36</v>
      </c>
      <c r="AJ49" s="44">
        <f t="shared" si="6"/>
        <v>0.28000000000000003</v>
      </c>
      <c r="AK49" s="10">
        <f t="shared" si="7"/>
        <v>0.67199999999999993</v>
      </c>
      <c r="AL49" s="44">
        <f t="shared" si="8"/>
        <v>0.41000000000000003</v>
      </c>
      <c r="AM49" s="10">
        <f t="shared" si="9"/>
        <v>0.98399999999999999</v>
      </c>
    </row>
    <row r="50" spans="1:39" s="15" customFormat="1" ht="14.25" customHeight="1">
      <c r="A50" s="31">
        <v>40</v>
      </c>
      <c r="B50" s="9" t="s">
        <v>107</v>
      </c>
      <c r="C50" s="13" t="s">
        <v>96</v>
      </c>
      <c r="D50" s="36">
        <v>100</v>
      </c>
      <c r="E50" s="11">
        <v>93</v>
      </c>
      <c r="F50" s="44">
        <f>'Rajbari a'!K44*Rajbari.!$D50/1000000</f>
        <v>0</v>
      </c>
      <c r="G50" s="10">
        <f>'Rajbari a'!L44</f>
        <v>0</v>
      </c>
      <c r="H50" s="44">
        <f>'Rajbari a'!M44*Rajbari.!$D50/1000000</f>
        <v>0</v>
      </c>
      <c r="I50" s="10">
        <f>'Rajbari a'!N44</f>
        <v>0</v>
      </c>
      <c r="J50" s="44">
        <f>'Rajbari a'!O44*Rajbari.!$D50/1000000</f>
        <v>0</v>
      </c>
      <c r="K50" s="10">
        <f>'Rajbari a'!P44</f>
        <v>0</v>
      </c>
      <c r="L50" s="44">
        <f t="shared" si="0"/>
        <v>0</v>
      </c>
      <c r="M50" s="10">
        <f t="shared" si="1"/>
        <v>0</v>
      </c>
      <c r="N50" s="44">
        <f>'Rajbari a'!S44*Rajbari.!$D50/1000000</f>
        <v>0</v>
      </c>
      <c r="O50" s="10">
        <f>'Rajbari a'!T44</f>
        <v>0</v>
      </c>
      <c r="P50" s="44">
        <f>'Rajbari a'!U44*Rajbari.!$D50/1000000</f>
        <v>0</v>
      </c>
      <c r="Q50" s="10">
        <f>'Rajbari a'!V44</f>
        <v>0</v>
      </c>
      <c r="R50" s="44">
        <f>'Rajbari a'!W44*Rajbari.!$D50/1000000</f>
        <v>0</v>
      </c>
      <c r="S50" s="10">
        <f>'Rajbari a'!X44</f>
        <v>0</v>
      </c>
      <c r="T50" s="44">
        <f t="shared" si="2"/>
        <v>0</v>
      </c>
      <c r="U50" s="10">
        <f t="shared" si="3"/>
        <v>0</v>
      </c>
      <c r="V50" s="44">
        <f>'Rajbari a'!AA44*Rajbari.!$D50/1000000</f>
        <v>0</v>
      </c>
      <c r="W50" s="10">
        <f>'Rajbari a'!AB44</f>
        <v>0</v>
      </c>
      <c r="X50" s="44">
        <f>'Rajbari a'!AC44*Rajbari.!$D50/1000000</f>
        <v>0</v>
      </c>
      <c r="Y50" s="10">
        <f>'Rajbari a'!AD44</f>
        <v>0</v>
      </c>
      <c r="Z50" s="44">
        <f>'Rajbari a'!AE44*Rajbari.!$D50/1000000</f>
        <v>0</v>
      </c>
      <c r="AA50" s="10">
        <f>'Rajbari a'!AF44</f>
        <v>0</v>
      </c>
      <c r="AB50" s="44">
        <f t="shared" si="4"/>
        <v>0</v>
      </c>
      <c r="AC50" s="10">
        <f t="shared" si="5"/>
        <v>0</v>
      </c>
      <c r="AD50" s="44">
        <f>'Rajbari a'!AI44*Rajbari.!$D50/1000000</f>
        <v>0</v>
      </c>
      <c r="AE50" s="10">
        <f>'Rajbari a'!AJ44</f>
        <v>0</v>
      </c>
      <c r="AF50" s="44">
        <f>'Rajbari a'!AK44*Rajbari.!$D50/1000000</f>
        <v>0</v>
      </c>
      <c r="AG50" s="10">
        <f>'Rajbari a'!AL44</f>
        <v>0</v>
      </c>
      <c r="AH50" s="44">
        <f>'Rajbari a'!AM44*Rajbari.!$D50/1000000</f>
        <v>0</v>
      </c>
      <c r="AI50" s="10">
        <f>'Rajbari a'!AN44</f>
        <v>0</v>
      </c>
      <c r="AJ50" s="44">
        <f t="shared" si="6"/>
        <v>0</v>
      </c>
      <c r="AK50" s="10">
        <f t="shared" si="7"/>
        <v>0</v>
      </c>
      <c r="AL50" s="44">
        <f t="shared" si="8"/>
        <v>0</v>
      </c>
      <c r="AM50" s="10">
        <f t="shared" si="9"/>
        <v>0</v>
      </c>
    </row>
    <row r="51" spans="1:39" s="15" customFormat="1" ht="14.25" customHeight="1">
      <c r="A51" s="13">
        <v>41</v>
      </c>
      <c r="B51" s="9" t="s">
        <v>107</v>
      </c>
      <c r="C51" s="13" t="s">
        <v>60</v>
      </c>
      <c r="D51" s="36">
        <v>500</v>
      </c>
      <c r="E51" s="11">
        <v>415</v>
      </c>
      <c r="F51" s="44">
        <f>'Rajbari a'!K45*Rajbari.!$D51/1000000</f>
        <v>0</v>
      </c>
      <c r="G51" s="10">
        <f>'Rajbari a'!L45</f>
        <v>0</v>
      </c>
      <c r="H51" s="44">
        <f>'Rajbari a'!M45*Rajbari.!$D51/1000000</f>
        <v>0</v>
      </c>
      <c r="I51" s="10">
        <f>'Rajbari a'!N45</f>
        <v>0</v>
      </c>
      <c r="J51" s="44">
        <f>'Rajbari a'!O45*Rajbari.!$D51/1000000</f>
        <v>0</v>
      </c>
      <c r="K51" s="10">
        <f>'Rajbari a'!P45</f>
        <v>0</v>
      </c>
      <c r="L51" s="44">
        <f t="shared" si="0"/>
        <v>0</v>
      </c>
      <c r="M51" s="10">
        <f t="shared" si="1"/>
        <v>0</v>
      </c>
      <c r="N51" s="44">
        <f>'Rajbari a'!S45*Rajbari.!$D51/1000000</f>
        <v>0</v>
      </c>
      <c r="O51" s="10">
        <f>'Rajbari a'!T45</f>
        <v>0</v>
      </c>
      <c r="P51" s="44">
        <f>'Rajbari a'!U45*Rajbari.!$D51/1000000</f>
        <v>0</v>
      </c>
      <c r="Q51" s="10">
        <f>'Rajbari a'!V45</f>
        <v>0</v>
      </c>
      <c r="R51" s="44">
        <f>'Rajbari a'!W45*Rajbari.!$D51/1000000</f>
        <v>0</v>
      </c>
      <c r="S51" s="10">
        <f>'Rajbari a'!X45</f>
        <v>0</v>
      </c>
      <c r="T51" s="44">
        <f t="shared" si="2"/>
        <v>0</v>
      </c>
      <c r="U51" s="10">
        <f t="shared" si="3"/>
        <v>0</v>
      </c>
      <c r="V51" s="44">
        <f>'Rajbari a'!AA45*Rajbari.!$D51/1000000</f>
        <v>0</v>
      </c>
      <c r="W51" s="10">
        <f>'Rajbari a'!AB45</f>
        <v>0</v>
      </c>
      <c r="X51" s="44">
        <f>'Rajbari a'!AC45*Rajbari.!$D51/1000000</f>
        <v>0</v>
      </c>
      <c r="Y51" s="10">
        <f>'Rajbari a'!AD45</f>
        <v>0</v>
      </c>
      <c r="Z51" s="44">
        <f>'Rajbari a'!AE45*Rajbari.!$D51/1000000</f>
        <v>0</v>
      </c>
      <c r="AA51" s="10">
        <f>'Rajbari a'!AF45</f>
        <v>0</v>
      </c>
      <c r="AB51" s="44">
        <f t="shared" si="4"/>
        <v>0</v>
      </c>
      <c r="AC51" s="10">
        <f t="shared" si="5"/>
        <v>0</v>
      </c>
      <c r="AD51" s="44">
        <f>'Rajbari a'!AI45*Rajbari.!$D51/1000000</f>
        <v>0</v>
      </c>
      <c r="AE51" s="10">
        <f>'Rajbari a'!AJ45</f>
        <v>0</v>
      </c>
      <c r="AF51" s="44">
        <f>'Rajbari a'!AK45*Rajbari.!$D51/1000000</f>
        <v>0</v>
      </c>
      <c r="AG51" s="10">
        <f>'Rajbari a'!AL45</f>
        <v>0</v>
      </c>
      <c r="AH51" s="44">
        <f>'Rajbari a'!AM45*Rajbari.!$D51/1000000</f>
        <v>0</v>
      </c>
      <c r="AI51" s="10">
        <f>'Rajbari a'!AN45</f>
        <v>0</v>
      </c>
      <c r="AJ51" s="44">
        <f t="shared" si="6"/>
        <v>0</v>
      </c>
      <c r="AK51" s="10">
        <f t="shared" si="7"/>
        <v>0</v>
      </c>
      <c r="AL51" s="44">
        <f t="shared" si="8"/>
        <v>0</v>
      </c>
      <c r="AM51" s="10">
        <f t="shared" si="9"/>
        <v>0</v>
      </c>
    </row>
    <row r="52" spans="1:39" s="15" customFormat="1" ht="14.25" customHeight="1">
      <c r="A52" s="13">
        <v>42</v>
      </c>
      <c r="B52" s="9" t="s">
        <v>219</v>
      </c>
      <c r="C52" s="13" t="s">
        <v>221</v>
      </c>
      <c r="D52" s="36">
        <v>25</v>
      </c>
      <c r="E52" s="11">
        <v>70</v>
      </c>
      <c r="F52" s="44">
        <f>'Rajbari a'!K46*Rajbari.!$D52/1000000</f>
        <v>0</v>
      </c>
      <c r="G52" s="10">
        <f>'Rajbari a'!L46</f>
        <v>0</v>
      </c>
      <c r="H52" s="44">
        <f>'Rajbari a'!M46*Rajbari.!$D52/1000000</f>
        <v>0</v>
      </c>
      <c r="I52" s="10">
        <f>'Rajbari a'!N46</f>
        <v>0</v>
      </c>
      <c r="J52" s="44">
        <f>'Rajbari a'!O46*Rajbari.!$D52/1000000</f>
        <v>0</v>
      </c>
      <c r="K52" s="10">
        <f>'Rajbari a'!P46</f>
        <v>0</v>
      </c>
      <c r="L52" s="44">
        <f t="shared" si="0"/>
        <v>0</v>
      </c>
      <c r="M52" s="10">
        <f t="shared" si="1"/>
        <v>0</v>
      </c>
      <c r="N52" s="44">
        <f>'Rajbari a'!S46*Rajbari.!$D52/1000000</f>
        <v>0</v>
      </c>
      <c r="O52" s="10">
        <f>'Rajbari a'!T46</f>
        <v>0</v>
      </c>
      <c r="P52" s="44">
        <f>'Rajbari a'!U46*Rajbari.!$D52/1000000</f>
        <v>2.5000000000000001E-3</v>
      </c>
      <c r="Q52" s="10">
        <f>'Rajbari a'!V46</f>
        <v>7.0000000000000001E-3</v>
      </c>
      <c r="R52" s="44">
        <f>'Rajbari a'!W46*Rajbari.!$D52/1000000</f>
        <v>2.5000000000000001E-3</v>
      </c>
      <c r="S52" s="10">
        <f>'Rajbari a'!X46</f>
        <v>7.0000000000000001E-3</v>
      </c>
      <c r="T52" s="44">
        <f t="shared" si="2"/>
        <v>5.0000000000000001E-3</v>
      </c>
      <c r="U52" s="10">
        <f t="shared" si="3"/>
        <v>1.4E-2</v>
      </c>
      <c r="V52" s="44">
        <f>'Rajbari a'!AA46*Rajbari.!$D52/1000000</f>
        <v>2.5000000000000001E-3</v>
      </c>
      <c r="W52" s="10">
        <f>'Rajbari a'!AB46</f>
        <v>7.0000000000000001E-3</v>
      </c>
      <c r="X52" s="44">
        <f>'Rajbari a'!AC46*Rajbari.!$D52/1000000</f>
        <v>7.4999999999999997E-3</v>
      </c>
      <c r="Y52" s="10">
        <f>'Rajbari a'!AD46</f>
        <v>2.1000000000000001E-2</v>
      </c>
      <c r="Z52" s="44">
        <f>'Rajbari a'!AE46*Rajbari.!$D52/1000000</f>
        <v>2.5000000000000001E-3</v>
      </c>
      <c r="AA52" s="10">
        <f>'Rajbari a'!AF46</f>
        <v>7.0000000000000001E-3</v>
      </c>
      <c r="AB52" s="44">
        <f t="shared" si="4"/>
        <v>1.2500000000000001E-2</v>
      </c>
      <c r="AC52" s="10">
        <f t="shared" si="5"/>
        <v>3.5000000000000003E-2</v>
      </c>
      <c r="AD52" s="44">
        <f>'Rajbari a'!AI46*Rajbari.!$D52/1000000</f>
        <v>1.7500000000000002E-2</v>
      </c>
      <c r="AE52" s="10">
        <f>'Rajbari a'!AJ46</f>
        <v>4.9000000000000002E-2</v>
      </c>
      <c r="AF52" s="44">
        <f>'Rajbari a'!AK46*Rajbari.!$D52/1000000</f>
        <v>0</v>
      </c>
      <c r="AG52" s="10">
        <f>'Rajbari a'!AL46</f>
        <v>0</v>
      </c>
      <c r="AH52" s="44">
        <f>'Rajbari a'!AM46*Rajbari.!$D52/1000000</f>
        <v>2.5000000000000001E-2</v>
      </c>
      <c r="AI52" s="10">
        <f>'Rajbari a'!AN46</f>
        <v>7.0000000000000007E-2</v>
      </c>
      <c r="AJ52" s="44">
        <f t="shared" si="6"/>
        <v>4.2500000000000003E-2</v>
      </c>
      <c r="AK52" s="10">
        <f t="shared" si="7"/>
        <v>0.11900000000000001</v>
      </c>
      <c r="AL52" s="44">
        <f t="shared" si="8"/>
        <v>6.0000000000000005E-2</v>
      </c>
      <c r="AM52" s="10">
        <f t="shared" si="9"/>
        <v>0.16800000000000001</v>
      </c>
    </row>
    <row r="53" spans="1:39" s="15" customFormat="1" ht="14.25" customHeight="1">
      <c r="A53" s="31">
        <v>43</v>
      </c>
      <c r="B53" s="9" t="s">
        <v>219</v>
      </c>
      <c r="C53" s="13" t="s">
        <v>222</v>
      </c>
      <c r="D53" s="36">
        <v>50</v>
      </c>
      <c r="E53" s="11">
        <v>137</v>
      </c>
      <c r="F53" s="44">
        <f>'Rajbari a'!K47*Rajbari.!$D53/1000000</f>
        <v>0</v>
      </c>
      <c r="G53" s="10">
        <f>'Rajbari a'!L47</f>
        <v>0</v>
      </c>
      <c r="H53" s="44">
        <f>'Rajbari a'!M47*Rajbari.!$D53/1000000</f>
        <v>0</v>
      </c>
      <c r="I53" s="10">
        <f>'Rajbari a'!N47</f>
        <v>0</v>
      </c>
      <c r="J53" s="44">
        <f>'Rajbari a'!O47*Rajbari.!$D53/1000000</f>
        <v>0</v>
      </c>
      <c r="K53" s="10">
        <f>'Rajbari a'!P47</f>
        <v>0</v>
      </c>
      <c r="L53" s="44">
        <f t="shared" si="0"/>
        <v>0</v>
      </c>
      <c r="M53" s="10">
        <f t="shared" si="1"/>
        <v>0</v>
      </c>
      <c r="N53" s="44">
        <f>'Rajbari a'!S47*Rajbari.!$D53/1000000</f>
        <v>5.0000000000000001E-3</v>
      </c>
      <c r="O53" s="10">
        <f>'Rajbari a'!T47</f>
        <v>1.37E-2</v>
      </c>
      <c r="P53" s="44">
        <f>'Rajbari a'!U47*Rajbari.!$D53/1000000</f>
        <v>1.7500000000000002E-2</v>
      </c>
      <c r="Q53" s="10">
        <f>'Rajbari a'!V47</f>
        <v>4.795E-2</v>
      </c>
      <c r="R53" s="44">
        <f>'Rajbari a'!W47*Rajbari.!$D53/1000000</f>
        <v>0.01</v>
      </c>
      <c r="S53" s="10">
        <f>'Rajbari a'!X47</f>
        <v>2.7400000000000001E-2</v>
      </c>
      <c r="T53" s="44">
        <f t="shared" si="2"/>
        <v>3.2500000000000001E-2</v>
      </c>
      <c r="U53" s="10">
        <f t="shared" si="3"/>
        <v>8.904999999999999E-2</v>
      </c>
      <c r="V53" s="44">
        <f>'Rajbari a'!AA47*Rajbari.!$D53/1000000</f>
        <v>1.4999999999999999E-2</v>
      </c>
      <c r="W53" s="10">
        <f>'Rajbari a'!AB47</f>
        <v>4.1099999999999998E-2</v>
      </c>
      <c r="X53" s="44">
        <f>'Rajbari a'!AC47*Rajbari.!$D53/1000000</f>
        <v>0.01</v>
      </c>
      <c r="Y53" s="10">
        <f>'Rajbari a'!AD47</f>
        <v>2.7400000000000001E-2</v>
      </c>
      <c r="Z53" s="44">
        <f>'Rajbari a'!AE47*Rajbari.!$D53/1000000</f>
        <v>1.4999999999999999E-2</v>
      </c>
      <c r="AA53" s="10">
        <f>'Rajbari a'!AF47</f>
        <v>4.1099999999999998E-2</v>
      </c>
      <c r="AB53" s="44">
        <f t="shared" si="4"/>
        <v>0.04</v>
      </c>
      <c r="AC53" s="10">
        <f t="shared" si="5"/>
        <v>0.1096</v>
      </c>
      <c r="AD53" s="44">
        <f>'Rajbari a'!AI47*Rajbari.!$D53/1000000</f>
        <v>0.05</v>
      </c>
      <c r="AE53" s="10">
        <f>'Rajbari a'!AJ47</f>
        <v>0.13700000000000001</v>
      </c>
      <c r="AF53" s="44">
        <f>'Rajbari a'!AK47*Rajbari.!$D53/1000000</f>
        <v>0</v>
      </c>
      <c r="AG53" s="10">
        <f>'Rajbari a'!AL47</f>
        <v>0</v>
      </c>
      <c r="AH53" s="44">
        <f>'Rajbari a'!AM47*Rajbari.!$D53/1000000</f>
        <v>0.05</v>
      </c>
      <c r="AI53" s="10">
        <f>'Rajbari a'!AN47</f>
        <v>0.13700000000000001</v>
      </c>
      <c r="AJ53" s="44">
        <f t="shared" si="6"/>
        <v>0.1</v>
      </c>
      <c r="AK53" s="10">
        <f t="shared" si="7"/>
        <v>0.27400000000000002</v>
      </c>
      <c r="AL53" s="44">
        <f t="shared" si="8"/>
        <v>0.17250000000000001</v>
      </c>
      <c r="AM53" s="10">
        <f t="shared" si="9"/>
        <v>0.47265000000000001</v>
      </c>
    </row>
    <row r="54" spans="1:39" s="15" customFormat="1" ht="14.25" customHeight="1">
      <c r="A54" s="13">
        <v>44</v>
      </c>
      <c r="B54" s="9" t="s">
        <v>219</v>
      </c>
      <c r="C54" s="13" t="s">
        <v>223</v>
      </c>
      <c r="D54" s="36">
        <v>100</v>
      </c>
      <c r="E54" s="11">
        <v>270</v>
      </c>
      <c r="F54" s="44">
        <f>'Rajbari a'!K48*Rajbari.!$D54/1000000</f>
        <v>0</v>
      </c>
      <c r="G54" s="10">
        <f>'Rajbari a'!L48</f>
        <v>0</v>
      </c>
      <c r="H54" s="44">
        <f>'Rajbari a'!M48*Rajbari.!$D54/1000000</f>
        <v>0</v>
      </c>
      <c r="I54" s="10">
        <f>'Rajbari a'!N48</f>
        <v>0</v>
      </c>
      <c r="J54" s="44">
        <f>'Rajbari a'!O48*Rajbari.!$D54/1000000</f>
        <v>0</v>
      </c>
      <c r="K54" s="10">
        <f>'Rajbari a'!P48</f>
        <v>0</v>
      </c>
      <c r="L54" s="44">
        <f t="shared" si="0"/>
        <v>0</v>
      </c>
      <c r="M54" s="10">
        <f t="shared" si="1"/>
        <v>0</v>
      </c>
      <c r="N54" s="44">
        <f>'Rajbari a'!S48*Rajbari.!$D54/1000000</f>
        <v>0.01</v>
      </c>
      <c r="O54" s="10">
        <f>'Rajbari a'!T48</f>
        <v>2.7E-2</v>
      </c>
      <c r="P54" s="44">
        <f>'Rajbari a'!U48*Rajbari.!$D54/1000000</f>
        <v>0.02</v>
      </c>
      <c r="Q54" s="10">
        <f>'Rajbari a'!V48</f>
        <v>5.3999999999999999E-2</v>
      </c>
      <c r="R54" s="44">
        <f>'Rajbari a'!W48*Rajbari.!$D54/1000000</f>
        <v>0</v>
      </c>
      <c r="S54" s="10">
        <f>'Rajbari a'!X48</f>
        <v>0</v>
      </c>
      <c r="T54" s="44">
        <f t="shared" si="2"/>
        <v>0.03</v>
      </c>
      <c r="U54" s="10">
        <f t="shared" si="3"/>
        <v>8.1000000000000003E-2</v>
      </c>
      <c r="V54" s="44">
        <f>'Rajbari a'!AA48*Rajbari.!$D54/1000000</f>
        <v>1.4999999999999999E-2</v>
      </c>
      <c r="W54" s="10">
        <f>'Rajbari a'!AB48</f>
        <v>4.0500000000000001E-2</v>
      </c>
      <c r="X54" s="44">
        <f>'Rajbari a'!AC48*Rajbari.!$D54/1000000</f>
        <v>0</v>
      </c>
      <c r="Y54" s="10">
        <f>'Rajbari a'!AD48</f>
        <v>0</v>
      </c>
      <c r="Z54" s="44">
        <f>'Rajbari a'!AE48*Rajbari.!$D54/1000000</f>
        <v>0</v>
      </c>
      <c r="AA54" s="10">
        <f>'Rajbari a'!AF48</f>
        <v>0</v>
      </c>
      <c r="AB54" s="44">
        <f t="shared" si="4"/>
        <v>1.4999999999999999E-2</v>
      </c>
      <c r="AC54" s="10">
        <f t="shared" si="5"/>
        <v>4.0500000000000001E-2</v>
      </c>
      <c r="AD54" s="44">
        <f>'Rajbari a'!AI48*Rajbari.!$D54/1000000</f>
        <v>0.02</v>
      </c>
      <c r="AE54" s="10">
        <f>'Rajbari a'!AJ48</f>
        <v>5.3999999999999999E-2</v>
      </c>
      <c r="AF54" s="44">
        <f>'Rajbari a'!AK48*Rajbari.!$D54/1000000</f>
        <v>0</v>
      </c>
      <c r="AG54" s="10">
        <f>'Rajbari a'!AL48</f>
        <v>0</v>
      </c>
      <c r="AH54" s="44">
        <f>'Rajbari a'!AM48*Rajbari.!$D54/1000000</f>
        <v>0.05</v>
      </c>
      <c r="AI54" s="10">
        <f>'Rajbari a'!AN48</f>
        <v>0.13500000000000001</v>
      </c>
      <c r="AJ54" s="44">
        <f t="shared" si="6"/>
        <v>7.0000000000000007E-2</v>
      </c>
      <c r="AK54" s="10">
        <f t="shared" si="7"/>
        <v>0.189</v>
      </c>
      <c r="AL54" s="44">
        <f t="shared" si="8"/>
        <v>0.115</v>
      </c>
      <c r="AM54" s="10">
        <f t="shared" si="9"/>
        <v>0.3105</v>
      </c>
    </row>
    <row r="55" spans="1:39" s="15" customFormat="1" ht="14.25" customHeight="1">
      <c r="A55" s="13">
        <v>45</v>
      </c>
      <c r="B55" s="9" t="s">
        <v>219</v>
      </c>
      <c r="C55" s="13" t="s">
        <v>224</v>
      </c>
      <c r="D55" s="36">
        <v>400</v>
      </c>
      <c r="E55" s="11">
        <v>1070</v>
      </c>
      <c r="F55" s="44">
        <f>'Rajbari a'!K49*Rajbari.!$D55/1000000</f>
        <v>0</v>
      </c>
      <c r="G55" s="10">
        <f>'Rajbari a'!L49</f>
        <v>0</v>
      </c>
      <c r="H55" s="44">
        <f>'Rajbari a'!M49*Rajbari.!$D55/1000000</f>
        <v>0</v>
      </c>
      <c r="I55" s="10">
        <f>'Rajbari a'!N49</f>
        <v>0</v>
      </c>
      <c r="J55" s="44">
        <f>'Rajbari a'!O49*Rajbari.!$D55/1000000</f>
        <v>0</v>
      </c>
      <c r="K55" s="10">
        <f>'Rajbari a'!P49</f>
        <v>0</v>
      </c>
      <c r="L55" s="44">
        <f t="shared" si="0"/>
        <v>0</v>
      </c>
      <c r="M55" s="10">
        <f t="shared" si="1"/>
        <v>0</v>
      </c>
      <c r="N55" s="44">
        <f>'Rajbari a'!S49*Rajbari.!$D55/1000000</f>
        <v>0</v>
      </c>
      <c r="O55" s="10">
        <f>'Rajbari a'!T49</f>
        <v>0</v>
      </c>
      <c r="P55" s="44">
        <f>'Rajbari a'!U49*Rajbari.!$D55/1000000</f>
        <v>0</v>
      </c>
      <c r="Q55" s="10">
        <f>'Rajbari a'!V49</f>
        <v>0</v>
      </c>
      <c r="R55" s="44">
        <f>'Rajbari a'!W49*Rajbari.!$D55/1000000</f>
        <v>0</v>
      </c>
      <c r="S55" s="10">
        <f>'Rajbari a'!X49</f>
        <v>0</v>
      </c>
      <c r="T55" s="44">
        <f t="shared" si="2"/>
        <v>0</v>
      </c>
      <c r="U55" s="10">
        <f t="shared" si="3"/>
        <v>0</v>
      </c>
      <c r="V55" s="44">
        <f>'Rajbari a'!AA49*Rajbari.!$D55/1000000</f>
        <v>0</v>
      </c>
      <c r="W55" s="10">
        <f>'Rajbari a'!AB49</f>
        <v>0</v>
      </c>
      <c r="X55" s="44">
        <f>'Rajbari a'!AC49*Rajbari.!$D55/1000000</f>
        <v>0</v>
      </c>
      <c r="Y55" s="10">
        <f>'Rajbari a'!AD49</f>
        <v>0</v>
      </c>
      <c r="Z55" s="44">
        <f>'Rajbari a'!AE49*Rajbari.!$D55/1000000</f>
        <v>0</v>
      </c>
      <c r="AA55" s="10">
        <f>'Rajbari a'!AF49</f>
        <v>0</v>
      </c>
      <c r="AB55" s="44">
        <f t="shared" si="4"/>
        <v>0</v>
      </c>
      <c r="AC55" s="10">
        <f t="shared" si="5"/>
        <v>0</v>
      </c>
      <c r="AD55" s="44">
        <f>'Rajbari a'!AI49*Rajbari.!$D55/1000000</f>
        <v>0</v>
      </c>
      <c r="AE55" s="10">
        <f>'Rajbari a'!AJ49</f>
        <v>0</v>
      </c>
      <c r="AF55" s="44">
        <f>'Rajbari a'!AK49*Rajbari.!$D55/1000000</f>
        <v>0</v>
      </c>
      <c r="AG55" s="10">
        <f>'Rajbari a'!AL49</f>
        <v>0</v>
      </c>
      <c r="AH55" s="44">
        <f>'Rajbari a'!AM49*Rajbari.!$D55/1000000</f>
        <v>0</v>
      </c>
      <c r="AI55" s="10">
        <f>'Rajbari a'!AN49</f>
        <v>0</v>
      </c>
      <c r="AJ55" s="44">
        <f t="shared" si="6"/>
        <v>0</v>
      </c>
      <c r="AK55" s="10">
        <f t="shared" si="7"/>
        <v>0</v>
      </c>
      <c r="AL55" s="44">
        <f t="shared" si="8"/>
        <v>0</v>
      </c>
      <c r="AM55" s="10">
        <f t="shared" si="9"/>
        <v>0</v>
      </c>
    </row>
    <row r="56" spans="1:39" s="15" customFormat="1" ht="14.25" customHeight="1">
      <c r="A56" s="31">
        <v>46</v>
      </c>
      <c r="B56" s="9" t="s">
        <v>109</v>
      </c>
      <c r="C56" s="13" t="s">
        <v>37</v>
      </c>
      <c r="D56" s="36">
        <v>500</v>
      </c>
      <c r="E56" s="11">
        <v>64</v>
      </c>
      <c r="F56" s="44">
        <f>'Rajbari a'!K50*Rajbari.!$D56/1000000</f>
        <v>2.5000000000000001E-2</v>
      </c>
      <c r="G56" s="10">
        <f>'Rajbari a'!L50</f>
        <v>3.2000000000000002E-3</v>
      </c>
      <c r="H56" s="44">
        <f>'Rajbari a'!M50*Rajbari.!$D56/1000000</f>
        <v>0.15</v>
      </c>
      <c r="I56" s="10">
        <f>'Rajbari a'!N50</f>
        <v>1.9199999999999998E-2</v>
      </c>
      <c r="J56" s="44">
        <f>'Rajbari a'!O50*Rajbari.!$D56/1000000</f>
        <v>0.1</v>
      </c>
      <c r="K56" s="10">
        <f>'Rajbari a'!P50</f>
        <v>1.2800000000000001E-2</v>
      </c>
      <c r="L56" s="44">
        <f t="shared" si="0"/>
        <v>0.27500000000000002</v>
      </c>
      <c r="M56" s="10">
        <f t="shared" si="1"/>
        <v>3.5200000000000002E-2</v>
      </c>
      <c r="N56" s="44">
        <f>'Rajbari a'!S50*Rajbari.!$D56/1000000</f>
        <v>0</v>
      </c>
      <c r="O56" s="10">
        <f>'Rajbari a'!T50</f>
        <v>0</v>
      </c>
      <c r="P56" s="44">
        <f>'Rajbari a'!U50*Rajbari.!$D56/1000000</f>
        <v>0</v>
      </c>
      <c r="Q56" s="10">
        <f>'Rajbari a'!V50</f>
        <v>0</v>
      </c>
      <c r="R56" s="44">
        <f>'Rajbari a'!W50*Rajbari.!$D56/1000000</f>
        <v>0</v>
      </c>
      <c r="S56" s="10">
        <f>'Rajbari a'!X50</f>
        <v>0</v>
      </c>
      <c r="T56" s="44">
        <f t="shared" si="2"/>
        <v>0</v>
      </c>
      <c r="U56" s="10">
        <f t="shared" si="3"/>
        <v>0</v>
      </c>
      <c r="V56" s="44">
        <f>'Rajbari a'!AA50*Rajbari.!$D56/1000000</f>
        <v>0.05</v>
      </c>
      <c r="W56" s="10">
        <f>'Rajbari a'!AB50</f>
        <v>6.4000000000000003E-3</v>
      </c>
      <c r="X56" s="44">
        <f>'Rajbari a'!AC50*Rajbari.!$D56/1000000</f>
        <v>0.2</v>
      </c>
      <c r="Y56" s="10">
        <f>'Rajbari a'!AD50</f>
        <v>2.5600000000000001E-2</v>
      </c>
      <c r="Z56" s="44">
        <f>'Rajbari a'!AE50*Rajbari.!$D56/1000000</f>
        <v>0.1</v>
      </c>
      <c r="AA56" s="10">
        <f>'Rajbari a'!AF50</f>
        <v>1.2800000000000001E-2</v>
      </c>
      <c r="AB56" s="44">
        <f t="shared" si="4"/>
        <v>0.35</v>
      </c>
      <c r="AC56" s="10">
        <f t="shared" si="5"/>
        <v>4.48E-2</v>
      </c>
      <c r="AD56" s="44">
        <f>'Rajbari a'!AI50*Rajbari.!$D56/1000000</f>
        <v>2.5000000000000001E-2</v>
      </c>
      <c r="AE56" s="10">
        <f>'Rajbari a'!AJ50</f>
        <v>3.2000000000000002E-3</v>
      </c>
      <c r="AF56" s="44">
        <f>'Rajbari a'!AK50*Rajbari.!$D56/1000000</f>
        <v>0</v>
      </c>
      <c r="AG56" s="10">
        <f>'Rajbari a'!AL50</f>
        <v>0</v>
      </c>
      <c r="AH56" s="44">
        <f>'Rajbari a'!AM50*Rajbari.!$D56/1000000</f>
        <v>0</v>
      </c>
      <c r="AI56" s="10">
        <f>'Rajbari a'!AN50</f>
        <v>0</v>
      </c>
      <c r="AJ56" s="44">
        <f t="shared" si="6"/>
        <v>2.5000000000000001E-2</v>
      </c>
      <c r="AK56" s="10">
        <f t="shared" si="7"/>
        <v>3.2000000000000002E-3</v>
      </c>
      <c r="AL56" s="44">
        <f t="shared" si="8"/>
        <v>0.65</v>
      </c>
      <c r="AM56" s="10">
        <f t="shared" si="9"/>
        <v>8.3199999999999996E-2</v>
      </c>
    </row>
    <row r="57" spans="1:39" s="15" customFormat="1" ht="14.25" customHeight="1">
      <c r="A57" s="13">
        <v>47</v>
      </c>
      <c r="B57" s="9" t="s">
        <v>109</v>
      </c>
      <c r="C57" s="13" t="s">
        <v>108</v>
      </c>
      <c r="D57" s="36">
        <v>1000</v>
      </c>
      <c r="E57" s="11">
        <v>124</v>
      </c>
      <c r="F57" s="44">
        <f>'Rajbari a'!K51*Rajbari.!$D57/1000000</f>
        <v>2.2000000000000002</v>
      </c>
      <c r="G57" s="10">
        <f>'Rajbari a'!L51</f>
        <v>0.27279999999999999</v>
      </c>
      <c r="H57" s="44">
        <f>'Rajbari a'!M51*Rajbari.!$D57/1000000</f>
        <v>3.2</v>
      </c>
      <c r="I57" s="10">
        <f>'Rajbari a'!N51</f>
        <v>0.39679999999999999</v>
      </c>
      <c r="J57" s="44">
        <f>'Rajbari a'!O51*Rajbari.!$D57/1000000</f>
        <v>1</v>
      </c>
      <c r="K57" s="10">
        <f>'Rajbari a'!P51</f>
        <v>0.124</v>
      </c>
      <c r="L57" s="44">
        <f t="shared" si="0"/>
        <v>6.4</v>
      </c>
      <c r="M57" s="10">
        <f t="shared" si="1"/>
        <v>0.79359999999999997</v>
      </c>
      <c r="N57" s="44">
        <f>'Rajbari a'!S51*Rajbari.!$D57/1000000</f>
        <v>0</v>
      </c>
      <c r="O57" s="10">
        <f>'Rajbari a'!T51</f>
        <v>0</v>
      </c>
      <c r="P57" s="44">
        <f>'Rajbari a'!U51*Rajbari.!$D57/1000000</f>
        <v>0.1</v>
      </c>
      <c r="Q57" s="10">
        <f>'Rajbari a'!V51</f>
        <v>1.24E-2</v>
      </c>
      <c r="R57" s="44">
        <f>'Rajbari a'!W51*Rajbari.!$D57/1000000</f>
        <v>3</v>
      </c>
      <c r="S57" s="10">
        <f>'Rajbari a'!X51</f>
        <v>0.372</v>
      </c>
      <c r="T57" s="44">
        <f t="shared" si="2"/>
        <v>3.1</v>
      </c>
      <c r="U57" s="10">
        <f t="shared" si="3"/>
        <v>0.38440000000000002</v>
      </c>
      <c r="V57" s="44">
        <f>'Rajbari a'!AA51*Rajbari.!$D57/1000000</f>
        <v>4</v>
      </c>
      <c r="W57" s="10">
        <f>'Rajbari a'!AB51</f>
        <v>0.496</v>
      </c>
      <c r="X57" s="44">
        <f>'Rajbari a'!AC51*Rajbari.!$D57/1000000</f>
        <v>2.2000000000000002</v>
      </c>
      <c r="Y57" s="10">
        <f>'Rajbari a'!AD51</f>
        <v>0.27279999999999999</v>
      </c>
      <c r="Z57" s="44">
        <f>'Rajbari a'!AE51*Rajbari.!$D57/1000000</f>
        <v>2</v>
      </c>
      <c r="AA57" s="10">
        <f>'Rajbari a'!AF51</f>
        <v>0.248</v>
      </c>
      <c r="AB57" s="44">
        <f t="shared" si="4"/>
        <v>8.1999999999999993</v>
      </c>
      <c r="AC57" s="10">
        <f t="shared" si="5"/>
        <v>1.0167999999999999</v>
      </c>
      <c r="AD57" s="44">
        <f>'Rajbari a'!AI51*Rajbari.!$D57/1000000</f>
        <v>1.2</v>
      </c>
      <c r="AE57" s="10">
        <f>'Rajbari a'!AJ51</f>
        <v>0.14879999999999999</v>
      </c>
      <c r="AF57" s="44">
        <f>'Rajbari a'!AK51*Rajbari.!$D57/1000000</f>
        <v>1.1000000000000001</v>
      </c>
      <c r="AG57" s="10">
        <f>'Rajbari a'!AL51</f>
        <v>0.13639999999999999</v>
      </c>
      <c r="AH57" s="44">
        <f>'Rajbari a'!AM51*Rajbari.!$D57/1000000</f>
        <v>0</v>
      </c>
      <c r="AI57" s="10">
        <f>'Rajbari a'!AN51</f>
        <v>0</v>
      </c>
      <c r="AJ57" s="44">
        <f t="shared" si="6"/>
        <v>2.2999999999999998</v>
      </c>
      <c r="AK57" s="10">
        <f t="shared" si="7"/>
        <v>0.28520000000000001</v>
      </c>
      <c r="AL57" s="44">
        <f t="shared" si="8"/>
        <v>20</v>
      </c>
      <c r="AM57" s="10">
        <f t="shared" si="9"/>
        <v>2.48</v>
      </c>
    </row>
    <row r="58" spans="1:39" s="15" customFormat="1" ht="14.25" customHeight="1">
      <c r="A58" s="13">
        <v>48</v>
      </c>
      <c r="B58" s="9" t="s">
        <v>109</v>
      </c>
      <c r="C58" s="13" t="s">
        <v>36</v>
      </c>
      <c r="D58" s="36">
        <v>2000</v>
      </c>
      <c r="E58" s="11">
        <v>242</v>
      </c>
      <c r="F58" s="44">
        <f>'Rajbari a'!K52*Rajbari.!$D58/1000000</f>
        <v>0.9</v>
      </c>
      <c r="G58" s="10">
        <f>'Rajbari a'!L52</f>
        <v>0.1089</v>
      </c>
      <c r="H58" s="44">
        <f>'Rajbari a'!M52*Rajbari.!$D58/1000000</f>
        <v>1.2</v>
      </c>
      <c r="I58" s="10">
        <f>'Rajbari a'!N52</f>
        <v>0.1452</v>
      </c>
      <c r="J58" s="44">
        <f>'Rajbari a'!O52*Rajbari.!$D58/1000000</f>
        <v>0.4</v>
      </c>
      <c r="K58" s="10">
        <f>'Rajbari a'!P52</f>
        <v>4.8399999999999999E-2</v>
      </c>
      <c r="L58" s="44">
        <f t="shared" si="0"/>
        <v>2.5</v>
      </c>
      <c r="M58" s="10">
        <f t="shared" si="1"/>
        <v>0.30249999999999999</v>
      </c>
      <c r="N58" s="44">
        <f>'Rajbari a'!S52*Rajbari.!$D58/1000000</f>
        <v>0</v>
      </c>
      <c r="O58" s="10">
        <f>'Rajbari a'!T52</f>
        <v>0</v>
      </c>
      <c r="P58" s="44">
        <f>'Rajbari a'!U52*Rajbari.!$D58/1000000</f>
        <v>0.1</v>
      </c>
      <c r="Q58" s="10">
        <f>'Rajbari a'!V52</f>
        <v>1.21E-2</v>
      </c>
      <c r="R58" s="44">
        <f>'Rajbari a'!W52*Rajbari.!$D58/1000000</f>
        <v>1.7</v>
      </c>
      <c r="S58" s="10">
        <f>'Rajbari a'!X52</f>
        <v>0.20569999999999999</v>
      </c>
      <c r="T58" s="44">
        <f t="shared" si="2"/>
        <v>1.8</v>
      </c>
      <c r="U58" s="10">
        <f t="shared" si="3"/>
        <v>0.21779999999999999</v>
      </c>
      <c r="V58" s="44">
        <f>'Rajbari a'!AA52*Rajbari.!$D58/1000000</f>
        <v>1.8</v>
      </c>
      <c r="W58" s="10">
        <f>'Rajbari a'!AB52</f>
        <v>0.21779999999999999</v>
      </c>
      <c r="X58" s="44">
        <f>'Rajbari a'!AC52*Rajbari.!$D58/1000000</f>
        <v>0.2</v>
      </c>
      <c r="Y58" s="10">
        <f>'Rajbari a'!AD52</f>
        <v>2.4199999999999999E-2</v>
      </c>
      <c r="Z58" s="44">
        <f>'Rajbari a'!AE52*Rajbari.!$D58/1000000</f>
        <v>0.4</v>
      </c>
      <c r="AA58" s="10">
        <f>'Rajbari a'!AF52</f>
        <v>4.8399999999999999E-2</v>
      </c>
      <c r="AB58" s="44">
        <f t="shared" si="4"/>
        <v>2.4</v>
      </c>
      <c r="AC58" s="10">
        <f t="shared" si="5"/>
        <v>0.29039999999999999</v>
      </c>
      <c r="AD58" s="44">
        <f>'Rajbari a'!AI52*Rajbari.!$D58/1000000</f>
        <v>0.3</v>
      </c>
      <c r="AE58" s="10">
        <f>'Rajbari a'!AJ52</f>
        <v>3.6299999999999999E-2</v>
      </c>
      <c r="AF58" s="44">
        <f>'Rajbari a'!AK52*Rajbari.!$D58/1000000</f>
        <v>0.1</v>
      </c>
      <c r="AG58" s="10">
        <f>'Rajbari a'!AL52</f>
        <v>1.21E-2</v>
      </c>
      <c r="AH58" s="44">
        <f>'Rajbari a'!AM52*Rajbari.!$D58/1000000</f>
        <v>0</v>
      </c>
      <c r="AI58" s="10">
        <f>'Rajbari a'!AN52</f>
        <v>0</v>
      </c>
      <c r="AJ58" s="44">
        <f t="shared" si="6"/>
        <v>0.4</v>
      </c>
      <c r="AK58" s="10">
        <f t="shared" si="7"/>
        <v>4.8399999999999999E-2</v>
      </c>
      <c r="AL58" s="44">
        <f t="shared" si="8"/>
        <v>7.1</v>
      </c>
      <c r="AM58" s="10">
        <f t="shared" si="9"/>
        <v>0.85909999999999997</v>
      </c>
    </row>
    <row r="59" spans="1:39" s="15" customFormat="1" ht="14.25" customHeight="1">
      <c r="A59" s="31">
        <v>49</v>
      </c>
      <c r="B59" s="9" t="s">
        <v>110</v>
      </c>
      <c r="C59" s="13" t="s">
        <v>38</v>
      </c>
      <c r="D59" s="36">
        <v>1000</v>
      </c>
      <c r="E59" s="11">
        <v>85</v>
      </c>
      <c r="F59" s="44">
        <f>'Rajbari a'!K53*Rajbari.!$D59/1000000</f>
        <v>0</v>
      </c>
      <c r="G59" s="10">
        <f>'Rajbari a'!L53</f>
        <v>0</v>
      </c>
      <c r="H59" s="44">
        <f>'Rajbari a'!M53*Rajbari.!$D59/1000000</f>
        <v>0</v>
      </c>
      <c r="I59" s="10">
        <f>'Rajbari a'!N53</f>
        <v>0</v>
      </c>
      <c r="J59" s="44">
        <f>'Rajbari a'!O53*Rajbari.!$D59/1000000</f>
        <v>0</v>
      </c>
      <c r="K59" s="10">
        <f>'Rajbari a'!P53</f>
        <v>0</v>
      </c>
      <c r="L59" s="44">
        <f t="shared" si="0"/>
        <v>0</v>
      </c>
      <c r="M59" s="10">
        <f t="shared" si="1"/>
        <v>0</v>
      </c>
      <c r="N59" s="44">
        <f>'Rajbari a'!S53*Rajbari.!$D59/1000000</f>
        <v>0</v>
      </c>
      <c r="O59" s="10">
        <f>'Rajbari a'!T53</f>
        <v>0</v>
      </c>
      <c r="P59" s="44">
        <f>'Rajbari a'!U53*Rajbari.!$D59/1000000</f>
        <v>0</v>
      </c>
      <c r="Q59" s="10">
        <f>'Rajbari a'!V53</f>
        <v>0</v>
      </c>
      <c r="R59" s="44">
        <f>'Rajbari a'!W53*Rajbari.!$D59/1000000</f>
        <v>0</v>
      </c>
      <c r="S59" s="10">
        <f>'Rajbari a'!X53</f>
        <v>0</v>
      </c>
      <c r="T59" s="44">
        <f t="shared" si="2"/>
        <v>0</v>
      </c>
      <c r="U59" s="10">
        <f t="shared" si="3"/>
        <v>0</v>
      </c>
      <c r="V59" s="44">
        <f>'Rajbari a'!AA53*Rajbari.!$D59/1000000</f>
        <v>0</v>
      </c>
      <c r="W59" s="10">
        <f>'Rajbari a'!AB53</f>
        <v>0</v>
      </c>
      <c r="X59" s="44">
        <f>'Rajbari a'!AC53*Rajbari.!$D59/1000000</f>
        <v>0</v>
      </c>
      <c r="Y59" s="10">
        <f>'Rajbari a'!AD53</f>
        <v>0</v>
      </c>
      <c r="Z59" s="44">
        <f>'Rajbari a'!AE53*Rajbari.!$D59/1000000</f>
        <v>0</v>
      </c>
      <c r="AA59" s="10">
        <f>'Rajbari a'!AF53</f>
        <v>0</v>
      </c>
      <c r="AB59" s="44">
        <f t="shared" si="4"/>
        <v>0</v>
      </c>
      <c r="AC59" s="10">
        <f t="shared" si="5"/>
        <v>0</v>
      </c>
      <c r="AD59" s="44">
        <f>'Rajbari a'!AI53*Rajbari.!$D59/1000000</f>
        <v>0</v>
      </c>
      <c r="AE59" s="10">
        <f>'Rajbari a'!AJ53</f>
        <v>0</v>
      </c>
      <c r="AF59" s="44">
        <f>'Rajbari a'!AK53*Rajbari.!$D59/1000000</f>
        <v>0</v>
      </c>
      <c r="AG59" s="10">
        <f>'Rajbari a'!AL53</f>
        <v>0</v>
      </c>
      <c r="AH59" s="44">
        <f>'Rajbari a'!AM53*Rajbari.!$D59/1000000</f>
        <v>0</v>
      </c>
      <c r="AI59" s="10">
        <f>'Rajbari a'!AN53</f>
        <v>0</v>
      </c>
      <c r="AJ59" s="44">
        <f t="shared" si="6"/>
        <v>0</v>
      </c>
      <c r="AK59" s="10">
        <f t="shared" si="7"/>
        <v>0</v>
      </c>
      <c r="AL59" s="44">
        <f t="shared" si="8"/>
        <v>0</v>
      </c>
      <c r="AM59" s="10">
        <f t="shared" si="9"/>
        <v>0</v>
      </c>
    </row>
    <row r="60" spans="1:39" s="15" customFormat="1" ht="14.25" customHeight="1">
      <c r="A60" s="13">
        <v>50</v>
      </c>
      <c r="B60" s="9" t="s">
        <v>110</v>
      </c>
      <c r="C60" s="13" t="s">
        <v>39</v>
      </c>
      <c r="D60" s="36">
        <v>2000</v>
      </c>
      <c r="E60" s="11">
        <v>163</v>
      </c>
      <c r="F60" s="44">
        <f>'Rajbari a'!K54*Rajbari.!$D60/1000000</f>
        <v>0</v>
      </c>
      <c r="G60" s="10">
        <f>'Rajbari a'!L54</f>
        <v>0</v>
      </c>
      <c r="H60" s="44">
        <f>'Rajbari a'!M54*Rajbari.!$D60/1000000</f>
        <v>0</v>
      </c>
      <c r="I60" s="10">
        <f>'Rajbari a'!N54</f>
        <v>0</v>
      </c>
      <c r="J60" s="44">
        <f>'Rajbari a'!O54*Rajbari.!$D60/1000000</f>
        <v>0</v>
      </c>
      <c r="K60" s="10">
        <f>'Rajbari a'!P54</f>
        <v>0</v>
      </c>
      <c r="L60" s="44">
        <f t="shared" si="0"/>
        <v>0</v>
      </c>
      <c r="M60" s="10">
        <f t="shared" si="1"/>
        <v>0</v>
      </c>
      <c r="N60" s="44">
        <f>'Rajbari a'!S54*Rajbari.!$D60/1000000</f>
        <v>0</v>
      </c>
      <c r="O60" s="10">
        <f>'Rajbari a'!T54</f>
        <v>0</v>
      </c>
      <c r="P60" s="44">
        <f>'Rajbari a'!U54*Rajbari.!$D60/1000000</f>
        <v>0</v>
      </c>
      <c r="Q60" s="10">
        <f>'Rajbari a'!V54</f>
        <v>0</v>
      </c>
      <c r="R60" s="44">
        <f>'Rajbari a'!W54*Rajbari.!$D60/1000000</f>
        <v>0</v>
      </c>
      <c r="S60" s="10">
        <f>'Rajbari a'!X54</f>
        <v>0</v>
      </c>
      <c r="T60" s="44">
        <f t="shared" si="2"/>
        <v>0</v>
      </c>
      <c r="U60" s="10">
        <f t="shared" si="3"/>
        <v>0</v>
      </c>
      <c r="V60" s="44">
        <f>'Rajbari a'!AA54*Rajbari.!$D60/1000000</f>
        <v>0</v>
      </c>
      <c r="W60" s="10">
        <f>'Rajbari a'!AB54</f>
        <v>0</v>
      </c>
      <c r="X60" s="44">
        <f>'Rajbari a'!AC54*Rajbari.!$D60/1000000</f>
        <v>0</v>
      </c>
      <c r="Y60" s="10">
        <f>'Rajbari a'!AD54</f>
        <v>0</v>
      </c>
      <c r="Z60" s="44">
        <f>'Rajbari a'!AE54*Rajbari.!$D60/1000000</f>
        <v>0</v>
      </c>
      <c r="AA60" s="10">
        <f>'Rajbari a'!AF54</f>
        <v>0</v>
      </c>
      <c r="AB60" s="44">
        <f t="shared" si="4"/>
        <v>0</v>
      </c>
      <c r="AC60" s="10">
        <f t="shared" si="5"/>
        <v>0</v>
      </c>
      <c r="AD60" s="44">
        <f>'Rajbari a'!AI54*Rajbari.!$D60/1000000</f>
        <v>0</v>
      </c>
      <c r="AE60" s="10">
        <f>'Rajbari a'!AJ54</f>
        <v>0</v>
      </c>
      <c r="AF60" s="44">
        <f>'Rajbari a'!AK54*Rajbari.!$D60/1000000</f>
        <v>0</v>
      </c>
      <c r="AG60" s="10">
        <f>'Rajbari a'!AL54</f>
        <v>0</v>
      </c>
      <c r="AH60" s="44">
        <f>'Rajbari a'!AM54*Rajbari.!$D60/1000000</f>
        <v>0</v>
      </c>
      <c r="AI60" s="10">
        <f>'Rajbari a'!AN54</f>
        <v>0</v>
      </c>
      <c r="AJ60" s="44">
        <f t="shared" si="6"/>
        <v>0</v>
      </c>
      <c r="AK60" s="10">
        <f t="shared" si="7"/>
        <v>0</v>
      </c>
      <c r="AL60" s="44">
        <f t="shared" si="8"/>
        <v>0</v>
      </c>
      <c r="AM60" s="10">
        <f t="shared" si="9"/>
        <v>0</v>
      </c>
    </row>
    <row r="61" spans="1:39" s="15" customFormat="1" ht="14.25" customHeight="1">
      <c r="A61" s="13">
        <v>51</v>
      </c>
      <c r="B61" s="9" t="s">
        <v>112</v>
      </c>
      <c r="C61" s="13" t="s">
        <v>136</v>
      </c>
      <c r="D61" s="36">
        <v>1000</v>
      </c>
      <c r="E61" s="11">
        <v>85</v>
      </c>
      <c r="F61" s="44">
        <f>'Rajbari a'!K55*Rajbari.!$D61/1000000</f>
        <v>0</v>
      </c>
      <c r="G61" s="10">
        <f>'Rajbari a'!L55</f>
        <v>0</v>
      </c>
      <c r="H61" s="44">
        <f>'Rajbari a'!M55*Rajbari.!$D61/1000000</f>
        <v>0</v>
      </c>
      <c r="I61" s="10">
        <f>'Rajbari a'!N55</f>
        <v>0</v>
      </c>
      <c r="J61" s="44">
        <f>'Rajbari a'!O55*Rajbari.!$D61/1000000</f>
        <v>0</v>
      </c>
      <c r="K61" s="10">
        <f>'Rajbari a'!P55</f>
        <v>0</v>
      </c>
      <c r="L61" s="44">
        <f t="shared" si="0"/>
        <v>0</v>
      </c>
      <c r="M61" s="10">
        <f t="shared" si="1"/>
        <v>0</v>
      </c>
      <c r="N61" s="44">
        <f>'Rajbari a'!S55*Rajbari.!$D61/1000000</f>
        <v>0.05</v>
      </c>
      <c r="O61" s="10">
        <f>'Rajbari a'!T55</f>
        <v>4.2500000000000003E-3</v>
      </c>
      <c r="P61" s="44">
        <f>'Rajbari a'!U55*Rajbari.!$D61/1000000</f>
        <v>0</v>
      </c>
      <c r="Q61" s="10">
        <f>'Rajbari a'!V55</f>
        <v>0</v>
      </c>
      <c r="R61" s="44">
        <f>'Rajbari a'!W55*Rajbari.!$D61/1000000</f>
        <v>0</v>
      </c>
      <c r="S61" s="10">
        <f>'Rajbari a'!X55</f>
        <v>0</v>
      </c>
      <c r="T61" s="44">
        <f t="shared" si="2"/>
        <v>0.05</v>
      </c>
      <c r="U61" s="10">
        <f t="shared" si="3"/>
        <v>4.2500000000000003E-3</v>
      </c>
      <c r="V61" s="44">
        <f>'Rajbari a'!AA55*Rajbari.!$D61/1000000</f>
        <v>0.05</v>
      </c>
      <c r="W61" s="10">
        <f>'Rajbari a'!AB55</f>
        <v>4.2500000000000003E-3</v>
      </c>
      <c r="X61" s="44">
        <f>'Rajbari a'!AC55*Rajbari.!$D61/1000000</f>
        <v>0.2</v>
      </c>
      <c r="Y61" s="10">
        <f>'Rajbari a'!AD55</f>
        <v>1.7000000000000001E-2</v>
      </c>
      <c r="Z61" s="44">
        <f>'Rajbari a'!AE55*Rajbari.!$D61/1000000</f>
        <v>0.1</v>
      </c>
      <c r="AA61" s="10">
        <f>'Rajbari a'!AF55</f>
        <v>8.5000000000000006E-3</v>
      </c>
      <c r="AB61" s="44">
        <f t="shared" si="4"/>
        <v>0.35</v>
      </c>
      <c r="AC61" s="10">
        <f t="shared" si="5"/>
        <v>2.9750000000000002E-2</v>
      </c>
      <c r="AD61" s="44">
        <f>'Rajbari a'!AI55*Rajbari.!$D61/1000000</f>
        <v>0.2</v>
      </c>
      <c r="AE61" s="10">
        <f>'Rajbari a'!AJ55</f>
        <v>1.7000000000000001E-2</v>
      </c>
      <c r="AF61" s="44">
        <f>'Rajbari a'!AK55*Rajbari.!$D61/1000000</f>
        <v>0</v>
      </c>
      <c r="AG61" s="10">
        <f>'Rajbari a'!AL55</f>
        <v>0</v>
      </c>
      <c r="AH61" s="44">
        <f>'Rajbari a'!AM55*Rajbari.!$D61/1000000</f>
        <v>0</v>
      </c>
      <c r="AI61" s="10">
        <f>'Rajbari a'!AN55</f>
        <v>0</v>
      </c>
      <c r="AJ61" s="44">
        <f t="shared" si="6"/>
        <v>0.2</v>
      </c>
      <c r="AK61" s="10">
        <f t="shared" si="7"/>
        <v>1.7000000000000001E-2</v>
      </c>
      <c r="AL61" s="44">
        <f t="shared" si="8"/>
        <v>0.6</v>
      </c>
      <c r="AM61" s="10">
        <f t="shared" si="9"/>
        <v>5.1000000000000004E-2</v>
      </c>
    </row>
    <row r="62" spans="1:39" s="15" customFormat="1" ht="14.25" customHeight="1">
      <c r="A62" s="31">
        <v>52</v>
      </c>
      <c r="B62" s="9" t="s">
        <v>112</v>
      </c>
      <c r="C62" s="13" t="s">
        <v>43</v>
      </c>
      <c r="D62" s="36">
        <v>2000</v>
      </c>
      <c r="E62" s="11">
        <v>163</v>
      </c>
      <c r="F62" s="44">
        <f>'Rajbari a'!K56*Rajbari.!$D62/1000000</f>
        <v>0</v>
      </c>
      <c r="G62" s="10">
        <f>'Rajbari a'!L56</f>
        <v>0</v>
      </c>
      <c r="H62" s="44">
        <f>'Rajbari a'!M56*Rajbari.!$D62/1000000</f>
        <v>0</v>
      </c>
      <c r="I62" s="10">
        <f>'Rajbari a'!N56</f>
        <v>0</v>
      </c>
      <c r="J62" s="44">
        <f>'Rajbari a'!O56*Rajbari.!$D62/1000000</f>
        <v>0</v>
      </c>
      <c r="K62" s="10">
        <f>'Rajbari a'!P56</f>
        <v>0</v>
      </c>
      <c r="L62" s="44">
        <f t="shared" si="0"/>
        <v>0</v>
      </c>
      <c r="M62" s="10">
        <f t="shared" si="1"/>
        <v>0</v>
      </c>
      <c r="N62" s="44">
        <f>'Rajbari a'!S56*Rajbari.!$D62/1000000</f>
        <v>0</v>
      </c>
      <c r="O62" s="10">
        <f>'Rajbari a'!T56</f>
        <v>0</v>
      </c>
      <c r="P62" s="44">
        <f>'Rajbari a'!U56*Rajbari.!$D62/1000000</f>
        <v>0</v>
      </c>
      <c r="Q62" s="10">
        <f>'Rajbari a'!V56</f>
        <v>0</v>
      </c>
      <c r="R62" s="44">
        <f>'Rajbari a'!W56*Rajbari.!$D62/1000000</f>
        <v>0</v>
      </c>
      <c r="S62" s="10">
        <f>'Rajbari a'!X56</f>
        <v>0</v>
      </c>
      <c r="T62" s="44">
        <f t="shared" si="2"/>
        <v>0</v>
      </c>
      <c r="U62" s="10">
        <f t="shared" si="3"/>
        <v>0</v>
      </c>
      <c r="V62" s="44">
        <f>'Rajbari a'!AA56*Rajbari.!$D62/1000000</f>
        <v>0.1</v>
      </c>
      <c r="W62" s="10">
        <f>'Rajbari a'!AB56</f>
        <v>8.1499999999999993E-3</v>
      </c>
      <c r="X62" s="44">
        <f>'Rajbari a'!AC56*Rajbari.!$D62/1000000</f>
        <v>0.2</v>
      </c>
      <c r="Y62" s="10">
        <f>'Rajbari a'!AD56</f>
        <v>1.6299999999999999E-2</v>
      </c>
      <c r="Z62" s="44">
        <f>'Rajbari a'!AE56*Rajbari.!$D62/1000000</f>
        <v>0.1</v>
      </c>
      <c r="AA62" s="10">
        <f>'Rajbari a'!AF56</f>
        <v>8.1499999999999993E-3</v>
      </c>
      <c r="AB62" s="44">
        <f t="shared" si="4"/>
        <v>0.4</v>
      </c>
      <c r="AC62" s="10">
        <f t="shared" si="5"/>
        <v>3.2599999999999997E-2</v>
      </c>
      <c r="AD62" s="44">
        <f>'Rajbari a'!AI56*Rajbari.!$D62/1000000</f>
        <v>0</v>
      </c>
      <c r="AE62" s="10">
        <f>'Rajbari a'!AJ56</f>
        <v>0</v>
      </c>
      <c r="AF62" s="44">
        <f>'Rajbari a'!AK56*Rajbari.!$D62/1000000</f>
        <v>0</v>
      </c>
      <c r="AG62" s="10">
        <f>'Rajbari a'!AL56</f>
        <v>0</v>
      </c>
      <c r="AH62" s="44">
        <f>'Rajbari a'!AM56*Rajbari.!$D62/1000000</f>
        <v>0</v>
      </c>
      <c r="AI62" s="10">
        <f>'Rajbari a'!AN56</f>
        <v>0</v>
      </c>
      <c r="AJ62" s="44">
        <f t="shared" si="6"/>
        <v>0</v>
      </c>
      <c r="AK62" s="10">
        <f t="shared" si="7"/>
        <v>0</v>
      </c>
      <c r="AL62" s="44">
        <f t="shared" si="8"/>
        <v>0.4</v>
      </c>
      <c r="AM62" s="10">
        <f t="shared" si="9"/>
        <v>3.2599999999999997E-2</v>
      </c>
    </row>
    <row r="63" spans="1:39" s="15" customFormat="1" ht="14.25" customHeight="1">
      <c r="A63" s="13">
        <v>53</v>
      </c>
      <c r="B63" s="9" t="s">
        <v>111</v>
      </c>
      <c r="C63" s="13" t="s">
        <v>44</v>
      </c>
      <c r="D63" s="36">
        <v>1000</v>
      </c>
      <c r="E63" s="11">
        <v>152</v>
      </c>
      <c r="F63" s="44">
        <f>'Rajbari a'!K57*Rajbari.!$D63/1000000</f>
        <v>0.3</v>
      </c>
      <c r="G63" s="10">
        <f>'Rajbari a'!L57</f>
        <v>4.5600000000000002E-2</v>
      </c>
      <c r="H63" s="44">
        <f>'Rajbari a'!M57*Rajbari.!$D63/1000000</f>
        <v>0.3</v>
      </c>
      <c r="I63" s="10">
        <f>'Rajbari a'!N57</f>
        <v>4.5600000000000002E-2</v>
      </c>
      <c r="J63" s="44">
        <f>'Rajbari a'!O57*Rajbari.!$D63/1000000</f>
        <v>0.5</v>
      </c>
      <c r="K63" s="10">
        <f>'Rajbari a'!P57</f>
        <v>7.5999999999999998E-2</v>
      </c>
      <c r="L63" s="44">
        <f t="shared" si="0"/>
        <v>1.1000000000000001</v>
      </c>
      <c r="M63" s="10">
        <f t="shared" si="1"/>
        <v>0.16720000000000002</v>
      </c>
      <c r="N63" s="44">
        <f>'Rajbari a'!S57*Rajbari.!$D63/1000000</f>
        <v>0</v>
      </c>
      <c r="O63" s="10">
        <f>'Rajbari a'!T57</f>
        <v>0</v>
      </c>
      <c r="P63" s="44">
        <f>'Rajbari a'!U57*Rajbari.!$D63/1000000</f>
        <v>0</v>
      </c>
      <c r="Q63" s="10">
        <f>'Rajbari a'!V57</f>
        <v>0</v>
      </c>
      <c r="R63" s="44">
        <f>'Rajbari a'!W57*Rajbari.!$D63/1000000</f>
        <v>0.2</v>
      </c>
      <c r="S63" s="10">
        <f>'Rajbari a'!X57</f>
        <v>3.04E-2</v>
      </c>
      <c r="T63" s="44">
        <f t="shared" si="2"/>
        <v>0.2</v>
      </c>
      <c r="U63" s="10">
        <f t="shared" si="3"/>
        <v>3.04E-2</v>
      </c>
      <c r="V63" s="44">
        <f>'Rajbari a'!AA57*Rajbari.!$D63/1000000</f>
        <v>0.2</v>
      </c>
      <c r="W63" s="10">
        <f>'Rajbari a'!AB57</f>
        <v>3.04E-2</v>
      </c>
      <c r="X63" s="44">
        <f>'Rajbari a'!AC57*Rajbari.!$D63/1000000</f>
        <v>0.5</v>
      </c>
      <c r="Y63" s="10">
        <f>'Rajbari a'!AD57</f>
        <v>7.5999999999999998E-2</v>
      </c>
      <c r="Z63" s="44">
        <f>'Rajbari a'!AE57*Rajbari.!$D63/1000000</f>
        <v>0.8</v>
      </c>
      <c r="AA63" s="10">
        <f>'Rajbari a'!AF57</f>
        <v>0.1216</v>
      </c>
      <c r="AB63" s="44">
        <f t="shared" si="4"/>
        <v>1.5</v>
      </c>
      <c r="AC63" s="10">
        <f t="shared" si="5"/>
        <v>0.22799999999999998</v>
      </c>
      <c r="AD63" s="44">
        <f>'Rajbari a'!AI57*Rajbari.!$D63/1000000</f>
        <v>0.6</v>
      </c>
      <c r="AE63" s="10">
        <f>'Rajbari a'!AJ57</f>
        <v>9.1200000000000003E-2</v>
      </c>
      <c r="AF63" s="44">
        <f>'Rajbari a'!AK57*Rajbari.!$D63/1000000</f>
        <v>0</v>
      </c>
      <c r="AG63" s="10">
        <f>'Rajbari a'!AL57</f>
        <v>0</v>
      </c>
      <c r="AH63" s="44">
        <f>'Rajbari a'!AM57*Rajbari.!$D63/1000000</f>
        <v>0</v>
      </c>
      <c r="AI63" s="10">
        <f>'Rajbari a'!AN57</f>
        <v>0</v>
      </c>
      <c r="AJ63" s="44">
        <f t="shared" si="6"/>
        <v>0.6</v>
      </c>
      <c r="AK63" s="10">
        <f t="shared" si="7"/>
        <v>9.1200000000000003E-2</v>
      </c>
      <c r="AL63" s="44">
        <f t="shared" si="8"/>
        <v>3.4</v>
      </c>
      <c r="AM63" s="10">
        <f t="shared" si="9"/>
        <v>0.51679999999999993</v>
      </c>
    </row>
    <row r="64" spans="1:39" s="15" customFormat="1" ht="14.25" customHeight="1">
      <c r="A64" s="13">
        <v>54</v>
      </c>
      <c r="B64" s="9" t="s">
        <v>111</v>
      </c>
      <c r="C64" s="13" t="s">
        <v>40</v>
      </c>
      <c r="D64" s="36">
        <v>2000</v>
      </c>
      <c r="E64" s="11">
        <v>288</v>
      </c>
      <c r="F64" s="44">
        <f>'Rajbari a'!K58*Rajbari.!$D64/1000000</f>
        <v>0.1</v>
      </c>
      <c r="G64" s="10">
        <f>'Rajbari a'!L58</f>
        <v>1.44E-2</v>
      </c>
      <c r="H64" s="44">
        <f>'Rajbari a'!M58*Rajbari.!$D64/1000000</f>
        <v>0</v>
      </c>
      <c r="I64" s="10">
        <f>'Rajbari a'!N58</f>
        <v>0</v>
      </c>
      <c r="J64" s="44">
        <f>'Rajbari a'!O58*Rajbari.!$D64/1000000</f>
        <v>0.1</v>
      </c>
      <c r="K64" s="10">
        <f>'Rajbari a'!P58</f>
        <v>1.44E-2</v>
      </c>
      <c r="L64" s="44">
        <f t="shared" si="0"/>
        <v>0.2</v>
      </c>
      <c r="M64" s="10">
        <f t="shared" si="1"/>
        <v>2.8799999999999999E-2</v>
      </c>
      <c r="N64" s="44">
        <f>'Rajbari a'!S58*Rajbari.!$D64/1000000</f>
        <v>0</v>
      </c>
      <c r="O64" s="10">
        <f>'Rajbari a'!T58</f>
        <v>0</v>
      </c>
      <c r="P64" s="44">
        <f>'Rajbari a'!U58*Rajbari.!$D64/1000000</f>
        <v>0</v>
      </c>
      <c r="Q64" s="10">
        <f>'Rajbari a'!V58</f>
        <v>0</v>
      </c>
      <c r="R64" s="44">
        <f>'Rajbari a'!W58*Rajbari.!$D64/1000000</f>
        <v>0.2</v>
      </c>
      <c r="S64" s="10">
        <f>'Rajbari a'!X58</f>
        <v>2.8799999999999999E-2</v>
      </c>
      <c r="T64" s="44">
        <f t="shared" si="2"/>
        <v>0.2</v>
      </c>
      <c r="U64" s="10">
        <f t="shared" si="3"/>
        <v>2.8799999999999999E-2</v>
      </c>
      <c r="V64" s="44">
        <f>'Rajbari a'!AA58*Rajbari.!$D64/1000000</f>
        <v>0.1</v>
      </c>
      <c r="W64" s="10">
        <f>'Rajbari a'!AB58</f>
        <v>1.44E-2</v>
      </c>
      <c r="X64" s="44">
        <f>'Rajbari a'!AC58*Rajbari.!$D64/1000000</f>
        <v>0.1</v>
      </c>
      <c r="Y64" s="10">
        <f>'Rajbari a'!AD58</f>
        <v>1.44E-2</v>
      </c>
      <c r="Z64" s="44">
        <f>'Rajbari a'!AE58*Rajbari.!$D64/1000000</f>
        <v>0.4</v>
      </c>
      <c r="AA64" s="10">
        <f>'Rajbari a'!AF58</f>
        <v>5.7599999999999998E-2</v>
      </c>
      <c r="AB64" s="44">
        <f t="shared" si="4"/>
        <v>0.60000000000000009</v>
      </c>
      <c r="AC64" s="10">
        <f t="shared" si="5"/>
        <v>8.6400000000000005E-2</v>
      </c>
      <c r="AD64" s="44">
        <f>'Rajbari a'!AI58*Rajbari.!$D64/1000000</f>
        <v>0.5</v>
      </c>
      <c r="AE64" s="10">
        <f>'Rajbari a'!AJ58</f>
        <v>7.1999999999999995E-2</v>
      </c>
      <c r="AF64" s="44">
        <f>'Rajbari a'!AK58*Rajbari.!$D64/1000000</f>
        <v>0</v>
      </c>
      <c r="AG64" s="10">
        <f>'Rajbari a'!AL58</f>
        <v>0</v>
      </c>
      <c r="AH64" s="44">
        <f>'Rajbari a'!AM58*Rajbari.!$D64/1000000</f>
        <v>0</v>
      </c>
      <c r="AI64" s="10">
        <f>'Rajbari a'!AN58</f>
        <v>0</v>
      </c>
      <c r="AJ64" s="44">
        <f t="shared" si="6"/>
        <v>0.5</v>
      </c>
      <c r="AK64" s="10">
        <f t="shared" si="7"/>
        <v>7.1999999999999995E-2</v>
      </c>
      <c r="AL64" s="44">
        <f t="shared" si="8"/>
        <v>1.5</v>
      </c>
      <c r="AM64" s="10">
        <f t="shared" si="9"/>
        <v>0.21600000000000003</v>
      </c>
    </row>
    <row r="65" spans="1:39" s="15" customFormat="1" ht="14.25" customHeight="1">
      <c r="A65" s="31">
        <v>55</v>
      </c>
      <c r="B65" s="9" t="s">
        <v>114</v>
      </c>
      <c r="C65" s="13" t="s">
        <v>115</v>
      </c>
      <c r="D65" s="36">
        <v>500</v>
      </c>
      <c r="E65" s="11">
        <v>60</v>
      </c>
      <c r="F65" s="44">
        <f>'Rajbari a'!K59*Rajbari.!$D65/1000000</f>
        <v>0</v>
      </c>
      <c r="G65" s="10">
        <f>'Rajbari a'!L59</f>
        <v>0</v>
      </c>
      <c r="H65" s="44">
        <f>'Rajbari a'!M59*Rajbari.!$D65/1000000</f>
        <v>0</v>
      </c>
      <c r="I65" s="10">
        <f>'Rajbari a'!N59</f>
        <v>0</v>
      </c>
      <c r="J65" s="44">
        <f>'Rajbari a'!O59*Rajbari.!$D65/1000000</f>
        <v>0</v>
      </c>
      <c r="K65" s="10">
        <f>'Rajbari a'!P59</f>
        <v>0</v>
      </c>
      <c r="L65" s="44">
        <f t="shared" si="0"/>
        <v>0</v>
      </c>
      <c r="M65" s="10">
        <f t="shared" si="1"/>
        <v>0</v>
      </c>
      <c r="N65" s="44">
        <f>'Rajbari a'!S59*Rajbari.!$D65/1000000</f>
        <v>0</v>
      </c>
      <c r="O65" s="10">
        <f>'Rajbari a'!T59</f>
        <v>0</v>
      </c>
      <c r="P65" s="44">
        <f>'Rajbari a'!U59*Rajbari.!$D65/1000000</f>
        <v>0</v>
      </c>
      <c r="Q65" s="10">
        <f>'Rajbari a'!V59</f>
        <v>0</v>
      </c>
      <c r="R65" s="44">
        <f>'Rajbari a'!W59*Rajbari.!$D65/1000000</f>
        <v>0</v>
      </c>
      <c r="S65" s="10">
        <f>'Rajbari a'!X59</f>
        <v>0</v>
      </c>
      <c r="T65" s="44">
        <f t="shared" si="2"/>
        <v>0</v>
      </c>
      <c r="U65" s="10">
        <f t="shared" si="3"/>
        <v>0</v>
      </c>
      <c r="V65" s="44">
        <f>'Rajbari a'!AA59*Rajbari.!$D65/1000000</f>
        <v>0</v>
      </c>
      <c r="W65" s="10">
        <f>'Rajbari a'!AB59</f>
        <v>0</v>
      </c>
      <c r="X65" s="44">
        <f>'Rajbari a'!AC59*Rajbari.!$D65/1000000</f>
        <v>0</v>
      </c>
      <c r="Y65" s="10">
        <f>'Rajbari a'!AD59</f>
        <v>0</v>
      </c>
      <c r="Z65" s="44">
        <f>'Rajbari a'!AE59*Rajbari.!$D65/1000000</f>
        <v>0</v>
      </c>
      <c r="AA65" s="10">
        <f>'Rajbari a'!AF59</f>
        <v>0</v>
      </c>
      <c r="AB65" s="44">
        <f t="shared" si="4"/>
        <v>0</v>
      </c>
      <c r="AC65" s="10">
        <f t="shared" si="5"/>
        <v>0</v>
      </c>
      <c r="AD65" s="44">
        <f>'Rajbari a'!AI59*Rajbari.!$D65/1000000</f>
        <v>0</v>
      </c>
      <c r="AE65" s="10">
        <f>'Rajbari a'!AJ59</f>
        <v>0</v>
      </c>
      <c r="AF65" s="44">
        <f>'Rajbari a'!AK59*Rajbari.!$D65/1000000</f>
        <v>0</v>
      </c>
      <c r="AG65" s="10">
        <f>'Rajbari a'!AL59</f>
        <v>0</v>
      </c>
      <c r="AH65" s="44">
        <f>'Rajbari a'!AM59*Rajbari.!$D65/1000000</f>
        <v>0</v>
      </c>
      <c r="AI65" s="10">
        <f>'Rajbari a'!AN59</f>
        <v>0</v>
      </c>
      <c r="AJ65" s="44">
        <f t="shared" si="6"/>
        <v>0</v>
      </c>
      <c r="AK65" s="10">
        <f t="shared" si="7"/>
        <v>0</v>
      </c>
      <c r="AL65" s="44">
        <f t="shared" si="8"/>
        <v>0</v>
      </c>
      <c r="AM65" s="10">
        <f t="shared" si="9"/>
        <v>0</v>
      </c>
    </row>
    <row r="66" spans="1:39" s="15" customFormat="1" ht="14.25" customHeight="1">
      <c r="A66" s="13">
        <v>56</v>
      </c>
      <c r="B66" s="9" t="s">
        <v>114</v>
      </c>
      <c r="C66" s="13" t="s">
        <v>41</v>
      </c>
      <c r="D66" s="36">
        <v>1000</v>
      </c>
      <c r="E66" s="11">
        <v>116</v>
      </c>
      <c r="F66" s="44">
        <f>'Rajbari a'!K60*Rajbari.!$D66/1000000</f>
        <v>0</v>
      </c>
      <c r="G66" s="10">
        <f>'Rajbari a'!L60</f>
        <v>0</v>
      </c>
      <c r="H66" s="44">
        <f>'Rajbari a'!M60*Rajbari.!$D66/1000000</f>
        <v>0</v>
      </c>
      <c r="I66" s="10">
        <f>'Rajbari a'!N60</f>
        <v>0</v>
      </c>
      <c r="J66" s="44">
        <f>'Rajbari a'!O60*Rajbari.!$D66/1000000</f>
        <v>0</v>
      </c>
      <c r="K66" s="10">
        <f>'Rajbari a'!P60</f>
        <v>0</v>
      </c>
      <c r="L66" s="44">
        <f t="shared" si="0"/>
        <v>0</v>
      </c>
      <c r="M66" s="10">
        <f t="shared" si="1"/>
        <v>0</v>
      </c>
      <c r="N66" s="44">
        <f>'Rajbari a'!S60*Rajbari.!$D66/1000000</f>
        <v>0</v>
      </c>
      <c r="O66" s="10">
        <f>'Rajbari a'!T60</f>
        <v>0</v>
      </c>
      <c r="P66" s="44">
        <f>'Rajbari a'!U60*Rajbari.!$D66/1000000</f>
        <v>0</v>
      </c>
      <c r="Q66" s="10">
        <f>'Rajbari a'!V60</f>
        <v>0</v>
      </c>
      <c r="R66" s="44">
        <f>'Rajbari a'!W60*Rajbari.!$D66/1000000</f>
        <v>0</v>
      </c>
      <c r="S66" s="10">
        <f>'Rajbari a'!X60</f>
        <v>0</v>
      </c>
      <c r="T66" s="44">
        <f t="shared" si="2"/>
        <v>0</v>
      </c>
      <c r="U66" s="10">
        <f t="shared" si="3"/>
        <v>0</v>
      </c>
      <c r="V66" s="44">
        <f>'Rajbari a'!AA60*Rajbari.!$D66/1000000</f>
        <v>0</v>
      </c>
      <c r="W66" s="10">
        <f>'Rajbari a'!AB60</f>
        <v>0</v>
      </c>
      <c r="X66" s="44">
        <f>'Rajbari a'!AC60*Rajbari.!$D66/1000000</f>
        <v>0</v>
      </c>
      <c r="Y66" s="10">
        <f>'Rajbari a'!AD60</f>
        <v>0</v>
      </c>
      <c r="Z66" s="44">
        <f>'Rajbari a'!AE60*Rajbari.!$D66/1000000</f>
        <v>0</v>
      </c>
      <c r="AA66" s="10">
        <f>'Rajbari a'!AF60</f>
        <v>0</v>
      </c>
      <c r="AB66" s="44">
        <f t="shared" si="4"/>
        <v>0</v>
      </c>
      <c r="AC66" s="10">
        <f t="shared" si="5"/>
        <v>0</v>
      </c>
      <c r="AD66" s="44">
        <f>'Rajbari a'!AI60*Rajbari.!$D66/1000000</f>
        <v>0</v>
      </c>
      <c r="AE66" s="10">
        <f>'Rajbari a'!AJ60</f>
        <v>0</v>
      </c>
      <c r="AF66" s="44">
        <f>'Rajbari a'!AK60*Rajbari.!$D66/1000000</f>
        <v>0</v>
      </c>
      <c r="AG66" s="10">
        <f>'Rajbari a'!AL60</f>
        <v>0</v>
      </c>
      <c r="AH66" s="44">
        <f>'Rajbari a'!AM60*Rajbari.!$D66/1000000</f>
        <v>0</v>
      </c>
      <c r="AI66" s="10">
        <f>'Rajbari a'!AN60</f>
        <v>0</v>
      </c>
      <c r="AJ66" s="44">
        <f t="shared" si="6"/>
        <v>0</v>
      </c>
      <c r="AK66" s="10">
        <f t="shared" si="7"/>
        <v>0</v>
      </c>
      <c r="AL66" s="44">
        <f t="shared" si="8"/>
        <v>0</v>
      </c>
      <c r="AM66" s="10">
        <f t="shared" si="9"/>
        <v>0</v>
      </c>
    </row>
    <row r="67" spans="1:39" s="15" customFormat="1" ht="14.25" customHeight="1">
      <c r="A67" s="13">
        <v>57</v>
      </c>
      <c r="B67" s="9" t="s">
        <v>113</v>
      </c>
      <c r="C67" s="13" t="s">
        <v>42</v>
      </c>
      <c r="D67" s="36">
        <v>1000</v>
      </c>
      <c r="E67" s="11">
        <v>132.5</v>
      </c>
      <c r="F67" s="44">
        <f>'Rajbari a'!K61*Rajbari.!$D67/1000000</f>
        <v>0</v>
      </c>
      <c r="G67" s="10">
        <f>'Rajbari a'!L61</f>
        <v>0</v>
      </c>
      <c r="H67" s="44">
        <f>'Rajbari a'!M61*Rajbari.!$D67/1000000</f>
        <v>0.1</v>
      </c>
      <c r="I67" s="10">
        <f>'Rajbari a'!N61</f>
        <v>1.325E-2</v>
      </c>
      <c r="J67" s="44">
        <f>'Rajbari a'!O61*Rajbari.!$D67/1000000</f>
        <v>0</v>
      </c>
      <c r="K67" s="10">
        <f>'Rajbari a'!P61</f>
        <v>0</v>
      </c>
      <c r="L67" s="44">
        <f t="shared" si="0"/>
        <v>0.1</v>
      </c>
      <c r="M67" s="10">
        <f t="shared" si="1"/>
        <v>1.325E-2</v>
      </c>
      <c r="N67" s="44">
        <f>'Rajbari a'!S61*Rajbari.!$D67/1000000</f>
        <v>0</v>
      </c>
      <c r="O67" s="10">
        <f>'Rajbari a'!T61</f>
        <v>0</v>
      </c>
      <c r="P67" s="44">
        <f>'Rajbari a'!U61*Rajbari.!$D67/1000000</f>
        <v>0.1</v>
      </c>
      <c r="Q67" s="10">
        <f>'Rajbari a'!V61</f>
        <v>1.325E-2</v>
      </c>
      <c r="R67" s="44">
        <f>'Rajbari a'!W61*Rajbari.!$D67/1000000</f>
        <v>0</v>
      </c>
      <c r="S67" s="10">
        <f>'Rajbari a'!X61</f>
        <v>0</v>
      </c>
      <c r="T67" s="44">
        <f t="shared" si="2"/>
        <v>0.1</v>
      </c>
      <c r="U67" s="10">
        <f t="shared" si="3"/>
        <v>1.325E-2</v>
      </c>
      <c r="V67" s="44">
        <f>'Rajbari a'!AA61*Rajbari.!$D67/1000000</f>
        <v>0.1</v>
      </c>
      <c r="W67" s="10">
        <f>'Rajbari a'!AB61</f>
        <v>1.325E-2</v>
      </c>
      <c r="X67" s="44">
        <f>'Rajbari a'!AC61*Rajbari.!$D67/1000000</f>
        <v>0.1</v>
      </c>
      <c r="Y67" s="10">
        <f>'Rajbari a'!AD61</f>
        <v>1.325E-2</v>
      </c>
      <c r="Z67" s="44">
        <f>'Rajbari a'!AE61*Rajbari.!$D67/1000000</f>
        <v>0</v>
      </c>
      <c r="AA67" s="10">
        <f>'Rajbari a'!AF61</f>
        <v>0</v>
      </c>
      <c r="AB67" s="44">
        <f t="shared" si="4"/>
        <v>0.2</v>
      </c>
      <c r="AC67" s="10">
        <f t="shared" si="5"/>
        <v>2.6499999999999999E-2</v>
      </c>
      <c r="AD67" s="44">
        <f>'Rajbari a'!AI61*Rajbari.!$D67/1000000</f>
        <v>0.9</v>
      </c>
      <c r="AE67" s="10">
        <f>'Rajbari a'!AJ61</f>
        <v>0.11924999999999999</v>
      </c>
      <c r="AF67" s="44">
        <f>'Rajbari a'!AK61*Rajbari.!$D67/1000000</f>
        <v>0.5</v>
      </c>
      <c r="AG67" s="10">
        <f>'Rajbari a'!AL61</f>
        <v>6.6250000000000003E-2</v>
      </c>
      <c r="AH67" s="44">
        <f>'Rajbari a'!AM61*Rajbari.!$D67/1000000</f>
        <v>0</v>
      </c>
      <c r="AI67" s="10">
        <f>'Rajbari a'!AN61</f>
        <v>0</v>
      </c>
      <c r="AJ67" s="44">
        <f t="shared" si="6"/>
        <v>1.4</v>
      </c>
      <c r="AK67" s="10">
        <f t="shared" si="7"/>
        <v>0.1855</v>
      </c>
      <c r="AL67" s="44">
        <f t="shared" si="8"/>
        <v>1.7999999999999998</v>
      </c>
      <c r="AM67" s="10">
        <f t="shared" si="9"/>
        <v>0.23849999999999999</v>
      </c>
    </row>
    <row r="68" spans="1:39" s="15" customFormat="1" ht="14.25" customHeight="1">
      <c r="A68" s="31">
        <v>58</v>
      </c>
      <c r="B68" s="9" t="s">
        <v>113</v>
      </c>
      <c r="C68" s="13" t="s">
        <v>116</v>
      </c>
      <c r="D68" s="36">
        <v>2000</v>
      </c>
      <c r="E68" s="11">
        <v>260</v>
      </c>
      <c r="F68" s="44">
        <f>'Rajbari a'!K62*Rajbari.!$D68/1000000</f>
        <v>0</v>
      </c>
      <c r="G68" s="10">
        <f>'Rajbari a'!L62</f>
        <v>0</v>
      </c>
      <c r="H68" s="44">
        <f>'Rajbari a'!M62*Rajbari.!$D68/1000000</f>
        <v>0</v>
      </c>
      <c r="I68" s="10">
        <f>'Rajbari a'!N62</f>
        <v>0</v>
      </c>
      <c r="J68" s="44">
        <f>'Rajbari a'!O62*Rajbari.!$D68/1000000</f>
        <v>0</v>
      </c>
      <c r="K68" s="10">
        <f>'Rajbari a'!P62</f>
        <v>0</v>
      </c>
      <c r="L68" s="44">
        <f t="shared" si="0"/>
        <v>0</v>
      </c>
      <c r="M68" s="10">
        <f t="shared" si="1"/>
        <v>0</v>
      </c>
      <c r="N68" s="44">
        <f>'Rajbari a'!S62*Rajbari.!$D68/1000000</f>
        <v>0</v>
      </c>
      <c r="O68" s="10">
        <f>'Rajbari a'!T62</f>
        <v>0</v>
      </c>
      <c r="P68" s="44">
        <f>'Rajbari a'!U62*Rajbari.!$D68/1000000</f>
        <v>0</v>
      </c>
      <c r="Q68" s="10">
        <f>'Rajbari a'!V62</f>
        <v>0</v>
      </c>
      <c r="R68" s="44">
        <f>'Rajbari a'!W62*Rajbari.!$D68/1000000</f>
        <v>0</v>
      </c>
      <c r="S68" s="10">
        <f>'Rajbari a'!X62</f>
        <v>0</v>
      </c>
      <c r="T68" s="44">
        <f t="shared" si="2"/>
        <v>0</v>
      </c>
      <c r="U68" s="10">
        <f t="shared" si="3"/>
        <v>0</v>
      </c>
      <c r="V68" s="44">
        <f>'Rajbari a'!AA62*Rajbari.!$D68/1000000</f>
        <v>0</v>
      </c>
      <c r="W68" s="10">
        <f>'Rajbari a'!AB62</f>
        <v>0</v>
      </c>
      <c r="X68" s="44">
        <f>'Rajbari a'!AC62*Rajbari.!$D68/1000000</f>
        <v>0</v>
      </c>
      <c r="Y68" s="10">
        <f>'Rajbari a'!AD62</f>
        <v>0</v>
      </c>
      <c r="Z68" s="44">
        <f>'Rajbari a'!AE62*Rajbari.!$D68/1000000</f>
        <v>0</v>
      </c>
      <c r="AA68" s="10">
        <f>'Rajbari a'!AF62</f>
        <v>0</v>
      </c>
      <c r="AB68" s="44">
        <f t="shared" si="4"/>
        <v>0</v>
      </c>
      <c r="AC68" s="10">
        <f t="shared" si="5"/>
        <v>0</v>
      </c>
      <c r="AD68" s="44">
        <f>'Rajbari a'!AI62*Rajbari.!$D68/1000000</f>
        <v>0</v>
      </c>
      <c r="AE68" s="10">
        <f>'Rajbari a'!AJ62</f>
        <v>0</v>
      </c>
      <c r="AF68" s="44">
        <f>'Rajbari a'!AK62*Rajbari.!$D68/1000000</f>
        <v>0</v>
      </c>
      <c r="AG68" s="10">
        <f>'Rajbari a'!AL62</f>
        <v>0</v>
      </c>
      <c r="AH68" s="44">
        <f>'Rajbari a'!AM62*Rajbari.!$D68/1000000</f>
        <v>0</v>
      </c>
      <c r="AI68" s="10">
        <f>'Rajbari a'!AN62</f>
        <v>0</v>
      </c>
      <c r="AJ68" s="44">
        <f t="shared" si="6"/>
        <v>0</v>
      </c>
      <c r="AK68" s="10">
        <f t="shared" si="7"/>
        <v>0</v>
      </c>
      <c r="AL68" s="44">
        <f t="shared" si="8"/>
        <v>0</v>
      </c>
      <c r="AM68" s="10">
        <f t="shared" si="9"/>
        <v>0</v>
      </c>
    </row>
    <row r="69" spans="1:39" s="15" customFormat="1" ht="14.25" customHeight="1">
      <c r="A69" s="13">
        <v>59</v>
      </c>
      <c r="B69" s="9" t="s">
        <v>117</v>
      </c>
      <c r="C69" s="13" t="s">
        <v>61</v>
      </c>
      <c r="D69" s="36">
        <v>50</v>
      </c>
      <c r="E69" s="11">
        <v>70</v>
      </c>
      <c r="F69" s="44">
        <f>'Rajbari a'!K63*Rajbari.!$D69/1000000</f>
        <v>1.4999999999999999E-2</v>
      </c>
      <c r="G69" s="10">
        <f>'Rajbari a'!L63</f>
        <v>2.1000000000000001E-2</v>
      </c>
      <c r="H69" s="44">
        <f>'Rajbari a'!M63*Rajbari.!$D69/1000000</f>
        <v>1.4999999999999999E-2</v>
      </c>
      <c r="I69" s="10">
        <f>'Rajbari a'!N63</f>
        <v>2.1000000000000001E-2</v>
      </c>
      <c r="J69" s="44">
        <f>'Rajbari a'!O63*Rajbari.!$D69/1000000</f>
        <v>5.0000000000000001E-3</v>
      </c>
      <c r="K69" s="10">
        <f>'Rajbari a'!P63</f>
        <v>7.0000000000000001E-3</v>
      </c>
      <c r="L69" s="44">
        <f t="shared" si="0"/>
        <v>3.4999999999999996E-2</v>
      </c>
      <c r="M69" s="10">
        <f t="shared" si="1"/>
        <v>4.9000000000000002E-2</v>
      </c>
      <c r="N69" s="44">
        <f>'Rajbari a'!S63*Rajbari.!$D69/1000000</f>
        <v>0.01</v>
      </c>
      <c r="O69" s="10">
        <f>'Rajbari a'!T63</f>
        <v>1.4E-2</v>
      </c>
      <c r="P69" s="44">
        <f>'Rajbari a'!U63*Rajbari.!$D69/1000000</f>
        <v>0.01</v>
      </c>
      <c r="Q69" s="10">
        <f>'Rajbari a'!V63</f>
        <v>1.4E-2</v>
      </c>
      <c r="R69" s="44">
        <f>'Rajbari a'!W63*Rajbari.!$D69/1000000</f>
        <v>5.0000000000000001E-3</v>
      </c>
      <c r="S69" s="10">
        <f>'Rajbari a'!X63</f>
        <v>7.0000000000000001E-3</v>
      </c>
      <c r="T69" s="44">
        <f t="shared" si="2"/>
        <v>2.5000000000000001E-2</v>
      </c>
      <c r="U69" s="10">
        <f t="shared" si="3"/>
        <v>3.5000000000000003E-2</v>
      </c>
      <c r="V69" s="44">
        <f>'Rajbari a'!AA63*Rajbari.!$D69/1000000</f>
        <v>5.0000000000000001E-3</v>
      </c>
      <c r="W69" s="10">
        <f>'Rajbari a'!AB63</f>
        <v>7.0000000000000001E-3</v>
      </c>
      <c r="X69" s="44">
        <f>'Rajbari a'!AC63*Rajbari.!$D69/1000000</f>
        <v>0.03</v>
      </c>
      <c r="Y69" s="10">
        <f>'Rajbari a'!AD63</f>
        <v>4.2000000000000003E-2</v>
      </c>
      <c r="Z69" s="44">
        <f>'Rajbari a'!AE63*Rajbari.!$D69/1000000</f>
        <v>1.4999999999999999E-2</v>
      </c>
      <c r="AA69" s="10">
        <f>'Rajbari a'!AF63</f>
        <v>2.1000000000000001E-2</v>
      </c>
      <c r="AB69" s="44">
        <f t="shared" si="4"/>
        <v>4.9999999999999996E-2</v>
      </c>
      <c r="AC69" s="10">
        <f t="shared" si="5"/>
        <v>7.0000000000000007E-2</v>
      </c>
      <c r="AD69" s="44">
        <f>'Rajbari a'!AI63*Rajbari.!$D69/1000000</f>
        <v>0.01</v>
      </c>
      <c r="AE69" s="10">
        <f>'Rajbari a'!AJ63</f>
        <v>1.4E-2</v>
      </c>
      <c r="AF69" s="44">
        <f>'Rajbari a'!AK63*Rajbari.!$D69/1000000</f>
        <v>0.01</v>
      </c>
      <c r="AG69" s="10">
        <f>'Rajbari a'!AL63</f>
        <v>1.4E-2</v>
      </c>
      <c r="AH69" s="44">
        <f>'Rajbari a'!AM63*Rajbari.!$D69/1000000</f>
        <v>0</v>
      </c>
      <c r="AI69" s="10">
        <f>'Rajbari a'!AN63</f>
        <v>0</v>
      </c>
      <c r="AJ69" s="44">
        <f t="shared" si="6"/>
        <v>0.02</v>
      </c>
      <c r="AK69" s="10">
        <f t="shared" si="7"/>
        <v>2.8000000000000001E-2</v>
      </c>
      <c r="AL69" s="44">
        <f t="shared" si="8"/>
        <v>0.12999999999999998</v>
      </c>
      <c r="AM69" s="10">
        <f t="shared" si="9"/>
        <v>0.18200000000000002</v>
      </c>
    </row>
    <row r="70" spans="1:39" s="15" customFormat="1" ht="14.25" customHeight="1">
      <c r="A70" s="13">
        <v>60</v>
      </c>
      <c r="B70" s="9" t="s">
        <v>117</v>
      </c>
      <c r="C70" s="13" t="s">
        <v>62</v>
      </c>
      <c r="D70" s="36">
        <v>100</v>
      </c>
      <c r="E70" s="11">
        <v>130</v>
      </c>
      <c r="F70" s="44">
        <f>'Rajbari a'!K64*Rajbari.!$D70/1000000</f>
        <v>0.02</v>
      </c>
      <c r="G70" s="10">
        <f>'Rajbari a'!L64</f>
        <v>2.5999999999999999E-2</v>
      </c>
      <c r="H70" s="44">
        <f>'Rajbari a'!M64*Rajbari.!$D70/1000000</f>
        <v>0.04</v>
      </c>
      <c r="I70" s="10">
        <f>'Rajbari a'!N64</f>
        <v>5.1999999999999998E-2</v>
      </c>
      <c r="J70" s="44">
        <f>'Rajbari a'!O64*Rajbari.!$D70/1000000</f>
        <v>0.01</v>
      </c>
      <c r="K70" s="10">
        <f>'Rajbari a'!P64</f>
        <v>1.2999999999999999E-2</v>
      </c>
      <c r="L70" s="44">
        <f t="shared" si="0"/>
        <v>6.9999999999999993E-2</v>
      </c>
      <c r="M70" s="10">
        <f t="shared" si="1"/>
        <v>9.0999999999999998E-2</v>
      </c>
      <c r="N70" s="44">
        <f>'Rajbari a'!S64*Rajbari.!$D70/1000000</f>
        <v>0.02</v>
      </c>
      <c r="O70" s="10">
        <f>'Rajbari a'!T64</f>
        <v>2.5999999999999999E-2</v>
      </c>
      <c r="P70" s="44">
        <f>'Rajbari a'!U64*Rajbari.!$D70/1000000</f>
        <v>0.01</v>
      </c>
      <c r="Q70" s="10">
        <f>'Rajbari a'!V64</f>
        <v>1.2999999999999999E-2</v>
      </c>
      <c r="R70" s="44">
        <f>'Rajbari a'!W64*Rajbari.!$D70/1000000</f>
        <v>0.01</v>
      </c>
      <c r="S70" s="10">
        <f>'Rajbari a'!X64</f>
        <v>1.2999999999999999E-2</v>
      </c>
      <c r="T70" s="44">
        <f t="shared" si="2"/>
        <v>0.04</v>
      </c>
      <c r="U70" s="10">
        <f t="shared" si="3"/>
        <v>5.1999999999999998E-2</v>
      </c>
      <c r="V70" s="44">
        <f>'Rajbari a'!AA64*Rajbari.!$D70/1000000</f>
        <v>0.01</v>
      </c>
      <c r="W70" s="10">
        <f>'Rajbari a'!AB64</f>
        <v>1.2999999999999999E-2</v>
      </c>
      <c r="X70" s="44">
        <f>'Rajbari a'!AC64*Rajbari.!$D70/1000000</f>
        <v>0.06</v>
      </c>
      <c r="Y70" s="10">
        <f>'Rajbari a'!AD64</f>
        <v>7.8E-2</v>
      </c>
      <c r="Z70" s="44">
        <f>'Rajbari a'!AE64*Rajbari.!$D70/1000000</f>
        <v>7.0000000000000007E-2</v>
      </c>
      <c r="AA70" s="10">
        <f>'Rajbari a'!AF64</f>
        <v>9.0999999999999998E-2</v>
      </c>
      <c r="AB70" s="44">
        <f t="shared" si="4"/>
        <v>0.14000000000000001</v>
      </c>
      <c r="AC70" s="10">
        <f t="shared" si="5"/>
        <v>0.182</v>
      </c>
      <c r="AD70" s="44">
        <f>'Rajbari a'!AI64*Rajbari.!$D70/1000000</f>
        <v>0.02</v>
      </c>
      <c r="AE70" s="10">
        <f>'Rajbari a'!AJ64</f>
        <v>2.5999999999999999E-2</v>
      </c>
      <c r="AF70" s="44">
        <f>'Rajbari a'!AK64*Rajbari.!$D70/1000000</f>
        <v>0.02</v>
      </c>
      <c r="AG70" s="10">
        <f>'Rajbari a'!AL64</f>
        <v>2.5999999999999999E-2</v>
      </c>
      <c r="AH70" s="44">
        <f>'Rajbari a'!AM64*Rajbari.!$D70/1000000</f>
        <v>0</v>
      </c>
      <c r="AI70" s="10">
        <f>'Rajbari a'!AN64</f>
        <v>0</v>
      </c>
      <c r="AJ70" s="44">
        <f t="shared" si="6"/>
        <v>0.04</v>
      </c>
      <c r="AK70" s="10">
        <f t="shared" si="7"/>
        <v>5.1999999999999998E-2</v>
      </c>
      <c r="AL70" s="44">
        <f t="shared" si="8"/>
        <v>0.28999999999999998</v>
      </c>
      <c r="AM70" s="10">
        <f t="shared" si="9"/>
        <v>0.37699999999999995</v>
      </c>
    </row>
    <row r="71" spans="1:39" s="15" customFormat="1" ht="14.25" customHeight="1">
      <c r="A71" s="31">
        <v>61</v>
      </c>
      <c r="B71" s="9" t="s">
        <v>117</v>
      </c>
      <c r="C71" s="13" t="s">
        <v>63</v>
      </c>
      <c r="D71" s="36">
        <v>500</v>
      </c>
      <c r="E71" s="11">
        <v>620</v>
      </c>
      <c r="F71" s="44">
        <f>'Rajbari a'!K65*Rajbari.!$D71/1000000</f>
        <v>0</v>
      </c>
      <c r="G71" s="10">
        <f>'Rajbari a'!L65</f>
        <v>0</v>
      </c>
      <c r="H71" s="44">
        <f>'Rajbari a'!M65*Rajbari.!$D71/1000000</f>
        <v>0</v>
      </c>
      <c r="I71" s="10">
        <f>'Rajbari a'!N65</f>
        <v>0</v>
      </c>
      <c r="J71" s="44">
        <f>'Rajbari a'!O65*Rajbari.!$D71/1000000</f>
        <v>0.01</v>
      </c>
      <c r="K71" s="10">
        <f>'Rajbari a'!P65</f>
        <v>1.24E-2</v>
      </c>
      <c r="L71" s="44">
        <f t="shared" si="0"/>
        <v>0.01</v>
      </c>
      <c r="M71" s="10">
        <f t="shared" si="1"/>
        <v>1.24E-2</v>
      </c>
      <c r="N71" s="44">
        <f>'Rajbari a'!S65*Rajbari.!$D71/1000000</f>
        <v>0</v>
      </c>
      <c r="O71" s="10">
        <f>'Rajbari a'!T65</f>
        <v>0</v>
      </c>
      <c r="P71" s="44">
        <f>'Rajbari a'!U65*Rajbari.!$D71/1000000</f>
        <v>0</v>
      </c>
      <c r="Q71" s="10">
        <f>'Rajbari a'!V65</f>
        <v>0</v>
      </c>
      <c r="R71" s="44">
        <f>'Rajbari a'!W65*Rajbari.!$D71/1000000</f>
        <v>5.0000000000000001E-3</v>
      </c>
      <c r="S71" s="10">
        <f>'Rajbari a'!X65</f>
        <v>6.1999999999999998E-3</v>
      </c>
      <c r="T71" s="44">
        <f t="shared" si="2"/>
        <v>5.0000000000000001E-3</v>
      </c>
      <c r="U71" s="10">
        <f t="shared" si="3"/>
        <v>6.1999999999999998E-3</v>
      </c>
      <c r="V71" s="44">
        <f>'Rajbari a'!AA65*Rajbari.!$D71/1000000</f>
        <v>0</v>
      </c>
      <c r="W71" s="10">
        <f>'Rajbari a'!AB65</f>
        <v>0</v>
      </c>
      <c r="X71" s="44">
        <f>'Rajbari a'!AC65*Rajbari.!$D71/1000000</f>
        <v>2.5000000000000001E-2</v>
      </c>
      <c r="Y71" s="10">
        <f>'Rajbari a'!AD65</f>
        <v>3.1E-2</v>
      </c>
      <c r="Z71" s="44">
        <f>'Rajbari a'!AE65*Rajbari.!$D71/1000000</f>
        <v>2.5000000000000001E-2</v>
      </c>
      <c r="AA71" s="10">
        <f>'Rajbari a'!AF65</f>
        <v>3.1E-2</v>
      </c>
      <c r="AB71" s="44">
        <f t="shared" si="4"/>
        <v>0.05</v>
      </c>
      <c r="AC71" s="10">
        <f t="shared" si="5"/>
        <v>6.2E-2</v>
      </c>
      <c r="AD71" s="44">
        <f>'Rajbari a'!AI65*Rajbari.!$D71/1000000</f>
        <v>2.5000000000000001E-2</v>
      </c>
      <c r="AE71" s="10">
        <f>'Rajbari a'!AJ65</f>
        <v>3.1E-2</v>
      </c>
      <c r="AF71" s="44">
        <f>'Rajbari a'!AK65*Rajbari.!$D71/1000000</f>
        <v>1.4999999999999999E-2</v>
      </c>
      <c r="AG71" s="10">
        <f>'Rajbari a'!AL65</f>
        <v>1.8599999999999998E-2</v>
      </c>
      <c r="AH71" s="44">
        <f>'Rajbari a'!AM65*Rajbari.!$D71/1000000</f>
        <v>0</v>
      </c>
      <c r="AI71" s="10">
        <f>'Rajbari a'!AN65</f>
        <v>0</v>
      </c>
      <c r="AJ71" s="44">
        <f t="shared" si="6"/>
        <v>0.04</v>
      </c>
      <c r="AK71" s="10">
        <f t="shared" si="7"/>
        <v>4.9599999999999998E-2</v>
      </c>
      <c r="AL71" s="44">
        <f t="shared" si="8"/>
        <v>0.10500000000000001</v>
      </c>
      <c r="AM71" s="10">
        <f t="shared" si="9"/>
        <v>0.13020000000000001</v>
      </c>
    </row>
    <row r="72" spans="1:39" s="15" customFormat="1" ht="14.25" customHeight="1">
      <c r="A72" s="13">
        <v>62</v>
      </c>
      <c r="B72" s="9" t="s">
        <v>118</v>
      </c>
      <c r="C72" s="13" t="s">
        <v>64</v>
      </c>
      <c r="D72" s="36">
        <v>50</v>
      </c>
      <c r="E72" s="11">
        <v>60</v>
      </c>
      <c r="F72" s="44">
        <f>'Rajbari a'!K66*Rajbari.!$D72/1000000</f>
        <v>0</v>
      </c>
      <c r="G72" s="10">
        <f>'Rajbari a'!L66</f>
        <v>0</v>
      </c>
      <c r="H72" s="44">
        <f>'Rajbari a'!M66*Rajbari.!$D72/1000000</f>
        <v>0</v>
      </c>
      <c r="I72" s="10">
        <f>'Rajbari a'!N66</f>
        <v>0</v>
      </c>
      <c r="J72" s="44">
        <f>'Rajbari a'!O66*Rajbari.!$D72/1000000</f>
        <v>0.02</v>
      </c>
      <c r="K72" s="10">
        <f>'Rajbari a'!P66</f>
        <v>2.4E-2</v>
      </c>
      <c r="L72" s="44">
        <f t="shared" si="0"/>
        <v>0.02</v>
      </c>
      <c r="M72" s="10">
        <f t="shared" si="1"/>
        <v>2.4E-2</v>
      </c>
      <c r="N72" s="44">
        <f>'Rajbari a'!S66*Rajbari.!$D72/1000000</f>
        <v>5.0000000000000001E-3</v>
      </c>
      <c r="O72" s="10">
        <f>'Rajbari a'!T66</f>
        <v>6.0000000000000001E-3</v>
      </c>
      <c r="P72" s="44">
        <f>'Rajbari a'!U66*Rajbari.!$D72/1000000</f>
        <v>0.01</v>
      </c>
      <c r="Q72" s="10">
        <f>'Rajbari a'!V66</f>
        <v>1.2E-2</v>
      </c>
      <c r="R72" s="44">
        <f>'Rajbari a'!W66*Rajbari.!$D72/1000000</f>
        <v>0.01</v>
      </c>
      <c r="S72" s="10">
        <f>'Rajbari a'!X66</f>
        <v>1.2E-2</v>
      </c>
      <c r="T72" s="44">
        <f t="shared" si="2"/>
        <v>2.5000000000000001E-2</v>
      </c>
      <c r="U72" s="10">
        <f t="shared" si="3"/>
        <v>3.0000000000000002E-2</v>
      </c>
      <c r="V72" s="44">
        <f>'Rajbari a'!AA66*Rajbari.!$D72/1000000</f>
        <v>2.5000000000000001E-3</v>
      </c>
      <c r="W72" s="10">
        <f>'Rajbari a'!AB66</f>
        <v>3.0000000000000001E-3</v>
      </c>
      <c r="X72" s="44">
        <f>'Rajbari a'!AC66*Rajbari.!$D72/1000000</f>
        <v>0</v>
      </c>
      <c r="Y72" s="10">
        <f>'Rajbari a'!AD66</f>
        <v>0</v>
      </c>
      <c r="Z72" s="44">
        <f>'Rajbari a'!AE66*Rajbari.!$D72/1000000</f>
        <v>0</v>
      </c>
      <c r="AA72" s="10">
        <f>'Rajbari a'!AF66</f>
        <v>0</v>
      </c>
      <c r="AB72" s="44">
        <f t="shared" si="4"/>
        <v>2.5000000000000001E-3</v>
      </c>
      <c r="AC72" s="10">
        <f t="shared" si="5"/>
        <v>3.0000000000000001E-3</v>
      </c>
      <c r="AD72" s="44">
        <f>'Rajbari a'!AI66*Rajbari.!$D72/1000000</f>
        <v>2.5000000000000001E-3</v>
      </c>
      <c r="AE72" s="10">
        <f>'Rajbari a'!AJ66</f>
        <v>3.0000000000000001E-3</v>
      </c>
      <c r="AF72" s="44">
        <f>'Rajbari a'!AK66*Rajbari.!$D72/1000000</f>
        <v>0</v>
      </c>
      <c r="AG72" s="10">
        <f>'Rajbari a'!AL66</f>
        <v>0</v>
      </c>
      <c r="AH72" s="44">
        <f>'Rajbari a'!AM66*Rajbari.!$D72/1000000</f>
        <v>0</v>
      </c>
      <c r="AI72" s="10">
        <f>'Rajbari a'!AN66</f>
        <v>0</v>
      </c>
      <c r="AJ72" s="44">
        <f t="shared" si="6"/>
        <v>2.5000000000000001E-3</v>
      </c>
      <c r="AK72" s="10">
        <f t="shared" si="7"/>
        <v>3.0000000000000001E-3</v>
      </c>
      <c r="AL72" s="44">
        <f t="shared" si="8"/>
        <v>0.05</v>
      </c>
      <c r="AM72" s="10">
        <f t="shared" si="9"/>
        <v>6.0000000000000012E-2</v>
      </c>
    </row>
    <row r="73" spans="1:39" s="15" customFormat="1" ht="14.25" customHeight="1">
      <c r="A73" s="13">
        <v>63</v>
      </c>
      <c r="B73" s="9" t="s">
        <v>118</v>
      </c>
      <c r="C73" s="13" t="s">
        <v>65</v>
      </c>
      <c r="D73" s="36">
        <v>100</v>
      </c>
      <c r="E73" s="11">
        <v>110</v>
      </c>
      <c r="F73" s="44">
        <f>'Rajbari a'!K67*Rajbari.!$D73/1000000</f>
        <v>0</v>
      </c>
      <c r="G73" s="10">
        <f>'Rajbari a'!L67</f>
        <v>0</v>
      </c>
      <c r="H73" s="44">
        <f>'Rajbari a'!M67*Rajbari.!$D73/1000000</f>
        <v>0</v>
      </c>
      <c r="I73" s="10">
        <f>'Rajbari a'!N67</f>
        <v>0</v>
      </c>
      <c r="J73" s="44">
        <f>'Rajbari a'!O67*Rajbari.!$D73/1000000</f>
        <v>0.02</v>
      </c>
      <c r="K73" s="10">
        <f>'Rajbari a'!P67</f>
        <v>2.1999999999999999E-2</v>
      </c>
      <c r="L73" s="44">
        <f t="shared" si="0"/>
        <v>0.02</v>
      </c>
      <c r="M73" s="10">
        <f t="shared" si="1"/>
        <v>2.1999999999999999E-2</v>
      </c>
      <c r="N73" s="44">
        <f>'Rajbari a'!S67*Rajbari.!$D73/1000000</f>
        <v>5.0000000000000001E-3</v>
      </c>
      <c r="O73" s="10">
        <f>'Rajbari a'!T67</f>
        <v>5.4999999999999997E-3</v>
      </c>
      <c r="P73" s="44">
        <f>'Rajbari a'!U67*Rajbari.!$D73/1000000</f>
        <v>0.01</v>
      </c>
      <c r="Q73" s="10">
        <f>'Rajbari a'!V67</f>
        <v>1.0999999999999999E-2</v>
      </c>
      <c r="R73" s="44">
        <f>'Rajbari a'!W67*Rajbari.!$D73/1000000</f>
        <v>0.01</v>
      </c>
      <c r="S73" s="10">
        <f>'Rajbari a'!X67</f>
        <v>1.0999999999999999E-2</v>
      </c>
      <c r="T73" s="44">
        <f t="shared" si="2"/>
        <v>2.5000000000000001E-2</v>
      </c>
      <c r="U73" s="10">
        <f t="shared" si="3"/>
        <v>2.75E-2</v>
      </c>
      <c r="V73" s="44">
        <f>'Rajbari a'!AA67*Rajbari.!$D73/1000000</f>
        <v>0</v>
      </c>
      <c r="W73" s="10">
        <f>'Rajbari a'!AB67</f>
        <v>0</v>
      </c>
      <c r="X73" s="44">
        <f>'Rajbari a'!AC67*Rajbari.!$D73/1000000</f>
        <v>0</v>
      </c>
      <c r="Y73" s="10">
        <f>'Rajbari a'!AD67</f>
        <v>0</v>
      </c>
      <c r="Z73" s="44">
        <f>'Rajbari a'!AE67*Rajbari.!$D73/1000000</f>
        <v>0</v>
      </c>
      <c r="AA73" s="10">
        <f>'Rajbari a'!AF67</f>
        <v>0</v>
      </c>
      <c r="AB73" s="44">
        <f t="shared" si="4"/>
        <v>0</v>
      </c>
      <c r="AC73" s="10">
        <f t="shared" si="5"/>
        <v>0</v>
      </c>
      <c r="AD73" s="44">
        <f>'Rajbari a'!AI67*Rajbari.!$D73/1000000</f>
        <v>5.0000000000000001E-3</v>
      </c>
      <c r="AE73" s="10">
        <f>'Rajbari a'!AJ67</f>
        <v>5.4999999999999997E-3</v>
      </c>
      <c r="AF73" s="44">
        <f>'Rajbari a'!AK67*Rajbari.!$D73/1000000</f>
        <v>0</v>
      </c>
      <c r="AG73" s="10">
        <f>'Rajbari a'!AL67</f>
        <v>0</v>
      </c>
      <c r="AH73" s="44">
        <f>'Rajbari a'!AM67*Rajbari.!$D73/1000000</f>
        <v>0</v>
      </c>
      <c r="AI73" s="10">
        <f>'Rajbari a'!AN67</f>
        <v>0</v>
      </c>
      <c r="AJ73" s="44">
        <f t="shared" si="6"/>
        <v>5.0000000000000001E-3</v>
      </c>
      <c r="AK73" s="10">
        <f t="shared" si="7"/>
        <v>5.4999999999999997E-3</v>
      </c>
      <c r="AL73" s="44">
        <f t="shared" si="8"/>
        <v>4.9999999999999996E-2</v>
      </c>
      <c r="AM73" s="10">
        <f t="shared" si="9"/>
        <v>5.5E-2</v>
      </c>
    </row>
    <row r="74" spans="1:39" s="15" customFormat="1" ht="14.25" customHeight="1">
      <c r="A74" s="31">
        <v>64</v>
      </c>
      <c r="B74" s="9" t="s">
        <v>118</v>
      </c>
      <c r="C74" s="13" t="s">
        <v>66</v>
      </c>
      <c r="D74" s="36">
        <v>400</v>
      </c>
      <c r="E74" s="11">
        <v>400</v>
      </c>
      <c r="F74" s="44">
        <f>'Rajbari a'!K68*Rajbari.!$D74/1000000</f>
        <v>0</v>
      </c>
      <c r="G74" s="10">
        <f>'Rajbari a'!L68</f>
        <v>0</v>
      </c>
      <c r="H74" s="44">
        <f>'Rajbari a'!M68*Rajbari.!$D74/1000000</f>
        <v>0</v>
      </c>
      <c r="I74" s="10">
        <f>'Rajbari a'!N68</f>
        <v>0</v>
      </c>
      <c r="J74" s="44">
        <f>'Rajbari a'!O68*Rajbari.!$D74/1000000</f>
        <v>0</v>
      </c>
      <c r="K74" s="10">
        <f>'Rajbari a'!P68</f>
        <v>0</v>
      </c>
      <c r="L74" s="44">
        <f t="shared" si="0"/>
        <v>0</v>
      </c>
      <c r="M74" s="10">
        <f t="shared" si="1"/>
        <v>0</v>
      </c>
      <c r="N74" s="44">
        <f>'Rajbari a'!S68*Rajbari.!$D74/1000000</f>
        <v>0</v>
      </c>
      <c r="O74" s="10">
        <f>'Rajbari a'!T68</f>
        <v>0</v>
      </c>
      <c r="P74" s="44">
        <f>'Rajbari a'!U68*Rajbari.!$D74/1000000</f>
        <v>0</v>
      </c>
      <c r="Q74" s="10">
        <f>'Rajbari a'!V68</f>
        <v>0</v>
      </c>
      <c r="R74" s="44">
        <f>'Rajbari a'!W68*Rajbari.!$D74/1000000</f>
        <v>0</v>
      </c>
      <c r="S74" s="10">
        <f>'Rajbari a'!X68</f>
        <v>0</v>
      </c>
      <c r="T74" s="44">
        <f t="shared" si="2"/>
        <v>0</v>
      </c>
      <c r="U74" s="10">
        <f t="shared" si="3"/>
        <v>0</v>
      </c>
      <c r="V74" s="44">
        <f>'Rajbari a'!AA68*Rajbari.!$D74/1000000</f>
        <v>0</v>
      </c>
      <c r="W74" s="10">
        <f>'Rajbari a'!AB68</f>
        <v>0</v>
      </c>
      <c r="X74" s="44">
        <f>'Rajbari a'!AC68*Rajbari.!$D74/1000000</f>
        <v>0</v>
      </c>
      <c r="Y74" s="10">
        <f>'Rajbari a'!AD68</f>
        <v>0</v>
      </c>
      <c r="Z74" s="44">
        <f>'Rajbari a'!AE68*Rajbari.!$D74/1000000</f>
        <v>0</v>
      </c>
      <c r="AA74" s="10">
        <f>'Rajbari a'!AF68</f>
        <v>0</v>
      </c>
      <c r="AB74" s="44">
        <f t="shared" si="4"/>
        <v>0</v>
      </c>
      <c r="AC74" s="10">
        <f t="shared" si="5"/>
        <v>0</v>
      </c>
      <c r="AD74" s="44">
        <f>'Rajbari a'!AI68*Rajbari.!$D74/1000000</f>
        <v>0</v>
      </c>
      <c r="AE74" s="10">
        <f>'Rajbari a'!AJ68</f>
        <v>0</v>
      </c>
      <c r="AF74" s="44">
        <f>'Rajbari a'!AK68*Rajbari.!$D74/1000000</f>
        <v>0</v>
      </c>
      <c r="AG74" s="10">
        <f>'Rajbari a'!AL68</f>
        <v>0</v>
      </c>
      <c r="AH74" s="44">
        <f>'Rajbari a'!AM68*Rajbari.!$D74/1000000</f>
        <v>0</v>
      </c>
      <c r="AI74" s="10">
        <f>'Rajbari a'!AN68</f>
        <v>0</v>
      </c>
      <c r="AJ74" s="44">
        <f t="shared" si="6"/>
        <v>0</v>
      </c>
      <c r="AK74" s="10">
        <f t="shared" si="7"/>
        <v>0</v>
      </c>
      <c r="AL74" s="44">
        <f t="shared" si="8"/>
        <v>0</v>
      </c>
      <c r="AM74" s="10">
        <f t="shared" si="9"/>
        <v>0</v>
      </c>
    </row>
    <row r="75" spans="1:39" s="15" customFormat="1" ht="14.25" customHeight="1">
      <c r="A75" s="13">
        <v>65</v>
      </c>
      <c r="B75" s="9" t="s">
        <v>119</v>
      </c>
      <c r="C75" s="13" t="s">
        <v>67</v>
      </c>
      <c r="D75" s="36">
        <v>25</v>
      </c>
      <c r="E75" s="11">
        <v>25.5</v>
      </c>
      <c r="F75" s="44">
        <f>'Rajbari a'!K69*Rajbari.!$D75/1000000</f>
        <v>2.5000000000000001E-3</v>
      </c>
      <c r="G75" s="10">
        <f>'Rajbari a'!L69</f>
        <v>2.5500000000000002E-3</v>
      </c>
      <c r="H75" s="44">
        <f>'Rajbari a'!M69*Rajbari.!$D75/1000000</f>
        <v>0.01</v>
      </c>
      <c r="I75" s="10">
        <f>'Rajbari a'!N69</f>
        <v>1.0200000000000001E-2</v>
      </c>
      <c r="J75" s="44">
        <f>'Rajbari a'!O69*Rajbari.!$D75/1000000</f>
        <v>7.4999999999999997E-3</v>
      </c>
      <c r="K75" s="10">
        <f>'Rajbari a'!P69</f>
        <v>7.6499999999999997E-3</v>
      </c>
      <c r="L75" s="44">
        <f t="shared" si="0"/>
        <v>0.02</v>
      </c>
      <c r="M75" s="10">
        <f t="shared" si="1"/>
        <v>2.0400000000000001E-2</v>
      </c>
      <c r="N75" s="44">
        <f>'Rajbari a'!S69*Rajbari.!$D75/1000000</f>
        <v>2.5000000000000001E-3</v>
      </c>
      <c r="O75" s="10">
        <f>'Rajbari a'!T69</f>
        <v>2.5500000000000002E-3</v>
      </c>
      <c r="P75" s="44">
        <f>'Rajbari a'!U69*Rajbari.!$D75/1000000</f>
        <v>0.01</v>
      </c>
      <c r="Q75" s="10">
        <f>'Rajbari a'!V69</f>
        <v>1.0200000000000001E-2</v>
      </c>
      <c r="R75" s="44">
        <f>'Rajbari a'!W69*Rajbari.!$D75/1000000</f>
        <v>0</v>
      </c>
      <c r="S75" s="10">
        <f>'Rajbari a'!X69</f>
        <v>0</v>
      </c>
      <c r="T75" s="44">
        <f t="shared" si="2"/>
        <v>1.2500000000000001E-2</v>
      </c>
      <c r="U75" s="10">
        <f t="shared" si="3"/>
        <v>1.2750000000000001E-2</v>
      </c>
      <c r="V75" s="44">
        <f>'Rajbari a'!AA69*Rajbari.!$D75/1000000</f>
        <v>7.4999999999999997E-3</v>
      </c>
      <c r="W75" s="10">
        <f>'Rajbari a'!AB69</f>
        <v>7.6499999999999997E-3</v>
      </c>
      <c r="X75" s="44">
        <f>'Rajbari a'!AC69*Rajbari.!$D75/1000000</f>
        <v>7.4999999999999997E-3</v>
      </c>
      <c r="Y75" s="10">
        <f>'Rajbari a'!AD69</f>
        <v>7.6499999999999997E-3</v>
      </c>
      <c r="Z75" s="44">
        <f>'Rajbari a'!AE69*Rajbari.!$D75/1000000</f>
        <v>5.0000000000000001E-3</v>
      </c>
      <c r="AA75" s="10">
        <f>'Rajbari a'!AF69</f>
        <v>5.1000000000000004E-3</v>
      </c>
      <c r="AB75" s="44">
        <f t="shared" si="4"/>
        <v>0.02</v>
      </c>
      <c r="AC75" s="10">
        <f t="shared" si="5"/>
        <v>2.0400000000000001E-2</v>
      </c>
      <c r="AD75" s="44">
        <f>'Rajbari a'!AI69*Rajbari.!$D75/1000000</f>
        <v>5.0000000000000001E-3</v>
      </c>
      <c r="AE75" s="10">
        <f>'Rajbari a'!AJ69</f>
        <v>5.1000000000000004E-3</v>
      </c>
      <c r="AF75" s="44">
        <f>'Rajbari a'!AK69*Rajbari.!$D75/1000000</f>
        <v>5.0000000000000001E-3</v>
      </c>
      <c r="AG75" s="10">
        <f>'Rajbari a'!AL69</f>
        <v>5.1000000000000004E-3</v>
      </c>
      <c r="AH75" s="44">
        <f>'Rajbari a'!AM69*Rajbari.!$D75/1000000</f>
        <v>5.0000000000000001E-3</v>
      </c>
      <c r="AI75" s="10">
        <f>'Rajbari a'!AN69</f>
        <v>5.1000000000000004E-3</v>
      </c>
      <c r="AJ75" s="44">
        <f t="shared" si="6"/>
        <v>1.4999999999999999E-2</v>
      </c>
      <c r="AK75" s="10">
        <f t="shared" si="7"/>
        <v>1.5300000000000001E-2</v>
      </c>
      <c r="AL75" s="44">
        <f t="shared" si="8"/>
        <v>6.7500000000000004E-2</v>
      </c>
      <c r="AM75" s="10">
        <f t="shared" si="9"/>
        <v>6.8849999999999995E-2</v>
      </c>
    </row>
    <row r="76" spans="1:39" s="15" customFormat="1" ht="14.25" customHeight="1">
      <c r="A76" s="13">
        <v>66</v>
      </c>
      <c r="B76" s="9" t="s">
        <v>119</v>
      </c>
      <c r="C76" s="13" t="s">
        <v>138</v>
      </c>
      <c r="D76" s="36">
        <v>50</v>
      </c>
      <c r="E76" s="11">
        <v>44</v>
      </c>
      <c r="F76" s="44">
        <f>'Rajbari a'!K70*Rajbari.!$D76/1000000</f>
        <v>2.75E-2</v>
      </c>
      <c r="G76" s="10">
        <f>'Rajbari a'!L70</f>
        <v>2.4199999999999999E-2</v>
      </c>
      <c r="H76" s="44">
        <f>'Rajbari a'!M70*Rajbari.!$D76/1000000</f>
        <v>3.5000000000000003E-2</v>
      </c>
      <c r="I76" s="10">
        <f>'Rajbari a'!N70</f>
        <v>3.0800000000000001E-2</v>
      </c>
      <c r="J76" s="44">
        <f>'Rajbari a'!O70*Rajbari.!$D76/1000000</f>
        <v>5.0000000000000001E-3</v>
      </c>
      <c r="K76" s="10">
        <f>'Rajbari a'!P70</f>
        <v>4.4000000000000003E-3</v>
      </c>
      <c r="L76" s="44">
        <f t="shared" ref="L76:L113" si="10">F76+H76+J76</f>
        <v>6.7500000000000004E-2</v>
      </c>
      <c r="M76" s="10">
        <f t="shared" ref="M76:M113" si="11">G76+I76+K76</f>
        <v>5.9400000000000001E-2</v>
      </c>
      <c r="N76" s="44">
        <f>'Rajbari a'!S70*Rajbari.!$D76/1000000</f>
        <v>5.0000000000000001E-3</v>
      </c>
      <c r="O76" s="10">
        <f>'Rajbari a'!T70</f>
        <v>4.4000000000000003E-3</v>
      </c>
      <c r="P76" s="44">
        <f>'Rajbari a'!U70*Rajbari.!$D76/1000000</f>
        <v>2.5000000000000001E-2</v>
      </c>
      <c r="Q76" s="10">
        <f>'Rajbari a'!V70</f>
        <v>2.1999999999999999E-2</v>
      </c>
      <c r="R76" s="44">
        <f>'Rajbari a'!W70*Rajbari.!$D76/1000000</f>
        <v>0</v>
      </c>
      <c r="S76" s="10">
        <f>'Rajbari a'!X70</f>
        <v>0</v>
      </c>
      <c r="T76" s="44">
        <f t="shared" ref="T76:T113" si="12">N76+P76+R76</f>
        <v>3.0000000000000002E-2</v>
      </c>
      <c r="U76" s="10">
        <f t="shared" ref="U76:U113" si="13">O76+Q76+S76</f>
        <v>2.64E-2</v>
      </c>
      <c r="V76" s="44">
        <f>'Rajbari a'!AA70*Rajbari.!$D76/1000000</f>
        <v>0.01</v>
      </c>
      <c r="W76" s="10">
        <f>'Rajbari a'!AB70</f>
        <v>8.8000000000000005E-3</v>
      </c>
      <c r="X76" s="44">
        <f>'Rajbari a'!AC70*Rajbari.!$D76/1000000</f>
        <v>0.01</v>
      </c>
      <c r="Y76" s="10">
        <f>'Rajbari a'!AD70</f>
        <v>8.8000000000000005E-3</v>
      </c>
      <c r="Z76" s="44">
        <f>'Rajbari a'!AE70*Rajbari.!$D76/1000000</f>
        <v>0.01</v>
      </c>
      <c r="AA76" s="10">
        <f>'Rajbari a'!AF70</f>
        <v>8.8000000000000005E-3</v>
      </c>
      <c r="AB76" s="44">
        <f t="shared" ref="AB76:AB113" si="14">V76+X76+Z76</f>
        <v>0.03</v>
      </c>
      <c r="AC76" s="10">
        <f t="shared" ref="AC76:AC113" si="15">W76+Y76+AA76</f>
        <v>2.64E-2</v>
      </c>
      <c r="AD76" s="44">
        <f>'Rajbari a'!AI70*Rajbari.!$D76/1000000</f>
        <v>2.5000000000000001E-2</v>
      </c>
      <c r="AE76" s="10">
        <f>'Rajbari a'!AJ70</f>
        <v>2.1999999999999999E-2</v>
      </c>
      <c r="AF76" s="44">
        <f>'Rajbari a'!AK70*Rajbari.!$D76/1000000</f>
        <v>0.02</v>
      </c>
      <c r="AG76" s="10">
        <f>'Rajbari a'!AL70</f>
        <v>1.7600000000000001E-2</v>
      </c>
      <c r="AH76" s="44">
        <f>'Rajbari a'!AM70*Rajbari.!$D76/1000000</f>
        <v>2.5000000000000001E-2</v>
      </c>
      <c r="AI76" s="10">
        <f>'Rajbari a'!AN70</f>
        <v>2.1999999999999999E-2</v>
      </c>
      <c r="AJ76" s="44">
        <f t="shared" ref="AJ76:AJ113" si="16">AD76+AF76+AH76</f>
        <v>7.0000000000000007E-2</v>
      </c>
      <c r="AK76" s="10">
        <f t="shared" ref="AK76:AK113" si="17">AE76+AG76+AI76</f>
        <v>6.1599999999999995E-2</v>
      </c>
      <c r="AL76" s="44">
        <f t="shared" ref="AL76:AL113" si="18">L76+T76+AB76+AJ76</f>
        <v>0.19750000000000001</v>
      </c>
      <c r="AM76" s="10">
        <f t="shared" ref="AM76:AM113" si="19">M76+U76+AC76+AK76</f>
        <v>0.17379999999999998</v>
      </c>
    </row>
    <row r="77" spans="1:39" s="15" customFormat="1" ht="14.25" customHeight="1">
      <c r="A77" s="31">
        <v>67</v>
      </c>
      <c r="B77" s="9" t="s">
        <v>119</v>
      </c>
      <c r="C77" s="13" t="s">
        <v>68</v>
      </c>
      <c r="D77" s="36">
        <v>100</v>
      </c>
      <c r="E77" s="11">
        <v>80</v>
      </c>
      <c r="F77" s="44">
        <f>'Rajbari a'!K71*Rajbari.!$D77/1000000</f>
        <v>0.05</v>
      </c>
      <c r="G77" s="10">
        <f>'Rajbari a'!L71</f>
        <v>0.04</v>
      </c>
      <c r="H77" s="44">
        <f>'Rajbari a'!M71*Rajbari.!$D77/1000000</f>
        <v>0.12</v>
      </c>
      <c r="I77" s="10">
        <f>'Rajbari a'!N71</f>
        <v>9.6000000000000002E-2</v>
      </c>
      <c r="J77" s="44">
        <f>'Rajbari a'!O71*Rajbari.!$D77/1000000</f>
        <v>0.02</v>
      </c>
      <c r="K77" s="10">
        <f>'Rajbari a'!P71</f>
        <v>1.6E-2</v>
      </c>
      <c r="L77" s="44">
        <f t="shared" si="10"/>
        <v>0.18999999999999997</v>
      </c>
      <c r="M77" s="10">
        <f t="shared" si="11"/>
        <v>0.15200000000000002</v>
      </c>
      <c r="N77" s="44">
        <f>'Rajbari a'!S71*Rajbari.!$D77/1000000</f>
        <v>0.01</v>
      </c>
      <c r="O77" s="10">
        <f>'Rajbari a'!T71</f>
        <v>8.0000000000000002E-3</v>
      </c>
      <c r="P77" s="44">
        <f>'Rajbari a'!U71*Rajbari.!$D77/1000000</f>
        <v>0.05</v>
      </c>
      <c r="Q77" s="10">
        <f>'Rajbari a'!V71</f>
        <v>0.04</v>
      </c>
      <c r="R77" s="44">
        <f>'Rajbari a'!W71*Rajbari.!$D77/1000000</f>
        <v>0</v>
      </c>
      <c r="S77" s="10">
        <f>'Rajbari a'!X71</f>
        <v>0</v>
      </c>
      <c r="T77" s="44">
        <f t="shared" si="12"/>
        <v>6.0000000000000005E-2</v>
      </c>
      <c r="U77" s="10">
        <f t="shared" si="13"/>
        <v>4.8000000000000001E-2</v>
      </c>
      <c r="V77" s="44">
        <f>'Rajbari a'!AA71*Rajbari.!$D77/1000000</f>
        <v>0.02</v>
      </c>
      <c r="W77" s="10">
        <f>'Rajbari a'!AB71</f>
        <v>1.6E-2</v>
      </c>
      <c r="X77" s="44">
        <f>'Rajbari a'!AC71*Rajbari.!$D77/1000000</f>
        <v>0.02</v>
      </c>
      <c r="Y77" s="10">
        <f>'Rajbari a'!AD71</f>
        <v>1.6E-2</v>
      </c>
      <c r="Z77" s="44">
        <f>'Rajbari a'!AE71*Rajbari.!$D77/1000000</f>
        <v>0.01</v>
      </c>
      <c r="AA77" s="10">
        <f>'Rajbari a'!AF71</f>
        <v>8.0000000000000002E-3</v>
      </c>
      <c r="AB77" s="44">
        <f t="shared" si="14"/>
        <v>0.05</v>
      </c>
      <c r="AC77" s="10">
        <f t="shared" si="15"/>
        <v>0.04</v>
      </c>
      <c r="AD77" s="44">
        <f>'Rajbari a'!AI71*Rajbari.!$D77/1000000</f>
        <v>0.03</v>
      </c>
      <c r="AE77" s="10">
        <f>'Rajbari a'!AJ71</f>
        <v>2.4E-2</v>
      </c>
      <c r="AF77" s="44">
        <f>'Rajbari a'!AK71*Rajbari.!$D77/1000000</f>
        <v>0.02</v>
      </c>
      <c r="AG77" s="10">
        <f>'Rajbari a'!AL71</f>
        <v>1.6E-2</v>
      </c>
      <c r="AH77" s="44">
        <f>'Rajbari a'!AM71*Rajbari.!$D77/1000000</f>
        <v>0.05</v>
      </c>
      <c r="AI77" s="10">
        <f>'Rajbari a'!AN71</f>
        <v>0.04</v>
      </c>
      <c r="AJ77" s="44">
        <f t="shared" si="16"/>
        <v>0.1</v>
      </c>
      <c r="AK77" s="10">
        <f t="shared" si="17"/>
        <v>0.08</v>
      </c>
      <c r="AL77" s="44">
        <f t="shared" si="18"/>
        <v>0.4</v>
      </c>
      <c r="AM77" s="10">
        <f t="shared" si="19"/>
        <v>0.32</v>
      </c>
    </row>
    <row r="78" spans="1:39" s="15" customFormat="1" ht="14.25" customHeight="1">
      <c r="A78" s="13">
        <v>68</v>
      </c>
      <c r="B78" s="9" t="s">
        <v>119</v>
      </c>
      <c r="C78" s="13" t="s">
        <v>76</v>
      </c>
      <c r="D78" s="36">
        <v>500</v>
      </c>
      <c r="E78" s="11">
        <v>364</v>
      </c>
      <c r="F78" s="44">
        <f>'Rajbari a'!K72*Rajbari.!$D78/1000000</f>
        <v>2.5000000000000001E-2</v>
      </c>
      <c r="G78" s="10">
        <f>'Rajbari a'!L72</f>
        <v>1.8200000000000001E-2</v>
      </c>
      <c r="H78" s="44">
        <f>'Rajbari a'!M72*Rajbari.!$D78/1000000</f>
        <v>2.5000000000000001E-2</v>
      </c>
      <c r="I78" s="10">
        <f>'Rajbari a'!N72</f>
        <v>1.8200000000000001E-2</v>
      </c>
      <c r="J78" s="44">
        <f>'Rajbari a'!O72*Rajbari.!$D78/1000000</f>
        <v>0.01</v>
      </c>
      <c r="K78" s="10">
        <f>'Rajbari a'!P72</f>
        <v>7.28E-3</v>
      </c>
      <c r="L78" s="44">
        <f t="shared" si="10"/>
        <v>6.0000000000000005E-2</v>
      </c>
      <c r="M78" s="10">
        <f t="shared" si="11"/>
        <v>4.3680000000000004E-2</v>
      </c>
      <c r="N78" s="44">
        <f>'Rajbari a'!S72*Rajbari.!$D78/1000000</f>
        <v>0.01</v>
      </c>
      <c r="O78" s="10">
        <f>'Rajbari a'!T72</f>
        <v>7.28E-3</v>
      </c>
      <c r="P78" s="44">
        <f>'Rajbari a'!U72*Rajbari.!$D78/1000000</f>
        <v>2.5000000000000001E-2</v>
      </c>
      <c r="Q78" s="10">
        <f>'Rajbari a'!V72</f>
        <v>1.8200000000000001E-2</v>
      </c>
      <c r="R78" s="44">
        <f>'Rajbari a'!W72*Rajbari.!$D78/1000000</f>
        <v>0</v>
      </c>
      <c r="S78" s="10">
        <f>'Rajbari a'!X72</f>
        <v>0</v>
      </c>
      <c r="T78" s="44">
        <f t="shared" si="12"/>
        <v>3.5000000000000003E-2</v>
      </c>
      <c r="U78" s="10">
        <f t="shared" si="13"/>
        <v>2.5480000000000003E-2</v>
      </c>
      <c r="V78" s="44">
        <f>'Rajbari a'!AA72*Rajbari.!$D78/1000000</f>
        <v>0</v>
      </c>
      <c r="W78" s="10">
        <f>'Rajbari a'!AB72</f>
        <v>0</v>
      </c>
      <c r="X78" s="44">
        <f>'Rajbari a'!AC72*Rajbari.!$D78/1000000</f>
        <v>0.01</v>
      </c>
      <c r="Y78" s="10">
        <f>'Rajbari a'!AD72</f>
        <v>7.28E-3</v>
      </c>
      <c r="Z78" s="44">
        <f>'Rajbari a'!AE72*Rajbari.!$D78/1000000</f>
        <v>0</v>
      </c>
      <c r="AA78" s="10">
        <f>'Rajbari a'!AF72</f>
        <v>0</v>
      </c>
      <c r="AB78" s="44">
        <f t="shared" si="14"/>
        <v>0.01</v>
      </c>
      <c r="AC78" s="10">
        <f t="shared" si="15"/>
        <v>7.28E-3</v>
      </c>
      <c r="AD78" s="44">
        <f>'Rajbari a'!AI72*Rajbari.!$D78/1000000</f>
        <v>2.5000000000000001E-2</v>
      </c>
      <c r="AE78" s="10">
        <f>'Rajbari a'!AJ72</f>
        <v>1.8200000000000001E-2</v>
      </c>
      <c r="AF78" s="44">
        <f>'Rajbari a'!AK72*Rajbari.!$D78/1000000</f>
        <v>0.02</v>
      </c>
      <c r="AG78" s="10">
        <f>'Rajbari a'!AL72</f>
        <v>1.456E-2</v>
      </c>
      <c r="AH78" s="44">
        <f>'Rajbari a'!AM72*Rajbari.!$D78/1000000</f>
        <v>2.5000000000000001E-2</v>
      </c>
      <c r="AI78" s="10">
        <f>'Rajbari a'!AN72</f>
        <v>1.8200000000000001E-2</v>
      </c>
      <c r="AJ78" s="44">
        <f t="shared" si="16"/>
        <v>7.0000000000000007E-2</v>
      </c>
      <c r="AK78" s="10">
        <f t="shared" si="17"/>
        <v>5.0959999999999998E-2</v>
      </c>
      <c r="AL78" s="44">
        <f t="shared" si="18"/>
        <v>0.17499999999999999</v>
      </c>
      <c r="AM78" s="10">
        <f t="shared" si="19"/>
        <v>0.12739999999999999</v>
      </c>
    </row>
    <row r="79" spans="1:39" s="15" customFormat="1" ht="14.25" customHeight="1">
      <c r="A79" s="13">
        <v>69</v>
      </c>
      <c r="B79" s="9" t="s">
        <v>120</v>
      </c>
      <c r="C79" s="13" t="s">
        <v>69</v>
      </c>
      <c r="D79" s="36">
        <v>50</v>
      </c>
      <c r="E79" s="11">
        <v>36</v>
      </c>
      <c r="F79" s="44">
        <f>'Rajbari a'!K73*Rajbari.!$D79/1000000</f>
        <v>0</v>
      </c>
      <c r="G79" s="10">
        <f>'Rajbari a'!L73</f>
        <v>0</v>
      </c>
      <c r="H79" s="44">
        <f>'Rajbari a'!M73*Rajbari.!$D79/1000000</f>
        <v>0</v>
      </c>
      <c r="I79" s="10">
        <f>'Rajbari a'!N73</f>
        <v>0</v>
      </c>
      <c r="J79" s="44">
        <f>'Rajbari a'!O73*Rajbari.!$D79/1000000</f>
        <v>0</v>
      </c>
      <c r="K79" s="10">
        <f>'Rajbari a'!P73</f>
        <v>0</v>
      </c>
      <c r="L79" s="44">
        <f t="shared" si="10"/>
        <v>0</v>
      </c>
      <c r="M79" s="10">
        <f t="shared" si="11"/>
        <v>0</v>
      </c>
      <c r="N79" s="44">
        <f>'Rajbari a'!S73*Rajbari.!$D79/1000000</f>
        <v>0</v>
      </c>
      <c r="O79" s="10">
        <f>'Rajbari a'!T73</f>
        <v>0</v>
      </c>
      <c r="P79" s="44">
        <f>'Rajbari a'!U73*Rajbari.!$D79/1000000</f>
        <v>0</v>
      </c>
      <c r="Q79" s="10">
        <f>'Rajbari a'!V73</f>
        <v>0</v>
      </c>
      <c r="R79" s="44">
        <f>'Rajbari a'!W73*Rajbari.!$D79/1000000</f>
        <v>0</v>
      </c>
      <c r="S79" s="10">
        <f>'Rajbari a'!X73</f>
        <v>0</v>
      </c>
      <c r="T79" s="44">
        <f t="shared" si="12"/>
        <v>0</v>
      </c>
      <c r="U79" s="10">
        <f t="shared" si="13"/>
        <v>0</v>
      </c>
      <c r="V79" s="44">
        <f>'Rajbari a'!AA73*Rajbari.!$D79/1000000</f>
        <v>0</v>
      </c>
      <c r="W79" s="10">
        <f>'Rajbari a'!AB73</f>
        <v>0</v>
      </c>
      <c r="X79" s="44">
        <f>'Rajbari a'!AC73*Rajbari.!$D79/1000000</f>
        <v>0</v>
      </c>
      <c r="Y79" s="10">
        <f>'Rajbari a'!AD73</f>
        <v>0</v>
      </c>
      <c r="Z79" s="44">
        <f>'Rajbari a'!AE73*Rajbari.!$D79/1000000</f>
        <v>0</v>
      </c>
      <c r="AA79" s="10">
        <f>'Rajbari a'!AF73</f>
        <v>0</v>
      </c>
      <c r="AB79" s="44">
        <f t="shared" si="14"/>
        <v>0</v>
      </c>
      <c r="AC79" s="10">
        <f t="shared" si="15"/>
        <v>0</v>
      </c>
      <c r="AD79" s="44">
        <f>'Rajbari a'!AI73*Rajbari.!$D79/1000000</f>
        <v>0</v>
      </c>
      <c r="AE79" s="10">
        <f>'Rajbari a'!AJ73</f>
        <v>0</v>
      </c>
      <c r="AF79" s="44">
        <f>'Rajbari a'!AK73*Rajbari.!$D79/1000000</f>
        <v>0</v>
      </c>
      <c r="AG79" s="10">
        <f>'Rajbari a'!AL73</f>
        <v>0</v>
      </c>
      <c r="AH79" s="44">
        <f>'Rajbari a'!AM73*Rajbari.!$D79/1000000</f>
        <v>0</v>
      </c>
      <c r="AI79" s="10">
        <f>'Rajbari a'!AN73</f>
        <v>0</v>
      </c>
      <c r="AJ79" s="44">
        <f t="shared" si="16"/>
        <v>0</v>
      </c>
      <c r="AK79" s="10">
        <f t="shared" si="17"/>
        <v>0</v>
      </c>
      <c r="AL79" s="44">
        <f t="shared" si="18"/>
        <v>0</v>
      </c>
      <c r="AM79" s="10">
        <f t="shared" si="19"/>
        <v>0</v>
      </c>
    </row>
    <row r="80" spans="1:39" s="15" customFormat="1" ht="14.25" customHeight="1">
      <c r="A80" s="31">
        <v>70</v>
      </c>
      <c r="B80" s="9" t="s">
        <v>120</v>
      </c>
      <c r="C80" s="13" t="s">
        <v>70</v>
      </c>
      <c r="D80" s="36">
        <v>100</v>
      </c>
      <c r="E80" s="11">
        <v>62</v>
      </c>
      <c r="F80" s="44">
        <f>'Rajbari a'!K74*Rajbari.!$D80/1000000</f>
        <v>0</v>
      </c>
      <c r="G80" s="10">
        <f>'Rajbari a'!L74</f>
        <v>0</v>
      </c>
      <c r="H80" s="44">
        <f>'Rajbari a'!M74*Rajbari.!$D80/1000000</f>
        <v>0</v>
      </c>
      <c r="I80" s="10">
        <f>'Rajbari a'!N74</f>
        <v>0</v>
      </c>
      <c r="J80" s="44">
        <f>'Rajbari a'!O74*Rajbari.!$D80/1000000</f>
        <v>0</v>
      </c>
      <c r="K80" s="10">
        <f>'Rajbari a'!P74</f>
        <v>0</v>
      </c>
      <c r="L80" s="44">
        <f t="shared" si="10"/>
        <v>0</v>
      </c>
      <c r="M80" s="10">
        <f t="shared" si="11"/>
        <v>0</v>
      </c>
      <c r="N80" s="44">
        <f>'Rajbari a'!S74*Rajbari.!$D80/1000000</f>
        <v>0</v>
      </c>
      <c r="O80" s="10">
        <f>'Rajbari a'!T74</f>
        <v>0</v>
      </c>
      <c r="P80" s="44">
        <f>'Rajbari a'!U74*Rajbari.!$D80/1000000</f>
        <v>0</v>
      </c>
      <c r="Q80" s="10">
        <f>'Rajbari a'!V74</f>
        <v>0</v>
      </c>
      <c r="R80" s="44">
        <f>'Rajbari a'!W74*Rajbari.!$D80/1000000</f>
        <v>0</v>
      </c>
      <c r="S80" s="10">
        <f>'Rajbari a'!X74</f>
        <v>0</v>
      </c>
      <c r="T80" s="44">
        <f t="shared" si="12"/>
        <v>0</v>
      </c>
      <c r="U80" s="10">
        <f t="shared" si="13"/>
        <v>0</v>
      </c>
      <c r="V80" s="44">
        <f>'Rajbari a'!AA74*Rajbari.!$D80/1000000</f>
        <v>0</v>
      </c>
      <c r="W80" s="10">
        <f>'Rajbari a'!AB74</f>
        <v>0</v>
      </c>
      <c r="X80" s="44">
        <f>'Rajbari a'!AC74*Rajbari.!$D80/1000000</f>
        <v>0</v>
      </c>
      <c r="Y80" s="10">
        <f>'Rajbari a'!AD74</f>
        <v>0</v>
      </c>
      <c r="Z80" s="44">
        <f>'Rajbari a'!AE74*Rajbari.!$D80/1000000</f>
        <v>0</v>
      </c>
      <c r="AA80" s="10">
        <f>'Rajbari a'!AF74</f>
        <v>0</v>
      </c>
      <c r="AB80" s="44">
        <f t="shared" si="14"/>
        <v>0</v>
      </c>
      <c r="AC80" s="10">
        <f t="shared" si="15"/>
        <v>0</v>
      </c>
      <c r="AD80" s="44">
        <f>'Rajbari a'!AI74*Rajbari.!$D80/1000000</f>
        <v>0</v>
      </c>
      <c r="AE80" s="10">
        <f>'Rajbari a'!AJ74</f>
        <v>0</v>
      </c>
      <c r="AF80" s="44">
        <f>'Rajbari a'!AK74*Rajbari.!$D80/1000000</f>
        <v>0</v>
      </c>
      <c r="AG80" s="10">
        <f>'Rajbari a'!AL74</f>
        <v>0</v>
      </c>
      <c r="AH80" s="44">
        <f>'Rajbari a'!AM74*Rajbari.!$D80/1000000</f>
        <v>0</v>
      </c>
      <c r="AI80" s="10">
        <f>'Rajbari a'!AN74</f>
        <v>0</v>
      </c>
      <c r="AJ80" s="44">
        <f t="shared" si="16"/>
        <v>0</v>
      </c>
      <c r="AK80" s="10">
        <f t="shared" si="17"/>
        <v>0</v>
      </c>
      <c r="AL80" s="44">
        <f t="shared" si="18"/>
        <v>0</v>
      </c>
      <c r="AM80" s="10">
        <f t="shared" si="19"/>
        <v>0</v>
      </c>
    </row>
    <row r="81" spans="1:39" s="15" customFormat="1" ht="14.25" customHeight="1">
      <c r="A81" s="13">
        <v>71</v>
      </c>
      <c r="B81" s="9" t="s">
        <v>120</v>
      </c>
      <c r="C81" s="13" t="s">
        <v>71</v>
      </c>
      <c r="D81" s="36">
        <v>400</v>
      </c>
      <c r="E81" s="11">
        <v>225</v>
      </c>
      <c r="F81" s="44">
        <f>'Rajbari a'!K75*Rajbari.!$D81/1000000</f>
        <v>0</v>
      </c>
      <c r="G81" s="10">
        <f>'Rajbari a'!L75</f>
        <v>0</v>
      </c>
      <c r="H81" s="44">
        <f>'Rajbari a'!M75*Rajbari.!$D81/1000000</f>
        <v>0</v>
      </c>
      <c r="I81" s="10">
        <f>'Rajbari a'!N75</f>
        <v>0</v>
      </c>
      <c r="J81" s="44">
        <f>'Rajbari a'!O75*Rajbari.!$D81/1000000</f>
        <v>0</v>
      </c>
      <c r="K81" s="10">
        <f>'Rajbari a'!P75</f>
        <v>0</v>
      </c>
      <c r="L81" s="44">
        <f t="shared" si="10"/>
        <v>0</v>
      </c>
      <c r="M81" s="10">
        <f t="shared" si="11"/>
        <v>0</v>
      </c>
      <c r="N81" s="44">
        <f>'Rajbari a'!S75*Rajbari.!$D81/1000000</f>
        <v>0</v>
      </c>
      <c r="O81" s="10">
        <f>'Rajbari a'!T75</f>
        <v>0</v>
      </c>
      <c r="P81" s="44">
        <f>'Rajbari a'!U75*Rajbari.!$D81/1000000</f>
        <v>0</v>
      </c>
      <c r="Q81" s="10">
        <f>'Rajbari a'!V75</f>
        <v>0</v>
      </c>
      <c r="R81" s="44">
        <f>'Rajbari a'!W75*Rajbari.!$D81/1000000</f>
        <v>0</v>
      </c>
      <c r="S81" s="10">
        <f>'Rajbari a'!X75</f>
        <v>0</v>
      </c>
      <c r="T81" s="44">
        <f t="shared" si="12"/>
        <v>0</v>
      </c>
      <c r="U81" s="10">
        <f t="shared" si="13"/>
        <v>0</v>
      </c>
      <c r="V81" s="44">
        <f>'Rajbari a'!AA75*Rajbari.!$D81/1000000</f>
        <v>0</v>
      </c>
      <c r="W81" s="10">
        <f>'Rajbari a'!AB75</f>
        <v>0</v>
      </c>
      <c r="X81" s="44">
        <f>'Rajbari a'!AC75*Rajbari.!$D81/1000000</f>
        <v>0</v>
      </c>
      <c r="Y81" s="10">
        <f>'Rajbari a'!AD75</f>
        <v>0</v>
      </c>
      <c r="Z81" s="44">
        <f>'Rajbari a'!AE75*Rajbari.!$D81/1000000</f>
        <v>0</v>
      </c>
      <c r="AA81" s="10">
        <f>'Rajbari a'!AF75</f>
        <v>0</v>
      </c>
      <c r="AB81" s="44">
        <f t="shared" si="14"/>
        <v>0</v>
      </c>
      <c r="AC81" s="10">
        <f t="shared" si="15"/>
        <v>0</v>
      </c>
      <c r="AD81" s="44">
        <f>'Rajbari a'!AI75*Rajbari.!$D81/1000000</f>
        <v>0</v>
      </c>
      <c r="AE81" s="10">
        <f>'Rajbari a'!AJ75</f>
        <v>0</v>
      </c>
      <c r="AF81" s="44">
        <f>'Rajbari a'!AK75*Rajbari.!$D81/1000000</f>
        <v>0</v>
      </c>
      <c r="AG81" s="10">
        <f>'Rajbari a'!AL75</f>
        <v>0</v>
      </c>
      <c r="AH81" s="44">
        <f>'Rajbari a'!AM75*Rajbari.!$D81/1000000</f>
        <v>0</v>
      </c>
      <c r="AI81" s="10">
        <f>'Rajbari a'!AN75</f>
        <v>0</v>
      </c>
      <c r="AJ81" s="44">
        <f t="shared" si="16"/>
        <v>0</v>
      </c>
      <c r="AK81" s="10">
        <f t="shared" si="17"/>
        <v>0</v>
      </c>
      <c r="AL81" s="44">
        <f t="shared" si="18"/>
        <v>0</v>
      </c>
      <c r="AM81" s="10">
        <f t="shared" si="19"/>
        <v>0</v>
      </c>
    </row>
    <row r="82" spans="1:39" s="15" customFormat="1" ht="14.25" customHeight="1">
      <c r="A82" s="13">
        <v>72</v>
      </c>
      <c r="B82" s="9" t="s">
        <v>121</v>
      </c>
      <c r="C82" s="13" t="s">
        <v>72</v>
      </c>
      <c r="D82" s="36">
        <v>25</v>
      </c>
      <c r="E82" s="11">
        <v>28</v>
      </c>
      <c r="F82" s="44">
        <f>'Rajbari a'!K76*Rajbari.!$D82/1000000</f>
        <v>2.5000000000000001E-3</v>
      </c>
      <c r="G82" s="10">
        <f>'Rajbari a'!L76</f>
        <v>2.8E-3</v>
      </c>
      <c r="H82" s="44">
        <f>'Rajbari a'!M76*Rajbari.!$D82/1000000</f>
        <v>5.0000000000000001E-3</v>
      </c>
      <c r="I82" s="10">
        <f>'Rajbari a'!N76</f>
        <v>5.5999999999999999E-3</v>
      </c>
      <c r="J82" s="44">
        <f>'Rajbari a'!O76*Rajbari.!$D82/1000000</f>
        <v>5.0000000000000001E-3</v>
      </c>
      <c r="K82" s="10">
        <f>'Rajbari a'!P76</f>
        <v>5.5999999999999999E-3</v>
      </c>
      <c r="L82" s="44">
        <f t="shared" si="10"/>
        <v>1.2500000000000001E-2</v>
      </c>
      <c r="M82" s="10">
        <f t="shared" si="11"/>
        <v>1.3999999999999999E-2</v>
      </c>
      <c r="N82" s="44">
        <f>'Rajbari a'!S76*Rajbari.!$D82/1000000</f>
        <v>2.5000000000000001E-3</v>
      </c>
      <c r="O82" s="10">
        <f>'Rajbari a'!T76</f>
        <v>2.8E-3</v>
      </c>
      <c r="P82" s="44">
        <f>'Rajbari a'!U76*Rajbari.!$D82/1000000</f>
        <v>2.5000000000000001E-3</v>
      </c>
      <c r="Q82" s="10">
        <f>'Rajbari a'!V76</f>
        <v>2.8E-3</v>
      </c>
      <c r="R82" s="44">
        <f>'Rajbari a'!W76*Rajbari.!$D82/1000000</f>
        <v>0</v>
      </c>
      <c r="S82" s="10">
        <f>'Rajbari a'!X76</f>
        <v>0</v>
      </c>
      <c r="T82" s="44">
        <f t="shared" si="12"/>
        <v>5.0000000000000001E-3</v>
      </c>
      <c r="U82" s="10">
        <f t="shared" si="13"/>
        <v>5.5999999999999999E-3</v>
      </c>
      <c r="V82" s="44">
        <f>'Rajbari a'!AA76*Rajbari.!$D82/1000000</f>
        <v>1.2500000000000001E-2</v>
      </c>
      <c r="W82" s="10">
        <f>'Rajbari a'!AB76</f>
        <v>1.4E-2</v>
      </c>
      <c r="X82" s="44">
        <f>'Rajbari a'!AC76*Rajbari.!$D82/1000000</f>
        <v>7.4999999999999997E-3</v>
      </c>
      <c r="Y82" s="10">
        <f>'Rajbari a'!AD76</f>
        <v>8.3999999999999995E-3</v>
      </c>
      <c r="Z82" s="44">
        <f>'Rajbari a'!AE76*Rajbari.!$D82/1000000</f>
        <v>5.0000000000000001E-3</v>
      </c>
      <c r="AA82" s="10">
        <f>'Rajbari a'!AF76</f>
        <v>5.5999999999999999E-3</v>
      </c>
      <c r="AB82" s="44">
        <f t="shared" si="14"/>
        <v>2.5000000000000001E-2</v>
      </c>
      <c r="AC82" s="10">
        <f t="shared" si="15"/>
        <v>2.8000000000000001E-2</v>
      </c>
      <c r="AD82" s="44">
        <f>'Rajbari a'!AI76*Rajbari.!$D82/1000000</f>
        <v>3.7499999999999999E-3</v>
      </c>
      <c r="AE82" s="10">
        <f>'Rajbari a'!AJ76</f>
        <v>4.1999999999999997E-3</v>
      </c>
      <c r="AF82" s="44">
        <f>'Rajbari a'!AK76*Rajbari.!$D82/1000000</f>
        <v>7.4999999999999997E-3</v>
      </c>
      <c r="AG82" s="10">
        <f>'Rajbari a'!AL76</f>
        <v>8.3999999999999995E-3</v>
      </c>
      <c r="AH82" s="44">
        <f>'Rajbari a'!AM76*Rajbari.!$D82/1000000</f>
        <v>0</v>
      </c>
      <c r="AI82" s="10">
        <f>'Rajbari a'!AN76</f>
        <v>0</v>
      </c>
      <c r="AJ82" s="44">
        <f t="shared" si="16"/>
        <v>1.125E-2</v>
      </c>
      <c r="AK82" s="10">
        <f t="shared" si="17"/>
        <v>1.26E-2</v>
      </c>
      <c r="AL82" s="44">
        <f t="shared" si="18"/>
        <v>5.3750000000000006E-2</v>
      </c>
      <c r="AM82" s="10">
        <f t="shared" si="19"/>
        <v>6.0200000000000004E-2</v>
      </c>
    </row>
    <row r="83" spans="1:39" s="15" customFormat="1" ht="14.25" customHeight="1">
      <c r="A83" s="31">
        <v>73</v>
      </c>
      <c r="B83" s="9" t="s">
        <v>121</v>
      </c>
      <c r="C83" s="13" t="s">
        <v>73</v>
      </c>
      <c r="D83" s="36">
        <v>50</v>
      </c>
      <c r="E83" s="11">
        <v>52</v>
      </c>
      <c r="F83" s="44">
        <f>'Rajbari a'!K77*Rajbari.!$D83/1000000</f>
        <v>1.2500000000000001E-2</v>
      </c>
      <c r="G83" s="10">
        <f>'Rajbari a'!L77</f>
        <v>1.2999999999999999E-2</v>
      </c>
      <c r="H83" s="44">
        <f>'Rajbari a'!M77*Rajbari.!$D83/1000000</f>
        <v>2.5000000000000001E-2</v>
      </c>
      <c r="I83" s="10">
        <f>'Rajbari a'!N77</f>
        <v>2.5999999999999999E-2</v>
      </c>
      <c r="J83" s="44">
        <f>'Rajbari a'!O77*Rajbari.!$D83/1000000</f>
        <v>0.01</v>
      </c>
      <c r="K83" s="10">
        <f>'Rajbari a'!P77</f>
        <v>1.04E-2</v>
      </c>
      <c r="L83" s="44">
        <f t="shared" si="10"/>
        <v>4.7500000000000007E-2</v>
      </c>
      <c r="M83" s="10">
        <f t="shared" si="11"/>
        <v>4.9399999999999999E-2</v>
      </c>
      <c r="N83" s="44">
        <f>'Rajbari a'!S77*Rajbari.!$D83/1000000</f>
        <v>5.0000000000000001E-3</v>
      </c>
      <c r="O83" s="10">
        <f>'Rajbari a'!T77</f>
        <v>5.1999999999999998E-3</v>
      </c>
      <c r="P83" s="44">
        <f>'Rajbari a'!U77*Rajbari.!$D83/1000000</f>
        <v>1.4999999999999999E-2</v>
      </c>
      <c r="Q83" s="10">
        <f>'Rajbari a'!V77</f>
        <v>1.5599999999999999E-2</v>
      </c>
      <c r="R83" s="44">
        <f>'Rajbari a'!W77*Rajbari.!$D83/1000000</f>
        <v>5.0000000000000001E-3</v>
      </c>
      <c r="S83" s="10">
        <f>'Rajbari a'!X77</f>
        <v>5.1999999999999998E-3</v>
      </c>
      <c r="T83" s="44">
        <f t="shared" si="12"/>
        <v>2.5000000000000001E-2</v>
      </c>
      <c r="U83" s="10">
        <f t="shared" si="13"/>
        <v>2.5999999999999999E-2</v>
      </c>
      <c r="V83" s="44">
        <f>'Rajbari a'!AA77*Rajbari.!$D83/1000000</f>
        <v>0.04</v>
      </c>
      <c r="W83" s="10">
        <f>'Rajbari a'!AB77</f>
        <v>4.1599999999999998E-2</v>
      </c>
      <c r="X83" s="44">
        <f>'Rajbari a'!AC77*Rajbari.!$D83/1000000</f>
        <v>2.5000000000000001E-2</v>
      </c>
      <c r="Y83" s="10">
        <f>'Rajbari a'!AD77</f>
        <v>2.5999999999999999E-2</v>
      </c>
      <c r="Z83" s="44">
        <f>'Rajbari a'!AE77*Rajbari.!$D83/1000000</f>
        <v>0.01</v>
      </c>
      <c r="AA83" s="10">
        <f>'Rajbari a'!AF77</f>
        <v>1.04E-2</v>
      </c>
      <c r="AB83" s="44">
        <f t="shared" si="14"/>
        <v>7.4999999999999997E-2</v>
      </c>
      <c r="AC83" s="10">
        <f t="shared" si="15"/>
        <v>7.7999999999999986E-2</v>
      </c>
      <c r="AD83" s="44">
        <f>'Rajbari a'!AI77*Rajbari.!$D83/1000000</f>
        <v>1.2500000000000001E-2</v>
      </c>
      <c r="AE83" s="10">
        <f>'Rajbari a'!AJ77</f>
        <v>1.2999999999999999E-2</v>
      </c>
      <c r="AF83" s="44">
        <f>'Rajbari a'!AK77*Rajbari.!$D83/1000000</f>
        <v>1.4999999999999999E-2</v>
      </c>
      <c r="AG83" s="10">
        <f>'Rajbari a'!AL77</f>
        <v>1.5599999999999999E-2</v>
      </c>
      <c r="AH83" s="44">
        <f>'Rajbari a'!AM77*Rajbari.!$D83/1000000</f>
        <v>0.05</v>
      </c>
      <c r="AI83" s="10">
        <f>'Rajbari a'!AN77</f>
        <v>5.1999999999999998E-2</v>
      </c>
      <c r="AJ83" s="44">
        <f t="shared" si="16"/>
        <v>7.7499999999999999E-2</v>
      </c>
      <c r="AK83" s="10">
        <f t="shared" si="17"/>
        <v>8.0600000000000005E-2</v>
      </c>
      <c r="AL83" s="44">
        <f t="shared" si="18"/>
        <v>0.22500000000000003</v>
      </c>
      <c r="AM83" s="10">
        <f t="shared" si="19"/>
        <v>0.23399999999999999</v>
      </c>
    </row>
    <row r="84" spans="1:39" s="15" customFormat="1" ht="14.25" customHeight="1">
      <c r="A84" s="13">
        <v>74</v>
      </c>
      <c r="B84" s="9" t="s">
        <v>121</v>
      </c>
      <c r="C84" s="13" t="s">
        <v>75</v>
      </c>
      <c r="D84" s="36">
        <v>100</v>
      </c>
      <c r="E84" s="11">
        <v>95</v>
      </c>
      <c r="F84" s="44">
        <f>'Rajbari a'!K78*Rajbari.!$D84/1000000</f>
        <v>0.01</v>
      </c>
      <c r="G84" s="10">
        <f>'Rajbari a'!L78</f>
        <v>9.4999999999999998E-3</v>
      </c>
      <c r="H84" s="44">
        <f>'Rajbari a'!M78*Rajbari.!$D84/1000000</f>
        <v>0.05</v>
      </c>
      <c r="I84" s="10">
        <f>'Rajbari a'!N78</f>
        <v>4.7500000000000001E-2</v>
      </c>
      <c r="J84" s="44">
        <f>'Rajbari a'!O78*Rajbari.!$D84/1000000</f>
        <v>0.02</v>
      </c>
      <c r="K84" s="10">
        <f>'Rajbari a'!P78</f>
        <v>1.9E-2</v>
      </c>
      <c r="L84" s="44">
        <f t="shared" si="10"/>
        <v>0.08</v>
      </c>
      <c r="M84" s="10">
        <f t="shared" si="11"/>
        <v>7.5999999999999998E-2</v>
      </c>
      <c r="N84" s="44">
        <f>'Rajbari a'!S78*Rajbari.!$D84/1000000</f>
        <v>5.0000000000000001E-3</v>
      </c>
      <c r="O84" s="10">
        <f>'Rajbari a'!T78</f>
        <v>4.7499999999999999E-3</v>
      </c>
      <c r="P84" s="44">
        <f>'Rajbari a'!U78*Rajbari.!$D84/1000000</f>
        <v>0.02</v>
      </c>
      <c r="Q84" s="10">
        <f>'Rajbari a'!V78</f>
        <v>1.9E-2</v>
      </c>
      <c r="R84" s="44">
        <f>'Rajbari a'!W78*Rajbari.!$D84/1000000</f>
        <v>5.0000000000000001E-3</v>
      </c>
      <c r="S84" s="10">
        <f>'Rajbari a'!X78</f>
        <v>4.7499999999999999E-3</v>
      </c>
      <c r="T84" s="44">
        <f t="shared" si="12"/>
        <v>3.0000000000000002E-2</v>
      </c>
      <c r="U84" s="10">
        <f t="shared" si="13"/>
        <v>2.8500000000000001E-2</v>
      </c>
      <c r="V84" s="44">
        <f>'Rajbari a'!AA78*Rajbari.!$D84/1000000</f>
        <v>0.04</v>
      </c>
      <c r="W84" s="10">
        <f>'Rajbari a'!AB78</f>
        <v>3.7999999999999999E-2</v>
      </c>
      <c r="X84" s="44">
        <f>'Rajbari a'!AC78*Rajbari.!$D84/1000000</f>
        <v>2.5000000000000001E-2</v>
      </c>
      <c r="Y84" s="10">
        <f>'Rajbari a'!AD78</f>
        <v>2.375E-2</v>
      </c>
      <c r="Z84" s="44">
        <f>'Rajbari a'!AE78*Rajbari.!$D84/1000000</f>
        <v>0.02</v>
      </c>
      <c r="AA84" s="10">
        <f>'Rajbari a'!AF78</f>
        <v>1.9E-2</v>
      </c>
      <c r="AB84" s="44">
        <f t="shared" si="14"/>
        <v>8.5000000000000006E-2</v>
      </c>
      <c r="AC84" s="10">
        <f t="shared" si="15"/>
        <v>8.0750000000000002E-2</v>
      </c>
      <c r="AD84" s="44">
        <f>'Rajbari a'!AI78*Rajbari.!$D84/1000000</f>
        <v>0.02</v>
      </c>
      <c r="AE84" s="10">
        <f>'Rajbari a'!AJ78</f>
        <v>1.9E-2</v>
      </c>
      <c r="AF84" s="44">
        <f>'Rajbari a'!AK78*Rajbari.!$D84/1000000</f>
        <v>0.04</v>
      </c>
      <c r="AG84" s="10">
        <f>'Rajbari a'!AL78</f>
        <v>3.7999999999999999E-2</v>
      </c>
      <c r="AH84" s="44">
        <f>'Rajbari a'!AM78*Rajbari.!$D84/1000000</f>
        <v>0.03</v>
      </c>
      <c r="AI84" s="10">
        <f>'Rajbari a'!AN78</f>
        <v>2.8500000000000001E-2</v>
      </c>
      <c r="AJ84" s="44">
        <f t="shared" si="16"/>
        <v>0.09</v>
      </c>
      <c r="AK84" s="10">
        <f t="shared" si="17"/>
        <v>8.5499999999999993E-2</v>
      </c>
      <c r="AL84" s="44">
        <f t="shared" si="18"/>
        <v>0.28500000000000003</v>
      </c>
      <c r="AM84" s="10">
        <f t="shared" si="19"/>
        <v>0.27074999999999999</v>
      </c>
    </row>
    <row r="85" spans="1:39" s="15" customFormat="1" ht="14.25" customHeight="1">
      <c r="A85" s="13">
        <v>75</v>
      </c>
      <c r="B85" s="9" t="s">
        <v>121</v>
      </c>
      <c r="C85" s="13" t="s">
        <v>77</v>
      </c>
      <c r="D85" s="36">
        <v>500</v>
      </c>
      <c r="E85" s="11">
        <v>380</v>
      </c>
      <c r="F85" s="44">
        <f>'Rajbari a'!K79*Rajbari.!$D85/1000000</f>
        <v>0</v>
      </c>
      <c r="G85" s="10">
        <f>'Rajbari a'!L79</f>
        <v>0</v>
      </c>
      <c r="H85" s="44">
        <f>'Rajbari a'!M79*Rajbari.!$D85/1000000</f>
        <v>5.0000000000000001E-3</v>
      </c>
      <c r="I85" s="10">
        <f>'Rajbari a'!N79</f>
        <v>3.8E-3</v>
      </c>
      <c r="J85" s="44">
        <f>'Rajbari a'!O79*Rajbari.!$D85/1000000</f>
        <v>2.5000000000000001E-2</v>
      </c>
      <c r="K85" s="10">
        <f>'Rajbari a'!P79</f>
        <v>1.9E-2</v>
      </c>
      <c r="L85" s="44">
        <f t="shared" si="10"/>
        <v>3.0000000000000002E-2</v>
      </c>
      <c r="M85" s="10">
        <f t="shared" si="11"/>
        <v>2.2800000000000001E-2</v>
      </c>
      <c r="N85" s="44">
        <f>'Rajbari a'!S79*Rajbari.!$D85/1000000</f>
        <v>0</v>
      </c>
      <c r="O85" s="10">
        <f>'Rajbari a'!T79</f>
        <v>0</v>
      </c>
      <c r="P85" s="44">
        <f>'Rajbari a'!U79*Rajbari.!$D85/1000000</f>
        <v>0.01</v>
      </c>
      <c r="Q85" s="10">
        <f>'Rajbari a'!V79</f>
        <v>7.6E-3</v>
      </c>
      <c r="R85" s="44">
        <f>'Rajbari a'!W79*Rajbari.!$D85/1000000</f>
        <v>0</v>
      </c>
      <c r="S85" s="10">
        <f>'Rajbari a'!X79</f>
        <v>0</v>
      </c>
      <c r="T85" s="44">
        <f t="shared" si="12"/>
        <v>0.01</v>
      </c>
      <c r="U85" s="10">
        <f t="shared" si="13"/>
        <v>7.6E-3</v>
      </c>
      <c r="V85" s="44">
        <f>'Rajbari a'!AA79*Rajbari.!$D85/1000000</f>
        <v>0</v>
      </c>
      <c r="W85" s="10">
        <f>'Rajbari a'!AB79</f>
        <v>0</v>
      </c>
      <c r="X85" s="44">
        <f>'Rajbari a'!AC79*Rajbari.!$D85/1000000</f>
        <v>0</v>
      </c>
      <c r="Y85" s="10">
        <f>'Rajbari a'!AD79</f>
        <v>0</v>
      </c>
      <c r="Z85" s="44">
        <f>'Rajbari a'!AE79*Rajbari.!$D85/1000000</f>
        <v>0.01</v>
      </c>
      <c r="AA85" s="10">
        <f>'Rajbari a'!AF79</f>
        <v>7.6E-3</v>
      </c>
      <c r="AB85" s="44">
        <f t="shared" si="14"/>
        <v>0.01</v>
      </c>
      <c r="AC85" s="10">
        <f t="shared" si="15"/>
        <v>7.6E-3</v>
      </c>
      <c r="AD85" s="44">
        <f>'Rajbari a'!AI79*Rajbari.!$D85/1000000</f>
        <v>5.0000000000000001E-3</v>
      </c>
      <c r="AE85" s="10">
        <f>'Rajbari a'!AJ79</f>
        <v>3.8E-3</v>
      </c>
      <c r="AF85" s="44">
        <f>'Rajbari a'!AK79*Rajbari.!$D85/1000000</f>
        <v>1.4999999999999999E-2</v>
      </c>
      <c r="AG85" s="10">
        <f>'Rajbari a'!AL79</f>
        <v>1.14E-2</v>
      </c>
      <c r="AH85" s="44">
        <f>'Rajbari a'!AM79*Rajbari.!$D85/1000000</f>
        <v>0</v>
      </c>
      <c r="AI85" s="10">
        <f>'Rajbari a'!AN79</f>
        <v>0</v>
      </c>
      <c r="AJ85" s="44">
        <f t="shared" si="16"/>
        <v>0.02</v>
      </c>
      <c r="AK85" s="10">
        <f t="shared" si="17"/>
        <v>1.52E-2</v>
      </c>
      <c r="AL85" s="44">
        <f t="shared" si="18"/>
        <v>7.0000000000000007E-2</v>
      </c>
      <c r="AM85" s="10">
        <f t="shared" si="19"/>
        <v>5.3199999999999997E-2</v>
      </c>
    </row>
    <row r="86" spans="1:39" s="15" customFormat="1" ht="14.25" customHeight="1">
      <c r="A86" s="31">
        <v>76</v>
      </c>
      <c r="B86" s="9" t="s">
        <v>122</v>
      </c>
      <c r="C86" s="13" t="s">
        <v>78</v>
      </c>
      <c r="D86" s="36">
        <v>50</v>
      </c>
      <c r="E86" s="11">
        <v>50</v>
      </c>
      <c r="F86" s="44">
        <f>'Rajbari a'!K80*Rajbari.!$D86/1000000</f>
        <v>5.0000000000000001E-3</v>
      </c>
      <c r="G86" s="10">
        <f>'Rajbari a'!L80</f>
        <v>5.0000000000000001E-3</v>
      </c>
      <c r="H86" s="44">
        <f>'Rajbari a'!M80*Rajbari.!$D86/1000000</f>
        <v>3.5000000000000003E-2</v>
      </c>
      <c r="I86" s="10">
        <f>'Rajbari a'!N80</f>
        <v>3.5000000000000003E-2</v>
      </c>
      <c r="J86" s="44">
        <f>'Rajbari a'!O80*Rajbari.!$D86/1000000</f>
        <v>0.01</v>
      </c>
      <c r="K86" s="10">
        <f>'Rajbari a'!P80</f>
        <v>0.01</v>
      </c>
      <c r="L86" s="44">
        <f t="shared" si="10"/>
        <v>0.05</v>
      </c>
      <c r="M86" s="10">
        <f t="shared" si="11"/>
        <v>0.05</v>
      </c>
      <c r="N86" s="44">
        <f>'Rajbari a'!S80*Rajbari.!$D86/1000000</f>
        <v>5.0000000000000001E-3</v>
      </c>
      <c r="O86" s="10">
        <f>'Rajbari a'!T80</f>
        <v>5.0000000000000001E-3</v>
      </c>
      <c r="P86" s="44">
        <f>'Rajbari a'!U80*Rajbari.!$D86/1000000</f>
        <v>5.0000000000000001E-3</v>
      </c>
      <c r="Q86" s="10">
        <f>'Rajbari a'!V80</f>
        <v>5.0000000000000001E-3</v>
      </c>
      <c r="R86" s="44">
        <f>'Rajbari a'!W80*Rajbari.!$D86/1000000</f>
        <v>0</v>
      </c>
      <c r="S86" s="10">
        <f>'Rajbari a'!X80</f>
        <v>0</v>
      </c>
      <c r="T86" s="44">
        <f t="shared" si="12"/>
        <v>0.01</v>
      </c>
      <c r="U86" s="10">
        <f t="shared" si="13"/>
        <v>0.01</v>
      </c>
      <c r="V86" s="44">
        <f>'Rajbari a'!AA80*Rajbari.!$D86/1000000</f>
        <v>0.02</v>
      </c>
      <c r="W86" s="10">
        <f>'Rajbari a'!AB80</f>
        <v>0.02</v>
      </c>
      <c r="X86" s="44">
        <f>'Rajbari a'!AC80*Rajbari.!$D86/1000000</f>
        <v>2.5000000000000001E-2</v>
      </c>
      <c r="Y86" s="10">
        <f>'Rajbari a'!AD80</f>
        <v>2.5000000000000001E-2</v>
      </c>
      <c r="Z86" s="44">
        <f>'Rajbari a'!AE80*Rajbari.!$D86/1000000</f>
        <v>2.5000000000000001E-2</v>
      </c>
      <c r="AA86" s="10">
        <f>'Rajbari a'!AF80</f>
        <v>2.5000000000000001E-2</v>
      </c>
      <c r="AB86" s="44">
        <f t="shared" si="14"/>
        <v>7.0000000000000007E-2</v>
      </c>
      <c r="AC86" s="10">
        <f t="shared" si="15"/>
        <v>7.0000000000000007E-2</v>
      </c>
      <c r="AD86" s="44">
        <f>'Rajbari a'!AI80*Rajbari.!$D86/1000000</f>
        <v>5.0000000000000001E-3</v>
      </c>
      <c r="AE86" s="10">
        <f>'Rajbari a'!AJ80</f>
        <v>5.0000000000000001E-3</v>
      </c>
      <c r="AF86" s="44">
        <f>'Rajbari a'!AK80*Rajbari.!$D86/1000000</f>
        <v>0.01</v>
      </c>
      <c r="AG86" s="10">
        <f>'Rajbari a'!AL80</f>
        <v>0.01</v>
      </c>
      <c r="AH86" s="44">
        <f>'Rajbari a'!AM80*Rajbari.!$D86/1000000</f>
        <v>0</v>
      </c>
      <c r="AI86" s="10">
        <f>'Rajbari a'!AN80</f>
        <v>0</v>
      </c>
      <c r="AJ86" s="44">
        <f t="shared" si="16"/>
        <v>1.4999999999999999E-2</v>
      </c>
      <c r="AK86" s="10">
        <f t="shared" si="17"/>
        <v>1.4999999999999999E-2</v>
      </c>
      <c r="AL86" s="44">
        <f t="shared" si="18"/>
        <v>0.14500000000000002</v>
      </c>
      <c r="AM86" s="10">
        <f t="shared" si="19"/>
        <v>0.14500000000000002</v>
      </c>
    </row>
    <row r="87" spans="1:39" s="15" customFormat="1" ht="14.25" customHeight="1">
      <c r="A87" s="13">
        <v>77</v>
      </c>
      <c r="B87" s="9" t="s">
        <v>122</v>
      </c>
      <c r="C87" s="13" t="s">
        <v>79</v>
      </c>
      <c r="D87" s="36">
        <v>100</v>
      </c>
      <c r="E87" s="11">
        <v>94</v>
      </c>
      <c r="F87" s="44">
        <f>'Rajbari a'!K81*Rajbari.!$D87/1000000</f>
        <v>0.01</v>
      </c>
      <c r="G87" s="10">
        <f>'Rajbari a'!L81</f>
        <v>9.4000000000000004E-3</v>
      </c>
      <c r="H87" s="44">
        <f>'Rajbari a'!M81*Rajbari.!$D87/1000000</f>
        <v>0.01</v>
      </c>
      <c r="I87" s="10">
        <f>'Rajbari a'!N81</f>
        <v>9.4000000000000004E-3</v>
      </c>
      <c r="J87" s="44">
        <f>'Rajbari a'!O81*Rajbari.!$D87/1000000</f>
        <v>0.03</v>
      </c>
      <c r="K87" s="10">
        <f>'Rajbari a'!P81</f>
        <v>2.8199999999999999E-2</v>
      </c>
      <c r="L87" s="44">
        <f t="shared" si="10"/>
        <v>0.05</v>
      </c>
      <c r="M87" s="10">
        <f t="shared" si="11"/>
        <v>4.7E-2</v>
      </c>
      <c r="N87" s="44">
        <f>'Rajbari a'!S81*Rajbari.!$D87/1000000</f>
        <v>5.0000000000000001E-3</v>
      </c>
      <c r="O87" s="10">
        <f>'Rajbari a'!T81</f>
        <v>4.7000000000000002E-3</v>
      </c>
      <c r="P87" s="44">
        <f>'Rajbari a'!U81*Rajbari.!$D87/1000000</f>
        <v>0.01</v>
      </c>
      <c r="Q87" s="10">
        <f>'Rajbari a'!V81</f>
        <v>9.4000000000000004E-3</v>
      </c>
      <c r="R87" s="44">
        <f>'Rajbari a'!W81*Rajbari.!$D87/1000000</f>
        <v>0</v>
      </c>
      <c r="S87" s="10">
        <f>'Rajbari a'!X81</f>
        <v>0</v>
      </c>
      <c r="T87" s="44">
        <f t="shared" si="12"/>
        <v>1.4999999999999999E-2</v>
      </c>
      <c r="U87" s="10">
        <f t="shared" si="13"/>
        <v>1.4100000000000001E-2</v>
      </c>
      <c r="V87" s="44">
        <f>'Rajbari a'!AA81*Rajbari.!$D87/1000000</f>
        <v>0.02</v>
      </c>
      <c r="W87" s="10">
        <f>'Rajbari a'!AB81</f>
        <v>1.8800000000000001E-2</v>
      </c>
      <c r="X87" s="44">
        <f>'Rajbari a'!AC81*Rajbari.!$D87/1000000</f>
        <v>0.06</v>
      </c>
      <c r="Y87" s="10">
        <f>'Rajbari a'!AD81</f>
        <v>5.6399999999999999E-2</v>
      </c>
      <c r="Z87" s="44">
        <f>'Rajbari a'!AE81*Rajbari.!$D87/1000000</f>
        <v>0.05</v>
      </c>
      <c r="AA87" s="10">
        <f>'Rajbari a'!AF81</f>
        <v>4.7E-2</v>
      </c>
      <c r="AB87" s="44">
        <f t="shared" si="14"/>
        <v>0.13</v>
      </c>
      <c r="AC87" s="10">
        <f t="shared" si="15"/>
        <v>0.1222</v>
      </c>
      <c r="AD87" s="44">
        <f>'Rajbari a'!AI81*Rajbari.!$D87/1000000</f>
        <v>0.03</v>
      </c>
      <c r="AE87" s="10">
        <f>'Rajbari a'!AJ81</f>
        <v>2.8199999999999999E-2</v>
      </c>
      <c r="AF87" s="44">
        <f>'Rajbari a'!AK81*Rajbari.!$D87/1000000</f>
        <v>0</v>
      </c>
      <c r="AG87" s="10">
        <f>'Rajbari a'!AL81</f>
        <v>0</v>
      </c>
      <c r="AH87" s="44">
        <f>'Rajbari a'!AM81*Rajbari.!$D87/1000000</f>
        <v>0</v>
      </c>
      <c r="AI87" s="10">
        <f>'Rajbari a'!AN81</f>
        <v>0</v>
      </c>
      <c r="AJ87" s="44">
        <f t="shared" si="16"/>
        <v>0.03</v>
      </c>
      <c r="AK87" s="10">
        <f t="shared" si="17"/>
        <v>2.8199999999999999E-2</v>
      </c>
      <c r="AL87" s="44">
        <f t="shared" si="18"/>
        <v>0.22500000000000001</v>
      </c>
      <c r="AM87" s="10">
        <f t="shared" si="19"/>
        <v>0.21150000000000002</v>
      </c>
    </row>
    <row r="88" spans="1:39" s="15" customFormat="1" ht="14.25" customHeight="1">
      <c r="A88" s="13">
        <v>78</v>
      </c>
      <c r="B88" s="9" t="s">
        <v>122</v>
      </c>
      <c r="C88" s="13" t="s">
        <v>80</v>
      </c>
      <c r="D88" s="36">
        <v>400</v>
      </c>
      <c r="E88" s="11">
        <v>333</v>
      </c>
      <c r="F88" s="44">
        <f>'Rajbari a'!K82*Rajbari.!$D88/1000000</f>
        <v>0</v>
      </c>
      <c r="G88" s="10">
        <f>'Rajbari a'!L82</f>
        <v>0</v>
      </c>
      <c r="H88" s="44">
        <f>'Rajbari a'!M82*Rajbari.!$D88/1000000</f>
        <v>0.04</v>
      </c>
      <c r="I88" s="10">
        <f>'Rajbari a'!N82</f>
        <v>3.3300000000000003E-2</v>
      </c>
      <c r="J88" s="44">
        <f>'Rajbari a'!O82*Rajbari.!$D88/1000000</f>
        <v>8.0000000000000002E-3</v>
      </c>
      <c r="K88" s="10">
        <f>'Rajbari a'!P82</f>
        <v>6.6600000000000001E-3</v>
      </c>
      <c r="L88" s="44">
        <f t="shared" si="10"/>
        <v>4.8000000000000001E-2</v>
      </c>
      <c r="M88" s="10">
        <f t="shared" si="11"/>
        <v>3.9960000000000002E-2</v>
      </c>
      <c r="N88" s="44">
        <f>'Rajbari a'!S82*Rajbari.!$D88/1000000</f>
        <v>0</v>
      </c>
      <c r="O88" s="10">
        <f>'Rajbari a'!T82</f>
        <v>0</v>
      </c>
      <c r="P88" s="44">
        <f>'Rajbari a'!U82*Rajbari.!$D88/1000000</f>
        <v>0</v>
      </c>
      <c r="Q88" s="10">
        <f>'Rajbari a'!V82</f>
        <v>0</v>
      </c>
      <c r="R88" s="44">
        <f>'Rajbari a'!W82*Rajbari.!$D88/1000000</f>
        <v>0</v>
      </c>
      <c r="S88" s="10">
        <f>'Rajbari a'!X82</f>
        <v>0</v>
      </c>
      <c r="T88" s="44">
        <f t="shared" si="12"/>
        <v>0</v>
      </c>
      <c r="U88" s="10">
        <f t="shared" si="13"/>
        <v>0</v>
      </c>
      <c r="V88" s="44">
        <f>'Rajbari a'!AA82*Rajbari.!$D88/1000000</f>
        <v>0.02</v>
      </c>
      <c r="W88" s="10">
        <f>'Rajbari a'!AB82</f>
        <v>1.6650000000000002E-2</v>
      </c>
      <c r="X88" s="44">
        <f>'Rajbari a'!AC82*Rajbari.!$D88/1000000</f>
        <v>0.02</v>
      </c>
      <c r="Y88" s="10">
        <f>'Rajbari a'!AD82</f>
        <v>1.6650000000000002E-2</v>
      </c>
      <c r="Z88" s="44">
        <f>'Rajbari a'!AE82*Rajbari.!$D88/1000000</f>
        <v>0.04</v>
      </c>
      <c r="AA88" s="10">
        <f>'Rajbari a'!AF82</f>
        <v>3.3300000000000003E-2</v>
      </c>
      <c r="AB88" s="44">
        <f t="shared" si="14"/>
        <v>0.08</v>
      </c>
      <c r="AC88" s="10">
        <f t="shared" si="15"/>
        <v>6.6600000000000006E-2</v>
      </c>
      <c r="AD88" s="44">
        <f>'Rajbari a'!AI82*Rajbari.!$D88/1000000</f>
        <v>0</v>
      </c>
      <c r="AE88" s="10">
        <f>'Rajbari a'!AJ82</f>
        <v>0</v>
      </c>
      <c r="AF88" s="44">
        <f>'Rajbari a'!AK82*Rajbari.!$D88/1000000</f>
        <v>0</v>
      </c>
      <c r="AG88" s="10">
        <f>'Rajbari a'!AL82</f>
        <v>0</v>
      </c>
      <c r="AH88" s="44">
        <f>'Rajbari a'!AM82*Rajbari.!$D88/1000000</f>
        <v>0</v>
      </c>
      <c r="AI88" s="10">
        <f>'Rajbari a'!AN82</f>
        <v>0</v>
      </c>
      <c r="AJ88" s="44">
        <f t="shared" si="16"/>
        <v>0</v>
      </c>
      <c r="AK88" s="10">
        <f t="shared" si="17"/>
        <v>0</v>
      </c>
      <c r="AL88" s="44">
        <f t="shared" si="18"/>
        <v>0.128</v>
      </c>
      <c r="AM88" s="10">
        <f t="shared" si="19"/>
        <v>0.10656000000000002</v>
      </c>
    </row>
    <row r="89" spans="1:39" s="15" customFormat="1" ht="14.25" customHeight="1">
      <c r="A89" s="31">
        <v>79</v>
      </c>
      <c r="B89" s="9" t="s">
        <v>128</v>
      </c>
      <c r="C89" s="13" t="s">
        <v>127</v>
      </c>
      <c r="D89" s="36">
        <v>25</v>
      </c>
      <c r="E89" s="11">
        <v>75.2</v>
      </c>
      <c r="F89" s="44">
        <f>'Rajbari a'!K83*Rajbari.!$D89/1000000</f>
        <v>0</v>
      </c>
      <c r="G89" s="10">
        <f>'Rajbari a'!L83</f>
        <v>0</v>
      </c>
      <c r="H89" s="44">
        <f>'Rajbari a'!M83*Rajbari.!$D89/1000000</f>
        <v>0.02</v>
      </c>
      <c r="I89" s="10">
        <f>'Rajbari a'!N83</f>
        <v>6.0159999999999998E-2</v>
      </c>
      <c r="J89" s="44">
        <f>'Rajbari a'!O83*Rajbari.!$D89/1000000</f>
        <v>7.4999999999999997E-3</v>
      </c>
      <c r="K89" s="10">
        <f>'Rajbari a'!P83</f>
        <v>2.256E-2</v>
      </c>
      <c r="L89" s="44">
        <f t="shared" si="10"/>
        <v>2.75E-2</v>
      </c>
      <c r="M89" s="10">
        <f t="shared" si="11"/>
        <v>8.2720000000000002E-2</v>
      </c>
      <c r="N89" s="44">
        <f>'Rajbari a'!S83*Rajbari.!$D89/1000000</f>
        <v>0</v>
      </c>
      <c r="O89" s="10">
        <f>'Rajbari a'!T83</f>
        <v>0</v>
      </c>
      <c r="P89" s="44">
        <f>'Rajbari a'!U83*Rajbari.!$D89/1000000</f>
        <v>7.4999999999999997E-3</v>
      </c>
      <c r="Q89" s="10">
        <f>'Rajbari a'!V83</f>
        <v>2.256E-2</v>
      </c>
      <c r="R89" s="44">
        <f>'Rajbari a'!W83*Rajbari.!$D89/1000000</f>
        <v>0</v>
      </c>
      <c r="S89" s="10">
        <f>'Rajbari a'!X83</f>
        <v>0</v>
      </c>
      <c r="T89" s="44">
        <f t="shared" si="12"/>
        <v>7.4999999999999997E-3</v>
      </c>
      <c r="U89" s="10">
        <f t="shared" si="13"/>
        <v>2.256E-2</v>
      </c>
      <c r="V89" s="44">
        <f>'Rajbari a'!AA83*Rajbari.!$D89/1000000</f>
        <v>2.5000000000000001E-3</v>
      </c>
      <c r="W89" s="10">
        <f>'Rajbari a'!AB83</f>
        <v>7.5199999999999998E-3</v>
      </c>
      <c r="X89" s="44">
        <f>'Rajbari a'!AC83*Rajbari.!$D89/1000000</f>
        <v>0</v>
      </c>
      <c r="Y89" s="10">
        <f>'Rajbari a'!AD83</f>
        <v>0</v>
      </c>
      <c r="Z89" s="44">
        <f>'Rajbari a'!AE83*Rajbari.!$D89/1000000</f>
        <v>2.5000000000000001E-3</v>
      </c>
      <c r="AA89" s="10">
        <f>'Rajbari a'!AF83</f>
        <v>7.5199999999999998E-3</v>
      </c>
      <c r="AB89" s="44">
        <f t="shared" si="14"/>
        <v>5.0000000000000001E-3</v>
      </c>
      <c r="AC89" s="10">
        <f t="shared" si="15"/>
        <v>1.504E-2</v>
      </c>
      <c r="AD89" s="44">
        <f>'Rajbari a'!AI83*Rajbari.!$D89/1000000</f>
        <v>0</v>
      </c>
      <c r="AE89" s="10">
        <f>'Rajbari a'!AJ83</f>
        <v>0</v>
      </c>
      <c r="AF89" s="44">
        <f>'Rajbari a'!AK83*Rajbari.!$D89/1000000</f>
        <v>5.0000000000000001E-3</v>
      </c>
      <c r="AG89" s="10">
        <f>'Rajbari a'!AL83</f>
        <v>1.504E-2</v>
      </c>
      <c r="AH89" s="44">
        <f>'Rajbari a'!AM83*Rajbari.!$D89/1000000</f>
        <v>3.7499999999999999E-3</v>
      </c>
      <c r="AI89" s="10">
        <f>'Rajbari a'!AN83</f>
        <v>1.128E-2</v>
      </c>
      <c r="AJ89" s="44">
        <f t="shared" si="16"/>
        <v>8.7500000000000008E-3</v>
      </c>
      <c r="AK89" s="10">
        <f t="shared" si="17"/>
        <v>2.632E-2</v>
      </c>
      <c r="AL89" s="44">
        <f t="shared" si="18"/>
        <v>4.8750000000000002E-2</v>
      </c>
      <c r="AM89" s="10">
        <f t="shared" si="19"/>
        <v>0.14663999999999999</v>
      </c>
    </row>
    <row r="90" spans="1:39" s="15" customFormat="1" ht="14.25" customHeight="1">
      <c r="A90" s="13">
        <v>80</v>
      </c>
      <c r="B90" s="9" t="s">
        <v>128</v>
      </c>
      <c r="C90" s="13" t="s">
        <v>81</v>
      </c>
      <c r="D90" s="36">
        <v>50</v>
      </c>
      <c r="E90" s="11">
        <v>144.6</v>
      </c>
      <c r="F90" s="44">
        <f>'Rajbari a'!K84*Rajbari.!$D90/1000000</f>
        <v>5.0000000000000001E-3</v>
      </c>
      <c r="G90" s="10">
        <f>'Rajbari a'!L84</f>
        <v>1.4460000000000001E-2</v>
      </c>
      <c r="H90" s="44">
        <f>'Rajbari a'!M84*Rajbari.!$D90/1000000</f>
        <v>0.02</v>
      </c>
      <c r="I90" s="10">
        <f>'Rajbari a'!N84</f>
        <v>5.7840000000000003E-2</v>
      </c>
      <c r="J90" s="44">
        <f>'Rajbari a'!O84*Rajbari.!$D90/1000000</f>
        <v>5.0000000000000001E-3</v>
      </c>
      <c r="K90" s="10">
        <f>'Rajbari a'!P84</f>
        <v>1.4460000000000001E-2</v>
      </c>
      <c r="L90" s="44">
        <f t="shared" si="10"/>
        <v>3.0000000000000002E-2</v>
      </c>
      <c r="M90" s="10">
        <f t="shared" si="11"/>
        <v>8.6760000000000004E-2</v>
      </c>
      <c r="N90" s="44">
        <f>'Rajbari a'!S84*Rajbari.!$D90/1000000</f>
        <v>0</v>
      </c>
      <c r="O90" s="10">
        <f>'Rajbari a'!T84</f>
        <v>0</v>
      </c>
      <c r="P90" s="44">
        <f>'Rajbari a'!U84*Rajbari.!$D90/1000000</f>
        <v>0.01</v>
      </c>
      <c r="Q90" s="10">
        <f>'Rajbari a'!V84</f>
        <v>2.8920000000000001E-2</v>
      </c>
      <c r="R90" s="44">
        <f>'Rajbari a'!W84*Rajbari.!$D90/1000000</f>
        <v>0</v>
      </c>
      <c r="S90" s="10">
        <f>'Rajbari a'!X84</f>
        <v>0</v>
      </c>
      <c r="T90" s="44">
        <f t="shared" si="12"/>
        <v>0.01</v>
      </c>
      <c r="U90" s="10">
        <f t="shared" si="13"/>
        <v>2.8920000000000001E-2</v>
      </c>
      <c r="V90" s="44">
        <f>'Rajbari a'!AA84*Rajbari.!$D90/1000000</f>
        <v>0</v>
      </c>
      <c r="W90" s="10">
        <f>'Rajbari a'!AB84</f>
        <v>0</v>
      </c>
      <c r="X90" s="44">
        <f>'Rajbari a'!AC84*Rajbari.!$D90/1000000</f>
        <v>0</v>
      </c>
      <c r="Y90" s="10">
        <f>'Rajbari a'!AD84</f>
        <v>0</v>
      </c>
      <c r="Z90" s="44">
        <f>'Rajbari a'!AE84*Rajbari.!$D90/1000000</f>
        <v>0</v>
      </c>
      <c r="AA90" s="10">
        <f>'Rajbari a'!AF84</f>
        <v>0</v>
      </c>
      <c r="AB90" s="44">
        <f t="shared" si="14"/>
        <v>0</v>
      </c>
      <c r="AC90" s="10">
        <f t="shared" si="15"/>
        <v>0</v>
      </c>
      <c r="AD90" s="44">
        <f>'Rajbari a'!AI84*Rajbari.!$D90/1000000</f>
        <v>0</v>
      </c>
      <c r="AE90" s="10">
        <f>'Rajbari a'!AJ84</f>
        <v>0</v>
      </c>
      <c r="AF90" s="44">
        <f>'Rajbari a'!AK84*Rajbari.!$D90/1000000</f>
        <v>5.0000000000000001E-3</v>
      </c>
      <c r="AG90" s="10">
        <f>'Rajbari a'!AL84</f>
        <v>1.4460000000000001E-2</v>
      </c>
      <c r="AH90" s="44">
        <f>'Rajbari a'!AM84*Rajbari.!$D90/1000000</f>
        <v>5.0000000000000001E-3</v>
      </c>
      <c r="AI90" s="10">
        <f>'Rajbari a'!AN84</f>
        <v>1.4460000000000001E-2</v>
      </c>
      <c r="AJ90" s="44">
        <f t="shared" si="16"/>
        <v>0.01</v>
      </c>
      <c r="AK90" s="10">
        <f t="shared" si="17"/>
        <v>2.8920000000000001E-2</v>
      </c>
      <c r="AL90" s="44">
        <f t="shared" si="18"/>
        <v>0.05</v>
      </c>
      <c r="AM90" s="10">
        <f t="shared" si="19"/>
        <v>0.14460000000000001</v>
      </c>
    </row>
    <row r="91" spans="1:39" s="15" customFormat="1" ht="14.25" customHeight="1">
      <c r="A91" s="13">
        <v>81</v>
      </c>
      <c r="B91" s="9" t="s">
        <v>128</v>
      </c>
      <c r="C91" s="13" t="s">
        <v>82</v>
      </c>
      <c r="D91" s="36">
        <v>100</v>
      </c>
      <c r="E91" s="11">
        <v>278.10000000000002</v>
      </c>
      <c r="F91" s="44">
        <f>'Rajbari a'!K85*Rajbari.!$D91/1000000</f>
        <v>0</v>
      </c>
      <c r="G91" s="10">
        <f>'Rajbari a'!L85</f>
        <v>0</v>
      </c>
      <c r="H91" s="44">
        <f>'Rajbari a'!M85*Rajbari.!$D91/1000000</f>
        <v>0</v>
      </c>
      <c r="I91" s="10">
        <f>'Rajbari a'!N85</f>
        <v>0</v>
      </c>
      <c r="J91" s="44">
        <f>'Rajbari a'!O85*Rajbari.!$D91/1000000</f>
        <v>0</v>
      </c>
      <c r="K91" s="10">
        <f>'Rajbari a'!P85</f>
        <v>0</v>
      </c>
      <c r="L91" s="44">
        <f t="shared" si="10"/>
        <v>0</v>
      </c>
      <c r="M91" s="10">
        <f t="shared" si="11"/>
        <v>0</v>
      </c>
      <c r="N91" s="44">
        <f>'Rajbari a'!S85*Rajbari.!$D91/1000000</f>
        <v>0</v>
      </c>
      <c r="O91" s="10">
        <f>'Rajbari a'!T85</f>
        <v>0</v>
      </c>
      <c r="P91" s="44">
        <f>'Rajbari a'!U85*Rajbari.!$D91/1000000</f>
        <v>5.0000000000000001E-3</v>
      </c>
      <c r="Q91" s="10">
        <f>'Rajbari a'!V85</f>
        <v>1.3905000000000002E-2</v>
      </c>
      <c r="R91" s="44">
        <f>'Rajbari a'!W85*Rajbari.!$D91/1000000</f>
        <v>0</v>
      </c>
      <c r="S91" s="10">
        <f>'Rajbari a'!X85</f>
        <v>0</v>
      </c>
      <c r="T91" s="44">
        <f t="shared" si="12"/>
        <v>5.0000000000000001E-3</v>
      </c>
      <c r="U91" s="10">
        <f t="shared" si="13"/>
        <v>1.3905000000000002E-2</v>
      </c>
      <c r="V91" s="44">
        <f>'Rajbari a'!AA85*Rajbari.!$D91/1000000</f>
        <v>0</v>
      </c>
      <c r="W91" s="10">
        <f>'Rajbari a'!AB85</f>
        <v>0</v>
      </c>
      <c r="X91" s="44">
        <f>'Rajbari a'!AC85*Rajbari.!$D91/1000000</f>
        <v>0</v>
      </c>
      <c r="Y91" s="10">
        <f>'Rajbari a'!AD85</f>
        <v>0</v>
      </c>
      <c r="Z91" s="44">
        <f>'Rajbari a'!AE85*Rajbari.!$D91/1000000</f>
        <v>0</v>
      </c>
      <c r="AA91" s="10">
        <f>'Rajbari a'!AF85</f>
        <v>0</v>
      </c>
      <c r="AB91" s="44">
        <f t="shared" si="14"/>
        <v>0</v>
      </c>
      <c r="AC91" s="10">
        <f t="shared" si="15"/>
        <v>0</v>
      </c>
      <c r="AD91" s="44">
        <f>'Rajbari a'!AI85*Rajbari.!$D91/1000000</f>
        <v>0</v>
      </c>
      <c r="AE91" s="10">
        <f>'Rajbari a'!AJ85</f>
        <v>0</v>
      </c>
      <c r="AF91" s="44">
        <f>'Rajbari a'!AK85*Rajbari.!$D91/1000000</f>
        <v>0</v>
      </c>
      <c r="AG91" s="10">
        <f>'Rajbari a'!AL85</f>
        <v>0</v>
      </c>
      <c r="AH91" s="44">
        <f>'Rajbari a'!AM85*Rajbari.!$D91/1000000</f>
        <v>0</v>
      </c>
      <c r="AI91" s="10">
        <f>'Rajbari a'!AN85</f>
        <v>0</v>
      </c>
      <c r="AJ91" s="44">
        <f t="shared" si="16"/>
        <v>0</v>
      </c>
      <c r="AK91" s="10">
        <f t="shared" si="17"/>
        <v>0</v>
      </c>
      <c r="AL91" s="44">
        <f t="shared" si="18"/>
        <v>5.0000000000000001E-3</v>
      </c>
      <c r="AM91" s="10">
        <f t="shared" si="19"/>
        <v>1.3905000000000002E-2</v>
      </c>
    </row>
    <row r="92" spans="1:39" s="15" customFormat="1" ht="14.25" customHeight="1">
      <c r="A92" s="31">
        <v>82</v>
      </c>
      <c r="B92" s="9" t="s">
        <v>128</v>
      </c>
      <c r="C92" s="13" t="s">
        <v>139</v>
      </c>
      <c r="D92" s="36">
        <v>400</v>
      </c>
      <c r="E92" s="11">
        <v>1098.6000000000001</v>
      </c>
      <c r="F92" s="44">
        <f>'Rajbari a'!K86*Rajbari.!$D92/1000000</f>
        <v>0</v>
      </c>
      <c r="G92" s="10">
        <f>'Rajbari a'!L86</f>
        <v>0</v>
      </c>
      <c r="H92" s="44">
        <f>'Rajbari a'!M86*Rajbari.!$D92/1000000</f>
        <v>0</v>
      </c>
      <c r="I92" s="10">
        <f>'Rajbari a'!N86</f>
        <v>0</v>
      </c>
      <c r="J92" s="44">
        <f>'Rajbari a'!O86*Rajbari.!$D92/1000000</f>
        <v>0</v>
      </c>
      <c r="K92" s="10">
        <f>'Rajbari a'!P86</f>
        <v>0</v>
      </c>
      <c r="L92" s="44">
        <f t="shared" si="10"/>
        <v>0</v>
      </c>
      <c r="M92" s="10">
        <f t="shared" si="11"/>
        <v>0</v>
      </c>
      <c r="N92" s="44">
        <f>'Rajbari a'!S86*Rajbari.!$D92/1000000</f>
        <v>0</v>
      </c>
      <c r="O92" s="10">
        <f>'Rajbari a'!T86</f>
        <v>0</v>
      </c>
      <c r="P92" s="44">
        <f>'Rajbari a'!U86*Rajbari.!$D92/1000000</f>
        <v>0</v>
      </c>
      <c r="Q92" s="10">
        <f>'Rajbari a'!V86</f>
        <v>0</v>
      </c>
      <c r="R92" s="44">
        <f>'Rajbari a'!W86*Rajbari.!$D92/1000000</f>
        <v>0</v>
      </c>
      <c r="S92" s="10">
        <f>'Rajbari a'!X86</f>
        <v>0</v>
      </c>
      <c r="T92" s="44">
        <f t="shared" si="12"/>
        <v>0</v>
      </c>
      <c r="U92" s="10">
        <f t="shared" si="13"/>
        <v>0</v>
      </c>
      <c r="V92" s="44">
        <f>'Rajbari a'!AA86*Rajbari.!$D92/1000000</f>
        <v>0</v>
      </c>
      <c r="W92" s="10">
        <f>'Rajbari a'!AB86</f>
        <v>0</v>
      </c>
      <c r="X92" s="44">
        <f>'Rajbari a'!AC86*Rajbari.!$D92/1000000</f>
        <v>0</v>
      </c>
      <c r="Y92" s="10">
        <f>'Rajbari a'!AD86</f>
        <v>0</v>
      </c>
      <c r="Z92" s="44">
        <f>'Rajbari a'!AE86*Rajbari.!$D92/1000000</f>
        <v>0</v>
      </c>
      <c r="AA92" s="10">
        <f>'Rajbari a'!AF86</f>
        <v>0</v>
      </c>
      <c r="AB92" s="44">
        <f t="shared" si="14"/>
        <v>0</v>
      </c>
      <c r="AC92" s="10">
        <f t="shared" si="15"/>
        <v>0</v>
      </c>
      <c r="AD92" s="44">
        <f>'Rajbari a'!AI86*Rajbari.!$D92/1000000</f>
        <v>0</v>
      </c>
      <c r="AE92" s="10">
        <f>'Rajbari a'!AJ86</f>
        <v>0</v>
      </c>
      <c r="AF92" s="44">
        <f>'Rajbari a'!AK86*Rajbari.!$D92/1000000</f>
        <v>0</v>
      </c>
      <c r="AG92" s="10">
        <f>'Rajbari a'!AL86</f>
        <v>0</v>
      </c>
      <c r="AH92" s="44">
        <f>'Rajbari a'!AM86*Rajbari.!$D92/1000000</f>
        <v>0</v>
      </c>
      <c r="AI92" s="10">
        <f>'Rajbari a'!AN86</f>
        <v>0</v>
      </c>
      <c r="AJ92" s="44">
        <f t="shared" si="16"/>
        <v>0</v>
      </c>
      <c r="AK92" s="10">
        <f t="shared" si="17"/>
        <v>0</v>
      </c>
      <c r="AL92" s="44">
        <f t="shared" si="18"/>
        <v>0</v>
      </c>
      <c r="AM92" s="10">
        <f t="shared" si="19"/>
        <v>0</v>
      </c>
    </row>
    <row r="93" spans="1:39" s="15" customFormat="1" ht="14.25" customHeight="1">
      <c r="A93" s="13">
        <v>83</v>
      </c>
      <c r="B93" s="9" t="s">
        <v>147</v>
      </c>
      <c r="C93" s="13" t="s">
        <v>220</v>
      </c>
      <c r="D93" s="36">
        <v>25</v>
      </c>
      <c r="E93" s="11">
        <v>75</v>
      </c>
      <c r="F93" s="44">
        <f>'Rajbari a'!K87*Rajbari.!$D93/1000000</f>
        <v>0</v>
      </c>
      <c r="G93" s="10">
        <f>'Rajbari a'!L87</f>
        <v>0</v>
      </c>
      <c r="H93" s="44">
        <f>'Rajbari a'!M87*Rajbari.!$D93/1000000</f>
        <v>0</v>
      </c>
      <c r="I93" s="10">
        <f>'Rajbari a'!N87</f>
        <v>0</v>
      </c>
      <c r="J93" s="44">
        <f>'Rajbari a'!O87*Rajbari.!$D93/1000000</f>
        <v>0</v>
      </c>
      <c r="K93" s="10">
        <f>'Rajbari a'!P87</f>
        <v>0</v>
      </c>
      <c r="L93" s="44">
        <f t="shared" si="10"/>
        <v>0</v>
      </c>
      <c r="M93" s="10">
        <f t="shared" si="11"/>
        <v>0</v>
      </c>
      <c r="N93" s="44">
        <f>'Rajbari a'!S87*Rajbari.!$D93/1000000</f>
        <v>0</v>
      </c>
      <c r="O93" s="10">
        <f>'Rajbari a'!T87</f>
        <v>0</v>
      </c>
      <c r="P93" s="44">
        <f>'Rajbari a'!U87*Rajbari.!$D93/1000000</f>
        <v>0</v>
      </c>
      <c r="Q93" s="10">
        <f>'Rajbari a'!V87</f>
        <v>0</v>
      </c>
      <c r="R93" s="44">
        <f>'Rajbari a'!W87*Rajbari.!$D93/1000000</f>
        <v>0</v>
      </c>
      <c r="S93" s="10">
        <f>'Rajbari a'!X87</f>
        <v>0</v>
      </c>
      <c r="T93" s="44">
        <f t="shared" si="12"/>
        <v>0</v>
      </c>
      <c r="U93" s="10">
        <f t="shared" si="13"/>
        <v>0</v>
      </c>
      <c r="V93" s="44">
        <f>'Rajbari a'!AA87*Rajbari.!$D93/1000000</f>
        <v>0</v>
      </c>
      <c r="W93" s="10">
        <f>'Rajbari a'!AB87</f>
        <v>0</v>
      </c>
      <c r="X93" s="44">
        <f>'Rajbari a'!AC87*Rajbari.!$D93/1000000</f>
        <v>0</v>
      </c>
      <c r="Y93" s="10">
        <f>'Rajbari a'!AD87</f>
        <v>0</v>
      </c>
      <c r="Z93" s="44">
        <f>'Rajbari a'!AE87*Rajbari.!$D93/1000000</f>
        <v>0</v>
      </c>
      <c r="AA93" s="10">
        <f>'Rajbari a'!AF87</f>
        <v>0</v>
      </c>
      <c r="AB93" s="44">
        <f t="shared" si="14"/>
        <v>0</v>
      </c>
      <c r="AC93" s="10">
        <f t="shared" si="15"/>
        <v>0</v>
      </c>
      <c r="AD93" s="44">
        <f>'Rajbari a'!AI87*Rajbari.!$D93/1000000</f>
        <v>0</v>
      </c>
      <c r="AE93" s="10">
        <f>'Rajbari a'!AJ87</f>
        <v>0</v>
      </c>
      <c r="AF93" s="44">
        <f>'Rajbari a'!AK87*Rajbari.!$D93/1000000</f>
        <v>0</v>
      </c>
      <c r="AG93" s="10">
        <f>'Rajbari a'!AL87</f>
        <v>0</v>
      </c>
      <c r="AH93" s="44">
        <f>'Rajbari a'!AM87*Rajbari.!$D93/1000000</f>
        <v>0</v>
      </c>
      <c r="AI93" s="10">
        <f>'Rajbari a'!AN87</f>
        <v>0</v>
      </c>
      <c r="AJ93" s="44">
        <f t="shared" si="16"/>
        <v>0</v>
      </c>
      <c r="AK93" s="10">
        <f t="shared" si="17"/>
        <v>0</v>
      </c>
      <c r="AL93" s="44">
        <f t="shared" si="18"/>
        <v>0</v>
      </c>
      <c r="AM93" s="10">
        <f t="shared" si="19"/>
        <v>0</v>
      </c>
    </row>
    <row r="94" spans="1:39" s="15" customFormat="1" ht="14.25" customHeight="1">
      <c r="A94" s="13">
        <v>84</v>
      </c>
      <c r="B94" s="9" t="s">
        <v>147</v>
      </c>
      <c r="C94" s="13" t="s">
        <v>234</v>
      </c>
      <c r="D94" s="36">
        <v>50</v>
      </c>
      <c r="E94" s="11">
        <v>130</v>
      </c>
      <c r="F94" s="44">
        <f>'Rajbari a'!K88*Rajbari.!$D94/1000000</f>
        <v>0</v>
      </c>
      <c r="G94" s="10">
        <f>'Rajbari a'!L88</f>
        <v>0</v>
      </c>
      <c r="H94" s="44">
        <f>'Rajbari a'!M88*Rajbari.!$D94/1000000</f>
        <v>0</v>
      </c>
      <c r="I94" s="10">
        <f>'Rajbari a'!N88</f>
        <v>0</v>
      </c>
      <c r="J94" s="44">
        <f>'Rajbari a'!O88*Rajbari.!$D94/1000000</f>
        <v>0</v>
      </c>
      <c r="K94" s="10">
        <f>'Rajbari a'!P88</f>
        <v>0</v>
      </c>
      <c r="L94" s="44">
        <f t="shared" si="10"/>
        <v>0</v>
      </c>
      <c r="M94" s="10">
        <f t="shared" si="11"/>
        <v>0</v>
      </c>
      <c r="N94" s="44">
        <f>'Rajbari a'!S88*Rajbari.!$D94/1000000</f>
        <v>0</v>
      </c>
      <c r="O94" s="10">
        <f>'Rajbari a'!T88</f>
        <v>0</v>
      </c>
      <c r="P94" s="44">
        <f>'Rajbari a'!U88*Rajbari.!$D94/1000000</f>
        <v>0</v>
      </c>
      <c r="Q94" s="10">
        <f>'Rajbari a'!V88</f>
        <v>0</v>
      </c>
      <c r="R94" s="44">
        <f>'Rajbari a'!W88*Rajbari.!$D94/1000000</f>
        <v>0</v>
      </c>
      <c r="S94" s="10">
        <f>'Rajbari a'!X88</f>
        <v>0</v>
      </c>
      <c r="T94" s="44">
        <f t="shared" si="12"/>
        <v>0</v>
      </c>
      <c r="U94" s="10">
        <f t="shared" si="13"/>
        <v>0</v>
      </c>
      <c r="V94" s="44">
        <f>'Rajbari a'!AA88*Rajbari.!$D94/1000000</f>
        <v>0</v>
      </c>
      <c r="W94" s="10">
        <f>'Rajbari a'!AB88</f>
        <v>0</v>
      </c>
      <c r="X94" s="44">
        <f>'Rajbari a'!AC88*Rajbari.!$D94/1000000</f>
        <v>0</v>
      </c>
      <c r="Y94" s="10">
        <f>'Rajbari a'!AD88</f>
        <v>0</v>
      </c>
      <c r="Z94" s="44">
        <f>'Rajbari a'!AE88*Rajbari.!$D94/1000000</f>
        <v>0</v>
      </c>
      <c r="AA94" s="10">
        <f>'Rajbari a'!AF88</f>
        <v>0</v>
      </c>
      <c r="AB94" s="44">
        <f t="shared" si="14"/>
        <v>0</v>
      </c>
      <c r="AC94" s="10">
        <f t="shared" si="15"/>
        <v>0</v>
      </c>
      <c r="AD94" s="44">
        <f>'Rajbari a'!AI88*Rajbari.!$D94/1000000</f>
        <v>0</v>
      </c>
      <c r="AE94" s="10">
        <f>'Rajbari a'!AJ88</f>
        <v>0</v>
      </c>
      <c r="AF94" s="44">
        <f>'Rajbari a'!AK88*Rajbari.!$D94/1000000</f>
        <v>0</v>
      </c>
      <c r="AG94" s="10">
        <f>'Rajbari a'!AL88</f>
        <v>0</v>
      </c>
      <c r="AH94" s="44">
        <f>'Rajbari a'!AM88*Rajbari.!$D94/1000000</f>
        <v>0</v>
      </c>
      <c r="AI94" s="10">
        <f>'Rajbari a'!AN88</f>
        <v>0</v>
      </c>
      <c r="AJ94" s="44">
        <f t="shared" si="16"/>
        <v>0</v>
      </c>
      <c r="AK94" s="10">
        <f t="shared" si="17"/>
        <v>0</v>
      </c>
      <c r="AL94" s="44">
        <f t="shared" si="18"/>
        <v>0</v>
      </c>
      <c r="AM94" s="10">
        <f t="shared" si="19"/>
        <v>0</v>
      </c>
    </row>
    <row r="95" spans="1:39" s="15" customFormat="1" ht="14.25" customHeight="1">
      <c r="A95" s="31">
        <v>85</v>
      </c>
      <c r="B95" s="9" t="s">
        <v>147</v>
      </c>
      <c r="C95" s="13" t="s">
        <v>225</v>
      </c>
      <c r="D95" s="36">
        <v>100</v>
      </c>
      <c r="E95" s="11">
        <v>240</v>
      </c>
      <c r="F95" s="44">
        <f>'Rajbari a'!K89*Rajbari.!$D95/1000000</f>
        <v>0</v>
      </c>
      <c r="G95" s="10">
        <f>'Rajbari a'!L89</f>
        <v>0</v>
      </c>
      <c r="H95" s="44">
        <f>'Rajbari a'!M89*Rajbari.!$D95/1000000</f>
        <v>0</v>
      </c>
      <c r="I95" s="10">
        <f>'Rajbari a'!N89</f>
        <v>0</v>
      </c>
      <c r="J95" s="44">
        <f>'Rajbari a'!O89*Rajbari.!$D95/1000000</f>
        <v>0</v>
      </c>
      <c r="K95" s="10">
        <f>'Rajbari a'!P89</f>
        <v>0</v>
      </c>
      <c r="L95" s="44">
        <f t="shared" si="10"/>
        <v>0</v>
      </c>
      <c r="M95" s="10">
        <f t="shared" si="11"/>
        <v>0</v>
      </c>
      <c r="N95" s="44">
        <f>'Rajbari a'!S89*Rajbari.!$D95/1000000</f>
        <v>0</v>
      </c>
      <c r="O95" s="10">
        <f>'Rajbari a'!T89</f>
        <v>0</v>
      </c>
      <c r="P95" s="44">
        <f>'Rajbari a'!U89*Rajbari.!$D95/1000000</f>
        <v>0</v>
      </c>
      <c r="Q95" s="10">
        <f>'Rajbari a'!V89</f>
        <v>0</v>
      </c>
      <c r="R95" s="44">
        <f>'Rajbari a'!W89*Rajbari.!$D95/1000000</f>
        <v>0</v>
      </c>
      <c r="S95" s="10">
        <f>'Rajbari a'!X89</f>
        <v>0</v>
      </c>
      <c r="T95" s="44">
        <f t="shared" si="12"/>
        <v>0</v>
      </c>
      <c r="U95" s="10">
        <f t="shared" si="13"/>
        <v>0</v>
      </c>
      <c r="V95" s="44">
        <f>'Rajbari a'!AA89*Rajbari.!$D95/1000000</f>
        <v>0</v>
      </c>
      <c r="W95" s="10">
        <f>'Rajbari a'!AB89</f>
        <v>0</v>
      </c>
      <c r="X95" s="44">
        <f>'Rajbari a'!AC89*Rajbari.!$D95/1000000</f>
        <v>0</v>
      </c>
      <c r="Y95" s="10">
        <f>'Rajbari a'!AD89</f>
        <v>0</v>
      </c>
      <c r="Z95" s="44">
        <f>'Rajbari a'!AE89*Rajbari.!$D95/1000000</f>
        <v>0</v>
      </c>
      <c r="AA95" s="10">
        <f>'Rajbari a'!AF89</f>
        <v>0</v>
      </c>
      <c r="AB95" s="44">
        <f t="shared" si="14"/>
        <v>0</v>
      </c>
      <c r="AC95" s="10">
        <f t="shared" si="15"/>
        <v>0</v>
      </c>
      <c r="AD95" s="44">
        <f>'Rajbari a'!AI89*Rajbari.!$D95/1000000</f>
        <v>0</v>
      </c>
      <c r="AE95" s="10">
        <f>'Rajbari a'!AJ89</f>
        <v>0</v>
      </c>
      <c r="AF95" s="44">
        <f>'Rajbari a'!AK89*Rajbari.!$D95/1000000</f>
        <v>0</v>
      </c>
      <c r="AG95" s="10">
        <f>'Rajbari a'!AL89</f>
        <v>0</v>
      </c>
      <c r="AH95" s="44">
        <f>'Rajbari a'!AM89*Rajbari.!$D95/1000000</f>
        <v>0</v>
      </c>
      <c r="AI95" s="10">
        <f>'Rajbari a'!AN89</f>
        <v>0</v>
      </c>
      <c r="AJ95" s="44">
        <f t="shared" si="16"/>
        <v>0</v>
      </c>
      <c r="AK95" s="10">
        <f t="shared" si="17"/>
        <v>0</v>
      </c>
      <c r="AL95" s="44">
        <f t="shared" si="18"/>
        <v>0</v>
      </c>
      <c r="AM95" s="10">
        <f t="shared" si="19"/>
        <v>0</v>
      </c>
    </row>
    <row r="96" spans="1:39" s="15" customFormat="1" ht="14.25" customHeight="1">
      <c r="A96" s="13">
        <v>86</v>
      </c>
      <c r="B96" s="9" t="s">
        <v>124</v>
      </c>
      <c r="C96" s="13" t="s">
        <v>84</v>
      </c>
      <c r="D96" s="36">
        <v>5</v>
      </c>
      <c r="E96" s="11">
        <v>24</v>
      </c>
      <c r="F96" s="44">
        <f>'Rajbari a'!K90*Rajbari.!$D96/1000000</f>
        <v>0</v>
      </c>
      <c r="G96" s="10">
        <f>'Rajbari a'!L90</f>
        <v>0</v>
      </c>
      <c r="H96" s="44">
        <f>'Rajbari a'!M90*Rajbari.!$D96/1000000</f>
        <v>5.0000000000000001E-3</v>
      </c>
      <c r="I96" s="10">
        <f>'Rajbari a'!N90</f>
        <v>2.4E-2</v>
      </c>
      <c r="J96" s="44">
        <f>'Rajbari a'!O90*Rajbari.!$D96/1000000</f>
        <v>1.5E-3</v>
      </c>
      <c r="K96" s="10">
        <f>'Rajbari a'!P90</f>
        <v>7.1999999999999998E-3</v>
      </c>
      <c r="L96" s="44">
        <f t="shared" si="10"/>
        <v>6.5000000000000006E-3</v>
      </c>
      <c r="M96" s="10">
        <f t="shared" si="11"/>
        <v>3.1199999999999999E-2</v>
      </c>
      <c r="N96" s="44">
        <f>'Rajbari a'!S90*Rajbari.!$D96/1000000</f>
        <v>0</v>
      </c>
      <c r="O96" s="10">
        <f>'Rajbari a'!T90</f>
        <v>0</v>
      </c>
      <c r="P96" s="44">
        <f>'Rajbari a'!U90*Rajbari.!$D96/1000000</f>
        <v>1E-3</v>
      </c>
      <c r="Q96" s="10">
        <f>'Rajbari a'!V90</f>
        <v>4.7999999999999996E-3</v>
      </c>
      <c r="R96" s="44">
        <f>'Rajbari a'!W90*Rajbari.!$D96/1000000</f>
        <v>5.0000000000000001E-4</v>
      </c>
      <c r="S96" s="10">
        <f>'Rajbari a'!X90</f>
        <v>2.3999999999999998E-3</v>
      </c>
      <c r="T96" s="44">
        <f t="shared" si="12"/>
        <v>1.5E-3</v>
      </c>
      <c r="U96" s="10">
        <f t="shared" si="13"/>
        <v>7.1999999999999998E-3</v>
      </c>
      <c r="V96" s="44">
        <f>'Rajbari a'!AA90*Rajbari.!$D96/1000000</f>
        <v>5.0000000000000001E-4</v>
      </c>
      <c r="W96" s="10">
        <f>'Rajbari a'!AB90</f>
        <v>2.3999999999999998E-3</v>
      </c>
      <c r="X96" s="44">
        <f>'Rajbari a'!AC90*Rajbari.!$D96/1000000</f>
        <v>0</v>
      </c>
      <c r="Y96" s="10">
        <f>'Rajbari a'!AD90</f>
        <v>0</v>
      </c>
      <c r="Z96" s="44">
        <f>'Rajbari a'!AE90*Rajbari.!$D96/1000000</f>
        <v>0</v>
      </c>
      <c r="AA96" s="10">
        <f>'Rajbari a'!AF90</f>
        <v>0</v>
      </c>
      <c r="AB96" s="44">
        <f t="shared" si="14"/>
        <v>5.0000000000000001E-4</v>
      </c>
      <c r="AC96" s="10">
        <f t="shared" si="15"/>
        <v>2.3999999999999998E-3</v>
      </c>
      <c r="AD96" s="44">
        <f>'Rajbari a'!AI90*Rajbari.!$D96/1000000</f>
        <v>1E-3</v>
      </c>
      <c r="AE96" s="10">
        <f>'Rajbari a'!AJ90</f>
        <v>4.7999999999999996E-3</v>
      </c>
      <c r="AF96" s="44">
        <f>'Rajbari a'!AK90*Rajbari.!$D96/1000000</f>
        <v>0</v>
      </c>
      <c r="AG96" s="10">
        <f>'Rajbari a'!AL90</f>
        <v>0</v>
      </c>
      <c r="AH96" s="44">
        <f>'Rajbari a'!AM90*Rajbari.!$D96/1000000</f>
        <v>0</v>
      </c>
      <c r="AI96" s="10">
        <f>'Rajbari a'!AN90</f>
        <v>0</v>
      </c>
      <c r="AJ96" s="44">
        <f t="shared" si="16"/>
        <v>1E-3</v>
      </c>
      <c r="AK96" s="10">
        <f t="shared" si="17"/>
        <v>4.7999999999999996E-3</v>
      </c>
      <c r="AL96" s="44">
        <f t="shared" si="18"/>
        <v>9.5000000000000015E-3</v>
      </c>
      <c r="AM96" s="10">
        <f t="shared" si="19"/>
        <v>4.5599999999999995E-2</v>
      </c>
    </row>
    <row r="97" spans="1:39" s="15" customFormat="1" ht="14.25" customHeight="1">
      <c r="A97" s="13">
        <v>87</v>
      </c>
      <c r="B97" s="9" t="s">
        <v>124</v>
      </c>
      <c r="C97" s="13" t="s">
        <v>83</v>
      </c>
      <c r="D97" s="36">
        <v>20</v>
      </c>
      <c r="E97" s="11">
        <v>65</v>
      </c>
      <c r="F97" s="44">
        <f>'Rajbari a'!K91*Rajbari.!$D97/1000000</f>
        <v>0</v>
      </c>
      <c r="G97" s="10">
        <f>'Rajbari a'!L91</f>
        <v>0</v>
      </c>
      <c r="H97" s="44">
        <f>'Rajbari a'!M91*Rajbari.!$D97/1000000</f>
        <v>0</v>
      </c>
      <c r="I97" s="10">
        <f>'Rajbari a'!N91</f>
        <v>0</v>
      </c>
      <c r="J97" s="44">
        <f>'Rajbari a'!O91*Rajbari.!$D97/1000000</f>
        <v>0</v>
      </c>
      <c r="K97" s="10">
        <f>'Rajbari a'!P91</f>
        <v>0</v>
      </c>
      <c r="L97" s="44">
        <f t="shared" si="10"/>
        <v>0</v>
      </c>
      <c r="M97" s="10">
        <f t="shared" si="11"/>
        <v>0</v>
      </c>
      <c r="N97" s="44">
        <f>'Rajbari a'!S91*Rajbari.!$D97/1000000</f>
        <v>0</v>
      </c>
      <c r="O97" s="10">
        <f>'Rajbari a'!T91</f>
        <v>0</v>
      </c>
      <c r="P97" s="44">
        <f>'Rajbari a'!U91*Rajbari.!$D97/1000000</f>
        <v>0</v>
      </c>
      <c r="Q97" s="10">
        <f>'Rajbari a'!V91</f>
        <v>0</v>
      </c>
      <c r="R97" s="44">
        <f>'Rajbari a'!W91*Rajbari.!$D97/1000000</f>
        <v>0</v>
      </c>
      <c r="S97" s="10">
        <f>'Rajbari a'!X91</f>
        <v>0</v>
      </c>
      <c r="T97" s="44">
        <f t="shared" si="12"/>
        <v>0</v>
      </c>
      <c r="U97" s="10">
        <f t="shared" si="13"/>
        <v>0</v>
      </c>
      <c r="V97" s="44">
        <f>'Rajbari a'!AA91*Rajbari.!$D97/1000000</f>
        <v>4.0000000000000001E-3</v>
      </c>
      <c r="W97" s="10">
        <f>'Rajbari a'!AB91</f>
        <v>1.2999999999999999E-2</v>
      </c>
      <c r="X97" s="44">
        <f>'Rajbari a'!AC91*Rajbari.!$D97/1000000</f>
        <v>0</v>
      </c>
      <c r="Y97" s="10">
        <f>'Rajbari a'!AD91</f>
        <v>0</v>
      </c>
      <c r="Z97" s="44">
        <f>'Rajbari a'!AE91*Rajbari.!$D97/1000000</f>
        <v>0</v>
      </c>
      <c r="AA97" s="10">
        <f>'Rajbari a'!AF91</f>
        <v>0</v>
      </c>
      <c r="AB97" s="44">
        <f t="shared" si="14"/>
        <v>4.0000000000000001E-3</v>
      </c>
      <c r="AC97" s="10">
        <f t="shared" si="15"/>
        <v>1.2999999999999999E-2</v>
      </c>
      <c r="AD97" s="44">
        <f>'Rajbari a'!AI91*Rajbari.!$D97/1000000</f>
        <v>0</v>
      </c>
      <c r="AE97" s="10">
        <f>'Rajbari a'!AJ91</f>
        <v>0</v>
      </c>
      <c r="AF97" s="44">
        <f>'Rajbari a'!AK91*Rajbari.!$D97/1000000</f>
        <v>0</v>
      </c>
      <c r="AG97" s="10">
        <f>'Rajbari a'!AL91</f>
        <v>0</v>
      </c>
      <c r="AH97" s="44">
        <f>'Rajbari a'!AM91*Rajbari.!$D97/1000000</f>
        <v>0</v>
      </c>
      <c r="AI97" s="10">
        <f>'Rajbari a'!AN91</f>
        <v>0</v>
      </c>
      <c r="AJ97" s="44">
        <f t="shared" si="16"/>
        <v>0</v>
      </c>
      <c r="AK97" s="10">
        <f t="shared" si="17"/>
        <v>0</v>
      </c>
      <c r="AL97" s="44">
        <f t="shared" si="18"/>
        <v>4.0000000000000001E-3</v>
      </c>
      <c r="AM97" s="10">
        <f t="shared" si="19"/>
        <v>1.2999999999999999E-2</v>
      </c>
    </row>
    <row r="98" spans="1:39" s="15" customFormat="1" ht="14.25" customHeight="1">
      <c r="A98" s="31">
        <v>88</v>
      </c>
      <c r="B98" s="18" t="s">
        <v>125</v>
      </c>
      <c r="C98" s="13" t="s">
        <v>85</v>
      </c>
      <c r="D98" s="36">
        <v>10</v>
      </c>
      <c r="E98" s="11">
        <v>24</v>
      </c>
      <c r="F98" s="44">
        <f>'Rajbari a'!K92*Rajbari.!$D98/1000000</f>
        <v>0</v>
      </c>
      <c r="G98" s="10">
        <f>'Rajbari a'!L92</f>
        <v>0</v>
      </c>
      <c r="H98" s="44">
        <f>'Rajbari a'!M92*Rajbari.!$D98/1000000</f>
        <v>1.2E-2</v>
      </c>
      <c r="I98" s="10">
        <f>'Rajbari a'!N92</f>
        <v>2.8799999999999999E-2</v>
      </c>
      <c r="J98" s="44">
        <f>'Rajbari a'!O92*Rajbari.!$D98/1000000</f>
        <v>0.01</v>
      </c>
      <c r="K98" s="10">
        <f>'Rajbari a'!P92</f>
        <v>2.4E-2</v>
      </c>
      <c r="L98" s="44">
        <f t="shared" si="10"/>
        <v>2.1999999999999999E-2</v>
      </c>
      <c r="M98" s="10">
        <f t="shared" si="11"/>
        <v>5.28E-2</v>
      </c>
      <c r="N98" s="44">
        <f>'Rajbari a'!S92*Rajbari.!$D98/1000000</f>
        <v>0.04</v>
      </c>
      <c r="O98" s="10">
        <f>'Rajbari a'!T92</f>
        <v>9.6000000000000002E-2</v>
      </c>
      <c r="P98" s="44">
        <f>'Rajbari a'!U92*Rajbari.!$D98/1000000</f>
        <v>1.2E-2</v>
      </c>
      <c r="Q98" s="10">
        <f>'Rajbari a'!V92</f>
        <v>2.8799999999999999E-2</v>
      </c>
      <c r="R98" s="44">
        <f>'Rajbari a'!W92*Rajbari.!$D98/1000000</f>
        <v>2E-3</v>
      </c>
      <c r="S98" s="10">
        <f>'Rajbari a'!X92</f>
        <v>4.7999999999999996E-3</v>
      </c>
      <c r="T98" s="44">
        <f t="shared" si="12"/>
        <v>5.4000000000000006E-2</v>
      </c>
      <c r="U98" s="10">
        <f t="shared" si="13"/>
        <v>0.12959999999999999</v>
      </c>
      <c r="V98" s="44">
        <f>'Rajbari a'!AA92*Rajbari.!$D98/1000000</f>
        <v>0</v>
      </c>
      <c r="W98" s="10">
        <f>'Rajbari a'!AB92</f>
        <v>0</v>
      </c>
      <c r="X98" s="44">
        <f>'Rajbari a'!AC92*Rajbari.!$D98/1000000</f>
        <v>1E-3</v>
      </c>
      <c r="Y98" s="10">
        <f>'Rajbari a'!AD92</f>
        <v>2.3999999999999998E-3</v>
      </c>
      <c r="Z98" s="44">
        <f>'Rajbari a'!AE92*Rajbari.!$D98/1000000</f>
        <v>0</v>
      </c>
      <c r="AA98" s="10">
        <f>'Rajbari a'!AF92</f>
        <v>0</v>
      </c>
      <c r="AB98" s="44">
        <f t="shared" si="14"/>
        <v>1E-3</v>
      </c>
      <c r="AC98" s="10">
        <f t="shared" si="15"/>
        <v>2.3999999999999998E-3</v>
      </c>
      <c r="AD98" s="44">
        <f>'Rajbari a'!AI92*Rajbari.!$D98/1000000</f>
        <v>1.4999999999999999E-2</v>
      </c>
      <c r="AE98" s="10">
        <f>'Rajbari a'!AJ92</f>
        <v>3.5999999999999997E-2</v>
      </c>
      <c r="AF98" s="44">
        <f>'Rajbari a'!AK92*Rajbari.!$D98/1000000</f>
        <v>0.02</v>
      </c>
      <c r="AG98" s="10">
        <f>'Rajbari a'!AL92</f>
        <v>4.8000000000000001E-2</v>
      </c>
      <c r="AH98" s="44">
        <f>'Rajbari a'!AM92*Rajbari.!$D98/1000000</f>
        <v>1.2E-2</v>
      </c>
      <c r="AI98" s="10">
        <f>'Rajbari a'!AN92</f>
        <v>2.8799999999999999E-2</v>
      </c>
      <c r="AJ98" s="44">
        <f t="shared" si="16"/>
        <v>4.7E-2</v>
      </c>
      <c r="AK98" s="10">
        <f t="shared" si="17"/>
        <v>0.11279999999999998</v>
      </c>
      <c r="AL98" s="44">
        <f t="shared" si="18"/>
        <v>0.12400000000000001</v>
      </c>
      <c r="AM98" s="10">
        <f t="shared" si="19"/>
        <v>0.29759999999999998</v>
      </c>
    </row>
    <row r="99" spans="1:39" s="15" customFormat="1" ht="14.25" customHeight="1">
      <c r="A99" s="13">
        <v>89</v>
      </c>
      <c r="B99" s="18" t="s">
        <v>126</v>
      </c>
      <c r="C99" s="13" t="s">
        <v>86</v>
      </c>
      <c r="D99" s="36">
        <v>500</v>
      </c>
      <c r="E99" s="11">
        <v>585</v>
      </c>
      <c r="F99" s="44">
        <f>'Rajbari a'!K93*Rajbari.!$D99/1000000</f>
        <v>0</v>
      </c>
      <c r="G99" s="10">
        <f>'Rajbari a'!L93</f>
        <v>0</v>
      </c>
      <c r="H99" s="44">
        <f>'Rajbari a'!M93*Rajbari.!$D99/1000000</f>
        <v>0</v>
      </c>
      <c r="I99" s="10">
        <f>'Rajbari a'!N93</f>
        <v>0</v>
      </c>
      <c r="J99" s="44">
        <f>'Rajbari a'!O93*Rajbari.!$D99/1000000</f>
        <v>0</v>
      </c>
      <c r="K99" s="10">
        <f>'Rajbari a'!P93</f>
        <v>0</v>
      </c>
      <c r="L99" s="44">
        <f t="shared" si="10"/>
        <v>0</v>
      </c>
      <c r="M99" s="10">
        <f t="shared" si="11"/>
        <v>0</v>
      </c>
      <c r="N99" s="44">
        <f>'Rajbari a'!S93*Rajbari.!$D99/1000000</f>
        <v>0</v>
      </c>
      <c r="O99" s="10">
        <f>'Rajbari a'!T93</f>
        <v>0</v>
      </c>
      <c r="P99" s="44">
        <f>'Rajbari a'!U93*Rajbari.!$D99/1000000</f>
        <v>0</v>
      </c>
      <c r="Q99" s="10">
        <f>'Rajbari a'!V93</f>
        <v>0</v>
      </c>
      <c r="R99" s="44">
        <f>'Rajbari a'!W93*Rajbari.!$D99/1000000</f>
        <v>0</v>
      </c>
      <c r="S99" s="10">
        <f>'Rajbari a'!X93</f>
        <v>0</v>
      </c>
      <c r="T99" s="44">
        <f t="shared" si="12"/>
        <v>0</v>
      </c>
      <c r="U99" s="10">
        <f t="shared" si="13"/>
        <v>0</v>
      </c>
      <c r="V99" s="44">
        <f>'Rajbari a'!AA93*Rajbari.!$D99/1000000</f>
        <v>0</v>
      </c>
      <c r="W99" s="10">
        <f>'Rajbari a'!AB93</f>
        <v>0</v>
      </c>
      <c r="X99" s="44">
        <f>'Rajbari a'!AC93*Rajbari.!$D99/1000000</f>
        <v>0</v>
      </c>
      <c r="Y99" s="10">
        <f>'Rajbari a'!AD93</f>
        <v>0</v>
      </c>
      <c r="Z99" s="44">
        <f>'Rajbari a'!AE93*Rajbari.!$D99/1000000</f>
        <v>0</v>
      </c>
      <c r="AA99" s="10">
        <f>'Rajbari a'!AF93</f>
        <v>0</v>
      </c>
      <c r="AB99" s="44">
        <f t="shared" si="14"/>
        <v>0</v>
      </c>
      <c r="AC99" s="10">
        <f t="shared" si="15"/>
        <v>0</v>
      </c>
      <c r="AD99" s="44">
        <f>'Rajbari a'!AI93*Rajbari.!$D99/1000000</f>
        <v>0</v>
      </c>
      <c r="AE99" s="10">
        <f>'Rajbari a'!AJ93</f>
        <v>0</v>
      </c>
      <c r="AF99" s="44">
        <f>'Rajbari a'!AK93*Rajbari.!$D99/1000000</f>
        <v>0</v>
      </c>
      <c r="AG99" s="10">
        <f>'Rajbari a'!AL93</f>
        <v>0</v>
      </c>
      <c r="AH99" s="44">
        <f>'Rajbari a'!AM93*Rajbari.!$D99/1000000</f>
        <v>0</v>
      </c>
      <c r="AI99" s="10">
        <f>'Rajbari a'!AN93</f>
        <v>0</v>
      </c>
      <c r="AJ99" s="44">
        <f t="shared" si="16"/>
        <v>0</v>
      </c>
      <c r="AK99" s="10">
        <f t="shared" si="17"/>
        <v>0</v>
      </c>
      <c r="AL99" s="44">
        <f t="shared" si="18"/>
        <v>0</v>
      </c>
      <c r="AM99" s="10">
        <f t="shared" si="19"/>
        <v>0</v>
      </c>
    </row>
    <row r="100" spans="1:39" s="15" customFormat="1" ht="14.25" customHeight="1">
      <c r="A100" s="13">
        <v>90</v>
      </c>
      <c r="B100" s="9" t="s">
        <v>123</v>
      </c>
      <c r="C100" s="13" t="s">
        <v>74</v>
      </c>
      <c r="D100" s="36">
        <v>50</v>
      </c>
      <c r="E100" s="11">
        <v>56</v>
      </c>
      <c r="F100" s="44">
        <f>'Rajbari a'!K94*Rajbari.!$D100/1000000</f>
        <v>0</v>
      </c>
      <c r="G100" s="10">
        <f>'Rajbari a'!L94</f>
        <v>0</v>
      </c>
      <c r="H100" s="44">
        <f>'Rajbari a'!M94*Rajbari.!$D100/1000000</f>
        <v>0.01</v>
      </c>
      <c r="I100" s="10">
        <f>'Rajbari a'!N94</f>
        <v>1.12E-2</v>
      </c>
      <c r="J100" s="44">
        <f>'Rajbari a'!O94*Rajbari.!$D100/1000000</f>
        <v>0.01</v>
      </c>
      <c r="K100" s="10">
        <f>'Rajbari a'!P94</f>
        <v>1.12E-2</v>
      </c>
      <c r="L100" s="44">
        <f t="shared" si="10"/>
        <v>0.02</v>
      </c>
      <c r="M100" s="10">
        <f t="shared" si="11"/>
        <v>2.24E-2</v>
      </c>
      <c r="N100" s="44">
        <f>'Rajbari a'!S94*Rajbari.!$D100/1000000</f>
        <v>5.0000000000000001E-3</v>
      </c>
      <c r="O100" s="10">
        <f>'Rajbari a'!T94</f>
        <v>5.5999999999999999E-3</v>
      </c>
      <c r="P100" s="44">
        <f>'Rajbari a'!U94*Rajbari.!$D100/1000000</f>
        <v>0.01</v>
      </c>
      <c r="Q100" s="10">
        <f>'Rajbari a'!V94</f>
        <v>1.12E-2</v>
      </c>
      <c r="R100" s="44">
        <f>'Rajbari a'!W94*Rajbari.!$D100/1000000</f>
        <v>5.0000000000000001E-3</v>
      </c>
      <c r="S100" s="10">
        <f>'Rajbari a'!X94</f>
        <v>5.5999999999999999E-3</v>
      </c>
      <c r="T100" s="44">
        <f t="shared" si="12"/>
        <v>0.02</v>
      </c>
      <c r="U100" s="10">
        <f t="shared" si="13"/>
        <v>2.24E-2</v>
      </c>
      <c r="V100" s="44">
        <f>'Rajbari a'!AA94*Rajbari.!$D100/1000000</f>
        <v>0</v>
      </c>
      <c r="W100" s="10">
        <f>'Rajbari a'!AB94</f>
        <v>0</v>
      </c>
      <c r="X100" s="44">
        <f>'Rajbari a'!AC94*Rajbari.!$D100/1000000</f>
        <v>0.01</v>
      </c>
      <c r="Y100" s="10">
        <f>'Rajbari a'!AD94</f>
        <v>1.12E-2</v>
      </c>
      <c r="Z100" s="44">
        <f>'Rajbari a'!AE94*Rajbari.!$D100/1000000</f>
        <v>5.0000000000000001E-3</v>
      </c>
      <c r="AA100" s="10">
        <f>'Rajbari a'!AF94</f>
        <v>5.5999999999999999E-3</v>
      </c>
      <c r="AB100" s="44">
        <f t="shared" si="14"/>
        <v>1.4999999999999999E-2</v>
      </c>
      <c r="AC100" s="10">
        <f t="shared" si="15"/>
        <v>1.6799999999999999E-2</v>
      </c>
      <c r="AD100" s="44">
        <f>'Rajbari a'!AI94*Rajbari.!$D100/1000000</f>
        <v>5.0000000000000001E-3</v>
      </c>
      <c r="AE100" s="10">
        <f>'Rajbari a'!AJ94</f>
        <v>5.5999999999999999E-3</v>
      </c>
      <c r="AF100" s="44">
        <f>'Rajbari a'!AK94*Rajbari.!$D100/1000000</f>
        <v>0</v>
      </c>
      <c r="AG100" s="10">
        <f>'Rajbari a'!AL94</f>
        <v>0</v>
      </c>
      <c r="AH100" s="44">
        <f>'Rajbari a'!AM94*Rajbari.!$D100/1000000</f>
        <v>0</v>
      </c>
      <c r="AI100" s="10">
        <f>'Rajbari a'!AN94</f>
        <v>0</v>
      </c>
      <c r="AJ100" s="44">
        <f t="shared" si="16"/>
        <v>5.0000000000000001E-3</v>
      </c>
      <c r="AK100" s="10">
        <f t="shared" si="17"/>
        <v>5.5999999999999999E-3</v>
      </c>
      <c r="AL100" s="44">
        <f t="shared" si="18"/>
        <v>0.06</v>
      </c>
      <c r="AM100" s="10">
        <f t="shared" si="19"/>
        <v>6.7199999999999996E-2</v>
      </c>
    </row>
    <row r="101" spans="1:39" s="15" customFormat="1" ht="14.25" customHeight="1">
      <c r="A101" s="31">
        <v>91</v>
      </c>
      <c r="B101" s="9" t="s">
        <v>123</v>
      </c>
      <c r="C101" s="13" t="s">
        <v>87</v>
      </c>
      <c r="D101" s="36">
        <v>100</v>
      </c>
      <c r="E101" s="11">
        <v>105</v>
      </c>
      <c r="F101" s="44">
        <f>'Rajbari a'!K95*Rajbari.!$D101/1000000</f>
        <v>0</v>
      </c>
      <c r="G101" s="10">
        <f>'Rajbari a'!L95</f>
        <v>0</v>
      </c>
      <c r="H101" s="44">
        <f>'Rajbari a'!M95*Rajbari.!$D101/1000000</f>
        <v>0.02</v>
      </c>
      <c r="I101" s="10">
        <f>'Rajbari a'!N95</f>
        <v>2.1000000000000001E-2</v>
      </c>
      <c r="J101" s="44">
        <f>'Rajbari a'!O95*Rajbari.!$D101/1000000</f>
        <v>0.02</v>
      </c>
      <c r="K101" s="10">
        <f>'Rajbari a'!P95</f>
        <v>2.1000000000000001E-2</v>
      </c>
      <c r="L101" s="44">
        <f t="shared" si="10"/>
        <v>0.04</v>
      </c>
      <c r="M101" s="10">
        <f t="shared" si="11"/>
        <v>4.2000000000000003E-2</v>
      </c>
      <c r="N101" s="44">
        <f>'Rajbari a'!S95*Rajbari.!$D101/1000000</f>
        <v>0.01</v>
      </c>
      <c r="O101" s="10">
        <f>'Rajbari a'!T95</f>
        <v>1.0500000000000001E-2</v>
      </c>
      <c r="P101" s="44">
        <f>'Rajbari a'!U95*Rajbari.!$D101/1000000</f>
        <v>0.01</v>
      </c>
      <c r="Q101" s="10">
        <f>'Rajbari a'!V95</f>
        <v>1.0500000000000001E-2</v>
      </c>
      <c r="R101" s="44">
        <f>'Rajbari a'!W95*Rajbari.!$D101/1000000</f>
        <v>0</v>
      </c>
      <c r="S101" s="10">
        <f>'Rajbari a'!X95</f>
        <v>0</v>
      </c>
      <c r="T101" s="44">
        <f t="shared" si="12"/>
        <v>0.02</v>
      </c>
      <c r="U101" s="10">
        <f t="shared" si="13"/>
        <v>2.1000000000000001E-2</v>
      </c>
      <c r="V101" s="44">
        <f>'Rajbari a'!AA95*Rajbari.!$D101/1000000</f>
        <v>5.0000000000000001E-3</v>
      </c>
      <c r="W101" s="10">
        <f>'Rajbari a'!AB95</f>
        <v>5.2500000000000003E-3</v>
      </c>
      <c r="X101" s="44">
        <f>'Rajbari a'!AC95*Rajbari.!$D101/1000000</f>
        <v>0.02</v>
      </c>
      <c r="Y101" s="10">
        <f>'Rajbari a'!AD95</f>
        <v>2.1000000000000001E-2</v>
      </c>
      <c r="Z101" s="44">
        <f>'Rajbari a'!AE95*Rajbari.!$D101/1000000</f>
        <v>0.03</v>
      </c>
      <c r="AA101" s="10">
        <f>'Rajbari a'!AF95</f>
        <v>3.15E-2</v>
      </c>
      <c r="AB101" s="44">
        <f t="shared" si="14"/>
        <v>5.5E-2</v>
      </c>
      <c r="AC101" s="10">
        <f t="shared" si="15"/>
        <v>5.7750000000000003E-2</v>
      </c>
      <c r="AD101" s="44">
        <f>'Rajbari a'!AI95*Rajbari.!$D101/1000000</f>
        <v>0.01</v>
      </c>
      <c r="AE101" s="10">
        <f>'Rajbari a'!AJ95</f>
        <v>1.0500000000000001E-2</v>
      </c>
      <c r="AF101" s="44">
        <f>'Rajbari a'!AK95*Rajbari.!$D101/1000000</f>
        <v>0</v>
      </c>
      <c r="AG101" s="10">
        <f>'Rajbari a'!AL95</f>
        <v>0</v>
      </c>
      <c r="AH101" s="44">
        <f>'Rajbari a'!AM95*Rajbari.!$D101/1000000</f>
        <v>0</v>
      </c>
      <c r="AI101" s="10">
        <f>'Rajbari a'!AN95</f>
        <v>0</v>
      </c>
      <c r="AJ101" s="44">
        <f t="shared" si="16"/>
        <v>0.01</v>
      </c>
      <c r="AK101" s="10">
        <f t="shared" si="17"/>
        <v>1.0500000000000001E-2</v>
      </c>
      <c r="AL101" s="44">
        <f t="shared" si="18"/>
        <v>0.12499999999999999</v>
      </c>
      <c r="AM101" s="10">
        <f t="shared" si="19"/>
        <v>0.13125000000000001</v>
      </c>
    </row>
    <row r="102" spans="1:39" s="15" customFormat="1" ht="14.25" customHeight="1">
      <c r="A102" s="13">
        <v>92</v>
      </c>
      <c r="B102" s="9" t="s">
        <v>123</v>
      </c>
      <c r="C102" s="13" t="s">
        <v>88</v>
      </c>
      <c r="D102" s="36">
        <v>250</v>
      </c>
      <c r="E102" s="11">
        <v>240</v>
      </c>
      <c r="F102" s="44">
        <f>'Rajbari a'!K96*Rajbari.!$D102/1000000</f>
        <v>0</v>
      </c>
      <c r="G102" s="10">
        <f>'Rajbari a'!L96</f>
        <v>0</v>
      </c>
      <c r="H102" s="44">
        <f>'Rajbari a'!M96*Rajbari.!$D102/1000000</f>
        <v>0</v>
      </c>
      <c r="I102" s="10">
        <f>'Rajbari a'!N96</f>
        <v>0</v>
      </c>
      <c r="J102" s="44">
        <f>'Rajbari a'!O96*Rajbari.!$D102/1000000</f>
        <v>0</v>
      </c>
      <c r="K102" s="10">
        <f>'Rajbari a'!P96</f>
        <v>0</v>
      </c>
      <c r="L102" s="44">
        <f t="shared" si="10"/>
        <v>0</v>
      </c>
      <c r="M102" s="10">
        <f t="shared" si="11"/>
        <v>0</v>
      </c>
      <c r="N102" s="44">
        <f>'Rajbari a'!S96*Rajbari.!$D102/1000000</f>
        <v>0</v>
      </c>
      <c r="O102" s="10">
        <f>'Rajbari a'!T96</f>
        <v>0</v>
      </c>
      <c r="P102" s="44">
        <f>'Rajbari a'!U96*Rajbari.!$D102/1000000</f>
        <v>0</v>
      </c>
      <c r="Q102" s="10">
        <f>'Rajbari a'!V96</f>
        <v>0</v>
      </c>
      <c r="R102" s="44">
        <f>'Rajbari a'!W96*Rajbari.!$D102/1000000</f>
        <v>0</v>
      </c>
      <c r="S102" s="10">
        <f>'Rajbari a'!X96</f>
        <v>0</v>
      </c>
      <c r="T102" s="44">
        <f t="shared" si="12"/>
        <v>0</v>
      </c>
      <c r="U102" s="10">
        <f t="shared" si="13"/>
        <v>0</v>
      </c>
      <c r="V102" s="44">
        <f>'Rajbari a'!AA96*Rajbari.!$D102/1000000</f>
        <v>0</v>
      </c>
      <c r="W102" s="10">
        <f>'Rajbari a'!AB96</f>
        <v>0</v>
      </c>
      <c r="X102" s="44">
        <f>'Rajbari a'!AC96*Rajbari.!$D102/1000000</f>
        <v>0</v>
      </c>
      <c r="Y102" s="10">
        <f>'Rajbari a'!AD96</f>
        <v>0</v>
      </c>
      <c r="Z102" s="44">
        <f>'Rajbari a'!AE96*Rajbari.!$D102/1000000</f>
        <v>0</v>
      </c>
      <c r="AA102" s="10">
        <f>'Rajbari a'!AF96</f>
        <v>0</v>
      </c>
      <c r="AB102" s="44">
        <f t="shared" si="14"/>
        <v>0</v>
      </c>
      <c r="AC102" s="10">
        <f t="shared" si="15"/>
        <v>0</v>
      </c>
      <c r="AD102" s="44">
        <f>'Rajbari a'!AI96*Rajbari.!$D102/1000000</f>
        <v>0</v>
      </c>
      <c r="AE102" s="10">
        <f>'Rajbari a'!AJ96</f>
        <v>0</v>
      </c>
      <c r="AF102" s="44">
        <f>'Rajbari a'!AK96*Rajbari.!$D102/1000000</f>
        <v>0</v>
      </c>
      <c r="AG102" s="10">
        <f>'Rajbari a'!AL96</f>
        <v>0</v>
      </c>
      <c r="AH102" s="44">
        <f>'Rajbari a'!AM96*Rajbari.!$D102/1000000</f>
        <v>0</v>
      </c>
      <c r="AI102" s="10">
        <f>'Rajbari a'!AN96</f>
        <v>0</v>
      </c>
      <c r="AJ102" s="44">
        <f t="shared" si="16"/>
        <v>0</v>
      </c>
      <c r="AK102" s="10">
        <f t="shared" si="17"/>
        <v>0</v>
      </c>
      <c r="AL102" s="44">
        <f t="shared" si="18"/>
        <v>0</v>
      </c>
      <c r="AM102" s="10">
        <f t="shared" si="19"/>
        <v>0</v>
      </c>
    </row>
    <row r="103" spans="1:39" s="15" customFormat="1" ht="14.25" customHeight="1">
      <c r="A103" s="13">
        <v>93</v>
      </c>
      <c r="B103" s="9" t="s">
        <v>149</v>
      </c>
      <c r="C103" s="13" t="s">
        <v>226</v>
      </c>
      <c r="D103" s="36">
        <v>10</v>
      </c>
      <c r="E103" s="11">
        <v>95</v>
      </c>
      <c r="F103" s="44">
        <f>'Rajbari a'!K97*Rajbari.!$D103/1000000</f>
        <v>0</v>
      </c>
      <c r="G103" s="10">
        <f>'Rajbari a'!L97</f>
        <v>0</v>
      </c>
      <c r="H103" s="44">
        <f>'Rajbari a'!M97*Rajbari.!$D103/1000000</f>
        <v>3.0000000000000001E-3</v>
      </c>
      <c r="I103" s="10">
        <f>'Rajbari a'!N97</f>
        <v>2.8500000000000001E-2</v>
      </c>
      <c r="J103" s="44">
        <f>'Rajbari a'!O97*Rajbari.!$D103/1000000</f>
        <v>0.03</v>
      </c>
      <c r="K103" s="10">
        <f>'Rajbari a'!P97</f>
        <v>0.28499999999999998</v>
      </c>
      <c r="L103" s="44">
        <f t="shared" si="10"/>
        <v>3.3000000000000002E-2</v>
      </c>
      <c r="M103" s="10">
        <f t="shared" si="11"/>
        <v>0.3135</v>
      </c>
      <c r="N103" s="44">
        <f>'Rajbari a'!S97*Rajbari.!$D103/1000000</f>
        <v>2E-3</v>
      </c>
      <c r="O103" s="10">
        <f>'Rajbari a'!T97</f>
        <v>1.9E-2</v>
      </c>
      <c r="P103" s="44">
        <f>'Rajbari a'!U97*Rajbari.!$D103/1000000</f>
        <v>3.0000000000000001E-3</v>
      </c>
      <c r="Q103" s="10">
        <f>'Rajbari a'!V97</f>
        <v>2.8500000000000001E-2</v>
      </c>
      <c r="R103" s="44">
        <f>'Rajbari a'!W97*Rajbari.!$D103/1000000</f>
        <v>0</v>
      </c>
      <c r="S103" s="10">
        <f>'Rajbari a'!X97</f>
        <v>0</v>
      </c>
      <c r="T103" s="44">
        <f t="shared" si="12"/>
        <v>5.0000000000000001E-3</v>
      </c>
      <c r="U103" s="10">
        <f t="shared" si="13"/>
        <v>4.7500000000000001E-2</v>
      </c>
      <c r="V103" s="44">
        <f>'Rajbari a'!AA97*Rajbari.!$D103/1000000</f>
        <v>1.2E-2</v>
      </c>
      <c r="W103" s="10">
        <f>'Rajbari a'!AB97</f>
        <v>0.114</v>
      </c>
      <c r="X103" s="44">
        <f>'Rajbari a'!AC97*Rajbari.!$D103/1000000</f>
        <v>0.02</v>
      </c>
      <c r="Y103" s="10">
        <f>'Rajbari a'!AD97</f>
        <v>0.19</v>
      </c>
      <c r="Z103" s="44">
        <f>'Rajbari a'!AE97*Rajbari.!$D103/1000000</f>
        <v>0.01</v>
      </c>
      <c r="AA103" s="10">
        <f>'Rajbari a'!AF97</f>
        <v>9.5000000000000001E-2</v>
      </c>
      <c r="AB103" s="44">
        <f t="shared" si="14"/>
        <v>4.2000000000000003E-2</v>
      </c>
      <c r="AC103" s="10">
        <f t="shared" si="15"/>
        <v>0.39900000000000002</v>
      </c>
      <c r="AD103" s="44">
        <f>'Rajbari a'!AI97*Rajbari.!$D103/1000000</f>
        <v>8.9999999999999993E-3</v>
      </c>
      <c r="AE103" s="10">
        <f>'Rajbari a'!AJ97</f>
        <v>8.5500000000000007E-2</v>
      </c>
      <c r="AF103" s="44">
        <f>'Rajbari a'!AK97*Rajbari.!$D103/1000000</f>
        <v>2E-3</v>
      </c>
      <c r="AG103" s="10">
        <f>'Rajbari a'!AL97</f>
        <v>1.9E-2</v>
      </c>
      <c r="AH103" s="44">
        <f>'Rajbari a'!AM97*Rajbari.!$D103/1000000</f>
        <v>0</v>
      </c>
      <c r="AI103" s="10">
        <f>'Rajbari a'!AN97</f>
        <v>0</v>
      </c>
      <c r="AJ103" s="44">
        <f t="shared" si="16"/>
        <v>1.0999999999999999E-2</v>
      </c>
      <c r="AK103" s="10">
        <f t="shared" si="17"/>
        <v>0.10450000000000001</v>
      </c>
      <c r="AL103" s="44">
        <f t="shared" si="18"/>
        <v>9.0999999999999998E-2</v>
      </c>
      <c r="AM103" s="10">
        <f t="shared" si="19"/>
        <v>0.86450000000000005</v>
      </c>
    </row>
    <row r="104" spans="1:39" s="15" customFormat="1" ht="14.25" customHeight="1">
      <c r="A104" s="31">
        <v>94</v>
      </c>
      <c r="B104" s="9" t="s">
        <v>149</v>
      </c>
      <c r="C104" s="13" t="s">
        <v>227</v>
      </c>
      <c r="D104" s="36">
        <v>30</v>
      </c>
      <c r="E104" s="11">
        <v>275</v>
      </c>
      <c r="F104" s="44">
        <f>'Rajbari a'!K98*Rajbari.!$D104/1000000</f>
        <v>0</v>
      </c>
      <c r="G104" s="10">
        <f>'Rajbari a'!L98</f>
        <v>0</v>
      </c>
      <c r="H104" s="44">
        <f>'Rajbari a'!M98*Rajbari.!$D104/1000000</f>
        <v>0</v>
      </c>
      <c r="I104" s="10">
        <f>'Rajbari a'!N98</f>
        <v>0</v>
      </c>
      <c r="J104" s="44">
        <f>'Rajbari a'!O98*Rajbari.!$D104/1000000</f>
        <v>0</v>
      </c>
      <c r="K104" s="10">
        <f>'Rajbari a'!P98</f>
        <v>0</v>
      </c>
      <c r="L104" s="44">
        <f t="shared" si="10"/>
        <v>0</v>
      </c>
      <c r="M104" s="10">
        <f t="shared" si="11"/>
        <v>0</v>
      </c>
      <c r="N104" s="44">
        <f>'Rajbari a'!S98*Rajbari.!$D104/1000000</f>
        <v>0</v>
      </c>
      <c r="O104" s="10">
        <f>'Rajbari a'!T98</f>
        <v>0</v>
      </c>
      <c r="P104" s="44">
        <f>'Rajbari a'!U98*Rajbari.!$D104/1000000</f>
        <v>0</v>
      </c>
      <c r="Q104" s="10">
        <f>'Rajbari a'!V98</f>
        <v>0</v>
      </c>
      <c r="R104" s="44">
        <f>'Rajbari a'!W98*Rajbari.!$D104/1000000</f>
        <v>0</v>
      </c>
      <c r="S104" s="10">
        <f>'Rajbari a'!X98</f>
        <v>0</v>
      </c>
      <c r="T104" s="44">
        <f t="shared" si="12"/>
        <v>0</v>
      </c>
      <c r="U104" s="10">
        <f t="shared" si="13"/>
        <v>0</v>
      </c>
      <c r="V104" s="44">
        <f>'Rajbari a'!AA98*Rajbari.!$D104/1000000</f>
        <v>0</v>
      </c>
      <c r="W104" s="10">
        <f>'Rajbari a'!AB98</f>
        <v>0</v>
      </c>
      <c r="X104" s="44">
        <f>'Rajbari a'!AC98*Rajbari.!$D104/1000000</f>
        <v>0</v>
      </c>
      <c r="Y104" s="10">
        <f>'Rajbari a'!AD98</f>
        <v>0</v>
      </c>
      <c r="Z104" s="44">
        <f>'Rajbari a'!AE98*Rajbari.!$D104/1000000</f>
        <v>0</v>
      </c>
      <c r="AA104" s="10">
        <f>'Rajbari a'!AF98</f>
        <v>0</v>
      </c>
      <c r="AB104" s="44">
        <f t="shared" si="14"/>
        <v>0</v>
      </c>
      <c r="AC104" s="10">
        <f t="shared" si="15"/>
        <v>0</v>
      </c>
      <c r="AD104" s="44">
        <f>'Rajbari a'!AI98*Rajbari.!$D104/1000000</f>
        <v>0</v>
      </c>
      <c r="AE104" s="10">
        <f>'Rajbari a'!AJ98</f>
        <v>0</v>
      </c>
      <c r="AF104" s="44">
        <f>'Rajbari a'!AK98*Rajbari.!$D104/1000000</f>
        <v>0</v>
      </c>
      <c r="AG104" s="10">
        <f>'Rajbari a'!AL98</f>
        <v>0</v>
      </c>
      <c r="AH104" s="44">
        <f>'Rajbari a'!AM98*Rajbari.!$D104/1000000</f>
        <v>0</v>
      </c>
      <c r="AI104" s="10">
        <f>'Rajbari a'!AN98</f>
        <v>0</v>
      </c>
      <c r="AJ104" s="44">
        <f t="shared" si="16"/>
        <v>0</v>
      </c>
      <c r="AK104" s="10">
        <f t="shared" si="17"/>
        <v>0</v>
      </c>
      <c r="AL104" s="44">
        <f t="shared" si="18"/>
        <v>0</v>
      </c>
      <c r="AM104" s="10">
        <f t="shared" si="19"/>
        <v>0</v>
      </c>
    </row>
    <row r="105" spans="1:39" s="15" customFormat="1" ht="14.25" customHeight="1">
      <c r="A105" s="13">
        <v>95</v>
      </c>
      <c r="B105" s="9" t="s">
        <v>150</v>
      </c>
      <c r="C105" s="13" t="s">
        <v>228</v>
      </c>
      <c r="D105" s="36">
        <v>10</v>
      </c>
      <c r="E105" s="11">
        <v>35</v>
      </c>
      <c r="F105" s="44">
        <f>'Rajbari a'!K99*Rajbari.!$D105/1000000</f>
        <v>0</v>
      </c>
      <c r="G105" s="10">
        <f>'Rajbari a'!L99</f>
        <v>0</v>
      </c>
      <c r="H105" s="44">
        <f>'Rajbari a'!M99*Rajbari.!$D105/1000000</f>
        <v>5.0000000000000001E-3</v>
      </c>
      <c r="I105" s="10">
        <f>'Rajbari a'!N99</f>
        <v>1.7500000000000002E-2</v>
      </c>
      <c r="J105" s="44">
        <f>'Rajbari a'!O99*Rajbari.!$D105/1000000</f>
        <v>0</v>
      </c>
      <c r="K105" s="10">
        <f>'Rajbari a'!P99</f>
        <v>0</v>
      </c>
      <c r="L105" s="44">
        <f t="shared" si="10"/>
        <v>5.0000000000000001E-3</v>
      </c>
      <c r="M105" s="10">
        <f t="shared" si="11"/>
        <v>1.7500000000000002E-2</v>
      </c>
      <c r="N105" s="44">
        <f>'Rajbari a'!S99*Rajbari.!$D105/1000000</f>
        <v>1E-3</v>
      </c>
      <c r="O105" s="10">
        <f>'Rajbari a'!T99</f>
        <v>3.5000000000000001E-3</v>
      </c>
      <c r="P105" s="44">
        <f>'Rajbari a'!U99*Rajbari.!$D105/1000000</f>
        <v>0</v>
      </c>
      <c r="Q105" s="10">
        <f>'Rajbari a'!V99</f>
        <v>0</v>
      </c>
      <c r="R105" s="44">
        <f>'Rajbari a'!W99*Rajbari.!$D105/1000000</f>
        <v>0</v>
      </c>
      <c r="S105" s="10">
        <f>'Rajbari a'!X99</f>
        <v>0</v>
      </c>
      <c r="T105" s="44">
        <f t="shared" si="12"/>
        <v>1E-3</v>
      </c>
      <c r="U105" s="10">
        <f t="shared" si="13"/>
        <v>3.5000000000000001E-3</v>
      </c>
      <c r="V105" s="44">
        <f>'Rajbari a'!AA99*Rajbari.!$D105/1000000</f>
        <v>0</v>
      </c>
      <c r="W105" s="10">
        <f>'Rajbari a'!AB99</f>
        <v>0</v>
      </c>
      <c r="X105" s="44">
        <f>'Rajbari a'!AC99*Rajbari.!$D105/1000000</f>
        <v>5.0000000000000001E-3</v>
      </c>
      <c r="Y105" s="10">
        <f>'Rajbari a'!AD99</f>
        <v>1.7500000000000002E-2</v>
      </c>
      <c r="Z105" s="44">
        <f>'Rajbari a'!AE99*Rajbari.!$D105/1000000</f>
        <v>2E-3</v>
      </c>
      <c r="AA105" s="10">
        <f>'Rajbari a'!AF99</f>
        <v>7.0000000000000001E-3</v>
      </c>
      <c r="AB105" s="44">
        <f t="shared" si="14"/>
        <v>7.0000000000000001E-3</v>
      </c>
      <c r="AC105" s="10">
        <f t="shared" si="15"/>
        <v>2.4500000000000001E-2</v>
      </c>
      <c r="AD105" s="44">
        <f>'Rajbari a'!AI99*Rajbari.!$D105/1000000</f>
        <v>4.0000000000000001E-3</v>
      </c>
      <c r="AE105" s="10">
        <f>'Rajbari a'!AJ99</f>
        <v>1.4E-2</v>
      </c>
      <c r="AF105" s="44">
        <f>'Rajbari a'!AK99*Rajbari.!$D105/1000000</f>
        <v>5.0000000000000001E-3</v>
      </c>
      <c r="AG105" s="10">
        <f>'Rajbari a'!AL99</f>
        <v>1.7500000000000002E-2</v>
      </c>
      <c r="AH105" s="44">
        <f>'Rajbari a'!AM99*Rajbari.!$D105/1000000</f>
        <v>0</v>
      </c>
      <c r="AI105" s="10">
        <f>'Rajbari a'!AN99</f>
        <v>0</v>
      </c>
      <c r="AJ105" s="44">
        <f t="shared" si="16"/>
        <v>9.0000000000000011E-3</v>
      </c>
      <c r="AK105" s="10">
        <f t="shared" si="17"/>
        <v>3.15E-2</v>
      </c>
      <c r="AL105" s="44">
        <f t="shared" si="18"/>
        <v>2.2000000000000002E-2</v>
      </c>
      <c r="AM105" s="10">
        <f t="shared" si="19"/>
        <v>7.6999999999999999E-2</v>
      </c>
    </row>
    <row r="106" spans="1:39" s="15" customFormat="1" ht="14.25" customHeight="1">
      <c r="A106" s="13">
        <v>96</v>
      </c>
      <c r="B106" s="9" t="s">
        <v>229</v>
      </c>
      <c r="C106" s="13" t="s">
        <v>230</v>
      </c>
      <c r="D106" s="36">
        <v>20</v>
      </c>
      <c r="E106" s="11">
        <v>58</v>
      </c>
      <c r="F106" s="44">
        <f>'Rajbari a'!K100*Rajbari.!$D106/1000000</f>
        <v>5.9999999999999995E-4</v>
      </c>
      <c r="G106" s="10">
        <f>'Rajbari a'!L100</f>
        <v>1.74E-3</v>
      </c>
      <c r="H106" s="44">
        <f>'Rajbari a'!M100*Rajbari.!$D106/1000000</f>
        <v>3.3999999999999998E-3</v>
      </c>
      <c r="I106" s="10">
        <f>'Rajbari a'!N100</f>
        <v>9.8600000000000007E-3</v>
      </c>
      <c r="J106" s="44">
        <f>'Rajbari a'!O100*Rajbari.!$D106/1000000</f>
        <v>0</v>
      </c>
      <c r="K106" s="10">
        <f>'Rajbari a'!P100</f>
        <v>0</v>
      </c>
      <c r="L106" s="44">
        <f t="shared" si="10"/>
        <v>4.0000000000000001E-3</v>
      </c>
      <c r="M106" s="10">
        <f t="shared" si="11"/>
        <v>1.1600000000000001E-2</v>
      </c>
      <c r="N106" s="44">
        <f>'Rajbari a'!S100*Rajbari.!$D106/1000000</f>
        <v>0</v>
      </c>
      <c r="O106" s="10">
        <f>'Rajbari a'!T100</f>
        <v>0</v>
      </c>
      <c r="P106" s="44">
        <f>'Rajbari a'!U100*Rajbari.!$D106/1000000</f>
        <v>0</v>
      </c>
      <c r="Q106" s="10">
        <f>'Rajbari a'!V100</f>
        <v>0</v>
      </c>
      <c r="R106" s="44">
        <f>'Rajbari a'!W100*Rajbari.!$D106/1000000</f>
        <v>0</v>
      </c>
      <c r="S106" s="10">
        <f>'Rajbari a'!X100</f>
        <v>0</v>
      </c>
      <c r="T106" s="44">
        <f t="shared" si="12"/>
        <v>0</v>
      </c>
      <c r="U106" s="10">
        <f t="shared" si="13"/>
        <v>0</v>
      </c>
      <c r="V106" s="44">
        <f>'Rajbari a'!AA100*Rajbari.!$D106/1000000</f>
        <v>0</v>
      </c>
      <c r="W106" s="10">
        <f>'Rajbari a'!AB100</f>
        <v>0</v>
      </c>
      <c r="X106" s="44">
        <f>'Rajbari a'!AC100*Rajbari.!$D106/1000000</f>
        <v>1.6E-2</v>
      </c>
      <c r="Y106" s="10">
        <f>'Rajbari a'!AD100</f>
        <v>4.6399999999999997E-2</v>
      </c>
      <c r="Z106" s="44">
        <f>'Rajbari a'!AE100*Rajbari.!$D106/1000000</f>
        <v>8.0000000000000002E-3</v>
      </c>
      <c r="AA106" s="10">
        <f>'Rajbari a'!AF100</f>
        <v>2.3199999999999998E-2</v>
      </c>
      <c r="AB106" s="44">
        <f t="shared" si="14"/>
        <v>2.4E-2</v>
      </c>
      <c r="AC106" s="10">
        <f t="shared" si="15"/>
        <v>6.9599999999999995E-2</v>
      </c>
      <c r="AD106" s="44">
        <f>'Rajbari a'!AI100*Rajbari.!$D106/1000000</f>
        <v>0.01</v>
      </c>
      <c r="AE106" s="10">
        <f>'Rajbari a'!AJ100</f>
        <v>2.9000000000000001E-2</v>
      </c>
      <c r="AF106" s="44">
        <f>'Rajbari a'!AK100*Rajbari.!$D106/1000000</f>
        <v>4.0000000000000001E-3</v>
      </c>
      <c r="AG106" s="10">
        <f>'Rajbari a'!AL100</f>
        <v>1.1599999999999999E-2</v>
      </c>
      <c r="AH106" s="44">
        <f>'Rajbari a'!AM100*Rajbari.!$D106/1000000</f>
        <v>3.0000000000000001E-3</v>
      </c>
      <c r="AI106" s="10">
        <f>'Rajbari a'!AN100</f>
        <v>8.6999999999999994E-3</v>
      </c>
      <c r="AJ106" s="44">
        <f t="shared" si="16"/>
        <v>1.7000000000000001E-2</v>
      </c>
      <c r="AK106" s="10">
        <f t="shared" si="17"/>
        <v>4.9299999999999997E-2</v>
      </c>
      <c r="AL106" s="44">
        <f t="shared" si="18"/>
        <v>4.4999999999999998E-2</v>
      </c>
      <c r="AM106" s="10">
        <f t="shared" si="19"/>
        <v>0.1305</v>
      </c>
    </row>
    <row r="107" spans="1:39" s="15" customFormat="1" ht="14.25" customHeight="1">
      <c r="A107" s="31">
        <v>97</v>
      </c>
      <c r="B107" s="9" t="s">
        <v>229</v>
      </c>
      <c r="C107" s="13" t="s">
        <v>231</v>
      </c>
      <c r="D107" s="36">
        <v>50</v>
      </c>
      <c r="E107" s="11">
        <v>140</v>
      </c>
      <c r="F107" s="44">
        <f>'Rajbari a'!K101*Rajbari.!$D107/1000000</f>
        <v>0</v>
      </c>
      <c r="G107" s="10">
        <f>'Rajbari a'!L101</f>
        <v>0</v>
      </c>
      <c r="H107" s="44">
        <f>'Rajbari a'!M101*Rajbari.!$D107/1000000</f>
        <v>0</v>
      </c>
      <c r="I107" s="10">
        <f>'Rajbari a'!N101</f>
        <v>0</v>
      </c>
      <c r="J107" s="44">
        <f>'Rajbari a'!O101*Rajbari.!$D107/1000000</f>
        <v>0</v>
      </c>
      <c r="K107" s="10">
        <f>'Rajbari a'!P101</f>
        <v>0</v>
      </c>
      <c r="L107" s="44">
        <f t="shared" si="10"/>
        <v>0</v>
      </c>
      <c r="M107" s="10">
        <f t="shared" si="11"/>
        <v>0</v>
      </c>
      <c r="N107" s="44">
        <f>'Rajbari a'!S101*Rajbari.!$D107/1000000</f>
        <v>0</v>
      </c>
      <c r="O107" s="10">
        <f>'Rajbari a'!T101</f>
        <v>0</v>
      </c>
      <c r="P107" s="44">
        <f>'Rajbari a'!U101*Rajbari.!$D107/1000000</f>
        <v>0</v>
      </c>
      <c r="Q107" s="10">
        <f>'Rajbari a'!V101</f>
        <v>0</v>
      </c>
      <c r="R107" s="44">
        <f>'Rajbari a'!W101*Rajbari.!$D107/1000000</f>
        <v>0</v>
      </c>
      <c r="S107" s="10">
        <f>'Rajbari a'!X101</f>
        <v>0</v>
      </c>
      <c r="T107" s="44">
        <f t="shared" si="12"/>
        <v>0</v>
      </c>
      <c r="U107" s="10">
        <f t="shared" si="13"/>
        <v>0</v>
      </c>
      <c r="V107" s="44">
        <f>'Rajbari a'!AA101*Rajbari.!$D107/1000000</f>
        <v>5.0000000000000001E-3</v>
      </c>
      <c r="W107" s="10">
        <f>'Rajbari a'!AB101</f>
        <v>1.4E-2</v>
      </c>
      <c r="X107" s="44">
        <f>'Rajbari a'!AC101*Rajbari.!$D107/1000000</f>
        <v>2.5000000000000001E-3</v>
      </c>
      <c r="Y107" s="10">
        <f>'Rajbari a'!AD101</f>
        <v>7.0000000000000001E-3</v>
      </c>
      <c r="Z107" s="44">
        <f>'Rajbari a'!AE101*Rajbari.!$D107/1000000</f>
        <v>0</v>
      </c>
      <c r="AA107" s="10">
        <f>'Rajbari a'!AF101</f>
        <v>0</v>
      </c>
      <c r="AB107" s="44">
        <f t="shared" si="14"/>
        <v>7.4999999999999997E-3</v>
      </c>
      <c r="AC107" s="10">
        <f t="shared" si="15"/>
        <v>2.1000000000000001E-2</v>
      </c>
      <c r="AD107" s="44">
        <f>'Rajbari a'!AI101*Rajbari.!$D107/1000000</f>
        <v>0</v>
      </c>
      <c r="AE107" s="10">
        <f>'Rajbari a'!AJ101</f>
        <v>0</v>
      </c>
      <c r="AF107" s="44">
        <f>'Rajbari a'!AK101*Rajbari.!$D107/1000000</f>
        <v>0</v>
      </c>
      <c r="AG107" s="10">
        <f>'Rajbari a'!AL101</f>
        <v>0</v>
      </c>
      <c r="AH107" s="44">
        <f>'Rajbari a'!AM101*Rajbari.!$D107/1000000</f>
        <v>0</v>
      </c>
      <c r="AI107" s="10">
        <f>'Rajbari a'!AN101</f>
        <v>0</v>
      </c>
      <c r="AJ107" s="44">
        <f t="shared" si="16"/>
        <v>0</v>
      </c>
      <c r="AK107" s="10">
        <f t="shared" si="17"/>
        <v>0</v>
      </c>
      <c r="AL107" s="44">
        <f t="shared" si="18"/>
        <v>7.4999999999999997E-3</v>
      </c>
      <c r="AM107" s="10">
        <f t="shared" si="19"/>
        <v>2.1000000000000001E-2</v>
      </c>
    </row>
    <row r="108" spans="1:39" s="15" customFormat="1" ht="14.25" customHeight="1">
      <c r="A108" s="13">
        <v>98</v>
      </c>
      <c r="B108" s="9" t="s">
        <v>229</v>
      </c>
      <c r="C108" s="13" t="s">
        <v>232</v>
      </c>
      <c r="D108" s="36">
        <v>100</v>
      </c>
      <c r="E108" s="11">
        <v>235</v>
      </c>
      <c r="F108" s="44">
        <f>'Rajbari a'!K102*Rajbari.!$D108/1000000</f>
        <v>0</v>
      </c>
      <c r="G108" s="10">
        <f>'Rajbari a'!L102</f>
        <v>0</v>
      </c>
      <c r="H108" s="44">
        <f>'Rajbari a'!M102*Rajbari.!$D108/1000000</f>
        <v>0</v>
      </c>
      <c r="I108" s="10">
        <f>'Rajbari a'!N102</f>
        <v>0</v>
      </c>
      <c r="J108" s="44">
        <f>'Rajbari a'!O102*Rajbari.!$D108/1000000</f>
        <v>0</v>
      </c>
      <c r="K108" s="10">
        <f>'Rajbari a'!P102</f>
        <v>0</v>
      </c>
      <c r="L108" s="44">
        <f t="shared" si="10"/>
        <v>0</v>
      </c>
      <c r="M108" s="10">
        <f t="shared" si="11"/>
        <v>0</v>
      </c>
      <c r="N108" s="44">
        <f>'Rajbari a'!S102*Rajbari.!$D108/1000000</f>
        <v>0</v>
      </c>
      <c r="O108" s="10">
        <f>'Rajbari a'!T102</f>
        <v>0</v>
      </c>
      <c r="P108" s="44">
        <f>'Rajbari a'!U102*Rajbari.!$D108/1000000</f>
        <v>0</v>
      </c>
      <c r="Q108" s="10">
        <f>'Rajbari a'!V102</f>
        <v>0</v>
      </c>
      <c r="R108" s="44">
        <f>'Rajbari a'!W102*Rajbari.!$D108/1000000</f>
        <v>0</v>
      </c>
      <c r="S108" s="10">
        <f>'Rajbari a'!X102</f>
        <v>0</v>
      </c>
      <c r="T108" s="44">
        <f t="shared" si="12"/>
        <v>0</v>
      </c>
      <c r="U108" s="10">
        <f t="shared" si="13"/>
        <v>0</v>
      </c>
      <c r="V108" s="44">
        <f>'Rajbari a'!AA102*Rajbari.!$D108/1000000</f>
        <v>0</v>
      </c>
      <c r="W108" s="10">
        <f>'Rajbari a'!AB102</f>
        <v>0</v>
      </c>
      <c r="X108" s="44">
        <f>'Rajbari a'!AC102*Rajbari.!$D108/1000000</f>
        <v>0</v>
      </c>
      <c r="Y108" s="10">
        <f>'Rajbari a'!AD102</f>
        <v>0</v>
      </c>
      <c r="Z108" s="44">
        <f>'Rajbari a'!AE102*Rajbari.!$D108/1000000</f>
        <v>0</v>
      </c>
      <c r="AA108" s="10">
        <f>'Rajbari a'!AF102</f>
        <v>0</v>
      </c>
      <c r="AB108" s="44">
        <f t="shared" si="14"/>
        <v>0</v>
      </c>
      <c r="AC108" s="10">
        <f t="shared" si="15"/>
        <v>0</v>
      </c>
      <c r="AD108" s="44">
        <f>'Rajbari a'!AI102*Rajbari.!$D108/1000000</f>
        <v>0</v>
      </c>
      <c r="AE108" s="10">
        <f>'Rajbari a'!AJ102</f>
        <v>0</v>
      </c>
      <c r="AF108" s="44">
        <f>'Rajbari a'!AK102*Rajbari.!$D108/1000000</f>
        <v>0</v>
      </c>
      <c r="AG108" s="10">
        <f>'Rajbari a'!AL102</f>
        <v>0</v>
      </c>
      <c r="AH108" s="44">
        <f>'Rajbari a'!AM102*Rajbari.!$D108/1000000</f>
        <v>0</v>
      </c>
      <c r="AI108" s="10">
        <f>'Rajbari a'!AN102</f>
        <v>0</v>
      </c>
      <c r="AJ108" s="44">
        <f t="shared" si="16"/>
        <v>0</v>
      </c>
      <c r="AK108" s="10">
        <f t="shared" si="17"/>
        <v>0</v>
      </c>
      <c r="AL108" s="44">
        <f t="shared" si="18"/>
        <v>0</v>
      </c>
      <c r="AM108" s="10">
        <f t="shared" si="19"/>
        <v>0</v>
      </c>
    </row>
    <row r="109" spans="1:39" s="16" customFormat="1" ht="14.25" customHeight="1">
      <c r="A109" s="13">
        <v>99</v>
      </c>
      <c r="B109" s="9" t="s">
        <v>132</v>
      </c>
      <c r="C109" s="13" t="s">
        <v>89</v>
      </c>
      <c r="D109" s="37">
        <v>1000</v>
      </c>
      <c r="E109" s="11">
        <v>145</v>
      </c>
      <c r="F109" s="44">
        <f>'Rajbari a'!K103*Rajbari.!$D109/1000000</f>
        <v>2.2000000000000002</v>
      </c>
      <c r="G109" s="10">
        <f>'Rajbari a'!L103</f>
        <v>0.31900000000000001</v>
      </c>
      <c r="H109" s="44">
        <f>'Rajbari a'!M103*Rajbari.!$D109/1000000</f>
        <v>1.5</v>
      </c>
      <c r="I109" s="10">
        <f>'Rajbari a'!N103</f>
        <v>0.2175</v>
      </c>
      <c r="J109" s="44">
        <f>'Rajbari a'!O103*Rajbari.!$D109/1000000</f>
        <v>0</v>
      </c>
      <c r="K109" s="10">
        <f>'Rajbari a'!P103</f>
        <v>0</v>
      </c>
      <c r="L109" s="44">
        <f t="shared" si="10"/>
        <v>3.7</v>
      </c>
      <c r="M109" s="10">
        <f t="shared" si="11"/>
        <v>0.53649999999999998</v>
      </c>
      <c r="N109" s="44">
        <f>'Rajbari a'!S103*Rajbari.!$D109/1000000</f>
        <v>0</v>
      </c>
      <c r="O109" s="10">
        <f>'Rajbari a'!T103</f>
        <v>0</v>
      </c>
      <c r="P109" s="44">
        <f>'Rajbari a'!U103*Rajbari.!$D109/1000000</f>
        <v>0.28999999999999998</v>
      </c>
      <c r="Q109" s="10">
        <f>'Rajbari a'!V103</f>
        <v>4.2049999999999997E-2</v>
      </c>
      <c r="R109" s="44">
        <f>'Rajbari a'!W103*Rajbari.!$D109/1000000</f>
        <v>9</v>
      </c>
      <c r="S109" s="10">
        <f>'Rajbari a'!X103</f>
        <v>1.3049999999999999</v>
      </c>
      <c r="T109" s="44">
        <f t="shared" si="12"/>
        <v>9.2899999999999991</v>
      </c>
      <c r="U109" s="10">
        <f t="shared" si="13"/>
        <v>1.3470499999999999</v>
      </c>
      <c r="V109" s="44">
        <f>'Rajbari a'!AA103*Rajbari.!$D109/1000000</f>
        <v>0.5</v>
      </c>
      <c r="W109" s="10">
        <f>'Rajbari a'!AB103</f>
        <v>7.2499999999999995E-2</v>
      </c>
      <c r="X109" s="44">
        <f>'Rajbari a'!AC103*Rajbari.!$D109/1000000</f>
        <v>0.8</v>
      </c>
      <c r="Y109" s="10">
        <f>'Rajbari a'!AD103</f>
        <v>0.11600000000000001</v>
      </c>
      <c r="Z109" s="44">
        <f>'Rajbari a'!AE103*Rajbari.!$D109/1000000</f>
        <v>4.5</v>
      </c>
      <c r="AA109" s="10">
        <f>'Rajbari a'!AF103</f>
        <v>0.65249999999999997</v>
      </c>
      <c r="AB109" s="44">
        <f t="shared" si="14"/>
        <v>5.8</v>
      </c>
      <c r="AC109" s="10">
        <f t="shared" si="15"/>
        <v>0.84099999999999997</v>
      </c>
      <c r="AD109" s="44">
        <f>'Rajbari a'!AI103*Rajbari.!$D109/1000000</f>
        <v>0</v>
      </c>
      <c r="AE109" s="10">
        <f>'Rajbari a'!AJ103</f>
        <v>0</v>
      </c>
      <c r="AF109" s="44">
        <f>'Rajbari a'!AK103*Rajbari.!$D109/1000000</f>
        <v>2</v>
      </c>
      <c r="AG109" s="10">
        <f>'Rajbari a'!AL103</f>
        <v>0.28999999999999998</v>
      </c>
      <c r="AH109" s="44">
        <f>'Rajbari a'!AM103*Rajbari.!$D109/1000000</f>
        <v>3</v>
      </c>
      <c r="AI109" s="10">
        <f>'Rajbari a'!AN103</f>
        <v>0.435</v>
      </c>
      <c r="AJ109" s="44">
        <f t="shared" si="16"/>
        <v>5</v>
      </c>
      <c r="AK109" s="10">
        <f t="shared" si="17"/>
        <v>0.72499999999999998</v>
      </c>
      <c r="AL109" s="44">
        <f t="shared" si="18"/>
        <v>23.79</v>
      </c>
      <c r="AM109" s="10">
        <f t="shared" si="19"/>
        <v>3.4495499999999999</v>
      </c>
    </row>
    <row r="110" spans="1:39" s="15" customFormat="1" ht="14.25" customHeight="1">
      <c r="A110" s="31">
        <v>100</v>
      </c>
      <c r="B110" s="9" t="s">
        <v>132</v>
      </c>
      <c r="C110" s="13" t="s">
        <v>90</v>
      </c>
      <c r="D110" s="37">
        <v>2000</v>
      </c>
      <c r="E110" s="11">
        <v>280</v>
      </c>
      <c r="F110" s="44">
        <f>'Rajbari a'!K104*Rajbari.!$D110/1000000</f>
        <v>0.02</v>
      </c>
      <c r="G110" s="10">
        <f>'Rajbari a'!L104</f>
        <v>2.8E-3</v>
      </c>
      <c r="H110" s="44">
        <f>'Rajbari a'!M104*Rajbari.!$D110/1000000</f>
        <v>0.24</v>
      </c>
      <c r="I110" s="10">
        <f>'Rajbari a'!N104</f>
        <v>3.3599999999999998E-2</v>
      </c>
      <c r="J110" s="44">
        <f>'Rajbari a'!O104*Rajbari.!$D110/1000000</f>
        <v>0</v>
      </c>
      <c r="K110" s="10">
        <f>'Rajbari a'!P104</f>
        <v>0</v>
      </c>
      <c r="L110" s="44">
        <f t="shared" si="10"/>
        <v>0.26</v>
      </c>
      <c r="M110" s="10">
        <f t="shared" si="11"/>
        <v>3.6399999999999995E-2</v>
      </c>
      <c r="N110" s="44">
        <f>'Rajbari a'!S104*Rajbari.!$D110/1000000</f>
        <v>0</v>
      </c>
      <c r="O110" s="10">
        <f>'Rajbari a'!T104</f>
        <v>0</v>
      </c>
      <c r="P110" s="44">
        <f>'Rajbari a'!U104*Rajbari.!$D110/1000000</f>
        <v>0</v>
      </c>
      <c r="Q110" s="10">
        <f>'Rajbari a'!V104</f>
        <v>0</v>
      </c>
      <c r="R110" s="44">
        <f>'Rajbari a'!W104*Rajbari.!$D110/1000000</f>
        <v>1.6</v>
      </c>
      <c r="S110" s="10">
        <f>'Rajbari a'!X104</f>
        <v>0.224</v>
      </c>
      <c r="T110" s="44">
        <f t="shared" si="12"/>
        <v>1.6</v>
      </c>
      <c r="U110" s="10">
        <f t="shared" si="13"/>
        <v>0.224</v>
      </c>
      <c r="V110" s="44">
        <f>'Rajbari a'!AA104*Rajbari.!$D110/1000000</f>
        <v>0</v>
      </c>
      <c r="W110" s="10">
        <f>'Rajbari a'!AB104</f>
        <v>0</v>
      </c>
      <c r="X110" s="44">
        <f>'Rajbari a'!AC104*Rajbari.!$D110/1000000</f>
        <v>0.02</v>
      </c>
      <c r="Y110" s="10">
        <f>'Rajbari a'!AD104</f>
        <v>2.8E-3</v>
      </c>
      <c r="Z110" s="44">
        <f>'Rajbari a'!AE104*Rajbari.!$D110/1000000</f>
        <v>0.6</v>
      </c>
      <c r="AA110" s="10">
        <f>'Rajbari a'!AF104</f>
        <v>8.4000000000000005E-2</v>
      </c>
      <c r="AB110" s="44">
        <f t="shared" si="14"/>
        <v>0.62</v>
      </c>
      <c r="AC110" s="10">
        <f t="shared" si="15"/>
        <v>8.6800000000000002E-2</v>
      </c>
      <c r="AD110" s="44">
        <f>'Rajbari a'!AI104*Rajbari.!$D110/1000000</f>
        <v>0</v>
      </c>
      <c r="AE110" s="10">
        <f>'Rajbari a'!AJ104</f>
        <v>0</v>
      </c>
      <c r="AF110" s="44">
        <f>'Rajbari a'!AK104*Rajbari.!$D110/1000000</f>
        <v>0.4</v>
      </c>
      <c r="AG110" s="10">
        <f>'Rajbari a'!AL104</f>
        <v>5.6000000000000001E-2</v>
      </c>
      <c r="AH110" s="44">
        <f>'Rajbari a'!AM104*Rajbari.!$D110/1000000</f>
        <v>0</v>
      </c>
      <c r="AI110" s="10">
        <f>'Rajbari a'!AN104</f>
        <v>0</v>
      </c>
      <c r="AJ110" s="44">
        <f t="shared" si="16"/>
        <v>0.4</v>
      </c>
      <c r="AK110" s="10">
        <f t="shared" si="17"/>
        <v>5.6000000000000001E-2</v>
      </c>
      <c r="AL110" s="44">
        <f t="shared" si="18"/>
        <v>2.88</v>
      </c>
      <c r="AM110" s="10">
        <f t="shared" si="19"/>
        <v>0.4032</v>
      </c>
    </row>
    <row r="111" spans="1:39" s="15" customFormat="1" ht="14.25" customHeight="1">
      <c r="A111" s="13">
        <v>101</v>
      </c>
      <c r="B111" s="9" t="s">
        <v>132</v>
      </c>
      <c r="C111" s="13" t="s">
        <v>152</v>
      </c>
      <c r="D111" s="37">
        <v>25000</v>
      </c>
      <c r="E111" s="11">
        <v>1925</v>
      </c>
      <c r="F111" s="44">
        <f>'Rajbari a'!K105*Rajbari.!$D111/1000000</f>
        <v>0</v>
      </c>
      <c r="G111" s="10">
        <f>'Rajbari a'!L105</f>
        <v>0</v>
      </c>
      <c r="H111" s="44">
        <f>'Rajbari a'!M105*Rajbari.!$D111/1000000</f>
        <v>0</v>
      </c>
      <c r="I111" s="10">
        <f>'Rajbari a'!N105</f>
        <v>0</v>
      </c>
      <c r="J111" s="44">
        <f>'Rajbari a'!O105*Rajbari.!$D111/1000000</f>
        <v>0</v>
      </c>
      <c r="K111" s="10">
        <f>'Rajbari a'!P105</f>
        <v>0</v>
      </c>
      <c r="L111" s="44">
        <f t="shared" si="10"/>
        <v>0</v>
      </c>
      <c r="M111" s="10">
        <f t="shared" si="11"/>
        <v>0</v>
      </c>
      <c r="N111" s="44">
        <f>'Rajbari a'!S105*Rajbari.!$D111/1000000</f>
        <v>0</v>
      </c>
      <c r="O111" s="10">
        <f>'Rajbari a'!T105</f>
        <v>0</v>
      </c>
      <c r="P111" s="44">
        <f>'Rajbari a'!U105*Rajbari.!$D111/1000000</f>
        <v>0</v>
      </c>
      <c r="Q111" s="10">
        <f>'Rajbari a'!V105</f>
        <v>0</v>
      </c>
      <c r="R111" s="44">
        <f>'Rajbari a'!W105*Rajbari.!$D111/1000000</f>
        <v>0</v>
      </c>
      <c r="S111" s="10">
        <f>'Rajbari a'!X105</f>
        <v>0</v>
      </c>
      <c r="T111" s="44">
        <f t="shared" si="12"/>
        <v>0</v>
      </c>
      <c r="U111" s="10">
        <f t="shared" si="13"/>
        <v>0</v>
      </c>
      <c r="V111" s="44">
        <f>'Rajbari a'!AA105*Rajbari.!$D111/1000000</f>
        <v>0</v>
      </c>
      <c r="W111" s="10">
        <f>'Rajbari a'!AB105</f>
        <v>0</v>
      </c>
      <c r="X111" s="44">
        <f>'Rajbari a'!AC105*Rajbari.!$D111/1000000</f>
        <v>0</v>
      </c>
      <c r="Y111" s="10">
        <f>'Rajbari a'!AD105</f>
        <v>0</v>
      </c>
      <c r="Z111" s="44">
        <f>'Rajbari a'!AE105*Rajbari.!$D111/1000000</f>
        <v>0</v>
      </c>
      <c r="AA111" s="10">
        <f>'Rajbari a'!AF105</f>
        <v>0</v>
      </c>
      <c r="AB111" s="44">
        <f t="shared" si="14"/>
        <v>0</v>
      </c>
      <c r="AC111" s="10">
        <f t="shared" si="15"/>
        <v>0</v>
      </c>
      <c r="AD111" s="44">
        <f>'Rajbari a'!AI105*Rajbari.!$D111/1000000</f>
        <v>0</v>
      </c>
      <c r="AE111" s="10">
        <f>'Rajbari a'!AJ105</f>
        <v>0</v>
      </c>
      <c r="AF111" s="44">
        <f>'Rajbari a'!AK105*Rajbari.!$D111/1000000</f>
        <v>0</v>
      </c>
      <c r="AG111" s="10">
        <f>'Rajbari a'!AL105</f>
        <v>0</v>
      </c>
      <c r="AH111" s="44">
        <f>'Rajbari a'!AM105*Rajbari.!$D111/1000000</f>
        <v>0</v>
      </c>
      <c r="AI111" s="10">
        <f>'Rajbari a'!AN105</f>
        <v>0</v>
      </c>
      <c r="AJ111" s="44">
        <f t="shared" si="16"/>
        <v>0</v>
      </c>
      <c r="AK111" s="10">
        <f t="shared" si="17"/>
        <v>0</v>
      </c>
      <c r="AL111" s="44">
        <f t="shared" si="18"/>
        <v>0</v>
      </c>
      <c r="AM111" s="10">
        <f t="shared" si="19"/>
        <v>0</v>
      </c>
    </row>
    <row r="112" spans="1:39" s="15" customFormat="1" ht="14.25" customHeight="1">
      <c r="A112" s="85">
        <v>102</v>
      </c>
      <c r="B112" s="80" t="s">
        <v>240</v>
      </c>
      <c r="C112" s="59" t="s">
        <v>242</v>
      </c>
      <c r="D112" s="61">
        <v>1000</v>
      </c>
      <c r="E112" s="62">
        <v>303</v>
      </c>
      <c r="F112" s="44">
        <f>'Rajbari a'!K106*Rajbari.!$D112/1000000</f>
        <v>0.1</v>
      </c>
      <c r="G112" s="10">
        <f>'Rajbari a'!L106</f>
        <v>3.0300000000000001E-2</v>
      </c>
      <c r="H112" s="44">
        <f>'Rajbari a'!M106*Rajbari.!$D112/1000000</f>
        <v>0</v>
      </c>
      <c r="I112" s="10">
        <f>'Rajbari a'!N106</f>
        <v>0</v>
      </c>
      <c r="J112" s="44">
        <f>'Rajbari a'!O106*Rajbari.!$D112/1000000</f>
        <v>0.2</v>
      </c>
      <c r="K112" s="10">
        <f>'Rajbari a'!P106</f>
        <v>6.0600000000000001E-2</v>
      </c>
      <c r="L112" s="44">
        <f t="shared" si="10"/>
        <v>0.30000000000000004</v>
      </c>
      <c r="M112" s="10">
        <f t="shared" si="11"/>
        <v>9.0900000000000009E-2</v>
      </c>
      <c r="N112" s="44">
        <f>'Rajbari a'!S106*Rajbari.!$D112/1000000</f>
        <v>0.2</v>
      </c>
      <c r="O112" s="10">
        <f>'Rajbari a'!T106</f>
        <v>6.0600000000000001E-2</v>
      </c>
      <c r="P112" s="44">
        <f>'Rajbari a'!U106*Rajbari.!$D112/1000000</f>
        <v>0.2</v>
      </c>
      <c r="Q112" s="10">
        <f>'Rajbari a'!V106</f>
        <v>6.0600000000000001E-2</v>
      </c>
      <c r="R112" s="44">
        <f>'Rajbari a'!W106*Rajbari.!$D112/1000000</f>
        <v>7.0000000000000007E-2</v>
      </c>
      <c r="S112" s="10">
        <f>'Rajbari a'!X106</f>
        <v>2.121E-2</v>
      </c>
      <c r="T112" s="44">
        <f t="shared" si="12"/>
        <v>0.47000000000000003</v>
      </c>
      <c r="U112" s="10">
        <f t="shared" si="13"/>
        <v>0.14241000000000001</v>
      </c>
      <c r="V112" s="44">
        <f>'Rajbari a'!AA106*Rajbari.!$D112/1000000</f>
        <v>0.1</v>
      </c>
      <c r="W112" s="10">
        <f>'Rajbari a'!AB106</f>
        <v>3.0300000000000001E-2</v>
      </c>
      <c r="X112" s="44">
        <f>'Rajbari a'!AC106*Rajbari.!$D112/1000000</f>
        <v>0</v>
      </c>
      <c r="Y112" s="10">
        <f>'Rajbari a'!AD106</f>
        <v>0</v>
      </c>
      <c r="Z112" s="44">
        <f>'Rajbari a'!AE106*Rajbari.!$D112/1000000</f>
        <v>0.1</v>
      </c>
      <c r="AA112" s="10">
        <f>'Rajbari a'!AF106</f>
        <v>3.0300000000000001E-2</v>
      </c>
      <c r="AB112" s="44">
        <f t="shared" si="14"/>
        <v>0.2</v>
      </c>
      <c r="AC112" s="10">
        <f t="shared" si="15"/>
        <v>6.0600000000000001E-2</v>
      </c>
      <c r="AD112" s="44">
        <f>'Rajbari a'!AI106*Rajbari.!$D112/1000000</f>
        <v>0.1</v>
      </c>
      <c r="AE112" s="10">
        <f>'Rajbari a'!AJ106</f>
        <v>3.0300000000000001E-2</v>
      </c>
      <c r="AF112" s="44">
        <f>'Rajbari a'!AK106*Rajbari.!$D112/1000000</f>
        <v>0.1</v>
      </c>
      <c r="AG112" s="10">
        <f>'Rajbari a'!AL106</f>
        <v>3.0300000000000001E-2</v>
      </c>
      <c r="AH112" s="44">
        <f>'Rajbari a'!AM106*Rajbari.!$D112/1000000</f>
        <v>0</v>
      </c>
      <c r="AI112" s="10">
        <f>'Rajbari a'!AN106</f>
        <v>0</v>
      </c>
      <c r="AJ112" s="44">
        <f t="shared" si="16"/>
        <v>0.2</v>
      </c>
      <c r="AK112" s="10">
        <f t="shared" si="17"/>
        <v>6.0600000000000001E-2</v>
      </c>
      <c r="AL112" s="44">
        <f t="shared" si="18"/>
        <v>1.17</v>
      </c>
      <c r="AM112" s="10">
        <f t="shared" si="19"/>
        <v>0.35450999999999999</v>
      </c>
    </row>
    <row r="113" spans="1:40" s="15" customFormat="1" ht="14.25" customHeight="1">
      <c r="A113" s="13">
        <v>103</v>
      </c>
      <c r="B113" s="9" t="s">
        <v>241</v>
      </c>
      <c r="C113" s="13" t="s">
        <v>243</v>
      </c>
      <c r="D113" s="38">
        <v>1000</v>
      </c>
      <c r="E113" s="11">
        <v>580</v>
      </c>
      <c r="F113" s="44">
        <f>'Rajbari a'!K107*Rajbari.!$D113/1000000</f>
        <v>0.03</v>
      </c>
      <c r="G113" s="10">
        <f>'Rajbari a'!L107</f>
        <v>1.7399999999999999E-2</v>
      </c>
      <c r="H113" s="44">
        <f>'Rajbari a'!M107*Rajbari.!$D113/1000000</f>
        <v>0</v>
      </c>
      <c r="I113" s="10">
        <f>'Rajbari a'!N107</f>
        <v>0</v>
      </c>
      <c r="J113" s="44">
        <f>'Rajbari a'!O107*Rajbari.!$D113/1000000</f>
        <v>0</v>
      </c>
      <c r="K113" s="10">
        <f>'Rajbari a'!P107</f>
        <v>0</v>
      </c>
      <c r="L113" s="44">
        <f t="shared" si="10"/>
        <v>0.03</v>
      </c>
      <c r="M113" s="10">
        <f t="shared" si="11"/>
        <v>1.7399999999999999E-2</v>
      </c>
      <c r="N113" s="44">
        <f>'Rajbari a'!S107*Rajbari.!$D113/1000000</f>
        <v>0.105</v>
      </c>
      <c r="O113" s="10">
        <f>'Rajbari a'!T107</f>
        <v>6.0900000000000003E-2</v>
      </c>
      <c r="P113" s="44">
        <f>'Rajbari a'!U107*Rajbari.!$D113/1000000</f>
        <v>0.1</v>
      </c>
      <c r="Q113" s="10">
        <f>'Rajbari a'!V107</f>
        <v>5.8000000000000003E-2</v>
      </c>
      <c r="R113" s="44">
        <f>'Rajbari a'!W107*Rajbari.!$D113/1000000</f>
        <v>9.5000000000000001E-2</v>
      </c>
      <c r="S113" s="10">
        <f>'Rajbari a'!X107</f>
        <v>5.5100000000000003E-2</v>
      </c>
      <c r="T113" s="44">
        <f t="shared" si="12"/>
        <v>0.30000000000000004</v>
      </c>
      <c r="U113" s="10">
        <f t="shared" si="13"/>
        <v>0.17400000000000002</v>
      </c>
      <c r="V113" s="44">
        <f>'Rajbari a'!AA107*Rajbari.!$D113/1000000</f>
        <v>0.105</v>
      </c>
      <c r="W113" s="10">
        <f>'Rajbari a'!AB107</f>
        <v>6.0900000000000003E-2</v>
      </c>
      <c r="X113" s="44">
        <f>'Rajbari a'!AC107*Rajbari.!$D113/1000000</f>
        <v>0.05</v>
      </c>
      <c r="Y113" s="10">
        <f>'Rajbari a'!AD107</f>
        <v>2.9000000000000001E-2</v>
      </c>
      <c r="Z113" s="44">
        <f>'Rajbari a'!AE107*Rajbari.!$D113/1000000</f>
        <v>9.5000000000000001E-2</v>
      </c>
      <c r="AA113" s="10">
        <f>'Rajbari a'!AF107</f>
        <v>5.5100000000000003E-2</v>
      </c>
      <c r="AB113" s="44">
        <f t="shared" si="14"/>
        <v>0.25</v>
      </c>
      <c r="AC113" s="10">
        <f t="shared" si="15"/>
        <v>0.14500000000000002</v>
      </c>
      <c r="AD113" s="44">
        <f>'Rajbari a'!AI107*Rajbari.!$D113/1000000</f>
        <v>0</v>
      </c>
      <c r="AE113" s="10">
        <f>'Rajbari a'!AJ107</f>
        <v>0</v>
      </c>
      <c r="AF113" s="44">
        <f>'Rajbari a'!AK107*Rajbari.!$D113/1000000</f>
        <v>7.4999999999999997E-2</v>
      </c>
      <c r="AG113" s="10">
        <f>'Rajbari a'!AL107</f>
        <v>4.3499999999999997E-2</v>
      </c>
      <c r="AH113" s="44">
        <f>'Rajbari a'!AM107*Rajbari.!$D113/1000000</f>
        <v>0</v>
      </c>
      <c r="AI113" s="10">
        <f>'Rajbari a'!AN107</f>
        <v>0</v>
      </c>
      <c r="AJ113" s="44">
        <f t="shared" si="16"/>
        <v>7.4999999999999997E-2</v>
      </c>
      <c r="AK113" s="10">
        <f t="shared" si="17"/>
        <v>4.3499999999999997E-2</v>
      </c>
      <c r="AL113" s="44">
        <f t="shared" si="18"/>
        <v>0.65500000000000003</v>
      </c>
      <c r="AM113" s="10">
        <f t="shared" si="19"/>
        <v>0.37990000000000002</v>
      </c>
    </row>
    <row r="114" spans="1:40" ht="14.25" customHeight="1">
      <c r="A114" s="128" t="s">
        <v>0</v>
      </c>
      <c r="B114" s="129"/>
      <c r="C114" s="91"/>
      <c r="D114" s="92"/>
      <c r="E114" s="93"/>
      <c r="F114" s="94"/>
      <c r="G114" s="95">
        <f>SUM(G11:G113)</f>
        <v>2.6404399999999999</v>
      </c>
      <c r="H114" s="95"/>
      <c r="I114" s="95">
        <f t="shared" ref="I114:AM114" si="20">SUM(I11:I113)</f>
        <v>2.5007100000000007</v>
      </c>
      <c r="J114" s="95"/>
      <c r="K114" s="95">
        <f t="shared" si="20"/>
        <v>2.3995099999999998</v>
      </c>
      <c r="L114" s="95"/>
      <c r="M114" s="95">
        <f t="shared" si="20"/>
        <v>7.5406600000000044</v>
      </c>
      <c r="N114" s="95"/>
      <c r="O114" s="95">
        <f t="shared" si="20"/>
        <v>1.2992299999999999</v>
      </c>
      <c r="P114" s="95"/>
      <c r="Q114" s="95">
        <f t="shared" si="20"/>
        <v>0.99883500000000014</v>
      </c>
      <c r="R114" s="95"/>
      <c r="S114" s="95">
        <f t="shared" si="20"/>
        <v>3.0528099999999996</v>
      </c>
      <c r="T114" s="95"/>
      <c r="U114" s="95">
        <f t="shared" si="20"/>
        <v>5.3508749999999994</v>
      </c>
      <c r="V114" s="95"/>
      <c r="W114" s="95">
        <f t="shared" si="20"/>
        <v>2.3036699999999994</v>
      </c>
      <c r="X114" s="95"/>
      <c r="Y114" s="95">
        <f t="shared" si="20"/>
        <v>2.1970299999999998</v>
      </c>
      <c r="Z114" s="95"/>
      <c r="AA114" s="95">
        <f t="shared" si="20"/>
        <v>2.7995699999999997</v>
      </c>
      <c r="AB114" s="95"/>
      <c r="AC114" s="95">
        <f t="shared" si="20"/>
        <v>7.3002700000000029</v>
      </c>
      <c r="AD114" s="95"/>
      <c r="AE114" s="95">
        <f t="shared" si="20"/>
        <v>2.4004750000000001</v>
      </c>
      <c r="AF114" s="95"/>
      <c r="AG114" s="95">
        <f t="shared" si="20"/>
        <v>2.20356</v>
      </c>
      <c r="AH114" s="95"/>
      <c r="AI114" s="95">
        <f t="shared" si="20"/>
        <v>3.1997400000000003</v>
      </c>
      <c r="AJ114" s="95"/>
      <c r="AK114" s="95">
        <f t="shared" si="20"/>
        <v>7.8037749999999981</v>
      </c>
      <c r="AL114" s="95"/>
      <c r="AM114" s="95">
        <f t="shared" si="20"/>
        <v>27.99558</v>
      </c>
    </row>
    <row r="115" spans="1:40" ht="14.25" customHeight="1"/>
    <row r="116" spans="1:40" ht="14.25" customHeight="1"/>
    <row r="117" spans="1:40" s="1" customFormat="1" ht="14.25" customHeight="1">
      <c r="A117" s="70"/>
      <c r="B117" s="71"/>
      <c r="C117" s="70"/>
      <c r="D117" s="72"/>
      <c r="F117" s="21"/>
      <c r="G117" s="22"/>
      <c r="H117" s="21"/>
      <c r="I117" s="22"/>
      <c r="J117" s="21"/>
      <c r="K117" s="22"/>
      <c r="L117" s="68"/>
      <c r="M117" s="69"/>
      <c r="N117" s="21"/>
      <c r="O117" s="22"/>
      <c r="P117" s="21"/>
      <c r="Q117" s="22"/>
      <c r="R117" s="21"/>
      <c r="S117" s="22"/>
      <c r="T117" s="68"/>
      <c r="U117" s="69"/>
      <c r="V117" s="21"/>
      <c r="W117" s="22"/>
      <c r="X117" s="21"/>
      <c r="Y117" s="22"/>
      <c r="Z117" s="21"/>
      <c r="AA117" s="22"/>
      <c r="AB117" s="68"/>
      <c r="AC117" s="69"/>
      <c r="AD117" s="21"/>
      <c r="AE117" s="22"/>
      <c r="AF117" s="21"/>
      <c r="AG117" s="22"/>
      <c r="AH117" s="21"/>
      <c r="AI117" s="22"/>
      <c r="AJ117" s="68"/>
      <c r="AK117" s="69"/>
      <c r="AL117" s="21"/>
      <c r="AM117" s="22"/>
      <c r="AN117" s="73"/>
    </row>
    <row r="118" spans="1:40" ht="14.25" customHeight="1">
      <c r="B118" s="55"/>
      <c r="O118" s="22"/>
      <c r="P118" s="21"/>
      <c r="Q118" s="56"/>
      <c r="R118" s="57"/>
      <c r="S118" s="56"/>
      <c r="T118" s="54"/>
      <c r="U118" s="58"/>
      <c r="V118" s="21"/>
      <c r="W118" s="22"/>
      <c r="X118" s="21"/>
      <c r="AB118" s="68"/>
      <c r="AC118" s="69"/>
      <c r="AD118" s="21"/>
      <c r="AE118" s="22"/>
      <c r="AH118" s="57"/>
      <c r="AI118" s="56"/>
      <c r="AJ118" s="54"/>
      <c r="AK118" s="58"/>
    </row>
    <row r="119" spans="1:40" ht="14.25" customHeight="1">
      <c r="B119" s="3" t="s">
        <v>208</v>
      </c>
      <c r="O119" s="2"/>
      <c r="P119" s="2"/>
      <c r="Q119" s="2"/>
      <c r="R119" s="124" t="s">
        <v>210</v>
      </c>
      <c r="S119" s="124"/>
      <c r="T119" s="124"/>
      <c r="U119" s="3"/>
      <c r="V119" s="3"/>
      <c r="W119" s="2"/>
      <c r="X119" s="2"/>
      <c r="AB119" s="2"/>
      <c r="AC119" s="2"/>
      <c r="AD119" s="2"/>
      <c r="AE119" s="2"/>
      <c r="AH119" s="124" t="s">
        <v>209</v>
      </c>
      <c r="AI119" s="124"/>
      <c r="AJ119" s="124"/>
      <c r="AK119" s="124"/>
    </row>
  </sheetData>
  <protectedRanges>
    <protectedRange sqref="H4:K6 V4:Y6" name="Range1"/>
  </protectedRanges>
  <mergeCells count="45">
    <mergeCell ref="V6:Y6"/>
    <mergeCell ref="T5:U5"/>
    <mergeCell ref="R119:T119"/>
    <mergeCell ref="AH119:AK119"/>
    <mergeCell ref="V9:W9"/>
    <mergeCell ref="X9:Y9"/>
    <mergeCell ref="AK8:AM8"/>
    <mergeCell ref="AL9:AM9"/>
    <mergeCell ref="Z9:AA9"/>
    <mergeCell ref="AB9:AC9"/>
    <mergeCell ref="AD9:AE9"/>
    <mergeCell ref="AF9:AG9"/>
    <mergeCell ref="AH9:AI9"/>
    <mergeCell ref="AJ9:AK9"/>
    <mergeCell ref="AE8:AJ8"/>
    <mergeCell ref="AB8:AD8"/>
    <mergeCell ref="A1:D1"/>
    <mergeCell ref="AB2:AD2"/>
    <mergeCell ref="T9:U9"/>
    <mergeCell ref="M6:N6"/>
    <mergeCell ref="O6:R6"/>
    <mergeCell ref="S8:U8"/>
    <mergeCell ref="F4:G4"/>
    <mergeCell ref="F5:G5"/>
    <mergeCell ref="F6:G6"/>
    <mergeCell ref="H4:K4"/>
    <mergeCell ref="H5:K5"/>
    <mergeCell ref="H6:K6"/>
    <mergeCell ref="V4:Y4"/>
    <mergeCell ref="V5:Y5"/>
    <mergeCell ref="A2:E3"/>
    <mergeCell ref="A9:E9"/>
    <mergeCell ref="M4:N4"/>
    <mergeCell ref="O4:R4"/>
    <mergeCell ref="M5:N5"/>
    <mergeCell ref="O5:R5"/>
    <mergeCell ref="A114:B114"/>
    <mergeCell ref="P9:Q9"/>
    <mergeCell ref="R9:S9"/>
    <mergeCell ref="L8:R8"/>
    <mergeCell ref="F9:G9"/>
    <mergeCell ref="H9:I9"/>
    <mergeCell ref="J9:K9"/>
    <mergeCell ref="L9:M9"/>
    <mergeCell ref="N9:O9"/>
  </mergeCells>
  <printOptions horizontalCentered="1"/>
  <pageMargins left="0.16" right="0.15" top="0.13" bottom="0.16" header="0.14000000000000001" footer="0.16"/>
  <pageSetup paperSize="5" scale="70" fitToWidth="0" orientation="landscape" r:id="rId1"/>
  <headerFooter>
    <oddFooter>&amp;RPage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>
    <tabColor rgb="FFFF0000"/>
  </sheetPr>
  <dimension ref="A1:AN119"/>
  <sheetViews>
    <sheetView showGridLines="0" zoomScaleSheetLayoutView="100" workbookViewId="0">
      <pane xSplit="5" ySplit="12" topLeftCell="AE106" activePane="bottomRight" state="frozen"/>
      <selection activeCell="F1" sqref="F1:AM1048576"/>
      <selection pane="topRight" activeCell="F1" sqref="F1:AM1048576"/>
      <selection pane="bottomLeft" activeCell="F1" sqref="F1:AM1048576"/>
      <selection pane="bottomRight" activeCell="AT118" sqref="AT118"/>
    </sheetView>
  </sheetViews>
  <sheetFormatPr defaultRowHeight="12.75"/>
  <cols>
    <col min="1" max="1" width="3.85546875" style="4" customWidth="1"/>
    <col min="2" max="2" width="23.7109375" style="3" customWidth="1"/>
    <col min="3" max="3" width="7" style="4" customWidth="1"/>
    <col min="4" max="4" width="6.85546875" style="8" customWidth="1"/>
    <col min="5" max="5" width="8.5703125" style="2" customWidth="1"/>
    <col min="6" max="6" width="8.28515625" style="23" customWidth="1"/>
    <col min="7" max="7" width="8.28515625" style="25" customWidth="1"/>
    <col min="8" max="8" width="8.28515625" style="23" customWidth="1"/>
    <col min="9" max="9" width="8.28515625" style="25" customWidth="1"/>
    <col min="10" max="10" width="8.28515625" style="23" customWidth="1"/>
    <col min="11" max="11" width="8.28515625" style="25" customWidth="1"/>
    <col min="12" max="12" width="8.28515625" style="17" customWidth="1"/>
    <col min="13" max="13" width="8.28515625" style="24" customWidth="1"/>
    <col min="14" max="14" width="8.28515625" style="23" customWidth="1"/>
    <col min="15" max="15" width="8.28515625" style="25" customWidth="1"/>
    <col min="16" max="16" width="8.28515625" style="23" customWidth="1"/>
    <col min="17" max="17" width="8.28515625" style="25" customWidth="1"/>
    <col min="18" max="18" width="8.28515625" style="23" customWidth="1"/>
    <col min="19" max="19" width="8.28515625" style="25" customWidth="1"/>
    <col min="20" max="20" width="8.28515625" style="17" customWidth="1"/>
    <col min="21" max="21" width="8.28515625" style="24" customWidth="1"/>
    <col min="22" max="22" width="8.28515625" style="23" customWidth="1"/>
    <col min="23" max="23" width="8.28515625" style="25" customWidth="1"/>
    <col min="24" max="24" width="8.28515625" style="23" customWidth="1"/>
    <col min="25" max="25" width="8.28515625" style="25" customWidth="1"/>
    <col min="26" max="26" width="8.28515625" style="23" customWidth="1"/>
    <col min="27" max="27" width="8.28515625" style="25" customWidth="1"/>
    <col min="28" max="28" width="8.28515625" style="17" customWidth="1"/>
    <col min="29" max="29" width="8.28515625" style="24" customWidth="1"/>
    <col min="30" max="30" width="8.28515625" style="23" customWidth="1"/>
    <col min="31" max="31" width="8.28515625" style="25" customWidth="1"/>
    <col min="32" max="32" width="8.28515625" style="23" customWidth="1"/>
    <col min="33" max="33" width="8.28515625" style="25" customWidth="1"/>
    <col min="34" max="34" width="8.28515625" style="23" customWidth="1"/>
    <col min="35" max="35" width="8.28515625" style="25" customWidth="1"/>
    <col min="36" max="36" width="8.28515625" style="17" customWidth="1"/>
    <col min="37" max="37" width="8.28515625" style="24" customWidth="1"/>
    <col min="38" max="38" width="8.28515625" style="23" customWidth="1"/>
    <col min="39" max="39" width="8.28515625" style="25" customWidth="1"/>
    <col min="41" max="16384" width="9.140625" style="2"/>
  </cols>
  <sheetData>
    <row r="1" spans="1:39" ht="15">
      <c r="A1" s="116" t="s">
        <v>146</v>
      </c>
      <c r="B1" s="116"/>
      <c r="C1" s="116"/>
      <c r="D1" s="116"/>
      <c r="E1" s="1"/>
      <c r="N1" s="17"/>
      <c r="O1" s="24"/>
      <c r="P1" s="17"/>
      <c r="Q1" s="24"/>
      <c r="R1" s="17"/>
      <c r="S1" s="24"/>
    </row>
    <row r="2" spans="1:39" ht="12.75" customHeight="1">
      <c r="A2" s="130" t="s">
        <v>233</v>
      </c>
      <c r="B2" s="130"/>
      <c r="C2" s="130"/>
      <c r="D2" s="130"/>
      <c r="E2" s="130"/>
      <c r="Q2" s="24"/>
      <c r="R2" s="17"/>
      <c r="S2" s="24"/>
      <c r="AB2" s="109"/>
      <c r="AC2" s="109"/>
      <c r="AD2" s="109"/>
    </row>
    <row r="3" spans="1:39" ht="10.5" customHeight="1">
      <c r="A3" s="130"/>
      <c r="B3" s="130"/>
      <c r="C3" s="130"/>
      <c r="D3" s="130"/>
      <c r="E3" s="130"/>
      <c r="F3" s="2"/>
      <c r="G3" s="2"/>
      <c r="H3" s="2"/>
      <c r="I3" s="2"/>
      <c r="J3" s="2"/>
      <c r="K3" s="2"/>
      <c r="L3" s="2"/>
    </row>
    <row r="4" spans="1:39" ht="14.25" customHeight="1">
      <c r="A4" s="40"/>
      <c r="F4" s="106" t="s">
        <v>164</v>
      </c>
      <c r="G4" s="106"/>
      <c r="H4" s="118" t="s">
        <v>252</v>
      </c>
      <c r="I4" s="119"/>
      <c r="J4" s="119"/>
      <c r="K4" s="120"/>
      <c r="M4" s="107"/>
      <c r="N4" s="107"/>
      <c r="O4" s="108"/>
      <c r="P4" s="108"/>
      <c r="Q4" s="108"/>
      <c r="R4" s="108"/>
      <c r="T4" s="78" t="s">
        <v>165</v>
      </c>
      <c r="U4" s="78"/>
      <c r="V4" s="118" t="s">
        <v>249</v>
      </c>
      <c r="W4" s="119"/>
      <c r="X4" s="119"/>
      <c r="Y4" s="120"/>
    </row>
    <row r="5" spans="1:39" ht="14.25" customHeight="1">
      <c r="A5" s="40"/>
      <c r="F5" s="106" t="s">
        <v>162</v>
      </c>
      <c r="G5" s="106"/>
      <c r="H5" s="118">
        <v>12136</v>
      </c>
      <c r="I5" s="119"/>
      <c r="J5" s="119"/>
      <c r="K5" s="120"/>
      <c r="M5" s="107"/>
      <c r="N5" s="107"/>
      <c r="O5" s="108"/>
      <c r="P5" s="108"/>
      <c r="Q5" s="108"/>
      <c r="R5" s="108"/>
      <c r="T5" s="114" t="s">
        <v>162</v>
      </c>
      <c r="U5" s="115"/>
      <c r="V5" s="118">
        <v>2263</v>
      </c>
      <c r="W5" s="119"/>
      <c r="X5" s="119"/>
      <c r="Y5" s="120"/>
    </row>
    <row r="6" spans="1:39" ht="14.25" customHeight="1">
      <c r="A6" s="40"/>
      <c r="F6" s="106" t="s">
        <v>163</v>
      </c>
      <c r="G6" s="106"/>
      <c r="H6" s="118" t="s">
        <v>253</v>
      </c>
      <c r="I6" s="119"/>
      <c r="J6" s="119"/>
      <c r="K6" s="120"/>
      <c r="M6" s="107"/>
      <c r="N6" s="107"/>
      <c r="O6" s="108"/>
      <c r="P6" s="108"/>
      <c r="Q6" s="108"/>
      <c r="R6" s="108"/>
      <c r="T6" s="78" t="s">
        <v>166</v>
      </c>
      <c r="U6" s="78"/>
      <c r="V6" s="118" t="s">
        <v>248</v>
      </c>
      <c r="W6" s="119"/>
      <c r="X6" s="119"/>
      <c r="Y6" s="120"/>
    </row>
    <row r="7" spans="1:39" ht="14.25" customHeight="1"/>
    <row r="8" spans="1:39">
      <c r="A8" s="40"/>
      <c r="D8" s="5"/>
      <c r="E8" s="6"/>
      <c r="L8" s="110"/>
      <c r="M8" s="110"/>
      <c r="N8" s="110"/>
      <c r="O8" s="110"/>
      <c r="P8" s="110"/>
      <c r="Q8" s="110"/>
      <c r="R8" s="110"/>
      <c r="S8" s="109"/>
      <c r="T8" s="109"/>
      <c r="U8" s="109"/>
      <c r="AB8" s="109"/>
      <c r="AC8" s="109"/>
      <c r="AD8" s="109"/>
      <c r="AE8" s="110" t="s">
        <v>207</v>
      </c>
      <c r="AF8" s="110"/>
      <c r="AG8" s="110"/>
      <c r="AH8" s="110"/>
      <c r="AI8" s="110"/>
      <c r="AJ8" s="110"/>
      <c r="AK8" s="109" t="s">
        <v>145</v>
      </c>
      <c r="AL8" s="109"/>
      <c r="AM8" s="109"/>
    </row>
    <row r="9" spans="1:39" s="7" customFormat="1" ht="12.75" customHeight="1">
      <c r="A9" s="103" t="s">
        <v>131</v>
      </c>
      <c r="B9" s="104"/>
      <c r="C9" s="104"/>
      <c r="D9" s="104"/>
      <c r="E9" s="105"/>
      <c r="F9" s="102" t="s">
        <v>3</v>
      </c>
      <c r="G9" s="102"/>
      <c r="H9" s="102" t="s">
        <v>4</v>
      </c>
      <c r="I9" s="102"/>
      <c r="J9" s="102" t="s">
        <v>5</v>
      </c>
      <c r="K9" s="102"/>
      <c r="L9" s="102" t="s">
        <v>158</v>
      </c>
      <c r="M9" s="102"/>
      <c r="N9" s="102" t="s">
        <v>6</v>
      </c>
      <c r="O9" s="102"/>
      <c r="P9" s="102" t="s">
        <v>1</v>
      </c>
      <c r="Q9" s="102"/>
      <c r="R9" s="102" t="s">
        <v>7</v>
      </c>
      <c r="S9" s="102"/>
      <c r="T9" s="102" t="s">
        <v>159</v>
      </c>
      <c r="U9" s="102"/>
      <c r="V9" s="102" t="s">
        <v>8</v>
      </c>
      <c r="W9" s="102"/>
      <c r="X9" s="102" t="s">
        <v>9</v>
      </c>
      <c r="Y9" s="102"/>
      <c r="Z9" s="102" t="s">
        <v>13</v>
      </c>
      <c r="AA9" s="102"/>
      <c r="AB9" s="102" t="s">
        <v>160</v>
      </c>
      <c r="AC9" s="102"/>
      <c r="AD9" s="102" t="s">
        <v>10</v>
      </c>
      <c r="AE9" s="102"/>
      <c r="AF9" s="102" t="s">
        <v>11</v>
      </c>
      <c r="AG9" s="102"/>
      <c r="AH9" s="102" t="s">
        <v>12</v>
      </c>
      <c r="AI9" s="102"/>
      <c r="AJ9" s="102" t="s">
        <v>161</v>
      </c>
      <c r="AK9" s="102"/>
      <c r="AL9" s="102" t="s">
        <v>0</v>
      </c>
      <c r="AM9" s="102"/>
    </row>
    <row r="10" spans="1:39" s="3" customFormat="1" ht="33.75">
      <c r="A10" s="32" t="s">
        <v>14</v>
      </c>
      <c r="B10" s="32" t="s">
        <v>2</v>
      </c>
      <c r="C10" s="32" t="s">
        <v>130</v>
      </c>
      <c r="D10" s="32" t="s">
        <v>142</v>
      </c>
      <c r="E10" s="32" t="s">
        <v>144</v>
      </c>
      <c r="F10" s="33" t="s">
        <v>213</v>
      </c>
      <c r="G10" s="34" t="s">
        <v>211</v>
      </c>
      <c r="H10" s="33" t="s">
        <v>213</v>
      </c>
      <c r="I10" s="34" t="s">
        <v>211</v>
      </c>
      <c r="J10" s="33" t="s">
        <v>213</v>
      </c>
      <c r="K10" s="34" t="s">
        <v>211</v>
      </c>
      <c r="L10" s="33" t="s">
        <v>213</v>
      </c>
      <c r="M10" s="34" t="s">
        <v>211</v>
      </c>
      <c r="N10" s="33" t="s">
        <v>213</v>
      </c>
      <c r="O10" s="34" t="s">
        <v>211</v>
      </c>
      <c r="P10" s="33" t="s">
        <v>213</v>
      </c>
      <c r="Q10" s="34" t="s">
        <v>211</v>
      </c>
      <c r="R10" s="33" t="s">
        <v>213</v>
      </c>
      <c r="S10" s="34" t="s">
        <v>211</v>
      </c>
      <c r="T10" s="33" t="s">
        <v>213</v>
      </c>
      <c r="U10" s="34" t="s">
        <v>211</v>
      </c>
      <c r="V10" s="33" t="s">
        <v>213</v>
      </c>
      <c r="W10" s="34" t="s">
        <v>211</v>
      </c>
      <c r="X10" s="33" t="s">
        <v>213</v>
      </c>
      <c r="Y10" s="34" t="s">
        <v>211</v>
      </c>
      <c r="Z10" s="33" t="s">
        <v>213</v>
      </c>
      <c r="AA10" s="34" t="s">
        <v>211</v>
      </c>
      <c r="AB10" s="33" t="s">
        <v>213</v>
      </c>
      <c r="AC10" s="34" t="s">
        <v>211</v>
      </c>
      <c r="AD10" s="33" t="s">
        <v>213</v>
      </c>
      <c r="AE10" s="34" t="s">
        <v>211</v>
      </c>
      <c r="AF10" s="33" t="s">
        <v>213</v>
      </c>
      <c r="AG10" s="34" t="s">
        <v>211</v>
      </c>
      <c r="AH10" s="33" t="s">
        <v>213</v>
      </c>
      <c r="AI10" s="34" t="s">
        <v>211</v>
      </c>
      <c r="AJ10" s="33" t="s">
        <v>213</v>
      </c>
      <c r="AK10" s="34" t="s">
        <v>211</v>
      </c>
      <c r="AL10" s="33" t="s">
        <v>213</v>
      </c>
      <c r="AM10" s="34" t="s">
        <v>211</v>
      </c>
    </row>
    <row r="11" spans="1:39" s="15" customFormat="1" ht="19.5" customHeight="1">
      <c r="A11" s="31">
        <v>1</v>
      </c>
      <c r="B11" s="30" t="s">
        <v>15</v>
      </c>
      <c r="C11" s="31" t="s">
        <v>16</v>
      </c>
      <c r="D11" s="35">
        <v>1000</v>
      </c>
      <c r="E11" s="11">
        <v>47</v>
      </c>
      <c r="F11" s="44">
        <f>'Faridpur a'!K5*Faridpur.!$D11/1000000</f>
        <v>0.5</v>
      </c>
      <c r="G11" s="10">
        <f>'Faridpur a'!L5</f>
        <v>2.35E-2</v>
      </c>
      <c r="H11" s="44">
        <f>'Faridpur a'!M5*Faridpur.!$D11/1000000</f>
        <v>0</v>
      </c>
      <c r="I11" s="10">
        <f>'Faridpur a'!N5</f>
        <v>0</v>
      </c>
      <c r="J11" s="44">
        <f>'Faridpur a'!O5*Faridpur.!$D11/1000000</f>
        <v>0</v>
      </c>
      <c r="K11" s="10">
        <f>'Faridpur a'!P5</f>
        <v>0</v>
      </c>
      <c r="L11" s="44">
        <f>F11+H11+J11</f>
        <v>0.5</v>
      </c>
      <c r="M11" s="10">
        <f>G11+I11+K11</f>
        <v>2.35E-2</v>
      </c>
      <c r="N11" s="44">
        <f>'Faridpur a'!S5*Faridpur.!$D11/1000000</f>
        <v>0</v>
      </c>
      <c r="O11" s="10">
        <f>'Faridpur a'!T5</f>
        <v>0</v>
      </c>
      <c r="P11" s="44">
        <f>'Faridpur a'!U5*Faridpur.!$D11/1000000</f>
        <v>0</v>
      </c>
      <c r="Q11" s="10">
        <f>'Faridpur a'!V5</f>
        <v>0</v>
      </c>
      <c r="R11" s="44">
        <f>'Faridpur a'!W5*Faridpur.!$D11/1000000</f>
        <v>0</v>
      </c>
      <c r="S11" s="10">
        <f>'Faridpur a'!X5</f>
        <v>0</v>
      </c>
      <c r="T11" s="44">
        <f>N11+P11+R11</f>
        <v>0</v>
      </c>
      <c r="U11" s="10">
        <f>O11+Q11+S11</f>
        <v>0</v>
      </c>
      <c r="V11" s="44">
        <f>'Faridpur a'!AA5*Faridpur.!$D11/1000000</f>
        <v>0.9</v>
      </c>
      <c r="W11" s="10">
        <f>'Faridpur a'!AB5</f>
        <v>4.2299999999999997E-2</v>
      </c>
      <c r="X11" s="44">
        <f>'Faridpur a'!AC5*Faridpur.!$D11/1000000</f>
        <v>0.1</v>
      </c>
      <c r="Y11" s="10">
        <f>'Faridpur a'!AD5</f>
        <v>4.7000000000000002E-3</v>
      </c>
      <c r="Z11" s="44">
        <f>'Faridpur a'!AE5*Faridpur.!$D11/1000000</f>
        <v>0</v>
      </c>
      <c r="AA11" s="10">
        <f>'Faridpur a'!AF5</f>
        <v>0</v>
      </c>
      <c r="AB11" s="44">
        <f>V11+X11+Z11</f>
        <v>1</v>
      </c>
      <c r="AC11" s="10">
        <f>W11+Y11+AA11</f>
        <v>4.7E-2</v>
      </c>
      <c r="AD11" s="44">
        <f>'Faridpur a'!AI5*Faridpur.!$D11/1000000</f>
        <v>0</v>
      </c>
      <c r="AE11" s="10">
        <f>'Faridpur a'!AJ5</f>
        <v>0</v>
      </c>
      <c r="AF11" s="44">
        <f>'Faridpur a'!AK5*Faridpur.!$D11/1000000</f>
        <v>0</v>
      </c>
      <c r="AG11" s="10">
        <f>'Faridpur a'!AL5</f>
        <v>0</v>
      </c>
      <c r="AH11" s="44">
        <f>'Faridpur a'!AM5*Faridpur.!$D11/1000000</f>
        <v>0.2</v>
      </c>
      <c r="AI11" s="10">
        <f>'Faridpur a'!AN5</f>
        <v>9.4000000000000004E-3</v>
      </c>
      <c r="AJ11" s="44">
        <f>AD11+AF11+AH11</f>
        <v>0.2</v>
      </c>
      <c r="AK11" s="10">
        <f>AE11+AG11+AI11</f>
        <v>9.4000000000000004E-3</v>
      </c>
      <c r="AL11" s="44">
        <f>L11+T11+AB11+AJ11</f>
        <v>1.7</v>
      </c>
      <c r="AM11" s="10">
        <f>M11+U11+AC11+AK11</f>
        <v>7.9900000000000013E-2</v>
      </c>
    </row>
    <row r="12" spans="1:39" s="15" customFormat="1" ht="19.5" customHeight="1">
      <c r="A12" s="13">
        <v>2</v>
      </c>
      <c r="B12" s="9" t="s">
        <v>15</v>
      </c>
      <c r="C12" s="13" t="s">
        <v>17</v>
      </c>
      <c r="D12" s="36">
        <v>2000</v>
      </c>
      <c r="E12" s="11">
        <v>87</v>
      </c>
      <c r="F12" s="44">
        <f>'Faridpur a'!K6*Faridpur.!$D12/1000000</f>
        <v>0</v>
      </c>
      <c r="G12" s="10">
        <f>'Faridpur a'!L6</f>
        <v>0</v>
      </c>
      <c r="H12" s="44">
        <f>'Faridpur a'!M6*Faridpur.!$D12/1000000</f>
        <v>0</v>
      </c>
      <c r="I12" s="10">
        <f>'Faridpur a'!N6</f>
        <v>0</v>
      </c>
      <c r="J12" s="44">
        <f>'Faridpur a'!O6*Faridpur.!$D12/1000000</f>
        <v>0</v>
      </c>
      <c r="K12" s="10">
        <f>'Faridpur a'!P6</f>
        <v>0</v>
      </c>
      <c r="L12" s="44">
        <f t="shared" ref="L12:L75" si="0">F12+H12+J12</f>
        <v>0</v>
      </c>
      <c r="M12" s="10">
        <f t="shared" ref="M12:M75" si="1">G12+I12+K12</f>
        <v>0</v>
      </c>
      <c r="N12" s="44">
        <f>'Faridpur a'!S6*Faridpur.!$D12/1000000</f>
        <v>0</v>
      </c>
      <c r="O12" s="10">
        <f>'Faridpur a'!T6</f>
        <v>0</v>
      </c>
      <c r="P12" s="44">
        <f>'Faridpur a'!U6*Faridpur.!$D12/1000000</f>
        <v>0</v>
      </c>
      <c r="Q12" s="10">
        <f>'Faridpur a'!V6</f>
        <v>0</v>
      </c>
      <c r="R12" s="44">
        <f>'Faridpur a'!W6*Faridpur.!$D12/1000000</f>
        <v>0</v>
      </c>
      <c r="S12" s="10">
        <f>'Faridpur a'!X6</f>
        <v>0</v>
      </c>
      <c r="T12" s="44">
        <f t="shared" ref="T12:T75" si="2">N12+P12+R12</f>
        <v>0</v>
      </c>
      <c r="U12" s="10">
        <f t="shared" ref="U12:U75" si="3">O12+Q12+S12</f>
        <v>0</v>
      </c>
      <c r="V12" s="44">
        <f>'Faridpur a'!AA6*Faridpur.!$D12/1000000</f>
        <v>0</v>
      </c>
      <c r="W12" s="10">
        <f>'Faridpur a'!AB6</f>
        <v>0</v>
      </c>
      <c r="X12" s="44">
        <f>'Faridpur a'!AC6*Faridpur.!$D12/1000000</f>
        <v>0</v>
      </c>
      <c r="Y12" s="10">
        <f>'Faridpur a'!AD6</f>
        <v>0</v>
      </c>
      <c r="Z12" s="44">
        <f>'Faridpur a'!AE6*Faridpur.!$D12/1000000</f>
        <v>0</v>
      </c>
      <c r="AA12" s="10">
        <f>'Faridpur a'!AF6</f>
        <v>0</v>
      </c>
      <c r="AB12" s="44">
        <f t="shared" ref="AB12:AB75" si="4">V12+X12+Z12</f>
        <v>0</v>
      </c>
      <c r="AC12" s="10">
        <f t="shared" ref="AC12:AC75" si="5">W12+Y12+AA12</f>
        <v>0</v>
      </c>
      <c r="AD12" s="44">
        <f>'Faridpur a'!AI6*Faridpur.!$D12/1000000</f>
        <v>0</v>
      </c>
      <c r="AE12" s="10">
        <f>'Faridpur a'!AJ6</f>
        <v>0</v>
      </c>
      <c r="AF12" s="44">
        <f>'Faridpur a'!AK6*Faridpur.!$D12/1000000</f>
        <v>0</v>
      </c>
      <c r="AG12" s="10">
        <f>'Faridpur a'!AL6</f>
        <v>0</v>
      </c>
      <c r="AH12" s="44">
        <f>'Faridpur a'!AM6*Faridpur.!$D12/1000000</f>
        <v>0</v>
      </c>
      <c r="AI12" s="10">
        <f>'Faridpur a'!AN6</f>
        <v>0</v>
      </c>
      <c r="AJ12" s="44">
        <f t="shared" ref="AJ12:AJ75" si="6">AD12+AF12+AH12</f>
        <v>0</v>
      </c>
      <c r="AK12" s="10">
        <f t="shared" ref="AK12:AK75" si="7">AE12+AG12+AI12</f>
        <v>0</v>
      </c>
      <c r="AL12" s="44">
        <f t="shared" ref="AL12:AL75" si="8">L12+T12+AB12+AJ12</f>
        <v>0</v>
      </c>
      <c r="AM12" s="10">
        <f t="shared" ref="AM12:AM75" si="9">M12+U12+AC12+AK12</f>
        <v>0</v>
      </c>
    </row>
    <row r="13" spans="1:39" s="15" customFormat="1" ht="14.25" customHeight="1">
      <c r="A13" s="13">
        <v>3</v>
      </c>
      <c r="B13" s="9" t="s">
        <v>97</v>
      </c>
      <c r="C13" s="13" t="s">
        <v>18</v>
      </c>
      <c r="D13" s="36">
        <v>100</v>
      </c>
      <c r="E13" s="11">
        <v>76</v>
      </c>
      <c r="F13" s="44">
        <f>'Faridpur a'!K7*Faridpur.!$D13/1000000</f>
        <v>0.01</v>
      </c>
      <c r="G13" s="10">
        <f>'Faridpur a'!L7</f>
        <v>7.6E-3</v>
      </c>
      <c r="H13" s="44">
        <f>'Faridpur a'!M7*Faridpur.!$D13/1000000</f>
        <v>0</v>
      </c>
      <c r="I13" s="10">
        <f>'Faridpur a'!N7</f>
        <v>0</v>
      </c>
      <c r="J13" s="44">
        <f>'Faridpur a'!O7*Faridpur.!$D13/1000000</f>
        <v>0.01</v>
      </c>
      <c r="K13" s="10">
        <f>'Faridpur a'!P7</f>
        <v>7.6E-3</v>
      </c>
      <c r="L13" s="44">
        <f t="shared" si="0"/>
        <v>0.02</v>
      </c>
      <c r="M13" s="10">
        <f t="shared" si="1"/>
        <v>1.52E-2</v>
      </c>
      <c r="N13" s="44">
        <f>'Faridpur a'!S7*Faridpur.!$D13/1000000</f>
        <v>0</v>
      </c>
      <c r="O13" s="10">
        <f>'Faridpur a'!T7</f>
        <v>0</v>
      </c>
      <c r="P13" s="44">
        <f>'Faridpur a'!U7*Faridpur.!$D13/1000000</f>
        <v>0</v>
      </c>
      <c r="Q13" s="10">
        <f>'Faridpur a'!V7</f>
        <v>0</v>
      </c>
      <c r="R13" s="44">
        <f>'Faridpur a'!W7*Faridpur.!$D13/1000000</f>
        <v>3.2000000000000002E-3</v>
      </c>
      <c r="S13" s="10">
        <f>'Faridpur a'!X7</f>
        <v>2.4320000000000001E-3</v>
      </c>
      <c r="T13" s="44">
        <f t="shared" si="2"/>
        <v>3.2000000000000002E-3</v>
      </c>
      <c r="U13" s="10">
        <f t="shared" si="3"/>
        <v>2.4320000000000001E-3</v>
      </c>
      <c r="V13" s="44">
        <f>'Faridpur a'!AA7*Faridpur.!$D13/1000000</f>
        <v>0.02</v>
      </c>
      <c r="W13" s="10">
        <f>'Faridpur a'!AB7</f>
        <v>1.52E-2</v>
      </c>
      <c r="X13" s="44">
        <f>'Faridpur a'!AC7*Faridpur.!$D13/1000000</f>
        <v>0.01</v>
      </c>
      <c r="Y13" s="10">
        <f>'Faridpur a'!AD7</f>
        <v>7.6E-3</v>
      </c>
      <c r="Z13" s="44">
        <f>'Faridpur a'!AE7*Faridpur.!$D13/1000000</f>
        <v>0</v>
      </c>
      <c r="AA13" s="10">
        <f>'Faridpur a'!AF7</f>
        <v>0</v>
      </c>
      <c r="AB13" s="44">
        <f t="shared" si="4"/>
        <v>0.03</v>
      </c>
      <c r="AC13" s="10">
        <f t="shared" si="5"/>
        <v>2.2800000000000001E-2</v>
      </c>
      <c r="AD13" s="44">
        <f>'Faridpur a'!AI7*Faridpur.!$D13/1000000</f>
        <v>0</v>
      </c>
      <c r="AE13" s="10">
        <f>'Faridpur a'!AJ7</f>
        <v>0</v>
      </c>
      <c r="AF13" s="44">
        <f>'Faridpur a'!AK7*Faridpur.!$D13/1000000</f>
        <v>0</v>
      </c>
      <c r="AG13" s="10">
        <f>'Faridpur a'!AL7</f>
        <v>0</v>
      </c>
      <c r="AH13" s="44">
        <f>'Faridpur a'!AM7*Faridpur.!$D13/1000000</f>
        <v>0.01</v>
      </c>
      <c r="AI13" s="10">
        <f>'Faridpur a'!AN7</f>
        <v>7.6E-3</v>
      </c>
      <c r="AJ13" s="44">
        <f t="shared" si="6"/>
        <v>0.01</v>
      </c>
      <c r="AK13" s="10">
        <f t="shared" si="7"/>
        <v>7.6E-3</v>
      </c>
      <c r="AL13" s="44">
        <f t="shared" si="8"/>
        <v>6.3199999999999992E-2</v>
      </c>
      <c r="AM13" s="10">
        <f t="shared" si="9"/>
        <v>4.8032000000000005E-2</v>
      </c>
    </row>
    <row r="14" spans="1:39" s="15" customFormat="1" ht="14.25" customHeight="1">
      <c r="A14" s="31">
        <v>4</v>
      </c>
      <c r="B14" s="9" t="s">
        <v>97</v>
      </c>
      <c r="C14" s="13" t="s">
        <v>19</v>
      </c>
      <c r="D14" s="36">
        <v>500</v>
      </c>
      <c r="E14" s="11">
        <v>330</v>
      </c>
      <c r="F14" s="44">
        <f>'Faridpur a'!K8*Faridpur.!$D14/1000000</f>
        <v>0</v>
      </c>
      <c r="G14" s="10">
        <f>'Faridpur a'!L8</f>
        <v>0</v>
      </c>
      <c r="H14" s="44">
        <f>'Faridpur a'!M8*Faridpur.!$D14/1000000</f>
        <v>0</v>
      </c>
      <c r="I14" s="10">
        <f>'Faridpur a'!N8</f>
        <v>0</v>
      </c>
      <c r="J14" s="44">
        <f>'Faridpur a'!O8*Faridpur.!$D14/1000000</f>
        <v>0</v>
      </c>
      <c r="K14" s="10">
        <f>'Faridpur a'!P8</f>
        <v>0</v>
      </c>
      <c r="L14" s="44">
        <f t="shared" si="0"/>
        <v>0</v>
      </c>
      <c r="M14" s="10">
        <f t="shared" si="1"/>
        <v>0</v>
      </c>
      <c r="N14" s="44">
        <f>'Faridpur a'!S8*Faridpur.!$D14/1000000</f>
        <v>0</v>
      </c>
      <c r="O14" s="10">
        <f>'Faridpur a'!T8</f>
        <v>0</v>
      </c>
      <c r="P14" s="44">
        <f>'Faridpur a'!U8*Faridpur.!$D14/1000000</f>
        <v>0</v>
      </c>
      <c r="Q14" s="10">
        <f>'Faridpur a'!V8</f>
        <v>0</v>
      </c>
      <c r="R14" s="44">
        <f>'Faridpur a'!W8*Faridpur.!$D14/1000000</f>
        <v>0</v>
      </c>
      <c r="S14" s="10">
        <f>'Faridpur a'!X8</f>
        <v>0</v>
      </c>
      <c r="T14" s="44">
        <f t="shared" si="2"/>
        <v>0</v>
      </c>
      <c r="U14" s="10">
        <f t="shared" si="3"/>
        <v>0</v>
      </c>
      <c r="V14" s="44">
        <f>'Faridpur a'!AA8*Faridpur.!$D14/1000000</f>
        <v>0</v>
      </c>
      <c r="W14" s="10">
        <f>'Faridpur a'!AB8</f>
        <v>0</v>
      </c>
      <c r="X14" s="44">
        <f>'Faridpur a'!AC8*Faridpur.!$D14/1000000</f>
        <v>0</v>
      </c>
      <c r="Y14" s="10">
        <f>'Faridpur a'!AD8</f>
        <v>0</v>
      </c>
      <c r="Z14" s="44">
        <f>'Faridpur a'!AE8*Faridpur.!$D14/1000000</f>
        <v>0</v>
      </c>
      <c r="AA14" s="10">
        <f>'Faridpur a'!AF8</f>
        <v>0</v>
      </c>
      <c r="AB14" s="44">
        <f t="shared" si="4"/>
        <v>0</v>
      </c>
      <c r="AC14" s="10">
        <f t="shared" si="5"/>
        <v>0</v>
      </c>
      <c r="AD14" s="44">
        <f>'Faridpur a'!AI8*Faridpur.!$D14/1000000</f>
        <v>0</v>
      </c>
      <c r="AE14" s="10">
        <f>'Faridpur a'!AJ8</f>
        <v>0</v>
      </c>
      <c r="AF14" s="44">
        <f>'Faridpur a'!AK8*Faridpur.!$D14/1000000</f>
        <v>0</v>
      </c>
      <c r="AG14" s="10">
        <f>'Faridpur a'!AL8</f>
        <v>0</v>
      </c>
      <c r="AH14" s="44">
        <f>'Faridpur a'!AM8*Faridpur.!$D14/1000000</f>
        <v>0</v>
      </c>
      <c r="AI14" s="10">
        <f>'Faridpur a'!AN8</f>
        <v>0</v>
      </c>
      <c r="AJ14" s="44">
        <f t="shared" si="6"/>
        <v>0</v>
      </c>
      <c r="AK14" s="10">
        <f t="shared" si="7"/>
        <v>0</v>
      </c>
      <c r="AL14" s="44">
        <f t="shared" si="8"/>
        <v>0</v>
      </c>
      <c r="AM14" s="10">
        <f t="shared" si="9"/>
        <v>0</v>
      </c>
    </row>
    <row r="15" spans="1:39" s="15" customFormat="1" ht="14.25" customHeight="1">
      <c r="A15" s="13">
        <v>5</v>
      </c>
      <c r="B15" s="9" t="s">
        <v>98</v>
      </c>
      <c r="C15" s="13" t="s">
        <v>20</v>
      </c>
      <c r="D15" s="36">
        <v>25</v>
      </c>
      <c r="E15" s="11">
        <v>28</v>
      </c>
      <c r="F15" s="44">
        <f>'Faridpur a'!K9*Faridpur.!$D15/1000000</f>
        <v>1.4999999999999999E-2</v>
      </c>
      <c r="G15" s="10">
        <f>'Faridpur a'!L9</f>
        <v>1.6799999999999999E-2</v>
      </c>
      <c r="H15" s="44">
        <f>'Faridpur a'!M9*Faridpur.!$D15/1000000</f>
        <v>0</v>
      </c>
      <c r="I15" s="10">
        <f>'Faridpur a'!N9</f>
        <v>0</v>
      </c>
      <c r="J15" s="44">
        <f>'Faridpur a'!O9*Faridpur.!$D15/1000000</f>
        <v>0</v>
      </c>
      <c r="K15" s="10">
        <f>'Faridpur a'!P9</f>
        <v>0</v>
      </c>
      <c r="L15" s="44">
        <f t="shared" si="0"/>
        <v>1.4999999999999999E-2</v>
      </c>
      <c r="M15" s="10">
        <f t="shared" si="1"/>
        <v>1.6799999999999999E-2</v>
      </c>
      <c r="N15" s="44">
        <f>'Faridpur a'!S9*Faridpur.!$D15/1000000</f>
        <v>0</v>
      </c>
      <c r="O15" s="10">
        <f>'Faridpur a'!T9</f>
        <v>0</v>
      </c>
      <c r="P15" s="44">
        <f>'Faridpur a'!U9*Faridpur.!$D15/1000000</f>
        <v>0</v>
      </c>
      <c r="Q15" s="10">
        <f>'Faridpur a'!V9</f>
        <v>0</v>
      </c>
      <c r="R15" s="44">
        <f>'Faridpur a'!W9*Faridpur.!$D15/1000000</f>
        <v>0</v>
      </c>
      <c r="S15" s="10">
        <f>'Faridpur a'!X9</f>
        <v>0</v>
      </c>
      <c r="T15" s="44">
        <f t="shared" si="2"/>
        <v>0</v>
      </c>
      <c r="U15" s="10">
        <f t="shared" si="3"/>
        <v>0</v>
      </c>
      <c r="V15" s="44">
        <f>'Faridpur a'!AA9*Faridpur.!$D15/1000000</f>
        <v>7.4999999999999997E-3</v>
      </c>
      <c r="W15" s="10">
        <f>'Faridpur a'!AB9</f>
        <v>8.3999999999999995E-3</v>
      </c>
      <c r="X15" s="44">
        <f>'Faridpur a'!AC9*Faridpur.!$D15/1000000</f>
        <v>1.2500000000000001E-2</v>
      </c>
      <c r="Y15" s="10">
        <f>'Faridpur a'!AD9</f>
        <v>1.4E-2</v>
      </c>
      <c r="Z15" s="44">
        <f>'Faridpur a'!AE9*Faridpur.!$D15/1000000</f>
        <v>5.0000000000000001E-3</v>
      </c>
      <c r="AA15" s="10">
        <f>'Faridpur a'!AF9</f>
        <v>5.5999999999999999E-3</v>
      </c>
      <c r="AB15" s="44">
        <f t="shared" si="4"/>
        <v>2.5000000000000001E-2</v>
      </c>
      <c r="AC15" s="10">
        <f t="shared" si="5"/>
        <v>2.8000000000000001E-2</v>
      </c>
      <c r="AD15" s="44">
        <f>'Faridpur a'!AI9*Faridpur.!$D15/1000000</f>
        <v>0</v>
      </c>
      <c r="AE15" s="10">
        <f>'Faridpur a'!AJ9</f>
        <v>0</v>
      </c>
      <c r="AF15" s="44">
        <f>'Faridpur a'!AK9*Faridpur.!$D15/1000000</f>
        <v>0</v>
      </c>
      <c r="AG15" s="10">
        <f>'Faridpur a'!AL9</f>
        <v>0</v>
      </c>
      <c r="AH15" s="44">
        <f>'Faridpur a'!AM9*Faridpur.!$D15/1000000</f>
        <v>7.4999999999999997E-3</v>
      </c>
      <c r="AI15" s="10">
        <f>'Faridpur a'!AN9</f>
        <v>8.3999999999999995E-3</v>
      </c>
      <c r="AJ15" s="44">
        <f t="shared" si="6"/>
        <v>7.4999999999999997E-3</v>
      </c>
      <c r="AK15" s="10">
        <f t="shared" si="7"/>
        <v>8.3999999999999995E-3</v>
      </c>
      <c r="AL15" s="44">
        <f t="shared" si="8"/>
        <v>4.7500000000000001E-2</v>
      </c>
      <c r="AM15" s="10">
        <f t="shared" si="9"/>
        <v>5.3199999999999997E-2</v>
      </c>
    </row>
    <row r="16" spans="1:39" s="15" customFormat="1" ht="14.25" customHeight="1">
      <c r="A16" s="13">
        <v>6</v>
      </c>
      <c r="B16" s="9" t="s">
        <v>98</v>
      </c>
      <c r="C16" s="13" t="s">
        <v>21</v>
      </c>
      <c r="D16" s="36">
        <v>100</v>
      </c>
      <c r="E16" s="11">
        <v>100</v>
      </c>
      <c r="F16" s="44">
        <f>'Faridpur a'!K10*Faridpur.!$D16/1000000</f>
        <v>0</v>
      </c>
      <c r="G16" s="10">
        <f>'Faridpur a'!L10</f>
        <v>0</v>
      </c>
      <c r="H16" s="44">
        <f>'Faridpur a'!M10*Faridpur.!$D16/1000000</f>
        <v>0</v>
      </c>
      <c r="I16" s="10">
        <f>'Faridpur a'!N10</f>
        <v>0</v>
      </c>
      <c r="J16" s="44">
        <f>'Faridpur a'!O10*Faridpur.!$D16/1000000</f>
        <v>0</v>
      </c>
      <c r="K16" s="10">
        <f>'Faridpur a'!P10</f>
        <v>0</v>
      </c>
      <c r="L16" s="44">
        <f t="shared" si="0"/>
        <v>0</v>
      </c>
      <c r="M16" s="10">
        <f t="shared" si="1"/>
        <v>0</v>
      </c>
      <c r="N16" s="44">
        <f>'Faridpur a'!S10*Faridpur.!$D16/1000000</f>
        <v>0</v>
      </c>
      <c r="O16" s="10">
        <f>'Faridpur a'!T10</f>
        <v>0</v>
      </c>
      <c r="P16" s="44">
        <f>'Faridpur a'!U10*Faridpur.!$D16/1000000</f>
        <v>0</v>
      </c>
      <c r="Q16" s="10">
        <f>'Faridpur a'!V10</f>
        <v>0</v>
      </c>
      <c r="R16" s="44">
        <f>'Faridpur a'!W10*Faridpur.!$D16/1000000</f>
        <v>0</v>
      </c>
      <c r="S16" s="10">
        <f>'Faridpur a'!X10</f>
        <v>0</v>
      </c>
      <c r="T16" s="44">
        <f t="shared" si="2"/>
        <v>0</v>
      </c>
      <c r="U16" s="10">
        <f t="shared" si="3"/>
        <v>0</v>
      </c>
      <c r="V16" s="44">
        <f>'Faridpur a'!AA10*Faridpur.!$D16/1000000</f>
        <v>0</v>
      </c>
      <c r="W16" s="10">
        <f>'Faridpur a'!AB10</f>
        <v>0</v>
      </c>
      <c r="X16" s="44">
        <f>'Faridpur a'!AC10*Faridpur.!$D16/1000000</f>
        <v>0</v>
      </c>
      <c r="Y16" s="10">
        <f>'Faridpur a'!AD10</f>
        <v>0</v>
      </c>
      <c r="Z16" s="44">
        <f>'Faridpur a'!AE10*Faridpur.!$D16/1000000</f>
        <v>0</v>
      </c>
      <c r="AA16" s="10">
        <f>'Faridpur a'!AF10</f>
        <v>0</v>
      </c>
      <c r="AB16" s="44">
        <f t="shared" si="4"/>
        <v>0</v>
      </c>
      <c r="AC16" s="10">
        <f t="shared" si="5"/>
        <v>0</v>
      </c>
      <c r="AD16" s="44">
        <f>'Faridpur a'!AI10*Faridpur.!$D16/1000000</f>
        <v>0</v>
      </c>
      <c r="AE16" s="10">
        <f>'Faridpur a'!AJ10</f>
        <v>0</v>
      </c>
      <c r="AF16" s="44">
        <f>'Faridpur a'!AK10*Faridpur.!$D16/1000000</f>
        <v>0</v>
      </c>
      <c r="AG16" s="10">
        <f>'Faridpur a'!AL10</f>
        <v>0</v>
      </c>
      <c r="AH16" s="44">
        <f>'Faridpur a'!AM10*Faridpur.!$D16/1000000</f>
        <v>0</v>
      </c>
      <c r="AI16" s="10">
        <f>'Faridpur a'!AN10</f>
        <v>0</v>
      </c>
      <c r="AJ16" s="44">
        <f t="shared" si="6"/>
        <v>0</v>
      </c>
      <c r="AK16" s="10">
        <f t="shared" si="7"/>
        <v>0</v>
      </c>
      <c r="AL16" s="44">
        <f t="shared" si="8"/>
        <v>0</v>
      </c>
      <c r="AM16" s="10">
        <f t="shared" si="9"/>
        <v>0</v>
      </c>
    </row>
    <row r="17" spans="1:39" s="15" customFormat="1" ht="14.25" customHeight="1">
      <c r="A17" s="31">
        <v>7</v>
      </c>
      <c r="B17" s="9" t="s">
        <v>99</v>
      </c>
      <c r="C17" s="13" t="s">
        <v>22</v>
      </c>
      <c r="D17" s="36">
        <v>50</v>
      </c>
      <c r="E17" s="11">
        <v>88</v>
      </c>
      <c r="F17" s="44">
        <f>'Faridpur a'!K11*Faridpur.!$D17/1000000</f>
        <v>3.5000000000000003E-2</v>
      </c>
      <c r="G17" s="10">
        <f>'Faridpur a'!L11</f>
        <v>6.1600000000000002E-2</v>
      </c>
      <c r="H17" s="44">
        <f>'Faridpur a'!M11*Faridpur.!$D17/1000000</f>
        <v>0</v>
      </c>
      <c r="I17" s="10">
        <f>'Faridpur a'!N11</f>
        <v>0</v>
      </c>
      <c r="J17" s="44">
        <f>'Faridpur a'!O11*Faridpur.!$D17/1000000</f>
        <v>0</v>
      </c>
      <c r="K17" s="10">
        <f>'Faridpur a'!P11</f>
        <v>0</v>
      </c>
      <c r="L17" s="44">
        <f t="shared" si="0"/>
        <v>3.5000000000000003E-2</v>
      </c>
      <c r="M17" s="10">
        <f t="shared" si="1"/>
        <v>6.1600000000000002E-2</v>
      </c>
      <c r="N17" s="44">
        <f>'Faridpur a'!S11*Faridpur.!$D17/1000000</f>
        <v>0</v>
      </c>
      <c r="O17" s="10">
        <f>'Faridpur a'!T11</f>
        <v>0</v>
      </c>
      <c r="P17" s="44">
        <f>'Faridpur a'!U11*Faridpur.!$D17/1000000</f>
        <v>0</v>
      </c>
      <c r="Q17" s="10">
        <f>'Faridpur a'!V11</f>
        <v>0</v>
      </c>
      <c r="R17" s="44">
        <f>'Faridpur a'!W11*Faridpur.!$D17/1000000</f>
        <v>0</v>
      </c>
      <c r="S17" s="10">
        <f>'Faridpur a'!X11</f>
        <v>0</v>
      </c>
      <c r="T17" s="44">
        <f t="shared" si="2"/>
        <v>0</v>
      </c>
      <c r="U17" s="10">
        <f t="shared" si="3"/>
        <v>0</v>
      </c>
      <c r="V17" s="44">
        <f>'Faridpur a'!AA11*Faridpur.!$D17/1000000</f>
        <v>0</v>
      </c>
      <c r="W17" s="10">
        <f>'Faridpur a'!AB11</f>
        <v>0</v>
      </c>
      <c r="X17" s="44">
        <f>'Faridpur a'!AC11*Faridpur.!$D17/1000000</f>
        <v>0</v>
      </c>
      <c r="Y17" s="10">
        <f>'Faridpur a'!AD11</f>
        <v>0</v>
      </c>
      <c r="Z17" s="44">
        <f>'Faridpur a'!AE11*Faridpur.!$D17/1000000</f>
        <v>0</v>
      </c>
      <c r="AA17" s="10">
        <f>'Faridpur a'!AF11</f>
        <v>0</v>
      </c>
      <c r="AB17" s="44">
        <f t="shared" si="4"/>
        <v>0</v>
      </c>
      <c r="AC17" s="10">
        <f t="shared" si="5"/>
        <v>0</v>
      </c>
      <c r="AD17" s="44">
        <f>'Faridpur a'!AI11*Faridpur.!$D17/1000000</f>
        <v>6.0000000000000001E-3</v>
      </c>
      <c r="AE17" s="10">
        <f>'Faridpur a'!AJ11</f>
        <v>1.056E-2</v>
      </c>
      <c r="AF17" s="44">
        <f>'Faridpur a'!AK11*Faridpur.!$D17/1000000</f>
        <v>6.5000000000000002E-2</v>
      </c>
      <c r="AG17" s="10">
        <f>'Faridpur a'!AL11</f>
        <v>0.1144</v>
      </c>
      <c r="AH17" s="44">
        <f>'Faridpur a'!AM11*Faridpur.!$D17/1000000</f>
        <v>0.02</v>
      </c>
      <c r="AI17" s="10">
        <f>'Faridpur a'!AN11</f>
        <v>3.5200000000000002E-2</v>
      </c>
      <c r="AJ17" s="44">
        <f t="shared" si="6"/>
        <v>9.1000000000000011E-2</v>
      </c>
      <c r="AK17" s="10">
        <f t="shared" si="7"/>
        <v>0.16016</v>
      </c>
      <c r="AL17" s="44">
        <f t="shared" si="8"/>
        <v>0.126</v>
      </c>
      <c r="AM17" s="10">
        <f t="shared" si="9"/>
        <v>0.22176000000000001</v>
      </c>
    </row>
    <row r="18" spans="1:39" s="15" customFormat="1" ht="14.25" customHeight="1">
      <c r="A18" s="13">
        <v>8</v>
      </c>
      <c r="B18" s="9" t="s">
        <v>99</v>
      </c>
      <c r="C18" s="13" t="s">
        <v>23</v>
      </c>
      <c r="D18" s="36">
        <v>100</v>
      </c>
      <c r="E18" s="11">
        <v>166</v>
      </c>
      <c r="F18" s="44">
        <f>'Faridpur a'!K12*Faridpur.!$D18/1000000</f>
        <v>0.15</v>
      </c>
      <c r="G18" s="10">
        <f>'Faridpur a'!L12</f>
        <v>0.249</v>
      </c>
      <c r="H18" s="44">
        <f>'Faridpur a'!M12*Faridpur.!$D18/1000000</f>
        <v>0</v>
      </c>
      <c r="I18" s="10">
        <f>'Faridpur a'!N12</f>
        <v>0</v>
      </c>
      <c r="J18" s="44">
        <f>'Faridpur a'!O12*Faridpur.!$D18/1000000</f>
        <v>0</v>
      </c>
      <c r="K18" s="10">
        <f>'Faridpur a'!P12</f>
        <v>0</v>
      </c>
      <c r="L18" s="44">
        <f t="shared" si="0"/>
        <v>0.15</v>
      </c>
      <c r="M18" s="10">
        <f t="shared" si="1"/>
        <v>0.249</v>
      </c>
      <c r="N18" s="44">
        <f>'Faridpur a'!S12*Faridpur.!$D18/1000000</f>
        <v>0</v>
      </c>
      <c r="O18" s="10">
        <f>'Faridpur a'!T12</f>
        <v>0</v>
      </c>
      <c r="P18" s="44">
        <f>'Faridpur a'!U12*Faridpur.!$D18/1000000</f>
        <v>0</v>
      </c>
      <c r="Q18" s="10">
        <f>'Faridpur a'!V12</f>
        <v>0</v>
      </c>
      <c r="R18" s="44">
        <f>'Faridpur a'!W12*Faridpur.!$D18/1000000</f>
        <v>0</v>
      </c>
      <c r="S18" s="10">
        <f>'Faridpur a'!X12</f>
        <v>0</v>
      </c>
      <c r="T18" s="44">
        <f t="shared" si="2"/>
        <v>0</v>
      </c>
      <c r="U18" s="10">
        <f t="shared" si="3"/>
        <v>0</v>
      </c>
      <c r="V18" s="44">
        <f>'Faridpur a'!AA12*Faridpur.!$D18/1000000</f>
        <v>0</v>
      </c>
      <c r="W18" s="10">
        <f>'Faridpur a'!AB12</f>
        <v>0</v>
      </c>
      <c r="X18" s="44">
        <f>'Faridpur a'!AC12*Faridpur.!$D18/1000000</f>
        <v>0</v>
      </c>
      <c r="Y18" s="10">
        <f>'Faridpur a'!AD12</f>
        <v>0</v>
      </c>
      <c r="Z18" s="44">
        <f>'Faridpur a'!AE12*Faridpur.!$D18/1000000</f>
        <v>0</v>
      </c>
      <c r="AA18" s="10">
        <f>'Faridpur a'!AF12</f>
        <v>0</v>
      </c>
      <c r="AB18" s="44">
        <f t="shared" si="4"/>
        <v>0</v>
      </c>
      <c r="AC18" s="10">
        <f t="shared" si="5"/>
        <v>0</v>
      </c>
      <c r="AD18" s="44">
        <f>'Faridpur a'!AI12*Faridpur.!$D18/1000000</f>
        <v>0</v>
      </c>
      <c r="AE18" s="10">
        <f>'Faridpur a'!AJ12</f>
        <v>0</v>
      </c>
      <c r="AF18" s="44">
        <f>'Faridpur a'!AK12*Faridpur.!$D18/1000000</f>
        <v>5.8000000000000003E-2</v>
      </c>
      <c r="AG18" s="10">
        <f>'Faridpur a'!AL12</f>
        <v>9.6280000000000004E-2</v>
      </c>
      <c r="AH18" s="44">
        <f>'Faridpur a'!AM12*Faridpur.!$D18/1000000</f>
        <v>0.05</v>
      </c>
      <c r="AI18" s="10">
        <f>'Faridpur a'!AN12</f>
        <v>8.3000000000000004E-2</v>
      </c>
      <c r="AJ18" s="44">
        <f t="shared" si="6"/>
        <v>0.10800000000000001</v>
      </c>
      <c r="AK18" s="10">
        <f t="shared" si="7"/>
        <v>0.17927999999999999</v>
      </c>
      <c r="AL18" s="44">
        <f t="shared" si="8"/>
        <v>0.25800000000000001</v>
      </c>
      <c r="AM18" s="10">
        <f t="shared" si="9"/>
        <v>0.42827999999999999</v>
      </c>
    </row>
    <row r="19" spans="1:39" s="15" customFormat="1" ht="14.25" customHeight="1">
      <c r="A19" s="13">
        <v>9</v>
      </c>
      <c r="B19" s="9" t="s">
        <v>99</v>
      </c>
      <c r="C19" s="13" t="s">
        <v>24</v>
      </c>
      <c r="D19" s="36">
        <v>400</v>
      </c>
      <c r="E19" s="11">
        <v>640</v>
      </c>
      <c r="F19" s="44">
        <f>'Faridpur a'!K13*Faridpur.!$D19/1000000</f>
        <v>0</v>
      </c>
      <c r="G19" s="10">
        <f>'Faridpur a'!L13</f>
        <v>0</v>
      </c>
      <c r="H19" s="44">
        <f>'Faridpur a'!M13*Faridpur.!$D19/1000000</f>
        <v>0</v>
      </c>
      <c r="I19" s="10">
        <f>'Faridpur a'!N13</f>
        <v>0</v>
      </c>
      <c r="J19" s="44">
        <f>'Faridpur a'!O13*Faridpur.!$D19/1000000</f>
        <v>0</v>
      </c>
      <c r="K19" s="10">
        <f>'Faridpur a'!P13</f>
        <v>0</v>
      </c>
      <c r="L19" s="44">
        <f t="shared" si="0"/>
        <v>0</v>
      </c>
      <c r="M19" s="10">
        <f t="shared" si="1"/>
        <v>0</v>
      </c>
      <c r="N19" s="44">
        <f>'Faridpur a'!S13*Faridpur.!$D19/1000000</f>
        <v>0</v>
      </c>
      <c r="O19" s="10">
        <f>'Faridpur a'!T13</f>
        <v>0</v>
      </c>
      <c r="P19" s="44">
        <f>'Faridpur a'!U13*Faridpur.!$D19/1000000</f>
        <v>0</v>
      </c>
      <c r="Q19" s="10">
        <f>'Faridpur a'!V13</f>
        <v>0</v>
      </c>
      <c r="R19" s="44">
        <f>'Faridpur a'!W13*Faridpur.!$D19/1000000</f>
        <v>0</v>
      </c>
      <c r="S19" s="10">
        <f>'Faridpur a'!X13</f>
        <v>0</v>
      </c>
      <c r="T19" s="44">
        <f t="shared" si="2"/>
        <v>0</v>
      </c>
      <c r="U19" s="10">
        <f t="shared" si="3"/>
        <v>0</v>
      </c>
      <c r="V19" s="44">
        <f>'Faridpur a'!AA13*Faridpur.!$D19/1000000</f>
        <v>0</v>
      </c>
      <c r="W19" s="10">
        <f>'Faridpur a'!AB13</f>
        <v>0</v>
      </c>
      <c r="X19" s="44">
        <f>'Faridpur a'!AC13*Faridpur.!$D19/1000000</f>
        <v>0</v>
      </c>
      <c r="Y19" s="10">
        <f>'Faridpur a'!AD13</f>
        <v>0</v>
      </c>
      <c r="Z19" s="44">
        <f>'Faridpur a'!AE13*Faridpur.!$D19/1000000</f>
        <v>0</v>
      </c>
      <c r="AA19" s="10">
        <f>'Faridpur a'!AF13</f>
        <v>0</v>
      </c>
      <c r="AB19" s="44">
        <f t="shared" si="4"/>
        <v>0</v>
      </c>
      <c r="AC19" s="10">
        <f t="shared" si="5"/>
        <v>0</v>
      </c>
      <c r="AD19" s="44">
        <f>'Faridpur a'!AI13*Faridpur.!$D19/1000000</f>
        <v>0</v>
      </c>
      <c r="AE19" s="10">
        <f>'Faridpur a'!AJ13</f>
        <v>0</v>
      </c>
      <c r="AF19" s="44">
        <f>'Faridpur a'!AK13*Faridpur.!$D19/1000000</f>
        <v>0</v>
      </c>
      <c r="AG19" s="10">
        <f>'Faridpur a'!AL13</f>
        <v>0</v>
      </c>
      <c r="AH19" s="44">
        <f>'Faridpur a'!AM13*Faridpur.!$D19/1000000</f>
        <v>0</v>
      </c>
      <c r="AI19" s="10">
        <f>'Faridpur a'!AN13</f>
        <v>0</v>
      </c>
      <c r="AJ19" s="44">
        <f t="shared" si="6"/>
        <v>0</v>
      </c>
      <c r="AK19" s="10">
        <f t="shared" si="7"/>
        <v>0</v>
      </c>
      <c r="AL19" s="44">
        <f t="shared" si="8"/>
        <v>0</v>
      </c>
      <c r="AM19" s="10">
        <f t="shared" si="9"/>
        <v>0</v>
      </c>
    </row>
    <row r="20" spans="1:39" s="15" customFormat="1" ht="14.25" customHeight="1">
      <c r="A20" s="31">
        <v>10</v>
      </c>
      <c r="B20" s="9" t="s">
        <v>133</v>
      </c>
      <c r="C20" s="13" t="s">
        <v>25</v>
      </c>
      <c r="D20" s="36">
        <v>100</v>
      </c>
      <c r="E20" s="11">
        <v>60</v>
      </c>
      <c r="F20" s="44">
        <f>'Faridpur a'!K14*Faridpur.!$D20/1000000</f>
        <v>7.8E-2</v>
      </c>
      <c r="G20" s="10">
        <f>'Faridpur a'!L14</f>
        <v>4.6800000000000001E-2</v>
      </c>
      <c r="H20" s="44">
        <f>'Faridpur a'!M14*Faridpur.!$D20/1000000</f>
        <v>0</v>
      </c>
      <c r="I20" s="10">
        <f>'Faridpur a'!N14</f>
        <v>0</v>
      </c>
      <c r="J20" s="44">
        <f>'Faridpur a'!O14*Faridpur.!$D20/1000000</f>
        <v>0</v>
      </c>
      <c r="K20" s="10">
        <f>'Faridpur a'!P14</f>
        <v>0</v>
      </c>
      <c r="L20" s="44">
        <f t="shared" si="0"/>
        <v>7.8E-2</v>
      </c>
      <c r="M20" s="10">
        <f t="shared" si="1"/>
        <v>4.6800000000000001E-2</v>
      </c>
      <c r="N20" s="44">
        <f>'Faridpur a'!S14*Faridpur.!$D20/1000000</f>
        <v>0.22</v>
      </c>
      <c r="O20" s="10">
        <f>'Faridpur a'!T14</f>
        <v>0.13200000000000001</v>
      </c>
      <c r="P20" s="44">
        <f>'Faridpur a'!U14*Faridpur.!$D20/1000000</f>
        <v>0.51</v>
      </c>
      <c r="Q20" s="10">
        <f>'Faridpur a'!V14</f>
        <v>0.30599999999999999</v>
      </c>
      <c r="R20" s="44">
        <f>'Faridpur a'!W14*Faridpur.!$D20/1000000</f>
        <v>0.25</v>
      </c>
      <c r="S20" s="10">
        <f>'Faridpur a'!X14</f>
        <v>0.15</v>
      </c>
      <c r="T20" s="44">
        <f t="shared" si="2"/>
        <v>0.98</v>
      </c>
      <c r="U20" s="10">
        <f t="shared" si="3"/>
        <v>0.58799999999999997</v>
      </c>
      <c r="V20" s="44">
        <f>'Faridpur a'!AA14*Faridpur.!$D20/1000000</f>
        <v>0.06</v>
      </c>
      <c r="W20" s="10">
        <f>'Faridpur a'!AB14</f>
        <v>3.5999999999999997E-2</v>
      </c>
      <c r="X20" s="44">
        <f>'Faridpur a'!AC14*Faridpur.!$D20/1000000</f>
        <v>0.54400000000000004</v>
      </c>
      <c r="Y20" s="10">
        <f>'Faridpur a'!AD14</f>
        <v>0.32640000000000002</v>
      </c>
      <c r="Z20" s="44">
        <f>'Faridpur a'!AE14*Faridpur.!$D20/1000000</f>
        <v>3.5999999999999997E-2</v>
      </c>
      <c r="AA20" s="10">
        <f>'Faridpur a'!AF14</f>
        <v>2.1600000000000001E-2</v>
      </c>
      <c r="AB20" s="44">
        <f t="shared" si="4"/>
        <v>0.64000000000000012</v>
      </c>
      <c r="AC20" s="10">
        <f t="shared" si="5"/>
        <v>0.38400000000000001</v>
      </c>
      <c r="AD20" s="44">
        <f>'Faridpur a'!AI14*Faridpur.!$D20/1000000</f>
        <v>0.24399999999999999</v>
      </c>
      <c r="AE20" s="10">
        <f>'Faridpur a'!AJ14</f>
        <v>0.1464</v>
      </c>
      <c r="AF20" s="44">
        <f>'Faridpur a'!AK14*Faridpur.!$D20/1000000</f>
        <v>0.5</v>
      </c>
      <c r="AG20" s="10">
        <f>'Faridpur a'!AL14</f>
        <v>0.3</v>
      </c>
      <c r="AH20" s="44">
        <f>'Faridpur a'!AM14*Faridpur.!$D20/1000000</f>
        <v>0.4</v>
      </c>
      <c r="AI20" s="10">
        <f>'Faridpur a'!AN14</f>
        <v>0.24</v>
      </c>
      <c r="AJ20" s="44">
        <f t="shared" si="6"/>
        <v>1.1440000000000001</v>
      </c>
      <c r="AK20" s="10">
        <f t="shared" si="7"/>
        <v>0.68640000000000001</v>
      </c>
      <c r="AL20" s="44">
        <f t="shared" si="8"/>
        <v>2.8420000000000005</v>
      </c>
      <c r="AM20" s="10">
        <f t="shared" si="9"/>
        <v>1.7052</v>
      </c>
    </row>
    <row r="21" spans="1:39" s="15" customFormat="1" ht="14.25" customHeight="1">
      <c r="A21" s="13">
        <v>11</v>
      </c>
      <c r="B21" s="9" t="s">
        <v>133</v>
      </c>
      <c r="C21" s="13" t="s">
        <v>26</v>
      </c>
      <c r="D21" s="36">
        <v>400</v>
      </c>
      <c r="E21" s="11">
        <v>210</v>
      </c>
      <c r="F21" s="44">
        <f>'Faridpur a'!K15*Faridpur.!$D21/1000000</f>
        <v>0</v>
      </c>
      <c r="G21" s="10">
        <f>'Faridpur a'!L15</f>
        <v>0</v>
      </c>
      <c r="H21" s="44">
        <f>'Faridpur a'!M15*Faridpur.!$D21/1000000</f>
        <v>0</v>
      </c>
      <c r="I21" s="10">
        <f>'Faridpur a'!N15</f>
        <v>0</v>
      </c>
      <c r="J21" s="44">
        <f>'Faridpur a'!O15*Faridpur.!$D21/1000000</f>
        <v>0</v>
      </c>
      <c r="K21" s="10">
        <f>'Faridpur a'!P15</f>
        <v>0</v>
      </c>
      <c r="L21" s="44">
        <f t="shared" si="0"/>
        <v>0</v>
      </c>
      <c r="M21" s="10">
        <f t="shared" si="1"/>
        <v>0</v>
      </c>
      <c r="N21" s="44">
        <f>'Faridpur a'!S15*Faridpur.!$D21/1000000</f>
        <v>0.2</v>
      </c>
      <c r="O21" s="10">
        <f>'Faridpur a'!T15</f>
        <v>0.105</v>
      </c>
      <c r="P21" s="44">
        <f>'Faridpur a'!U15*Faridpur.!$D21/1000000</f>
        <v>0.1</v>
      </c>
      <c r="Q21" s="10">
        <f>'Faridpur a'!V15</f>
        <v>5.2499999999999998E-2</v>
      </c>
      <c r="R21" s="44">
        <f>'Faridpur a'!W15*Faridpur.!$D21/1000000</f>
        <v>0.12</v>
      </c>
      <c r="S21" s="10">
        <f>'Faridpur a'!X15</f>
        <v>6.3E-2</v>
      </c>
      <c r="T21" s="44">
        <f t="shared" si="2"/>
        <v>0.42000000000000004</v>
      </c>
      <c r="U21" s="10">
        <f t="shared" si="3"/>
        <v>0.2205</v>
      </c>
      <c r="V21" s="44">
        <f>'Faridpur a'!AA15*Faridpur.!$D21/1000000</f>
        <v>0.04</v>
      </c>
      <c r="W21" s="10">
        <f>'Faridpur a'!AB15</f>
        <v>2.1000000000000001E-2</v>
      </c>
      <c r="X21" s="44">
        <f>'Faridpur a'!AC15*Faridpur.!$D21/1000000</f>
        <v>0.04</v>
      </c>
      <c r="Y21" s="10">
        <f>'Faridpur a'!AD15</f>
        <v>2.1000000000000001E-2</v>
      </c>
      <c r="Z21" s="44">
        <f>'Faridpur a'!AE15*Faridpur.!$D21/1000000</f>
        <v>2.4E-2</v>
      </c>
      <c r="AA21" s="10">
        <f>'Faridpur a'!AF15</f>
        <v>1.26E-2</v>
      </c>
      <c r="AB21" s="44">
        <f t="shared" si="4"/>
        <v>0.10400000000000001</v>
      </c>
      <c r="AC21" s="10">
        <f t="shared" si="5"/>
        <v>5.4600000000000003E-2</v>
      </c>
      <c r="AD21" s="44">
        <f>'Faridpur a'!AI15*Faridpur.!$D21/1000000</f>
        <v>0.08</v>
      </c>
      <c r="AE21" s="10">
        <f>'Faridpur a'!AJ15</f>
        <v>4.2000000000000003E-2</v>
      </c>
      <c r="AF21" s="44">
        <f>'Faridpur a'!AK15*Faridpur.!$D21/1000000</f>
        <v>0.08</v>
      </c>
      <c r="AG21" s="10">
        <f>'Faridpur a'!AL15</f>
        <v>4.2000000000000003E-2</v>
      </c>
      <c r="AH21" s="44">
        <f>'Faridpur a'!AM15*Faridpur.!$D21/1000000</f>
        <v>0.14000000000000001</v>
      </c>
      <c r="AI21" s="10">
        <f>'Faridpur a'!AN15</f>
        <v>7.3499999999999996E-2</v>
      </c>
      <c r="AJ21" s="44">
        <f t="shared" si="6"/>
        <v>0.30000000000000004</v>
      </c>
      <c r="AK21" s="10">
        <f t="shared" si="7"/>
        <v>0.1575</v>
      </c>
      <c r="AL21" s="44">
        <f t="shared" si="8"/>
        <v>0.82400000000000007</v>
      </c>
      <c r="AM21" s="10">
        <f t="shared" si="9"/>
        <v>0.43259999999999998</v>
      </c>
    </row>
    <row r="22" spans="1:39" s="15" customFormat="1" ht="14.25" customHeight="1">
      <c r="A22" s="13">
        <v>12</v>
      </c>
      <c r="B22" s="9" t="s">
        <v>140</v>
      </c>
      <c r="C22" s="13" t="s">
        <v>27</v>
      </c>
      <c r="D22" s="36">
        <v>500</v>
      </c>
      <c r="E22" s="11">
        <v>270</v>
      </c>
      <c r="F22" s="44">
        <f>'Faridpur a'!K16*Faridpur.!$D22/1000000</f>
        <v>0</v>
      </c>
      <c r="G22" s="10">
        <f>'Faridpur a'!L16</f>
        <v>0</v>
      </c>
      <c r="H22" s="44">
        <f>'Faridpur a'!M16*Faridpur.!$D22/1000000</f>
        <v>0</v>
      </c>
      <c r="I22" s="10">
        <f>'Faridpur a'!N16</f>
        <v>0</v>
      </c>
      <c r="J22" s="44">
        <f>'Faridpur a'!O16*Faridpur.!$D22/1000000</f>
        <v>0.05</v>
      </c>
      <c r="K22" s="10">
        <f>'Faridpur a'!P16</f>
        <v>2.7E-2</v>
      </c>
      <c r="L22" s="44">
        <f t="shared" si="0"/>
        <v>0.05</v>
      </c>
      <c r="M22" s="10">
        <f t="shared" si="1"/>
        <v>2.7E-2</v>
      </c>
      <c r="N22" s="44">
        <f>'Faridpur a'!S16*Faridpur.!$D22/1000000</f>
        <v>2.5000000000000001E-2</v>
      </c>
      <c r="O22" s="10">
        <f>'Faridpur a'!T16</f>
        <v>1.35E-2</v>
      </c>
      <c r="P22" s="44">
        <f>'Faridpur a'!U16*Faridpur.!$D22/1000000</f>
        <v>7.4999999999999997E-2</v>
      </c>
      <c r="Q22" s="10">
        <f>'Faridpur a'!V16</f>
        <v>4.0500000000000001E-2</v>
      </c>
      <c r="R22" s="44">
        <f>'Faridpur a'!W16*Faridpur.!$D22/1000000</f>
        <v>7.3999999999999996E-2</v>
      </c>
      <c r="S22" s="10">
        <f>'Faridpur a'!X16</f>
        <v>3.9960000000000002E-2</v>
      </c>
      <c r="T22" s="44">
        <f t="shared" si="2"/>
        <v>0.17399999999999999</v>
      </c>
      <c r="U22" s="10">
        <f t="shared" si="3"/>
        <v>9.3960000000000002E-2</v>
      </c>
      <c r="V22" s="44">
        <f>'Faridpur a'!AA16*Faridpur.!$D22/1000000</f>
        <v>0</v>
      </c>
      <c r="W22" s="10">
        <f>'Faridpur a'!AB16</f>
        <v>0</v>
      </c>
      <c r="X22" s="44">
        <f>'Faridpur a'!AC16*Faridpur.!$D22/1000000</f>
        <v>0</v>
      </c>
      <c r="Y22" s="10">
        <f>'Faridpur a'!AD16</f>
        <v>0</v>
      </c>
      <c r="Z22" s="44">
        <f>'Faridpur a'!AE16*Faridpur.!$D22/1000000</f>
        <v>7.1999999999999995E-2</v>
      </c>
      <c r="AA22" s="10">
        <f>'Faridpur a'!AF16</f>
        <v>3.8879999999999998E-2</v>
      </c>
      <c r="AB22" s="44">
        <f t="shared" si="4"/>
        <v>7.1999999999999995E-2</v>
      </c>
      <c r="AC22" s="10">
        <f t="shared" si="5"/>
        <v>3.8879999999999998E-2</v>
      </c>
      <c r="AD22" s="44">
        <f>'Faridpur a'!AI16*Faridpur.!$D22/1000000</f>
        <v>0.17</v>
      </c>
      <c r="AE22" s="10">
        <f>'Faridpur a'!AJ16</f>
        <v>9.1800000000000007E-2</v>
      </c>
      <c r="AF22" s="44">
        <f>'Faridpur a'!AK16*Faridpur.!$D22/1000000</f>
        <v>0.1</v>
      </c>
      <c r="AG22" s="10">
        <f>'Faridpur a'!AL16</f>
        <v>5.3999999999999999E-2</v>
      </c>
      <c r="AH22" s="44">
        <f>'Faridpur a'!AM16*Faridpur.!$D22/1000000</f>
        <v>0.15</v>
      </c>
      <c r="AI22" s="10">
        <f>'Faridpur a'!AN16</f>
        <v>8.1000000000000003E-2</v>
      </c>
      <c r="AJ22" s="44">
        <f t="shared" si="6"/>
        <v>0.42000000000000004</v>
      </c>
      <c r="AK22" s="10">
        <f t="shared" si="7"/>
        <v>0.2268</v>
      </c>
      <c r="AL22" s="44">
        <f t="shared" si="8"/>
        <v>0.71599999999999997</v>
      </c>
      <c r="AM22" s="10">
        <f t="shared" si="9"/>
        <v>0.38663999999999998</v>
      </c>
    </row>
    <row r="23" spans="1:39" s="15" customFormat="1" ht="14.25" customHeight="1">
      <c r="A23" s="31">
        <v>13</v>
      </c>
      <c r="B23" s="9" t="s">
        <v>140</v>
      </c>
      <c r="C23" s="13" t="s">
        <v>28</v>
      </c>
      <c r="D23" s="36">
        <v>1000</v>
      </c>
      <c r="E23" s="11">
        <v>525</v>
      </c>
      <c r="F23" s="44">
        <f>'Faridpur a'!K17*Faridpur.!$D23/1000000</f>
        <v>0</v>
      </c>
      <c r="G23" s="10">
        <f>'Faridpur a'!L17</f>
        <v>0</v>
      </c>
      <c r="H23" s="44">
        <f>'Faridpur a'!M17*Faridpur.!$D23/1000000</f>
        <v>0</v>
      </c>
      <c r="I23" s="10">
        <f>'Faridpur a'!N17</f>
        <v>0</v>
      </c>
      <c r="J23" s="44">
        <f>'Faridpur a'!O17*Faridpur.!$D23/1000000</f>
        <v>0</v>
      </c>
      <c r="K23" s="10">
        <f>'Faridpur a'!P17</f>
        <v>0</v>
      </c>
      <c r="L23" s="44">
        <f t="shared" si="0"/>
        <v>0</v>
      </c>
      <c r="M23" s="10">
        <f t="shared" si="1"/>
        <v>0</v>
      </c>
      <c r="N23" s="44">
        <f>'Faridpur a'!S17*Faridpur.!$D23/1000000</f>
        <v>0</v>
      </c>
      <c r="O23" s="10">
        <f>'Faridpur a'!T17</f>
        <v>0</v>
      </c>
      <c r="P23" s="44">
        <f>'Faridpur a'!U17*Faridpur.!$D23/1000000</f>
        <v>0</v>
      </c>
      <c r="Q23" s="10">
        <f>'Faridpur a'!V17</f>
        <v>0</v>
      </c>
      <c r="R23" s="44">
        <f>'Faridpur a'!W17*Faridpur.!$D23/1000000</f>
        <v>0</v>
      </c>
      <c r="S23" s="10">
        <f>'Faridpur a'!X17</f>
        <v>0</v>
      </c>
      <c r="T23" s="44">
        <f t="shared" si="2"/>
        <v>0</v>
      </c>
      <c r="U23" s="10">
        <f t="shared" si="3"/>
        <v>0</v>
      </c>
      <c r="V23" s="44">
        <f>'Faridpur a'!AA17*Faridpur.!$D23/1000000</f>
        <v>0</v>
      </c>
      <c r="W23" s="10">
        <f>'Faridpur a'!AB17</f>
        <v>0</v>
      </c>
      <c r="X23" s="44">
        <f>'Faridpur a'!AC17*Faridpur.!$D23/1000000</f>
        <v>0</v>
      </c>
      <c r="Y23" s="10">
        <f>'Faridpur a'!AD17</f>
        <v>0</v>
      </c>
      <c r="Z23" s="44">
        <f>'Faridpur a'!AE17*Faridpur.!$D23/1000000</f>
        <v>0</v>
      </c>
      <c r="AA23" s="10">
        <f>'Faridpur a'!AF17</f>
        <v>0</v>
      </c>
      <c r="AB23" s="44">
        <f t="shared" si="4"/>
        <v>0</v>
      </c>
      <c r="AC23" s="10">
        <f t="shared" si="5"/>
        <v>0</v>
      </c>
      <c r="AD23" s="44">
        <f>'Faridpur a'!AI17*Faridpur.!$D23/1000000</f>
        <v>1.2E-2</v>
      </c>
      <c r="AE23" s="10">
        <f>'Faridpur a'!AJ17</f>
        <v>6.3E-3</v>
      </c>
      <c r="AF23" s="44">
        <f>'Faridpur a'!AK17*Faridpur.!$D23/1000000</f>
        <v>0</v>
      </c>
      <c r="AG23" s="10">
        <f>'Faridpur a'!AL17</f>
        <v>0</v>
      </c>
      <c r="AH23" s="44">
        <f>'Faridpur a'!AM17*Faridpur.!$D23/1000000</f>
        <v>0</v>
      </c>
      <c r="AI23" s="10">
        <f>'Faridpur a'!AN17</f>
        <v>0</v>
      </c>
      <c r="AJ23" s="44">
        <f t="shared" si="6"/>
        <v>1.2E-2</v>
      </c>
      <c r="AK23" s="10">
        <f t="shared" si="7"/>
        <v>6.3E-3</v>
      </c>
      <c r="AL23" s="44">
        <f t="shared" si="8"/>
        <v>1.2E-2</v>
      </c>
      <c r="AM23" s="10">
        <f t="shared" si="9"/>
        <v>6.3E-3</v>
      </c>
    </row>
    <row r="24" spans="1:39" s="15" customFormat="1" ht="14.25" customHeight="1">
      <c r="A24" s="13">
        <v>14</v>
      </c>
      <c r="B24" s="9" t="s">
        <v>140</v>
      </c>
      <c r="C24" s="13" t="s">
        <v>29</v>
      </c>
      <c r="D24" s="36">
        <v>5000</v>
      </c>
      <c r="E24" s="11">
        <v>2525</v>
      </c>
      <c r="F24" s="44">
        <f>'Faridpur a'!K18*Faridpur.!$D24/1000000</f>
        <v>0</v>
      </c>
      <c r="G24" s="10">
        <f>'Faridpur a'!L18</f>
        <v>0</v>
      </c>
      <c r="H24" s="44">
        <f>'Faridpur a'!M18*Faridpur.!$D24/1000000</f>
        <v>0</v>
      </c>
      <c r="I24" s="10">
        <f>'Faridpur a'!N18</f>
        <v>0</v>
      </c>
      <c r="J24" s="44">
        <f>'Faridpur a'!O18*Faridpur.!$D24/1000000</f>
        <v>0</v>
      </c>
      <c r="K24" s="10">
        <f>'Faridpur a'!P18</f>
        <v>0</v>
      </c>
      <c r="L24" s="44">
        <f t="shared" si="0"/>
        <v>0</v>
      </c>
      <c r="M24" s="10">
        <f t="shared" si="1"/>
        <v>0</v>
      </c>
      <c r="N24" s="44">
        <f>'Faridpur a'!S18*Faridpur.!$D24/1000000</f>
        <v>0</v>
      </c>
      <c r="O24" s="10">
        <f>'Faridpur a'!T18</f>
        <v>0</v>
      </c>
      <c r="P24" s="44">
        <f>'Faridpur a'!U18*Faridpur.!$D24/1000000</f>
        <v>0</v>
      </c>
      <c r="Q24" s="10">
        <f>'Faridpur a'!V18</f>
        <v>0</v>
      </c>
      <c r="R24" s="44">
        <f>'Faridpur a'!W18*Faridpur.!$D24/1000000</f>
        <v>0</v>
      </c>
      <c r="S24" s="10">
        <f>'Faridpur a'!X18</f>
        <v>0</v>
      </c>
      <c r="T24" s="44">
        <f t="shared" si="2"/>
        <v>0</v>
      </c>
      <c r="U24" s="10">
        <f t="shared" si="3"/>
        <v>0</v>
      </c>
      <c r="V24" s="44">
        <f>'Faridpur a'!AA18*Faridpur.!$D24/1000000</f>
        <v>0</v>
      </c>
      <c r="W24" s="10">
        <f>'Faridpur a'!AB18</f>
        <v>0</v>
      </c>
      <c r="X24" s="44">
        <f>'Faridpur a'!AC18*Faridpur.!$D24/1000000</f>
        <v>0</v>
      </c>
      <c r="Y24" s="10">
        <f>'Faridpur a'!AD18</f>
        <v>0</v>
      </c>
      <c r="Z24" s="44">
        <f>'Faridpur a'!AE18*Faridpur.!$D24/1000000</f>
        <v>0</v>
      </c>
      <c r="AA24" s="10">
        <f>'Faridpur a'!AF18</f>
        <v>0</v>
      </c>
      <c r="AB24" s="44">
        <f t="shared" si="4"/>
        <v>0</v>
      </c>
      <c r="AC24" s="10">
        <f t="shared" si="5"/>
        <v>0</v>
      </c>
      <c r="AD24" s="44">
        <f>'Faridpur a'!AI18*Faridpur.!$D24/1000000</f>
        <v>0</v>
      </c>
      <c r="AE24" s="10">
        <f>'Faridpur a'!AJ18</f>
        <v>0</v>
      </c>
      <c r="AF24" s="44">
        <f>'Faridpur a'!AK18*Faridpur.!$D24/1000000</f>
        <v>0</v>
      </c>
      <c r="AG24" s="10">
        <f>'Faridpur a'!AL18</f>
        <v>0</v>
      </c>
      <c r="AH24" s="44">
        <f>'Faridpur a'!AM18*Faridpur.!$D24/1000000</f>
        <v>0</v>
      </c>
      <c r="AI24" s="10">
        <f>'Faridpur a'!AN18</f>
        <v>0</v>
      </c>
      <c r="AJ24" s="44">
        <f t="shared" si="6"/>
        <v>0</v>
      </c>
      <c r="AK24" s="10">
        <f t="shared" si="7"/>
        <v>0</v>
      </c>
      <c r="AL24" s="44">
        <f t="shared" si="8"/>
        <v>0</v>
      </c>
      <c r="AM24" s="10">
        <f t="shared" si="9"/>
        <v>0</v>
      </c>
    </row>
    <row r="25" spans="1:39" s="15" customFormat="1" ht="14.25" customHeight="1">
      <c r="A25" s="13">
        <v>15</v>
      </c>
      <c r="B25" s="9" t="s">
        <v>140</v>
      </c>
      <c r="C25" s="13" t="s">
        <v>30</v>
      </c>
      <c r="D25" s="36">
        <v>20000</v>
      </c>
      <c r="E25" s="11">
        <v>9100</v>
      </c>
      <c r="F25" s="44">
        <f>'Faridpur a'!K19*Faridpur.!$D25/1000000</f>
        <v>0</v>
      </c>
      <c r="G25" s="10">
        <f>'Faridpur a'!L19</f>
        <v>0</v>
      </c>
      <c r="H25" s="44">
        <f>'Faridpur a'!M19*Faridpur.!$D25/1000000</f>
        <v>0</v>
      </c>
      <c r="I25" s="10">
        <f>'Faridpur a'!N19</f>
        <v>0</v>
      </c>
      <c r="J25" s="44">
        <f>'Faridpur a'!O19*Faridpur.!$D25/1000000</f>
        <v>0</v>
      </c>
      <c r="K25" s="10">
        <f>'Faridpur a'!P19</f>
        <v>0</v>
      </c>
      <c r="L25" s="44">
        <f t="shared" si="0"/>
        <v>0</v>
      </c>
      <c r="M25" s="10">
        <f t="shared" si="1"/>
        <v>0</v>
      </c>
      <c r="N25" s="44">
        <f>'Faridpur a'!S19*Faridpur.!$D25/1000000</f>
        <v>0</v>
      </c>
      <c r="O25" s="10">
        <f>'Faridpur a'!T19</f>
        <v>0</v>
      </c>
      <c r="P25" s="44">
        <f>'Faridpur a'!U19*Faridpur.!$D25/1000000</f>
        <v>0</v>
      </c>
      <c r="Q25" s="10">
        <f>'Faridpur a'!V19</f>
        <v>0</v>
      </c>
      <c r="R25" s="44">
        <f>'Faridpur a'!W19*Faridpur.!$D25/1000000</f>
        <v>0</v>
      </c>
      <c r="S25" s="10">
        <f>'Faridpur a'!X19</f>
        <v>0</v>
      </c>
      <c r="T25" s="44">
        <f t="shared" si="2"/>
        <v>0</v>
      </c>
      <c r="U25" s="10">
        <f t="shared" si="3"/>
        <v>0</v>
      </c>
      <c r="V25" s="44">
        <f>'Faridpur a'!AA19*Faridpur.!$D25/1000000</f>
        <v>0</v>
      </c>
      <c r="W25" s="10">
        <f>'Faridpur a'!AB19</f>
        <v>0</v>
      </c>
      <c r="X25" s="44">
        <f>'Faridpur a'!AC19*Faridpur.!$D25/1000000</f>
        <v>0</v>
      </c>
      <c r="Y25" s="10">
        <f>'Faridpur a'!AD19</f>
        <v>0</v>
      </c>
      <c r="Z25" s="44">
        <f>'Faridpur a'!AE19*Faridpur.!$D25/1000000</f>
        <v>0</v>
      </c>
      <c r="AA25" s="10">
        <f>'Faridpur a'!AF19</f>
        <v>0</v>
      </c>
      <c r="AB25" s="44">
        <f t="shared" si="4"/>
        <v>0</v>
      </c>
      <c r="AC25" s="10">
        <f t="shared" si="5"/>
        <v>0</v>
      </c>
      <c r="AD25" s="44">
        <f>'Faridpur a'!AI19*Faridpur.!$D25/1000000</f>
        <v>0</v>
      </c>
      <c r="AE25" s="10">
        <f>'Faridpur a'!AJ19</f>
        <v>0</v>
      </c>
      <c r="AF25" s="44">
        <f>'Faridpur a'!AK19*Faridpur.!$D25/1000000</f>
        <v>0</v>
      </c>
      <c r="AG25" s="10">
        <f>'Faridpur a'!AL19</f>
        <v>0</v>
      </c>
      <c r="AH25" s="44">
        <f>'Faridpur a'!AM19*Faridpur.!$D25/1000000</f>
        <v>0</v>
      </c>
      <c r="AI25" s="10">
        <f>'Faridpur a'!AN19</f>
        <v>0</v>
      </c>
      <c r="AJ25" s="44">
        <f t="shared" si="6"/>
        <v>0</v>
      </c>
      <c r="AK25" s="10">
        <f t="shared" si="7"/>
        <v>0</v>
      </c>
      <c r="AL25" s="44">
        <f t="shared" si="8"/>
        <v>0</v>
      </c>
      <c r="AM25" s="10">
        <f t="shared" si="9"/>
        <v>0</v>
      </c>
    </row>
    <row r="26" spans="1:39" s="15" customFormat="1" ht="14.25" customHeight="1">
      <c r="A26" s="31">
        <v>16</v>
      </c>
      <c r="B26" s="9" t="s">
        <v>134</v>
      </c>
      <c r="C26" s="13" t="s">
        <v>31</v>
      </c>
      <c r="D26" s="36">
        <v>400</v>
      </c>
      <c r="E26" s="11">
        <v>235</v>
      </c>
      <c r="F26" s="44">
        <f>'Faridpur a'!K20*Faridpur.!$D26/1000000</f>
        <v>7.1999999999999995E-2</v>
      </c>
      <c r="G26" s="10">
        <f>'Faridpur a'!L20</f>
        <v>4.2299999999999997E-2</v>
      </c>
      <c r="H26" s="44">
        <f>'Faridpur a'!M20*Faridpur.!$D26/1000000</f>
        <v>0</v>
      </c>
      <c r="I26" s="10">
        <f>'Faridpur a'!N20</f>
        <v>0</v>
      </c>
      <c r="J26" s="44">
        <f>'Faridpur a'!O20*Faridpur.!$D26/1000000</f>
        <v>0.28000000000000003</v>
      </c>
      <c r="K26" s="10">
        <f>'Faridpur a'!P20</f>
        <v>0.16450000000000001</v>
      </c>
      <c r="L26" s="44">
        <f t="shared" si="0"/>
        <v>0.35200000000000004</v>
      </c>
      <c r="M26" s="10">
        <f t="shared" si="1"/>
        <v>0.20680000000000001</v>
      </c>
      <c r="N26" s="44">
        <f>'Faridpur a'!S20*Faridpur.!$D26/1000000</f>
        <v>0.48</v>
      </c>
      <c r="O26" s="10">
        <f>'Faridpur a'!T20</f>
        <v>0.28199999999999997</v>
      </c>
      <c r="P26" s="44">
        <f>'Faridpur a'!U20*Faridpur.!$D26/1000000</f>
        <v>0.14000000000000001</v>
      </c>
      <c r="Q26" s="10">
        <f>'Faridpur a'!V20</f>
        <v>8.2250000000000004E-2</v>
      </c>
      <c r="R26" s="44">
        <f>'Faridpur a'!W20*Faridpur.!$D26/1000000</f>
        <v>0.12</v>
      </c>
      <c r="S26" s="10">
        <f>'Faridpur a'!X20</f>
        <v>7.0499999999999993E-2</v>
      </c>
      <c r="T26" s="44">
        <f t="shared" si="2"/>
        <v>0.74</v>
      </c>
      <c r="U26" s="10">
        <f t="shared" si="3"/>
        <v>0.43474999999999997</v>
      </c>
      <c r="V26" s="44">
        <f>'Faridpur a'!AA20*Faridpur.!$D26/1000000</f>
        <v>0</v>
      </c>
      <c r="W26" s="10">
        <f>'Faridpur a'!AB20</f>
        <v>0</v>
      </c>
      <c r="X26" s="44">
        <f>'Faridpur a'!AC20*Faridpur.!$D26/1000000</f>
        <v>0.12</v>
      </c>
      <c r="Y26" s="10">
        <f>'Faridpur a'!AD20</f>
        <v>7.0499999999999993E-2</v>
      </c>
      <c r="Z26" s="44">
        <f>'Faridpur a'!AE20*Faridpur.!$D26/1000000</f>
        <v>0.2752</v>
      </c>
      <c r="AA26" s="10">
        <f>'Faridpur a'!AF20</f>
        <v>0.16167999999999999</v>
      </c>
      <c r="AB26" s="44">
        <f t="shared" si="4"/>
        <v>0.3952</v>
      </c>
      <c r="AC26" s="10">
        <f t="shared" si="5"/>
        <v>0.23218</v>
      </c>
      <c r="AD26" s="44">
        <f>'Faridpur a'!AI20*Faridpur.!$D26/1000000</f>
        <v>0.48</v>
      </c>
      <c r="AE26" s="10">
        <f>'Faridpur a'!AJ20</f>
        <v>0.28199999999999997</v>
      </c>
      <c r="AF26" s="44">
        <f>'Faridpur a'!AK20*Faridpur.!$D26/1000000</f>
        <v>0</v>
      </c>
      <c r="AG26" s="10">
        <f>'Faridpur a'!AL20</f>
        <v>0</v>
      </c>
      <c r="AH26" s="44">
        <f>'Faridpur a'!AM20*Faridpur.!$D26/1000000</f>
        <v>0</v>
      </c>
      <c r="AI26" s="10">
        <f>'Faridpur a'!AN20</f>
        <v>0</v>
      </c>
      <c r="AJ26" s="44">
        <f t="shared" si="6"/>
        <v>0.48</v>
      </c>
      <c r="AK26" s="10">
        <f t="shared" si="7"/>
        <v>0.28199999999999997</v>
      </c>
      <c r="AL26" s="44">
        <f t="shared" si="8"/>
        <v>1.9672000000000001</v>
      </c>
      <c r="AM26" s="10">
        <f t="shared" si="9"/>
        <v>1.1557299999999999</v>
      </c>
    </row>
    <row r="27" spans="1:39" s="15" customFormat="1" ht="14.25" customHeight="1">
      <c r="A27" s="13">
        <v>17</v>
      </c>
      <c r="B27" s="9" t="s">
        <v>134</v>
      </c>
      <c r="C27" s="13" t="s">
        <v>32</v>
      </c>
      <c r="D27" s="36">
        <v>1000</v>
      </c>
      <c r="E27" s="11">
        <v>520</v>
      </c>
      <c r="F27" s="44">
        <f>'Faridpur a'!K21*Faridpur.!$D27/1000000</f>
        <v>0</v>
      </c>
      <c r="G27" s="10">
        <f>'Faridpur a'!L21</f>
        <v>0</v>
      </c>
      <c r="H27" s="44">
        <f>'Faridpur a'!M21*Faridpur.!$D27/1000000</f>
        <v>0</v>
      </c>
      <c r="I27" s="10">
        <f>'Faridpur a'!N21</f>
        <v>0</v>
      </c>
      <c r="J27" s="44">
        <f>'Faridpur a'!O21*Faridpur.!$D27/1000000</f>
        <v>0</v>
      </c>
      <c r="K27" s="10">
        <f>'Faridpur a'!P21</f>
        <v>0</v>
      </c>
      <c r="L27" s="44">
        <f t="shared" si="0"/>
        <v>0</v>
      </c>
      <c r="M27" s="10">
        <f t="shared" si="1"/>
        <v>0</v>
      </c>
      <c r="N27" s="44">
        <f>'Faridpur a'!S21*Faridpur.!$D27/1000000</f>
        <v>0.3</v>
      </c>
      <c r="O27" s="10">
        <f>'Faridpur a'!T21</f>
        <v>0.156</v>
      </c>
      <c r="P27" s="44">
        <f>'Faridpur a'!U21*Faridpur.!$D27/1000000</f>
        <v>0.1</v>
      </c>
      <c r="Q27" s="10">
        <f>'Faridpur a'!V21</f>
        <v>5.1999999999999998E-2</v>
      </c>
      <c r="R27" s="44">
        <f>'Faridpur a'!W21*Faridpur.!$D27/1000000</f>
        <v>0.1</v>
      </c>
      <c r="S27" s="10">
        <f>'Faridpur a'!X21</f>
        <v>5.1999999999999998E-2</v>
      </c>
      <c r="T27" s="44">
        <f t="shared" si="2"/>
        <v>0.5</v>
      </c>
      <c r="U27" s="10">
        <f t="shared" si="3"/>
        <v>0.26</v>
      </c>
      <c r="V27" s="44">
        <f>'Faridpur a'!AA21*Faridpur.!$D27/1000000</f>
        <v>0</v>
      </c>
      <c r="W27" s="10">
        <f>'Faridpur a'!AB21</f>
        <v>0</v>
      </c>
      <c r="X27" s="44">
        <f>'Faridpur a'!AC21*Faridpur.!$D27/1000000</f>
        <v>0</v>
      </c>
      <c r="Y27" s="10">
        <f>'Faridpur a'!AD21</f>
        <v>0</v>
      </c>
      <c r="Z27" s="44">
        <f>'Faridpur a'!AE21*Faridpur.!$D27/1000000</f>
        <v>0.06</v>
      </c>
      <c r="AA27" s="10">
        <f>'Faridpur a'!AF21</f>
        <v>3.1199999999999999E-2</v>
      </c>
      <c r="AB27" s="44">
        <f t="shared" si="4"/>
        <v>0.06</v>
      </c>
      <c r="AC27" s="10">
        <f t="shared" si="5"/>
        <v>3.1199999999999999E-2</v>
      </c>
      <c r="AD27" s="44">
        <f>'Faridpur a'!AI21*Faridpur.!$D27/1000000</f>
        <v>0.25</v>
      </c>
      <c r="AE27" s="10">
        <f>'Faridpur a'!AJ21</f>
        <v>0.13</v>
      </c>
      <c r="AF27" s="44">
        <f>'Faridpur a'!AK21*Faridpur.!$D27/1000000</f>
        <v>0</v>
      </c>
      <c r="AG27" s="10">
        <f>'Faridpur a'!AL21</f>
        <v>0</v>
      </c>
      <c r="AH27" s="44">
        <f>'Faridpur a'!AM21*Faridpur.!$D27/1000000</f>
        <v>0</v>
      </c>
      <c r="AI27" s="10">
        <f>'Faridpur a'!AN21</f>
        <v>0</v>
      </c>
      <c r="AJ27" s="44">
        <f t="shared" si="6"/>
        <v>0.25</v>
      </c>
      <c r="AK27" s="10">
        <f t="shared" si="7"/>
        <v>0.13</v>
      </c>
      <c r="AL27" s="44">
        <f t="shared" si="8"/>
        <v>0.81</v>
      </c>
      <c r="AM27" s="10">
        <f t="shared" si="9"/>
        <v>0.42120000000000002</v>
      </c>
    </row>
    <row r="28" spans="1:39" s="15" customFormat="1" ht="14.25" customHeight="1">
      <c r="A28" s="13">
        <v>18</v>
      </c>
      <c r="B28" s="9" t="s">
        <v>143</v>
      </c>
      <c r="C28" s="13" t="s">
        <v>33</v>
      </c>
      <c r="D28" s="36">
        <v>5000</v>
      </c>
      <c r="E28" s="11">
        <v>2475</v>
      </c>
      <c r="F28" s="44">
        <f>'Faridpur a'!K22*Faridpur.!$D28/1000000</f>
        <v>0</v>
      </c>
      <c r="G28" s="10">
        <f>'Faridpur a'!L22</f>
        <v>0</v>
      </c>
      <c r="H28" s="44">
        <f>'Faridpur a'!M22*Faridpur.!$D28/1000000</f>
        <v>0</v>
      </c>
      <c r="I28" s="10">
        <f>'Faridpur a'!N22</f>
        <v>0</v>
      </c>
      <c r="J28" s="44">
        <f>'Faridpur a'!O22*Faridpur.!$D28/1000000</f>
        <v>0</v>
      </c>
      <c r="K28" s="10">
        <f>'Faridpur a'!P22</f>
        <v>0</v>
      </c>
      <c r="L28" s="44">
        <f t="shared" si="0"/>
        <v>0</v>
      </c>
      <c r="M28" s="10">
        <f t="shared" si="1"/>
        <v>0</v>
      </c>
      <c r="N28" s="44">
        <f>'Faridpur a'!S22*Faridpur.!$D28/1000000</f>
        <v>0</v>
      </c>
      <c r="O28" s="10">
        <f>'Faridpur a'!T22</f>
        <v>0</v>
      </c>
      <c r="P28" s="44">
        <f>'Faridpur a'!U22*Faridpur.!$D28/1000000</f>
        <v>0</v>
      </c>
      <c r="Q28" s="10">
        <f>'Faridpur a'!V22</f>
        <v>0</v>
      </c>
      <c r="R28" s="44">
        <f>'Faridpur a'!W22*Faridpur.!$D28/1000000</f>
        <v>0</v>
      </c>
      <c r="S28" s="10">
        <f>'Faridpur a'!X22</f>
        <v>0</v>
      </c>
      <c r="T28" s="44">
        <f t="shared" si="2"/>
        <v>0</v>
      </c>
      <c r="U28" s="10">
        <f t="shared" si="3"/>
        <v>0</v>
      </c>
      <c r="V28" s="44">
        <f>'Faridpur a'!AA22*Faridpur.!$D28/1000000</f>
        <v>0</v>
      </c>
      <c r="W28" s="10">
        <f>'Faridpur a'!AB22</f>
        <v>0</v>
      </c>
      <c r="X28" s="44">
        <f>'Faridpur a'!AC22*Faridpur.!$D28/1000000</f>
        <v>0</v>
      </c>
      <c r="Y28" s="10">
        <f>'Faridpur a'!AD22</f>
        <v>0</v>
      </c>
      <c r="Z28" s="44">
        <f>'Faridpur a'!AE22*Faridpur.!$D28/1000000</f>
        <v>0</v>
      </c>
      <c r="AA28" s="10">
        <f>'Faridpur a'!AF22</f>
        <v>0</v>
      </c>
      <c r="AB28" s="44">
        <f t="shared" si="4"/>
        <v>0</v>
      </c>
      <c r="AC28" s="10">
        <f t="shared" si="5"/>
        <v>0</v>
      </c>
      <c r="AD28" s="44">
        <f>'Faridpur a'!AI22*Faridpur.!$D28/1000000</f>
        <v>0</v>
      </c>
      <c r="AE28" s="10">
        <f>'Faridpur a'!AJ22</f>
        <v>0</v>
      </c>
      <c r="AF28" s="44">
        <f>'Faridpur a'!AK22*Faridpur.!$D28/1000000</f>
        <v>0</v>
      </c>
      <c r="AG28" s="10">
        <f>'Faridpur a'!AL22</f>
        <v>0</v>
      </c>
      <c r="AH28" s="44">
        <f>'Faridpur a'!AM22*Faridpur.!$D28/1000000</f>
        <v>0</v>
      </c>
      <c r="AI28" s="10">
        <f>'Faridpur a'!AN22</f>
        <v>0</v>
      </c>
      <c r="AJ28" s="44">
        <f t="shared" si="6"/>
        <v>0</v>
      </c>
      <c r="AK28" s="10">
        <f t="shared" si="7"/>
        <v>0</v>
      </c>
      <c r="AL28" s="44">
        <f t="shared" si="8"/>
        <v>0</v>
      </c>
      <c r="AM28" s="10">
        <f t="shared" si="9"/>
        <v>0</v>
      </c>
    </row>
    <row r="29" spans="1:39" s="15" customFormat="1" ht="14.25" customHeight="1">
      <c r="A29" s="31">
        <v>19</v>
      </c>
      <c r="B29" s="9" t="s">
        <v>143</v>
      </c>
      <c r="C29" s="13" t="s">
        <v>34</v>
      </c>
      <c r="D29" s="36">
        <v>20000</v>
      </c>
      <c r="E29" s="11">
        <v>7920</v>
      </c>
      <c r="F29" s="44">
        <f>'Faridpur a'!K23*Faridpur.!$D29/1000000</f>
        <v>0</v>
      </c>
      <c r="G29" s="10">
        <f>'Faridpur a'!L23</f>
        <v>0</v>
      </c>
      <c r="H29" s="44">
        <f>'Faridpur a'!M23*Faridpur.!$D29/1000000</f>
        <v>0</v>
      </c>
      <c r="I29" s="10">
        <f>'Faridpur a'!N23</f>
        <v>0</v>
      </c>
      <c r="J29" s="44">
        <f>'Faridpur a'!O23*Faridpur.!$D29/1000000</f>
        <v>0</v>
      </c>
      <c r="K29" s="10">
        <f>'Faridpur a'!P23</f>
        <v>0</v>
      </c>
      <c r="L29" s="44">
        <f t="shared" si="0"/>
        <v>0</v>
      </c>
      <c r="M29" s="10">
        <f t="shared" si="1"/>
        <v>0</v>
      </c>
      <c r="N29" s="44">
        <f>'Faridpur a'!S23*Faridpur.!$D29/1000000</f>
        <v>0</v>
      </c>
      <c r="O29" s="10">
        <f>'Faridpur a'!T23</f>
        <v>0</v>
      </c>
      <c r="P29" s="44">
        <f>'Faridpur a'!U23*Faridpur.!$D29/1000000</f>
        <v>0</v>
      </c>
      <c r="Q29" s="10">
        <f>'Faridpur a'!V23</f>
        <v>0</v>
      </c>
      <c r="R29" s="44">
        <f>'Faridpur a'!W23*Faridpur.!$D29/1000000</f>
        <v>0</v>
      </c>
      <c r="S29" s="10">
        <f>'Faridpur a'!X23</f>
        <v>0</v>
      </c>
      <c r="T29" s="44">
        <f t="shared" si="2"/>
        <v>0</v>
      </c>
      <c r="U29" s="10">
        <f t="shared" si="3"/>
        <v>0</v>
      </c>
      <c r="V29" s="44">
        <f>'Faridpur a'!AA23*Faridpur.!$D29/1000000</f>
        <v>0</v>
      </c>
      <c r="W29" s="10">
        <f>'Faridpur a'!AB23</f>
        <v>0</v>
      </c>
      <c r="X29" s="44">
        <f>'Faridpur a'!AC23*Faridpur.!$D29/1000000</f>
        <v>0</v>
      </c>
      <c r="Y29" s="10">
        <f>'Faridpur a'!AD23</f>
        <v>0</v>
      </c>
      <c r="Z29" s="44">
        <f>'Faridpur a'!AE23*Faridpur.!$D29/1000000</f>
        <v>0</v>
      </c>
      <c r="AA29" s="10">
        <f>'Faridpur a'!AF23</f>
        <v>0</v>
      </c>
      <c r="AB29" s="44">
        <f t="shared" si="4"/>
        <v>0</v>
      </c>
      <c r="AC29" s="10">
        <f t="shared" si="5"/>
        <v>0</v>
      </c>
      <c r="AD29" s="44">
        <f>'Faridpur a'!AI23*Faridpur.!$D29/1000000</f>
        <v>0</v>
      </c>
      <c r="AE29" s="10">
        <f>'Faridpur a'!AJ23</f>
        <v>0</v>
      </c>
      <c r="AF29" s="44">
        <f>'Faridpur a'!AK23*Faridpur.!$D29/1000000</f>
        <v>0</v>
      </c>
      <c r="AG29" s="10">
        <f>'Faridpur a'!AL23</f>
        <v>0</v>
      </c>
      <c r="AH29" s="44">
        <f>'Faridpur a'!AM23*Faridpur.!$D29/1000000</f>
        <v>0</v>
      </c>
      <c r="AI29" s="10">
        <f>'Faridpur a'!AN23</f>
        <v>0</v>
      </c>
      <c r="AJ29" s="44">
        <f t="shared" si="6"/>
        <v>0</v>
      </c>
      <c r="AK29" s="10">
        <f t="shared" si="7"/>
        <v>0</v>
      </c>
      <c r="AL29" s="44">
        <f t="shared" si="8"/>
        <v>0</v>
      </c>
      <c r="AM29" s="10">
        <f t="shared" si="9"/>
        <v>0</v>
      </c>
    </row>
    <row r="30" spans="1:39" s="15" customFormat="1" ht="14.25" customHeight="1">
      <c r="A30" s="13">
        <v>20</v>
      </c>
      <c r="B30" s="18" t="s">
        <v>100</v>
      </c>
      <c r="C30" s="13" t="s">
        <v>35</v>
      </c>
      <c r="D30" s="36">
        <v>100</v>
      </c>
      <c r="E30" s="11">
        <v>175</v>
      </c>
      <c r="F30" s="44">
        <f>'Faridpur a'!K24*Faridpur.!$D30/1000000</f>
        <v>0</v>
      </c>
      <c r="G30" s="10">
        <f>'Faridpur a'!L24</f>
        <v>0</v>
      </c>
      <c r="H30" s="44">
        <f>'Faridpur a'!M24*Faridpur.!$D30/1000000</f>
        <v>0</v>
      </c>
      <c r="I30" s="10">
        <f>'Faridpur a'!N24</f>
        <v>0</v>
      </c>
      <c r="J30" s="44">
        <f>'Faridpur a'!O24*Faridpur.!$D30/1000000</f>
        <v>0.1</v>
      </c>
      <c r="K30" s="10">
        <f>'Faridpur a'!P24</f>
        <v>0.17499999999999999</v>
      </c>
      <c r="L30" s="44">
        <f t="shared" si="0"/>
        <v>0.1</v>
      </c>
      <c r="M30" s="10">
        <f t="shared" si="1"/>
        <v>0.17499999999999999</v>
      </c>
      <c r="N30" s="44">
        <f>'Faridpur a'!S24*Faridpur.!$D30/1000000</f>
        <v>0.11600000000000001</v>
      </c>
      <c r="O30" s="10">
        <f>'Faridpur a'!T24</f>
        <v>0.20300000000000001</v>
      </c>
      <c r="P30" s="44">
        <f>'Faridpur a'!U24*Faridpur.!$D30/1000000</f>
        <v>6.5000000000000002E-2</v>
      </c>
      <c r="Q30" s="10">
        <f>'Faridpur a'!V24</f>
        <v>0.11375</v>
      </c>
      <c r="R30" s="44">
        <f>'Faridpur a'!W24*Faridpur.!$D30/1000000</f>
        <v>2.1600000000000001E-2</v>
      </c>
      <c r="S30" s="10">
        <f>'Faridpur a'!X24</f>
        <v>3.78E-2</v>
      </c>
      <c r="T30" s="44">
        <f t="shared" si="2"/>
        <v>0.2026</v>
      </c>
      <c r="U30" s="10">
        <f t="shared" si="3"/>
        <v>0.35455000000000003</v>
      </c>
      <c r="V30" s="44">
        <f>'Faridpur a'!AA24*Faridpur.!$D30/1000000</f>
        <v>0</v>
      </c>
      <c r="W30" s="10">
        <f>'Faridpur a'!AB24</f>
        <v>0</v>
      </c>
      <c r="X30" s="44">
        <f>'Faridpur a'!AC24*Faridpur.!$D30/1000000</f>
        <v>0.02</v>
      </c>
      <c r="Y30" s="10">
        <f>'Faridpur a'!AD24</f>
        <v>3.5000000000000003E-2</v>
      </c>
      <c r="Z30" s="44">
        <f>'Faridpur a'!AE24*Faridpur.!$D30/1000000</f>
        <v>0</v>
      </c>
      <c r="AA30" s="10">
        <f>'Faridpur a'!AF24</f>
        <v>0</v>
      </c>
      <c r="AB30" s="44">
        <f t="shared" si="4"/>
        <v>0.02</v>
      </c>
      <c r="AC30" s="10">
        <f t="shared" si="5"/>
        <v>3.5000000000000003E-2</v>
      </c>
      <c r="AD30" s="44">
        <f>'Faridpur a'!AI24*Faridpur.!$D30/1000000</f>
        <v>0</v>
      </c>
      <c r="AE30" s="10">
        <f>'Faridpur a'!AJ24</f>
        <v>0</v>
      </c>
      <c r="AF30" s="44">
        <f>'Faridpur a'!AK24*Faridpur.!$D30/1000000</f>
        <v>0</v>
      </c>
      <c r="AG30" s="10">
        <f>'Faridpur a'!AL24</f>
        <v>0</v>
      </c>
      <c r="AH30" s="44">
        <f>'Faridpur a'!AM24*Faridpur.!$D30/1000000</f>
        <v>0</v>
      </c>
      <c r="AI30" s="10">
        <f>'Faridpur a'!AN24</f>
        <v>0</v>
      </c>
      <c r="AJ30" s="44">
        <f t="shared" si="6"/>
        <v>0</v>
      </c>
      <c r="AK30" s="10">
        <f t="shared" si="7"/>
        <v>0</v>
      </c>
      <c r="AL30" s="44">
        <f t="shared" si="8"/>
        <v>0.3226</v>
      </c>
      <c r="AM30" s="10">
        <f t="shared" si="9"/>
        <v>0.56455</v>
      </c>
    </row>
    <row r="31" spans="1:39" s="15" customFormat="1" ht="14.25" customHeight="1">
      <c r="A31" s="13">
        <v>21</v>
      </c>
      <c r="B31" s="18" t="s">
        <v>215</v>
      </c>
      <c r="C31" s="13" t="s">
        <v>216</v>
      </c>
      <c r="D31" s="36">
        <v>100</v>
      </c>
      <c r="E31" s="11">
        <v>54</v>
      </c>
      <c r="F31" s="44">
        <f>'Faridpur a'!K25*Faridpur.!$D31/1000000</f>
        <v>0</v>
      </c>
      <c r="G31" s="10">
        <f>'Faridpur a'!L25</f>
        <v>0</v>
      </c>
      <c r="H31" s="44">
        <f>'Faridpur a'!M25*Faridpur.!$D31/1000000</f>
        <v>0</v>
      </c>
      <c r="I31" s="10">
        <f>'Faridpur a'!N25</f>
        <v>0</v>
      </c>
      <c r="J31" s="44">
        <f>'Faridpur a'!O25*Faridpur.!$D31/1000000</f>
        <v>0</v>
      </c>
      <c r="K31" s="10">
        <f>'Faridpur a'!P25</f>
        <v>0</v>
      </c>
      <c r="L31" s="44">
        <f t="shared" si="0"/>
        <v>0</v>
      </c>
      <c r="M31" s="10">
        <f t="shared" si="1"/>
        <v>0</v>
      </c>
      <c r="N31" s="44">
        <f>'Faridpur a'!S25*Faridpur.!$D31/1000000</f>
        <v>0</v>
      </c>
      <c r="O31" s="10">
        <f>'Faridpur a'!T25</f>
        <v>0</v>
      </c>
      <c r="P31" s="44">
        <f>'Faridpur a'!U25*Faridpur.!$D31/1000000</f>
        <v>0</v>
      </c>
      <c r="Q31" s="10">
        <f>'Faridpur a'!V25</f>
        <v>0</v>
      </c>
      <c r="R31" s="44">
        <f>'Faridpur a'!W25*Faridpur.!$D31/1000000</f>
        <v>0</v>
      </c>
      <c r="S31" s="10">
        <f>'Faridpur a'!X25</f>
        <v>0</v>
      </c>
      <c r="T31" s="44">
        <f t="shared" si="2"/>
        <v>0</v>
      </c>
      <c r="U31" s="10">
        <f t="shared" si="3"/>
        <v>0</v>
      </c>
      <c r="V31" s="44">
        <f>'Faridpur a'!AA25*Faridpur.!$D31/1000000</f>
        <v>0.01</v>
      </c>
      <c r="W31" s="10">
        <f>'Faridpur a'!AB25</f>
        <v>4.7999999999999996E-3</v>
      </c>
      <c r="X31" s="44">
        <f>'Faridpur a'!AC25*Faridpur.!$D31/1000000</f>
        <v>0</v>
      </c>
      <c r="Y31" s="10">
        <f>'Faridpur a'!AD25</f>
        <v>0</v>
      </c>
      <c r="Z31" s="44">
        <f>'Faridpur a'!AE25*Faridpur.!$D31/1000000</f>
        <v>0</v>
      </c>
      <c r="AA31" s="10">
        <f>'Faridpur a'!AF25</f>
        <v>0</v>
      </c>
      <c r="AB31" s="44">
        <f t="shared" si="4"/>
        <v>0.01</v>
      </c>
      <c r="AC31" s="10">
        <f t="shared" si="5"/>
        <v>4.7999999999999996E-3</v>
      </c>
      <c r="AD31" s="44">
        <f>'Faridpur a'!AI25*Faridpur.!$D31/1000000</f>
        <v>0</v>
      </c>
      <c r="AE31" s="10">
        <f>'Faridpur a'!AJ25</f>
        <v>0</v>
      </c>
      <c r="AF31" s="44">
        <f>'Faridpur a'!AK25*Faridpur.!$D31/1000000</f>
        <v>0</v>
      </c>
      <c r="AG31" s="10">
        <f>'Faridpur a'!AL25</f>
        <v>0</v>
      </c>
      <c r="AH31" s="44">
        <f>'Faridpur a'!AM25*Faridpur.!$D31/1000000</f>
        <v>0</v>
      </c>
      <c r="AI31" s="10">
        <f>'Faridpur a'!AN25</f>
        <v>0</v>
      </c>
      <c r="AJ31" s="44">
        <f t="shared" si="6"/>
        <v>0</v>
      </c>
      <c r="AK31" s="10">
        <f t="shared" si="7"/>
        <v>0</v>
      </c>
      <c r="AL31" s="44">
        <f t="shared" si="8"/>
        <v>0.01</v>
      </c>
      <c r="AM31" s="10">
        <f t="shared" si="9"/>
        <v>4.7999999999999996E-3</v>
      </c>
    </row>
    <row r="32" spans="1:39" s="15" customFormat="1" ht="14.25" customHeight="1">
      <c r="A32" s="31">
        <v>22</v>
      </c>
      <c r="B32" s="18" t="s">
        <v>217</v>
      </c>
      <c r="C32" s="13" t="s">
        <v>218</v>
      </c>
      <c r="D32" s="36">
        <v>100</v>
      </c>
      <c r="E32" s="11">
        <v>125</v>
      </c>
      <c r="F32" s="44">
        <f>'Faridpur a'!K26*Faridpur.!$D32/1000000</f>
        <v>0</v>
      </c>
      <c r="G32" s="10">
        <f>'Faridpur a'!L26</f>
        <v>0</v>
      </c>
      <c r="H32" s="44">
        <f>'Faridpur a'!M26*Faridpur.!$D32/1000000</f>
        <v>0</v>
      </c>
      <c r="I32" s="10">
        <f>'Faridpur a'!N26</f>
        <v>0</v>
      </c>
      <c r="J32" s="44">
        <f>'Faridpur a'!O26*Faridpur.!$D32/1000000</f>
        <v>0.45</v>
      </c>
      <c r="K32" s="10">
        <f>'Faridpur a'!P26</f>
        <v>0.5625</v>
      </c>
      <c r="L32" s="44">
        <f t="shared" si="0"/>
        <v>0.45</v>
      </c>
      <c r="M32" s="10">
        <f t="shared" si="1"/>
        <v>0.5625</v>
      </c>
      <c r="N32" s="44">
        <f>'Faridpur a'!S26*Faridpur.!$D32/1000000</f>
        <v>0.184</v>
      </c>
      <c r="O32" s="10">
        <f>'Faridpur a'!T26</f>
        <v>0.23</v>
      </c>
      <c r="P32" s="44">
        <f>'Faridpur a'!U26*Faridpur.!$D32/1000000</f>
        <v>0</v>
      </c>
      <c r="Q32" s="10">
        <f>'Faridpur a'!V26</f>
        <v>0</v>
      </c>
      <c r="R32" s="44">
        <f>'Faridpur a'!W26*Faridpur.!$D32/1000000</f>
        <v>0</v>
      </c>
      <c r="S32" s="10">
        <f>'Faridpur a'!X26</f>
        <v>0</v>
      </c>
      <c r="T32" s="44">
        <f t="shared" si="2"/>
        <v>0.184</v>
      </c>
      <c r="U32" s="10">
        <f t="shared" si="3"/>
        <v>0.23</v>
      </c>
      <c r="V32" s="44">
        <f>'Faridpur a'!AA26*Faridpur.!$D32/1000000</f>
        <v>0</v>
      </c>
      <c r="W32" s="10">
        <f>'Faridpur a'!AB26</f>
        <v>0</v>
      </c>
      <c r="X32" s="44">
        <f>'Faridpur a'!AC26*Faridpur.!$D32/1000000</f>
        <v>0</v>
      </c>
      <c r="Y32" s="10">
        <f>'Faridpur a'!AD26</f>
        <v>0</v>
      </c>
      <c r="Z32" s="44">
        <f>'Faridpur a'!AE26*Faridpur.!$D32/1000000</f>
        <v>0</v>
      </c>
      <c r="AA32" s="10">
        <f>'Faridpur a'!AF26</f>
        <v>0</v>
      </c>
      <c r="AB32" s="44">
        <f t="shared" si="4"/>
        <v>0</v>
      </c>
      <c r="AC32" s="10">
        <f t="shared" si="5"/>
        <v>0</v>
      </c>
      <c r="AD32" s="44">
        <f>'Faridpur a'!AI26*Faridpur.!$D32/1000000</f>
        <v>0</v>
      </c>
      <c r="AE32" s="10">
        <f>'Faridpur a'!AJ26</f>
        <v>0</v>
      </c>
      <c r="AF32" s="44">
        <f>'Faridpur a'!AK26*Faridpur.!$D32/1000000</f>
        <v>0</v>
      </c>
      <c r="AG32" s="10">
        <f>'Faridpur a'!AL26</f>
        <v>0</v>
      </c>
      <c r="AH32" s="44">
        <f>'Faridpur a'!AM26*Faridpur.!$D32/1000000</f>
        <v>0</v>
      </c>
      <c r="AI32" s="10">
        <f>'Faridpur a'!AN26</f>
        <v>0</v>
      </c>
      <c r="AJ32" s="44">
        <f t="shared" si="6"/>
        <v>0</v>
      </c>
      <c r="AK32" s="10">
        <f t="shared" si="7"/>
        <v>0</v>
      </c>
      <c r="AL32" s="44">
        <f t="shared" si="8"/>
        <v>0.63400000000000001</v>
      </c>
      <c r="AM32" s="10">
        <f t="shared" si="9"/>
        <v>0.79249999999999998</v>
      </c>
    </row>
    <row r="33" spans="1:39" s="15" customFormat="1" ht="14.25" customHeight="1">
      <c r="A33" s="13">
        <v>23</v>
      </c>
      <c r="B33" s="9" t="s">
        <v>102</v>
      </c>
      <c r="C33" s="13" t="s">
        <v>45</v>
      </c>
      <c r="D33" s="36">
        <v>25</v>
      </c>
      <c r="E33" s="11">
        <v>37</v>
      </c>
      <c r="F33" s="44">
        <f>'Faridpur a'!K27*Faridpur.!$D33/1000000</f>
        <v>2.5000000000000001E-3</v>
      </c>
      <c r="G33" s="10">
        <f>'Faridpur a'!L27</f>
        <v>3.7000000000000002E-3</v>
      </c>
      <c r="H33" s="44">
        <f>'Faridpur a'!M27*Faridpur.!$D33/1000000</f>
        <v>0</v>
      </c>
      <c r="I33" s="10">
        <f>'Faridpur a'!N27</f>
        <v>0</v>
      </c>
      <c r="J33" s="44">
        <f>'Faridpur a'!O27*Faridpur.!$D33/1000000</f>
        <v>0</v>
      </c>
      <c r="K33" s="10">
        <f>'Faridpur a'!P27</f>
        <v>0</v>
      </c>
      <c r="L33" s="44">
        <f t="shared" si="0"/>
        <v>2.5000000000000001E-3</v>
      </c>
      <c r="M33" s="10">
        <f t="shared" si="1"/>
        <v>3.7000000000000002E-3</v>
      </c>
      <c r="N33" s="44">
        <f>'Faridpur a'!S27*Faridpur.!$D33/1000000</f>
        <v>0</v>
      </c>
      <c r="O33" s="10">
        <f>'Faridpur a'!T27</f>
        <v>0</v>
      </c>
      <c r="P33" s="44">
        <f>'Faridpur a'!U27*Faridpur.!$D33/1000000</f>
        <v>1E-3</v>
      </c>
      <c r="Q33" s="10">
        <f>'Faridpur a'!V27</f>
        <v>1.48E-3</v>
      </c>
      <c r="R33" s="44">
        <f>'Faridpur a'!W27*Faridpur.!$D33/1000000</f>
        <v>0</v>
      </c>
      <c r="S33" s="10">
        <f>'Faridpur a'!X27</f>
        <v>0</v>
      </c>
      <c r="T33" s="44">
        <f t="shared" si="2"/>
        <v>1E-3</v>
      </c>
      <c r="U33" s="10">
        <f t="shared" si="3"/>
        <v>1.48E-3</v>
      </c>
      <c r="V33" s="44">
        <f>'Faridpur a'!AA27*Faridpur.!$D33/1000000</f>
        <v>0</v>
      </c>
      <c r="W33" s="10">
        <f>'Faridpur a'!AB27</f>
        <v>0</v>
      </c>
      <c r="X33" s="44">
        <f>'Faridpur a'!AC27*Faridpur.!$D33/1000000</f>
        <v>0.01</v>
      </c>
      <c r="Y33" s="10">
        <f>'Faridpur a'!AD27</f>
        <v>1.4800000000000001E-2</v>
      </c>
      <c r="Z33" s="44">
        <f>'Faridpur a'!AE27*Faridpur.!$D33/1000000</f>
        <v>2.5000000000000001E-3</v>
      </c>
      <c r="AA33" s="10">
        <f>'Faridpur a'!AF27</f>
        <v>3.7000000000000002E-3</v>
      </c>
      <c r="AB33" s="44">
        <f t="shared" si="4"/>
        <v>1.2500000000000001E-2</v>
      </c>
      <c r="AC33" s="10">
        <f t="shared" si="5"/>
        <v>1.8500000000000003E-2</v>
      </c>
      <c r="AD33" s="44">
        <f>'Faridpur a'!AI27*Faridpur.!$D33/1000000</f>
        <v>0</v>
      </c>
      <c r="AE33" s="10">
        <f>'Faridpur a'!AJ27</f>
        <v>0</v>
      </c>
      <c r="AF33" s="44">
        <f>'Faridpur a'!AK27*Faridpur.!$D33/1000000</f>
        <v>0</v>
      </c>
      <c r="AG33" s="10">
        <f>'Faridpur a'!AL27</f>
        <v>0</v>
      </c>
      <c r="AH33" s="44">
        <f>'Faridpur a'!AM27*Faridpur.!$D33/1000000</f>
        <v>2.5000000000000001E-3</v>
      </c>
      <c r="AI33" s="10">
        <f>'Faridpur a'!AN27</f>
        <v>3.7000000000000002E-3</v>
      </c>
      <c r="AJ33" s="44">
        <f t="shared" si="6"/>
        <v>2.5000000000000001E-3</v>
      </c>
      <c r="AK33" s="10">
        <f t="shared" si="7"/>
        <v>3.7000000000000002E-3</v>
      </c>
      <c r="AL33" s="44">
        <f t="shared" si="8"/>
        <v>1.8499999999999999E-2</v>
      </c>
      <c r="AM33" s="10">
        <f t="shared" si="9"/>
        <v>2.7380000000000002E-2</v>
      </c>
    </row>
    <row r="34" spans="1:39" s="15" customFormat="1" ht="14.25" customHeight="1">
      <c r="A34" s="13">
        <v>24</v>
      </c>
      <c r="B34" s="9" t="s">
        <v>102</v>
      </c>
      <c r="C34" s="13" t="s">
        <v>46</v>
      </c>
      <c r="D34" s="36">
        <v>50</v>
      </c>
      <c r="E34" s="11">
        <v>68</v>
      </c>
      <c r="F34" s="44">
        <f>'Faridpur a'!K28*Faridpur.!$D34/1000000</f>
        <v>2.5000000000000001E-2</v>
      </c>
      <c r="G34" s="10">
        <f>'Faridpur a'!L28</f>
        <v>3.4000000000000002E-2</v>
      </c>
      <c r="H34" s="44">
        <f>'Faridpur a'!M28*Faridpur.!$D34/1000000</f>
        <v>0.02</v>
      </c>
      <c r="I34" s="10">
        <f>'Faridpur a'!N28</f>
        <v>2.7199999999999998E-2</v>
      </c>
      <c r="J34" s="44">
        <f>'Faridpur a'!O28*Faridpur.!$D34/1000000</f>
        <v>0</v>
      </c>
      <c r="K34" s="10">
        <f>'Faridpur a'!P28</f>
        <v>0</v>
      </c>
      <c r="L34" s="44">
        <f t="shared" si="0"/>
        <v>4.4999999999999998E-2</v>
      </c>
      <c r="M34" s="10">
        <f t="shared" si="1"/>
        <v>6.1200000000000004E-2</v>
      </c>
      <c r="N34" s="44">
        <f>'Faridpur a'!S28*Faridpur.!$D34/1000000</f>
        <v>0</v>
      </c>
      <c r="O34" s="10">
        <f>'Faridpur a'!T28</f>
        <v>0</v>
      </c>
      <c r="P34" s="44">
        <f>'Faridpur a'!U28*Faridpur.!$D34/1000000</f>
        <v>0</v>
      </c>
      <c r="Q34" s="10">
        <f>'Faridpur a'!V28</f>
        <v>0</v>
      </c>
      <c r="R34" s="44">
        <f>'Faridpur a'!W28*Faridpur.!$D34/1000000</f>
        <v>0</v>
      </c>
      <c r="S34" s="10">
        <f>'Faridpur a'!X28</f>
        <v>0</v>
      </c>
      <c r="T34" s="44">
        <f t="shared" si="2"/>
        <v>0</v>
      </c>
      <c r="U34" s="10">
        <f t="shared" si="3"/>
        <v>0</v>
      </c>
      <c r="V34" s="44">
        <f>'Faridpur a'!AA28*Faridpur.!$D34/1000000</f>
        <v>0</v>
      </c>
      <c r="W34" s="10">
        <f>'Faridpur a'!AB28</f>
        <v>0</v>
      </c>
      <c r="X34" s="44">
        <f>'Faridpur a'!AC28*Faridpur.!$D34/1000000</f>
        <v>1.4999999999999999E-2</v>
      </c>
      <c r="Y34" s="10">
        <f>'Faridpur a'!AD28</f>
        <v>2.0400000000000001E-2</v>
      </c>
      <c r="Z34" s="44">
        <f>'Faridpur a'!AE28*Faridpur.!$D34/1000000</f>
        <v>4.0000000000000001E-3</v>
      </c>
      <c r="AA34" s="10">
        <f>'Faridpur a'!AF28</f>
        <v>5.4400000000000004E-3</v>
      </c>
      <c r="AB34" s="44">
        <f t="shared" si="4"/>
        <v>1.9E-2</v>
      </c>
      <c r="AC34" s="10">
        <f t="shared" si="5"/>
        <v>2.5840000000000002E-2</v>
      </c>
      <c r="AD34" s="44">
        <f>'Faridpur a'!AI28*Faridpur.!$D34/1000000</f>
        <v>0</v>
      </c>
      <c r="AE34" s="10">
        <f>'Faridpur a'!AJ28</f>
        <v>0</v>
      </c>
      <c r="AF34" s="44">
        <f>'Faridpur a'!AK28*Faridpur.!$D34/1000000</f>
        <v>0.02</v>
      </c>
      <c r="AG34" s="10">
        <f>'Faridpur a'!AL28</f>
        <v>2.7199999999999998E-2</v>
      </c>
      <c r="AH34" s="44">
        <f>'Faridpur a'!AM28*Faridpur.!$D34/1000000</f>
        <v>0.01</v>
      </c>
      <c r="AI34" s="10">
        <f>'Faridpur a'!AN28</f>
        <v>1.3599999999999999E-2</v>
      </c>
      <c r="AJ34" s="44">
        <f t="shared" si="6"/>
        <v>0.03</v>
      </c>
      <c r="AK34" s="10">
        <f t="shared" si="7"/>
        <v>4.0799999999999996E-2</v>
      </c>
      <c r="AL34" s="44">
        <f t="shared" si="8"/>
        <v>9.4E-2</v>
      </c>
      <c r="AM34" s="10">
        <f t="shared" si="9"/>
        <v>0.12784000000000001</v>
      </c>
    </row>
    <row r="35" spans="1:39" s="15" customFormat="1" ht="14.25" customHeight="1">
      <c r="A35" s="31">
        <v>25</v>
      </c>
      <c r="B35" s="9" t="s">
        <v>102</v>
      </c>
      <c r="C35" s="13" t="s">
        <v>47</v>
      </c>
      <c r="D35" s="36">
        <v>100</v>
      </c>
      <c r="E35" s="11">
        <v>122</v>
      </c>
      <c r="F35" s="44">
        <f>'Faridpur a'!K29*Faridpur.!$D35/1000000</f>
        <v>1.55E-2</v>
      </c>
      <c r="G35" s="10">
        <f>'Faridpur a'!L29</f>
        <v>1.891E-2</v>
      </c>
      <c r="H35" s="44">
        <f>'Faridpur a'!M29*Faridpur.!$D35/1000000</f>
        <v>0.02</v>
      </c>
      <c r="I35" s="10">
        <f>'Faridpur a'!N29</f>
        <v>2.4400000000000002E-2</v>
      </c>
      <c r="J35" s="44">
        <f>'Faridpur a'!O29*Faridpur.!$D35/1000000</f>
        <v>0</v>
      </c>
      <c r="K35" s="10">
        <f>'Faridpur a'!P29</f>
        <v>0</v>
      </c>
      <c r="L35" s="44">
        <f t="shared" si="0"/>
        <v>3.5500000000000004E-2</v>
      </c>
      <c r="M35" s="10">
        <f t="shared" si="1"/>
        <v>4.3310000000000001E-2</v>
      </c>
      <c r="N35" s="44">
        <f>'Faridpur a'!S29*Faridpur.!$D35/1000000</f>
        <v>0</v>
      </c>
      <c r="O35" s="10">
        <f>'Faridpur a'!T29</f>
        <v>0</v>
      </c>
      <c r="P35" s="44">
        <f>'Faridpur a'!U29*Faridpur.!$D35/1000000</f>
        <v>0</v>
      </c>
      <c r="Q35" s="10">
        <f>'Faridpur a'!V29</f>
        <v>0</v>
      </c>
      <c r="R35" s="44">
        <f>'Faridpur a'!W29*Faridpur.!$D35/1000000</f>
        <v>0</v>
      </c>
      <c r="S35" s="10">
        <f>'Faridpur a'!X29</f>
        <v>0</v>
      </c>
      <c r="T35" s="44">
        <f t="shared" si="2"/>
        <v>0</v>
      </c>
      <c r="U35" s="10">
        <f t="shared" si="3"/>
        <v>0</v>
      </c>
      <c r="V35" s="44">
        <f>'Faridpur a'!AA29*Faridpur.!$D35/1000000</f>
        <v>0</v>
      </c>
      <c r="W35" s="10">
        <f>'Faridpur a'!AB29</f>
        <v>0</v>
      </c>
      <c r="X35" s="44">
        <f>'Faridpur a'!AC29*Faridpur.!$D35/1000000</f>
        <v>0.02</v>
      </c>
      <c r="Y35" s="10">
        <f>'Faridpur a'!AD29</f>
        <v>2.4400000000000002E-2</v>
      </c>
      <c r="Z35" s="44">
        <f>'Faridpur a'!AE29*Faridpur.!$D35/1000000</f>
        <v>6.0000000000000001E-3</v>
      </c>
      <c r="AA35" s="10">
        <f>'Faridpur a'!AF29</f>
        <v>7.3200000000000001E-3</v>
      </c>
      <c r="AB35" s="44">
        <f t="shared" si="4"/>
        <v>2.6000000000000002E-2</v>
      </c>
      <c r="AC35" s="10">
        <f t="shared" si="5"/>
        <v>3.1719999999999998E-2</v>
      </c>
      <c r="AD35" s="44">
        <f>'Faridpur a'!AI29*Faridpur.!$D35/1000000</f>
        <v>0</v>
      </c>
      <c r="AE35" s="10">
        <f>'Faridpur a'!AJ29</f>
        <v>0</v>
      </c>
      <c r="AF35" s="44">
        <f>'Faridpur a'!AK29*Faridpur.!$D35/1000000</f>
        <v>0.02</v>
      </c>
      <c r="AG35" s="10">
        <f>'Faridpur a'!AL29</f>
        <v>2.4400000000000002E-2</v>
      </c>
      <c r="AH35" s="44">
        <f>'Faridpur a'!AM29*Faridpur.!$D35/1000000</f>
        <v>0.01</v>
      </c>
      <c r="AI35" s="10">
        <f>'Faridpur a'!AN29</f>
        <v>1.2200000000000001E-2</v>
      </c>
      <c r="AJ35" s="44">
        <f t="shared" si="6"/>
        <v>0.03</v>
      </c>
      <c r="AK35" s="10">
        <f t="shared" si="7"/>
        <v>3.6600000000000001E-2</v>
      </c>
      <c r="AL35" s="44">
        <f t="shared" si="8"/>
        <v>9.1499999999999998E-2</v>
      </c>
      <c r="AM35" s="10">
        <f t="shared" si="9"/>
        <v>0.11163000000000001</v>
      </c>
    </row>
    <row r="36" spans="1:39" s="15" customFormat="1" ht="14.25" customHeight="1">
      <c r="A36" s="13">
        <v>26</v>
      </c>
      <c r="B36" s="9" t="s">
        <v>102</v>
      </c>
      <c r="C36" s="13" t="s">
        <v>48</v>
      </c>
      <c r="D36" s="36">
        <v>500</v>
      </c>
      <c r="E36" s="11">
        <v>517</v>
      </c>
      <c r="F36" s="44">
        <f>'Faridpur a'!K30*Faridpur.!$D36/1000000</f>
        <v>0</v>
      </c>
      <c r="G36" s="10">
        <f>'Faridpur a'!L30</f>
        <v>0</v>
      </c>
      <c r="H36" s="44">
        <f>'Faridpur a'!M30*Faridpur.!$D36/1000000</f>
        <v>0</v>
      </c>
      <c r="I36" s="10">
        <f>'Faridpur a'!N30</f>
        <v>0</v>
      </c>
      <c r="J36" s="44">
        <f>'Faridpur a'!O30*Faridpur.!$D36/1000000</f>
        <v>0</v>
      </c>
      <c r="K36" s="10">
        <f>'Faridpur a'!P30</f>
        <v>0</v>
      </c>
      <c r="L36" s="44">
        <f t="shared" si="0"/>
        <v>0</v>
      </c>
      <c r="M36" s="10">
        <f t="shared" si="1"/>
        <v>0</v>
      </c>
      <c r="N36" s="44">
        <f>'Faridpur a'!S30*Faridpur.!$D36/1000000</f>
        <v>0</v>
      </c>
      <c r="O36" s="10">
        <f>'Faridpur a'!T30</f>
        <v>0</v>
      </c>
      <c r="P36" s="44">
        <f>'Faridpur a'!U30*Faridpur.!$D36/1000000</f>
        <v>0</v>
      </c>
      <c r="Q36" s="10">
        <f>'Faridpur a'!V30</f>
        <v>0</v>
      </c>
      <c r="R36" s="44">
        <f>'Faridpur a'!W30*Faridpur.!$D36/1000000</f>
        <v>0</v>
      </c>
      <c r="S36" s="10">
        <f>'Faridpur a'!X30</f>
        <v>0</v>
      </c>
      <c r="T36" s="44">
        <f t="shared" si="2"/>
        <v>0</v>
      </c>
      <c r="U36" s="10">
        <f t="shared" si="3"/>
        <v>0</v>
      </c>
      <c r="V36" s="44">
        <f>'Faridpur a'!AA30*Faridpur.!$D36/1000000</f>
        <v>0</v>
      </c>
      <c r="W36" s="10">
        <f>'Faridpur a'!AB30</f>
        <v>0</v>
      </c>
      <c r="X36" s="44">
        <f>'Faridpur a'!AC30*Faridpur.!$D36/1000000</f>
        <v>0</v>
      </c>
      <c r="Y36" s="10">
        <f>'Faridpur a'!AD30</f>
        <v>0</v>
      </c>
      <c r="Z36" s="44">
        <f>'Faridpur a'!AE30*Faridpur.!$D36/1000000</f>
        <v>0</v>
      </c>
      <c r="AA36" s="10">
        <f>'Faridpur a'!AF30</f>
        <v>0</v>
      </c>
      <c r="AB36" s="44">
        <f t="shared" si="4"/>
        <v>0</v>
      </c>
      <c r="AC36" s="10">
        <f t="shared" si="5"/>
        <v>0</v>
      </c>
      <c r="AD36" s="44">
        <f>'Faridpur a'!AI30*Faridpur.!$D36/1000000</f>
        <v>0</v>
      </c>
      <c r="AE36" s="10">
        <f>'Faridpur a'!AJ30</f>
        <v>0</v>
      </c>
      <c r="AF36" s="44">
        <f>'Faridpur a'!AK30*Faridpur.!$D36/1000000</f>
        <v>0</v>
      </c>
      <c r="AG36" s="10">
        <f>'Faridpur a'!AL30</f>
        <v>0</v>
      </c>
      <c r="AH36" s="44">
        <f>'Faridpur a'!AM30*Faridpur.!$D36/1000000</f>
        <v>0</v>
      </c>
      <c r="AI36" s="10">
        <f>'Faridpur a'!AN30</f>
        <v>0</v>
      </c>
      <c r="AJ36" s="44">
        <f t="shared" si="6"/>
        <v>0</v>
      </c>
      <c r="AK36" s="10">
        <f t="shared" si="7"/>
        <v>0</v>
      </c>
      <c r="AL36" s="44">
        <f t="shared" si="8"/>
        <v>0</v>
      </c>
      <c r="AM36" s="10">
        <f t="shared" si="9"/>
        <v>0</v>
      </c>
    </row>
    <row r="37" spans="1:39" s="15" customFormat="1" ht="14.25" customHeight="1">
      <c r="A37" s="13">
        <v>27</v>
      </c>
      <c r="B37" s="9" t="s">
        <v>102</v>
      </c>
      <c r="C37" s="13" t="s">
        <v>135</v>
      </c>
      <c r="D37" s="36">
        <v>25000</v>
      </c>
      <c r="E37" s="11">
        <v>13125</v>
      </c>
      <c r="F37" s="44">
        <f>'Faridpur a'!K31*Faridpur.!$D37/1000000</f>
        <v>0</v>
      </c>
      <c r="G37" s="10">
        <f>'Faridpur a'!L31</f>
        <v>0</v>
      </c>
      <c r="H37" s="44">
        <f>'Faridpur a'!M31*Faridpur.!$D37/1000000</f>
        <v>0</v>
      </c>
      <c r="I37" s="10">
        <f>'Faridpur a'!N31</f>
        <v>0</v>
      </c>
      <c r="J37" s="44">
        <f>'Faridpur a'!O31*Faridpur.!$D37/1000000</f>
        <v>0</v>
      </c>
      <c r="K37" s="10">
        <f>'Faridpur a'!P31</f>
        <v>0</v>
      </c>
      <c r="L37" s="44">
        <f t="shared" si="0"/>
        <v>0</v>
      </c>
      <c r="M37" s="10">
        <f t="shared" si="1"/>
        <v>0</v>
      </c>
      <c r="N37" s="44">
        <f>'Faridpur a'!S31*Faridpur.!$D37/1000000</f>
        <v>0</v>
      </c>
      <c r="O37" s="10">
        <f>'Faridpur a'!T31</f>
        <v>0</v>
      </c>
      <c r="P37" s="44">
        <f>'Faridpur a'!U31*Faridpur.!$D37/1000000</f>
        <v>0</v>
      </c>
      <c r="Q37" s="10">
        <f>'Faridpur a'!V31</f>
        <v>0</v>
      </c>
      <c r="R37" s="44">
        <f>'Faridpur a'!W31*Faridpur.!$D37/1000000</f>
        <v>0</v>
      </c>
      <c r="S37" s="10">
        <f>'Faridpur a'!X31</f>
        <v>0</v>
      </c>
      <c r="T37" s="44">
        <f t="shared" si="2"/>
        <v>0</v>
      </c>
      <c r="U37" s="10">
        <f t="shared" si="3"/>
        <v>0</v>
      </c>
      <c r="V37" s="44">
        <f>'Faridpur a'!AA31*Faridpur.!$D37/1000000</f>
        <v>0</v>
      </c>
      <c r="W37" s="10">
        <f>'Faridpur a'!AB31</f>
        <v>0</v>
      </c>
      <c r="X37" s="44">
        <f>'Faridpur a'!AC31*Faridpur.!$D37/1000000</f>
        <v>0</v>
      </c>
      <c r="Y37" s="10">
        <f>'Faridpur a'!AD31</f>
        <v>0</v>
      </c>
      <c r="Z37" s="44">
        <f>'Faridpur a'!AE31*Faridpur.!$D37/1000000</f>
        <v>0</v>
      </c>
      <c r="AA37" s="10">
        <f>'Faridpur a'!AF31</f>
        <v>0</v>
      </c>
      <c r="AB37" s="44">
        <f t="shared" si="4"/>
        <v>0</v>
      </c>
      <c r="AC37" s="10">
        <f t="shared" si="5"/>
        <v>0</v>
      </c>
      <c r="AD37" s="44">
        <f>'Faridpur a'!AI31*Faridpur.!$D37/1000000</f>
        <v>0</v>
      </c>
      <c r="AE37" s="10">
        <f>'Faridpur a'!AJ31</f>
        <v>0</v>
      </c>
      <c r="AF37" s="44">
        <f>'Faridpur a'!AK31*Faridpur.!$D37/1000000</f>
        <v>0</v>
      </c>
      <c r="AG37" s="10">
        <f>'Faridpur a'!AL31</f>
        <v>0</v>
      </c>
      <c r="AH37" s="44">
        <f>'Faridpur a'!AM31*Faridpur.!$D37/1000000</f>
        <v>0</v>
      </c>
      <c r="AI37" s="10">
        <f>'Faridpur a'!AN31</f>
        <v>0</v>
      </c>
      <c r="AJ37" s="44">
        <f t="shared" si="6"/>
        <v>0</v>
      </c>
      <c r="AK37" s="10">
        <f t="shared" si="7"/>
        <v>0</v>
      </c>
      <c r="AL37" s="44">
        <f t="shared" si="8"/>
        <v>0</v>
      </c>
      <c r="AM37" s="10">
        <f t="shared" si="9"/>
        <v>0</v>
      </c>
    </row>
    <row r="38" spans="1:39" s="15" customFormat="1" ht="14.25" customHeight="1">
      <c r="A38" s="31">
        <v>28</v>
      </c>
      <c r="B38" s="9" t="s">
        <v>101</v>
      </c>
      <c r="C38" s="13" t="s">
        <v>52</v>
      </c>
      <c r="D38" s="36">
        <v>100</v>
      </c>
      <c r="E38" s="11">
        <v>74</v>
      </c>
      <c r="F38" s="44">
        <f>'Faridpur a'!K32*Faridpur.!$D38/1000000</f>
        <v>0</v>
      </c>
      <c r="G38" s="10">
        <f>'Faridpur a'!L32</f>
        <v>0</v>
      </c>
      <c r="H38" s="44">
        <f>'Faridpur a'!M32*Faridpur.!$D38/1000000</f>
        <v>0</v>
      </c>
      <c r="I38" s="10">
        <f>'Faridpur a'!N32</f>
        <v>0</v>
      </c>
      <c r="J38" s="44">
        <f>'Faridpur a'!O32*Faridpur.!$D38/1000000</f>
        <v>0</v>
      </c>
      <c r="K38" s="10">
        <f>'Faridpur a'!P32</f>
        <v>0</v>
      </c>
      <c r="L38" s="44">
        <f t="shared" si="0"/>
        <v>0</v>
      </c>
      <c r="M38" s="10">
        <f t="shared" si="1"/>
        <v>0</v>
      </c>
      <c r="N38" s="44">
        <f>'Faridpur a'!S32*Faridpur.!$D38/1000000</f>
        <v>0</v>
      </c>
      <c r="O38" s="10">
        <f>'Faridpur a'!T32</f>
        <v>0</v>
      </c>
      <c r="P38" s="44">
        <f>'Faridpur a'!U32*Faridpur.!$D38/1000000</f>
        <v>0</v>
      </c>
      <c r="Q38" s="10">
        <f>'Faridpur a'!V32</f>
        <v>0</v>
      </c>
      <c r="R38" s="44">
        <f>'Faridpur a'!W32*Faridpur.!$D38/1000000</f>
        <v>0</v>
      </c>
      <c r="S38" s="10">
        <f>'Faridpur a'!X32</f>
        <v>0</v>
      </c>
      <c r="T38" s="44">
        <f t="shared" si="2"/>
        <v>0</v>
      </c>
      <c r="U38" s="10">
        <f t="shared" si="3"/>
        <v>0</v>
      </c>
      <c r="V38" s="44">
        <f>'Faridpur a'!AA32*Faridpur.!$D38/1000000</f>
        <v>3.0000000000000001E-3</v>
      </c>
      <c r="W38" s="10">
        <f>'Faridpur a'!AB32</f>
        <v>2.2200000000000002E-3</v>
      </c>
      <c r="X38" s="44">
        <f>'Faridpur a'!AC32*Faridpur.!$D38/1000000</f>
        <v>0</v>
      </c>
      <c r="Y38" s="10">
        <f>'Faridpur a'!AD32</f>
        <v>0</v>
      </c>
      <c r="Z38" s="44">
        <f>'Faridpur a'!AE32*Faridpur.!$D38/1000000</f>
        <v>7.1999999999999998E-3</v>
      </c>
      <c r="AA38" s="10">
        <f>'Faridpur a'!AF32</f>
        <v>5.3280000000000003E-3</v>
      </c>
      <c r="AB38" s="44">
        <f t="shared" si="4"/>
        <v>1.0200000000000001E-2</v>
      </c>
      <c r="AC38" s="10">
        <f t="shared" si="5"/>
        <v>7.5480000000000009E-3</v>
      </c>
      <c r="AD38" s="44">
        <f>'Faridpur a'!AI32*Faridpur.!$D38/1000000</f>
        <v>0</v>
      </c>
      <c r="AE38" s="10">
        <f>'Faridpur a'!AJ32</f>
        <v>0</v>
      </c>
      <c r="AF38" s="44">
        <f>'Faridpur a'!AK32*Faridpur.!$D38/1000000</f>
        <v>0</v>
      </c>
      <c r="AG38" s="10">
        <f>'Faridpur a'!AL32</f>
        <v>0</v>
      </c>
      <c r="AH38" s="44">
        <f>'Faridpur a'!AM32*Faridpur.!$D38/1000000</f>
        <v>0</v>
      </c>
      <c r="AI38" s="10">
        <f>'Faridpur a'!AN32</f>
        <v>0</v>
      </c>
      <c r="AJ38" s="44">
        <f t="shared" si="6"/>
        <v>0</v>
      </c>
      <c r="AK38" s="10">
        <f t="shared" si="7"/>
        <v>0</v>
      </c>
      <c r="AL38" s="44">
        <f t="shared" si="8"/>
        <v>1.0200000000000001E-2</v>
      </c>
      <c r="AM38" s="10">
        <f t="shared" si="9"/>
        <v>7.5480000000000009E-3</v>
      </c>
    </row>
    <row r="39" spans="1:39" s="15" customFormat="1" ht="14.25" customHeight="1">
      <c r="A39" s="13">
        <v>29</v>
      </c>
      <c r="B39" s="9" t="s">
        <v>101</v>
      </c>
      <c r="C39" s="13" t="s">
        <v>53</v>
      </c>
      <c r="D39" s="36">
        <v>500</v>
      </c>
      <c r="E39" s="11">
        <v>360</v>
      </c>
      <c r="F39" s="44">
        <f>'Faridpur a'!K33*Faridpur.!$D39/1000000</f>
        <v>0</v>
      </c>
      <c r="G39" s="10">
        <f>'Faridpur a'!L33</f>
        <v>0</v>
      </c>
      <c r="H39" s="44">
        <f>'Faridpur a'!M33*Faridpur.!$D39/1000000</f>
        <v>0</v>
      </c>
      <c r="I39" s="10">
        <f>'Faridpur a'!N33</f>
        <v>0</v>
      </c>
      <c r="J39" s="44">
        <f>'Faridpur a'!O33*Faridpur.!$D39/1000000</f>
        <v>0</v>
      </c>
      <c r="K39" s="10">
        <f>'Faridpur a'!P33</f>
        <v>0</v>
      </c>
      <c r="L39" s="44">
        <f t="shared" si="0"/>
        <v>0</v>
      </c>
      <c r="M39" s="10">
        <f t="shared" si="1"/>
        <v>0</v>
      </c>
      <c r="N39" s="44">
        <f>'Faridpur a'!S33*Faridpur.!$D39/1000000</f>
        <v>0</v>
      </c>
      <c r="O39" s="10">
        <f>'Faridpur a'!T33</f>
        <v>0</v>
      </c>
      <c r="P39" s="44">
        <f>'Faridpur a'!U33*Faridpur.!$D39/1000000</f>
        <v>0</v>
      </c>
      <c r="Q39" s="10">
        <f>'Faridpur a'!V33</f>
        <v>0</v>
      </c>
      <c r="R39" s="44">
        <f>'Faridpur a'!W33*Faridpur.!$D39/1000000</f>
        <v>0</v>
      </c>
      <c r="S39" s="10">
        <f>'Faridpur a'!X33</f>
        <v>0</v>
      </c>
      <c r="T39" s="44">
        <f t="shared" si="2"/>
        <v>0</v>
      </c>
      <c r="U39" s="10">
        <f t="shared" si="3"/>
        <v>0</v>
      </c>
      <c r="V39" s="44">
        <f>'Faridpur a'!AA33*Faridpur.!$D39/1000000</f>
        <v>0</v>
      </c>
      <c r="W39" s="10">
        <f>'Faridpur a'!AB33</f>
        <v>0</v>
      </c>
      <c r="X39" s="44">
        <f>'Faridpur a'!AC33*Faridpur.!$D39/1000000</f>
        <v>0</v>
      </c>
      <c r="Y39" s="10">
        <f>'Faridpur a'!AD33</f>
        <v>0</v>
      </c>
      <c r="Z39" s="44">
        <f>'Faridpur a'!AE33*Faridpur.!$D39/1000000</f>
        <v>0</v>
      </c>
      <c r="AA39" s="10">
        <f>'Faridpur a'!AF33</f>
        <v>0</v>
      </c>
      <c r="AB39" s="44">
        <f t="shared" si="4"/>
        <v>0</v>
      </c>
      <c r="AC39" s="10">
        <f t="shared" si="5"/>
        <v>0</v>
      </c>
      <c r="AD39" s="44">
        <f>'Faridpur a'!AI33*Faridpur.!$D39/1000000</f>
        <v>0</v>
      </c>
      <c r="AE39" s="10">
        <f>'Faridpur a'!AJ33</f>
        <v>0</v>
      </c>
      <c r="AF39" s="44">
        <f>'Faridpur a'!AK33*Faridpur.!$D39/1000000</f>
        <v>0</v>
      </c>
      <c r="AG39" s="10">
        <f>'Faridpur a'!AL33</f>
        <v>0</v>
      </c>
      <c r="AH39" s="44">
        <f>'Faridpur a'!AM33*Faridpur.!$D39/1000000</f>
        <v>0</v>
      </c>
      <c r="AI39" s="10">
        <f>'Faridpur a'!AN33</f>
        <v>0</v>
      </c>
      <c r="AJ39" s="44">
        <f t="shared" si="6"/>
        <v>0</v>
      </c>
      <c r="AK39" s="10">
        <f t="shared" si="7"/>
        <v>0</v>
      </c>
      <c r="AL39" s="44">
        <f t="shared" si="8"/>
        <v>0</v>
      </c>
      <c r="AM39" s="10">
        <f t="shared" si="9"/>
        <v>0</v>
      </c>
    </row>
    <row r="40" spans="1:39" s="15" customFormat="1" ht="14.25" customHeight="1">
      <c r="A40" s="13">
        <v>30</v>
      </c>
      <c r="B40" s="9" t="s">
        <v>103</v>
      </c>
      <c r="C40" s="13" t="s">
        <v>49</v>
      </c>
      <c r="D40" s="36">
        <v>100</v>
      </c>
      <c r="E40" s="11">
        <v>67</v>
      </c>
      <c r="F40" s="44">
        <f>'Faridpur a'!K34*Faridpur.!$D40/1000000</f>
        <v>5.0000000000000001E-3</v>
      </c>
      <c r="G40" s="10">
        <f>'Faridpur a'!L34</f>
        <v>3.7499999999999999E-3</v>
      </c>
      <c r="H40" s="44">
        <f>'Faridpur a'!M34*Faridpur.!$D40/1000000</f>
        <v>0</v>
      </c>
      <c r="I40" s="10">
        <f>'Faridpur a'!N34</f>
        <v>0</v>
      </c>
      <c r="J40" s="44">
        <f>'Faridpur a'!O34*Faridpur.!$D40/1000000</f>
        <v>0</v>
      </c>
      <c r="K40" s="10">
        <f>'Faridpur a'!P34</f>
        <v>0</v>
      </c>
      <c r="L40" s="44">
        <f t="shared" si="0"/>
        <v>5.0000000000000001E-3</v>
      </c>
      <c r="M40" s="10">
        <f t="shared" si="1"/>
        <v>3.7499999999999999E-3</v>
      </c>
      <c r="N40" s="44">
        <f>'Faridpur a'!S34*Faridpur.!$D40/1000000</f>
        <v>0</v>
      </c>
      <c r="O40" s="10">
        <f>'Faridpur a'!T34</f>
        <v>0</v>
      </c>
      <c r="P40" s="44">
        <f>'Faridpur a'!U34*Faridpur.!$D40/1000000</f>
        <v>0</v>
      </c>
      <c r="Q40" s="10">
        <f>'Faridpur a'!V34</f>
        <v>0</v>
      </c>
      <c r="R40" s="44">
        <f>'Faridpur a'!W34*Faridpur.!$D40/1000000</f>
        <v>0</v>
      </c>
      <c r="S40" s="10">
        <f>'Faridpur a'!X34</f>
        <v>0</v>
      </c>
      <c r="T40" s="44">
        <f t="shared" si="2"/>
        <v>0</v>
      </c>
      <c r="U40" s="10">
        <f t="shared" si="3"/>
        <v>0</v>
      </c>
      <c r="V40" s="44">
        <f>'Faridpur a'!AA34*Faridpur.!$D40/1000000</f>
        <v>0</v>
      </c>
      <c r="W40" s="10">
        <f>'Faridpur a'!AB34</f>
        <v>0</v>
      </c>
      <c r="X40" s="44">
        <f>'Faridpur a'!AC34*Faridpur.!$D40/1000000</f>
        <v>0</v>
      </c>
      <c r="Y40" s="10">
        <f>'Faridpur a'!AD34</f>
        <v>0</v>
      </c>
      <c r="Z40" s="44">
        <f>'Faridpur a'!AE34*Faridpur.!$D40/1000000</f>
        <v>0</v>
      </c>
      <c r="AA40" s="10">
        <f>'Faridpur a'!AF34</f>
        <v>0</v>
      </c>
      <c r="AB40" s="44">
        <f t="shared" si="4"/>
        <v>0</v>
      </c>
      <c r="AC40" s="10">
        <f t="shared" si="5"/>
        <v>0</v>
      </c>
      <c r="AD40" s="44">
        <f>'Faridpur a'!AI34*Faridpur.!$D40/1000000</f>
        <v>0</v>
      </c>
      <c r="AE40" s="10">
        <f>'Faridpur a'!AJ34</f>
        <v>0</v>
      </c>
      <c r="AF40" s="44">
        <f>'Faridpur a'!AK34*Faridpur.!$D40/1000000</f>
        <v>0</v>
      </c>
      <c r="AG40" s="10">
        <f>'Faridpur a'!AL34</f>
        <v>0</v>
      </c>
      <c r="AH40" s="44">
        <f>'Faridpur a'!AM34*Faridpur.!$D40/1000000</f>
        <v>0</v>
      </c>
      <c r="AI40" s="10">
        <f>'Faridpur a'!AN34</f>
        <v>0</v>
      </c>
      <c r="AJ40" s="44">
        <f t="shared" si="6"/>
        <v>0</v>
      </c>
      <c r="AK40" s="10">
        <f t="shared" si="7"/>
        <v>0</v>
      </c>
      <c r="AL40" s="44">
        <f t="shared" si="8"/>
        <v>5.0000000000000001E-3</v>
      </c>
      <c r="AM40" s="10">
        <f t="shared" si="9"/>
        <v>3.7499999999999999E-3</v>
      </c>
    </row>
    <row r="41" spans="1:39" s="15" customFormat="1" ht="14.25" customHeight="1">
      <c r="A41" s="31">
        <v>31</v>
      </c>
      <c r="B41" s="9" t="s">
        <v>103</v>
      </c>
      <c r="C41" s="13" t="s">
        <v>50</v>
      </c>
      <c r="D41" s="36">
        <v>500</v>
      </c>
      <c r="E41" s="11">
        <v>285</v>
      </c>
      <c r="F41" s="44">
        <f>'Faridpur a'!K35*Faridpur.!$D41/1000000</f>
        <v>0</v>
      </c>
      <c r="G41" s="10">
        <f>'Faridpur a'!L35</f>
        <v>0</v>
      </c>
      <c r="H41" s="44">
        <f>'Faridpur a'!M35*Faridpur.!$D41/1000000</f>
        <v>0</v>
      </c>
      <c r="I41" s="10">
        <f>'Faridpur a'!N35</f>
        <v>0</v>
      </c>
      <c r="J41" s="44">
        <f>'Faridpur a'!O35*Faridpur.!$D41/1000000</f>
        <v>0</v>
      </c>
      <c r="K41" s="10">
        <f>'Faridpur a'!P35</f>
        <v>0</v>
      </c>
      <c r="L41" s="44">
        <f t="shared" si="0"/>
        <v>0</v>
      </c>
      <c r="M41" s="10">
        <f t="shared" si="1"/>
        <v>0</v>
      </c>
      <c r="N41" s="44">
        <f>'Faridpur a'!S35*Faridpur.!$D41/1000000</f>
        <v>0</v>
      </c>
      <c r="O41" s="10">
        <f>'Faridpur a'!T35</f>
        <v>0</v>
      </c>
      <c r="P41" s="44">
        <f>'Faridpur a'!U35*Faridpur.!$D41/1000000</f>
        <v>0</v>
      </c>
      <c r="Q41" s="10">
        <f>'Faridpur a'!V35</f>
        <v>0</v>
      </c>
      <c r="R41" s="44">
        <f>'Faridpur a'!W35*Faridpur.!$D41/1000000</f>
        <v>0</v>
      </c>
      <c r="S41" s="10">
        <f>'Faridpur a'!X35</f>
        <v>0</v>
      </c>
      <c r="T41" s="44">
        <f t="shared" si="2"/>
        <v>0</v>
      </c>
      <c r="U41" s="10">
        <f t="shared" si="3"/>
        <v>0</v>
      </c>
      <c r="V41" s="44">
        <f>'Faridpur a'!AA35*Faridpur.!$D41/1000000</f>
        <v>0</v>
      </c>
      <c r="W41" s="10">
        <f>'Faridpur a'!AB35</f>
        <v>0</v>
      </c>
      <c r="X41" s="44">
        <f>'Faridpur a'!AC35*Faridpur.!$D41/1000000</f>
        <v>0</v>
      </c>
      <c r="Y41" s="10">
        <f>'Faridpur a'!AD35</f>
        <v>0</v>
      </c>
      <c r="Z41" s="44">
        <f>'Faridpur a'!AE35*Faridpur.!$D41/1000000</f>
        <v>0</v>
      </c>
      <c r="AA41" s="10">
        <f>'Faridpur a'!AF35</f>
        <v>0</v>
      </c>
      <c r="AB41" s="44">
        <f t="shared" si="4"/>
        <v>0</v>
      </c>
      <c r="AC41" s="10">
        <f t="shared" si="5"/>
        <v>0</v>
      </c>
      <c r="AD41" s="44">
        <f>'Faridpur a'!AI35*Faridpur.!$D41/1000000</f>
        <v>0</v>
      </c>
      <c r="AE41" s="10">
        <f>'Faridpur a'!AJ35</f>
        <v>0</v>
      </c>
      <c r="AF41" s="44">
        <f>'Faridpur a'!AK35*Faridpur.!$D41/1000000</f>
        <v>0</v>
      </c>
      <c r="AG41" s="10">
        <f>'Faridpur a'!AL35</f>
        <v>0</v>
      </c>
      <c r="AH41" s="44">
        <f>'Faridpur a'!AM35*Faridpur.!$D41/1000000</f>
        <v>0</v>
      </c>
      <c r="AI41" s="10">
        <f>'Faridpur a'!AN35</f>
        <v>0</v>
      </c>
      <c r="AJ41" s="44">
        <f t="shared" si="6"/>
        <v>0</v>
      </c>
      <c r="AK41" s="10">
        <f t="shared" si="7"/>
        <v>0</v>
      </c>
      <c r="AL41" s="44">
        <f t="shared" si="8"/>
        <v>0</v>
      </c>
      <c r="AM41" s="10">
        <f t="shared" si="9"/>
        <v>0</v>
      </c>
    </row>
    <row r="42" spans="1:39" s="15" customFormat="1" ht="14.25" customHeight="1">
      <c r="A42" s="13">
        <v>32</v>
      </c>
      <c r="B42" s="9" t="s">
        <v>103</v>
      </c>
      <c r="C42" s="13" t="s">
        <v>51</v>
      </c>
      <c r="D42" s="36">
        <v>1000</v>
      </c>
      <c r="E42" s="11">
        <v>530</v>
      </c>
      <c r="F42" s="44">
        <f>'Faridpur a'!K36*Faridpur.!$D42/1000000</f>
        <v>0</v>
      </c>
      <c r="G42" s="10">
        <f>'Faridpur a'!L36</f>
        <v>0</v>
      </c>
      <c r="H42" s="44">
        <f>'Faridpur a'!M36*Faridpur.!$D42/1000000</f>
        <v>0</v>
      </c>
      <c r="I42" s="10">
        <f>'Faridpur a'!N36</f>
        <v>0</v>
      </c>
      <c r="J42" s="44">
        <f>'Faridpur a'!O36*Faridpur.!$D42/1000000</f>
        <v>0</v>
      </c>
      <c r="K42" s="10">
        <f>'Faridpur a'!P36</f>
        <v>0</v>
      </c>
      <c r="L42" s="44">
        <f t="shared" si="0"/>
        <v>0</v>
      </c>
      <c r="M42" s="10">
        <f t="shared" si="1"/>
        <v>0</v>
      </c>
      <c r="N42" s="44">
        <f>'Faridpur a'!S36*Faridpur.!$D42/1000000</f>
        <v>0</v>
      </c>
      <c r="O42" s="10">
        <f>'Faridpur a'!T36</f>
        <v>0</v>
      </c>
      <c r="P42" s="44">
        <f>'Faridpur a'!U36*Faridpur.!$D42/1000000</f>
        <v>0</v>
      </c>
      <c r="Q42" s="10">
        <f>'Faridpur a'!V36</f>
        <v>0</v>
      </c>
      <c r="R42" s="44">
        <f>'Faridpur a'!W36*Faridpur.!$D42/1000000</f>
        <v>0</v>
      </c>
      <c r="S42" s="10">
        <f>'Faridpur a'!X36</f>
        <v>0</v>
      </c>
      <c r="T42" s="44">
        <f t="shared" si="2"/>
        <v>0</v>
      </c>
      <c r="U42" s="10">
        <f t="shared" si="3"/>
        <v>0</v>
      </c>
      <c r="V42" s="44">
        <f>'Faridpur a'!AA36*Faridpur.!$D42/1000000</f>
        <v>0</v>
      </c>
      <c r="W42" s="10">
        <f>'Faridpur a'!AB36</f>
        <v>0</v>
      </c>
      <c r="X42" s="44">
        <f>'Faridpur a'!AC36*Faridpur.!$D42/1000000</f>
        <v>0</v>
      </c>
      <c r="Y42" s="10">
        <f>'Faridpur a'!AD36</f>
        <v>0</v>
      </c>
      <c r="Z42" s="44">
        <f>'Faridpur a'!AE36*Faridpur.!$D42/1000000</f>
        <v>0</v>
      </c>
      <c r="AA42" s="10">
        <f>'Faridpur a'!AF36</f>
        <v>0</v>
      </c>
      <c r="AB42" s="44">
        <f t="shared" si="4"/>
        <v>0</v>
      </c>
      <c r="AC42" s="10">
        <f t="shared" si="5"/>
        <v>0</v>
      </c>
      <c r="AD42" s="44">
        <f>'Faridpur a'!AI36*Faridpur.!$D42/1000000</f>
        <v>0</v>
      </c>
      <c r="AE42" s="10">
        <f>'Faridpur a'!AJ36</f>
        <v>0</v>
      </c>
      <c r="AF42" s="44">
        <f>'Faridpur a'!AK36*Faridpur.!$D42/1000000</f>
        <v>0</v>
      </c>
      <c r="AG42" s="10">
        <f>'Faridpur a'!AL36</f>
        <v>0</v>
      </c>
      <c r="AH42" s="44">
        <f>'Faridpur a'!AM36*Faridpur.!$D42/1000000</f>
        <v>0</v>
      </c>
      <c r="AI42" s="10">
        <f>'Faridpur a'!AN36</f>
        <v>0</v>
      </c>
      <c r="AJ42" s="44">
        <f t="shared" si="6"/>
        <v>0</v>
      </c>
      <c r="AK42" s="10">
        <f t="shared" si="7"/>
        <v>0</v>
      </c>
      <c r="AL42" s="44">
        <f t="shared" si="8"/>
        <v>0</v>
      </c>
      <c r="AM42" s="10">
        <f t="shared" si="9"/>
        <v>0</v>
      </c>
    </row>
    <row r="43" spans="1:39" s="15" customFormat="1" ht="14.25" customHeight="1">
      <c r="A43" s="13">
        <v>33</v>
      </c>
      <c r="B43" s="9" t="s">
        <v>104</v>
      </c>
      <c r="C43" s="13" t="s">
        <v>54</v>
      </c>
      <c r="D43" s="36">
        <v>100</v>
      </c>
      <c r="E43" s="11">
        <v>92</v>
      </c>
      <c r="F43" s="44">
        <f>'Faridpur a'!K37*Faridpur.!$D43/1000000</f>
        <v>3.0000000000000001E-3</v>
      </c>
      <c r="G43" s="10">
        <f>'Faridpur a'!L37</f>
        <v>3.0000000000000001E-3</v>
      </c>
      <c r="H43" s="44">
        <f>'Faridpur a'!M37*Faridpur.!$D43/1000000</f>
        <v>0</v>
      </c>
      <c r="I43" s="10">
        <f>'Faridpur a'!N37</f>
        <v>0</v>
      </c>
      <c r="J43" s="44">
        <f>'Faridpur a'!O37*Faridpur.!$D43/1000000</f>
        <v>5.0000000000000001E-3</v>
      </c>
      <c r="K43" s="10">
        <f>'Faridpur a'!P37</f>
        <v>5.0000000000000001E-3</v>
      </c>
      <c r="L43" s="44">
        <f t="shared" si="0"/>
        <v>8.0000000000000002E-3</v>
      </c>
      <c r="M43" s="10">
        <f t="shared" si="1"/>
        <v>8.0000000000000002E-3</v>
      </c>
      <c r="N43" s="44">
        <f>'Faridpur a'!S37*Faridpur.!$D43/1000000</f>
        <v>0</v>
      </c>
      <c r="O43" s="10">
        <f>'Faridpur a'!T37</f>
        <v>0</v>
      </c>
      <c r="P43" s="44">
        <f>'Faridpur a'!U37*Faridpur.!$D43/1000000</f>
        <v>0</v>
      </c>
      <c r="Q43" s="10">
        <f>'Faridpur a'!V37</f>
        <v>0</v>
      </c>
      <c r="R43" s="44">
        <f>'Faridpur a'!W37*Faridpur.!$D43/1000000</f>
        <v>0</v>
      </c>
      <c r="S43" s="10">
        <f>'Faridpur a'!X37</f>
        <v>0</v>
      </c>
      <c r="T43" s="44">
        <f t="shared" si="2"/>
        <v>0</v>
      </c>
      <c r="U43" s="10">
        <f t="shared" si="3"/>
        <v>0</v>
      </c>
      <c r="V43" s="44">
        <f>'Faridpur a'!AA37*Faridpur.!$D43/1000000</f>
        <v>0</v>
      </c>
      <c r="W43" s="10">
        <f>'Faridpur a'!AB37</f>
        <v>0</v>
      </c>
      <c r="X43" s="44">
        <f>'Faridpur a'!AC37*Faridpur.!$D43/1000000</f>
        <v>0</v>
      </c>
      <c r="Y43" s="10">
        <f>'Faridpur a'!AD37</f>
        <v>0</v>
      </c>
      <c r="Z43" s="44">
        <f>'Faridpur a'!AE37*Faridpur.!$D43/1000000</f>
        <v>0</v>
      </c>
      <c r="AA43" s="10">
        <f>'Faridpur a'!AF37</f>
        <v>0</v>
      </c>
      <c r="AB43" s="44">
        <f t="shared" si="4"/>
        <v>0</v>
      </c>
      <c r="AC43" s="10">
        <f t="shared" si="5"/>
        <v>0</v>
      </c>
      <c r="AD43" s="44">
        <f>'Faridpur a'!AI37*Faridpur.!$D43/1000000</f>
        <v>0</v>
      </c>
      <c r="AE43" s="10">
        <f>'Faridpur a'!AJ37</f>
        <v>0</v>
      </c>
      <c r="AF43" s="44">
        <f>'Faridpur a'!AK37*Faridpur.!$D43/1000000</f>
        <v>0</v>
      </c>
      <c r="AG43" s="10">
        <f>'Faridpur a'!AL37</f>
        <v>0</v>
      </c>
      <c r="AH43" s="44">
        <f>'Faridpur a'!AM37*Faridpur.!$D43/1000000</f>
        <v>0</v>
      </c>
      <c r="AI43" s="10">
        <f>'Faridpur a'!AN37</f>
        <v>0</v>
      </c>
      <c r="AJ43" s="44">
        <f t="shared" si="6"/>
        <v>0</v>
      </c>
      <c r="AK43" s="10">
        <f t="shared" si="7"/>
        <v>0</v>
      </c>
      <c r="AL43" s="44">
        <f t="shared" si="8"/>
        <v>8.0000000000000002E-3</v>
      </c>
      <c r="AM43" s="10">
        <f t="shared" si="9"/>
        <v>8.0000000000000002E-3</v>
      </c>
    </row>
    <row r="44" spans="1:39" s="15" customFormat="1" ht="14.25" customHeight="1">
      <c r="A44" s="31">
        <v>34</v>
      </c>
      <c r="B44" s="9" t="s">
        <v>104</v>
      </c>
      <c r="C44" s="13" t="s">
        <v>55</v>
      </c>
      <c r="D44" s="36">
        <v>500</v>
      </c>
      <c r="E44" s="11">
        <v>410</v>
      </c>
      <c r="F44" s="44">
        <f>'Faridpur a'!K38*Faridpur.!$D44/1000000</f>
        <v>0</v>
      </c>
      <c r="G44" s="10">
        <f>'Faridpur a'!L38</f>
        <v>0</v>
      </c>
      <c r="H44" s="44">
        <f>'Faridpur a'!M38*Faridpur.!$D44/1000000</f>
        <v>0</v>
      </c>
      <c r="I44" s="10">
        <f>'Faridpur a'!N38</f>
        <v>0</v>
      </c>
      <c r="J44" s="44">
        <f>'Faridpur a'!O38*Faridpur.!$D44/1000000</f>
        <v>0</v>
      </c>
      <c r="K44" s="10">
        <f>'Faridpur a'!P38</f>
        <v>0</v>
      </c>
      <c r="L44" s="44">
        <f t="shared" si="0"/>
        <v>0</v>
      </c>
      <c r="M44" s="10">
        <f t="shared" si="1"/>
        <v>0</v>
      </c>
      <c r="N44" s="44">
        <f>'Faridpur a'!S38*Faridpur.!$D44/1000000</f>
        <v>0</v>
      </c>
      <c r="O44" s="10">
        <f>'Faridpur a'!T38</f>
        <v>0</v>
      </c>
      <c r="P44" s="44">
        <f>'Faridpur a'!U38*Faridpur.!$D44/1000000</f>
        <v>0</v>
      </c>
      <c r="Q44" s="10">
        <f>'Faridpur a'!V38</f>
        <v>0</v>
      </c>
      <c r="R44" s="44">
        <f>'Faridpur a'!W38*Faridpur.!$D44/1000000</f>
        <v>0</v>
      </c>
      <c r="S44" s="10">
        <f>'Faridpur a'!X38</f>
        <v>0</v>
      </c>
      <c r="T44" s="44">
        <f t="shared" si="2"/>
        <v>0</v>
      </c>
      <c r="U44" s="10">
        <f t="shared" si="3"/>
        <v>0</v>
      </c>
      <c r="V44" s="44">
        <f>'Faridpur a'!AA38*Faridpur.!$D44/1000000</f>
        <v>0</v>
      </c>
      <c r="W44" s="10">
        <f>'Faridpur a'!AB38</f>
        <v>0</v>
      </c>
      <c r="X44" s="44">
        <f>'Faridpur a'!AC38*Faridpur.!$D44/1000000</f>
        <v>0</v>
      </c>
      <c r="Y44" s="10">
        <f>'Faridpur a'!AD38</f>
        <v>0</v>
      </c>
      <c r="Z44" s="44">
        <f>'Faridpur a'!AE38*Faridpur.!$D44/1000000</f>
        <v>0</v>
      </c>
      <c r="AA44" s="10">
        <f>'Faridpur a'!AF38</f>
        <v>0</v>
      </c>
      <c r="AB44" s="44">
        <f t="shared" si="4"/>
        <v>0</v>
      </c>
      <c r="AC44" s="10">
        <f t="shared" si="5"/>
        <v>0</v>
      </c>
      <c r="AD44" s="44">
        <f>'Faridpur a'!AI38*Faridpur.!$D44/1000000</f>
        <v>0</v>
      </c>
      <c r="AE44" s="10">
        <f>'Faridpur a'!AJ38</f>
        <v>0</v>
      </c>
      <c r="AF44" s="44">
        <f>'Faridpur a'!AK38*Faridpur.!$D44/1000000</f>
        <v>0</v>
      </c>
      <c r="AG44" s="10">
        <f>'Faridpur a'!AL38</f>
        <v>0</v>
      </c>
      <c r="AH44" s="44">
        <f>'Faridpur a'!AM38*Faridpur.!$D44/1000000</f>
        <v>0</v>
      </c>
      <c r="AI44" s="10">
        <f>'Faridpur a'!AN38</f>
        <v>0</v>
      </c>
      <c r="AJ44" s="44">
        <f t="shared" si="6"/>
        <v>0</v>
      </c>
      <c r="AK44" s="10">
        <f t="shared" si="7"/>
        <v>0</v>
      </c>
      <c r="AL44" s="44">
        <f t="shared" si="8"/>
        <v>0</v>
      </c>
      <c r="AM44" s="10">
        <f t="shared" si="9"/>
        <v>0</v>
      </c>
    </row>
    <row r="45" spans="1:39" s="15" customFormat="1" ht="14.25" customHeight="1">
      <c r="A45" s="13">
        <v>35</v>
      </c>
      <c r="B45" s="9" t="s">
        <v>105</v>
      </c>
      <c r="C45" s="13" t="s">
        <v>56</v>
      </c>
      <c r="D45" s="36">
        <v>50</v>
      </c>
      <c r="E45" s="11">
        <v>80</v>
      </c>
      <c r="F45" s="44">
        <f>'Faridpur a'!K39*Faridpur.!$D45/1000000</f>
        <v>0</v>
      </c>
      <c r="G45" s="10">
        <f>'Faridpur a'!L39</f>
        <v>0</v>
      </c>
      <c r="H45" s="44">
        <f>'Faridpur a'!M39*Faridpur.!$D45/1000000</f>
        <v>0</v>
      </c>
      <c r="I45" s="10">
        <f>'Faridpur a'!N39</f>
        <v>0</v>
      </c>
      <c r="J45" s="44">
        <f>'Faridpur a'!O39*Faridpur.!$D45/1000000</f>
        <v>0</v>
      </c>
      <c r="K45" s="10">
        <f>'Faridpur a'!P39</f>
        <v>0</v>
      </c>
      <c r="L45" s="44">
        <f t="shared" si="0"/>
        <v>0</v>
      </c>
      <c r="M45" s="10">
        <f t="shared" si="1"/>
        <v>0</v>
      </c>
      <c r="N45" s="44">
        <f>'Faridpur a'!S39*Faridpur.!$D45/1000000</f>
        <v>0</v>
      </c>
      <c r="O45" s="10">
        <f>'Faridpur a'!T39</f>
        <v>0</v>
      </c>
      <c r="P45" s="44">
        <f>'Faridpur a'!U39*Faridpur.!$D45/1000000</f>
        <v>0</v>
      </c>
      <c r="Q45" s="10">
        <f>'Faridpur a'!V39</f>
        <v>0</v>
      </c>
      <c r="R45" s="44">
        <f>'Faridpur a'!W39*Faridpur.!$D45/1000000</f>
        <v>0</v>
      </c>
      <c r="S45" s="10">
        <f>'Faridpur a'!X39</f>
        <v>0</v>
      </c>
      <c r="T45" s="44">
        <f t="shared" si="2"/>
        <v>0</v>
      </c>
      <c r="U45" s="10">
        <f t="shared" si="3"/>
        <v>0</v>
      </c>
      <c r="V45" s="44">
        <f>'Faridpur a'!AA39*Faridpur.!$D45/1000000</f>
        <v>0</v>
      </c>
      <c r="W45" s="10">
        <f>'Faridpur a'!AB39</f>
        <v>0</v>
      </c>
      <c r="X45" s="44">
        <f>'Faridpur a'!AC39*Faridpur.!$D45/1000000</f>
        <v>0</v>
      </c>
      <c r="Y45" s="10">
        <f>'Faridpur a'!AD39</f>
        <v>0</v>
      </c>
      <c r="Z45" s="44">
        <f>'Faridpur a'!AE39*Faridpur.!$D45/1000000</f>
        <v>0</v>
      </c>
      <c r="AA45" s="10">
        <f>'Faridpur a'!AF39</f>
        <v>0</v>
      </c>
      <c r="AB45" s="44">
        <f t="shared" si="4"/>
        <v>0</v>
      </c>
      <c r="AC45" s="10">
        <f t="shared" si="5"/>
        <v>0</v>
      </c>
      <c r="AD45" s="44">
        <f>'Faridpur a'!AI39*Faridpur.!$D45/1000000</f>
        <v>0</v>
      </c>
      <c r="AE45" s="10">
        <f>'Faridpur a'!AJ39</f>
        <v>0</v>
      </c>
      <c r="AF45" s="44">
        <f>'Faridpur a'!AK39*Faridpur.!$D45/1000000</f>
        <v>0</v>
      </c>
      <c r="AG45" s="10">
        <f>'Faridpur a'!AL39</f>
        <v>0</v>
      </c>
      <c r="AH45" s="44">
        <f>'Faridpur a'!AM39*Faridpur.!$D45/1000000</f>
        <v>0</v>
      </c>
      <c r="AI45" s="10">
        <f>'Faridpur a'!AN39</f>
        <v>0</v>
      </c>
      <c r="AJ45" s="44">
        <f t="shared" si="6"/>
        <v>0</v>
      </c>
      <c r="AK45" s="10">
        <f t="shared" si="7"/>
        <v>0</v>
      </c>
      <c r="AL45" s="44">
        <f t="shared" si="8"/>
        <v>0</v>
      </c>
      <c r="AM45" s="10">
        <f t="shared" si="9"/>
        <v>0</v>
      </c>
    </row>
    <row r="46" spans="1:39" s="15" customFormat="1" ht="14.25" customHeight="1">
      <c r="A46" s="13">
        <v>36</v>
      </c>
      <c r="B46" s="9" t="s">
        <v>105</v>
      </c>
      <c r="C46" s="13" t="s">
        <v>57</v>
      </c>
      <c r="D46" s="36">
        <v>100</v>
      </c>
      <c r="E46" s="11">
        <v>148</v>
      </c>
      <c r="F46" s="44">
        <f>'Faridpur a'!K40*Faridpur.!$D46/1000000</f>
        <v>0</v>
      </c>
      <c r="G46" s="10">
        <f>'Faridpur a'!L40</f>
        <v>0</v>
      </c>
      <c r="H46" s="44">
        <f>'Faridpur a'!M40*Faridpur.!$D46/1000000</f>
        <v>0</v>
      </c>
      <c r="I46" s="10">
        <f>'Faridpur a'!N40</f>
        <v>0</v>
      </c>
      <c r="J46" s="44">
        <f>'Faridpur a'!O40*Faridpur.!$D46/1000000</f>
        <v>0</v>
      </c>
      <c r="K46" s="10">
        <f>'Faridpur a'!P40</f>
        <v>0</v>
      </c>
      <c r="L46" s="44">
        <f t="shared" si="0"/>
        <v>0</v>
      </c>
      <c r="M46" s="10">
        <f t="shared" si="1"/>
        <v>0</v>
      </c>
      <c r="N46" s="44">
        <f>'Faridpur a'!S40*Faridpur.!$D46/1000000</f>
        <v>0</v>
      </c>
      <c r="O46" s="10">
        <f>'Faridpur a'!T40</f>
        <v>0</v>
      </c>
      <c r="P46" s="44">
        <f>'Faridpur a'!U40*Faridpur.!$D46/1000000</f>
        <v>0</v>
      </c>
      <c r="Q46" s="10">
        <f>'Faridpur a'!V40</f>
        <v>0</v>
      </c>
      <c r="R46" s="44">
        <f>'Faridpur a'!W40*Faridpur.!$D46/1000000</f>
        <v>0</v>
      </c>
      <c r="S46" s="10">
        <f>'Faridpur a'!X40</f>
        <v>0</v>
      </c>
      <c r="T46" s="44">
        <f t="shared" si="2"/>
        <v>0</v>
      </c>
      <c r="U46" s="10">
        <f t="shared" si="3"/>
        <v>0</v>
      </c>
      <c r="V46" s="44">
        <f>'Faridpur a'!AA40*Faridpur.!$D46/1000000</f>
        <v>0</v>
      </c>
      <c r="W46" s="10">
        <f>'Faridpur a'!AB40</f>
        <v>0</v>
      </c>
      <c r="X46" s="44">
        <f>'Faridpur a'!AC40*Faridpur.!$D46/1000000</f>
        <v>0</v>
      </c>
      <c r="Y46" s="10">
        <f>'Faridpur a'!AD40</f>
        <v>0</v>
      </c>
      <c r="Z46" s="44">
        <f>'Faridpur a'!AE40*Faridpur.!$D46/1000000</f>
        <v>0</v>
      </c>
      <c r="AA46" s="10">
        <f>'Faridpur a'!AF40</f>
        <v>0</v>
      </c>
      <c r="AB46" s="44">
        <f t="shared" si="4"/>
        <v>0</v>
      </c>
      <c r="AC46" s="10">
        <f t="shared" si="5"/>
        <v>0</v>
      </c>
      <c r="AD46" s="44">
        <f>'Faridpur a'!AI40*Faridpur.!$D46/1000000</f>
        <v>2.3999999999999998E-3</v>
      </c>
      <c r="AE46" s="10">
        <f>'Faridpur a'!AJ40</f>
        <v>3.552E-3</v>
      </c>
      <c r="AF46" s="44">
        <f>'Faridpur a'!AK40*Faridpur.!$D46/1000000</f>
        <v>0</v>
      </c>
      <c r="AG46" s="10">
        <f>'Faridpur a'!AL40</f>
        <v>0</v>
      </c>
      <c r="AH46" s="44">
        <f>'Faridpur a'!AM40*Faridpur.!$D46/1000000</f>
        <v>0</v>
      </c>
      <c r="AI46" s="10">
        <f>'Faridpur a'!AN40</f>
        <v>0</v>
      </c>
      <c r="AJ46" s="44">
        <f t="shared" si="6"/>
        <v>2.3999999999999998E-3</v>
      </c>
      <c r="AK46" s="10">
        <f t="shared" si="7"/>
        <v>3.552E-3</v>
      </c>
      <c r="AL46" s="44">
        <f t="shared" si="8"/>
        <v>2.3999999999999998E-3</v>
      </c>
      <c r="AM46" s="10">
        <f t="shared" si="9"/>
        <v>3.552E-3</v>
      </c>
    </row>
    <row r="47" spans="1:39" s="15" customFormat="1" ht="14.25" customHeight="1">
      <c r="A47" s="31">
        <v>37</v>
      </c>
      <c r="B47" s="9" t="s">
        <v>105</v>
      </c>
      <c r="C47" s="13" t="s">
        <v>137</v>
      </c>
      <c r="D47" s="36">
        <v>450</v>
      </c>
      <c r="E47" s="11">
        <v>640</v>
      </c>
      <c r="F47" s="44">
        <f>'Faridpur a'!K41*Faridpur.!$D47/1000000</f>
        <v>0</v>
      </c>
      <c r="G47" s="10">
        <f>'Faridpur a'!L41</f>
        <v>0</v>
      </c>
      <c r="H47" s="44">
        <f>'Faridpur a'!M41*Faridpur.!$D47/1000000</f>
        <v>0</v>
      </c>
      <c r="I47" s="10">
        <f>'Faridpur a'!N41</f>
        <v>0</v>
      </c>
      <c r="J47" s="44">
        <f>'Faridpur a'!O41*Faridpur.!$D47/1000000</f>
        <v>0</v>
      </c>
      <c r="K47" s="10">
        <f>'Faridpur a'!P41</f>
        <v>0</v>
      </c>
      <c r="L47" s="44">
        <f t="shared" si="0"/>
        <v>0</v>
      </c>
      <c r="M47" s="10">
        <f t="shared" si="1"/>
        <v>0</v>
      </c>
      <c r="N47" s="44">
        <f>'Faridpur a'!S41*Faridpur.!$D47/1000000</f>
        <v>0</v>
      </c>
      <c r="O47" s="10">
        <f>'Faridpur a'!T41</f>
        <v>0</v>
      </c>
      <c r="P47" s="44">
        <f>'Faridpur a'!U41*Faridpur.!$D47/1000000</f>
        <v>0</v>
      </c>
      <c r="Q47" s="10">
        <f>'Faridpur a'!V41</f>
        <v>0</v>
      </c>
      <c r="R47" s="44">
        <f>'Faridpur a'!W41*Faridpur.!$D47/1000000</f>
        <v>0</v>
      </c>
      <c r="S47" s="10">
        <f>'Faridpur a'!X41</f>
        <v>0</v>
      </c>
      <c r="T47" s="44">
        <f t="shared" si="2"/>
        <v>0</v>
      </c>
      <c r="U47" s="10">
        <f t="shared" si="3"/>
        <v>0</v>
      </c>
      <c r="V47" s="44">
        <f>'Faridpur a'!AA41*Faridpur.!$D47/1000000</f>
        <v>0</v>
      </c>
      <c r="W47" s="10">
        <f>'Faridpur a'!AB41</f>
        <v>0</v>
      </c>
      <c r="X47" s="44">
        <f>'Faridpur a'!AC41*Faridpur.!$D47/1000000</f>
        <v>0</v>
      </c>
      <c r="Y47" s="10">
        <f>'Faridpur a'!AD41</f>
        <v>0</v>
      </c>
      <c r="Z47" s="44">
        <f>'Faridpur a'!AE41*Faridpur.!$D47/1000000</f>
        <v>0</v>
      </c>
      <c r="AA47" s="10">
        <f>'Faridpur a'!AF41</f>
        <v>0</v>
      </c>
      <c r="AB47" s="44">
        <f t="shared" si="4"/>
        <v>0</v>
      </c>
      <c r="AC47" s="10">
        <f t="shared" si="5"/>
        <v>0</v>
      </c>
      <c r="AD47" s="44">
        <f>'Faridpur a'!AI41*Faridpur.!$D47/1000000</f>
        <v>0</v>
      </c>
      <c r="AE47" s="10">
        <f>'Faridpur a'!AJ41</f>
        <v>0</v>
      </c>
      <c r="AF47" s="44">
        <f>'Faridpur a'!AK41*Faridpur.!$D47/1000000</f>
        <v>0</v>
      </c>
      <c r="AG47" s="10">
        <f>'Faridpur a'!AL41</f>
        <v>0</v>
      </c>
      <c r="AH47" s="44">
        <f>'Faridpur a'!AM41*Faridpur.!$D47/1000000</f>
        <v>0</v>
      </c>
      <c r="AI47" s="10">
        <f>'Faridpur a'!AN41</f>
        <v>0</v>
      </c>
      <c r="AJ47" s="44">
        <f t="shared" si="6"/>
        <v>0</v>
      </c>
      <c r="AK47" s="10">
        <f t="shared" si="7"/>
        <v>0</v>
      </c>
      <c r="AL47" s="44">
        <f t="shared" si="8"/>
        <v>0</v>
      </c>
      <c r="AM47" s="10">
        <f t="shared" si="9"/>
        <v>0</v>
      </c>
    </row>
    <row r="48" spans="1:39" s="15" customFormat="1" ht="14.25" customHeight="1">
      <c r="A48" s="13">
        <v>38</v>
      </c>
      <c r="B48" s="9" t="s">
        <v>106</v>
      </c>
      <c r="C48" s="13" t="s">
        <v>58</v>
      </c>
      <c r="D48" s="36">
        <v>50</v>
      </c>
      <c r="E48" s="11">
        <v>126</v>
      </c>
      <c r="F48" s="44">
        <f>'Faridpur a'!K42*Faridpur.!$D48/1000000</f>
        <v>7.0000000000000007E-2</v>
      </c>
      <c r="G48" s="10">
        <f>'Faridpur a'!L42</f>
        <v>0.1764</v>
      </c>
      <c r="H48" s="44">
        <f>'Faridpur a'!M42*Faridpur.!$D48/1000000</f>
        <v>1.4999999999999999E-2</v>
      </c>
      <c r="I48" s="10">
        <f>'Faridpur a'!N42</f>
        <v>3.78E-2</v>
      </c>
      <c r="J48" s="44">
        <f>'Faridpur a'!O42*Faridpur.!$D48/1000000</f>
        <v>0</v>
      </c>
      <c r="K48" s="10">
        <f>'Faridpur a'!P42</f>
        <v>0</v>
      </c>
      <c r="L48" s="44">
        <f t="shared" si="0"/>
        <v>8.5000000000000006E-2</v>
      </c>
      <c r="M48" s="10">
        <f t="shared" si="1"/>
        <v>0.2142</v>
      </c>
      <c r="N48" s="44">
        <f>'Faridpur a'!S42*Faridpur.!$D48/1000000</f>
        <v>0</v>
      </c>
      <c r="O48" s="10">
        <f>'Faridpur a'!T42</f>
        <v>0</v>
      </c>
      <c r="P48" s="44">
        <f>'Faridpur a'!U42*Faridpur.!$D48/1000000</f>
        <v>0</v>
      </c>
      <c r="Q48" s="10">
        <f>'Faridpur a'!V42</f>
        <v>0</v>
      </c>
      <c r="R48" s="44">
        <f>'Faridpur a'!W42*Faridpur.!$D48/1000000</f>
        <v>0</v>
      </c>
      <c r="S48" s="10">
        <f>'Faridpur a'!X42</f>
        <v>0</v>
      </c>
      <c r="T48" s="44">
        <f t="shared" si="2"/>
        <v>0</v>
      </c>
      <c r="U48" s="10">
        <f t="shared" si="3"/>
        <v>0</v>
      </c>
      <c r="V48" s="44">
        <f>'Faridpur a'!AA42*Faridpur.!$D48/1000000</f>
        <v>0</v>
      </c>
      <c r="W48" s="10">
        <f>'Faridpur a'!AB42</f>
        <v>0</v>
      </c>
      <c r="X48" s="44">
        <f>'Faridpur a'!AC42*Faridpur.!$D48/1000000</f>
        <v>0</v>
      </c>
      <c r="Y48" s="10">
        <f>'Faridpur a'!AD42</f>
        <v>0</v>
      </c>
      <c r="Z48" s="44">
        <f>'Faridpur a'!AE42*Faridpur.!$D48/1000000</f>
        <v>0</v>
      </c>
      <c r="AA48" s="10">
        <f>'Faridpur a'!AF42</f>
        <v>0</v>
      </c>
      <c r="AB48" s="44">
        <f t="shared" si="4"/>
        <v>0</v>
      </c>
      <c r="AC48" s="10">
        <f t="shared" si="5"/>
        <v>0</v>
      </c>
      <c r="AD48" s="44">
        <f>'Faridpur a'!AI42*Faridpur.!$D48/1000000</f>
        <v>8.0000000000000002E-3</v>
      </c>
      <c r="AE48" s="10">
        <f>'Faridpur a'!AJ42</f>
        <v>2.0160000000000001E-2</v>
      </c>
      <c r="AF48" s="44">
        <f>'Faridpur a'!AK42*Faridpur.!$D48/1000000</f>
        <v>0.05</v>
      </c>
      <c r="AG48" s="10">
        <f>'Faridpur a'!AL42</f>
        <v>0.126</v>
      </c>
      <c r="AH48" s="44">
        <f>'Faridpur a'!AM42*Faridpur.!$D48/1000000</f>
        <v>7.4999999999999997E-2</v>
      </c>
      <c r="AI48" s="10">
        <f>'Faridpur a'!AN42</f>
        <v>0.189</v>
      </c>
      <c r="AJ48" s="44">
        <f t="shared" si="6"/>
        <v>0.13300000000000001</v>
      </c>
      <c r="AK48" s="10">
        <f t="shared" si="7"/>
        <v>0.33516000000000001</v>
      </c>
      <c r="AL48" s="44">
        <f t="shared" si="8"/>
        <v>0.21800000000000003</v>
      </c>
      <c r="AM48" s="10">
        <f t="shared" si="9"/>
        <v>0.54936000000000007</v>
      </c>
    </row>
    <row r="49" spans="1:39" s="15" customFormat="1" ht="14.25" customHeight="1">
      <c r="A49" s="13">
        <v>39</v>
      </c>
      <c r="B49" s="9" t="s">
        <v>106</v>
      </c>
      <c r="C49" s="13" t="s">
        <v>59</v>
      </c>
      <c r="D49" s="36">
        <v>100</v>
      </c>
      <c r="E49" s="11">
        <v>240</v>
      </c>
      <c r="F49" s="44">
        <f>'Faridpur a'!K43*Faridpur.!$D49/1000000</f>
        <v>7.0000000000000007E-2</v>
      </c>
      <c r="G49" s="10">
        <f>'Faridpur a'!L43</f>
        <v>0.16800000000000001</v>
      </c>
      <c r="H49" s="44">
        <f>'Faridpur a'!M43*Faridpur.!$D49/1000000</f>
        <v>0.02</v>
      </c>
      <c r="I49" s="10">
        <f>'Faridpur a'!N43</f>
        <v>4.8000000000000001E-2</v>
      </c>
      <c r="J49" s="44">
        <f>'Faridpur a'!O43*Faridpur.!$D49/1000000</f>
        <v>0</v>
      </c>
      <c r="K49" s="10">
        <f>'Faridpur a'!P43</f>
        <v>0</v>
      </c>
      <c r="L49" s="44">
        <f t="shared" si="0"/>
        <v>9.0000000000000011E-2</v>
      </c>
      <c r="M49" s="10">
        <f t="shared" si="1"/>
        <v>0.21600000000000003</v>
      </c>
      <c r="N49" s="44">
        <f>'Faridpur a'!S43*Faridpur.!$D49/1000000</f>
        <v>0</v>
      </c>
      <c r="O49" s="10">
        <f>'Faridpur a'!T43</f>
        <v>0</v>
      </c>
      <c r="P49" s="44">
        <f>'Faridpur a'!U43*Faridpur.!$D49/1000000</f>
        <v>0</v>
      </c>
      <c r="Q49" s="10">
        <f>'Faridpur a'!V43</f>
        <v>0</v>
      </c>
      <c r="R49" s="44">
        <f>'Faridpur a'!W43*Faridpur.!$D49/1000000</f>
        <v>0</v>
      </c>
      <c r="S49" s="10">
        <f>'Faridpur a'!X43</f>
        <v>0</v>
      </c>
      <c r="T49" s="44">
        <f t="shared" si="2"/>
        <v>0</v>
      </c>
      <c r="U49" s="10">
        <f t="shared" si="3"/>
        <v>0</v>
      </c>
      <c r="V49" s="44">
        <f>'Faridpur a'!AA43*Faridpur.!$D49/1000000</f>
        <v>0</v>
      </c>
      <c r="W49" s="10">
        <f>'Faridpur a'!AB43</f>
        <v>0</v>
      </c>
      <c r="X49" s="44">
        <f>'Faridpur a'!AC43*Faridpur.!$D49/1000000</f>
        <v>0</v>
      </c>
      <c r="Y49" s="10">
        <f>'Faridpur a'!AD43</f>
        <v>0</v>
      </c>
      <c r="Z49" s="44">
        <f>'Faridpur a'!AE43*Faridpur.!$D49/1000000</f>
        <v>0</v>
      </c>
      <c r="AA49" s="10">
        <f>'Faridpur a'!AF43</f>
        <v>0</v>
      </c>
      <c r="AB49" s="44">
        <f t="shared" si="4"/>
        <v>0</v>
      </c>
      <c r="AC49" s="10">
        <f t="shared" si="5"/>
        <v>0</v>
      </c>
      <c r="AD49" s="44">
        <f>'Faridpur a'!AI43*Faridpur.!$D49/1000000</f>
        <v>8.9999999999999993E-3</v>
      </c>
      <c r="AE49" s="10">
        <f>'Faridpur a'!AJ43</f>
        <v>2.1600000000000001E-2</v>
      </c>
      <c r="AF49" s="44">
        <f>'Faridpur a'!AK43*Faridpur.!$D49/1000000</f>
        <v>0.08</v>
      </c>
      <c r="AG49" s="10">
        <f>'Faridpur a'!AL43</f>
        <v>0.192</v>
      </c>
      <c r="AH49" s="44">
        <f>'Faridpur a'!AM43*Faridpur.!$D49/1000000</f>
        <v>0.11</v>
      </c>
      <c r="AI49" s="10">
        <f>'Faridpur a'!AN43</f>
        <v>0.26400000000000001</v>
      </c>
      <c r="AJ49" s="44">
        <f t="shared" si="6"/>
        <v>0.19900000000000001</v>
      </c>
      <c r="AK49" s="10">
        <f t="shared" si="7"/>
        <v>0.47760000000000002</v>
      </c>
      <c r="AL49" s="44">
        <f t="shared" si="8"/>
        <v>0.28900000000000003</v>
      </c>
      <c r="AM49" s="10">
        <f t="shared" si="9"/>
        <v>0.69359999999999999</v>
      </c>
    </row>
    <row r="50" spans="1:39" s="15" customFormat="1" ht="14.25" customHeight="1">
      <c r="A50" s="31">
        <v>40</v>
      </c>
      <c r="B50" s="9" t="s">
        <v>107</v>
      </c>
      <c r="C50" s="13" t="s">
        <v>96</v>
      </c>
      <c r="D50" s="36">
        <v>100</v>
      </c>
      <c r="E50" s="11">
        <v>93</v>
      </c>
      <c r="F50" s="44">
        <f>'Faridpur a'!K44*Faridpur.!$D50/1000000</f>
        <v>0</v>
      </c>
      <c r="G50" s="10">
        <f>'Faridpur a'!L44</f>
        <v>0</v>
      </c>
      <c r="H50" s="44">
        <f>'Faridpur a'!M44*Faridpur.!$D50/1000000</f>
        <v>0</v>
      </c>
      <c r="I50" s="10">
        <f>'Faridpur a'!N44</f>
        <v>0</v>
      </c>
      <c r="J50" s="44">
        <f>'Faridpur a'!O44*Faridpur.!$D50/1000000</f>
        <v>0</v>
      </c>
      <c r="K50" s="10">
        <f>'Faridpur a'!P44</f>
        <v>0</v>
      </c>
      <c r="L50" s="44">
        <f t="shared" si="0"/>
        <v>0</v>
      </c>
      <c r="M50" s="10">
        <f t="shared" si="1"/>
        <v>0</v>
      </c>
      <c r="N50" s="44">
        <f>'Faridpur a'!S44*Faridpur.!$D50/1000000</f>
        <v>0</v>
      </c>
      <c r="O50" s="10">
        <f>'Faridpur a'!T44</f>
        <v>0</v>
      </c>
      <c r="P50" s="44">
        <f>'Faridpur a'!U44*Faridpur.!$D50/1000000</f>
        <v>0</v>
      </c>
      <c r="Q50" s="10">
        <f>'Faridpur a'!V44</f>
        <v>0</v>
      </c>
      <c r="R50" s="44">
        <f>'Faridpur a'!W44*Faridpur.!$D50/1000000</f>
        <v>0</v>
      </c>
      <c r="S50" s="10">
        <f>'Faridpur a'!X44</f>
        <v>0</v>
      </c>
      <c r="T50" s="44">
        <f t="shared" si="2"/>
        <v>0</v>
      </c>
      <c r="U50" s="10">
        <f t="shared" si="3"/>
        <v>0</v>
      </c>
      <c r="V50" s="44">
        <f>'Faridpur a'!AA44*Faridpur.!$D50/1000000</f>
        <v>0</v>
      </c>
      <c r="W50" s="10">
        <f>'Faridpur a'!AB44</f>
        <v>0</v>
      </c>
      <c r="X50" s="44">
        <f>'Faridpur a'!AC44*Faridpur.!$D50/1000000</f>
        <v>0</v>
      </c>
      <c r="Y50" s="10">
        <f>'Faridpur a'!AD44</f>
        <v>0</v>
      </c>
      <c r="Z50" s="44">
        <f>'Faridpur a'!AE44*Faridpur.!$D50/1000000</f>
        <v>0</v>
      </c>
      <c r="AA50" s="10">
        <f>'Faridpur a'!AF44</f>
        <v>0</v>
      </c>
      <c r="AB50" s="44">
        <f t="shared" si="4"/>
        <v>0</v>
      </c>
      <c r="AC50" s="10">
        <f t="shared" si="5"/>
        <v>0</v>
      </c>
      <c r="AD50" s="44">
        <f>'Faridpur a'!AI44*Faridpur.!$D50/1000000</f>
        <v>0</v>
      </c>
      <c r="AE50" s="10">
        <f>'Faridpur a'!AJ44</f>
        <v>0</v>
      </c>
      <c r="AF50" s="44">
        <f>'Faridpur a'!AK44*Faridpur.!$D50/1000000</f>
        <v>0</v>
      </c>
      <c r="AG50" s="10">
        <f>'Faridpur a'!AL44</f>
        <v>0</v>
      </c>
      <c r="AH50" s="44">
        <f>'Faridpur a'!AM44*Faridpur.!$D50/1000000</f>
        <v>0</v>
      </c>
      <c r="AI50" s="10">
        <f>'Faridpur a'!AN44</f>
        <v>0</v>
      </c>
      <c r="AJ50" s="44">
        <f t="shared" si="6"/>
        <v>0</v>
      </c>
      <c r="AK50" s="10">
        <f t="shared" si="7"/>
        <v>0</v>
      </c>
      <c r="AL50" s="44">
        <f t="shared" si="8"/>
        <v>0</v>
      </c>
      <c r="AM50" s="10">
        <f t="shared" si="9"/>
        <v>0</v>
      </c>
    </row>
    <row r="51" spans="1:39" s="15" customFormat="1" ht="14.25" customHeight="1">
      <c r="A51" s="13">
        <v>41</v>
      </c>
      <c r="B51" s="9" t="s">
        <v>107</v>
      </c>
      <c r="C51" s="13" t="s">
        <v>60</v>
      </c>
      <c r="D51" s="36">
        <v>500</v>
      </c>
      <c r="E51" s="11">
        <v>415</v>
      </c>
      <c r="F51" s="44">
        <f>'Faridpur a'!K45*Faridpur.!$D51/1000000</f>
        <v>0</v>
      </c>
      <c r="G51" s="10">
        <f>'Faridpur a'!L45</f>
        <v>0</v>
      </c>
      <c r="H51" s="44">
        <f>'Faridpur a'!M45*Faridpur.!$D51/1000000</f>
        <v>0</v>
      </c>
      <c r="I51" s="10">
        <f>'Faridpur a'!N45</f>
        <v>0</v>
      </c>
      <c r="J51" s="44">
        <f>'Faridpur a'!O45*Faridpur.!$D51/1000000</f>
        <v>0</v>
      </c>
      <c r="K51" s="10">
        <f>'Faridpur a'!P45</f>
        <v>0</v>
      </c>
      <c r="L51" s="44">
        <f t="shared" si="0"/>
        <v>0</v>
      </c>
      <c r="M51" s="10">
        <f t="shared" si="1"/>
        <v>0</v>
      </c>
      <c r="N51" s="44">
        <f>'Faridpur a'!S45*Faridpur.!$D51/1000000</f>
        <v>0</v>
      </c>
      <c r="O51" s="10">
        <f>'Faridpur a'!T45</f>
        <v>0</v>
      </c>
      <c r="P51" s="44">
        <f>'Faridpur a'!U45*Faridpur.!$D51/1000000</f>
        <v>0</v>
      </c>
      <c r="Q51" s="10">
        <f>'Faridpur a'!V45</f>
        <v>0</v>
      </c>
      <c r="R51" s="44">
        <f>'Faridpur a'!W45*Faridpur.!$D51/1000000</f>
        <v>0</v>
      </c>
      <c r="S51" s="10">
        <f>'Faridpur a'!X45</f>
        <v>0</v>
      </c>
      <c r="T51" s="44">
        <f t="shared" si="2"/>
        <v>0</v>
      </c>
      <c r="U51" s="10">
        <f t="shared" si="3"/>
        <v>0</v>
      </c>
      <c r="V51" s="44">
        <f>'Faridpur a'!AA45*Faridpur.!$D51/1000000</f>
        <v>0</v>
      </c>
      <c r="W51" s="10">
        <f>'Faridpur a'!AB45</f>
        <v>0</v>
      </c>
      <c r="X51" s="44">
        <f>'Faridpur a'!AC45*Faridpur.!$D51/1000000</f>
        <v>0</v>
      </c>
      <c r="Y51" s="10">
        <f>'Faridpur a'!AD45</f>
        <v>0</v>
      </c>
      <c r="Z51" s="44">
        <f>'Faridpur a'!AE45*Faridpur.!$D51/1000000</f>
        <v>0</v>
      </c>
      <c r="AA51" s="10">
        <f>'Faridpur a'!AF45</f>
        <v>0</v>
      </c>
      <c r="AB51" s="44">
        <f t="shared" si="4"/>
        <v>0</v>
      </c>
      <c r="AC51" s="10">
        <f t="shared" si="5"/>
        <v>0</v>
      </c>
      <c r="AD51" s="44">
        <f>'Faridpur a'!AI45*Faridpur.!$D51/1000000</f>
        <v>0</v>
      </c>
      <c r="AE51" s="10">
        <f>'Faridpur a'!AJ45</f>
        <v>0</v>
      </c>
      <c r="AF51" s="44">
        <f>'Faridpur a'!AK45*Faridpur.!$D51/1000000</f>
        <v>0</v>
      </c>
      <c r="AG51" s="10">
        <f>'Faridpur a'!AL45</f>
        <v>0</v>
      </c>
      <c r="AH51" s="44">
        <f>'Faridpur a'!AM45*Faridpur.!$D51/1000000</f>
        <v>0</v>
      </c>
      <c r="AI51" s="10">
        <f>'Faridpur a'!AN45</f>
        <v>0</v>
      </c>
      <c r="AJ51" s="44">
        <f t="shared" si="6"/>
        <v>0</v>
      </c>
      <c r="AK51" s="10">
        <f t="shared" si="7"/>
        <v>0</v>
      </c>
      <c r="AL51" s="44">
        <f t="shared" si="8"/>
        <v>0</v>
      </c>
      <c r="AM51" s="10">
        <f t="shared" si="9"/>
        <v>0</v>
      </c>
    </row>
    <row r="52" spans="1:39" s="15" customFormat="1" ht="14.25" customHeight="1">
      <c r="A52" s="13">
        <v>42</v>
      </c>
      <c r="B52" s="9" t="s">
        <v>219</v>
      </c>
      <c r="C52" s="13" t="s">
        <v>221</v>
      </c>
      <c r="D52" s="36">
        <v>25</v>
      </c>
      <c r="E52" s="11">
        <v>70</v>
      </c>
      <c r="F52" s="44">
        <f>'Faridpur a'!K46*Faridpur.!$D52/1000000</f>
        <v>0</v>
      </c>
      <c r="G52" s="10">
        <f>'Faridpur a'!L46</f>
        <v>0</v>
      </c>
      <c r="H52" s="44">
        <f>'Faridpur a'!M46*Faridpur.!$D52/1000000</f>
        <v>0</v>
      </c>
      <c r="I52" s="10">
        <f>'Faridpur a'!N46</f>
        <v>0</v>
      </c>
      <c r="J52" s="44">
        <f>'Faridpur a'!O46*Faridpur.!$D52/1000000</f>
        <v>0</v>
      </c>
      <c r="K52" s="10">
        <f>'Faridpur a'!P46</f>
        <v>0</v>
      </c>
      <c r="L52" s="44">
        <f t="shared" si="0"/>
        <v>0</v>
      </c>
      <c r="M52" s="10">
        <f t="shared" si="1"/>
        <v>0</v>
      </c>
      <c r="N52" s="44">
        <f>'Faridpur a'!S46*Faridpur.!$D52/1000000</f>
        <v>0</v>
      </c>
      <c r="O52" s="10">
        <f>'Faridpur a'!T46</f>
        <v>0</v>
      </c>
      <c r="P52" s="44">
        <f>'Faridpur a'!U46*Faridpur.!$D52/1000000</f>
        <v>2.5000000000000001E-3</v>
      </c>
      <c r="Q52" s="10">
        <f>'Faridpur a'!V46</f>
        <v>7.0000000000000001E-3</v>
      </c>
      <c r="R52" s="44">
        <f>'Faridpur a'!W46*Faridpur.!$D52/1000000</f>
        <v>0</v>
      </c>
      <c r="S52" s="10">
        <f>'Faridpur a'!X46</f>
        <v>0</v>
      </c>
      <c r="T52" s="44">
        <f t="shared" si="2"/>
        <v>2.5000000000000001E-3</v>
      </c>
      <c r="U52" s="10">
        <f t="shared" si="3"/>
        <v>7.0000000000000001E-3</v>
      </c>
      <c r="V52" s="44">
        <f>'Faridpur a'!AA46*Faridpur.!$D52/1000000</f>
        <v>1.25E-3</v>
      </c>
      <c r="W52" s="10">
        <f>'Faridpur a'!AB46</f>
        <v>3.5000000000000001E-3</v>
      </c>
      <c r="X52" s="44">
        <f>'Faridpur a'!AC46*Faridpur.!$D52/1000000</f>
        <v>0</v>
      </c>
      <c r="Y52" s="10">
        <f>'Faridpur a'!AD46</f>
        <v>0</v>
      </c>
      <c r="Z52" s="44">
        <f>'Faridpur a'!AE46*Faridpur.!$D52/1000000</f>
        <v>0</v>
      </c>
      <c r="AA52" s="10">
        <f>'Faridpur a'!AF46</f>
        <v>0</v>
      </c>
      <c r="AB52" s="44">
        <f t="shared" si="4"/>
        <v>1.25E-3</v>
      </c>
      <c r="AC52" s="10">
        <f t="shared" si="5"/>
        <v>3.5000000000000001E-3</v>
      </c>
      <c r="AD52" s="44">
        <f>'Faridpur a'!AI46*Faridpur.!$D52/1000000</f>
        <v>0</v>
      </c>
      <c r="AE52" s="10">
        <f>'Faridpur a'!AJ46</f>
        <v>0</v>
      </c>
      <c r="AF52" s="44">
        <f>'Faridpur a'!AK46*Faridpur.!$D52/1000000</f>
        <v>0</v>
      </c>
      <c r="AG52" s="10">
        <f>'Faridpur a'!AL46</f>
        <v>0</v>
      </c>
      <c r="AH52" s="44">
        <f>'Faridpur a'!AM46*Faridpur.!$D52/1000000</f>
        <v>7.4999999999999997E-3</v>
      </c>
      <c r="AI52" s="10">
        <f>'Faridpur a'!AN46</f>
        <v>2.1000000000000001E-2</v>
      </c>
      <c r="AJ52" s="44">
        <f t="shared" si="6"/>
        <v>7.4999999999999997E-3</v>
      </c>
      <c r="AK52" s="10">
        <f t="shared" si="7"/>
        <v>2.1000000000000001E-2</v>
      </c>
      <c r="AL52" s="44">
        <f t="shared" si="8"/>
        <v>1.125E-2</v>
      </c>
      <c r="AM52" s="10">
        <f t="shared" si="9"/>
        <v>3.15E-2</v>
      </c>
    </row>
    <row r="53" spans="1:39" s="15" customFormat="1" ht="14.25" customHeight="1">
      <c r="A53" s="31">
        <v>43</v>
      </c>
      <c r="B53" s="9" t="s">
        <v>219</v>
      </c>
      <c r="C53" s="13" t="s">
        <v>222</v>
      </c>
      <c r="D53" s="36">
        <v>50</v>
      </c>
      <c r="E53" s="11">
        <v>137</v>
      </c>
      <c r="F53" s="44">
        <f>'Faridpur a'!K47*Faridpur.!$D53/1000000</f>
        <v>0</v>
      </c>
      <c r="G53" s="10">
        <f>'Faridpur a'!L47</f>
        <v>0</v>
      </c>
      <c r="H53" s="44">
        <f>'Faridpur a'!M47*Faridpur.!$D53/1000000</f>
        <v>5.0000000000000001E-3</v>
      </c>
      <c r="I53" s="10">
        <f>'Faridpur a'!N47</f>
        <v>1.37E-2</v>
      </c>
      <c r="J53" s="44">
        <f>'Faridpur a'!O47*Faridpur.!$D53/1000000</f>
        <v>0</v>
      </c>
      <c r="K53" s="10">
        <f>'Faridpur a'!P47</f>
        <v>0</v>
      </c>
      <c r="L53" s="44">
        <f t="shared" si="0"/>
        <v>5.0000000000000001E-3</v>
      </c>
      <c r="M53" s="10">
        <f t="shared" si="1"/>
        <v>1.37E-2</v>
      </c>
      <c r="N53" s="44">
        <f>'Faridpur a'!S47*Faridpur.!$D53/1000000</f>
        <v>5.0000000000000001E-3</v>
      </c>
      <c r="O53" s="10">
        <f>'Faridpur a'!T47</f>
        <v>1.37E-2</v>
      </c>
      <c r="P53" s="44">
        <f>'Faridpur a'!U47*Faridpur.!$D53/1000000</f>
        <v>3.0000000000000001E-3</v>
      </c>
      <c r="Q53" s="10">
        <f>'Faridpur a'!V47</f>
        <v>8.2199999999999999E-3</v>
      </c>
      <c r="R53" s="44">
        <f>'Faridpur a'!W47*Faridpur.!$D53/1000000</f>
        <v>0</v>
      </c>
      <c r="S53" s="10">
        <f>'Faridpur a'!X47</f>
        <v>0</v>
      </c>
      <c r="T53" s="44">
        <f t="shared" si="2"/>
        <v>8.0000000000000002E-3</v>
      </c>
      <c r="U53" s="10">
        <f t="shared" si="3"/>
        <v>2.1920000000000002E-2</v>
      </c>
      <c r="V53" s="44">
        <f>'Faridpur a'!AA47*Faridpur.!$D53/1000000</f>
        <v>0</v>
      </c>
      <c r="W53" s="10">
        <f>'Faridpur a'!AB47</f>
        <v>0</v>
      </c>
      <c r="X53" s="44">
        <f>'Faridpur a'!AC47*Faridpur.!$D53/1000000</f>
        <v>0</v>
      </c>
      <c r="Y53" s="10">
        <f>'Faridpur a'!AD47</f>
        <v>0</v>
      </c>
      <c r="Z53" s="44">
        <f>'Faridpur a'!AE47*Faridpur.!$D53/1000000</f>
        <v>0</v>
      </c>
      <c r="AA53" s="10">
        <f>'Faridpur a'!AF47</f>
        <v>0</v>
      </c>
      <c r="AB53" s="44">
        <f t="shared" si="4"/>
        <v>0</v>
      </c>
      <c r="AC53" s="10">
        <f t="shared" si="5"/>
        <v>0</v>
      </c>
      <c r="AD53" s="44">
        <f>'Faridpur a'!AI47*Faridpur.!$D53/1000000</f>
        <v>0</v>
      </c>
      <c r="AE53" s="10">
        <f>'Faridpur a'!AJ47</f>
        <v>0</v>
      </c>
      <c r="AF53" s="44">
        <f>'Faridpur a'!AK47*Faridpur.!$D53/1000000</f>
        <v>0</v>
      </c>
      <c r="AG53" s="10">
        <f>'Faridpur a'!AL47</f>
        <v>0</v>
      </c>
      <c r="AH53" s="44">
        <f>'Faridpur a'!AM47*Faridpur.!$D53/1000000</f>
        <v>0.01</v>
      </c>
      <c r="AI53" s="10">
        <f>'Faridpur a'!AN47</f>
        <v>2.7400000000000001E-2</v>
      </c>
      <c r="AJ53" s="44">
        <f t="shared" si="6"/>
        <v>0.01</v>
      </c>
      <c r="AK53" s="10">
        <f t="shared" si="7"/>
        <v>2.7400000000000001E-2</v>
      </c>
      <c r="AL53" s="44">
        <f t="shared" si="8"/>
        <v>2.3E-2</v>
      </c>
      <c r="AM53" s="10">
        <f t="shared" si="9"/>
        <v>6.3019999999999993E-2</v>
      </c>
    </row>
    <row r="54" spans="1:39" s="15" customFormat="1" ht="14.25" customHeight="1">
      <c r="A54" s="13">
        <v>44</v>
      </c>
      <c r="B54" s="9" t="s">
        <v>219</v>
      </c>
      <c r="C54" s="13" t="s">
        <v>223</v>
      </c>
      <c r="D54" s="36">
        <v>100</v>
      </c>
      <c r="E54" s="11">
        <v>270</v>
      </c>
      <c r="F54" s="44">
        <f>'Faridpur a'!K48*Faridpur.!$D54/1000000</f>
        <v>0</v>
      </c>
      <c r="G54" s="10">
        <f>'Faridpur a'!L48</f>
        <v>0</v>
      </c>
      <c r="H54" s="44">
        <f>'Faridpur a'!M48*Faridpur.!$D54/1000000</f>
        <v>0</v>
      </c>
      <c r="I54" s="10">
        <f>'Faridpur a'!N48</f>
        <v>0</v>
      </c>
      <c r="J54" s="44">
        <f>'Faridpur a'!O48*Faridpur.!$D54/1000000</f>
        <v>0</v>
      </c>
      <c r="K54" s="10">
        <f>'Faridpur a'!P48</f>
        <v>0</v>
      </c>
      <c r="L54" s="44">
        <f t="shared" si="0"/>
        <v>0</v>
      </c>
      <c r="M54" s="10">
        <f t="shared" si="1"/>
        <v>0</v>
      </c>
      <c r="N54" s="44">
        <f>'Faridpur a'!S48*Faridpur.!$D54/1000000</f>
        <v>5.0000000000000001E-3</v>
      </c>
      <c r="O54" s="10">
        <f>'Faridpur a'!T48</f>
        <v>1.35E-2</v>
      </c>
      <c r="P54" s="44">
        <f>'Faridpur a'!U48*Faridpur.!$D54/1000000</f>
        <v>8.0000000000000002E-3</v>
      </c>
      <c r="Q54" s="10">
        <f>'Faridpur a'!V48</f>
        <v>2.1600000000000001E-2</v>
      </c>
      <c r="R54" s="44">
        <f>'Faridpur a'!W48*Faridpur.!$D54/1000000</f>
        <v>0</v>
      </c>
      <c r="S54" s="10">
        <f>'Faridpur a'!X48</f>
        <v>0</v>
      </c>
      <c r="T54" s="44">
        <f t="shared" si="2"/>
        <v>1.3000000000000001E-2</v>
      </c>
      <c r="U54" s="10">
        <f t="shared" si="3"/>
        <v>3.5099999999999999E-2</v>
      </c>
      <c r="V54" s="44">
        <f>'Faridpur a'!AA48*Faridpur.!$D54/1000000</f>
        <v>0</v>
      </c>
      <c r="W54" s="10">
        <f>'Faridpur a'!AB48</f>
        <v>0</v>
      </c>
      <c r="X54" s="44">
        <f>'Faridpur a'!AC48*Faridpur.!$D54/1000000</f>
        <v>0</v>
      </c>
      <c r="Y54" s="10">
        <f>'Faridpur a'!AD48</f>
        <v>0</v>
      </c>
      <c r="Z54" s="44">
        <f>'Faridpur a'!AE48*Faridpur.!$D54/1000000</f>
        <v>0</v>
      </c>
      <c r="AA54" s="10">
        <f>'Faridpur a'!AF48</f>
        <v>0</v>
      </c>
      <c r="AB54" s="44">
        <f t="shared" si="4"/>
        <v>0</v>
      </c>
      <c r="AC54" s="10">
        <f t="shared" si="5"/>
        <v>0</v>
      </c>
      <c r="AD54" s="44">
        <f>'Faridpur a'!AI48*Faridpur.!$D54/1000000</f>
        <v>0</v>
      </c>
      <c r="AE54" s="10">
        <f>'Faridpur a'!AJ48</f>
        <v>0</v>
      </c>
      <c r="AF54" s="44">
        <f>'Faridpur a'!AK48*Faridpur.!$D54/1000000</f>
        <v>0</v>
      </c>
      <c r="AG54" s="10">
        <f>'Faridpur a'!AL48</f>
        <v>0</v>
      </c>
      <c r="AH54" s="44">
        <f>'Faridpur a'!AM48*Faridpur.!$D54/1000000</f>
        <v>1.4999999999999999E-2</v>
      </c>
      <c r="AI54" s="10">
        <f>'Faridpur a'!AN48</f>
        <v>4.0500000000000001E-2</v>
      </c>
      <c r="AJ54" s="44">
        <f t="shared" si="6"/>
        <v>1.4999999999999999E-2</v>
      </c>
      <c r="AK54" s="10">
        <f t="shared" si="7"/>
        <v>4.0500000000000001E-2</v>
      </c>
      <c r="AL54" s="44">
        <f t="shared" si="8"/>
        <v>2.8000000000000001E-2</v>
      </c>
      <c r="AM54" s="10">
        <f t="shared" si="9"/>
        <v>7.5600000000000001E-2</v>
      </c>
    </row>
    <row r="55" spans="1:39" s="15" customFormat="1" ht="14.25" customHeight="1">
      <c r="A55" s="13">
        <v>45</v>
      </c>
      <c r="B55" s="9" t="s">
        <v>219</v>
      </c>
      <c r="C55" s="13" t="s">
        <v>224</v>
      </c>
      <c r="D55" s="36">
        <v>400</v>
      </c>
      <c r="E55" s="11">
        <v>1070</v>
      </c>
      <c r="F55" s="44">
        <f>'Faridpur a'!K49*Faridpur.!$D55/1000000</f>
        <v>0</v>
      </c>
      <c r="G55" s="10">
        <f>'Faridpur a'!L49</f>
        <v>0</v>
      </c>
      <c r="H55" s="44">
        <f>'Faridpur a'!M49*Faridpur.!$D55/1000000</f>
        <v>0</v>
      </c>
      <c r="I55" s="10">
        <f>'Faridpur a'!N49</f>
        <v>0</v>
      </c>
      <c r="J55" s="44">
        <f>'Faridpur a'!O49*Faridpur.!$D55/1000000</f>
        <v>0</v>
      </c>
      <c r="K55" s="10">
        <f>'Faridpur a'!P49</f>
        <v>0</v>
      </c>
      <c r="L55" s="44">
        <f t="shared" si="0"/>
        <v>0</v>
      </c>
      <c r="M55" s="10">
        <f t="shared" si="1"/>
        <v>0</v>
      </c>
      <c r="N55" s="44">
        <f>'Faridpur a'!S49*Faridpur.!$D55/1000000</f>
        <v>0</v>
      </c>
      <c r="O55" s="10">
        <f>'Faridpur a'!T49</f>
        <v>0</v>
      </c>
      <c r="P55" s="44">
        <f>'Faridpur a'!U49*Faridpur.!$D55/1000000</f>
        <v>0</v>
      </c>
      <c r="Q55" s="10">
        <f>'Faridpur a'!V49</f>
        <v>0</v>
      </c>
      <c r="R55" s="44">
        <f>'Faridpur a'!W49*Faridpur.!$D55/1000000</f>
        <v>0</v>
      </c>
      <c r="S55" s="10">
        <f>'Faridpur a'!X49</f>
        <v>0</v>
      </c>
      <c r="T55" s="44">
        <f t="shared" si="2"/>
        <v>0</v>
      </c>
      <c r="U55" s="10">
        <f t="shared" si="3"/>
        <v>0</v>
      </c>
      <c r="V55" s="44">
        <f>'Faridpur a'!AA49*Faridpur.!$D55/1000000</f>
        <v>0</v>
      </c>
      <c r="W55" s="10">
        <f>'Faridpur a'!AB49</f>
        <v>0</v>
      </c>
      <c r="X55" s="44">
        <f>'Faridpur a'!AC49*Faridpur.!$D55/1000000</f>
        <v>0</v>
      </c>
      <c r="Y55" s="10">
        <f>'Faridpur a'!AD49</f>
        <v>0</v>
      </c>
      <c r="Z55" s="44">
        <f>'Faridpur a'!AE49*Faridpur.!$D55/1000000</f>
        <v>0</v>
      </c>
      <c r="AA55" s="10">
        <f>'Faridpur a'!AF49</f>
        <v>0</v>
      </c>
      <c r="AB55" s="44">
        <f t="shared" si="4"/>
        <v>0</v>
      </c>
      <c r="AC55" s="10">
        <f t="shared" si="5"/>
        <v>0</v>
      </c>
      <c r="AD55" s="44">
        <f>'Faridpur a'!AI49*Faridpur.!$D55/1000000</f>
        <v>0</v>
      </c>
      <c r="AE55" s="10">
        <f>'Faridpur a'!AJ49</f>
        <v>0</v>
      </c>
      <c r="AF55" s="44">
        <f>'Faridpur a'!AK49*Faridpur.!$D55/1000000</f>
        <v>0</v>
      </c>
      <c r="AG55" s="10">
        <f>'Faridpur a'!AL49</f>
        <v>0</v>
      </c>
      <c r="AH55" s="44">
        <f>'Faridpur a'!AM49*Faridpur.!$D55/1000000</f>
        <v>0</v>
      </c>
      <c r="AI55" s="10">
        <f>'Faridpur a'!AN49</f>
        <v>0</v>
      </c>
      <c r="AJ55" s="44">
        <f t="shared" si="6"/>
        <v>0</v>
      </c>
      <c r="AK55" s="10">
        <f t="shared" si="7"/>
        <v>0</v>
      </c>
      <c r="AL55" s="44">
        <f t="shared" si="8"/>
        <v>0</v>
      </c>
      <c r="AM55" s="10">
        <f t="shared" si="9"/>
        <v>0</v>
      </c>
    </row>
    <row r="56" spans="1:39" s="15" customFormat="1" ht="14.25" customHeight="1">
      <c r="A56" s="31">
        <v>46</v>
      </c>
      <c r="B56" s="9" t="s">
        <v>109</v>
      </c>
      <c r="C56" s="13" t="s">
        <v>37</v>
      </c>
      <c r="D56" s="36">
        <v>500</v>
      </c>
      <c r="E56" s="11">
        <v>64</v>
      </c>
      <c r="F56" s="44">
        <f>'Faridpur a'!K50*Faridpur.!$D56/1000000</f>
        <v>0.1</v>
      </c>
      <c r="G56" s="10">
        <f>'Faridpur a'!L50</f>
        <v>1.2800000000000001E-2</v>
      </c>
      <c r="H56" s="44">
        <f>'Faridpur a'!M50*Faridpur.!$D56/1000000</f>
        <v>0.1</v>
      </c>
      <c r="I56" s="10">
        <f>'Faridpur a'!N50</f>
        <v>1.2800000000000001E-2</v>
      </c>
      <c r="J56" s="44">
        <f>'Faridpur a'!O50*Faridpur.!$D56/1000000</f>
        <v>0.15</v>
      </c>
      <c r="K56" s="10">
        <f>'Faridpur a'!P50</f>
        <v>1.9199999999999998E-2</v>
      </c>
      <c r="L56" s="44">
        <f t="shared" si="0"/>
        <v>0.35</v>
      </c>
      <c r="M56" s="10">
        <f t="shared" si="1"/>
        <v>4.48E-2</v>
      </c>
      <c r="N56" s="44">
        <f>'Faridpur a'!S50*Faridpur.!$D56/1000000</f>
        <v>0</v>
      </c>
      <c r="O56" s="10">
        <f>'Faridpur a'!T50</f>
        <v>0</v>
      </c>
      <c r="P56" s="44">
        <f>'Faridpur a'!U50*Faridpur.!$D56/1000000</f>
        <v>0</v>
      </c>
      <c r="Q56" s="10">
        <f>'Faridpur a'!V50</f>
        <v>0</v>
      </c>
      <c r="R56" s="44">
        <f>'Faridpur a'!W50*Faridpur.!$D56/1000000</f>
        <v>0.1</v>
      </c>
      <c r="S56" s="10">
        <f>'Faridpur a'!X50</f>
        <v>1.2800000000000001E-2</v>
      </c>
      <c r="T56" s="44">
        <f t="shared" si="2"/>
        <v>0.1</v>
      </c>
      <c r="U56" s="10">
        <f t="shared" si="3"/>
        <v>1.2800000000000001E-2</v>
      </c>
      <c r="V56" s="44">
        <f>'Faridpur a'!AA50*Faridpur.!$D56/1000000</f>
        <v>0</v>
      </c>
      <c r="W56" s="10">
        <f>'Faridpur a'!AB50</f>
        <v>0</v>
      </c>
      <c r="X56" s="44">
        <f>'Faridpur a'!AC50*Faridpur.!$D56/1000000</f>
        <v>0.19</v>
      </c>
      <c r="Y56" s="10">
        <f>'Faridpur a'!AD50</f>
        <v>2.4320000000000001E-2</v>
      </c>
      <c r="Z56" s="44">
        <f>'Faridpur a'!AE50*Faridpur.!$D56/1000000</f>
        <v>0.1</v>
      </c>
      <c r="AA56" s="10">
        <f>'Faridpur a'!AF50</f>
        <v>1.2800000000000001E-2</v>
      </c>
      <c r="AB56" s="44">
        <f t="shared" si="4"/>
        <v>0.29000000000000004</v>
      </c>
      <c r="AC56" s="10">
        <f t="shared" si="5"/>
        <v>3.712E-2</v>
      </c>
      <c r="AD56" s="44">
        <f>'Faridpur a'!AI50*Faridpur.!$D56/1000000</f>
        <v>0.1</v>
      </c>
      <c r="AE56" s="10">
        <f>'Faridpur a'!AJ50</f>
        <v>1.2800000000000001E-2</v>
      </c>
      <c r="AF56" s="44">
        <f>'Faridpur a'!AK50*Faridpur.!$D56/1000000</f>
        <v>0.2</v>
      </c>
      <c r="AG56" s="10">
        <f>'Faridpur a'!AL50</f>
        <v>2.5600000000000001E-2</v>
      </c>
      <c r="AH56" s="44">
        <f>'Faridpur a'!AM50*Faridpur.!$D56/1000000</f>
        <v>0.2</v>
      </c>
      <c r="AI56" s="10">
        <f>'Faridpur a'!AN50</f>
        <v>2.5600000000000001E-2</v>
      </c>
      <c r="AJ56" s="44">
        <f t="shared" si="6"/>
        <v>0.5</v>
      </c>
      <c r="AK56" s="10">
        <f t="shared" si="7"/>
        <v>6.4000000000000001E-2</v>
      </c>
      <c r="AL56" s="44">
        <f t="shared" si="8"/>
        <v>1.24</v>
      </c>
      <c r="AM56" s="10">
        <f t="shared" si="9"/>
        <v>0.15872</v>
      </c>
    </row>
    <row r="57" spans="1:39" s="15" customFormat="1" ht="14.25" customHeight="1">
      <c r="A57" s="13">
        <v>47</v>
      </c>
      <c r="B57" s="9" t="s">
        <v>109</v>
      </c>
      <c r="C57" s="13" t="s">
        <v>108</v>
      </c>
      <c r="D57" s="36">
        <v>1000</v>
      </c>
      <c r="E57" s="11">
        <v>124</v>
      </c>
      <c r="F57" s="44">
        <f>'Faridpur a'!K51*Faridpur.!$D57/1000000</f>
        <v>1</v>
      </c>
      <c r="G57" s="10">
        <f>'Faridpur a'!L51</f>
        <v>0.124</v>
      </c>
      <c r="H57" s="44">
        <f>'Faridpur a'!M51*Faridpur.!$D57/1000000</f>
        <v>1.2</v>
      </c>
      <c r="I57" s="10">
        <f>'Faridpur a'!N51</f>
        <v>0.14879999999999999</v>
      </c>
      <c r="J57" s="44">
        <f>'Faridpur a'!O51*Faridpur.!$D57/1000000</f>
        <v>0.6</v>
      </c>
      <c r="K57" s="10">
        <f>'Faridpur a'!P51</f>
        <v>7.4399999999999994E-2</v>
      </c>
      <c r="L57" s="44">
        <f t="shared" si="0"/>
        <v>2.8000000000000003</v>
      </c>
      <c r="M57" s="10">
        <f t="shared" si="1"/>
        <v>0.34719999999999995</v>
      </c>
      <c r="N57" s="44">
        <f>'Faridpur a'!S51*Faridpur.!$D57/1000000</f>
        <v>0.54</v>
      </c>
      <c r="O57" s="10">
        <f>'Faridpur a'!T51</f>
        <v>6.6960000000000006E-2</v>
      </c>
      <c r="P57" s="44">
        <f>'Faridpur a'!U51*Faridpur.!$D57/1000000</f>
        <v>1.51</v>
      </c>
      <c r="Q57" s="10">
        <f>'Faridpur a'!V51</f>
        <v>0.18723999999999999</v>
      </c>
      <c r="R57" s="44">
        <f>'Faridpur a'!W51*Faridpur.!$D57/1000000</f>
        <v>6</v>
      </c>
      <c r="S57" s="10">
        <f>'Faridpur a'!X51</f>
        <v>0.74399999999999999</v>
      </c>
      <c r="T57" s="44">
        <f t="shared" si="2"/>
        <v>8.0500000000000007</v>
      </c>
      <c r="U57" s="10">
        <f t="shared" si="3"/>
        <v>0.99819999999999998</v>
      </c>
      <c r="V57" s="44">
        <f>'Faridpur a'!AA51*Faridpur.!$D57/1000000</f>
        <v>0.51</v>
      </c>
      <c r="W57" s="10">
        <f>'Faridpur a'!AB51</f>
        <v>6.3240000000000005E-2</v>
      </c>
      <c r="X57" s="44">
        <f>'Faridpur a'!AC51*Faridpur.!$D57/1000000</f>
        <v>2.6</v>
      </c>
      <c r="Y57" s="10">
        <f>'Faridpur a'!AD51</f>
        <v>0.32240000000000002</v>
      </c>
      <c r="Z57" s="44">
        <f>'Faridpur a'!AE51*Faridpur.!$D57/1000000</f>
        <v>4.4800000000000004</v>
      </c>
      <c r="AA57" s="10">
        <f>'Faridpur a'!AF51</f>
        <v>0.55552000000000001</v>
      </c>
      <c r="AB57" s="44">
        <f t="shared" si="4"/>
        <v>7.5900000000000007</v>
      </c>
      <c r="AC57" s="10">
        <f t="shared" si="5"/>
        <v>0.94116</v>
      </c>
      <c r="AD57" s="44">
        <f>'Faridpur a'!AI51*Faridpur.!$D57/1000000</f>
        <v>0</v>
      </c>
      <c r="AE57" s="10">
        <f>'Faridpur a'!AJ51</f>
        <v>0</v>
      </c>
      <c r="AF57" s="44">
        <f>'Faridpur a'!AK51*Faridpur.!$D57/1000000</f>
        <v>0</v>
      </c>
      <c r="AG57" s="10">
        <f>'Faridpur a'!AL51</f>
        <v>0</v>
      </c>
      <c r="AH57" s="44">
        <f>'Faridpur a'!AM51*Faridpur.!$D57/1000000</f>
        <v>1.3</v>
      </c>
      <c r="AI57" s="10">
        <f>'Faridpur a'!AN51</f>
        <v>0.16120000000000001</v>
      </c>
      <c r="AJ57" s="44">
        <f t="shared" si="6"/>
        <v>1.3</v>
      </c>
      <c r="AK57" s="10">
        <f t="shared" si="7"/>
        <v>0.16120000000000001</v>
      </c>
      <c r="AL57" s="44">
        <f t="shared" si="8"/>
        <v>19.740000000000002</v>
      </c>
      <c r="AM57" s="10">
        <f t="shared" si="9"/>
        <v>2.4477599999999997</v>
      </c>
    </row>
    <row r="58" spans="1:39" s="15" customFormat="1" ht="14.25" customHeight="1">
      <c r="A58" s="13">
        <v>48</v>
      </c>
      <c r="B58" s="9" t="s">
        <v>109</v>
      </c>
      <c r="C58" s="13" t="s">
        <v>36</v>
      </c>
      <c r="D58" s="36">
        <v>2000</v>
      </c>
      <c r="E58" s="11">
        <v>242</v>
      </c>
      <c r="F58" s="44">
        <f>'Faridpur a'!K52*Faridpur.!$D58/1000000</f>
        <v>0</v>
      </c>
      <c r="G58" s="10">
        <f>'Faridpur a'!L52</f>
        <v>0</v>
      </c>
      <c r="H58" s="44">
        <f>'Faridpur a'!M52*Faridpur.!$D58/1000000</f>
        <v>0.1</v>
      </c>
      <c r="I58" s="10">
        <f>'Faridpur a'!N52</f>
        <v>1.21E-2</v>
      </c>
      <c r="J58" s="44">
        <f>'Faridpur a'!O52*Faridpur.!$D58/1000000</f>
        <v>0</v>
      </c>
      <c r="K58" s="10">
        <f>'Faridpur a'!P52</f>
        <v>0</v>
      </c>
      <c r="L58" s="44">
        <f t="shared" si="0"/>
        <v>0.1</v>
      </c>
      <c r="M58" s="10">
        <f t="shared" si="1"/>
        <v>1.21E-2</v>
      </c>
      <c r="N58" s="44">
        <f>'Faridpur a'!S52*Faridpur.!$D58/1000000</f>
        <v>0.06</v>
      </c>
      <c r="O58" s="10">
        <f>'Faridpur a'!T52</f>
        <v>7.26E-3</v>
      </c>
      <c r="P58" s="44">
        <f>'Faridpur a'!U52*Faridpur.!$D58/1000000</f>
        <v>0</v>
      </c>
      <c r="Q58" s="10">
        <f>'Faridpur a'!V52</f>
        <v>0</v>
      </c>
      <c r="R58" s="44">
        <f>'Faridpur a'!W52*Faridpur.!$D58/1000000</f>
        <v>0.1</v>
      </c>
      <c r="S58" s="10">
        <f>'Faridpur a'!X52</f>
        <v>1.21E-2</v>
      </c>
      <c r="T58" s="44">
        <f t="shared" si="2"/>
        <v>0.16</v>
      </c>
      <c r="U58" s="10">
        <f t="shared" si="3"/>
        <v>1.9359999999999999E-2</v>
      </c>
      <c r="V58" s="44">
        <f>'Faridpur a'!AA52*Faridpur.!$D58/1000000</f>
        <v>0.1</v>
      </c>
      <c r="W58" s="10">
        <f>'Faridpur a'!AB52</f>
        <v>1.21E-2</v>
      </c>
      <c r="X58" s="44">
        <f>'Faridpur a'!AC52*Faridpur.!$D58/1000000</f>
        <v>0.3</v>
      </c>
      <c r="Y58" s="10">
        <f>'Faridpur a'!AD52</f>
        <v>3.6299999999999999E-2</v>
      </c>
      <c r="Z58" s="44">
        <f>'Faridpur a'!AE52*Faridpur.!$D58/1000000</f>
        <v>0.6</v>
      </c>
      <c r="AA58" s="10">
        <f>'Faridpur a'!AF52</f>
        <v>7.2599999999999998E-2</v>
      </c>
      <c r="AB58" s="44">
        <f t="shared" si="4"/>
        <v>1</v>
      </c>
      <c r="AC58" s="10">
        <f t="shared" si="5"/>
        <v>0.121</v>
      </c>
      <c r="AD58" s="44">
        <f>'Faridpur a'!AI52*Faridpur.!$D58/1000000</f>
        <v>0</v>
      </c>
      <c r="AE58" s="10">
        <f>'Faridpur a'!AJ52</f>
        <v>0</v>
      </c>
      <c r="AF58" s="44">
        <f>'Faridpur a'!AK52*Faridpur.!$D58/1000000</f>
        <v>0</v>
      </c>
      <c r="AG58" s="10">
        <f>'Faridpur a'!AL52</f>
        <v>0</v>
      </c>
      <c r="AH58" s="44">
        <f>'Faridpur a'!AM52*Faridpur.!$D58/1000000</f>
        <v>0</v>
      </c>
      <c r="AI58" s="10">
        <f>'Faridpur a'!AN52</f>
        <v>0</v>
      </c>
      <c r="AJ58" s="44">
        <f t="shared" si="6"/>
        <v>0</v>
      </c>
      <c r="AK58" s="10">
        <f t="shared" si="7"/>
        <v>0</v>
      </c>
      <c r="AL58" s="44">
        <f t="shared" si="8"/>
        <v>1.26</v>
      </c>
      <c r="AM58" s="10">
        <f t="shared" si="9"/>
        <v>0.15245999999999998</v>
      </c>
    </row>
    <row r="59" spans="1:39" s="15" customFormat="1" ht="14.25" customHeight="1">
      <c r="A59" s="31">
        <v>49</v>
      </c>
      <c r="B59" s="9" t="s">
        <v>110</v>
      </c>
      <c r="C59" s="13" t="s">
        <v>38</v>
      </c>
      <c r="D59" s="36">
        <v>1000</v>
      </c>
      <c r="E59" s="11">
        <v>85</v>
      </c>
      <c r="F59" s="44">
        <f>'Faridpur a'!K53*Faridpur.!$D59/1000000</f>
        <v>0.15</v>
      </c>
      <c r="G59" s="10">
        <f>'Faridpur a'!L53</f>
        <v>1.2749999999999999E-2</v>
      </c>
      <c r="H59" s="44">
        <f>'Faridpur a'!M53*Faridpur.!$D59/1000000</f>
        <v>0</v>
      </c>
      <c r="I59" s="10">
        <f>'Faridpur a'!N53</f>
        <v>0</v>
      </c>
      <c r="J59" s="44">
        <f>'Faridpur a'!O53*Faridpur.!$D59/1000000</f>
        <v>0</v>
      </c>
      <c r="K59" s="10">
        <f>'Faridpur a'!P53</f>
        <v>0</v>
      </c>
      <c r="L59" s="44">
        <f t="shared" si="0"/>
        <v>0.15</v>
      </c>
      <c r="M59" s="10">
        <f t="shared" si="1"/>
        <v>1.2749999999999999E-2</v>
      </c>
      <c r="N59" s="44">
        <f>'Faridpur a'!S53*Faridpur.!$D59/1000000</f>
        <v>0</v>
      </c>
      <c r="O59" s="10">
        <f>'Faridpur a'!T53</f>
        <v>0</v>
      </c>
      <c r="P59" s="44">
        <f>'Faridpur a'!U53*Faridpur.!$D59/1000000</f>
        <v>0</v>
      </c>
      <c r="Q59" s="10">
        <f>'Faridpur a'!V53</f>
        <v>0</v>
      </c>
      <c r="R59" s="44">
        <f>'Faridpur a'!W53*Faridpur.!$D59/1000000</f>
        <v>0</v>
      </c>
      <c r="S59" s="10">
        <f>'Faridpur a'!X53</f>
        <v>0</v>
      </c>
      <c r="T59" s="44">
        <f t="shared" si="2"/>
        <v>0</v>
      </c>
      <c r="U59" s="10">
        <f t="shared" si="3"/>
        <v>0</v>
      </c>
      <c r="V59" s="44">
        <f>'Faridpur a'!AA53*Faridpur.!$D59/1000000</f>
        <v>0</v>
      </c>
      <c r="W59" s="10">
        <f>'Faridpur a'!AB53</f>
        <v>0</v>
      </c>
      <c r="X59" s="44">
        <f>'Faridpur a'!AC53*Faridpur.!$D59/1000000</f>
        <v>0.1</v>
      </c>
      <c r="Y59" s="10">
        <f>'Faridpur a'!AD53</f>
        <v>8.5000000000000006E-3</v>
      </c>
      <c r="Z59" s="44">
        <f>'Faridpur a'!AE53*Faridpur.!$D59/1000000</f>
        <v>0</v>
      </c>
      <c r="AA59" s="10">
        <f>'Faridpur a'!AF53</f>
        <v>0</v>
      </c>
      <c r="AB59" s="44">
        <f t="shared" si="4"/>
        <v>0.1</v>
      </c>
      <c r="AC59" s="10">
        <f t="shared" si="5"/>
        <v>8.5000000000000006E-3</v>
      </c>
      <c r="AD59" s="44">
        <f>'Faridpur a'!AI53*Faridpur.!$D59/1000000</f>
        <v>0</v>
      </c>
      <c r="AE59" s="10">
        <f>'Faridpur a'!AJ53</f>
        <v>0</v>
      </c>
      <c r="AF59" s="44">
        <f>'Faridpur a'!AK53*Faridpur.!$D59/1000000</f>
        <v>0</v>
      </c>
      <c r="AG59" s="10">
        <f>'Faridpur a'!AL53</f>
        <v>0</v>
      </c>
      <c r="AH59" s="44">
        <f>'Faridpur a'!AM53*Faridpur.!$D59/1000000</f>
        <v>0</v>
      </c>
      <c r="AI59" s="10">
        <f>'Faridpur a'!AN53</f>
        <v>0</v>
      </c>
      <c r="AJ59" s="44">
        <f t="shared" si="6"/>
        <v>0</v>
      </c>
      <c r="AK59" s="10">
        <f t="shared" si="7"/>
        <v>0</v>
      </c>
      <c r="AL59" s="44">
        <f t="shared" si="8"/>
        <v>0.25</v>
      </c>
      <c r="AM59" s="10">
        <f t="shared" si="9"/>
        <v>2.1249999999999998E-2</v>
      </c>
    </row>
    <row r="60" spans="1:39" s="15" customFormat="1" ht="14.25" customHeight="1">
      <c r="A60" s="13">
        <v>50</v>
      </c>
      <c r="B60" s="9" t="s">
        <v>110</v>
      </c>
      <c r="C60" s="13" t="s">
        <v>39</v>
      </c>
      <c r="D60" s="36">
        <v>2000</v>
      </c>
      <c r="E60" s="11">
        <v>163</v>
      </c>
      <c r="F60" s="44">
        <f>'Faridpur a'!K54*Faridpur.!$D60/1000000</f>
        <v>0</v>
      </c>
      <c r="G60" s="10">
        <f>'Faridpur a'!L54</f>
        <v>0</v>
      </c>
      <c r="H60" s="44">
        <f>'Faridpur a'!M54*Faridpur.!$D60/1000000</f>
        <v>0</v>
      </c>
      <c r="I60" s="10">
        <f>'Faridpur a'!N54</f>
        <v>0</v>
      </c>
      <c r="J60" s="44">
        <f>'Faridpur a'!O54*Faridpur.!$D60/1000000</f>
        <v>0</v>
      </c>
      <c r="K60" s="10">
        <f>'Faridpur a'!P54</f>
        <v>0</v>
      </c>
      <c r="L60" s="44">
        <f t="shared" si="0"/>
        <v>0</v>
      </c>
      <c r="M60" s="10">
        <f t="shared" si="1"/>
        <v>0</v>
      </c>
      <c r="N60" s="44">
        <f>'Faridpur a'!S54*Faridpur.!$D60/1000000</f>
        <v>0</v>
      </c>
      <c r="O60" s="10">
        <f>'Faridpur a'!T54</f>
        <v>0</v>
      </c>
      <c r="P60" s="44">
        <f>'Faridpur a'!U54*Faridpur.!$D60/1000000</f>
        <v>0</v>
      </c>
      <c r="Q60" s="10">
        <f>'Faridpur a'!V54</f>
        <v>0</v>
      </c>
      <c r="R60" s="44">
        <f>'Faridpur a'!W54*Faridpur.!$D60/1000000</f>
        <v>0</v>
      </c>
      <c r="S60" s="10">
        <f>'Faridpur a'!X54</f>
        <v>0</v>
      </c>
      <c r="T60" s="44">
        <f t="shared" si="2"/>
        <v>0</v>
      </c>
      <c r="U60" s="10">
        <f t="shared" si="3"/>
        <v>0</v>
      </c>
      <c r="V60" s="44">
        <f>'Faridpur a'!AA54*Faridpur.!$D60/1000000</f>
        <v>0</v>
      </c>
      <c r="W60" s="10">
        <f>'Faridpur a'!AB54</f>
        <v>0</v>
      </c>
      <c r="X60" s="44">
        <f>'Faridpur a'!AC54*Faridpur.!$D60/1000000</f>
        <v>0</v>
      </c>
      <c r="Y60" s="10">
        <f>'Faridpur a'!AD54</f>
        <v>0</v>
      </c>
      <c r="Z60" s="44">
        <f>'Faridpur a'!AE54*Faridpur.!$D60/1000000</f>
        <v>0</v>
      </c>
      <c r="AA60" s="10">
        <f>'Faridpur a'!AF54</f>
        <v>0</v>
      </c>
      <c r="AB60" s="44">
        <f t="shared" si="4"/>
        <v>0</v>
      </c>
      <c r="AC60" s="10">
        <f t="shared" si="5"/>
        <v>0</v>
      </c>
      <c r="AD60" s="44">
        <f>'Faridpur a'!AI54*Faridpur.!$D60/1000000</f>
        <v>0</v>
      </c>
      <c r="AE60" s="10">
        <f>'Faridpur a'!AJ54</f>
        <v>0</v>
      </c>
      <c r="AF60" s="44">
        <f>'Faridpur a'!AK54*Faridpur.!$D60/1000000</f>
        <v>0</v>
      </c>
      <c r="AG60" s="10">
        <f>'Faridpur a'!AL54</f>
        <v>0</v>
      </c>
      <c r="AH60" s="44">
        <f>'Faridpur a'!AM54*Faridpur.!$D60/1000000</f>
        <v>0</v>
      </c>
      <c r="AI60" s="10">
        <f>'Faridpur a'!AN54</f>
        <v>0</v>
      </c>
      <c r="AJ60" s="44">
        <f t="shared" si="6"/>
        <v>0</v>
      </c>
      <c r="AK60" s="10">
        <f t="shared" si="7"/>
        <v>0</v>
      </c>
      <c r="AL60" s="44">
        <f t="shared" si="8"/>
        <v>0</v>
      </c>
      <c r="AM60" s="10">
        <f t="shared" si="9"/>
        <v>0</v>
      </c>
    </row>
    <row r="61" spans="1:39" s="15" customFormat="1" ht="14.25" customHeight="1">
      <c r="A61" s="13">
        <v>51</v>
      </c>
      <c r="B61" s="9" t="s">
        <v>112</v>
      </c>
      <c r="C61" s="13" t="s">
        <v>136</v>
      </c>
      <c r="D61" s="36">
        <v>1000</v>
      </c>
      <c r="E61" s="11">
        <v>85</v>
      </c>
      <c r="F61" s="44">
        <f>'Faridpur a'!K55*Faridpur.!$D61/1000000</f>
        <v>0</v>
      </c>
      <c r="G61" s="10">
        <f>'Faridpur a'!L55</f>
        <v>0</v>
      </c>
      <c r="H61" s="44">
        <f>'Faridpur a'!M55*Faridpur.!$D61/1000000</f>
        <v>0</v>
      </c>
      <c r="I61" s="10">
        <f>'Faridpur a'!N55</f>
        <v>0</v>
      </c>
      <c r="J61" s="44">
        <f>'Faridpur a'!O55*Faridpur.!$D61/1000000</f>
        <v>0</v>
      </c>
      <c r="K61" s="10">
        <f>'Faridpur a'!P55</f>
        <v>0</v>
      </c>
      <c r="L61" s="44">
        <f t="shared" si="0"/>
        <v>0</v>
      </c>
      <c r="M61" s="10">
        <f t="shared" si="1"/>
        <v>0</v>
      </c>
      <c r="N61" s="44">
        <f>'Faridpur a'!S55*Faridpur.!$D61/1000000</f>
        <v>0</v>
      </c>
      <c r="O61" s="10">
        <f>'Faridpur a'!T55</f>
        <v>0</v>
      </c>
      <c r="P61" s="44">
        <f>'Faridpur a'!U55*Faridpur.!$D61/1000000</f>
        <v>0</v>
      </c>
      <c r="Q61" s="10">
        <f>'Faridpur a'!V55</f>
        <v>0</v>
      </c>
      <c r="R61" s="44">
        <f>'Faridpur a'!W55*Faridpur.!$D61/1000000</f>
        <v>0</v>
      </c>
      <c r="S61" s="10">
        <f>'Faridpur a'!X55</f>
        <v>0</v>
      </c>
      <c r="T61" s="44">
        <f t="shared" si="2"/>
        <v>0</v>
      </c>
      <c r="U61" s="10">
        <f t="shared" si="3"/>
        <v>0</v>
      </c>
      <c r="V61" s="44">
        <f>'Faridpur a'!AA55*Faridpur.!$D61/1000000</f>
        <v>0</v>
      </c>
      <c r="W61" s="10">
        <f>'Faridpur a'!AB55</f>
        <v>0</v>
      </c>
      <c r="X61" s="44">
        <f>'Faridpur a'!AC55*Faridpur.!$D61/1000000</f>
        <v>0</v>
      </c>
      <c r="Y61" s="10">
        <f>'Faridpur a'!AD55</f>
        <v>0</v>
      </c>
      <c r="Z61" s="44">
        <f>'Faridpur a'!AE55*Faridpur.!$D61/1000000</f>
        <v>0</v>
      </c>
      <c r="AA61" s="10">
        <f>'Faridpur a'!AF55</f>
        <v>0</v>
      </c>
      <c r="AB61" s="44">
        <f t="shared" si="4"/>
        <v>0</v>
      </c>
      <c r="AC61" s="10">
        <f t="shared" si="5"/>
        <v>0</v>
      </c>
      <c r="AD61" s="44">
        <f>'Faridpur a'!AI55*Faridpur.!$D61/1000000</f>
        <v>0</v>
      </c>
      <c r="AE61" s="10">
        <f>'Faridpur a'!AJ55</f>
        <v>0</v>
      </c>
      <c r="AF61" s="44">
        <f>'Faridpur a'!AK55*Faridpur.!$D61/1000000</f>
        <v>0</v>
      </c>
      <c r="AG61" s="10">
        <f>'Faridpur a'!AL55</f>
        <v>0</v>
      </c>
      <c r="AH61" s="44">
        <f>'Faridpur a'!AM55*Faridpur.!$D61/1000000</f>
        <v>0</v>
      </c>
      <c r="AI61" s="10">
        <f>'Faridpur a'!AN55</f>
        <v>0</v>
      </c>
      <c r="AJ61" s="44">
        <f t="shared" si="6"/>
        <v>0</v>
      </c>
      <c r="AK61" s="10">
        <f t="shared" si="7"/>
        <v>0</v>
      </c>
      <c r="AL61" s="44">
        <f t="shared" si="8"/>
        <v>0</v>
      </c>
      <c r="AM61" s="10">
        <f t="shared" si="9"/>
        <v>0</v>
      </c>
    </row>
    <row r="62" spans="1:39" s="15" customFormat="1" ht="14.25" customHeight="1">
      <c r="A62" s="31">
        <v>52</v>
      </c>
      <c r="B62" s="9" t="s">
        <v>112</v>
      </c>
      <c r="C62" s="13" t="s">
        <v>43</v>
      </c>
      <c r="D62" s="36">
        <v>2000</v>
      </c>
      <c r="E62" s="11">
        <v>163</v>
      </c>
      <c r="F62" s="44">
        <f>'Faridpur a'!K56*Faridpur.!$D62/1000000</f>
        <v>0</v>
      </c>
      <c r="G62" s="10">
        <f>'Faridpur a'!L56</f>
        <v>0</v>
      </c>
      <c r="H62" s="44">
        <f>'Faridpur a'!M56*Faridpur.!$D62/1000000</f>
        <v>0</v>
      </c>
      <c r="I62" s="10">
        <f>'Faridpur a'!N56</f>
        <v>0</v>
      </c>
      <c r="J62" s="44">
        <f>'Faridpur a'!O56*Faridpur.!$D62/1000000</f>
        <v>0</v>
      </c>
      <c r="K62" s="10">
        <f>'Faridpur a'!P56</f>
        <v>0</v>
      </c>
      <c r="L62" s="44">
        <f t="shared" si="0"/>
        <v>0</v>
      </c>
      <c r="M62" s="10">
        <f t="shared" si="1"/>
        <v>0</v>
      </c>
      <c r="N62" s="44">
        <f>'Faridpur a'!S56*Faridpur.!$D62/1000000</f>
        <v>0</v>
      </c>
      <c r="O62" s="10">
        <f>'Faridpur a'!T56</f>
        <v>0</v>
      </c>
      <c r="P62" s="44">
        <f>'Faridpur a'!U56*Faridpur.!$D62/1000000</f>
        <v>0</v>
      </c>
      <c r="Q62" s="10">
        <f>'Faridpur a'!V56</f>
        <v>0</v>
      </c>
      <c r="R62" s="44">
        <f>'Faridpur a'!W56*Faridpur.!$D62/1000000</f>
        <v>0</v>
      </c>
      <c r="S62" s="10">
        <f>'Faridpur a'!X56</f>
        <v>0</v>
      </c>
      <c r="T62" s="44">
        <f t="shared" si="2"/>
        <v>0</v>
      </c>
      <c r="U62" s="10">
        <f t="shared" si="3"/>
        <v>0</v>
      </c>
      <c r="V62" s="44">
        <f>'Faridpur a'!AA56*Faridpur.!$D62/1000000</f>
        <v>0</v>
      </c>
      <c r="W62" s="10">
        <f>'Faridpur a'!AB56</f>
        <v>0</v>
      </c>
      <c r="X62" s="44">
        <f>'Faridpur a'!AC56*Faridpur.!$D62/1000000</f>
        <v>0</v>
      </c>
      <c r="Y62" s="10">
        <f>'Faridpur a'!AD56</f>
        <v>0</v>
      </c>
      <c r="Z62" s="44">
        <f>'Faridpur a'!AE56*Faridpur.!$D62/1000000</f>
        <v>0</v>
      </c>
      <c r="AA62" s="10">
        <f>'Faridpur a'!AF56</f>
        <v>0</v>
      </c>
      <c r="AB62" s="44">
        <f t="shared" si="4"/>
        <v>0</v>
      </c>
      <c r="AC62" s="10">
        <f t="shared" si="5"/>
        <v>0</v>
      </c>
      <c r="AD62" s="44">
        <f>'Faridpur a'!AI56*Faridpur.!$D62/1000000</f>
        <v>0</v>
      </c>
      <c r="AE62" s="10">
        <f>'Faridpur a'!AJ56</f>
        <v>0</v>
      </c>
      <c r="AF62" s="44">
        <f>'Faridpur a'!AK56*Faridpur.!$D62/1000000</f>
        <v>0</v>
      </c>
      <c r="AG62" s="10">
        <f>'Faridpur a'!AL56</f>
        <v>0</v>
      </c>
      <c r="AH62" s="44">
        <f>'Faridpur a'!AM56*Faridpur.!$D62/1000000</f>
        <v>0</v>
      </c>
      <c r="AI62" s="10">
        <f>'Faridpur a'!AN56</f>
        <v>0</v>
      </c>
      <c r="AJ62" s="44">
        <f t="shared" si="6"/>
        <v>0</v>
      </c>
      <c r="AK62" s="10">
        <f t="shared" si="7"/>
        <v>0</v>
      </c>
      <c r="AL62" s="44">
        <f t="shared" si="8"/>
        <v>0</v>
      </c>
      <c r="AM62" s="10">
        <f t="shared" si="9"/>
        <v>0</v>
      </c>
    </row>
    <row r="63" spans="1:39" s="15" customFormat="1" ht="14.25" customHeight="1">
      <c r="A63" s="13">
        <v>53</v>
      </c>
      <c r="B63" s="9" t="s">
        <v>111</v>
      </c>
      <c r="C63" s="13" t="s">
        <v>44</v>
      </c>
      <c r="D63" s="36">
        <v>1000</v>
      </c>
      <c r="E63" s="11">
        <v>152</v>
      </c>
      <c r="F63" s="44">
        <f>'Faridpur a'!K57*Faridpur.!$D63/1000000</f>
        <v>0</v>
      </c>
      <c r="G63" s="10">
        <f>'Faridpur a'!L57</f>
        <v>0</v>
      </c>
      <c r="H63" s="44">
        <f>'Faridpur a'!M57*Faridpur.!$D63/1000000</f>
        <v>0</v>
      </c>
      <c r="I63" s="10">
        <f>'Faridpur a'!N57</f>
        <v>0</v>
      </c>
      <c r="J63" s="44">
        <f>'Faridpur a'!O57*Faridpur.!$D63/1000000</f>
        <v>0</v>
      </c>
      <c r="K63" s="10">
        <f>'Faridpur a'!P57</f>
        <v>0</v>
      </c>
      <c r="L63" s="44">
        <f t="shared" si="0"/>
        <v>0</v>
      </c>
      <c r="M63" s="10">
        <f t="shared" si="1"/>
        <v>0</v>
      </c>
      <c r="N63" s="44">
        <f>'Faridpur a'!S57*Faridpur.!$D63/1000000</f>
        <v>0</v>
      </c>
      <c r="O63" s="10">
        <f>'Faridpur a'!T57</f>
        <v>0</v>
      </c>
      <c r="P63" s="44">
        <f>'Faridpur a'!U57*Faridpur.!$D63/1000000</f>
        <v>0</v>
      </c>
      <c r="Q63" s="10">
        <f>'Faridpur a'!V57</f>
        <v>0</v>
      </c>
      <c r="R63" s="44">
        <f>'Faridpur a'!W57*Faridpur.!$D63/1000000</f>
        <v>0.2</v>
      </c>
      <c r="S63" s="10">
        <f>'Faridpur a'!X57</f>
        <v>3.04E-2</v>
      </c>
      <c r="T63" s="44">
        <f t="shared" si="2"/>
        <v>0.2</v>
      </c>
      <c r="U63" s="10">
        <f t="shared" si="3"/>
        <v>3.04E-2</v>
      </c>
      <c r="V63" s="44">
        <f>'Faridpur a'!AA57*Faridpur.!$D63/1000000</f>
        <v>0</v>
      </c>
      <c r="W63" s="10">
        <f>'Faridpur a'!AB57</f>
        <v>0</v>
      </c>
      <c r="X63" s="44">
        <f>'Faridpur a'!AC57*Faridpur.!$D63/1000000</f>
        <v>0</v>
      </c>
      <c r="Y63" s="10">
        <f>'Faridpur a'!AD57</f>
        <v>0</v>
      </c>
      <c r="Z63" s="44">
        <f>'Faridpur a'!AE57*Faridpur.!$D63/1000000</f>
        <v>0</v>
      </c>
      <c r="AA63" s="10">
        <f>'Faridpur a'!AF57</f>
        <v>0</v>
      </c>
      <c r="AB63" s="44">
        <f t="shared" si="4"/>
        <v>0</v>
      </c>
      <c r="AC63" s="10">
        <f t="shared" si="5"/>
        <v>0</v>
      </c>
      <c r="AD63" s="44">
        <f>'Faridpur a'!AI57*Faridpur.!$D63/1000000</f>
        <v>0.1</v>
      </c>
      <c r="AE63" s="10">
        <f>'Faridpur a'!AJ57</f>
        <v>1.52E-2</v>
      </c>
      <c r="AF63" s="44">
        <f>'Faridpur a'!AK57*Faridpur.!$D63/1000000</f>
        <v>0</v>
      </c>
      <c r="AG63" s="10">
        <f>'Faridpur a'!AL57</f>
        <v>0</v>
      </c>
      <c r="AH63" s="44">
        <f>'Faridpur a'!AM57*Faridpur.!$D63/1000000</f>
        <v>0</v>
      </c>
      <c r="AI63" s="10">
        <f>'Faridpur a'!AN57</f>
        <v>0</v>
      </c>
      <c r="AJ63" s="44">
        <f t="shared" si="6"/>
        <v>0.1</v>
      </c>
      <c r="AK63" s="10">
        <f t="shared" si="7"/>
        <v>1.52E-2</v>
      </c>
      <c r="AL63" s="44">
        <f t="shared" si="8"/>
        <v>0.30000000000000004</v>
      </c>
      <c r="AM63" s="10">
        <f t="shared" si="9"/>
        <v>4.5600000000000002E-2</v>
      </c>
    </row>
    <row r="64" spans="1:39" s="15" customFormat="1" ht="14.25" customHeight="1">
      <c r="A64" s="13">
        <v>54</v>
      </c>
      <c r="B64" s="9" t="s">
        <v>111</v>
      </c>
      <c r="C64" s="13" t="s">
        <v>40</v>
      </c>
      <c r="D64" s="36">
        <v>2000</v>
      </c>
      <c r="E64" s="11">
        <v>288</v>
      </c>
      <c r="F64" s="44">
        <f>'Faridpur a'!K58*Faridpur.!$D64/1000000</f>
        <v>0</v>
      </c>
      <c r="G64" s="10">
        <f>'Faridpur a'!L58</f>
        <v>0</v>
      </c>
      <c r="H64" s="44">
        <f>'Faridpur a'!M58*Faridpur.!$D64/1000000</f>
        <v>0</v>
      </c>
      <c r="I64" s="10">
        <f>'Faridpur a'!N58</f>
        <v>0</v>
      </c>
      <c r="J64" s="44">
        <f>'Faridpur a'!O58*Faridpur.!$D64/1000000</f>
        <v>0</v>
      </c>
      <c r="K64" s="10">
        <f>'Faridpur a'!P58</f>
        <v>0</v>
      </c>
      <c r="L64" s="44">
        <f t="shared" si="0"/>
        <v>0</v>
      </c>
      <c r="M64" s="10">
        <f t="shared" si="1"/>
        <v>0</v>
      </c>
      <c r="N64" s="44">
        <f>'Faridpur a'!S58*Faridpur.!$D64/1000000</f>
        <v>0</v>
      </c>
      <c r="O64" s="10">
        <f>'Faridpur a'!T58</f>
        <v>0</v>
      </c>
      <c r="P64" s="44">
        <f>'Faridpur a'!U58*Faridpur.!$D64/1000000</f>
        <v>0</v>
      </c>
      <c r="Q64" s="10">
        <f>'Faridpur a'!V58</f>
        <v>0</v>
      </c>
      <c r="R64" s="44">
        <f>'Faridpur a'!W58*Faridpur.!$D64/1000000</f>
        <v>0</v>
      </c>
      <c r="S64" s="10">
        <f>'Faridpur a'!X58</f>
        <v>0</v>
      </c>
      <c r="T64" s="44">
        <f t="shared" si="2"/>
        <v>0</v>
      </c>
      <c r="U64" s="10">
        <f t="shared" si="3"/>
        <v>0</v>
      </c>
      <c r="V64" s="44">
        <f>'Faridpur a'!AA58*Faridpur.!$D64/1000000</f>
        <v>0</v>
      </c>
      <c r="W64" s="10">
        <f>'Faridpur a'!AB58</f>
        <v>0</v>
      </c>
      <c r="X64" s="44">
        <f>'Faridpur a'!AC58*Faridpur.!$D64/1000000</f>
        <v>0</v>
      </c>
      <c r="Y64" s="10">
        <f>'Faridpur a'!AD58</f>
        <v>0</v>
      </c>
      <c r="Z64" s="44">
        <f>'Faridpur a'!AE58*Faridpur.!$D64/1000000</f>
        <v>0</v>
      </c>
      <c r="AA64" s="10">
        <f>'Faridpur a'!AF58</f>
        <v>0</v>
      </c>
      <c r="AB64" s="44">
        <f t="shared" si="4"/>
        <v>0</v>
      </c>
      <c r="AC64" s="10">
        <f t="shared" si="5"/>
        <v>0</v>
      </c>
      <c r="AD64" s="44">
        <f>'Faridpur a'!AI58*Faridpur.!$D64/1000000</f>
        <v>0</v>
      </c>
      <c r="AE64" s="10">
        <f>'Faridpur a'!AJ58</f>
        <v>0</v>
      </c>
      <c r="AF64" s="44">
        <f>'Faridpur a'!AK58*Faridpur.!$D64/1000000</f>
        <v>0</v>
      </c>
      <c r="AG64" s="10">
        <f>'Faridpur a'!AL58</f>
        <v>0</v>
      </c>
      <c r="AH64" s="44">
        <f>'Faridpur a'!AM58*Faridpur.!$D64/1000000</f>
        <v>0</v>
      </c>
      <c r="AI64" s="10">
        <f>'Faridpur a'!AN58</f>
        <v>0</v>
      </c>
      <c r="AJ64" s="44">
        <f t="shared" si="6"/>
        <v>0</v>
      </c>
      <c r="AK64" s="10">
        <f t="shared" si="7"/>
        <v>0</v>
      </c>
      <c r="AL64" s="44">
        <f t="shared" si="8"/>
        <v>0</v>
      </c>
      <c r="AM64" s="10">
        <f t="shared" si="9"/>
        <v>0</v>
      </c>
    </row>
    <row r="65" spans="1:39" s="15" customFormat="1" ht="14.25" customHeight="1">
      <c r="A65" s="31">
        <v>55</v>
      </c>
      <c r="B65" s="9" t="s">
        <v>114</v>
      </c>
      <c r="C65" s="13" t="s">
        <v>115</v>
      </c>
      <c r="D65" s="36">
        <v>500</v>
      </c>
      <c r="E65" s="11">
        <v>60</v>
      </c>
      <c r="F65" s="44">
        <f>'Faridpur a'!K59*Faridpur.!$D65/1000000</f>
        <v>0</v>
      </c>
      <c r="G65" s="10">
        <f>'Faridpur a'!L59</f>
        <v>0</v>
      </c>
      <c r="H65" s="44">
        <f>'Faridpur a'!M59*Faridpur.!$D65/1000000</f>
        <v>0</v>
      </c>
      <c r="I65" s="10">
        <f>'Faridpur a'!N59</f>
        <v>0</v>
      </c>
      <c r="J65" s="44">
        <f>'Faridpur a'!O59*Faridpur.!$D65/1000000</f>
        <v>0</v>
      </c>
      <c r="K65" s="10">
        <f>'Faridpur a'!P59</f>
        <v>0</v>
      </c>
      <c r="L65" s="44">
        <f t="shared" si="0"/>
        <v>0</v>
      </c>
      <c r="M65" s="10">
        <f t="shared" si="1"/>
        <v>0</v>
      </c>
      <c r="N65" s="44">
        <f>'Faridpur a'!S59*Faridpur.!$D65/1000000</f>
        <v>0</v>
      </c>
      <c r="O65" s="10">
        <f>'Faridpur a'!T59</f>
        <v>0</v>
      </c>
      <c r="P65" s="44">
        <f>'Faridpur a'!U59*Faridpur.!$D65/1000000</f>
        <v>0</v>
      </c>
      <c r="Q65" s="10">
        <f>'Faridpur a'!V59</f>
        <v>0</v>
      </c>
      <c r="R65" s="44">
        <f>'Faridpur a'!W59*Faridpur.!$D65/1000000</f>
        <v>0</v>
      </c>
      <c r="S65" s="10">
        <f>'Faridpur a'!X59</f>
        <v>0</v>
      </c>
      <c r="T65" s="44">
        <f t="shared" si="2"/>
        <v>0</v>
      </c>
      <c r="U65" s="10">
        <f t="shared" si="3"/>
        <v>0</v>
      </c>
      <c r="V65" s="44">
        <f>'Faridpur a'!AA59*Faridpur.!$D65/1000000</f>
        <v>0</v>
      </c>
      <c r="W65" s="10">
        <f>'Faridpur a'!AB59</f>
        <v>0</v>
      </c>
      <c r="X65" s="44">
        <f>'Faridpur a'!AC59*Faridpur.!$D65/1000000</f>
        <v>0</v>
      </c>
      <c r="Y65" s="10">
        <f>'Faridpur a'!AD59</f>
        <v>0</v>
      </c>
      <c r="Z65" s="44">
        <f>'Faridpur a'!AE59*Faridpur.!$D65/1000000</f>
        <v>0</v>
      </c>
      <c r="AA65" s="10">
        <f>'Faridpur a'!AF59</f>
        <v>0</v>
      </c>
      <c r="AB65" s="44">
        <f t="shared" si="4"/>
        <v>0</v>
      </c>
      <c r="AC65" s="10">
        <f t="shared" si="5"/>
        <v>0</v>
      </c>
      <c r="AD65" s="44">
        <f>'Faridpur a'!AI59*Faridpur.!$D65/1000000</f>
        <v>0</v>
      </c>
      <c r="AE65" s="10">
        <f>'Faridpur a'!AJ59</f>
        <v>0</v>
      </c>
      <c r="AF65" s="44">
        <f>'Faridpur a'!AK59*Faridpur.!$D65/1000000</f>
        <v>0</v>
      </c>
      <c r="AG65" s="10">
        <f>'Faridpur a'!AL59</f>
        <v>0</v>
      </c>
      <c r="AH65" s="44">
        <f>'Faridpur a'!AM59*Faridpur.!$D65/1000000</f>
        <v>0</v>
      </c>
      <c r="AI65" s="10">
        <f>'Faridpur a'!AN59</f>
        <v>0</v>
      </c>
      <c r="AJ65" s="44">
        <f t="shared" si="6"/>
        <v>0</v>
      </c>
      <c r="AK65" s="10">
        <f t="shared" si="7"/>
        <v>0</v>
      </c>
      <c r="AL65" s="44">
        <f t="shared" si="8"/>
        <v>0</v>
      </c>
      <c r="AM65" s="10">
        <f t="shared" si="9"/>
        <v>0</v>
      </c>
    </row>
    <row r="66" spans="1:39" s="15" customFormat="1" ht="14.25" customHeight="1">
      <c r="A66" s="13">
        <v>56</v>
      </c>
      <c r="B66" s="9" t="s">
        <v>114</v>
      </c>
      <c r="C66" s="13" t="s">
        <v>41</v>
      </c>
      <c r="D66" s="36">
        <v>1000</v>
      </c>
      <c r="E66" s="11">
        <v>116</v>
      </c>
      <c r="F66" s="44">
        <f>'Faridpur a'!K60*Faridpur.!$D66/1000000</f>
        <v>0</v>
      </c>
      <c r="G66" s="10">
        <f>'Faridpur a'!L60</f>
        <v>0</v>
      </c>
      <c r="H66" s="44">
        <f>'Faridpur a'!M60*Faridpur.!$D66/1000000</f>
        <v>0.1</v>
      </c>
      <c r="I66" s="10">
        <f>'Faridpur a'!N60</f>
        <v>1.1599999999999999E-2</v>
      </c>
      <c r="J66" s="44">
        <f>'Faridpur a'!O60*Faridpur.!$D66/1000000</f>
        <v>0</v>
      </c>
      <c r="K66" s="10">
        <f>'Faridpur a'!P60</f>
        <v>0</v>
      </c>
      <c r="L66" s="44">
        <f t="shared" si="0"/>
        <v>0.1</v>
      </c>
      <c r="M66" s="10">
        <f t="shared" si="1"/>
        <v>1.1599999999999999E-2</v>
      </c>
      <c r="N66" s="44">
        <f>'Faridpur a'!S60*Faridpur.!$D66/1000000</f>
        <v>0</v>
      </c>
      <c r="O66" s="10">
        <f>'Faridpur a'!T60</f>
        <v>0</v>
      </c>
      <c r="P66" s="44">
        <f>'Faridpur a'!U60*Faridpur.!$D66/1000000</f>
        <v>0</v>
      </c>
      <c r="Q66" s="10">
        <f>'Faridpur a'!V60</f>
        <v>0</v>
      </c>
      <c r="R66" s="44">
        <f>'Faridpur a'!W60*Faridpur.!$D66/1000000</f>
        <v>0</v>
      </c>
      <c r="S66" s="10">
        <f>'Faridpur a'!X60</f>
        <v>0</v>
      </c>
      <c r="T66" s="44">
        <f t="shared" si="2"/>
        <v>0</v>
      </c>
      <c r="U66" s="10">
        <f t="shared" si="3"/>
        <v>0</v>
      </c>
      <c r="V66" s="44">
        <f>'Faridpur a'!AA60*Faridpur.!$D66/1000000</f>
        <v>0</v>
      </c>
      <c r="W66" s="10">
        <f>'Faridpur a'!AB60</f>
        <v>0</v>
      </c>
      <c r="X66" s="44">
        <f>'Faridpur a'!AC60*Faridpur.!$D66/1000000</f>
        <v>0</v>
      </c>
      <c r="Y66" s="10">
        <f>'Faridpur a'!AD60</f>
        <v>0</v>
      </c>
      <c r="Z66" s="44">
        <f>'Faridpur a'!AE60*Faridpur.!$D66/1000000</f>
        <v>0</v>
      </c>
      <c r="AA66" s="10">
        <f>'Faridpur a'!AF60</f>
        <v>0</v>
      </c>
      <c r="AB66" s="44">
        <f t="shared" si="4"/>
        <v>0</v>
      </c>
      <c r="AC66" s="10">
        <f t="shared" si="5"/>
        <v>0</v>
      </c>
      <c r="AD66" s="44">
        <f>'Faridpur a'!AI60*Faridpur.!$D66/1000000</f>
        <v>0</v>
      </c>
      <c r="AE66" s="10">
        <f>'Faridpur a'!AJ60</f>
        <v>0</v>
      </c>
      <c r="AF66" s="44">
        <f>'Faridpur a'!AK60*Faridpur.!$D66/1000000</f>
        <v>0</v>
      </c>
      <c r="AG66" s="10">
        <f>'Faridpur a'!AL60</f>
        <v>0</v>
      </c>
      <c r="AH66" s="44">
        <f>'Faridpur a'!AM60*Faridpur.!$D66/1000000</f>
        <v>0</v>
      </c>
      <c r="AI66" s="10">
        <f>'Faridpur a'!AN60</f>
        <v>0</v>
      </c>
      <c r="AJ66" s="44">
        <f t="shared" si="6"/>
        <v>0</v>
      </c>
      <c r="AK66" s="10">
        <f t="shared" si="7"/>
        <v>0</v>
      </c>
      <c r="AL66" s="44">
        <f t="shared" si="8"/>
        <v>0.1</v>
      </c>
      <c r="AM66" s="10">
        <f t="shared" si="9"/>
        <v>1.1599999999999999E-2</v>
      </c>
    </row>
    <row r="67" spans="1:39" s="15" customFormat="1" ht="14.25" customHeight="1">
      <c r="A67" s="13">
        <v>57</v>
      </c>
      <c r="B67" s="9" t="s">
        <v>113</v>
      </c>
      <c r="C67" s="13" t="s">
        <v>42</v>
      </c>
      <c r="D67" s="36">
        <v>1000</v>
      </c>
      <c r="E67" s="11">
        <v>132.5</v>
      </c>
      <c r="F67" s="44">
        <f>'Faridpur a'!K61*Faridpur.!$D67/1000000</f>
        <v>0</v>
      </c>
      <c r="G67" s="10">
        <f>'Faridpur a'!L61</f>
        <v>0</v>
      </c>
      <c r="H67" s="44">
        <f>'Faridpur a'!M61*Faridpur.!$D67/1000000</f>
        <v>0</v>
      </c>
      <c r="I67" s="10">
        <f>'Faridpur a'!N61</f>
        <v>0</v>
      </c>
      <c r="J67" s="44">
        <f>'Faridpur a'!O61*Faridpur.!$D67/1000000</f>
        <v>0</v>
      </c>
      <c r="K67" s="10">
        <f>'Faridpur a'!P61</f>
        <v>0</v>
      </c>
      <c r="L67" s="44">
        <f t="shared" si="0"/>
        <v>0</v>
      </c>
      <c r="M67" s="10">
        <f t="shared" si="1"/>
        <v>0</v>
      </c>
      <c r="N67" s="44">
        <f>'Faridpur a'!S61*Faridpur.!$D67/1000000</f>
        <v>0</v>
      </c>
      <c r="O67" s="10">
        <f>'Faridpur a'!T61</f>
        <v>0</v>
      </c>
      <c r="P67" s="44">
        <f>'Faridpur a'!U61*Faridpur.!$D67/1000000</f>
        <v>0</v>
      </c>
      <c r="Q67" s="10">
        <f>'Faridpur a'!V61</f>
        <v>0</v>
      </c>
      <c r="R67" s="44">
        <f>'Faridpur a'!W61*Faridpur.!$D67/1000000</f>
        <v>0</v>
      </c>
      <c r="S67" s="10">
        <f>'Faridpur a'!X61</f>
        <v>0</v>
      </c>
      <c r="T67" s="44">
        <f t="shared" si="2"/>
        <v>0</v>
      </c>
      <c r="U67" s="10">
        <f t="shared" si="3"/>
        <v>0</v>
      </c>
      <c r="V67" s="44">
        <f>'Faridpur a'!AA61*Faridpur.!$D67/1000000</f>
        <v>0</v>
      </c>
      <c r="W67" s="10">
        <f>'Faridpur a'!AB61</f>
        <v>0</v>
      </c>
      <c r="X67" s="44">
        <f>'Faridpur a'!AC61*Faridpur.!$D67/1000000</f>
        <v>0.05</v>
      </c>
      <c r="Y67" s="10">
        <f>'Faridpur a'!AD61</f>
        <v>6.6249999999999998E-3</v>
      </c>
      <c r="Z67" s="44">
        <f>'Faridpur a'!AE61*Faridpur.!$D67/1000000</f>
        <v>0</v>
      </c>
      <c r="AA67" s="10">
        <f>'Faridpur a'!AF61</f>
        <v>0</v>
      </c>
      <c r="AB67" s="44">
        <f t="shared" si="4"/>
        <v>0.05</v>
      </c>
      <c r="AC67" s="10">
        <f t="shared" si="5"/>
        <v>6.6249999999999998E-3</v>
      </c>
      <c r="AD67" s="44">
        <f>'Faridpur a'!AI61*Faridpur.!$D67/1000000</f>
        <v>0</v>
      </c>
      <c r="AE67" s="10">
        <f>'Faridpur a'!AJ61</f>
        <v>0</v>
      </c>
      <c r="AF67" s="44">
        <f>'Faridpur a'!AK61*Faridpur.!$D67/1000000</f>
        <v>0</v>
      </c>
      <c r="AG67" s="10">
        <f>'Faridpur a'!AL61</f>
        <v>0</v>
      </c>
      <c r="AH67" s="44">
        <f>'Faridpur a'!AM61*Faridpur.!$D67/1000000</f>
        <v>0</v>
      </c>
      <c r="AI67" s="10">
        <f>'Faridpur a'!AN61</f>
        <v>0</v>
      </c>
      <c r="AJ67" s="44">
        <f t="shared" si="6"/>
        <v>0</v>
      </c>
      <c r="AK67" s="10">
        <f t="shared" si="7"/>
        <v>0</v>
      </c>
      <c r="AL67" s="44">
        <f t="shared" si="8"/>
        <v>0.05</v>
      </c>
      <c r="AM67" s="10">
        <f t="shared" si="9"/>
        <v>6.6249999999999998E-3</v>
      </c>
    </row>
    <row r="68" spans="1:39" s="15" customFormat="1" ht="14.25" customHeight="1">
      <c r="A68" s="31">
        <v>58</v>
      </c>
      <c r="B68" s="9" t="s">
        <v>113</v>
      </c>
      <c r="C68" s="13" t="s">
        <v>116</v>
      </c>
      <c r="D68" s="36">
        <v>2000</v>
      </c>
      <c r="E68" s="11">
        <v>260</v>
      </c>
      <c r="F68" s="44">
        <f>'Faridpur a'!K62*Faridpur.!$D68/1000000</f>
        <v>0</v>
      </c>
      <c r="G68" s="10">
        <f>'Faridpur a'!L62</f>
        <v>0</v>
      </c>
      <c r="H68" s="44">
        <f>'Faridpur a'!M62*Faridpur.!$D68/1000000</f>
        <v>0</v>
      </c>
      <c r="I68" s="10">
        <f>'Faridpur a'!N62</f>
        <v>0</v>
      </c>
      <c r="J68" s="44">
        <f>'Faridpur a'!O62*Faridpur.!$D68/1000000</f>
        <v>0</v>
      </c>
      <c r="K68" s="10">
        <f>'Faridpur a'!P62</f>
        <v>0</v>
      </c>
      <c r="L68" s="44">
        <f t="shared" si="0"/>
        <v>0</v>
      </c>
      <c r="M68" s="10">
        <f t="shared" si="1"/>
        <v>0</v>
      </c>
      <c r="N68" s="44">
        <f>'Faridpur a'!S62*Faridpur.!$D68/1000000</f>
        <v>0</v>
      </c>
      <c r="O68" s="10">
        <f>'Faridpur a'!T62</f>
        <v>0</v>
      </c>
      <c r="P68" s="44">
        <f>'Faridpur a'!U62*Faridpur.!$D68/1000000</f>
        <v>0</v>
      </c>
      <c r="Q68" s="10">
        <f>'Faridpur a'!V62</f>
        <v>0</v>
      </c>
      <c r="R68" s="44">
        <f>'Faridpur a'!W62*Faridpur.!$D68/1000000</f>
        <v>0</v>
      </c>
      <c r="S68" s="10">
        <f>'Faridpur a'!X62</f>
        <v>0</v>
      </c>
      <c r="T68" s="44">
        <f t="shared" si="2"/>
        <v>0</v>
      </c>
      <c r="U68" s="10">
        <f t="shared" si="3"/>
        <v>0</v>
      </c>
      <c r="V68" s="44">
        <f>'Faridpur a'!AA62*Faridpur.!$D68/1000000</f>
        <v>0</v>
      </c>
      <c r="W68" s="10">
        <f>'Faridpur a'!AB62</f>
        <v>0</v>
      </c>
      <c r="X68" s="44">
        <f>'Faridpur a'!AC62*Faridpur.!$D68/1000000</f>
        <v>0</v>
      </c>
      <c r="Y68" s="10">
        <f>'Faridpur a'!AD62</f>
        <v>0</v>
      </c>
      <c r="Z68" s="44">
        <f>'Faridpur a'!AE62*Faridpur.!$D68/1000000</f>
        <v>0</v>
      </c>
      <c r="AA68" s="10">
        <f>'Faridpur a'!AF62</f>
        <v>0</v>
      </c>
      <c r="AB68" s="44">
        <f t="shared" si="4"/>
        <v>0</v>
      </c>
      <c r="AC68" s="10">
        <f t="shared" si="5"/>
        <v>0</v>
      </c>
      <c r="AD68" s="44">
        <f>'Faridpur a'!AI62*Faridpur.!$D68/1000000</f>
        <v>0</v>
      </c>
      <c r="AE68" s="10">
        <f>'Faridpur a'!AJ62</f>
        <v>0</v>
      </c>
      <c r="AF68" s="44">
        <f>'Faridpur a'!AK62*Faridpur.!$D68/1000000</f>
        <v>0</v>
      </c>
      <c r="AG68" s="10">
        <f>'Faridpur a'!AL62</f>
        <v>0</v>
      </c>
      <c r="AH68" s="44">
        <f>'Faridpur a'!AM62*Faridpur.!$D68/1000000</f>
        <v>0</v>
      </c>
      <c r="AI68" s="10">
        <f>'Faridpur a'!AN62</f>
        <v>0</v>
      </c>
      <c r="AJ68" s="44">
        <f t="shared" si="6"/>
        <v>0</v>
      </c>
      <c r="AK68" s="10">
        <f t="shared" si="7"/>
        <v>0</v>
      </c>
      <c r="AL68" s="44">
        <f t="shared" si="8"/>
        <v>0</v>
      </c>
      <c r="AM68" s="10">
        <f t="shared" si="9"/>
        <v>0</v>
      </c>
    </row>
    <row r="69" spans="1:39" s="15" customFormat="1" ht="14.25" customHeight="1">
      <c r="A69" s="13">
        <v>59</v>
      </c>
      <c r="B69" s="9" t="s">
        <v>117</v>
      </c>
      <c r="C69" s="13" t="s">
        <v>61</v>
      </c>
      <c r="D69" s="36">
        <v>50</v>
      </c>
      <c r="E69" s="11">
        <v>70</v>
      </c>
      <c r="F69" s="44">
        <f>'Faridpur a'!K63*Faridpur.!$D69/1000000</f>
        <v>7.4999999999999997E-3</v>
      </c>
      <c r="G69" s="10">
        <f>'Faridpur a'!L63</f>
        <v>1.0500000000000001E-2</v>
      </c>
      <c r="H69" s="44">
        <f>'Faridpur a'!M63*Faridpur.!$D69/1000000</f>
        <v>0</v>
      </c>
      <c r="I69" s="10">
        <f>'Faridpur a'!N63</f>
        <v>0</v>
      </c>
      <c r="J69" s="44">
        <f>'Faridpur a'!O63*Faridpur.!$D69/1000000</f>
        <v>1.4999999999999999E-2</v>
      </c>
      <c r="K69" s="10">
        <f>'Faridpur a'!P63</f>
        <v>2.1000000000000001E-2</v>
      </c>
      <c r="L69" s="44">
        <f t="shared" si="0"/>
        <v>2.2499999999999999E-2</v>
      </c>
      <c r="M69" s="10">
        <f t="shared" si="1"/>
        <v>3.15E-2</v>
      </c>
      <c r="N69" s="44">
        <f>'Faridpur a'!S63*Faridpur.!$D69/1000000</f>
        <v>0</v>
      </c>
      <c r="O69" s="10">
        <f>'Faridpur a'!T63</f>
        <v>0</v>
      </c>
      <c r="P69" s="44">
        <f>'Faridpur a'!U63*Faridpur.!$D69/1000000</f>
        <v>2.5000000000000001E-3</v>
      </c>
      <c r="Q69" s="10">
        <f>'Faridpur a'!V63</f>
        <v>3.5000000000000001E-3</v>
      </c>
      <c r="R69" s="44">
        <f>'Faridpur a'!W63*Faridpur.!$D69/1000000</f>
        <v>0.01</v>
      </c>
      <c r="S69" s="10">
        <f>'Faridpur a'!X63</f>
        <v>1.4E-2</v>
      </c>
      <c r="T69" s="44">
        <f t="shared" si="2"/>
        <v>1.2500000000000001E-2</v>
      </c>
      <c r="U69" s="10">
        <f t="shared" si="3"/>
        <v>1.7500000000000002E-2</v>
      </c>
      <c r="V69" s="44">
        <f>'Faridpur a'!AA63*Faridpur.!$D69/1000000</f>
        <v>0</v>
      </c>
      <c r="W69" s="10">
        <f>'Faridpur a'!AB63</f>
        <v>0</v>
      </c>
      <c r="X69" s="44">
        <f>'Faridpur a'!AC63*Faridpur.!$D69/1000000</f>
        <v>0.02</v>
      </c>
      <c r="Y69" s="10">
        <f>'Faridpur a'!AD63</f>
        <v>2.8000000000000001E-2</v>
      </c>
      <c r="Z69" s="44">
        <f>'Faridpur a'!AE63*Faridpur.!$D69/1000000</f>
        <v>6.4000000000000003E-3</v>
      </c>
      <c r="AA69" s="10">
        <f>'Faridpur a'!AF63</f>
        <v>8.9599999999999992E-3</v>
      </c>
      <c r="AB69" s="44">
        <f t="shared" si="4"/>
        <v>2.64E-2</v>
      </c>
      <c r="AC69" s="10">
        <f t="shared" si="5"/>
        <v>3.696E-2</v>
      </c>
      <c r="AD69" s="44">
        <f>'Faridpur a'!AI63*Faridpur.!$D69/1000000</f>
        <v>0</v>
      </c>
      <c r="AE69" s="10">
        <f>'Faridpur a'!AJ63</f>
        <v>0</v>
      </c>
      <c r="AF69" s="44">
        <f>'Faridpur a'!AK63*Faridpur.!$D69/1000000</f>
        <v>0</v>
      </c>
      <c r="AG69" s="10">
        <f>'Faridpur a'!AL63</f>
        <v>0</v>
      </c>
      <c r="AH69" s="44">
        <f>'Faridpur a'!AM63*Faridpur.!$D69/1000000</f>
        <v>0.01</v>
      </c>
      <c r="AI69" s="10">
        <f>'Faridpur a'!AN63</f>
        <v>1.4E-2</v>
      </c>
      <c r="AJ69" s="44">
        <f t="shared" si="6"/>
        <v>0.01</v>
      </c>
      <c r="AK69" s="10">
        <f t="shared" si="7"/>
        <v>1.4E-2</v>
      </c>
      <c r="AL69" s="44">
        <f t="shared" si="8"/>
        <v>7.1400000000000005E-2</v>
      </c>
      <c r="AM69" s="10">
        <f t="shared" si="9"/>
        <v>9.9960000000000007E-2</v>
      </c>
    </row>
    <row r="70" spans="1:39" s="15" customFormat="1" ht="14.25" customHeight="1">
      <c r="A70" s="13">
        <v>60</v>
      </c>
      <c r="B70" s="9" t="s">
        <v>117</v>
      </c>
      <c r="C70" s="13" t="s">
        <v>62</v>
      </c>
      <c r="D70" s="36">
        <v>100</v>
      </c>
      <c r="E70" s="11">
        <v>130</v>
      </c>
      <c r="F70" s="44">
        <f>'Faridpur a'!K64*Faridpur.!$D70/1000000</f>
        <v>0.01</v>
      </c>
      <c r="G70" s="10">
        <f>'Faridpur a'!L64</f>
        <v>1.2999999999999999E-2</v>
      </c>
      <c r="H70" s="44">
        <f>'Faridpur a'!M64*Faridpur.!$D70/1000000</f>
        <v>0.03</v>
      </c>
      <c r="I70" s="10">
        <f>'Faridpur a'!N64</f>
        <v>3.9E-2</v>
      </c>
      <c r="J70" s="44">
        <f>'Faridpur a'!O64*Faridpur.!$D70/1000000</f>
        <v>0.02</v>
      </c>
      <c r="K70" s="10">
        <f>'Faridpur a'!P64</f>
        <v>2.5999999999999999E-2</v>
      </c>
      <c r="L70" s="44">
        <f t="shared" si="0"/>
        <v>0.06</v>
      </c>
      <c r="M70" s="10">
        <f t="shared" si="1"/>
        <v>7.8E-2</v>
      </c>
      <c r="N70" s="44">
        <f>'Faridpur a'!S64*Faridpur.!$D70/1000000</f>
        <v>0</v>
      </c>
      <c r="O70" s="10">
        <f>'Faridpur a'!T64</f>
        <v>0</v>
      </c>
      <c r="P70" s="44">
        <f>'Faridpur a'!U64*Faridpur.!$D70/1000000</f>
        <v>1.4999999999999999E-2</v>
      </c>
      <c r="Q70" s="10">
        <f>'Faridpur a'!V64</f>
        <v>1.95E-2</v>
      </c>
      <c r="R70" s="44">
        <f>'Faridpur a'!W64*Faridpur.!$D70/1000000</f>
        <v>0.02</v>
      </c>
      <c r="S70" s="10">
        <f>'Faridpur a'!X64</f>
        <v>2.5999999999999999E-2</v>
      </c>
      <c r="T70" s="44">
        <f t="shared" si="2"/>
        <v>3.5000000000000003E-2</v>
      </c>
      <c r="U70" s="10">
        <f t="shared" si="3"/>
        <v>4.5499999999999999E-2</v>
      </c>
      <c r="V70" s="44">
        <f>'Faridpur a'!AA64*Faridpur.!$D70/1000000</f>
        <v>0</v>
      </c>
      <c r="W70" s="10">
        <f>'Faridpur a'!AB64</f>
        <v>0</v>
      </c>
      <c r="X70" s="44">
        <f>'Faridpur a'!AC64*Faridpur.!$D70/1000000</f>
        <v>2.5000000000000001E-2</v>
      </c>
      <c r="Y70" s="10">
        <f>'Faridpur a'!AD64</f>
        <v>3.2500000000000001E-2</v>
      </c>
      <c r="Z70" s="44">
        <f>'Faridpur a'!AE64*Faridpur.!$D70/1000000</f>
        <v>4.1599999999999998E-2</v>
      </c>
      <c r="AA70" s="10">
        <f>'Faridpur a'!AF64</f>
        <v>5.4080000000000003E-2</v>
      </c>
      <c r="AB70" s="44">
        <f t="shared" si="4"/>
        <v>6.6599999999999993E-2</v>
      </c>
      <c r="AC70" s="10">
        <f t="shared" si="5"/>
        <v>8.6580000000000004E-2</v>
      </c>
      <c r="AD70" s="44">
        <f>'Faridpur a'!AI64*Faridpur.!$D70/1000000</f>
        <v>0.05</v>
      </c>
      <c r="AE70" s="10">
        <f>'Faridpur a'!AJ64</f>
        <v>6.5000000000000002E-2</v>
      </c>
      <c r="AF70" s="44">
        <f>'Faridpur a'!AK64*Faridpur.!$D70/1000000</f>
        <v>0</v>
      </c>
      <c r="AG70" s="10">
        <f>'Faridpur a'!AL64</f>
        <v>0</v>
      </c>
      <c r="AH70" s="44">
        <f>'Faridpur a'!AM64*Faridpur.!$D70/1000000</f>
        <v>0.02</v>
      </c>
      <c r="AI70" s="10">
        <f>'Faridpur a'!AN64</f>
        <v>2.5999999999999999E-2</v>
      </c>
      <c r="AJ70" s="44">
        <f t="shared" si="6"/>
        <v>7.0000000000000007E-2</v>
      </c>
      <c r="AK70" s="10">
        <f t="shared" si="7"/>
        <v>9.0999999999999998E-2</v>
      </c>
      <c r="AL70" s="44">
        <f t="shared" si="8"/>
        <v>0.2316</v>
      </c>
      <c r="AM70" s="10">
        <f t="shared" si="9"/>
        <v>0.30108000000000001</v>
      </c>
    </row>
    <row r="71" spans="1:39" s="15" customFormat="1" ht="14.25" customHeight="1">
      <c r="A71" s="31">
        <v>61</v>
      </c>
      <c r="B71" s="9" t="s">
        <v>117</v>
      </c>
      <c r="C71" s="13" t="s">
        <v>63</v>
      </c>
      <c r="D71" s="36">
        <v>500</v>
      </c>
      <c r="E71" s="11">
        <v>620</v>
      </c>
      <c r="F71" s="44">
        <f>'Faridpur a'!K65*Faridpur.!$D71/1000000</f>
        <v>0</v>
      </c>
      <c r="G71" s="10">
        <f>'Faridpur a'!L65</f>
        <v>0</v>
      </c>
      <c r="H71" s="44">
        <f>'Faridpur a'!M65*Faridpur.!$D71/1000000</f>
        <v>0</v>
      </c>
      <c r="I71" s="10">
        <f>'Faridpur a'!N65</f>
        <v>0</v>
      </c>
      <c r="J71" s="44">
        <f>'Faridpur a'!O65*Faridpur.!$D71/1000000</f>
        <v>0</v>
      </c>
      <c r="K71" s="10">
        <f>'Faridpur a'!P65</f>
        <v>0</v>
      </c>
      <c r="L71" s="44">
        <f t="shared" si="0"/>
        <v>0</v>
      </c>
      <c r="M71" s="10">
        <f t="shared" si="1"/>
        <v>0</v>
      </c>
      <c r="N71" s="44">
        <f>'Faridpur a'!S65*Faridpur.!$D71/1000000</f>
        <v>0</v>
      </c>
      <c r="O71" s="10">
        <f>'Faridpur a'!T65</f>
        <v>0</v>
      </c>
      <c r="P71" s="44">
        <f>'Faridpur a'!U65*Faridpur.!$D71/1000000</f>
        <v>0</v>
      </c>
      <c r="Q71" s="10">
        <f>'Faridpur a'!V65</f>
        <v>0</v>
      </c>
      <c r="R71" s="44">
        <f>'Faridpur a'!W65*Faridpur.!$D71/1000000</f>
        <v>0</v>
      </c>
      <c r="S71" s="10">
        <f>'Faridpur a'!X65</f>
        <v>0</v>
      </c>
      <c r="T71" s="44">
        <f t="shared" si="2"/>
        <v>0</v>
      </c>
      <c r="U71" s="10">
        <f t="shared" si="3"/>
        <v>0</v>
      </c>
      <c r="V71" s="44">
        <f>'Faridpur a'!AA65*Faridpur.!$D71/1000000</f>
        <v>0</v>
      </c>
      <c r="W71" s="10">
        <f>'Faridpur a'!AB65</f>
        <v>0</v>
      </c>
      <c r="X71" s="44">
        <f>'Faridpur a'!AC65*Faridpur.!$D71/1000000</f>
        <v>0</v>
      </c>
      <c r="Y71" s="10">
        <f>'Faridpur a'!AD65</f>
        <v>0</v>
      </c>
      <c r="Z71" s="44">
        <f>'Faridpur a'!AE65*Faridpur.!$D71/1000000</f>
        <v>0</v>
      </c>
      <c r="AA71" s="10">
        <f>'Faridpur a'!AF65</f>
        <v>0</v>
      </c>
      <c r="AB71" s="44">
        <f t="shared" si="4"/>
        <v>0</v>
      </c>
      <c r="AC71" s="10">
        <f t="shared" si="5"/>
        <v>0</v>
      </c>
      <c r="AD71" s="44">
        <f>'Faridpur a'!AI65*Faridpur.!$D71/1000000</f>
        <v>0</v>
      </c>
      <c r="AE71" s="10">
        <f>'Faridpur a'!AJ65</f>
        <v>0</v>
      </c>
      <c r="AF71" s="44">
        <f>'Faridpur a'!AK65*Faridpur.!$D71/1000000</f>
        <v>0</v>
      </c>
      <c r="AG71" s="10">
        <f>'Faridpur a'!AL65</f>
        <v>0</v>
      </c>
      <c r="AH71" s="44">
        <f>'Faridpur a'!AM65*Faridpur.!$D71/1000000</f>
        <v>0</v>
      </c>
      <c r="AI71" s="10">
        <f>'Faridpur a'!AN65</f>
        <v>0</v>
      </c>
      <c r="AJ71" s="44">
        <f t="shared" si="6"/>
        <v>0</v>
      </c>
      <c r="AK71" s="10">
        <f t="shared" si="7"/>
        <v>0</v>
      </c>
      <c r="AL71" s="44">
        <f t="shared" si="8"/>
        <v>0</v>
      </c>
      <c r="AM71" s="10">
        <f t="shared" si="9"/>
        <v>0</v>
      </c>
    </row>
    <row r="72" spans="1:39" s="15" customFormat="1" ht="14.25" customHeight="1">
      <c r="A72" s="13">
        <v>62</v>
      </c>
      <c r="B72" s="9" t="s">
        <v>118</v>
      </c>
      <c r="C72" s="13" t="s">
        <v>64</v>
      </c>
      <c r="D72" s="36">
        <v>50</v>
      </c>
      <c r="E72" s="11">
        <v>60</v>
      </c>
      <c r="F72" s="44">
        <f>'Faridpur a'!K66*Faridpur.!$D72/1000000</f>
        <v>0</v>
      </c>
      <c r="G72" s="10">
        <f>'Faridpur a'!L66</f>
        <v>0</v>
      </c>
      <c r="H72" s="44">
        <f>'Faridpur a'!M66*Faridpur.!$D72/1000000</f>
        <v>1.4999999999999999E-2</v>
      </c>
      <c r="I72" s="10">
        <f>'Faridpur a'!N66</f>
        <v>1.7999999999999999E-2</v>
      </c>
      <c r="J72" s="44">
        <f>'Faridpur a'!O66*Faridpur.!$D72/1000000</f>
        <v>0.01</v>
      </c>
      <c r="K72" s="10">
        <f>'Faridpur a'!P66</f>
        <v>1.2E-2</v>
      </c>
      <c r="L72" s="44">
        <f t="shared" si="0"/>
        <v>2.5000000000000001E-2</v>
      </c>
      <c r="M72" s="10">
        <f t="shared" si="1"/>
        <v>0.03</v>
      </c>
      <c r="N72" s="44">
        <f>'Faridpur a'!S66*Faridpur.!$D72/1000000</f>
        <v>3.5000000000000001E-3</v>
      </c>
      <c r="O72" s="10">
        <f>'Faridpur a'!T66</f>
        <v>4.1999999999999997E-3</v>
      </c>
      <c r="P72" s="44">
        <f>'Faridpur a'!U66*Faridpur.!$D72/1000000</f>
        <v>6.0000000000000001E-3</v>
      </c>
      <c r="Q72" s="10">
        <f>'Faridpur a'!V66</f>
        <v>7.1999999999999998E-3</v>
      </c>
      <c r="R72" s="44">
        <f>'Faridpur a'!W66*Faridpur.!$D72/1000000</f>
        <v>0</v>
      </c>
      <c r="S72" s="10">
        <f>'Faridpur a'!X66</f>
        <v>0</v>
      </c>
      <c r="T72" s="44">
        <f t="shared" si="2"/>
        <v>9.4999999999999998E-3</v>
      </c>
      <c r="U72" s="10">
        <f t="shared" si="3"/>
        <v>1.14E-2</v>
      </c>
      <c r="V72" s="44">
        <f>'Faridpur a'!AA66*Faridpur.!$D72/1000000</f>
        <v>0</v>
      </c>
      <c r="W72" s="10">
        <f>'Faridpur a'!AB66</f>
        <v>0</v>
      </c>
      <c r="X72" s="44">
        <f>'Faridpur a'!AC66*Faridpur.!$D72/1000000</f>
        <v>0</v>
      </c>
      <c r="Y72" s="10">
        <f>'Faridpur a'!AD66</f>
        <v>0</v>
      </c>
      <c r="Z72" s="44">
        <f>'Faridpur a'!AE66*Faridpur.!$D72/1000000</f>
        <v>0</v>
      </c>
      <c r="AA72" s="10">
        <f>'Faridpur a'!AF66</f>
        <v>0</v>
      </c>
      <c r="AB72" s="44">
        <f t="shared" si="4"/>
        <v>0</v>
      </c>
      <c r="AC72" s="10">
        <f t="shared" si="5"/>
        <v>0</v>
      </c>
      <c r="AD72" s="44">
        <f>'Faridpur a'!AI66*Faridpur.!$D72/1000000</f>
        <v>0</v>
      </c>
      <c r="AE72" s="10">
        <f>'Faridpur a'!AJ66</f>
        <v>0</v>
      </c>
      <c r="AF72" s="44">
        <f>'Faridpur a'!AK66*Faridpur.!$D72/1000000</f>
        <v>0</v>
      </c>
      <c r="AG72" s="10">
        <f>'Faridpur a'!AL66</f>
        <v>0</v>
      </c>
      <c r="AH72" s="44">
        <f>'Faridpur a'!AM66*Faridpur.!$D72/1000000</f>
        <v>0</v>
      </c>
      <c r="AI72" s="10">
        <f>'Faridpur a'!AN66</f>
        <v>0</v>
      </c>
      <c r="AJ72" s="44">
        <f t="shared" si="6"/>
        <v>0</v>
      </c>
      <c r="AK72" s="10">
        <f t="shared" si="7"/>
        <v>0</v>
      </c>
      <c r="AL72" s="44">
        <f t="shared" si="8"/>
        <v>3.4500000000000003E-2</v>
      </c>
      <c r="AM72" s="10">
        <f t="shared" si="9"/>
        <v>4.1399999999999999E-2</v>
      </c>
    </row>
    <row r="73" spans="1:39" s="15" customFormat="1" ht="14.25" customHeight="1">
      <c r="A73" s="13">
        <v>63</v>
      </c>
      <c r="B73" s="9" t="s">
        <v>118</v>
      </c>
      <c r="C73" s="13" t="s">
        <v>65</v>
      </c>
      <c r="D73" s="36">
        <v>100</v>
      </c>
      <c r="E73" s="11">
        <v>110</v>
      </c>
      <c r="F73" s="44">
        <f>'Faridpur a'!K67*Faridpur.!$D73/1000000</f>
        <v>0</v>
      </c>
      <c r="G73" s="10">
        <f>'Faridpur a'!L67</f>
        <v>0</v>
      </c>
      <c r="H73" s="44">
        <f>'Faridpur a'!M67*Faridpur.!$D73/1000000</f>
        <v>0.02</v>
      </c>
      <c r="I73" s="10">
        <f>'Faridpur a'!N67</f>
        <v>2.1999999999999999E-2</v>
      </c>
      <c r="J73" s="44">
        <f>'Faridpur a'!O67*Faridpur.!$D73/1000000</f>
        <v>0.02</v>
      </c>
      <c r="K73" s="10">
        <f>'Faridpur a'!P67</f>
        <v>2.1999999999999999E-2</v>
      </c>
      <c r="L73" s="44">
        <f t="shared" si="0"/>
        <v>0.04</v>
      </c>
      <c r="M73" s="10">
        <f t="shared" si="1"/>
        <v>4.3999999999999997E-2</v>
      </c>
      <c r="N73" s="44">
        <f>'Faridpur a'!S67*Faridpur.!$D73/1000000</f>
        <v>1.15E-2</v>
      </c>
      <c r="O73" s="10">
        <f>'Faridpur a'!T67</f>
        <v>1.265E-2</v>
      </c>
      <c r="P73" s="44">
        <f>'Faridpur a'!U67*Faridpur.!$D73/1000000</f>
        <v>2.1999999999999999E-2</v>
      </c>
      <c r="Q73" s="10">
        <f>'Faridpur a'!V67</f>
        <v>2.4199999999999999E-2</v>
      </c>
      <c r="R73" s="44">
        <f>'Faridpur a'!W67*Faridpur.!$D73/1000000</f>
        <v>0</v>
      </c>
      <c r="S73" s="10">
        <f>'Faridpur a'!X67</f>
        <v>0</v>
      </c>
      <c r="T73" s="44">
        <f t="shared" si="2"/>
        <v>3.3500000000000002E-2</v>
      </c>
      <c r="U73" s="10">
        <f t="shared" si="3"/>
        <v>3.6850000000000001E-2</v>
      </c>
      <c r="V73" s="44">
        <f>'Faridpur a'!AA67*Faridpur.!$D73/1000000</f>
        <v>0</v>
      </c>
      <c r="W73" s="10">
        <f>'Faridpur a'!AB67</f>
        <v>0</v>
      </c>
      <c r="X73" s="44">
        <f>'Faridpur a'!AC67*Faridpur.!$D73/1000000</f>
        <v>0</v>
      </c>
      <c r="Y73" s="10">
        <f>'Faridpur a'!AD67</f>
        <v>0</v>
      </c>
      <c r="Z73" s="44">
        <f>'Faridpur a'!AE67*Faridpur.!$D73/1000000</f>
        <v>0</v>
      </c>
      <c r="AA73" s="10">
        <f>'Faridpur a'!AF67</f>
        <v>0</v>
      </c>
      <c r="AB73" s="44">
        <f t="shared" si="4"/>
        <v>0</v>
      </c>
      <c r="AC73" s="10">
        <f t="shared" si="5"/>
        <v>0</v>
      </c>
      <c r="AD73" s="44">
        <f>'Faridpur a'!AI67*Faridpur.!$D73/1000000</f>
        <v>0</v>
      </c>
      <c r="AE73" s="10">
        <f>'Faridpur a'!AJ67</f>
        <v>0</v>
      </c>
      <c r="AF73" s="44">
        <f>'Faridpur a'!AK67*Faridpur.!$D73/1000000</f>
        <v>0</v>
      </c>
      <c r="AG73" s="10">
        <f>'Faridpur a'!AL67</f>
        <v>0</v>
      </c>
      <c r="AH73" s="44">
        <f>'Faridpur a'!AM67*Faridpur.!$D73/1000000</f>
        <v>0</v>
      </c>
      <c r="AI73" s="10">
        <f>'Faridpur a'!AN67</f>
        <v>0</v>
      </c>
      <c r="AJ73" s="44">
        <f t="shared" si="6"/>
        <v>0</v>
      </c>
      <c r="AK73" s="10">
        <f t="shared" si="7"/>
        <v>0</v>
      </c>
      <c r="AL73" s="44">
        <f t="shared" si="8"/>
        <v>7.350000000000001E-2</v>
      </c>
      <c r="AM73" s="10">
        <f t="shared" si="9"/>
        <v>8.0850000000000005E-2</v>
      </c>
    </row>
    <row r="74" spans="1:39" s="15" customFormat="1" ht="14.25" customHeight="1">
      <c r="A74" s="31">
        <v>64</v>
      </c>
      <c r="B74" s="9" t="s">
        <v>118</v>
      </c>
      <c r="C74" s="13" t="s">
        <v>66</v>
      </c>
      <c r="D74" s="36">
        <v>400</v>
      </c>
      <c r="E74" s="11">
        <v>400</v>
      </c>
      <c r="F74" s="44">
        <f>'Faridpur a'!K68*Faridpur.!$D74/1000000</f>
        <v>0</v>
      </c>
      <c r="G74" s="10">
        <f>'Faridpur a'!L68</f>
        <v>0</v>
      </c>
      <c r="H74" s="44">
        <f>'Faridpur a'!M68*Faridpur.!$D74/1000000</f>
        <v>0</v>
      </c>
      <c r="I74" s="10">
        <f>'Faridpur a'!N68</f>
        <v>0</v>
      </c>
      <c r="J74" s="44">
        <f>'Faridpur a'!O68*Faridpur.!$D74/1000000</f>
        <v>0</v>
      </c>
      <c r="K74" s="10">
        <f>'Faridpur a'!P68</f>
        <v>0</v>
      </c>
      <c r="L74" s="44">
        <f t="shared" si="0"/>
        <v>0</v>
      </c>
      <c r="M74" s="10">
        <f t="shared" si="1"/>
        <v>0</v>
      </c>
      <c r="N74" s="44">
        <f>'Faridpur a'!S68*Faridpur.!$D74/1000000</f>
        <v>0</v>
      </c>
      <c r="O74" s="10">
        <f>'Faridpur a'!T68</f>
        <v>0</v>
      </c>
      <c r="P74" s="44">
        <f>'Faridpur a'!U68*Faridpur.!$D74/1000000</f>
        <v>6.0000000000000001E-3</v>
      </c>
      <c r="Q74" s="10">
        <f>'Faridpur a'!V68</f>
        <v>6.0000000000000001E-3</v>
      </c>
      <c r="R74" s="44">
        <f>'Faridpur a'!W68*Faridpur.!$D74/1000000</f>
        <v>0</v>
      </c>
      <c r="S74" s="10">
        <f>'Faridpur a'!X68</f>
        <v>0</v>
      </c>
      <c r="T74" s="44">
        <f t="shared" si="2"/>
        <v>6.0000000000000001E-3</v>
      </c>
      <c r="U74" s="10">
        <f t="shared" si="3"/>
        <v>6.0000000000000001E-3</v>
      </c>
      <c r="V74" s="44">
        <f>'Faridpur a'!AA68*Faridpur.!$D74/1000000</f>
        <v>0</v>
      </c>
      <c r="W74" s="10">
        <f>'Faridpur a'!AB68</f>
        <v>0</v>
      </c>
      <c r="X74" s="44">
        <f>'Faridpur a'!AC68*Faridpur.!$D74/1000000</f>
        <v>0</v>
      </c>
      <c r="Y74" s="10">
        <f>'Faridpur a'!AD68</f>
        <v>0</v>
      </c>
      <c r="Z74" s="44">
        <f>'Faridpur a'!AE68*Faridpur.!$D74/1000000</f>
        <v>0</v>
      </c>
      <c r="AA74" s="10">
        <f>'Faridpur a'!AF68</f>
        <v>0</v>
      </c>
      <c r="AB74" s="44">
        <f t="shared" si="4"/>
        <v>0</v>
      </c>
      <c r="AC74" s="10">
        <f t="shared" si="5"/>
        <v>0</v>
      </c>
      <c r="AD74" s="44">
        <f>'Faridpur a'!AI68*Faridpur.!$D74/1000000</f>
        <v>0</v>
      </c>
      <c r="AE74" s="10">
        <f>'Faridpur a'!AJ68</f>
        <v>0</v>
      </c>
      <c r="AF74" s="44">
        <f>'Faridpur a'!AK68*Faridpur.!$D74/1000000</f>
        <v>0</v>
      </c>
      <c r="AG74" s="10">
        <f>'Faridpur a'!AL68</f>
        <v>0</v>
      </c>
      <c r="AH74" s="44">
        <f>'Faridpur a'!AM68*Faridpur.!$D74/1000000</f>
        <v>0</v>
      </c>
      <c r="AI74" s="10">
        <f>'Faridpur a'!AN68</f>
        <v>0</v>
      </c>
      <c r="AJ74" s="44">
        <f t="shared" si="6"/>
        <v>0</v>
      </c>
      <c r="AK74" s="10">
        <f t="shared" si="7"/>
        <v>0</v>
      </c>
      <c r="AL74" s="44">
        <f t="shared" si="8"/>
        <v>6.0000000000000001E-3</v>
      </c>
      <c r="AM74" s="10">
        <f t="shared" si="9"/>
        <v>6.0000000000000001E-3</v>
      </c>
    </row>
    <row r="75" spans="1:39" s="15" customFormat="1" ht="14.25" customHeight="1">
      <c r="A75" s="13">
        <v>65</v>
      </c>
      <c r="B75" s="9" t="s">
        <v>119</v>
      </c>
      <c r="C75" s="13" t="s">
        <v>67</v>
      </c>
      <c r="D75" s="36">
        <v>25</v>
      </c>
      <c r="E75" s="11">
        <v>25.5</v>
      </c>
      <c r="F75" s="44">
        <f>'Faridpur a'!K69*Faridpur.!$D75/1000000</f>
        <v>0</v>
      </c>
      <c r="G75" s="10">
        <f>'Faridpur a'!L69</f>
        <v>0</v>
      </c>
      <c r="H75" s="44">
        <f>'Faridpur a'!M69*Faridpur.!$D75/1000000</f>
        <v>5.0000000000000001E-3</v>
      </c>
      <c r="I75" s="10">
        <f>'Faridpur a'!N69</f>
        <v>5.1000000000000004E-3</v>
      </c>
      <c r="J75" s="44">
        <f>'Faridpur a'!O69*Faridpur.!$D75/1000000</f>
        <v>1.2500000000000001E-2</v>
      </c>
      <c r="K75" s="10">
        <f>'Faridpur a'!P69</f>
        <v>1.2749999999999999E-2</v>
      </c>
      <c r="L75" s="44">
        <f t="shared" si="0"/>
        <v>1.7500000000000002E-2</v>
      </c>
      <c r="M75" s="10">
        <f t="shared" si="1"/>
        <v>1.7849999999999998E-2</v>
      </c>
      <c r="N75" s="44">
        <f>'Faridpur a'!S69*Faridpur.!$D75/1000000</f>
        <v>0</v>
      </c>
      <c r="O75" s="10">
        <f>'Faridpur a'!T69</f>
        <v>0</v>
      </c>
      <c r="P75" s="44">
        <f>'Faridpur a'!U69*Faridpur.!$D75/1000000</f>
        <v>1.2E-2</v>
      </c>
      <c r="Q75" s="10">
        <f>'Faridpur a'!V69</f>
        <v>1.2239999999999999E-2</v>
      </c>
      <c r="R75" s="44">
        <f>'Faridpur a'!W69*Faridpur.!$D75/1000000</f>
        <v>0.01</v>
      </c>
      <c r="S75" s="10">
        <f>'Faridpur a'!X69</f>
        <v>1.0200000000000001E-2</v>
      </c>
      <c r="T75" s="44">
        <f t="shared" si="2"/>
        <v>2.1999999999999999E-2</v>
      </c>
      <c r="U75" s="10">
        <f t="shared" si="3"/>
        <v>2.2440000000000002E-2</v>
      </c>
      <c r="V75" s="44">
        <f>'Faridpur a'!AA69*Faridpur.!$D75/1000000</f>
        <v>1.4999999999999999E-2</v>
      </c>
      <c r="W75" s="10">
        <f>'Faridpur a'!AB69</f>
        <v>1.5299999999999999E-2</v>
      </c>
      <c r="X75" s="44">
        <f>'Faridpur a'!AC69*Faridpur.!$D75/1000000</f>
        <v>0.01</v>
      </c>
      <c r="Y75" s="10">
        <f>'Faridpur a'!AD69</f>
        <v>1.0200000000000001E-2</v>
      </c>
      <c r="Z75" s="44">
        <f>'Faridpur a'!AE69*Faridpur.!$D75/1000000</f>
        <v>5.0000000000000001E-3</v>
      </c>
      <c r="AA75" s="10">
        <f>'Faridpur a'!AF69</f>
        <v>5.1000000000000004E-3</v>
      </c>
      <c r="AB75" s="44">
        <f t="shared" si="4"/>
        <v>3.0000000000000002E-2</v>
      </c>
      <c r="AC75" s="10">
        <f t="shared" si="5"/>
        <v>3.0600000000000002E-2</v>
      </c>
      <c r="AD75" s="44">
        <f>'Faridpur a'!AI69*Faridpur.!$D75/1000000</f>
        <v>1.4999999999999999E-2</v>
      </c>
      <c r="AE75" s="10">
        <f>'Faridpur a'!AJ69</f>
        <v>1.5299999999999999E-2</v>
      </c>
      <c r="AF75" s="44">
        <f>'Faridpur a'!AK69*Faridpur.!$D75/1000000</f>
        <v>0</v>
      </c>
      <c r="AG75" s="10">
        <f>'Faridpur a'!AL69</f>
        <v>0</v>
      </c>
      <c r="AH75" s="44">
        <f>'Faridpur a'!AM69*Faridpur.!$D75/1000000</f>
        <v>5.0000000000000001E-3</v>
      </c>
      <c r="AI75" s="10">
        <f>'Faridpur a'!AN69</f>
        <v>5.1000000000000004E-3</v>
      </c>
      <c r="AJ75" s="44">
        <f t="shared" si="6"/>
        <v>0.02</v>
      </c>
      <c r="AK75" s="10">
        <f t="shared" si="7"/>
        <v>2.0400000000000001E-2</v>
      </c>
      <c r="AL75" s="44">
        <f t="shared" si="8"/>
        <v>8.950000000000001E-2</v>
      </c>
      <c r="AM75" s="10">
        <f t="shared" si="9"/>
        <v>9.129000000000001E-2</v>
      </c>
    </row>
    <row r="76" spans="1:39" s="15" customFormat="1" ht="14.25" customHeight="1">
      <c r="A76" s="13">
        <v>66</v>
      </c>
      <c r="B76" s="9" t="s">
        <v>119</v>
      </c>
      <c r="C76" s="13" t="s">
        <v>138</v>
      </c>
      <c r="D76" s="36">
        <v>50</v>
      </c>
      <c r="E76" s="11">
        <v>44</v>
      </c>
      <c r="F76" s="44">
        <f>'Faridpur a'!K70*Faridpur.!$D76/1000000</f>
        <v>0</v>
      </c>
      <c r="G76" s="10">
        <f>'Faridpur a'!L70</f>
        <v>0</v>
      </c>
      <c r="H76" s="44">
        <f>'Faridpur a'!M70*Faridpur.!$D76/1000000</f>
        <v>5.0000000000000001E-3</v>
      </c>
      <c r="I76" s="10">
        <f>'Faridpur a'!N70</f>
        <v>4.4000000000000003E-3</v>
      </c>
      <c r="J76" s="44">
        <f>'Faridpur a'!O70*Faridpur.!$D76/1000000</f>
        <v>0</v>
      </c>
      <c r="K76" s="10">
        <f>'Faridpur a'!P70</f>
        <v>0</v>
      </c>
      <c r="L76" s="44">
        <f t="shared" ref="L76:L113" si="10">F76+H76+J76</f>
        <v>5.0000000000000001E-3</v>
      </c>
      <c r="M76" s="10">
        <f t="shared" ref="M76:M113" si="11">G76+I76+K76</f>
        <v>4.4000000000000003E-3</v>
      </c>
      <c r="N76" s="44">
        <f>'Faridpur a'!S70*Faridpur.!$D76/1000000</f>
        <v>7.4999999999999997E-3</v>
      </c>
      <c r="O76" s="10">
        <f>'Faridpur a'!T70</f>
        <v>6.6E-3</v>
      </c>
      <c r="P76" s="44">
        <f>'Faridpur a'!U70*Faridpur.!$D76/1000000</f>
        <v>8.9999999999999993E-3</v>
      </c>
      <c r="Q76" s="10">
        <f>'Faridpur a'!V70</f>
        <v>7.92E-3</v>
      </c>
      <c r="R76" s="44">
        <f>'Faridpur a'!W70*Faridpur.!$D76/1000000</f>
        <v>0.01</v>
      </c>
      <c r="S76" s="10">
        <f>'Faridpur a'!X70</f>
        <v>8.8000000000000005E-3</v>
      </c>
      <c r="T76" s="44">
        <f t="shared" ref="T76:T113" si="12">N76+P76+R76</f>
        <v>2.6500000000000003E-2</v>
      </c>
      <c r="U76" s="10">
        <f t="shared" ref="U76:U113" si="13">O76+Q76+S76</f>
        <v>2.332E-2</v>
      </c>
      <c r="V76" s="44">
        <f>'Faridpur a'!AA70*Faridpur.!$D76/1000000</f>
        <v>3.5000000000000003E-2</v>
      </c>
      <c r="W76" s="10">
        <f>'Faridpur a'!AB70</f>
        <v>3.0800000000000001E-2</v>
      </c>
      <c r="X76" s="44">
        <f>'Faridpur a'!AC70*Faridpur.!$D76/1000000</f>
        <v>5.0000000000000001E-3</v>
      </c>
      <c r="Y76" s="10">
        <f>'Faridpur a'!AD70</f>
        <v>4.4000000000000003E-3</v>
      </c>
      <c r="Z76" s="44">
        <f>'Faridpur a'!AE70*Faridpur.!$D76/1000000</f>
        <v>1.2E-2</v>
      </c>
      <c r="AA76" s="10">
        <f>'Faridpur a'!AF70</f>
        <v>1.056E-2</v>
      </c>
      <c r="AB76" s="44">
        <f t="shared" ref="AB76:AB113" si="14">V76+X76+Z76</f>
        <v>5.2000000000000005E-2</v>
      </c>
      <c r="AC76" s="10">
        <f t="shared" ref="AC76:AC113" si="15">W76+Y76+AA76</f>
        <v>4.5760000000000002E-2</v>
      </c>
      <c r="AD76" s="44">
        <f>'Faridpur a'!AI70*Faridpur.!$D76/1000000</f>
        <v>7.4999999999999997E-3</v>
      </c>
      <c r="AE76" s="10">
        <f>'Faridpur a'!AJ70</f>
        <v>6.6E-3</v>
      </c>
      <c r="AF76" s="44">
        <f>'Faridpur a'!AK70*Faridpur.!$D76/1000000</f>
        <v>0</v>
      </c>
      <c r="AG76" s="10">
        <f>'Faridpur a'!AL70</f>
        <v>0</v>
      </c>
      <c r="AH76" s="44">
        <f>'Faridpur a'!AM70*Faridpur.!$D76/1000000</f>
        <v>1.4999999999999999E-2</v>
      </c>
      <c r="AI76" s="10">
        <f>'Faridpur a'!AN70</f>
        <v>1.32E-2</v>
      </c>
      <c r="AJ76" s="44">
        <f t="shared" ref="AJ76:AJ113" si="16">AD76+AF76+AH76</f>
        <v>2.2499999999999999E-2</v>
      </c>
      <c r="AK76" s="10">
        <f t="shared" ref="AK76:AK113" si="17">AE76+AG76+AI76</f>
        <v>1.9799999999999998E-2</v>
      </c>
      <c r="AL76" s="44">
        <f t="shared" ref="AL76:AL113" si="18">L76+T76+AB76+AJ76</f>
        <v>0.10600000000000001</v>
      </c>
      <c r="AM76" s="10">
        <f t="shared" ref="AM76:AM113" si="19">M76+U76+AC76+AK76</f>
        <v>9.3280000000000002E-2</v>
      </c>
    </row>
    <row r="77" spans="1:39" s="15" customFormat="1" ht="14.25" customHeight="1">
      <c r="A77" s="31">
        <v>67</v>
      </c>
      <c r="B77" s="9" t="s">
        <v>119</v>
      </c>
      <c r="C77" s="13" t="s">
        <v>68</v>
      </c>
      <c r="D77" s="36">
        <v>100</v>
      </c>
      <c r="E77" s="11">
        <v>80</v>
      </c>
      <c r="F77" s="44">
        <f>'Faridpur a'!K71*Faridpur.!$D77/1000000</f>
        <v>1.2E-2</v>
      </c>
      <c r="G77" s="10">
        <f>'Faridpur a'!L71</f>
        <v>9.5999999999999992E-3</v>
      </c>
      <c r="H77" s="44">
        <f>'Faridpur a'!M71*Faridpur.!$D77/1000000</f>
        <v>6.0000000000000001E-3</v>
      </c>
      <c r="I77" s="10">
        <f>'Faridpur a'!N71</f>
        <v>4.7999999999999996E-3</v>
      </c>
      <c r="J77" s="44">
        <f>'Faridpur a'!O71*Faridpur.!$D77/1000000</f>
        <v>0.03</v>
      </c>
      <c r="K77" s="10">
        <f>'Faridpur a'!P71</f>
        <v>2.4E-2</v>
      </c>
      <c r="L77" s="44">
        <f t="shared" si="10"/>
        <v>4.8000000000000001E-2</v>
      </c>
      <c r="M77" s="10">
        <f t="shared" si="11"/>
        <v>3.8400000000000004E-2</v>
      </c>
      <c r="N77" s="44">
        <f>'Faridpur a'!S71*Faridpur.!$D77/1000000</f>
        <v>1.7000000000000001E-2</v>
      </c>
      <c r="O77" s="10">
        <f>'Faridpur a'!T71</f>
        <v>1.3599999999999999E-2</v>
      </c>
      <c r="P77" s="44">
        <f>'Faridpur a'!U71*Faridpur.!$D77/1000000</f>
        <v>3.4000000000000002E-2</v>
      </c>
      <c r="Q77" s="10">
        <f>'Faridpur a'!V71</f>
        <v>2.7199999999999998E-2</v>
      </c>
      <c r="R77" s="44">
        <f>'Faridpur a'!W71*Faridpur.!$D77/1000000</f>
        <v>3.5000000000000003E-2</v>
      </c>
      <c r="S77" s="10">
        <f>'Faridpur a'!X71</f>
        <v>2.8000000000000001E-2</v>
      </c>
      <c r="T77" s="44">
        <f t="shared" si="12"/>
        <v>8.6000000000000007E-2</v>
      </c>
      <c r="U77" s="10">
        <f t="shared" si="13"/>
        <v>6.88E-2</v>
      </c>
      <c r="V77" s="44">
        <f>'Faridpur a'!AA71*Faridpur.!$D77/1000000</f>
        <v>0.06</v>
      </c>
      <c r="W77" s="10">
        <f>'Faridpur a'!AB71</f>
        <v>4.8000000000000001E-2</v>
      </c>
      <c r="X77" s="44">
        <f>'Faridpur a'!AC71*Faridpur.!$D77/1000000</f>
        <v>8.0000000000000002E-3</v>
      </c>
      <c r="Y77" s="10">
        <f>'Faridpur a'!AD71</f>
        <v>6.4000000000000003E-3</v>
      </c>
      <c r="Z77" s="44">
        <f>'Faridpur a'!AE71*Faridpur.!$D77/1000000</f>
        <v>1.2E-2</v>
      </c>
      <c r="AA77" s="10">
        <f>'Faridpur a'!AF71</f>
        <v>9.5999999999999992E-3</v>
      </c>
      <c r="AB77" s="44">
        <f t="shared" si="14"/>
        <v>0.08</v>
      </c>
      <c r="AC77" s="10">
        <f t="shared" si="15"/>
        <v>6.4000000000000001E-2</v>
      </c>
      <c r="AD77" s="44">
        <f>'Faridpur a'!AI71*Faridpur.!$D77/1000000</f>
        <v>0.02</v>
      </c>
      <c r="AE77" s="10">
        <f>'Faridpur a'!AJ71</f>
        <v>1.6E-2</v>
      </c>
      <c r="AF77" s="44">
        <f>'Faridpur a'!AK71*Faridpur.!$D77/1000000</f>
        <v>0</v>
      </c>
      <c r="AG77" s="10">
        <f>'Faridpur a'!AL71</f>
        <v>0</v>
      </c>
      <c r="AH77" s="44">
        <f>'Faridpur a'!AM71*Faridpur.!$D77/1000000</f>
        <v>0.01</v>
      </c>
      <c r="AI77" s="10">
        <f>'Faridpur a'!AN71</f>
        <v>8.0000000000000002E-3</v>
      </c>
      <c r="AJ77" s="44">
        <f t="shared" si="16"/>
        <v>0.03</v>
      </c>
      <c r="AK77" s="10">
        <f t="shared" si="17"/>
        <v>2.4E-2</v>
      </c>
      <c r="AL77" s="44">
        <f t="shared" si="18"/>
        <v>0.24400000000000002</v>
      </c>
      <c r="AM77" s="10">
        <f t="shared" si="19"/>
        <v>0.19520000000000001</v>
      </c>
    </row>
    <row r="78" spans="1:39" s="15" customFormat="1" ht="14.25" customHeight="1">
      <c r="A78" s="13">
        <v>68</v>
      </c>
      <c r="B78" s="9" t="s">
        <v>119</v>
      </c>
      <c r="C78" s="13" t="s">
        <v>76</v>
      </c>
      <c r="D78" s="36">
        <v>500</v>
      </c>
      <c r="E78" s="11">
        <v>364</v>
      </c>
      <c r="F78" s="44">
        <f>'Faridpur a'!K72*Faridpur.!$D78/1000000</f>
        <v>0</v>
      </c>
      <c r="G78" s="10">
        <f>'Faridpur a'!L72</f>
        <v>0</v>
      </c>
      <c r="H78" s="44">
        <f>'Faridpur a'!M72*Faridpur.!$D78/1000000</f>
        <v>0</v>
      </c>
      <c r="I78" s="10">
        <f>'Faridpur a'!N72</f>
        <v>0</v>
      </c>
      <c r="J78" s="44">
        <f>'Faridpur a'!O72*Faridpur.!$D78/1000000</f>
        <v>0</v>
      </c>
      <c r="K78" s="10">
        <f>'Faridpur a'!P72</f>
        <v>0</v>
      </c>
      <c r="L78" s="44">
        <f t="shared" si="10"/>
        <v>0</v>
      </c>
      <c r="M78" s="10">
        <f t="shared" si="11"/>
        <v>0</v>
      </c>
      <c r="N78" s="44">
        <f>'Faridpur a'!S72*Faridpur.!$D78/1000000</f>
        <v>0</v>
      </c>
      <c r="O78" s="10">
        <f>'Faridpur a'!T72</f>
        <v>0</v>
      </c>
      <c r="P78" s="44">
        <f>'Faridpur a'!U72*Faridpur.!$D78/1000000</f>
        <v>0</v>
      </c>
      <c r="Q78" s="10">
        <f>'Faridpur a'!V72</f>
        <v>0</v>
      </c>
      <c r="R78" s="44">
        <f>'Faridpur a'!W72*Faridpur.!$D78/1000000</f>
        <v>1.4999999999999999E-2</v>
      </c>
      <c r="S78" s="10">
        <f>'Faridpur a'!X72</f>
        <v>1.0919999999999999E-2</v>
      </c>
      <c r="T78" s="44">
        <f t="shared" si="12"/>
        <v>1.4999999999999999E-2</v>
      </c>
      <c r="U78" s="10">
        <f t="shared" si="13"/>
        <v>1.0919999999999999E-2</v>
      </c>
      <c r="V78" s="44">
        <f>'Faridpur a'!AA72*Faridpur.!$D78/1000000</f>
        <v>0</v>
      </c>
      <c r="W78" s="10">
        <f>'Faridpur a'!AB72</f>
        <v>0</v>
      </c>
      <c r="X78" s="44">
        <f>'Faridpur a'!AC72*Faridpur.!$D78/1000000</f>
        <v>0</v>
      </c>
      <c r="Y78" s="10">
        <f>'Faridpur a'!AD72</f>
        <v>0</v>
      </c>
      <c r="Z78" s="44">
        <f>'Faridpur a'!AE72*Faridpur.!$D78/1000000</f>
        <v>0</v>
      </c>
      <c r="AA78" s="10">
        <f>'Faridpur a'!AF72</f>
        <v>0</v>
      </c>
      <c r="AB78" s="44">
        <f t="shared" si="14"/>
        <v>0</v>
      </c>
      <c r="AC78" s="10">
        <f t="shared" si="15"/>
        <v>0</v>
      </c>
      <c r="AD78" s="44">
        <f>'Faridpur a'!AI72*Faridpur.!$D78/1000000</f>
        <v>0</v>
      </c>
      <c r="AE78" s="10">
        <f>'Faridpur a'!AJ72</f>
        <v>0</v>
      </c>
      <c r="AF78" s="44">
        <f>'Faridpur a'!AK72*Faridpur.!$D78/1000000</f>
        <v>0</v>
      </c>
      <c r="AG78" s="10">
        <f>'Faridpur a'!AL72</f>
        <v>0</v>
      </c>
      <c r="AH78" s="44">
        <f>'Faridpur a'!AM72*Faridpur.!$D78/1000000</f>
        <v>0</v>
      </c>
      <c r="AI78" s="10">
        <f>'Faridpur a'!AN72</f>
        <v>0</v>
      </c>
      <c r="AJ78" s="44">
        <f t="shared" si="16"/>
        <v>0</v>
      </c>
      <c r="AK78" s="10">
        <f t="shared" si="17"/>
        <v>0</v>
      </c>
      <c r="AL78" s="44">
        <f t="shared" si="18"/>
        <v>1.4999999999999999E-2</v>
      </c>
      <c r="AM78" s="10">
        <f t="shared" si="19"/>
        <v>1.0919999999999999E-2</v>
      </c>
    </row>
    <row r="79" spans="1:39" s="15" customFormat="1" ht="14.25" customHeight="1">
      <c r="A79" s="13">
        <v>69</v>
      </c>
      <c r="B79" s="9" t="s">
        <v>120</v>
      </c>
      <c r="C79" s="13" t="s">
        <v>69</v>
      </c>
      <c r="D79" s="36">
        <v>50</v>
      </c>
      <c r="E79" s="11">
        <v>36</v>
      </c>
      <c r="F79" s="44">
        <f>'Faridpur a'!K73*Faridpur.!$D79/1000000</f>
        <v>1.4999999999999999E-2</v>
      </c>
      <c r="G79" s="10">
        <f>'Faridpur a'!L73</f>
        <v>1.0800000000000001E-2</v>
      </c>
      <c r="H79" s="44">
        <f>'Faridpur a'!M73*Faridpur.!$D79/1000000</f>
        <v>0</v>
      </c>
      <c r="I79" s="10">
        <f>'Faridpur a'!N73</f>
        <v>0</v>
      </c>
      <c r="J79" s="44">
        <f>'Faridpur a'!O73*Faridpur.!$D79/1000000</f>
        <v>0</v>
      </c>
      <c r="K79" s="10">
        <f>'Faridpur a'!P73</f>
        <v>0</v>
      </c>
      <c r="L79" s="44">
        <f t="shared" si="10"/>
        <v>1.4999999999999999E-2</v>
      </c>
      <c r="M79" s="10">
        <f t="shared" si="11"/>
        <v>1.0800000000000001E-2</v>
      </c>
      <c r="N79" s="44">
        <f>'Faridpur a'!S73*Faridpur.!$D79/1000000</f>
        <v>0</v>
      </c>
      <c r="O79" s="10">
        <f>'Faridpur a'!T73</f>
        <v>0</v>
      </c>
      <c r="P79" s="44">
        <f>'Faridpur a'!U73*Faridpur.!$D79/1000000</f>
        <v>0</v>
      </c>
      <c r="Q79" s="10">
        <f>'Faridpur a'!V73</f>
        <v>0</v>
      </c>
      <c r="R79" s="44">
        <f>'Faridpur a'!W73*Faridpur.!$D79/1000000</f>
        <v>0</v>
      </c>
      <c r="S79" s="10">
        <f>'Faridpur a'!X73</f>
        <v>0</v>
      </c>
      <c r="T79" s="44">
        <f t="shared" si="12"/>
        <v>0</v>
      </c>
      <c r="U79" s="10">
        <f t="shared" si="13"/>
        <v>0</v>
      </c>
      <c r="V79" s="44">
        <f>'Faridpur a'!AA73*Faridpur.!$D79/1000000</f>
        <v>0</v>
      </c>
      <c r="W79" s="10">
        <f>'Faridpur a'!AB73</f>
        <v>0</v>
      </c>
      <c r="X79" s="44">
        <f>'Faridpur a'!AC73*Faridpur.!$D79/1000000</f>
        <v>0.01</v>
      </c>
      <c r="Y79" s="10">
        <f>'Faridpur a'!AD73</f>
        <v>7.1999999999999998E-3</v>
      </c>
      <c r="Z79" s="44">
        <f>'Faridpur a'!AE73*Faridpur.!$D79/1000000</f>
        <v>0</v>
      </c>
      <c r="AA79" s="10">
        <f>'Faridpur a'!AF73</f>
        <v>0</v>
      </c>
      <c r="AB79" s="44">
        <f t="shared" si="14"/>
        <v>0.01</v>
      </c>
      <c r="AC79" s="10">
        <f t="shared" si="15"/>
        <v>7.1999999999999998E-3</v>
      </c>
      <c r="AD79" s="44">
        <f>'Faridpur a'!AI73*Faridpur.!$D79/1000000</f>
        <v>0</v>
      </c>
      <c r="AE79" s="10">
        <f>'Faridpur a'!AJ73</f>
        <v>0</v>
      </c>
      <c r="AF79" s="44">
        <f>'Faridpur a'!AK73*Faridpur.!$D79/1000000</f>
        <v>0</v>
      </c>
      <c r="AG79" s="10">
        <f>'Faridpur a'!AL73</f>
        <v>0</v>
      </c>
      <c r="AH79" s="44">
        <f>'Faridpur a'!AM73*Faridpur.!$D79/1000000</f>
        <v>0</v>
      </c>
      <c r="AI79" s="10">
        <f>'Faridpur a'!AN73</f>
        <v>0</v>
      </c>
      <c r="AJ79" s="44">
        <f t="shared" si="16"/>
        <v>0</v>
      </c>
      <c r="AK79" s="10">
        <f t="shared" si="17"/>
        <v>0</v>
      </c>
      <c r="AL79" s="44">
        <f t="shared" si="18"/>
        <v>2.5000000000000001E-2</v>
      </c>
      <c r="AM79" s="10">
        <f t="shared" si="19"/>
        <v>1.8000000000000002E-2</v>
      </c>
    </row>
    <row r="80" spans="1:39" s="15" customFormat="1" ht="14.25" customHeight="1">
      <c r="A80" s="31">
        <v>70</v>
      </c>
      <c r="B80" s="9" t="s">
        <v>120</v>
      </c>
      <c r="C80" s="13" t="s">
        <v>70</v>
      </c>
      <c r="D80" s="36">
        <v>100</v>
      </c>
      <c r="E80" s="11">
        <v>62</v>
      </c>
      <c r="F80" s="44">
        <f>'Faridpur a'!K74*Faridpur.!$D80/1000000</f>
        <v>0.02</v>
      </c>
      <c r="G80" s="10">
        <f>'Faridpur a'!L74</f>
        <v>1.24E-2</v>
      </c>
      <c r="H80" s="44">
        <f>'Faridpur a'!M74*Faridpur.!$D80/1000000</f>
        <v>0</v>
      </c>
      <c r="I80" s="10">
        <f>'Faridpur a'!N74</f>
        <v>0</v>
      </c>
      <c r="J80" s="44">
        <f>'Faridpur a'!O74*Faridpur.!$D80/1000000</f>
        <v>0</v>
      </c>
      <c r="K80" s="10">
        <f>'Faridpur a'!P74</f>
        <v>0</v>
      </c>
      <c r="L80" s="44">
        <f t="shared" si="10"/>
        <v>0.02</v>
      </c>
      <c r="M80" s="10">
        <f t="shared" si="11"/>
        <v>1.24E-2</v>
      </c>
      <c r="N80" s="44">
        <f>'Faridpur a'!S74*Faridpur.!$D80/1000000</f>
        <v>0</v>
      </c>
      <c r="O80" s="10">
        <f>'Faridpur a'!T74</f>
        <v>0</v>
      </c>
      <c r="P80" s="44">
        <f>'Faridpur a'!U74*Faridpur.!$D80/1000000</f>
        <v>0</v>
      </c>
      <c r="Q80" s="10">
        <f>'Faridpur a'!V74</f>
        <v>0</v>
      </c>
      <c r="R80" s="44">
        <f>'Faridpur a'!W74*Faridpur.!$D80/1000000</f>
        <v>0</v>
      </c>
      <c r="S80" s="10">
        <f>'Faridpur a'!X74</f>
        <v>0</v>
      </c>
      <c r="T80" s="44">
        <f t="shared" si="12"/>
        <v>0</v>
      </c>
      <c r="U80" s="10">
        <f t="shared" si="13"/>
        <v>0</v>
      </c>
      <c r="V80" s="44">
        <f>'Faridpur a'!AA74*Faridpur.!$D80/1000000</f>
        <v>0</v>
      </c>
      <c r="W80" s="10">
        <f>'Faridpur a'!AB74</f>
        <v>0</v>
      </c>
      <c r="X80" s="44">
        <f>'Faridpur a'!AC74*Faridpur.!$D80/1000000</f>
        <v>0.03</v>
      </c>
      <c r="Y80" s="10">
        <f>'Faridpur a'!AD74</f>
        <v>1.8599999999999998E-2</v>
      </c>
      <c r="Z80" s="44">
        <f>'Faridpur a'!AE74*Faridpur.!$D80/1000000</f>
        <v>0</v>
      </c>
      <c r="AA80" s="10">
        <f>'Faridpur a'!AF74</f>
        <v>0</v>
      </c>
      <c r="AB80" s="44">
        <f t="shared" si="14"/>
        <v>0.03</v>
      </c>
      <c r="AC80" s="10">
        <f t="shared" si="15"/>
        <v>1.8599999999999998E-2</v>
      </c>
      <c r="AD80" s="44">
        <f>'Faridpur a'!AI74*Faridpur.!$D80/1000000</f>
        <v>0</v>
      </c>
      <c r="AE80" s="10">
        <f>'Faridpur a'!AJ74</f>
        <v>0</v>
      </c>
      <c r="AF80" s="44">
        <f>'Faridpur a'!AK74*Faridpur.!$D80/1000000</f>
        <v>0</v>
      </c>
      <c r="AG80" s="10">
        <f>'Faridpur a'!AL74</f>
        <v>0</v>
      </c>
      <c r="AH80" s="44">
        <f>'Faridpur a'!AM74*Faridpur.!$D80/1000000</f>
        <v>0</v>
      </c>
      <c r="AI80" s="10">
        <f>'Faridpur a'!AN74</f>
        <v>0</v>
      </c>
      <c r="AJ80" s="44">
        <f t="shared" si="16"/>
        <v>0</v>
      </c>
      <c r="AK80" s="10">
        <f t="shared" si="17"/>
        <v>0</v>
      </c>
      <c r="AL80" s="44">
        <f t="shared" si="18"/>
        <v>0.05</v>
      </c>
      <c r="AM80" s="10">
        <f t="shared" si="19"/>
        <v>3.1E-2</v>
      </c>
    </row>
    <row r="81" spans="1:39" s="15" customFormat="1" ht="14.25" customHeight="1">
      <c r="A81" s="13">
        <v>71</v>
      </c>
      <c r="B81" s="9" t="s">
        <v>120</v>
      </c>
      <c r="C81" s="13" t="s">
        <v>71</v>
      </c>
      <c r="D81" s="36">
        <v>400</v>
      </c>
      <c r="E81" s="11">
        <v>225</v>
      </c>
      <c r="F81" s="44">
        <f>'Faridpur a'!K75*Faridpur.!$D81/1000000</f>
        <v>0</v>
      </c>
      <c r="G81" s="10">
        <f>'Faridpur a'!L75</f>
        <v>0</v>
      </c>
      <c r="H81" s="44">
        <f>'Faridpur a'!M75*Faridpur.!$D81/1000000</f>
        <v>0</v>
      </c>
      <c r="I81" s="10">
        <f>'Faridpur a'!N75</f>
        <v>0</v>
      </c>
      <c r="J81" s="44">
        <f>'Faridpur a'!O75*Faridpur.!$D81/1000000</f>
        <v>0</v>
      </c>
      <c r="K81" s="10">
        <f>'Faridpur a'!P75</f>
        <v>0</v>
      </c>
      <c r="L81" s="44">
        <f t="shared" si="10"/>
        <v>0</v>
      </c>
      <c r="M81" s="10">
        <f t="shared" si="11"/>
        <v>0</v>
      </c>
      <c r="N81" s="44">
        <f>'Faridpur a'!S75*Faridpur.!$D81/1000000</f>
        <v>0</v>
      </c>
      <c r="O81" s="10">
        <f>'Faridpur a'!T75</f>
        <v>0</v>
      </c>
      <c r="P81" s="44">
        <f>'Faridpur a'!U75*Faridpur.!$D81/1000000</f>
        <v>0</v>
      </c>
      <c r="Q81" s="10">
        <f>'Faridpur a'!V75</f>
        <v>0</v>
      </c>
      <c r="R81" s="44">
        <f>'Faridpur a'!W75*Faridpur.!$D81/1000000</f>
        <v>0</v>
      </c>
      <c r="S81" s="10">
        <f>'Faridpur a'!X75</f>
        <v>0</v>
      </c>
      <c r="T81" s="44">
        <f t="shared" si="12"/>
        <v>0</v>
      </c>
      <c r="U81" s="10">
        <f t="shared" si="13"/>
        <v>0</v>
      </c>
      <c r="V81" s="44">
        <f>'Faridpur a'!AA75*Faridpur.!$D81/1000000</f>
        <v>0</v>
      </c>
      <c r="W81" s="10">
        <f>'Faridpur a'!AB75</f>
        <v>0</v>
      </c>
      <c r="X81" s="44">
        <f>'Faridpur a'!AC75*Faridpur.!$D81/1000000</f>
        <v>0</v>
      </c>
      <c r="Y81" s="10">
        <f>'Faridpur a'!AD75</f>
        <v>0</v>
      </c>
      <c r="Z81" s="44">
        <f>'Faridpur a'!AE75*Faridpur.!$D81/1000000</f>
        <v>0</v>
      </c>
      <c r="AA81" s="10">
        <f>'Faridpur a'!AF75</f>
        <v>0</v>
      </c>
      <c r="AB81" s="44">
        <f t="shared" si="14"/>
        <v>0</v>
      </c>
      <c r="AC81" s="10">
        <f t="shared" si="15"/>
        <v>0</v>
      </c>
      <c r="AD81" s="44">
        <f>'Faridpur a'!AI75*Faridpur.!$D81/1000000</f>
        <v>0</v>
      </c>
      <c r="AE81" s="10">
        <f>'Faridpur a'!AJ75</f>
        <v>0</v>
      </c>
      <c r="AF81" s="44">
        <f>'Faridpur a'!AK75*Faridpur.!$D81/1000000</f>
        <v>0</v>
      </c>
      <c r="AG81" s="10">
        <f>'Faridpur a'!AL75</f>
        <v>0</v>
      </c>
      <c r="AH81" s="44">
        <f>'Faridpur a'!AM75*Faridpur.!$D81/1000000</f>
        <v>0</v>
      </c>
      <c r="AI81" s="10">
        <f>'Faridpur a'!AN75</f>
        <v>0</v>
      </c>
      <c r="AJ81" s="44">
        <f t="shared" si="16"/>
        <v>0</v>
      </c>
      <c r="AK81" s="10">
        <f t="shared" si="17"/>
        <v>0</v>
      </c>
      <c r="AL81" s="44">
        <f t="shared" si="18"/>
        <v>0</v>
      </c>
      <c r="AM81" s="10">
        <f t="shared" si="19"/>
        <v>0</v>
      </c>
    </row>
    <row r="82" spans="1:39" s="15" customFormat="1" ht="14.25" customHeight="1">
      <c r="A82" s="13">
        <v>72</v>
      </c>
      <c r="B82" s="9" t="s">
        <v>121</v>
      </c>
      <c r="C82" s="13" t="s">
        <v>72</v>
      </c>
      <c r="D82" s="36">
        <v>25</v>
      </c>
      <c r="E82" s="11">
        <v>28</v>
      </c>
      <c r="F82" s="44">
        <f>'Faridpur a'!K76*Faridpur.!$D82/1000000</f>
        <v>2.5000000000000001E-3</v>
      </c>
      <c r="G82" s="10">
        <f>'Faridpur a'!L76</f>
        <v>2.8E-3</v>
      </c>
      <c r="H82" s="44">
        <f>'Faridpur a'!M76*Faridpur.!$D82/1000000</f>
        <v>0</v>
      </c>
      <c r="I82" s="10">
        <f>'Faridpur a'!N76</f>
        <v>0</v>
      </c>
      <c r="J82" s="44">
        <f>'Faridpur a'!O76*Faridpur.!$D82/1000000</f>
        <v>2.5000000000000001E-3</v>
      </c>
      <c r="K82" s="10">
        <f>'Faridpur a'!P76</f>
        <v>2.8E-3</v>
      </c>
      <c r="L82" s="44">
        <f t="shared" si="10"/>
        <v>5.0000000000000001E-3</v>
      </c>
      <c r="M82" s="10">
        <f t="shared" si="11"/>
        <v>5.5999999999999999E-3</v>
      </c>
      <c r="N82" s="44">
        <f>'Faridpur a'!S76*Faridpur.!$D82/1000000</f>
        <v>0</v>
      </c>
      <c r="O82" s="10">
        <f>'Faridpur a'!T76</f>
        <v>0</v>
      </c>
      <c r="P82" s="44">
        <f>'Faridpur a'!U76*Faridpur.!$D82/1000000</f>
        <v>5.0000000000000001E-3</v>
      </c>
      <c r="Q82" s="10">
        <f>'Faridpur a'!V76</f>
        <v>5.5999999999999999E-3</v>
      </c>
      <c r="R82" s="44">
        <f>'Faridpur a'!W76*Faridpur.!$D82/1000000</f>
        <v>5.0000000000000001E-3</v>
      </c>
      <c r="S82" s="10">
        <f>'Faridpur a'!X76</f>
        <v>5.5999999999999999E-3</v>
      </c>
      <c r="T82" s="44">
        <f t="shared" si="12"/>
        <v>0.01</v>
      </c>
      <c r="U82" s="10">
        <f t="shared" si="13"/>
        <v>1.12E-2</v>
      </c>
      <c r="V82" s="44">
        <f>'Faridpur a'!AA76*Faridpur.!$D82/1000000</f>
        <v>0</v>
      </c>
      <c r="W82" s="10">
        <f>'Faridpur a'!AB76</f>
        <v>0</v>
      </c>
      <c r="X82" s="44">
        <f>'Faridpur a'!AC76*Faridpur.!$D82/1000000</f>
        <v>0</v>
      </c>
      <c r="Y82" s="10">
        <f>'Faridpur a'!AD76</f>
        <v>0</v>
      </c>
      <c r="Z82" s="44">
        <f>'Faridpur a'!AE76*Faridpur.!$D82/1000000</f>
        <v>0</v>
      </c>
      <c r="AA82" s="10">
        <f>'Faridpur a'!AF76</f>
        <v>0</v>
      </c>
      <c r="AB82" s="44">
        <f t="shared" si="14"/>
        <v>0</v>
      </c>
      <c r="AC82" s="10">
        <f t="shared" si="15"/>
        <v>0</v>
      </c>
      <c r="AD82" s="44">
        <f>'Faridpur a'!AI76*Faridpur.!$D82/1000000</f>
        <v>0.01</v>
      </c>
      <c r="AE82" s="10">
        <f>'Faridpur a'!AJ76</f>
        <v>1.12E-2</v>
      </c>
      <c r="AF82" s="44">
        <f>'Faridpur a'!AK76*Faridpur.!$D82/1000000</f>
        <v>0</v>
      </c>
      <c r="AG82" s="10">
        <f>'Faridpur a'!AL76</f>
        <v>0</v>
      </c>
      <c r="AH82" s="44">
        <f>'Faridpur a'!AM76*Faridpur.!$D82/1000000</f>
        <v>0</v>
      </c>
      <c r="AI82" s="10">
        <f>'Faridpur a'!AN76</f>
        <v>0</v>
      </c>
      <c r="AJ82" s="44">
        <f t="shared" si="16"/>
        <v>0.01</v>
      </c>
      <c r="AK82" s="10">
        <f t="shared" si="17"/>
        <v>1.12E-2</v>
      </c>
      <c r="AL82" s="44">
        <f t="shared" si="18"/>
        <v>2.5000000000000001E-2</v>
      </c>
      <c r="AM82" s="10">
        <f t="shared" si="19"/>
        <v>2.7999999999999997E-2</v>
      </c>
    </row>
    <row r="83" spans="1:39" s="15" customFormat="1" ht="14.25" customHeight="1">
      <c r="A83" s="31">
        <v>73</v>
      </c>
      <c r="B83" s="9" t="s">
        <v>121</v>
      </c>
      <c r="C83" s="13" t="s">
        <v>73</v>
      </c>
      <c r="D83" s="36">
        <v>50</v>
      </c>
      <c r="E83" s="11">
        <v>52</v>
      </c>
      <c r="F83" s="44">
        <f>'Faridpur a'!K77*Faridpur.!$D83/1000000</f>
        <v>1.4999999999999999E-2</v>
      </c>
      <c r="G83" s="10">
        <f>'Faridpur a'!L77</f>
        <v>1.5599999999999999E-2</v>
      </c>
      <c r="H83" s="44">
        <f>'Faridpur a'!M77*Faridpur.!$D83/1000000</f>
        <v>0.03</v>
      </c>
      <c r="I83" s="10">
        <f>'Faridpur a'!N77</f>
        <v>3.1199999999999999E-2</v>
      </c>
      <c r="J83" s="44">
        <f>'Faridpur a'!O77*Faridpur.!$D83/1000000</f>
        <v>3.5000000000000003E-2</v>
      </c>
      <c r="K83" s="10">
        <f>'Faridpur a'!P77</f>
        <v>3.6400000000000002E-2</v>
      </c>
      <c r="L83" s="44">
        <f t="shared" si="10"/>
        <v>0.08</v>
      </c>
      <c r="M83" s="10">
        <f t="shared" si="11"/>
        <v>8.3199999999999996E-2</v>
      </c>
      <c r="N83" s="44">
        <f>'Faridpur a'!S77*Faridpur.!$D83/1000000</f>
        <v>1.4999999999999999E-2</v>
      </c>
      <c r="O83" s="10">
        <f>'Faridpur a'!T77</f>
        <v>1.5599999999999999E-2</v>
      </c>
      <c r="P83" s="44">
        <f>'Faridpur a'!U77*Faridpur.!$D83/1000000</f>
        <v>2.5499999999999998E-2</v>
      </c>
      <c r="Q83" s="10">
        <f>'Faridpur a'!V77</f>
        <v>2.6519999999999998E-2</v>
      </c>
      <c r="R83" s="44">
        <f>'Faridpur a'!W77*Faridpur.!$D83/1000000</f>
        <v>1.4999999999999999E-2</v>
      </c>
      <c r="S83" s="10">
        <f>'Faridpur a'!X77</f>
        <v>1.5599999999999999E-2</v>
      </c>
      <c r="T83" s="44">
        <f t="shared" si="12"/>
        <v>5.5499999999999994E-2</v>
      </c>
      <c r="U83" s="10">
        <f t="shared" si="13"/>
        <v>5.7719999999999994E-2</v>
      </c>
      <c r="V83" s="44">
        <f>'Faridpur a'!AA77*Faridpur.!$D83/1000000</f>
        <v>0.03</v>
      </c>
      <c r="W83" s="10">
        <f>'Faridpur a'!AB77</f>
        <v>3.1199999999999999E-2</v>
      </c>
      <c r="X83" s="44">
        <f>'Faridpur a'!AC77*Faridpur.!$D83/1000000</f>
        <v>0</v>
      </c>
      <c r="Y83" s="10">
        <f>'Faridpur a'!AD77</f>
        <v>0</v>
      </c>
      <c r="Z83" s="44">
        <f>'Faridpur a'!AE77*Faridpur.!$D83/1000000</f>
        <v>1.4999999999999999E-2</v>
      </c>
      <c r="AA83" s="10">
        <f>'Faridpur a'!AF77</f>
        <v>1.5599999999999999E-2</v>
      </c>
      <c r="AB83" s="44">
        <f t="shared" si="14"/>
        <v>4.4999999999999998E-2</v>
      </c>
      <c r="AC83" s="10">
        <f t="shared" si="15"/>
        <v>4.6799999999999994E-2</v>
      </c>
      <c r="AD83" s="44">
        <f>'Faridpur a'!AI77*Faridpur.!$D83/1000000</f>
        <v>0.03</v>
      </c>
      <c r="AE83" s="10">
        <f>'Faridpur a'!AJ77</f>
        <v>3.1199999999999999E-2</v>
      </c>
      <c r="AF83" s="44">
        <f>'Faridpur a'!AK77*Faridpur.!$D83/1000000</f>
        <v>5.0000000000000001E-3</v>
      </c>
      <c r="AG83" s="10">
        <f>'Faridpur a'!AL77</f>
        <v>5.1999999999999998E-3</v>
      </c>
      <c r="AH83" s="44">
        <f>'Faridpur a'!AM77*Faridpur.!$D83/1000000</f>
        <v>0</v>
      </c>
      <c r="AI83" s="10">
        <f>'Faridpur a'!AN77</f>
        <v>0</v>
      </c>
      <c r="AJ83" s="44">
        <f t="shared" si="16"/>
        <v>3.4999999999999996E-2</v>
      </c>
      <c r="AK83" s="10">
        <f t="shared" si="17"/>
        <v>3.6400000000000002E-2</v>
      </c>
      <c r="AL83" s="44">
        <f t="shared" si="18"/>
        <v>0.2155</v>
      </c>
      <c r="AM83" s="10">
        <f t="shared" si="19"/>
        <v>0.22411999999999999</v>
      </c>
    </row>
    <row r="84" spans="1:39" s="15" customFormat="1" ht="14.25" customHeight="1">
      <c r="A84" s="13">
        <v>74</v>
      </c>
      <c r="B84" s="9" t="s">
        <v>121</v>
      </c>
      <c r="C84" s="13" t="s">
        <v>75</v>
      </c>
      <c r="D84" s="36">
        <v>100</v>
      </c>
      <c r="E84" s="11">
        <v>95</v>
      </c>
      <c r="F84" s="44">
        <f>'Faridpur a'!K78*Faridpur.!$D84/1000000</f>
        <v>4.4999999999999998E-2</v>
      </c>
      <c r="G84" s="10">
        <f>'Faridpur a'!L78</f>
        <v>4.2750000000000003E-2</v>
      </c>
      <c r="H84" s="44">
        <f>'Faridpur a'!M78*Faridpur.!$D84/1000000</f>
        <v>0.05</v>
      </c>
      <c r="I84" s="10">
        <f>'Faridpur a'!N78</f>
        <v>4.7500000000000001E-2</v>
      </c>
      <c r="J84" s="44">
        <f>'Faridpur a'!O78*Faridpur.!$D84/1000000</f>
        <v>0.06</v>
      </c>
      <c r="K84" s="10">
        <f>'Faridpur a'!P78</f>
        <v>5.7000000000000002E-2</v>
      </c>
      <c r="L84" s="44">
        <f t="shared" si="10"/>
        <v>0.155</v>
      </c>
      <c r="M84" s="10">
        <f t="shared" si="11"/>
        <v>0.14724999999999999</v>
      </c>
      <c r="N84" s="44">
        <f>'Faridpur a'!S78*Faridpur.!$D84/1000000</f>
        <v>1.2E-2</v>
      </c>
      <c r="O84" s="10">
        <f>'Faridpur a'!T78</f>
        <v>1.14E-2</v>
      </c>
      <c r="P84" s="44">
        <f>'Faridpur a'!U78*Faridpur.!$D84/1000000</f>
        <v>0.1</v>
      </c>
      <c r="Q84" s="10">
        <f>'Faridpur a'!V78</f>
        <v>9.5000000000000001E-2</v>
      </c>
      <c r="R84" s="44">
        <f>'Faridpur a'!W78*Faridpur.!$D84/1000000</f>
        <v>7.0000000000000007E-2</v>
      </c>
      <c r="S84" s="10">
        <f>'Faridpur a'!X78</f>
        <v>6.6500000000000004E-2</v>
      </c>
      <c r="T84" s="44">
        <f t="shared" si="12"/>
        <v>0.182</v>
      </c>
      <c r="U84" s="10">
        <f t="shared" si="13"/>
        <v>0.1729</v>
      </c>
      <c r="V84" s="44">
        <f>'Faridpur a'!AA78*Faridpur.!$D84/1000000</f>
        <v>0.05</v>
      </c>
      <c r="W84" s="10">
        <f>'Faridpur a'!AB78</f>
        <v>4.7500000000000001E-2</v>
      </c>
      <c r="X84" s="44">
        <f>'Faridpur a'!AC78*Faridpur.!$D84/1000000</f>
        <v>0.04</v>
      </c>
      <c r="Y84" s="10">
        <f>'Faridpur a'!AD78</f>
        <v>3.7999999999999999E-2</v>
      </c>
      <c r="Z84" s="44">
        <f>'Faridpur a'!AE78*Faridpur.!$D84/1000000</f>
        <v>1.2500000000000001E-2</v>
      </c>
      <c r="AA84" s="10">
        <f>'Faridpur a'!AF78</f>
        <v>1.1875E-2</v>
      </c>
      <c r="AB84" s="44">
        <f t="shared" si="14"/>
        <v>0.10249999999999999</v>
      </c>
      <c r="AC84" s="10">
        <f t="shared" si="15"/>
        <v>9.7374999999999989E-2</v>
      </c>
      <c r="AD84" s="44">
        <f>'Faridpur a'!AI78*Faridpur.!$D84/1000000</f>
        <v>0.02</v>
      </c>
      <c r="AE84" s="10">
        <f>'Faridpur a'!AJ78</f>
        <v>1.9E-2</v>
      </c>
      <c r="AF84" s="44">
        <f>'Faridpur a'!AK78*Faridpur.!$D84/1000000</f>
        <v>0.01</v>
      </c>
      <c r="AG84" s="10">
        <f>'Faridpur a'!AL78</f>
        <v>9.4999999999999998E-3</v>
      </c>
      <c r="AH84" s="44">
        <f>'Faridpur a'!AM78*Faridpur.!$D84/1000000</f>
        <v>0.02</v>
      </c>
      <c r="AI84" s="10">
        <f>'Faridpur a'!AN78</f>
        <v>1.9E-2</v>
      </c>
      <c r="AJ84" s="44">
        <f t="shared" si="16"/>
        <v>0.05</v>
      </c>
      <c r="AK84" s="10">
        <f t="shared" si="17"/>
        <v>4.7500000000000001E-2</v>
      </c>
      <c r="AL84" s="44">
        <f t="shared" si="18"/>
        <v>0.48949999999999994</v>
      </c>
      <c r="AM84" s="10">
        <f t="shared" si="19"/>
        <v>0.46502499999999997</v>
      </c>
    </row>
    <row r="85" spans="1:39" s="15" customFormat="1" ht="14.25" customHeight="1">
      <c r="A85" s="13">
        <v>75</v>
      </c>
      <c r="B85" s="9" t="s">
        <v>121</v>
      </c>
      <c r="C85" s="13" t="s">
        <v>77</v>
      </c>
      <c r="D85" s="36">
        <v>500</v>
      </c>
      <c r="E85" s="11">
        <v>380</v>
      </c>
      <c r="F85" s="44">
        <f>'Faridpur a'!K79*Faridpur.!$D85/1000000</f>
        <v>0</v>
      </c>
      <c r="G85" s="10">
        <f>'Faridpur a'!L79</f>
        <v>0</v>
      </c>
      <c r="H85" s="44">
        <f>'Faridpur a'!M79*Faridpur.!$D85/1000000</f>
        <v>0</v>
      </c>
      <c r="I85" s="10">
        <f>'Faridpur a'!N79</f>
        <v>0</v>
      </c>
      <c r="J85" s="44">
        <f>'Faridpur a'!O79*Faridpur.!$D85/1000000</f>
        <v>0</v>
      </c>
      <c r="K85" s="10">
        <f>'Faridpur a'!P79</f>
        <v>0</v>
      </c>
      <c r="L85" s="44">
        <f t="shared" si="10"/>
        <v>0</v>
      </c>
      <c r="M85" s="10">
        <f t="shared" si="11"/>
        <v>0</v>
      </c>
      <c r="N85" s="44">
        <f>'Faridpur a'!S79*Faridpur.!$D85/1000000</f>
        <v>1.4999999999999999E-2</v>
      </c>
      <c r="O85" s="10">
        <f>'Faridpur a'!T79</f>
        <v>1.14E-2</v>
      </c>
      <c r="P85" s="44">
        <f>'Faridpur a'!U79*Faridpur.!$D85/1000000</f>
        <v>0</v>
      </c>
      <c r="Q85" s="10">
        <f>'Faridpur a'!V79</f>
        <v>0</v>
      </c>
      <c r="R85" s="44">
        <f>'Faridpur a'!W79*Faridpur.!$D85/1000000</f>
        <v>1.4999999999999999E-2</v>
      </c>
      <c r="S85" s="10">
        <f>'Faridpur a'!X79</f>
        <v>1.14E-2</v>
      </c>
      <c r="T85" s="44">
        <f t="shared" si="12"/>
        <v>0.03</v>
      </c>
      <c r="U85" s="10">
        <f t="shared" si="13"/>
        <v>2.2800000000000001E-2</v>
      </c>
      <c r="V85" s="44">
        <f>'Faridpur a'!AA79*Faridpur.!$D85/1000000</f>
        <v>0</v>
      </c>
      <c r="W85" s="10">
        <f>'Faridpur a'!AB79</f>
        <v>0</v>
      </c>
      <c r="X85" s="44">
        <f>'Faridpur a'!AC79*Faridpur.!$D85/1000000</f>
        <v>1.4999999999999999E-2</v>
      </c>
      <c r="Y85" s="10">
        <f>'Faridpur a'!AD79</f>
        <v>1.14E-2</v>
      </c>
      <c r="Z85" s="44">
        <f>'Faridpur a'!AE79*Faridpur.!$D85/1000000</f>
        <v>0</v>
      </c>
      <c r="AA85" s="10">
        <f>'Faridpur a'!AF79</f>
        <v>0</v>
      </c>
      <c r="AB85" s="44">
        <f t="shared" si="14"/>
        <v>1.4999999999999999E-2</v>
      </c>
      <c r="AC85" s="10">
        <f t="shared" si="15"/>
        <v>1.14E-2</v>
      </c>
      <c r="AD85" s="44">
        <f>'Faridpur a'!AI79*Faridpur.!$D85/1000000</f>
        <v>0</v>
      </c>
      <c r="AE85" s="10">
        <f>'Faridpur a'!AJ79</f>
        <v>0</v>
      </c>
      <c r="AF85" s="44">
        <f>'Faridpur a'!AK79*Faridpur.!$D85/1000000</f>
        <v>2.5000000000000001E-2</v>
      </c>
      <c r="AG85" s="10">
        <f>'Faridpur a'!AL79</f>
        <v>1.9E-2</v>
      </c>
      <c r="AH85" s="44">
        <f>'Faridpur a'!AM79*Faridpur.!$D85/1000000</f>
        <v>0</v>
      </c>
      <c r="AI85" s="10">
        <f>'Faridpur a'!AN79</f>
        <v>0</v>
      </c>
      <c r="AJ85" s="44">
        <f t="shared" si="16"/>
        <v>2.5000000000000001E-2</v>
      </c>
      <c r="AK85" s="10">
        <f t="shared" si="17"/>
        <v>1.9E-2</v>
      </c>
      <c r="AL85" s="44">
        <f t="shared" si="18"/>
        <v>7.0000000000000007E-2</v>
      </c>
      <c r="AM85" s="10">
        <f t="shared" si="19"/>
        <v>5.3199999999999997E-2</v>
      </c>
    </row>
    <row r="86" spans="1:39" s="15" customFormat="1" ht="14.25" customHeight="1">
      <c r="A86" s="31">
        <v>76</v>
      </c>
      <c r="B86" s="9" t="s">
        <v>122</v>
      </c>
      <c r="C86" s="13" t="s">
        <v>78</v>
      </c>
      <c r="D86" s="36">
        <v>50</v>
      </c>
      <c r="E86" s="11">
        <v>50</v>
      </c>
      <c r="F86" s="44">
        <f>'Faridpur a'!K80*Faridpur.!$D86/1000000</f>
        <v>0</v>
      </c>
      <c r="G86" s="10">
        <f>'Faridpur a'!L80</f>
        <v>0</v>
      </c>
      <c r="H86" s="44">
        <f>'Faridpur a'!M80*Faridpur.!$D86/1000000</f>
        <v>0</v>
      </c>
      <c r="I86" s="10">
        <f>'Faridpur a'!N80</f>
        <v>0</v>
      </c>
      <c r="J86" s="44">
        <f>'Faridpur a'!O80*Faridpur.!$D86/1000000</f>
        <v>0</v>
      </c>
      <c r="K86" s="10">
        <f>'Faridpur a'!P80</f>
        <v>0</v>
      </c>
      <c r="L86" s="44">
        <f t="shared" si="10"/>
        <v>0</v>
      </c>
      <c r="M86" s="10">
        <f t="shared" si="11"/>
        <v>0</v>
      </c>
      <c r="N86" s="44">
        <f>'Faridpur a'!S80*Faridpur.!$D86/1000000</f>
        <v>0</v>
      </c>
      <c r="O86" s="10">
        <f>'Faridpur a'!T80</f>
        <v>0</v>
      </c>
      <c r="P86" s="44">
        <f>'Faridpur a'!U80*Faridpur.!$D86/1000000</f>
        <v>0</v>
      </c>
      <c r="Q86" s="10">
        <f>'Faridpur a'!V80</f>
        <v>0</v>
      </c>
      <c r="R86" s="44">
        <f>'Faridpur a'!W80*Faridpur.!$D86/1000000</f>
        <v>0</v>
      </c>
      <c r="S86" s="10">
        <f>'Faridpur a'!X80</f>
        <v>0</v>
      </c>
      <c r="T86" s="44">
        <f t="shared" si="12"/>
        <v>0</v>
      </c>
      <c r="U86" s="10">
        <f t="shared" si="13"/>
        <v>0</v>
      </c>
      <c r="V86" s="44">
        <f>'Faridpur a'!AA80*Faridpur.!$D86/1000000</f>
        <v>0</v>
      </c>
      <c r="W86" s="10">
        <f>'Faridpur a'!AB80</f>
        <v>0</v>
      </c>
      <c r="X86" s="44">
        <f>'Faridpur a'!AC80*Faridpur.!$D86/1000000</f>
        <v>0</v>
      </c>
      <c r="Y86" s="10">
        <f>'Faridpur a'!AD80</f>
        <v>0</v>
      </c>
      <c r="Z86" s="44">
        <f>'Faridpur a'!AE80*Faridpur.!$D86/1000000</f>
        <v>0</v>
      </c>
      <c r="AA86" s="10">
        <f>'Faridpur a'!AF80</f>
        <v>0</v>
      </c>
      <c r="AB86" s="44">
        <f t="shared" si="14"/>
        <v>0</v>
      </c>
      <c r="AC86" s="10">
        <f t="shared" si="15"/>
        <v>0</v>
      </c>
      <c r="AD86" s="44">
        <f>'Faridpur a'!AI80*Faridpur.!$D86/1000000</f>
        <v>0</v>
      </c>
      <c r="AE86" s="10">
        <f>'Faridpur a'!AJ80</f>
        <v>0</v>
      </c>
      <c r="AF86" s="44">
        <f>'Faridpur a'!AK80*Faridpur.!$D86/1000000</f>
        <v>0</v>
      </c>
      <c r="AG86" s="10">
        <f>'Faridpur a'!AL80</f>
        <v>0</v>
      </c>
      <c r="AH86" s="44">
        <f>'Faridpur a'!AM80*Faridpur.!$D86/1000000</f>
        <v>0</v>
      </c>
      <c r="AI86" s="10">
        <f>'Faridpur a'!AN80</f>
        <v>0</v>
      </c>
      <c r="AJ86" s="44">
        <f t="shared" si="16"/>
        <v>0</v>
      </c>
      <c r="AK86" s="10">
        <f t="shared" si="17"/>
        <v>0</v>
      </c>
      <c r="AL86" s="44">
        <f t="shared" si="18"/>
        <v>0</v>
      </c>
      <c r="AM86" s="10">
        <f t="shared" si="19"/>
        <v>0</v>
      </c>
    </row>
    <row r="87" spans="1:39" s="15" customFormat="1" ht="14.25" customHeight="1">
      <c r="A87" s="13">
        <v>77</v>
      </c>
      <c r="B87" s="9" t="s">
        <v>122</v>
      </c>
      <c r="C87" s="13" t="s">
        <v>79</v>
      </c>
      <c r="D87" s="36">
        <v>100</v>
      </c>
      <c r="E87" s="11">
        <v>94</v>
      </c>
      <c r="F87" s="44">
        <f>'Faridpur a'!K81*Faridpur.!$D87/1000000</f>
        <v>0</v>
      </c>
      <c r="G87" s="10">
        <f>'Faridpur a'!L81</f>
        <v>0</v>
      </c>
      <c r="H87" s="44">
        <f>'Faridpur a'!M81*Faridpur.!$D87/1000000</f>
        <v>0.03</v>
      </c>
      <c r="I87" s="10">
        <f>'Faridpur a'!N81</f>
        <v>2.8199999999999999E-2</v>
      </c>
      <c r="J87" s="44">
        <f>'Faridpur a'!O81*Faridpur.!$D87/1000000</f>
        <v>0</v>
      </c>
      <c r="K87" s="10">
        <f>'Faridpur a'!P81</f>
        <v>0</v>
      </c>
      <c r="L87" s="44">
        <f t="shared" si="10"/>
        <v>0.03</v>
      </c>
      <c r="M87" s="10">
        <f t="shared" si="11"/>
        <v>2.8199999999999999E-2</v>
      </c>
      <c r="N87" s="44">
        <f>'Faridpur a'!S81*Faridpur.!$D87/1000000</f>
        <v>0</v>
      </c>
      <c r="O87" s="10">
        <f>'Faridpur a'!T81</f>
        <v>0</v>
      </c>
      <c r="P87" s="44">
        <f>'Faridpur a'!U81*Faridpur.!$D87/1000000</f>
        <v>0</v>
      </c>
      <c r="Q87" s="10">
        <f>'Faridpur a'!V81</f>
        <v>0</v>
      </c>
      <c r="R87" s="44">
        <f>'Faridpur a'!W81*Faridpur.!$D87/1000000</f>
        <v>0</v>
      </c>
      <c r="S87" s="10">
        <f>'Faridpur a'!X81</f>
        <v>0</v>
      </c>
      <c r="T87" s="44">
        <f t="shared" si="12"/>
        <v>0</v>
      </c>
      <c r="U87" s="10">
        <f t="shared" si="13"/>
        <v>0</v>
      </c>
      <c r="V87" s="44">
        <f>'Faridpur a'!AA81*Faridpur.!$D87/1000000</f>
        <v>0</v>
      </c>
      <c r="W87" s="10">
        <f>'Faridpur a'!AB81</f>
        <v>0</v>
      </c>
      <c r="X87" s="44">
        <f>'Faridpur a'!AC81*Faridpur.!$D87/1000000</f>
        <v>5.0000000000000001E-3</v>
      </c>
      <c r="Y87" s="10">
        <f>'Faridpur a'!AD81</f>
        <v>4.7000000000000002E-3</v>
      </c>
      <c r="Z87" s="44">
        <f>'Faridpur a'!AE81*Faridpur.!$D87/1000000</f>
        <v>0</v>
      </c>
      <c r="AA87" s="10">
        <f>'Faridpur a'!AF81</f>
        <v>0</v>
      </c>
      <c r="AB87" s="44">
        <f t="shared" si="14"/>
        <v>5.0000000000000001E-3</v>
      </c>
      <c r="AC87" s="10">
        <f t="shared" si="15"/>
        <v>4.7000000000000002E-3</v>
      </c>
      <c r="AD87" s="44">
        <f>'Faridpur a'!AI81*Faridpur.!$D87/1000000</f>
        <v>0</v>
      </c>
      <c r="AE87" s="10">
        <f>'Faridpur a'!AJ81</f>
        <v>0</v>
      </c>
      <c r="AF87" s="44">
        <f>'Faridpur a'!AK81*Faridpur.!$D87/1000000</f>
        <v>0</v>
      </c>
      <c r="AG87" s="10">
        <f>'Faridpur a'!AL81</f>
        <v>0</v>
      </c>
      <c r="AH87" s="44">
        <f>'Faridpur a'!AM81*Faridpur.!$D87/1000000</f>
        <v>0</v>
      </c>
      <c r="AI87" s="10">
        <f>'Faridpur a'!AN81</f>
        <v>0</v>
      </c>
      <c r="AJ87" s="44">
        <f t="shared" si="16"/>
        <v>0</v>
      </c>
      <c r="AK87" s="10">
        <f t="shared" si="17"/>
        <v>0</v>
      </c>
      <c r="AL87" s="44">
        <f t="shared" si="18"/>
        <v>3.4999999999999996E-2</v>
      </c>
      <c r="AM87" s="10">
        <f t="shared" si="19"/>
        <v>3.2899999999999999E-2</v>
      </c>
    </row>
    <row r="88" spans="1:39" s="15" customFormat="1" ht="14.25" customHeight="1">
      <c r="A88" s="13">
        <v>78</v>
      </c>
      <c r="B88" s="9" t="s">
        <v>122</v>
      </c>
      <c r="C88" s="13" t="s">
        <v>80</v>
      </c>
      <c r="D88" s="36">
        <v>400</v>
      </c>
      <c r="E88" s="11">
        <v>333</v>
      </c>
      <c r="F88" s="44">
        <f>'Faridpur a'!K82*Faridpur.!$D88/1000000</f>
        <v>0</v>
      </c>
      <c r="G88" s="10">
        <f>'Faridpur a'!L82</f>
        <v>0</v>
      </c>
      <c r="H88" s="44">
        <f>'Faridpur a'!M82*Faridpur.!$D88/1000000</f>
        <v>0</v>
      </c>
      <c r="I88" s="10">
        <f>'Faridpur a'!N82</f>
        <v>0</v>
      </c>
      <c r="J88" s="44">
        <f>'Faridpur a'!O82*Faridpur.!$D88/1000000</f>
        <v>0</v>
      </c>
      <c r="K88" s="10">
        <f>'Faridpur a'!P82</f>
        <v>0</v>
      </c>
      <c r="L88" s="44">
        <f t="shared" si="10"/>
        <v>0</v>
      </c>
      <c r="M88" s="10">
        <f t="shared" si="11"/>
        <v>0</v>
      </c>
      <c r="N88" s="44">
        <f>'Faridpur a'!S82*Faridpur.!$D88/1000000</f>
        <v>0</v>
      </c>
      <c r="O88" s="10">
        <f>'Faridpur a'!T82</f>
        <v>0</v>
      </c>
      <c r="P88" s="44">
        <f>'Faridpur a'!U82*Faridpur.!$D88/1000000</f>
        <v>0</v>
      </c>
      <c r="Q88" s="10">
        <f>'Faridpur a'!V82</f>
        <v>0</v>
      </c>
      <c r="R88" s="44">
        <f>'Faridpur a'!W82*Faridpur.!$D88/1000000</f>
        <v>0</v>
      </c>
      <c r="S88" s="10">
        <f>'Faridpur a'!X82</f>
        <v>0</v>
      </c>
      <c r="T88" s="44">
        <f t="shared" si="12"/>
        <v>0</v>
      </c>
      <c r="U88" s="10">
        <f t="shared" si="13"/>
        <v>0</v>
      </c>
      <c r="V88" s="44">
        <f>'Faridpur a'!AA82*Faridpur.!$D88/1000000</f>
        <v>0</v>
      </c>
      <c r="W88" s="10">
        <f>'Faridpur a'!AB82</f>
        <v>0</v>
      </c>
      <c r="X88" s="44">
        <f>'Faridpur a'!AC82*Faridpur.!$D88/1000000</f>
        <v>0</v>
      </c>
      <c r="Y88" s="10">
        <f>'Faridpur a'!AD82</f>
        <v>0</v>
      </c>
      <c r="Z88" s="44">
        <f>'Faridpur a'!AE82*Faridpur.!$D88/1000000</f>
        <v>0</v>
      </c>
      <c r="AA88" s="10">
        <f>'Faridpur a'!AF82</f>
        <v>0</v>
      </c>
      <c r="AB88" s="44">
        <f t="shared" si="14"/>
        <v>0</v>
      </c>
      <c r="AC88" s="10">
        <f t="shared" si="15"/>
        <v>0</v>
      </c>
      <c r="AD88" s="44">
        <f>'Faridpur a'!AI82*Faridpur.!$D88/1000000</f>
        <v>0</v>
      </c>
      <c r="AE88" s="10">
        <f>'Faridpur a'!AJ82</f>
        <v>0</v>
      </c>
      <c r="AF88" s="44">
        <f>'Faridpur a'!AK82*Faridpur.!$D88/1000000</f>
        <v>0</v>
      </c>
      <c r="AG88" s="10">
        <f>'Faridpur a'!AL82</f>
        <v>0</v>
      </c>
      <c r="AH88" s="44">
        <f>'Faridpur a'!AM82*Faridpur.!$D88/1000000</f>
        <v>0</v>
      </c>
      <c r="AI88" s="10">
        <f>'Faridpur a'!AN82</f>
        <v>0</v>
      </c>
      <c r="AJ88" s="44">
        <f t="shared" si="16"/>
        <v>0</v>
      </c>
      <c r="AK88" s="10">
        <f t="shared" si="17"/>
        <v>0</v>
      </c>
      <c r="AL88" s="44">
        <f t="shared" si="18"/>
        <v>0</v>
      </c>
      <c r="AM88" s="10">
        <f t="shared" si="19"/>
        <v>0</v>
      </c>
    </row>
    <row r="89" spans="1:39" s="15" customFormat="1" ht="14.25" customHeight="1">
      <c r="A89" s="31">
        <v>79</v>
      </c>
      <c r="B89" s="9" t="s">
        <v>128</v>
      </c>
      <c r="C89" s="13" t="s">
        <v>127</v>
      </c>
      <c r="D89" s="36">
        <v>25</v>
      </c>
      <c r="E89" s="11">
        <v>75.2</v>
      </c>
      <c r="F89" s="44">
        <f>'Faridpur a'!K83*Faridpur.!$D89/1000000</f>
        <v>5.0000000000000001E-3</v>
      </c>
      <c r="G89" s="10">
        <f>'Faridpur a'!L83</f>
        <v>1.504E-2</v>
      </c>
      <c r="H89" s="44">
        <f>'Faridpur a'!M83*Faridpur.!$D89/1000000</f>
        <v>0</v>
      </c>
      <c r="I89" s="10">
        <f>'Faridpur a'!N83</f>
        <v>0</v>
      </c>
      <c r="J89" s="44">
        <f>'Faridpur a'!O83*Faridpur.!$D89/1000000</f>
        <v>0</v>
      </c>
      <c r="K89" s="10">
        <f>'Faridpur a'!P83</f>
        <v>0</v>
      </c>
      <c r="L89" s="44">
        <f t="shared" si="10"/>
        <v>5.0000000000000001E-3</v>
      </c>
      <c r="M89" s="10">
        <f t="shared" si="11"/>
        <v>1.504E-2</v>
      </c>
      <c r="N89" s="44">
        <f>'Faridpur a'!S83*Faridpur.!$D89/1000000</f>
        <v>5.0000000000000001E-3</v>
      </c>
      <c r="O89" s="10">
        <f>'Faridpur a'!T83</f>
        <v>1.504E-2</v>
      </c>
      <c r="P89" s="44">
        <f>'Faridpur a'!U83*Faridpur.!$D89/1000000</f>
        <v>5.0000000000000001E-3</v>
      </c>
      <c r="Q89" s="10">
        <f>'Faridpur a'!V83</f>
        <v>1.504E-2</v>
      </c>
      <c r="R89" s="44">
        <f>'Faridpur a'!W83*Faridpur.!$D89/1000000</f>
        <v>0</v>
      </c>
      <c r="S89" s="10">
        <f>'Faridpur a'!X83</f>
        <v>0</v>
      </c>
      <c r="T89" s="44">
        <f t="shared" si="12"/>
        <v>0.01</v>
      </c>
      <c r="U89" s="10">
        <f t="shared" si="13"/>
        <v>3.0079999999999999E-2</v>
      </c>
      <c r="V89" s="44">
        <f>'Faridpur a'!AA83*Faridpur.!$D89/1000000</f>
        <v>2E-3</v>
      </c>
      <c r="W89" s="10">
        <f>'Faridpur a'!AB83</f>
        <v>6.0159999999999996E-3</v>
      </c>
      <c r="X89" s="44">
        <f>'Faridpur a'!AC83*Faridpur.!$D89/1000000</f>
        <v>0</v>
      </c>
      <c r="Y89" s="10">
        <f>'Faridpur a'!AD83</f>
        <v>0</v>
      </c>
      <c r="Z89" s="44">
        <f>'Faridpur a'!AE83*Faridpur.!$D89/1000000</f>
        <v>1E-3</v>
      </c>
      <c r="AA89" s="10">
        <f>'Faridpur a'!AF83</f>
        <v>3.0079999999999998E-3</v>
      </c>
      <c r="AB89" s="44">
        <f t="shared" si="14"/>
        <v>3.0000000000000001E-3</v>
      </c>
      <c r="AC89" s="10">
        <f t="shared" si="15"/>
        <v>9.023999999999999E-3</v>
      </c>
      <c r="AD89" s="44">
        <f>'Faridpur a'!AI83*Faridpur.!$D89/1000000</f>
        <v>0</v>
      </c>
      <c r="AE89" s="10">
        <f>'Faridpur a'!AJ83</f>
        <v>0</v>
      </c>
      <c r="AF89" s="44">
        <f>'Faridpur a'!AK83*Faridpur.!$D89/1000000</f>
        <v>0</v>
      </c>
      <c r="AG89" s="10">
        <f>'Faridpur a'!AL83</f>
        <v>0</v>
      </c>
      <c r="AH89" s="44">
        <f>'Faridpur a'!AM83*Faridpur.!$D89/1000000</f>
        <v>0</v>
      </c>
      <c r="AI89" s="10">
        <f>'Faridpur a'!AN83</f>
        <v>0</v>
      </c>
      <c r="AJ89" s="44">
        <f t="shared" si="16"/>
        <v>0</v>
      </c>
      <c r="AK89" s="10">
        <f t="shared" si="17"/>
        <v>0</v>
      </c>
      <c r="AL89" s="44">
        <f t="shared" si="18"/>
        <v>1.7999999999999999E-2</v>
      </c>
      <c r="AM89" s="10">
        <f t="shared" si="19"/>
        <v>5.4143999999999998E-2</v>
      </c>
    </row>
    <row r="90" spans="1:39" s="15" customFormat="1" ht="14.25" customHeight="1">
      <c r="A90" s="13">
        <v>80</v>
      </c>
      <c r="B90" s="9" t="s">
        <v>128</v>
      </c>
      <c r="C90" s="13" t="s">
        <v>81</v>
      </c>
      <c r="D90" s="36">
        <v>50</v>
      </c>
      <c r="E90" s="11">
        <v>144.6</v>
      </c>
      <c r="F90" s="44">
        <f>'Faridpur a'!K84*Faridpur.!$D90/1000000</f>
        <v>0.01</v>
      </c>
      <c r="G90" s="10">
        <f>'Faridpur a'!L84</f>
        <v>2.8920000000000001E-2</v>
      </c>
      <c r="H90" s="44">
        <f>'Faridpur a'!M84*Faridpur.!$D90/1000000</f>
        <v>0</v>
      </c>
      <c r="I90" s="10">
        <f>'Faridpur a'!N84</f>
        <v>0</v>
      </c>
      <c r="J90" s="44">
        <f>'Faridpur a'!O84*Faridpur.!$D90/1000000</f>
        <v>0</v>
      </c>
      <c r="K90" s="10">
        <f>'Faridpur a'!P84</f>
        <v>0</v>
      </c>
      <c r="L90" s="44">
        <f t="shared" si="10"/>
        <v>0.01</v>
      </c>
      <c r="M90" s="10">
        <f t="shared" si="11"/>
        <v>2.8920000000000001E-2</v>
      </c>
      <c r="N90" s="44">
        <f>'Faridpur a'!S84*Faridpur.!$D90/1000000</f>
        <v>5.0000000000000001E-3</v>
      </c>
      <c r="O90" s="10">
        <f>'Faridpur a'!T84</f>
        <v>1.4460000000000001E-2</v>
      </c>
      <c r="P90" s="44">
        <f>'Faridpur a'!U84*Faridpur.!$D90/1000000</f>
        <v>5.0000000000000001E-3</v>
      </c>
      <c r="Q90" s="10">
        <f>'Faridpur a'!V84</f>
        <v>1.4460000000000001E-2</v>
      </c>
      <c r="R90" s="44">
        <f>'Faridpur a'!W84*Faridpur.!$D90/1000000</f>
        <v>1.4999999999999999E-2</v>
      </c>
      <c r="S90" s="10">
        <f>'Faridpur a'!X84</f>
        <v>4.3380000000000002E-2</v>
      </c>
      <c r="T90" s="44">
        <f t="shared" si="12"/>
        <v>2.5000000000000001E-2</v>
      </c>
      <c r="U90" s="10">
        <f t="shared" si="13"/>
        <v>7.2300000000000003E-2</v>
      </c>
      <c r="V90" s="44">
        <f>'Faridpur a'!AA84*Faridpur.!$D90/1000000</f>
        <v>0.01</v>
      </c>
      <c r="W90" s="10">
        <f>'Faridpur a'!AB84</f>
        <v>2.8920000000000001E-2</v>
      </c>
      <c r="X90" s="44">
        <f>'Faridpur a'!AC84*Faridpur.!$D90/1000000</f>
        <v>0</v>
      </c>
      <c r="Y90" s="10">
        <f>'Faridpur a'!AD84</f>
        <v>0</v>
      </c>
      <c r="Z90" s="44">
        <f>'Faridpur a'!AE84*Faridpur.!$D90/1000000</f>
        <v>0</v>
      </c>
      <c r="AA90" s="10">
        <f>'Faridpur a'!AF84</f>
        <v>0</v>
      </c>
      <c r="AB90" s="44">
        <f t="shared" si="14"/>
        <v>0.01</v>
      </c>
      <c r="AC90" s="10">
        <f t="shared" si="15"/>
        <v>2.8920000000000001E-2</v>
      </c>
      <c r="AD90" s="44">
        <f>'Faridpur a'!AI84*Faridpur.!$D90/1000000</f>
        <v>0</v>
      </c>
      <c r="AE90" s="10">
        <f>'Faridpur a'!AJ84</f>
        <v>0</v>
      </c>
      <c r="AF90" s="44">
        <f>'Faridpur a'!AK84*Faridpur.!$D90/1000000</f>
        <v>0</v>
      </c>
      <c r="AG90" s="10">
        <f>'Faridpur a'!AL84</f>
        <v>0</v>
      </c>
      <c r="AH90" s="44">
        <f>'Faridpur a'!AM84*Faridpur.!$D90/1000000</f>
        <v>0</v>
      </c>
      <c r="AI90" s="10">
        <f>'Faridpur a'!AN84</f>
        <v>0</v>
      </c>
      <c r="AJ90" s="44">
        <f t="shared" si="16"/>
        <v>0</v>
      </c>
      <c r="AK90" s="10">
        <f t="shared" si="17"/>
        <v>0</v>
      </c>
      <c r="AL90" s="44">
        <f t="shared" si="18"/>
        <v>4.5000000000000005E-2</v>
      </c>
      <c r="AM90" s="10">
        <f t="shared" si="19"/>
        <v>0.13014000000000001</v>
      </c>
    </row>
    <row r="91" spans="1:39" s="15" customFormat="1" ht="14.25" customHeight="1">
      <c r="A91" s="13">
        <v>81</v>
      </c>
      <c r="B91" s="9" t="s">
        <v>128</v>
      </c>
      <c r="C91" s="13" t="s">
        <v>82</v>
      </c>
      <c r="D91" s="36">
        <v>100</v>
      </c>
      <c r="E91" s="11">
        <v>278.10000000000002</v>
      </c>
      <c r="F91" s="44">
        <f>'Faridpur a'!K85*Faridpur.!$D91/1000000</f>
        <v>0.02</v>
      </c>
      <c r="G91" s="10">
        <f>'Faridpur a'!L85</f>
        <v>5.562000000000001E-2</v>
      </c>
      <c r="H91" s="44">
        <f>'Faridpur a'!M85*Faridpur.!$D91/1000000</f>
        <v>0</v>
      </c>
      <c r="I91" s="10">
        <f>'Faridpur a'!N85</f>
        <v>0</v>
      </c>
      <c r="J91" s="44">
        <f>'Faridpur a'!O85*Faridpur.!$D91/1000000</f>
        <v>0</v>
      </c>
      <c r="K91" s="10">
        <f>'Faridpur a'!P85</f>
        <v>0</v>
      </c>
      <c r="L91" s="44">
        <f t="shared" si="10"/>
        <v>0.02</v>
      </c>
      <c r="M91" s="10">
        <f t="shared" si="11"/>
        <v>5.562000000000001E-2</v>
      </c>
      <c r="N91" s="44">
        <f>'Faridpur a'!S85*Faridpur.!$D91/1000000</f>
        <v>0</v>
      </c>
      <c r="O91" s="10">
        <f>'Faridpur a'!T85</f>
        <v>0</v>
      </c>
      <c r="P91" s="44">
        <f>'Faridpur a'!U85*Faridpur.!$D91/1000000</f>
        <v>0</v>
      </c>
      <c r="Q91" s="10">
        <f>'Faridpur a'!V85</f>
        <v>0</v>
      </c>
      <c r="R91" s="44">
        <f>'Faridpur a'!W85*Faridpur.!$D91/1000000</f>
        <v>0.02</v>
      </c>
      <c r="S91" s="10">
        <f>'Faridpur a'!X85</f>
        <v>5.562000000000001E-2</v>
      </c>
      <c r="T91" s="44">
        <f t="shared" si="12"/>
        <v>0.02</v>
      </c>
      <c r="U91" s="10">
        <f t="shared" si="13"/>
        <v>5.562000000000001E-2</v>
      </c>
      <c r="V91" s="44">
        <f>'Faridpur a'!AA85*Faridpur.!$D91/1000000</f>
        <v>0</v>
      </c>
      <c r="W91" s="10">
        <f>'Faridpur a'!AB85</f>
        <v>0</v>
      </c>
      <c r="X91" s="44">
        <f>'Faridpur a'!AC85*Faridpur.!$D91/1000000</f>
        <v>0</v>
      </c>
      <c r="Y91" s="10">
        <f>'Faridpur a'!AD85</f>
        <v>0</v>
      </c>
      <c r="Z91" s="44">
        <f>'Faridpur a'!AE85*Faridpur.!$D91/1000000</f>
        <v>0</v>
      </c>
      <c r="AA91" s="10">
        <f>'Faridpur a'!AF85</f>
        <v>0</v>
      </c>
      <c r="AB91" s="44">
        <f t="shared" si="14"/>
        <v>0</v>
      </c>
      <c r="AC91" s="10">
        <f t="shared" si="15"/>
        <v>0</v>
      </c>
      <c r="AD91" s="44">
        <f>'Faridpur a'!AI85*Faridpur.!$D91/1000000</f>
        <v>0</v>
      </c>
      <c r="AE91" s="10">
        <f>'Faridpur a'!AJ85</f>
        <v>0</v>
      </c>
      <c r="AF91" s="44">
        <f>'Faridpur a'!AK85*Faridpur.!$D91/1000000</f>
        <v>0</v>
      </c>
      <c r="AG91" s="10">
        <f>'Faridpur a'!AL85</f>
        <v>0</v>
      </c>
      <c r="AH91" s="44">
        <f>'Faridpur a'!AM85*Faridpur.!$D91/1000000</f>
        <v>0</v>
      </c>
      <c r="AI91" s="10">
        <f>'Faridpur a'!AN85</f>
        <v>0</v>
      </c>
      <c r="AJ91" s="44">
        <f t="shared" si="16"/>
        <v>0</v>
      </c>
      <c r="AK91" s="10">
        <f t="shared" si="17"/>
        <v>0</v>
      </c>
      <c r="AL91" s="44">
        <f t="shared" si="18"/>
        <v>0.04</v>
      </c>
      <c r="AM91" s="10">
        <f t="shared" si="19"/>
        <v>0.11124000000000002</v>
      </c>
    </row>
    <row r="92" spans="1:39" s="15" customFormat="1" ht="14.25" customHeight="1">
      <c r="A92" s="31">
        <v>82</v>
      </c>
      <c r="B92" s="9" t="s">
        <v>128</v>
      </c>
      <c r="C92" s="13" t="s">
        <v>139</v>
      </c>
      <c r="D92" s="36">
        <v>400</v>
      </c>
      <c r="E92" s="11">
        <v>1098.6000000000001</v>
      </c>
      <c r="F92" s="44">
        <f>'Faridpur a'!K86*Faridpur.!$D92/1000000</f>
        <v>0</v>
      </c>
      <c r="G92" s="10">
        <f>'Faridpur a'!L86</f>
        <v>0</v>
      </c>
      <c r="H92" s="44">
        <f>'Faridpur a'!M86*Faridpur.!$D92/1000000</f>
        <v>0</v>
      </c>
      <c r="I92" s="10">
        <f>'Faridpur a'!N86</f>
        <v>0</v>
      </c>
      <c r="J92" s="44">
        <f>'Faridpur a'!O86*Faridpur.!$D92/1000000</f>
        <v>0</v>
      </c>
      <c r="K92" s="10">
        <f>'Faridpur a'!P86</f>
        <v>0</v>
      </c>
      <c r="L92" s="44">
        <f t="shared" si="10"/>
        <v>0</v>
      </c>
      <c r="M92" s="10">
        <f t="shared" si="11"/>
        <v>0</v>
      </c>
      <c r="N92" s="44">
        <f>'Faridpur a'!S86*Faridpur.!$D92/1000000</f>
        <v>0</v>
      </c>
      <c r="O92" s="10">
        <f>'Faridpur a'!T86</f>
        <v>0</v>
      </c>
      <c r="P92" s="44">
        <f>'Faridpur a'!U86*Faridpur.!$D92/1000000</f>
        <v>0</v>
      </c>
      <c r="Q92" s="10">
        <f>'Faridpur a'!V86</f>
        <v>0</v>
      </c>
      <c r="R92" s="44">
        <f>'Faridpur a'!W86*Faridpur.!$D92/1000000</f>
        <v>0</v>
      </c>
      <c r="S92" s="10">
        <f>'Faridpur a'!X86</f>
        <v>0</v>
      </c>
      <c r="T92" s="44">
        <f t="shared" si="12"/>
        <v>0</v>
      </c>
      <c r="U92" s="10">
        <f t="shared" si="13"/>
        <v>0</v>
      </c>
      <c r="V92" s="44">
        <f>'Faridpur a'!AA86*Faridpur.!$D92/1000000</f>
        <v>0</v>
      </c>
      <c r="W92" s="10">
        <f>'Faridpur a'!AB86</f>
        <v>0</v>
      </c>
      <c r="X92" s="44">
        <f>'Faridpur a'!AC86*Faridpur.!$D92/1000000</f>
        <v>0</v>
      </c>
      <c r="Y92" s="10">
        <f>'Faridpur a'!AD86</f>
        <v>0</v>
      </c>
      <c r="Z92" s="44">
        <f>'Faridpur a'!AE86*Faridpur.!$D92/1000000</f>
        <v>0</v>
      </c>
      <c r="AA92" s="10">
        <f>'Faridpur a'!AF86</f>
        <v>0</v>
      </c>
      <c r="AB92" s="44">
        <f t="shared" si="14"/>
        <v>0</v>
      </c>
      <c r="AC92" s="10">
        <f t="shared" si="15"/>
        <v>0</v>
      </c>
      <c r="AD92" s="44">
        <f>'Faridpur a'!AI86*Faridpur.!$D92/1000000</f>
        <v>0</v>
      </c>
      <c r="AE92" s="10">
        <f>'Faridpur a'!AJ86</f>
        <v>0</v>
      </c>
      <c r="AF92" s="44">
        <f>'Faridpur a'!AK86*Faridpur.!$D92/1000000</f>
        <v>0</v>
      </c>
      <c r="AG92" s="10">
        <f>'Faridpur a'!AL86</f>
        <v>0</v>
      </c>
      <c r="AH92" s="44">
        <f>'Faridpur a'!AM86*Faridpur.!$D92/1000000</f>
        <v>0</v>
      </c>
      <c r="AI92" s="10">
        <f>'Faridpur a'!AN86</f>
        <v>0</v>
      </c>
      <c r="AJ92" s="44">
        <f t="shared" si="16"/>
        <v>0</v>
      </c>
      <c r="AK92" s="10">
        <f t="shared" si="17"/>
        <v>0</v>
      </c>
      <c r="AL92" s="44">
        <f t="shared" si="18"/>
        <v>0</v>
      </c>
      <c r="AM92" s="10">
        <f t="shared" si="19"/>
        <v>0</v>
      </c>
    </row>
    <row r="93" spans="1:39" s="15" customFormat="1" ht="14.25" customHeight="1">
      <c r="A93" s="13">
        <v>83</v>
      </c>
      <c r="B93" s="9" t="s">
        <v>147</v>
      </c>
      <c r="C93" s="13" t="s">
        <v>220</v>
      </c>
      <c r="D93" s="36">
        <v>25</v>
      </c>
      <c r="E93" s="11">
        <v>75</v>
      </c>
      <c r="F93" s="44">
        <f>'Faridpur a'!K87*Faridpur.!$D93/1000000</f>
        <v>0</v>
      </c>
      <c r="G93" s="10">
        <f>'Faridpur a'!L87</f>
        <v>0</v>
      </c>
      <c r="H93" s="44">
        <f>'Faridpur a'!M87*Faridpur.!$D93/1000000</f>
        <v>0</v>
      </c>
      <c r="I93" s="10">
        <f>'Faridpur a'!N87</f>
        <v>0</v>
      </c>
      <c r="J93" s="44">
        <f>'Faridpur a'!O87*Faridpur.!$D93/1000000</f>
        <v>0</v>
      </c>
      <c r="K93" s="10">
        <f>'Faridpur a'!P87</f>
        <v>0</v>
      </c>
      <c r="L93" s="44">
        <f t="shared" si="10"/>
        <v>0</v>
      </c>
      <c r="M93" s="10">
        <f t="shared" si="11"/>
        <v>0</v>
      </c>
      <c r="N93" s="44">
        <f>'Faridpur a'!S87*Faridpur.!$D93/1000000</f>
        <v>0</v>
      </c>
      <c r="O93" s="10">
        <f>'Faridpur a'!T87</f>
        <v>0</v>
      </c>
      <c r="P93" s="44">
        <f>'Faridpur a'!U87*Faridpur.!$D93/1000000</f>
        <v>0</v>
      </c>
      <c r="Q93" s="10">
        <f>'Faridpur a'!V87</f>
        <v>0</v>
      </c>
      <c r="R93" s="44">
        <f>'Faridpur a'!W87*Faridpur.!$D93/1000000</f>
        <v>0</v>
      </c>
      <c r="S93" s="10">
        <f>'Faridpur a'!X87</f>
        <v>0</v>
      </c>
      <c r="T93" s="44">
        <f t="shared" si="12"/>
        <v>0</v>
      </c>
      <c r="U93" s="10">
        <f t="shared" si="13"/>
        <v>0</v>
      </c>
      <c r="V93" s="44">
        <f>'Faridpur a'!AA87*Faridpur.!$D93/1000000</f>
        <v>0</v>
      </c>
      <c r="W93" s="10">
        <f>'Faridpur a'!AB87</f>
        <v>0</v>
      </c>
      <c r="X93" s="44">
        <f>'Faridpur a'!AC87*Faridpur.!$D93/1000000</f>
        <v>0</v>
      </c>
      <c r="Y93" s="10">
        <f>'Faridpur a'!AD87</f>
        <v>0</v>
      </c>
      <c r="Z93" s="44">
        <f>'Faridpur a'!AE87*Faridpur.!$D93/1000000</f>
        <v>0</v>
      </c>
      <c r="AA93" s="10">
        <f>'Faridpur a'!AF87</f>
        <v>0</v>
      </c>
      <c r="AB93" s="44">
        <f t="shared" si="14"/>
        <v>0</v>
      </c>
      <c r="AC93" s="10">
        <f t="shared" si="15"/>
        <v>0</v>
      </c>
      <c r="AD93" s="44">
        <f>'Faridpur a'!AI87*Faridpur.!$D93/1000000</f>
        <v>0</v>
      </c>
      <c r="AE93" s="10">
        <f>'Faridpur a'!AJ87</f>
        <v>0</v>
      </c>
      <c r="AF93" s="44">
        <f>'Faridpur a'!AK87*Faridpur.!$D93/1000000</f>
        <v>0</v>
      </c>
      <c r="AG93" s="10">
        <f>'Faridpur a'!AL87</f>
        <v>0</v>
      </c>
      <c r="AH93" s="44">
        <f>'Faridpur a'!AM87*Faridpur.!$D93/1000000</f>
        <v>0</v>
      </c>
      <c r="AI93" s="10">
        <f>'Faridpur a'!AN87</f>
        <v>0</v>
      </c>
      <c r="AJ93" s="44">
        <f t="shared" si="16"/>
        <v>0</v>
      </c>
      <c r="AK93" s="10">
        <f t="shared" si="17"/>
        <v>0</v>
      </c>
      <c r="AL93" s="44">
        <f t="shared" si="18"/>
        <v>0</v>
      </c>
      <c r="AM93" s="10">
        <f t="shared" si="19"/>
        <v>0</v>
      </c>
    </row>
    <row r="94" spans="1:39" s="15" customFormat="1" ht="14.25" customHeight="1">
      <c r="A94" s="13">
        <v>84</v>
      </c>
      <c r="B94" s="9" t="s">
        <v>147</v>
      </c>
      <c r="C94" s="13" t="s">
        <v>234</v>
      </c>
      <c r="D94" s="36">
        <v>50</v>
      </c>
      <c r="E94" s="11">
        <v>130</v>
      </c>
      <c r="F94" s="44">
        <f>'Faridpur a'!K88*Faridpur.!$D94/1000000</f>
        <v>0</v>
      </c>
      <c r="G94" s="10">
        <f>'Faridpur a'!L88</f>
        <v>0</v>
      </c>
      <c r="H94" s="44">
        <f>'Faridpur a'!M88*Faridpur.!$D94/1000000</f>
        <v>0.01</v>
      </c>
      <c r="I94" s="10">
        <f>'Faridpur a'!N88</f>
        <v>2.5999999999999999E-2</v>
      </c>
      <c r="J94" s="44">
        <f>'Faridpur a'!O88*Faridpur.!$D94/1000000</f>
        <v>7.4999999999999997E-3</v>
      </c>
      <c r="K94" s="10">
        <f>'Faridpur a'!P88</f>
        <v>1.95E-2</v>
      </c>
      <c r="L94" s="44">
        <f t="shared" si="10"/>
        <v>1.7500000000000002E-2</v>
      </c>
      <c r="M94" s="10">
        <f t="shared" si="11"/>
        <v>4.5499999999999999E-2</v>
      </c>
      <c r="N94" s="44">
        <f>'Faridpur a'!S88*Faridpur.!$D94/1000000</f>
        <v>0</v>
      </c>
      <c r="O94" s="10">
        <f>'Faridpur a'!T88</f>
        <v>0</v>
      </c>
      <c r="P94" s="44">
        <f>'Faridpur a'!U88*Faridpur.!$D94/1000000</f>
        <v>0</v>
      </c>
      <c r="Q94" s="10">
        <f>'Faridpur a'!V88</f>
        <v>0</v>
      </c>
      <c r="R94" s="44">
        <f>'Faridpur a'!W88*Faridpur.!$D94/1000000</f>
        <v>0</v>
      </c>
      <c r="S94" s="10">
        <f>'Faridpur a'!X88</f>
        <v>0</v>
      </c>
      <c r="T94" s="44">
        <f t="shared" si="12"/>
        <v>0</v>
      </c>
      <c r="U94" s="10">
        <f t="shared" si="13"/>
        <v>0</v>
      </c>
      <c r="V94" s="44">
        <f>'Faridpur a'!AA88*Faridpur.!$D94/1000000</f>
        <v>0</v>
      </c>
      <c r="W94" s="10">
        <f>'Faridpur a'!AB88</f>
        <v>0</v>
      </c>
      <c r="X94" s="44">
        <f>'Faridpur a'!AC88*Faridpur.!$D94/1000000</f>
        <v>0</v>
      </c>
      <c r="Y94" s="10">
        <f>'Faridpur a'!AD88</f>
        <v>0</v>
      </c>
      <c r="Z94" s="44">
        <f>'Faridpur a'!AE88*Faridpur.!$D94/1000000</f>
        <v>0</v>
      </c>
      <c r="AA94" s="10">
        <f>'Faridpur a'!AF88</f>
        <v>0</v>
      </c>
      <c r="AB94" s="44">
        <f t="shared" si="14"/>
        <v>0</v>
      </c>
      <c r="AC94" s="10">
        <f t="shared" si="15"/>
        <v>0</v>
      </c>
      <c r="AD94" s="44">
        <f>'Faridpur a'!AI88*Faridpur.!$D94/1000000</f>
        <v>0</v>
      </c>
      <c r="AE94" s="10">
        <f>'Faridpur a'!AJ88</f>
        <v>0</v>
      </c>
      <c r="AF94" s="44">
        <f>'Faridpur a'!AK88*Faridpur.!$D94/1000000</f>
        <v>0</v>
      </c>
      <c r="AG94" s="10">
        <f>'Faridpur a'!AL88</f>
        <v>0</v>
      </c>
      <c r="AH94" s="44">
        <f>'Faridpur a'!AM88*Faridpur.!$D94/1000000</f>
        <v>0</v>
      </c>
      <c r="AI94" s="10">
        <f>'Faridpur a'!AN88</f>
        <v>0</v>
      </c>
      <c r="AJ94" s="44">
        <f t="shared" si="16"/>
        <v>0</v>
      </c>
      <c r="AK94" s="10">
        <f t="shared" si="17"/>
        <v>0</v>
      </c>
      <c r="AL94" s="44">
        <f t="shared" si="18"/>
        <v>1.7500000000000002E-2</v>
      </c>
      <c r="AM94" s="10">
        <f t="shared" si="19"/>
        <v>4.5499999999999999E-2</v>
      </c>
    </row>
    <row r="95" spans="1:39" s="15" customFormat="1" ht="14.25" customHeight="1">
      <c r="A95" s="31">
        <v>85</v>
      </c>
      <c r="B95" s="9" t="s">
        <v>147</v>
      </c>
      <c r="C95" s="13" t="s">
        <v>225</v>
      </c>
      <c r="D95" s="36">
        <v>100</v>
      </c>
      <c r="E95" s="11">
        <v>240</v>
      </c>
      <c r="F95" s="44">
        <f>'Faridpur a'!K89*Faridpur.!$D95/1000000</f>
        <v>0</v>
      </c>
      <c r="G95" s="10">
        <f>'Faridpur a'!L89</f>
        <v>0</v>
      </c>
      <c r="H95" s="44">
        <f>'Faridpur a'!M89*Faridpur.!$D95/1000000</f>
        <v>2.9000000000000001E-2</v>
      </c>
      <c r="I95" s="10">
        <f>'Faridpur a'!N89</f>
        <v>6.9599999999999995E-2</v>
      </c>
      <c r="J95" s="44">
        <f>'Faridpur a'!O89*Faridpur.!$D95/1000000</f>
        <v>0.01</v>
      </c>
      <c r="K95" s="10">
        <f>'Faridpur a'!P89</f>
        <v>2.4E-2</v>
      </c>
      <c r="L95" s="44">
        <f t="shared" si="10"/>
        <v>3.9E-2</v>
      </c>
      <c r="M95" s="10">
        <f t="shared" si="11"/>
        <v>9.3599999999999989E-2</v>
      </c>
      <c r="N95" s="44">
        <f>'Faridpur a'!S89*Faridpur.!$D95/1000000</f>
        <v>0</v>
      </c>
      <c r="O95" s="10">
        <f>'Faridpur a'!T89</f>
        <v>0</v>
      </c>
      <c r="P95" s="44">
        <f>'Faridpur a'!U89*Faridpur.!$D95/1000000</f>
        <v>1.5E-3</v>
      </c>
      <c r="Q95" s="10">
        <f>'Faridpur a'!V89</f>
        <v>3.5999999999999999E-3</v>
      </c>
      <c r="R95" s="44">
        <f>'Faridpur a'!W89*Faridpur.!$D95/1000000</f>
        <v>0</v>
      </c>
      <c r="S95" s="10">
        <f>'Faridpur a'!X89</f>
        <v>0</v>
      </c>
      <c r="T95" s="44">
        <f t="shared" si="12"/>
        <v>1.5E-3</v>
      </c>
      <c r="U95" s="10">
        <f t="shared" si="13"/>
        <v>3.5999999999999999E-3</v>
      </c>
      <c r="V95" s="44">
        <f>'Faridpur a'!AA89*Faridpur.!$D95/1000000</f>
        <v>0</v>
      </c>
      <c r="W95" s="10">
        <f>'Faridpur a'!AB89</f>
        <v>0</v>
      </c>
      <c r="X95" s="44">
        <f>'Faridpur a'!AC89*Faridpur.!$D95/1000000</f>
        <v>0</v>
      </c>
      <c r="Y95" s="10">
        <f>'Faridpur a'!AD89</f>
        <v>0</v>
      </c>
      <c r="Z95" s="44">
        <f>'Faridpur a'!AE89*Faridpur.!$D95/1000000</f>
        <v>0</v>
      </c>
      <c r="AA95" s="10">
        <f>'Faridpur a'!AF89</f>
        <v>0</v>
      </c>
      <c r="AB95" s="44">
        <f t="shared" si="14"/>
        <v>0</v>
      </c>
      <c r="AC95" s="10">
        <f t="shared" si="15"/>
        <v>0</v>
      </c>
      <c r="AD95" s="44">
        <f>'Faridpur a'!AI89*Faridpur.!$D95/1000000</f>
        <v>0</v>
      </c>
      <c r="AE95" s="10">
        <f>'Faridpur a'!AJ89</f>
        <v>0</v>
      </c>
      <c r="AF95" s="44">
        <f>'Faridpur a'!AK89*Faridpur.!$D95/1000000</f>
        <v>0</v>
      </c>
      <c r="AG95" s="10">
        <f>'Faridpur a'!AL89</f>
        <v>0</v>
      </c>
      <c r="AH95" s="44">
        <f>'Faridpur a'!AM89*Faridpur.!$D95/1000000</f>
        <v>0</v>
      </c>
      <c r="AI95" s="10">
        <f>'Faridpur a'!AN89</f>
        <v>0</v>
      </c>
      <c r="AJ95" s="44">
        <f t="shared" si="16"/>
        <v>0</v>
      </c>
      <c r="AK95" s="10">
        <f t="shared" si="17"/>
        <v>0</v>
      </c>
      <c r="AL95" s="44">
        <f t="shared" si="18"/>
        <v>4.0500000000000001E-2</v>
      </c>
      <c r="AM95" s="10">
        <f t="shared" si="19"/>
        <v>9.7199999999999995E-2</v>
      </c>
    </row>
    <row r="96" spans="1:39" s="15" customFormat="1" ht="14.25" customHeight="1">
      <c r="A96" s="13">
        <v>86</v>
      </c>
      <c r="B96" s="9" t="s">
        <v>124</v>
      </c>
      <c r="C96" s="13" t="s">
        <v>84</v>
      </c>
      <c r="D96" s="36">
        <v>5</v>
      </c>
      <c r="E96" s="11">
        <v>24</v>
      </c>
      <c r="F96" s="44">
        <f>'Faridpur a'!K90*Faridpur.!$D96/1000000</f>
        <v>0</v>
      </c>
      <c r="G96" s="10">
        <f>'Faridpur a'!L90</f>
        <v>0</v>
      </c>
      <c r="H96" s="44">
        <f>'Faridpur a'!M90*Faridpur.!$D96/1000000</f>
        <v>0</v>
      </c>
      <c r="I96" s="10">
        <f>'Faridpur a'!N90</f>
        <v>0</v>
      </c>
      <c r="J96" s="44">
        <f>'Faridpur a'!O90*Faridpur.!$D96/1000000</f>
        <v>0</v>
      </c>
      <c r="K96" s="10">
        <f>'Faridpur a'!P90</f>
        <v>0</v>
      </c>
      <c r="L96" s="44">
        <f t="shared" si="10"/>
        <v>0</v>
      </c>
      <c r="M96" s="10">
        <f t="shared" si="11"/>
        <v>0</v>
      </c>
      <c r="N96" s="44">
        <f>'Faridpur a'!S90*Faridpur.!$D96/1000000</f>
        <v>0</v>
      </c>
      <c r="O96" s="10">
        <f>'Faridpur a'!T90</f>
        <v>0</v>
      </c>
      <c r="P96" s="44">
        <f>'Faridpur a'!U90*Faridpur.!$D96/1000000</f>
        <v>0</v>
      </c>
      <c r="Q96" s="10">
        <f>'Faridpur a'!V90</f>
        <v>0</v>
      </c>
      <c r="R96" s="44">
        <f>'Faridpur a'!W90*Faridpur.!$D96/1000000</f>
        <v>0</v>
      </c>
      <c r="S96" s="10">
        <f>'Faridpur a'!X90</f>
        <v>0</v>
      </c>
      <c r="T96" s="44">
        <f t="shared" si="12"/>
        <v>0</v>
      </c>
      <c r="U96" s="10">
        <f t="shared" si="13"/>
        <v>0</v>
      </c>
      <c r="V96" s="44">
        <f>'Faridpur a'!AA90*Faridpur.!$D96/1000000</f>
        <v>0</v>
      </c>
      <c r="W96" s="10">
        <f>'Faridpur a'!AB90</f>
        <v>0</v>
      </c>
      <c r="X96" s="44">
        <f>'Faridpur a'!AC90*Faridpur.!$D96/1000000</f>
        <v>0</v>
      </c>
      <c r="Y96" s="10">
        <f>'Faridpur a'!AD90</f>
        <v>0</v>
      </c>
      <c r="Z96" s="44">
        <f>'Faridpur a'!AE90*Faridpur.!$D96/1000000</f>
        <v>0</v>
      </c>
      <c r="AA96" s="10">
        <f>'Faridpur a'!AF90</f>
        <v>0</v>
      </c>
      <c r="AB96" s="44">
        <f t="shared" si="14"/>
        <v>0</v>
      </c>
      <c r="AC96" s="10">
        <f t="shared" si="15"/>
        <v>0</v>
      </c>
      <c r="AD96" s="44">
        <f>'Faridpur a'!AI90*Faridpur.!$D96/1000000</f>
        <v>0</v>
      </c>
      <c r="AE96" s="10">
        <f>'Faridpur a'!AJ90</f>
        <v>0</v>
      </c>
      <c r="AF96" s="44">
        <f>'Faridpur a'!AK90*Faridpur.!$D96/1000000</f>
        <v>0</v>
      </c>
      <c r="AG96" s="10">
        <f>'Faridpur a'!AL90</f>
        <v>0</v>
      </c>
      <c r="AH96" s="44">
        <f>'Faridpur a'!AM90*Faridpur.!$D96/1000000</f>
        <v>0</v>
      </c>
      <c r="AI96" s="10">
        <f>'Faridpur a'!AN90</f>
        <v>0</v>
      </c>
      <c r="AJ96" s="44">
        <f t="shared" si="16"/>
        <v>0</v>
      </c>
      <c r="AK96" s="10">
        <f t="shared" si="17"/>
        <v>0</v>
      </c>
      <c r="AL96" s="44">
        <f t="shared" si="18"/>
        <v>0</v>
      </c>
      <c r="AM96" s="10">
        <f t="shared" si="19"/>
        <v>0</v>
      </c>
    </row>
    <row r="97" spans="1:39" s="15" customFormat="1" ht="14.25" customHeight="1">
      <c r="A97" s="13">
        <v>87</v>
      </c>
      <c r="B97" s="9" t="s">
        <v>124</v>
      </c>
      <c r="C97" s="13" t="s">
        <v>83</v>
      </c>
      <c r="D97" s="36">
        <v>20</v>
      </c>
      <c r="E97" s="11">
        <v>65</v>
      </c>
      <c r="F97" s="44">
        <f>'Faridpur a'!K91*Faridpur.!$D97/1000000</f>
        <v>0</v>
      </c>
      <c r="G97" s="10">
        <f>'Faridpur a'!L91</f>
        <v>0</v>
      </c>
      <c r="H97" s="44">
        <f>'Faridpur a'!M91*Faridpur.!$D97/1000000</f>
        <v>0</v>
      </c>
      <c r="I97" s="10">
        <f>'Faridpur a'!N91</f>
        <v>0</v>
      </c>
      <c r="J97" s="44">
        <f>'Faridpur a'!O91*Faridpur.!$D97/1000000</f>
        <v>0</v>
      </c>
      <c r="K97" s="10">
        <f>'Faridpur a'!P91</f>
        <v>0</v>
      </c>
      <c r="L97" s="44">
        <f t="shared" si="10"/>
        <v>0</v>
      </c>
      <c r="M97" s="10">
        <f t="shared" si="11"/>
        <v>0</v>
      </c>
      <c r="N97" s="44">
        <f>'Faridpur a'!S91*Faridpur.!$D97/1000000</f>
        <v>0</v>
      </c>
      <c r="O97" s="10">
        <f>'Faridpur a'!T91</f>
        <v>0</v>
      </c>
      <c r="P97" s="44">
        <f>'Faridpur a'!U91*Faridpur.!$D97/1000000</f>
        <v>1E-3</v>
      </c>
      <c r="Q97" s="10">
        <f>'Faridpur a'!V91</f>
        <v>3.2499999999999999E-3</v>
      </c>
      <c r="R97" s="44">
        <f>'Faridpur a'!W91*Faridpur.!$D97/1000000</f>
        <v>0</v>
      </c>
      <c r="S97" s="10">
        <f>'Faridpur a'!X91</f>
        <v>0</v>
      </c>
      <c r="T97" s="44">
        <f t="shared" si="12"/>
        <v>1E-3</v>
      </c>
      <c r="U97" s="10">
        <f t="shared" si="13"/>
        <v>3.2499999999999999E-3</v>
      </c>
      <c r="V97" s="44">
        <f>'Faridpur a'!AA91*Faridpur.!$D97/1000000</f>
        <v>0</v>
      </c>
      <c r="W97" s="10">
        <f>'Faridpur a'!AB91</f>
        <v>0</v>
      </c>
      <c r="X97" s="44">
        <f>'Faridpur a'!AC91*Faridpur.!$D97/1000000</f>
        <v>0</v>
      </c>
      <c r="Y97" s="10">
        <f>'Faridpur a'!AD91</f>
        <v>0</v>
      </c>
      <c r="Z97" s="44">
        <f>'Faridpur a'!AE91*Faridpur.!$D97/1000000</f>
        <v>0</v>
      </c>
      <c r="AA97" s="10">
        <f>'Faridpur a'!AF91</f>
        <v>0</v>
      </c>
      <c r="AB97" s="44">
        <f t="shared" si="14"/>
        <v>0</v>
      </c>
      <c r="AC97" s="10">
        <f t="shared" si="15"/>
        <v>0</v>
      </c>
      <c r="AD97" s="44">
        <f>'Faridpur a'!AI91*Faridpur.!$D97/1000000</f>
        <v>0</v>
      </c>
      <c r="AE97" s="10">
        <f>'Faridpur a'!AJ91</f>
        <v>0</v>
      </c>
      <c r="AF97" s="44">
        <f>'Faridpur a'!AK91*Faridpur.!$D97/1000000</f>
        <v>0</v>
      </c>
      <c r="AG97" s="10">
        <f>'Faridpur a'!AL91</f>
        <v>0</v>
      </c>
      <c r="AH97" s="44">
        <f>'Faridpur a'!AM91*Faridpur.!$D97/1000000</f>
        <v>0</v>
      </c>
      <c r="AI97" s="10">
        <f>'Faridpur a'!AN91</f>
        <v>0</v>
      </c>
      <c r="AJ97" s="44">
        <f t="shared" si="16"/>
        <v>0</v>
      </c>
      <c r="AK97" s="10">
        <f t="shared" si="17"/>
        <v>0</v>
      </c>
      <c r="AL97" s="44">
        <f t="shared" si="18"/>
        <v>1E-3</v>
      </c>
      <c r="AM97" s="10">
        <f t="shared" si="19"/>
        <v>3.2499999999999999E-3</v>
      </c>
    </row>
    <row r="98" spans="1:39" s="15" customFormat="1" ht="14.25" customHeight="1">
      <c r="A98" s="31">
        <v>88</v>
      </c>
      <c r="B98" s="18" t="s">
        <v>125</v>
      </c>
      <c r="C98" s="13" t="s">
        <v>85</v>
      </c>
      <c r="D98" s="36">
        <v>10</v>
      </c>
      <c r="E98" s="11">
        <v>24</v>
      </c>
      <c r="F98" s="44">
        <f>'Faridpur a'!K92*Faridpur.!$D98/1000000</f>
        <v>2E-3</v>
      </c>
      <c r="G98" s="10">
        <f>'Faridpur a'!L92</f>
        <v>4.7999999999999996E-3</v>
      </c>
      <c r="H98" s="44">
        <f>'Faridpur a'!M92*Faridpur.!$D98/1000000</f>
        <v>0</v>
      </c>
      <c r="I98" s="10">
        <f>'Faridpur a'!N92</f>
        <v>0</v>
      </c>
      <c r="J98" s="44">
        <f>'Faridpur a'!O92*Faridpur.!$D98/1000000</f>
        <v>7.0000000000000001E-3</v>
      </c>
      <c r="K98" s="10">
        <f>'Faridpur a'!P92</f>
        <v>1.6799999999999999E-2</v>
      </c>
      <c r="L98" s="44">
        <f t="shared" si="10"/>
        <v>9.0000000000000011E-3</v>
      </c>
      <c r="M98" s="10">
        <f t="shared" si="11"/>
        <v>2.1599999999999998E-2</v>
      </c>
      <c r="N98" s="44">
        <f>'Faridpur a'!S92*Faridpur.!$D98/1000000</f>
        <v>1.7999999999999999E-2</v>
      </c>
      <c r="O98" s="10">
        <f>'Faridpur a'!T92</f>
        <v>4.3200000000000002E-2</v>
      </c>
      <c r="P98" s="44">
        <f>'Faridpur a'!U92*Faridpur.!$D98/1000000</f>
        <v>8.0000000000000002E-3</v>
      </c>
      <c r="Q98" s="10">
        <f>'Faridpur a'!V92</f>
        <v>1.9199999999999998E-2</v>
      </c>
      <c r="R98" s="44">
        <f>'Faridpur a'!W92*Faridpur.!$D98/1000000</f>
        <v>1.6E-2</v>
      </c>
      <c r="S98" s="10">
        <f>'Faridpur a'!X92</f>
        <v>3.8399999999999997E-2</v>
      </c>
      <c r="T98" s="44">
        <f t="shared" si="12"/>
        <v>4.1999999999999996E-2</v>
      </c>
      <c r="U98" s="10">
        <f t="shared" si="13"/>
        <v>0.1008</v>
      </c>
      <c r="V98" s="44">
        <f>'Faridpur a'!AA92*Faridpur.!$D98/1000000</f>
        <v>6.0000000000000001E-3</v>
      </c>
      <c r="W98" s="10">
        <f>'Faridpur a'!AB92</f>
        <v>1.44E-2</v>
      </c>
      <c r="X98" s="44">
        <f>'Faridpur a'!AC92*Faridpur.!$D98/1000000</f>
        <v>1E-3</v>
      </c>
      <c r="Y98" s="10">
        <f>'Faridpur a'!AD92</f>
        <v>2.3999999999999998E-3</v>
      </c>
      <c r="Z98" s="44">
        <f>'Faridpur a'!AE92*Faridpur.!$D98/1000000</f>
        <v>0</v>
      </c>
      <c r="AA98" s="10">
        <f>'Faridpur a'!AF92</f>
        <v>0</v>
      </c>
      <c r="AB98" s="44">
        <f t="shared" si="14"/>
        <v>7.0000000000000001E-3</v>
      </c>
      <c r="AC98" s="10">
        <f t="shared" si="15"/>
        <v>1.6799999999999999E-2</v>
      </c>
      <c r="AD98" s="44">
        <f>'Faridpur a'!AI92*Faridpur.!$D98/1000000</f>
        <v>0</v>
      </c>
      <c r="AE98" s="10">
        <f>'Faridpur a'!AJ92</f>
        <v>0</v>
      </c>
      <c r="AF98" s="44">
        <f>'Faridpur a'!AK92*Faridpur.!$D98/1000000</f>
        <v>0</v>
      </c>
      <c r="AG98" s="10">
        <f>'Faridpur a'!AL92</f>
        <v>0</v>
      </c>
      <c r="AH98" s="44">
        <f>'Faridpur a'!AM92*Faridpur.!$D98/1000000</f>
        <v>0</v>
      </c>
      <c r="AI98" s="10">
        <f>'Faridpur a'!AN92</f>
        <v>0</v>
      </c>
      <c r="AJ98" s="44">
        <f t="shared" si="16"/>
        <v>0</v>
      </c>
      <c r="AK98" s="10">
        <f t="shared" si="17"/>
        <v>0</v>
      </c>
      <c r="AL98" s="44">
        <f t="shared" si="18"/>
        <v>5.7999999999999996E-2</v>
      </c>
      <c r="AM98" s="10">
        <f t="shared" si="19"/>
        <v>0.13919999999999999</v>
      </c>
    </row>
    <row r="99" spans="1:39" s="15" customFormat="1" ht="14.25" customHeight="1">
      <c r="A99" s="13">
        <v>89</v>
      </c>
      <c r="B99" s="18" t="s">
        <v>126</v>
      </c>
      <c r="C99" s="13" t="s">
        <v>86</v>
      </c>
      <c r="D99" s="36">
        <v>500</v>
      </c>
      <c r="E99" s="11">
        <v>585</v>
      </c>
      <c r="F99" s="44">
        <f>'Faridpur a'!K93*Faridpur.!$D99/1000000</f>
        <v>0</v>
      </c>
      <c r="G99" s="10">
        <f>'Faridpur a'!L93</f>
        <v>0</v>
      </c>
      <c r="H99" s="44">
        <f>'Faridpur a'!M93*Faridpur.!$D99/1000000</f>
        <v>0</v>
      </c>
      <c r="I99" s="10">
        <f>'Faridpur a'!N93</f>
        <v>0</v>
      </c>
      <c r="J99" s="44">
        <f>'Faridpur a'!O93*Faridpur.!$D99/1000000</f>
        <v>0</v>
      </c>
      <c r="K99" s="10">
        <f>'Faridpur a'!P93</f>
        <v>0</v>
      </c>
      <c r="L99" s="44">
        <f t="shared" si="10"/>
        <v>0</v>
      </c>
      <c r="M99" s="10">
        <f t="shared" si="11"/>
        <v>0</v>
      </c>
      <c r="N99" s="44">
        <f>'Faridpur a'!S93*Faridpur.!$D99/1000000</f>
        <v>0</v>
      </c>
      <c r="O99" s="10">
        <f>'Faridpur a'!T93</f>
        <v>0</v>
      </c>
      <c r="P99" s="44">
        <f>'Faridpur a'!U93*Faridpur.!$D99/1000000</f>
        <v>0</v>
      </c>
      <c r="Q99" s="10">
        <f>'Faridpur a'!V93</f>
        <v>0</v>
      </c>
      <c r="R99" s="44">
        <f>'Faridpur a'!W93*Faridpur.!$D99/1000000</f>
        <v>0</v>
      </c>
      <c r="S99" s="10">
        <f>'Faridpur a'!X93</f>
        <v>0</v>
      </c>
      <c r="T99" s="44">
        <f t="shared" si="12"/>
        <v>0</v>
      </c>
      <c r="U99" s="10">
        <f t="shared" si="13"/>
        <v>0</v>
      </c>
      <c r="V99" s="44">
        <f>'Faridpur a'!AA93*Faridpur.!$D99/1000000</f>
        <v>0</v>
      </c>
      <c r="W99" s="10">
        <f>'Faridpur a'!AB93</f>
        <v>0</v>
      </c>
      <c r="X99" s="44">
        <f>'Faridpur a'!AC93*Faridpur.!$D99/1000000</f>
        <v>0</v>
      </c>
      <c r="Y99" s="10">
        <f>'Faridpur a'!AD93</f>
        <v>0</v>
      </c>
      <c r="Z99" s="44">
        <f>'Faridpur a'!AE93*Faridpur.!$D99/1000000</f>
        <v>0</v>
      </c>
      <c r="AA99" s="10">
        <f>'Faridpur a'!AF93</f>
        <v>0</v>
      </c>
      <c r="AB99" s="44">
        <f t="shared" si="14"/>
        <v>0</v>
      </c>
      <c r="AC99" s="10">
        <f t="shared" si="15"/>
        <v>0</v>
      </c>
      <c r="AD99" s="44">
        <f>'Faridpur a'!AI93*Faridpur.!$D99/1000000</f>
        <v>0</v>
      </c>
      <c r="AE99" s="10">
        <f>'Faridpur a'!AJ93</f>
        <v>0</v>
      </c>
      <c r="AF99" s="44">
        <f>'Faridpur a'!AK93*Faridpur.!$D99/1000000</f>
        <v>0</v>
      </c>
      <c r="AG99" s="10">
        <f>'Faridpur a'!AL93</f>
        <v>0</v>
      </c>
      <c r="AH99" s="44">
        <f>'Faridpur a'!AM93*Faridpur.!$D99/1000000</f>
        <v>0</v>
      </c>
      <c r="AI99" s="10">
        <f>'Faridpur a'!AN93</f>
        <v>0</v>
      </c>
      <c r="AJ99" s="44">
        <f t="shared" si="16"/>
        <v>0</v>
      </c>
      <c r="AK99" s="10">
        <f t="shared" si="17"/>
        <v>0</v>
      </c>
      <c r="AL99" s="44">
        <f t="shared" si="18"/>
        <v>0</v>
      </c>
      <c r="AM99" s="10">
        <f t="shared" si="19"/>
        <v>0</v>
      </c>
    </row>
    <row r="100" spans="1:39" s="15" customFormat="1" ht="14.25" customHeight="1">
      <c r="A100" s="13">
        <v>90</v>
      </c>
      <c r="B100" s="9" t="s">
        <v>123</v>
      </c>
      <c r="C100" s="13" t="s">
        <v>74</v>
      </c>
      <c r="D100" s="36">
        <v>50</v>
      </c>
      <c r="E100" s="11">
        <v>56</v>
      </c>
      <c r="F100" s="44">
        <f>'Faridpur a'!K94*Faridpur.!$D100/1000000</f>
        <v>0</v>
      </c>
      <c r="G100" s="10">
        <f>'Faridpur a'!L94</f>
        <v>0</v>
      </c>
      <c r="H100" s="44">
        <f>'Faridpur a'!M94*Faridpur.!$D100/1000000</f>
        <v>0</v>
      </c>
      <c r="I100" s="10">
        <f>'Faridpur a'!N94</f>
        <v>0</v>
      </c>
      <c r="J100" s="44">
        <f>'Faridpur a'!O94*Faridpur.!$D100/1000000</f>
        <v>0</v>
      </c>
      <c r="K100" s="10">
        <f>'Faridpur a'!P94</f>
        <v>0</v>
      </c>
      <c r="L100" s="44">
        <f t="shared" si="10"/>
        <v>0</v>
      </c>
      <c r="M100" s="10">
        <f t="shared" si="11"/>
        <v>0</v>
      </c>
      <c r="N100" s="44">
        <f>'Faridpur a'!S94*Faridpur.!$D100/1000000</f>
        <v>0</v>
      </c>
      <c r="O100" s="10">
        <f>'Faridpur a'!T94</f>
        <v>0</v>
      </c>
      <c r="P100" s="44">
        <f>'Faridpur a'!U94*Faridpur.!$D100/1000000</f>
        <v>0</v>
      </c>
      <c r="Q100" s="10">
        <f>'Faridpur a'!V94</f>
        <v>0</v>
      </c>
      <c r="R100" s="44">
        <f>'Faridpur a'!W94*Faridpur.!$D100/1000000</f>
        <v>0</v>
      </c>
      <c r="S100" s="10">
        <f>'Faridpur a'!X94</f>
        <v>0</v>
      </c>
      <c r="T100" s="44">
        <f t="shared" si="12"/>
        <v>0</v>
      </c>
      <c r="U100" s="10">
        <f t="shared" si="13"/>
        <v>0</v>
      </c>
      <c r="V100" s="44">
        <f>'Faridpur a'!AA94*Faridpur.!$D100/1000000</f>
        <v>0</v>
      </c>
      <c r="W100" s="10">
        <f>'Faridpur a'!AB94</f>
        <v>0</v>
      </c>
      <c r="X100" s="44">
        <f>'Faridpur a'!AC94*Faridpur.!$D100/1000000</f>
        <v>0</v>
      </c>
      <c r="Y100" s="10">
        <f>'Faridpur a'!AD94</f>
        <v>0</v>
      </c>
      <c r="Z100" s="44">
        <f>'Faridpur a'!AE94*Faridpur.!$D100/1000000</f>
        <v>0</v>
      </c>
      <c r="AA100" s="10">
        <f>'Faridpur a'!AF94</f>
        <v>0</v>
      </c>
      <c r="AB100" s="44">
        <f t="shared" si="14"/>
        <v>0</v>
      </c>
      <c r="AC100" s="10">
        <f t="shared" si="15"/>
        <v>0</v>
      </c>
      <c r="AD100" s="44">
        <f>'Faridpur a'!AI94*Faridpur.!$D100/1000000</f>
        <v>0</v>
      </c>
      <c r="AE100" s="10">
        <f>'Faridpur a'!AJ94</f>
        <v>0</v>
      </c>
      <c r="AF100" s="44">
        <f>'Faridpur a'!AK94*Faridpur.!$D100/1000000</f>
        <v>0</v>
      </c>
      <c r="AG100" s="10">
        <f>'Faridpur a'!AL94</f>
        <v>0</v>
      </c>
      <c r="AH100" s="44">
        <f>'Faridpur a'!AM94*Faridpur.!$D100/1000000</f>
        <v>0</v>
      </c>
      <c r="AI100" s="10">
        <f>'Faridpur a'!AN94</f>
        <v>0</v>
      </c>
      <c r="AJ100" s="44">
        <f t="shared" si="16"/>
        <v>0</v>
      </c>
      <c r="AK100" s="10">
        <f t="shared" si="17"/>
        <v>0</v>
      </c>
      <c r="AL100" s="44">
        <f t="shared" si="18"/>
        <v>0</v>
      </c>
      <c r="AM100" s="10">
        <f t="shared" si="19"/>
        <v>0</v>
      </c>
    </row>
    <row r="101" spans="1:39" s="15" customFormat="1" ht="14.25" customHeight="1">
      <c r="A101" s="31">
        <v>91</v>
      </c>
      <c r="B101" s="9" t="s">
        <v>123</v>
      </c>
      <c r="C101" s="13" t="s">
        <v>87</v>
      </c>
      <c r="D101" s="36">
        <v>100</v>
      </c>
      <c r="E101" s="11">
        <v>105</v>
      </c>
      <c r="F101" s="44">
        <f>'Faridpur a'!K95*Faridpur.!$D101/1000000</f>
        <v>0</v>
      </c>
      <c r="G101" s="10">
        <f>'Faridpur a'!L95</f>
        <v>0</v>
      </c>
      <c r="H101" s="44">
        <f>'Faridpur a'!M95*Faridpur.!$D101/1000000</f>
        <v>0</v>
      </c>
      <c r="I101" s="10">
        <f>'Faridpur a'!N95</f>
        <v>0</v>
      </c>
      <c r="J101" s="44">
        <f>'Faridpur a'!O95*Faridpur.!$D101/1000000</f>
        <v>0</v>
      </c>
      <c r="K101" s="10">
        <f>'Faridpur a'!P95</f>
        <v>0</v>
      </c>
      <c r="L101" s="44">
        <f t="shared" si="10"/>
        <v>0</v>
      </c>
      <c r="M101" s="10">
        <f t="shared" si="11"/>
        <v>0</v>
      </c>
      <c r="N101" s="44">
        <f>'Faridpur a'!S95*Faridpur.!$D101/1000000</f>
        <v>0</v>
      </c>
      <c r="O101" s="10">
        <f>'Faridpur a'!T95</f>
        <v>0</v>
      </c>
      <c r="P101" s="44">
        <f>'Faridpur a'!U95*Faridpur.!$D101/1000000</f>
        <v>0</v>
      </c>
      <c r="Q101" s="10">
        <f>'Faridpur a'!V95</f>
        <v>0</v>
      </c>
      <c r="R101" s="44">
        <f>'Faridpur a'!W95*Faridpur.!$D101/1000000</f>
        <v>0</v>
      </c>
      <c r="S101" s="10">
        <f>'Faridpur a'!X95</f>
        <v>0</v>
      </c>
      <c r="T101" s="44">
        <f t="shared" si="12"/>
        <v>0</v>
      </c>
      <c r="U101" s="10">
        <f t="shared" si="13"/>
        <v>0</v>
      </c>
      <c r="V101" s="44">
        <f>'Faridpur a'!AA95*Faridpur.!$D101/1000000</f>
        <v>0</v>
      </c>
      <c r="W101" s="10">
        <f>'Faridpur a'!AB95</f>
        <v>0</v>
      </c>
      <c r="X101" s="44">
        <f>'Faridpur a'!AC95*Faridpur.!$D101/1000000</f>
        <v>0</v>
      </c>
      <c r="Y101" s="10">
        <f>'Faridpur a'!AD95</f>
        <v>0</v>
      </c>
      <c r="Z101" s="44">
        <f>'Faridpur a'!AE95*Faridpur.!$D101/1000000</f>
        <v>0</v>
      </c>
      <c r="AA101" s="10">
        <f>'Faridpur a'!AF95</f>
        <v>0</v>
      </c>
      <c r="AB101" s="44">
        <f t="shared" si="14"/>
        <v>0</v>
      </c>
      <c r="AC101" s="10">
        <f t="shared" si="15"/>
        <v>0</v>
      </c>
      <c r="AD101" s="44">
        <f>'Faridpur a'!AI95*Faridpur.!$D101/1000000</f>
        <v>0</v>
      </c>
      <c r="AE101" s="10">
        <f>'Faridpur a'!AJ95</f>
        <v>0</v>
      </c>
      <c r="AF101" s="44">
        <f>'Faridpur a'!AK95*Faridpur.!$D101/1000000</f>
        <v>0</v>
      </c>
      <c r="AG101" s="10">
        <f>'Faridpur a'!AL95</f>
        <v>0</v>
      </c>
      <c r="AH101" s="44">
        <f>'Faridpur a'!AM95*Faridpur.!$D101/1000000</f>
        <v>5.0000000000000001E-3</v>
      </c>
      <c r="AI101" s="10">
        <f>'Faridpur a'!AN95</f>
        <v>5.2500000000000003E-3</v>
      </c>
      <c r="AJ101" s="44">
        <f t="shared" si="16"/>
        <v>5.0000000000000001E-3</v>
      </c>
      <c r="AK101" s="10">
        <f t="shared" si="17"/>
        <v>5.2500000000000003E-3</v>
      </c>
      <c r="AL101" s="44">
        <f t="shared" si="18"/>
        <v>5.0000000000000001E-3</v>
      </c>
      <c r="AM101" s="10">
        <f t="shared" si="19"/>
        <v>5.2500000000000003E-3</v>
      </c>
    </row>
    <row r="102" spans="1:39" s="15" customFormat="1" ht="14.25" customHeight="1">
      <c r="A102" s="13">
        <v>92</v>
      </c>
      <c r="B102" s="9" t="s">
        <v>123</v>
      </c>
      <c r="C102" s="13" t="s">
        <v>88</v>
      </c>
      <c r="D102" s="36">
        <v>250</v>
      </c>
      <c r="E102" s="11">
        <v>240</v>
      </c>
      <c r="F102" s="44">
        <f>'Faridpur a'!K96*Faridpur.!$D102/1000000</f>
        <v>0</v>
      </c>
      <c r="G102" s="10">
        <f>'Faridpur a'!L96</f>
        <v>0</v>
      </c>
      <c r="H102" s="44">
        <f>'Faridpur a'!M96*Faridpur.!$D102/1000000</f>
        <v>0</v>
      </c>
      <c r="I102" s="10">
        <f>'Faridpur a'!N96</f>
        <v>0</v>
      </c>
      <c r="J102" s="44">
        <f>'Faridpur a'!O96*Faridpur.!$D102/1000000</f>
        <v>0</v>
      </c>
      <c r="K102" s="10">
        <f>'Faridpur a'!P96</f>
        <v>0</v>
      </c>
      <c r="L102" s="44">
        <f t="shared" si="10"/>
        <v>0</v>
      </c>
      <c r="M102" s="10">
        <f t="shared" si="11"/>
        <v>0</v>
      </c>
      <c r="N102" s="44">
        <f>'Faridpur a'!S96*Faridpur.!$D102/1000000</f>
        <v>0</v>
      </c>
      <c r="O102" s="10">
        <f>'Faridpur a'!T96</f>
        <v>0</v>
      </c>
      <c r="P102" s="44">
        <f>'Faridpur a'!U96*Faridpur.!$D102/1000000</f>
        <v>0</v>
      </c>
      <c r="Q102" s="10">
        <f>'Faridpur a'!V96</f>
        <v>0</v>
      </c>
      <c r="R102" s="44">
        <f>'Faridpur a'!W96*Faridpur.!$D102/1000000</f>
        <v>0</v>
      </c>
      <c r="S102" s="10">
        <f>'Faridpur a'!X96</f>
        <v>0</v>
      </c>
      <c r="T102" s="44">
        <f t="shared" si="12"/>
        <v>0</v>
      </c>
      <c r="U102" s="10">
        <f t="shared" si="13"/>
        <v>0</v>
      </c>
      <c r="V102" s="44">
        <f>'Faridpur a'!AA96*Faridpur.!$D102/1000000</f>
        <v>0</v>
      </c>
      <c r="W102" s="10">
        <f>'Faridpur a'!AB96</f>
        <v>0</v>
      </c>
      <c r="X102" s="44">
        <f>'Faridpur a'!AC96*Faridpur.!$D102/1000000</f>
        <v>0</v>
      </c>
      <c r="Y102" s="10">
        <f>'Faridpur a'!AD96</f>
        <v>0</v>
      </c>
      <c r="Z102" s="44">
        <f>'Faridpur a'!AE96*Faridpur.!$D102/1000000</f>
        <v>0</v>
      </c>
      <c r="AA102" s="10">
        <f>'Faridpur a'!AF96</f>
        <v>0</v>
      </c>
      <c r="AB102" s="44">
        <f t="shared" si="14"/>
        <v>0</v>
      </c>
      <c r="AC102" s="10">
        <f t="shared" si="15"/>
        <v>0</v>
      </c>
      <c r="AD102" s="44">
        <f>'Faridpur a'!AI96*Faridpur.!$D102/1000000</f>
        <v>0</v>
      </c>
      <c r="AE102" s="10">
        <f>'Faridpur a'!AJ96</f>
        <v>0</v>
      </c>
      <c r="AF102" s="44">
        <f>'Faridpur a'!AK96*Faridpur.!$D102/1000000</f>
        <v>0</v>
      </c>
      <c r="AG102" s="10">
        <f>'Faridpur a'!AL96</f>
        <v>0</v>
      </c>
      <c r="AH102" s="44">
        <f>'Faridpur a'!AM96*Faridpur.!$D102/1000000</f>
        <v>0.05</v>
      </c>
      <c r="AI102" s="10">
        <f>'Faridpur a'!AN96</f>
        <v>4.8000000000000001E-2</v>
      </c>
      <c r="AJ102" s="44">
        <f t="shared" si="16"/>
        <v>0.05</v>
      </c>
      <c r="AK102" s="10">
        <f t="shared" si="17"/>
        <v>4.8000000000000001E-2</v>
      </c>
      <c r="AL102" s="44">
        <f t="shared" si="18"/>
        <v>0.05</v>
      </c>
      <c r="AM102" s="10">
        <f t="shared" si="19"/>
        <v>4.8000000000000001E-2</v>
      </c>
    </row>
    <row r="103" spans="1:39" s="15" customFormat="1" ht="14.25" customHeight="1">
      <c r="A103" s="13">
        <v>93</v>
      </c>
      <c r="B103" s="9" t="s">
        <v>149</v>
      </c>
      <c r="C103" s="13" t="s">
        <v>226</v>
      </c>
      <c r="D103" s="36">
        <v>10</v>
      </c>
      <c r="E103" s="11">
        <v>95</v>
      </c>
      <c r="F103" s="44">
        <f>'Faridpur a'!K97*Faridpur.!$D103/1000000</f>
        <v>0</v>
      </c>
      <c r="G103" s="10">
        <f>'Faridpur a'!L97</f>
        <v>0</v>
      </c>
      <c r="H103" s="44">
        <f>'Faridpur a'!M97*Faridpur.!$D103/1000000</f>
        <v>2.1999999999999999E-2</v>
      </c>
      <c r="I103" s="10">
        <f>'Faridpur a'!N97</f>
        <v>0.20899999999999999</v>
      </c>
      <c r="J103" s="44">
        <f>'Faridpur a'!O97*Faridpur.!$D103/1000000</f>
        <v>4.0000000000000001E-3</v>
      </c>
      <c r="K103" s="10">
        <f>'Faridpur a'!P97</f>
        <v>3.7999999999999999E-2</v>
      </c>
      <c r="L103" s="44">
        <f t="shared" si="10"/>
        <v>2.5999999999999999E-2</v>
      </c>
      <c r="M103" s="10">
        <f t="shared" si="11"/>
        <v>0.247</v>
      </c>
      <c r="N103" s="44">
        <f>'Faridpur a'!S97*Faridpur.!$D103/1000000</f>
        <v>0</v>
      </c>
      <c r="O103" s="10">
        <f>'Faridpur a'!T97</f>
        <v>0</v>
      </c>
      <c r="P103" s="44">
        <f>'Faridpur a'!U97*Faridpur.!$D103/1000000</f>
        <v>0</v>
      </c>
      <c r="Q103" s="10">
        <f>'Faridpur a'!V97</f>
        <v>0</v>
      </c>
      <c r="R103" s="44">
        <f>'Faridpur a'!W97*Faridpur.!$D103/1000000</f>
        <v>2.5999999999999999E-3</v>
      </c>
      <c r="S103" s="10">
        <f>'Faridpur a'!X97</f>
        <v>2.47E-2</v>
      </c>
      <c r="T103" s="44">
        <f t="shared" si="12"/>
        <v>2.5999999999999999E-3</v>
      </c>
      <c r="U103" s="10">
        <f t="shared" si="13"/>
        <v>2.47E-2</v>
      </c>
      <c r="V103" s="44">
        <f>'Faridpur a'!AA97*Faridpur.!$D103/1000000</f>
        <v>0</v>
      </c>
      <c r="W103" s="10">
        <f>'Faridpur a'!AB97</f>
        <v>0</v>
      </c>
      <c r="X103" s="44">
        <f>'Faridpur a'!AC97*Faridpur.!$D103/1000000</f>
        <v>8.0000000000000002E-3</v>
      </c>
      <c r="Y103" s="10">
        <f>'Faridpur a'!AD97</f>
        <v>7.5999999999999998E-2</v>
      </c>
      <c r="Z103" s="44">
        <f>'Faridpur a'!AE97*Faridpur.!$D103/1000000</f>
        <v>1.0800000000000001E-2</v>
      </c>
      <c r="AA103" s="10">
        <f>'Faridpur a'!AF97</f>
        <v>0.1026</v>
      </c>
      <c r="AB103" s="44">
        <f t="shared" si="14"/>
        <v>1.8800000000000001E-2</v>
      </c>
      <c r="AC103" s="10">
        <f t="shared" si="15"/>
        <v>0.17859999999999998</v>
      </c>
      <c r="AD103" s="44">
        <f>'Faridpur a'!AI97*Faridpur.!$D103/1000000</f>
        <v>0</v>
      </c>
      <c r="AE103" s="10">
        <f>'Faridpur a'!AJ97</f>
        <v>0</v>
      </c>
      <c r="AF103" s="44">
        <f>'Faridpur a'!AK97*Faridpur.!$D103/1000000</f>
        <v>0</v>
      </c>
      <c r="AG103" s="10">
        <f>'Faridpur a'!AL97</f>
        <v>0</v>
      </c>
      <c r="AH103" s="44">
        <f>'Faridpur a'!AM97*Faridpur.!$D103/1000000</f>
        <v>0.02</v>
      </c>
      <c r="AI103" s="10">
        <f>'Faridpur a'!AN97</f>
        <v>0.19</v>
      </c>
      <c r="AJ103" s="44">
        <f t="shared" si="16"/>
        <v>0.02</v>
      </c>
      <c r="AK103" s="10">
        <f t="shared" si="17"/>
        <v>0.19</v>
      </c>
      <c r="AL103" s="44">
        <f t="shared" si="18"/>
        <v>6.7400000000000002E-2</v>
      </c>
      <c r="AM103" s="10">
        <f t="shared" si="19"/>
        <v>0.64029999999999998</v>
      </c>
    </row>
    <row r="104" spans="1:39" s="15" customFormat="1" ht="14.25" customHeight="1">
      <c r="A104" s="31">
        <v>94</v>
      </c>
      <c r="B104" s="9" t="s">
        <v>149</v>
      </c>
      <c r="C104" s="13" t="s">
        <v>227</v>
      </c>
      <c r="D104" s="36">
        <v>30</v>
      </c>
      <c r="E104" s="11">
        <v>275</v>
      </c>
      <c r="F104" s="44">
        <f>'Faridpur a'!K98*Faridpur.!$D104/1000000</f>
        <v>0</v>
      </c>
      <c r="G104" s="10">
        <f>'Faridpur a'!L98</f>
        <v>0</v>
      </c>
      <c r="H104" s="44">
        <f>'Faridpur a'!M98*Faridpur.!$D104/1000000</f>
        <v>0</v>
      </c>
      <c r="I104" s="10">
        <f>'Faridpur a'!N98</f>
        <v>0</v>
      </c>
      <c r="J104" s="44">
        <f>'Faridpur a'!O98*Faridpur.!$D104/1000000</f>
        <v>0</v>
      </c>
      <c r="K104" s="10">
        <f>'Faridpur a'!P98</f>
        <v>0</v>
      </c>
      <c r="L104" s="44">
        <f t="shared" si="10"/>
        <v>0</v>
      </c>
      <c r="M104" s="10">
        <f t="shared" si="11"/>
        <v>0</v>
      </c>
      <c r="N104" s="44">
        <f>'Faridpur a'!S98*Faridpur.!$D104/1000000</f>
        <v>0</v>
      </c>
      <c r="O104" s="10">
        <f>'Faridpur a'!T98</f>
        <v>0</v>
      </c>
      <c r="P104" s="44">
        <f>'Faridpur a'!U98*Faridpur.!$D104/1000000</f>
        <v>0</v>
      </c>
      <c r="Q104" s="10">
        <f>'Faridpur a'!V98</f>
        <v>0</v>
      </c>
      <c r="R104" s="44">
        <f>'Faridpur a'!W98*Faridpur.!$D104/1000000</f>
        <v>0</v>
      </c>
      <c r="S104" s="10">
        <f>'Faridpur a'!X98</f>
        <v>0</v>
      </c>
      <c r="T104" s="44">
        <f t="shared" si="12"/>
        <v>0</v>
      </c>
      <c r="U104" s="10">
        <f t="shared" si="13"/>
        <v>0</v>
      </c>
      <c r="V104" s="44">
        <f>'Faridpur a'!AA98*Faridpur.!$D104/1000000</f>
        <v>0</v>
      </c>
      <c r="W104" s="10">
        <f>'Faridpur a'!AB98</f>
        <v>0</v>
      </c>
      <c r="X104" s="44">
        <f>'Faridpur a'!AC98*Faridpur.!$D104/1000000</f>
        <v>0</v>
      </c>
      <c r="Y104" s="10">
        <f>'Faridpur a'!AD98</f>
        <v>0</v>
      </c>
      <c r="Z104" s="44">
        <f>'Faridpur a'!AE98*Faridpur.!$D104/1000000</f>
        <v>0</v>
      </c>
      <c r="AA104" s="10">
        <f>'Faridpur a'!AF98</f>
        <v>0</v>
      </c>
      <c r="AB104" s="44">
        <f t="shared" si="14"/>
        <v>0</v>
      </c>
      <c r="AC104" s="10">
        <f t="shared" si="15"/>
        <v>0</v>
      </c>
      <c r="AD104" s="44">
        <f>'Faridpur a'!AI98*Faridpur.!$D104/1000000</f>
        <v>0</v>
      </c>
      <c r="AE104" s="10">
        <f>'Faridpur a'!AJ98</f>
        <v>0</v>
      </c>
      <c r="AF104" s="44">
        <f>'Faridpur a'!AK98*Faridpur.!$D104/1000000</f>
        <v>0</v>
      </c>
      <c r="AG104" s="10">
        <f>'Faridpur a'!AL98</f>
        <v>0</v>
      </c>
      <c r="AH104" s="44">
        <f>'Faridpur a'!AM98*Faridpur.!$D104/1000000</f>
        <v>0</v>
      </c>
      <c r="AI104" s="10">
        <f>'Faridpur a'!AN98</f>
        <v>0</v>
      </c>
      <c r="AJ104" s="44">
        <f t="shared" si="16"/>
        <v>0</v>
      </c>
      <c r="AK104" s="10">
        <f t="shared" si="17"/>
        <v>0</v>
      </c>
      <c r="AL104" s="44">
        <f t="shared" si="18"/>
        <v>0</v>
      </c>
      <c r="AM104" s="10">
        <f t="shared" si="19"/>
        <v>0</v>
      </c>
    </row>
    <row r="105" spans="1:39" s="15" customFormat="1" ht="14.25" customHeight="1">
      <c r="A105" s="13">
        <v>95</v>
      </c>
      <c r="B105" s="9" t="s">
        <v>150</v>
      </c>
      <c r="C105" s="13" t="s">
        <v>228</v>
      </c>
      <c r="D105" s="36">
        <v>10</v>
      </c>
      <c r="E105" s="11">
        <v>35</v>
      </c>
      <c r="F105" s="44">
        <f>'Faridpur a'!K99*Faridpur.!$D105/1000000</f>
        <v>0</v>
      </c>
      <c r="G105" s="10">
        <f>'Faridpur a'!L99</f>
        <v>0</v>
      </c>
      <c r="H105" s="44">
        <f>'Faridpur a'!M99*Faridpur.!$D105/1000000</f>
        <v>1E-3</v>
      </c>
      <c r="I105" s="10">
        <f>'Faridpur a'!N99</f>
        <v>3.5000000000000001E-3</v>
      </c>
      <c r="J105" s="44">
        <f>'Faridpur a'!O99*Faridpur.!$D105/1000000</f>
        <v>1E-3</v>
      </c>
      <c r="K105" s="10">
        <f>'Faridpur a'!P99</f>
        <v>3.5000000000000001E-3</v>
      </c>
      <c r="L105" s="44">
        <f t="shared" si="10"/>
        <v>2E-3</v>
      </c>
      <c r="M105" s="10">
        <f t="shared" si="11"/>
        <v>7.0000000000000001E-3</v>
      </c>
      <c r="N105" s="44">
        <f>'Faridpur a'!S99*Faridpur.!$D105/1000000</f>
        <v>5.0000000000000001E-4</v>
      </c>
      <c r="O105" s="10">
        <f>'Faridpur a'!T99</f>
        <v>1.75E-3</v>
      </c>
      <c r="P105" s="44">
        <f>'Faridpur a'!U99*Faridpur.!$D105/1000000</f>
        <v>5.0000000000000001E-4</v>
      </c>
      <c r="Q105" s="10">
        <f>'Faridpur a'!V99</f>
        <v>1.75E-3</v>
      </c>
      <c r="R105" s="44">
        <f>'Faridpur a'!W99*Faridpur.!$D105/1000000</f>
        <v>1E-3</v>
      </c>
      <c r="S105" s="10">
        <f>'Faridpur a'!X99</f>
        <v>3.5000000000000001E-3</v>
      </c>
      <c r="T105" s="44">
        <f t="shared" si="12"/>
        <v>2E-3</v>
      </c>
      <c r="U105" s="10">
        <f t="shared" si="13"/>
        <v>7.0000000000000001E-3</v>
      </c>
      <c r="V105" s="44">
        <f>'Faridpur a'!AA99*Faridpur.!$D105/1000000</f>
        <v>1E-3</v>
      </c>
      <c r="W105" s="10">
        <f>'Faridpur a'!AB99</f>
        <v>3.5000000000000001E-3</v>
      </c>
      <c r="X105" s="44">
        <f>'Faridpur a'!AC99*Faridpur.!$D105/1000000</f>
        <v>1E-3</v>
      </c>
      <c r="Y105" s="10">
        <f>'Faridpur a'!AD99</f>
        <v>3.5000000000000001E-3</v>
      </c>
      <c r="Z105" s="44">
        <f>'Faridpur a'!AE99*Faridpur.!$D105/1000000</f>
        <v>8.0000000000000004E-4</v>
      </c>
      <c r="AA105" s="10">
        <f>'Faridpur a'!AF99</f>
        <v>2.8E-3</v>
      </c>
      <c r="AB105" s="44">
        <f t="shared" si="14"/>
        <v>2.8E-3</v>
      </c>
      <c r="AC105" s="10">
        <f t="shared" si="15"/>
        <v>9.7999999999999997E-3</v>
      </c>
      <c r="AD105" s="44">
        <f>'Faridpur a'!AI99*Faridpur.!$D105/1000000</f>
        <v>0</v>
      </c>
      <c r="AE105" s="10">
        <f>'Faridpur a'!AJ99</f>
        <v>0</v>
      </c>
      <c r="AF105" s="44">
        <f>'Faridpur a'!AK99*Faridpur.!$D105/1000000</f>
        <v>0</v>
      </c>
      <c r="AG105" s="10">
        <f>'Faridpur a'!AL99</f>
        <v>0</v>
      </c>
      <c r="AH105" s="44">
        <f>'Faridpur a'!AM99*Faridpur.!$D105/1000000</f>
        <v>2E-3</v>
      </c>
      <c r="AI105" s="10">
        <f>'Faridpur a'!AN99</f>
        <v>7.0000000000000001E-3</v>
      </c>
      <c r="AJ105" s="44">
        <f t="shared" si="16"/>
        <v>2E-3</v>
      </c>
      <c r="AK105" s="10">
        <f t="shared" si="17"/>
        <v>7.0000000000000001E-3</v>
      </c>
      <c r="AL105" s="44">
        <f t="shared" si="18"/>
        <v>8.8000000000000005E-3</v>
      </c>
      <c r="AM105" s="10">
        <f t="shared" si="19"/>
        <v>3.0800000000000001E-2</v>
      </c>
    </row>
    <row r="106" spans="1:39" s="15" customFormat="1" ht="14.25" customHeight="1">
      <c r="A106" s="13">
        <v>96</v>
      </c>
      <c r="B106" s="9" t="s">
        <v>229</v>
      </c>
      <c r="C106" s="13" t="s">
        <v>230</v>
      </c>
      <c r="D106" s="36">
        <v>20</v>
      </c>
      <c r="E106" s="11">
        <v>58</v>
      </c>
      <c r="F106" s="44">
        <f>'Faridpur a'!K100*Faridpur.!$D106/1000000</f>
        <v>0</v>
      </c>
      <c r="G106" s="10">
        <f>'Faridpur a'!L100</f>
        <v>0</v>
      </c>
      <c r="H106" s="44">
        <f>'Faridpur a'!M100*Faridpur.!$D106/1000000</f>
        <v>0</v>
      </c>
      <c r="I106" s="10">
        <f>'Faridpur a'!N100</f>
        <v>0</v>
      </c>
      <c r="J106" s="44">
        <f>'Faridpur a'!O100*Faridpur.!$D106/1000000</f>
        <v>5.9999999999999995E-4</v>
      </c>
      <c r="K106" s="10">
        <f>'Faridpur a'!P100</f>
        <v>1.74E-3</v>
      </c>
      <c r="L106" s="44">
        <f t="shared" si="10"/>
        <v>5.9999999999999995E-4</v>
      </c>
      <c r="M106" s="10">
        <f t="shared" si="11"/>
        <v>1.74E-3</v>
      </c>
      <c r="N106" s="44">
        <f>'Faridpur a'!S100*Faridpur.!$D106/1000000</f>
        <v>0</v>
      </c>
      <c r="O106" s="10">
        <f>'Faridpur a'!T100</f>
        <v>0</v>
      </c>
      <c r="P106" s="44">
        <f>'Faridpur a'!U100*Faridpur.!$D106/1000000</f>
        <v>2E-3</v>
      </c>
      <c r="Q106" s="10">
        <f>'Faridpur a'!V100</f>
        <v>5.7999999999999996E-3</v>
      </c>
      <c r="R106" s="44">
        <f>'Faridpur a'!W100*Faridpur.!$D106/1000000</f>
        <v>0</v>
      </c>
      <c r="S106" s="10">
        <f>'Faridpur a'!X100</f>
        <v>0</v>
      </c>
      <c r="T106" s="44">
        <f t="shared" si="12"/>
        <v>2E-3</v>
      </c>
      <c r="U106" s="10">
        <f t="shared" si="13"/>
        <v>5.7999999999999996E-3</v>
      </c>
      <c r="V106" s="44">
        <f>'Faridpur a'!AA100*Faridpur.!$D106/1000000</f>
        <v>0</v>
      </c>
      <c r="W106" s="10">
        <f>'Faridpur a'!AB100</f>
        <v>0</v>
      </c>
      <c r="X106" s="44">
        <f>'Faridpur a'!AC100*Faridpur.!$D106/1000000</f>
        <v>7.7000000000000002E-3</v>
      </c>
      <c r="Y106" s="10">
        <f>'Faridpur a'!AD100</f>
        <v>2.2329999999999999E-2</v>
      </c>
      <c r="Z106" s="44">
        <f>'Faridpur a'!AE100*Faridpur.!$D106/1000000</f>
        <v>0</v>
      </c>
      <c r="AA106" s="10">
        <f>'Faridpur a'!AF100</f>
        <v>0</v>
      </c>
      <c r="AB106" s="44">
        <f t="shared" si="14"/>
        <v>7.7000000000000002E-3</v>
      </c>
      <c r="AC106" s="10">
        <f t="shared" si="15"/>
        <v>2.2329999999999999E-2</v>
      </c>
      <c r="AD106" s="44">
        <f>'Faridpur a'!AI100*Faridpur.!$D106/1000000</f>
        <v>0</v>
      </c>
      <c r="AE106" s="10">
        <f>'Faridpur a'!AJ100</f>
        <v>0</v>
      </c>
      <c r="AF106" s="44">
        <f>'Faridpur a'!AK100*Faridpur.!$D106/1000000</f>
        <v>0</v>
      </c>
      <c r="AG106" s="10">
        <f>'Faridpur a'!AL100</f>
        <v>0</v>
      </c>
      <c r="AH106" s="44">
        <f>'Faridpur a'!AM100*Faridpur.!$D106/1000000</f>
        <v>0</v>
      </c>
      <c r="AI106" s="10">
        <f>'Faridpur a'!AN100</f>
        <v>0</v>
      </c>
      <c r="AJ106" s="44">
        <f t="shared" si="16"/>
        <v>0</v>
      </c>
      <c r="AK106" s="10">
        <f t="shared" si="17"/>
        <v>0</v>
      </c>
      <c r="AL106" s="44">
        <f t="shared" si="18"/>
        <v>1.03E-2</v>
      </c>
      <c r="AM106" s="10">
        <f t="shared" si="19"/>
        <v>2.9870000000000001E-2</v>
      </c>
    </row>
    <row r="107" spans="1:39" s="15" customFormat="1" ht="14.25" customHeight="1">
      <c r="A107" s="31">
        <v>97</v>
      </c>
      <c r="B107" s="9" t="s">
        <v>229</v>
      </c>
      <c r="C107" s="13" t="s">
        <v>231</v>
      </c>
      <c r="D107" s="36">
        <v>50</v>
      </c>
      <c r="E107" s="11">
        <v>140</v>
      </c>
      <c r="F107" s="44">
        <f>'Faridpur a'!K101*Faridpur.!$D107/1000000</f>
        <v>0</v>
      </c>
      <c r="G107" s="10">
        <f>'Faridpur a'!L101</f>
        <v>0</v>
      </c>
      <c r="H107" s="44">
        <f>'Faridpur a'!M101*Faridpur.!$D107/1000000</f>
        <v>0</v>
      </c>
      <c r="I107" s="10">
        <f>'Faridpur a'!N101</f>
        <v>0</v>
      </c>
      <c r="J107" s="44">
        <f>'Faridpur a'!O101*Faridpur.!$D107/1000000</f>
        <v>0</v>
      </c>
      <c r="K107" s="10">
        <f>'Faridpur a'!P101</f>
        <v>0</v>
      </c>
      <c r="L107" s="44">
        <f t="shared" si="10"/>
        <v>0</v>
      </c>
      <c r="M107" s="10">
        <f t="shared" si="11"/>
        <v>0</v>
      </c>
      <c r="N107" s="44">
        <f>'Faridpur a'!S101*Faridpur.!$D107/1000000</f>
        <v>0</v>
      </c>
      <c r="O107" s="10">
        <f>'Faridpur a'!T101</f>
        <v>0</v>
      </c>
      <c r="P107" s="44">
        <f>'Faridpur a'!U101*Faridpur.!$D107/1000000</f>
        <v>0</v>
      </c>
      <c r="Q107" s="10">
        <f>'Faridpur a'!V101</f>
        <v>0</v>
      </c>
      <c r="R107" s="44">
        <f>'Faridpur a'!W101*Faridpur.!$D107/1000000</f>
        <v>0</v>
      </c>
      <c r="S107" s="10">
        <f>'Faridpur a'!X101</f>
        <v>0</v>
      </c>
      <c r="T107" s="44">
        <f t="shared" si="12"/>
        <v>0</v>
      </c>
      <c r="U107" s="10">
        <f t="shared" si="13"/>
        <v>0</v>
      </c>
      <c r="V107" s="44">
        <f>'Faridpur a'!AA101*Faridpur.!$D107/1000000</f>
        <v>0</v>
      </c>
      <c r="W107" s="10">
        <f>'Faridpur a'!AB101</f>
        <v>0</v>
      </c>
      <c r="X107" s="44">
        <f>'Faridpur a'!AC101*Faridpur.!$D107/1000000</f>
        <v>0</v>
      </c>
      <c r="Y107" s="10">
        <f>'Faridpur a'!AD101</f>
        <v>0</v>
      </c>
      <c r="Z107" s="44">
        <f>'Faridpur a'!AE101*Faridpur.!$D107/1000000</f>
        <v>0</v>
      </c>
      <c r="AA107" s="10">
        <f>'Faridpur a'!AF101</f>
        <v>0</v>
      </c>
      <c r="AB107" s="44">
        <f t="shared" si="14"/>
        <v>0</v>
      </c>
      <c r="AC107" s="10">
        <f t="shared" si="15"/>
        <v>0</v>
      </c>
      <c r="AD107" s="44">
        <f>'Faridpur a'!AI101*Faridpur.!$D107/1000000</f>
        <v>0</v>
      </c>
      <c r="AE107" s="10">
        <f>'Faridpur a'!AJ101</f>
        <v>0</v>
      </c>
      <c r="AF107" s="44">
        <f>'Faridpur a'!AK101*Faridpur.!$D107/1000000</f>
        <v>0</v>
      </c>
      <c r="AG107" s="10">
        <f>'Faridpur a'!AL101</f>
        <v>0</v>
      </c>
      <c r="AH107" s="44">
        <f>'Faridpur a'!AM101*Faridpur.!$D107/1000000</f>
        <v>0</v>
      </c>
      <c r="AI107" s="10">
        <f>'Faridpur a'!AN101</f>
        <v>0</v>
      </c>
      <c r="AJ107" s="44">
        <f t="shared" si="16"/>
        <v>0</v>
      </c>
      <c r="AK107" s="10">
        <f t="shared" si="17"/>
        <v>0</v>
      </c>
      <c r="AL107" s="44">
        <f t="shared" si="18"/>
        <v>0</v>
      </c>
      <c r="AM107" s="10">
        <f t="shared" si="19"/>
        <v>0</v>
      </c>
    </row>
    <row r="108" spans="1:39" s="15" customFormat="1" ht="14.25" customHeight="1">
      <c r="A108" s="13">
        <v>98</v>
      </c>
      <c r="B108" s="9" t="s">
        <v>229</v>
      </c>
      <c r="C108" s="13" t="s">
        <v>232</v>
      </c>
      <c r="D108" s="36">
        <v>100</v>
      </c>
      <c r="E108" s="11">
        <v>235</v>
      </c>
      <c r="F108" s="44">
        <f>'Faridpur a'!K102*Faridpur.!$D108/1000000</f>
        <v>0</v>
      </c>
      <c r="G108" s="10">
        <f>'Faridpur a'!L102</f>
        <v>0</v>
      </c>
      <c r="H108" s="44">
        <f>'Faridpur a'!M102*Faridpur.!$D108/1000000</f>
        <v>0</v>
      </c>
      <c r="I108" s="10">
        <f>'Faridpur a'!N102</f>
        <v>0</v>
      </c>
      <c r="J108" s="44">
        <f>'Faridpur a'!O102*Faridpur.!$D108/1000000</f>
        <v>0</v>
      </c>
      <c r="K108" s="10">
        <f>'Faridpur a'!P102</f>
        <v>0</v>
      </c>
      <c r="L108" s="44">
        <f t="shared" si="10"/>
        <v>0</v>
      </c>
      <c r="M108" s="10">
        <f t="shared" si="11"/>
        <v>0</v>
      </c>
      <c r="N108" s="44">
        <f>'Faridpur a'!S102*Faridpur.!$D108/1000000</f>
        <v>0</v>
      </c>
      <c r="O108" s="10">
        <f>'Faridpur a'!T102</f>
        <v>0</v>
      </c>
      <c r="P108" s="44">
        <f>'Faridpur a'!U102*Faridpur.!$D108/1000000</f>
        <v>0</v>
      </c>
      <c r="Q108" s="10">
        <f>'Faridpur a'!V102</f>
        <v>0</v>
      </c>
      <c r="R108" s="44">
        <f>'Faridpur a'!W102*Faridpur.!$D108/1000000</f>
        <v>0</v>
      </c>
      <c r="S108" s="10">
        <f>'Faridpur a'!X102</f>
        <v>0</v>
      </c>
      <c r="T108" s="44">
        <f t="shared" si="12"/>
        <v>0</v>
      </c>
      <c r="U108" s="10">
        <f t="shared" si="13"/>
        <v>0</v>
      </c>
      <c r="V108" s="44">
        <f>'Faridpur a'!AA102*Faridpur.!$D108/1000000</f>
        <v>0</v>
      </c>
      <c r="W108" s="10">
        <f>'Faridpur a'!AB102</f>
        <v>0</v>
      </c>
      <c r="X108" s="44">
        <f>'Faridpur a'!AC102*Faridpur.!$D108/1000000</f>
        <v>0</v>
      </c>
      <c r="Y108" s="10">
        <f>'Faridpur a'!AD102</f>
        <v>0</v>
      </c>
      <c r="Z108" s="44">
        <f>'Faridpur a'!AE102*Faridpur.!$D108/1000000</f>
        <v>0</v>
      </c>
      <c r="AA108" s="10">
        <f>'Faridpur a'!AF102</f>
        <v>0</v>
      </c>
      <c r="AB108" s="44">
        <f t="shared" si="14"/>
        <v>0</v>
      </c>
      <c r="AC108" s="10">
        <f t="shared" si="15"/>
        <v>0</v>
      </c>
      <c r="AD108" s="44">
        <f>'Faridpur a'!AI102*Faridpur.!$D108/1000000</f>
        <v>0</v>
      </c>
      <c r="AE108" s="10">
        <f>'Faridpur a'!AJ102</f>
        <v>0</v>
      </c>
      <c r="AF108" s="44">
        <f>'Faridpur a'!AK102*Faridpur.!$D108/1000000</f>
        <v>0</v>
      </c>
      <c r="AG108" s="10">
        <f>'Faridpur a'!AL102</f>
        <v>0</v>
      </c>
      <c r="AH108" s="44">
        <f>'Faridpur a'!AM102*Faridpur.!$D108/1000000</f>
        <v>0</v>
      </c>
      <c r="AI108" s="10">
        <f>'Faridpur a'!AN102</f>
        <v>0</v>
      </c>
      <c r="AJ108" s="44">
        <f t="shared" si="16"/>
        <v>0</v>
      </c>
      <c r="AK108" s="10">
        <f t="shared" si="17"/>
        <v>0</v>
      </c>
      <c r="AL108" s="44">
        <f t="shared" si="18"/>
        <v>0</v>
      </c>
      <c r="AM108" s="10">
        <f t="shared" si="19"/>
        <v>0</v>
      </c>
    </row>
    <row r="109" spans="1:39" s="16" customFormat="1" ht="14.25" customHeight="1">
      <c r="A109" s="13">
        <v>99</v>
      </c>
      <c r="B109" s="9" t="s">
        <v>132</v>
      </c>
      <c r="C109" s="13" t="s">
        <v>89</v>
      </c>
      <c r="D109" s="37">
        <v>1000</v>
      </c>
      <c r="E109" s="11">
        <v>145</v>
      </c>
      <c r="F109" s="44">
        <f>'Faridpur a'!K103*Faridpur.!$D109/1000000</f>
        <v>1.4750000000000001</v>
      </c>
      <c r="G109" s="10">
        <f>'Faridpur a'!L103</f>
        <v>0.21387500000000001</v>
      </c>
      <c r="H109" s="44">
        <f>'Faridpur a'!M103*Faridpur.!$D109/1000000</f>
        <v>1.7250000000000001</v>
      </c>
      <c r="I109" s="10">
        <f>'Faridpur a'!N103</f>
        <v>0.25012499999999999</v>
      </c>
      <c r="J109" s="44">
        <f>'Faridpur a'!O103*Faridpur.!$D109/1000000</f>
        <v>0.27</v>
      </c>
      <c r="K109" s="10">
        <f>'Faridpur a'!P103</f>
        <v>3.9149999999999997E-2</v>
      </c>
      <c r="L109" s="44">
        <f t="shared" si="10"/>
        <v>3.47</v>
      </c>
      <c r="M109" s="10">
        <f t="shared" si="11"/>
        <v>0.50314999999999999</v>
      </c>
      <c r="N109" s="44">
        <f>'Faridpur a'!S103*Faridpur.!$D109/1000000</f>
        <v>0.12</v>
      </c>
      <c r="O109" s="10">
        <f>'Faridpur a'!T103</f>
        <v>1.7399999999999999E-2</v>
      </c>
      <c r="P109" s="44">
        <f>'Faridpur a'!U103*Faridpur.!$D109/1000000</f>
        <v>0.84</v>
      </c>
      <c r="Q109" s="10">
        <f>'Faridpur a'!V103</f>
        <v>0.12180000000000001</v>
      </c>
      <c r="R109" s="44">
        <f>'Faridpur a'!W103*Faridpur.!$D109/1000000</f>
        <v>4.0650000000000004</v>
      </c>
      <c r="S109" s="10">
        <f>'Faridpur a'!X103</f>
        <v>0.58942499999999998</v>
      </c>
      <c r="T109" s="44">
        <f t="shared" si="12"/>
        <v>5.0250000000000004</v>
      </c>
      <c r="U109" s="10">
        <f t="shared" si="13"/>
        <v>0.72862499999999997</v>
      </c>
      <c r="V109" s="44">
        <f>'Faridpur a'!AA103*Faridpur.!$D109/1000000</f>
        <v>2.5</v>
      </c>
      <c r="W109" s="10">
        <f>'Faridpur a'!AB103</f>
        <v>0.36249999999999999</v>
      </c>
      <c r="X109" s="44">
        <f>'Faridpur a'!AC103*Faridpur.!$D109/1000000</f>
        <v>0</v>
      </c>
      <c r="Y109" s="10">
        <f>'Faridpur a'!AD103</f>
        <v>0</v>
      </c>
      <c r="Z109" s="44">
        <f>'Faridpur a'!AE103*Faridpur.!$D109/1000000</f>
        <v>1.98</v>
      </c>
      <c r="AA109" s="10">
        <f>'Faridpur a'!AF103</f>
        <v>0.28710000000000002</v>
      </c>
      <c r="AB109" s="44">
        <f t="shared" si="14"/>
        <v>4.4800000000000004</v>
      </c>
      <c r="AC109" s="10">
        <f t="shared" si="15"/>
        <v>0.64959999999999996</v>
      </c>
      <c r="AD109" s="44">
        <f>'Faridpur a'!AI103*Faridpur.!$D109/1000000</f>
        <v>0.34499999999999997</v>
      </c>
      <c r="AE109" s="10">
        <f>'Faridpur a'!AJ103</f>
        <v>5.0025E-2</v>
      </c>
      <c r="AF109" s="44">
        <f>'Faridpur a'!AK103*Faridpur.!$D109/1000000</f>
        <v>2.5</v>
      </c>
      <c r="AG109" s="10">
        <f>'Faridpur a'!AL103</f>
        <v>0.36249999999999999</v>
      </c>
      <c r="AH109" s="44">
        <f>'Faridpur a'!AM103*Faridpur.!$D109/1000000</f>
        <v>3</v>
      </c>
      <c r="AI109" s="10">
        <f>'Faridpur a'!AN103</f>
        <v>0.435</v>
      </c>
      <c r="AJ109" s="44">
        <f t="shared" si="16"/>
        <v>5.8449999999999998</v>
      </c>
      <c r="AK109" s="10">
        <f t="shared" si="17"/>
        <v>0.84752499999999997</v>
      </c>
      <c r="AL109" s="44">
        <f t="shared" si="18"/>
        <v>18.82</v>
      </c>
      <c r="AM109" s="10">
        <f t="shared" si="19"/>
        <v>2.7288999999999999</v>
      </c>
    </row>
    <row r="110" spans="1:39" s="15" customFormat="1" ht="14.25" customHeight="1">
      <c r="A110" s="31">
        <v>100</v>
      </c>
      <c r="B110" s="9" t="s">
        <v>132</v>
      </c>
      <c r="C110" s="13" t="s">
        <v>90</v>
      </c>
      <c r="D110" s="37">
        <v>2000</v>
      </c>
      <c r="E110" s="11">
        <v>280</v>
      </c>
      <c r="F110" s="44">
        <f>'Faridpur a'!K104*Faridpur.!$D110/1000000</f>
        <v>0</v>
      </c>
      <c r="G110" s="10">
        <f>'Faridpur a'!L104</f>
        <v>0</v>
      </c>
      <c r="H110" s="44">
        <f>'Faridpur a'!M104*Faridpur.!$D110/1000000</f>
        <v>0</v>
      </c>
      <c r="I110" s="10">
        <f>'Faridpur a'!N104</f>
        <v>0</v>
      </c>
      <c r="J110" s="44">
        <f>'Faridpur a'!O104*Faridpur.!$D110/1000000</f>
        <v>0</v>
      </c>
      <c r="K110" s="10">
        <f>'Faridpur a'!P104</f>
        <v>0</v>
      </c>
      <c r="L110" s="44">
        <f t="shared" si="10"/>
        <v>0</v>
      </c>
      <c r="M110" s="10">
        <f t="shared" si="11"/>
        <v>0</v>
      </c>
      <c r="N110" s="44">
        <f>'Faridpur a'!S104*Faridpur.!$D110/1000000</f>
        <v>0</v>
      </c>
      <c r="O110" s="10">
        <f>'Faridpur a'!T104</f>
        <v>0</v>
      </c>
      <c r="P110" s="44">
        <f>'Faridpur a'!U104*Faridpur.!$D110/1000000</f>
        <v>0</v>
      </c>
      <c r="Q110" s="10">
        <f>'Faridpur a'!V104</f>
        <v>0</v>
      </c>
      <c r="R110" s="44">
        <f>'Faridpur a'!W104*Faridpur.!$D110/1000000</f>
        <v>0.4</v>
      </c>
      <c r="S110" s="10">
        <f>'Faridpur a'!X104</f>
        <v>5.6000000000000001E-2</v>
      </c>
      <c r="T110" s="44">
        <f t="shared" si="12"/>
        <v>0.4</v>
      </c>
      <c r="U110" s="10">
        <f t="shared" si="13"/>
        <v>5.6000000000000001E-2</v>
      </c>
      <c r="V110" s="44">
        <f>'Faridpur a'!AA104*Faridpur.!$D110/1000000</f>
        <v>0</v>
      </c>
      <c r="W110" s="10">
        <f>'Faridpur a'!AB104</f>
        <v>0</v>
      </c>
      <c r="X110" s="44">
        <f>'Faridpur a'!AC104*Faridpur.!$D110/1000000</f>
        <v>0</v>
      </c>
      <c r="Y110" s="10">
        <f>'Faridpur a'!AD104</f>
        <v>0</v>
      </c>
      <c r="Z110" s="44">
        <f>'Faridpur a'!AE104*Faridpur.!$D110/1000000</f>
        <v>0.4</v>
      </c>
      <c r="AA110" s="10">
        <f>'Faridpur a'!AF104</f>
        <v>5.6000000000000001E-2</v>
      </c>
      <c r="AB110" s="44">
        <f t="shared" si="14"/>
        <v>0.4</v>
      </c>
      <c r="AC110" s="10">
        <f t="shared" si="15"/>
        <v>5.6000000000000001E-2</v>
      </c>
      <c r="AD110" s="44">
        <f>'Faridpur a'!AI104*Faridpur.!$D110/1000000</f>
        <v>0</v>
      </c>
      <c r="AE110" s="10">
        <f>'Faridpur a'!AJ104</f>
        <v>0</v>
      </c>
      <c r="AF110" s="44">
        <f>'Faridpur a'!AK104*Faridpur.!$D110/1000000</f>
        <v>0</v>
      </c>
      <c r="AG110" s="10">
        <f>'Faridpur a'!AL104</f>
        <v>0</v>
      </c>
      <c r="AH110" s="44">
        <f>'Faridpur a'!AM104*Faridpur.!$D110/1000000</f>
        <v>0.6</v>
      </c>
      <c r="AI110" s="10">
        <f>'Faridpur a'!AN104</f>
        <v>8.4000000000000005E-2</v>
      </c>
      <c r="AJ110" s="44">
        <f t="shared" si="16"/>
        <v>0.6</v>
      </c>
      <c r="AK110" s="10">
        <f t="shared" si="17"/>
        <v>8.4000000000000005E-2</v>
      </c>
      <c r="AL110" s="44">
        <f t="shared" si="18"/>
        <v>1.4</v>
      </c>
      <c r="AM110" s="10">
        <f t="shared" si="19"/>
        <v>0.19600000000000001</v>
      </c>
    </row>
    <row r="111" spans="1:39" s="15" customFormat="1" ht="14.25" customHeight="1">
      <c r="A111" s="13">
        <v>101</v>
      </c>
      <c r="B111" s="9" t="s">
        <v>132</v>
      </c>
      <c r="C111" s="13" t="s">
        <v>152</v>
      </c>
      <c r="D111" s="37">
        <v>25000</v>
      </c>
      <c r="E111" s="11">
        <v>1925</v>
      </c>
      <c r="F111" s="44">
        <f>'Faridpur a'!K105*Faridpur.!$D111/1000000</f>
        <v>0</v>
      </c>
      <c r="G111" s="10">
        <f>'Faridpur a'!L105</f>
        <v>0</v>
      </c>
      <c r="H111" s="44">
        <f>'Faridpur a'!M105*Faridpur.!$D111/1000000</f>
        <v>0</v>
      </c>
      <c r="I111" s="10">
        <f>'Faridpur a'!N105</f>
        <v>0</v>
      </c>
      <c r="J111" s="44">
        <f>'Faridpur a'!O105*Faridpur.!$D111/1000000</f>
        <v>0</v>
      </c>
      <c r="K111" s="10">
        <f>'Faridpur a'!P105</f>
        <v>0</v>
      </c>
      <c r="L111" s="44">
        <f t="shared" si="10"/>
        <v>0</v>
      </c>
      <c r="M111" s="10">
        <f t="shared" si="11"/>
        <v>0</v>
      </c>
      <c r="N111" s="44">
        <f>'Faridpur a'!S105*Faridpur.!$D111/1000000</f>
        <v>0</v>
      </c>
      <c r="O111" s="10">
        <f>'Faridpur a'!T105</f>
        <v>0</v>
      </c>
      <c r="P111" s="44">
        <f>'Faridpur a'!U105*Faridpur.!$D111/1000000</f>
        <v>0</v>
      </c>
      <c r="Q111" s="10">
        <f>'Faridpur a'!V105</f>
        <v>0</v>
      </c>
      <c r="R111" s="44">
        <f>'Faridpur a'!W105*Faridpur.!$D111/1000000</f>
        <v>0</v>
      </c>
      <c r="S111" s="10">
        <f>'Faridpur a'!X105</f>
        <v>0</v>
      </c>
      <c r="T111" s="44">
        <f t="shared" si="12"/>
        <v>0</v>
      </c>
      <c r="U111" s="10">
        <f t="shared" si="13"/>
        <v>0</v>
      </c>
      <c r="V111" s="44">
        <f>'Faridpur a'!AA105*Faridpur.!$D111/1000000</f>
        <v>0</v>
      </c>
      <c r="W111" s="10">
        <f>'Faridpur a'!AB105</f>
        <v>0</v>
      </c>
      <c r="X111" s="44">
        <f>'Faridpur a'!AC105*Faridpur.!$D111/1000000</f>
        <v>0</v>
      </c>
      <c r="Y111" s="10">
        <f>'Faridpur a'!AD105</f>
        <v>0</v>
      </c>
      <c r="Z111" s="44">
        <f>'Faridpur a'!AE105*Faridpur.!$D111/1000000</f>
        <v>0</v>
      </c>
      <c r="AA111" s="10">
        <f>'Faridpur a'!AF105</f>
        <v>0</v>
      </c>
      <c r="AB111" s="44">
        <f t="shared" si="14"/>
        <v>0</v>
      </c>
      <c r="AC111" s="10">
        <f t="shared" si="15"/>
        <v>0</v>
      </c>
      <c r="AD111" s="44">
        <f>'Faridpur a'!AI105*Faridpur.!$D111/1000000</f>
        <v>0</v>
      </c>
      <c r="AE111" s="10">
        <f>'Faridpur a'!AJ105</f>
        <v>0</v>
      </c>
      <c r="AF111" s="44">
        <f>'Faridpur a'!AK105*Faridpur.!$D111/1000000</f>
        <v>0</v>
      </c>
      <c r="AG111" s="10">
        <f>'Faridpur a'!AL105</f>
        <v>0</v>
      </c>
      <c r="AH111" s="44">
        <f>'Faridpur a'!AM105*Faridpur.!$D111/1000000</f>
        <v>0</v>
      </c>
      <c r="AI111" s="10">
        <f>'Faridpur a'!AN105</f>
        <v>0</v>
      </c>
      <c r="AJ111" s="44">
        <f t="shared" si="16"/>
        <v>0</v>
      </c>
      <c r="AK111" s="10">
        <f t="shared" si="17"/>
        <v>0</v>
      </c>
      <c r="AL111" s="44">
        <f t="shared" si="18"/>
        <v>0</v>
      </c>
      <c r="AM111" s="10">
        <f t="shared" si="19"/>
        <v>0</v>
      </c>
    </row>
    <row r="112" spans="1:39" s="15" customFormat="1" ht="14.25" customHeight="1">
      <c r="A112" s="85">
        <v>102</v>
      </c>
      <c r="B112" s="80" t="s">
        <v>240</v>
      </c>
      <c r="C112" s="59" t="s">
        <v>242</v>
      </c>
      <c r="D112" s="61">
        <v>1000</v>
      </c>
      <c r="E112" s="62">
        <v>303</v>
      </c>
      <c r="F112" s="44">
        <f>'Faridpur a'!K106*Faridpur.!$D112/1000000</f>
        <v>0</v>
      </c>
      <c r="G112" s="10">
        <f>'Faridpur a'!L106</f>
        <v>0</v>
      </c>
      <c r="H112" s="44">
        <f>'Faridpur a'!M106*Faridpur.!$D112/1000000</f>
        <v>0</v>
      </c>
      <c r="I112" s="10">
        <f>'Faridpur a'!N106</f>
        <v>0</v>
      </c>
      <c r="J112" s="44">
        <f>'Faridpur a'!O106*Faridpur.!$D112/1000000</f>
        <v>0</v>
      </c>
      <c r="K112" s="10">
        <f>'Faridpur a'!P106</f>
        <v>0</v>
      </c>
      <c r="L112" s="44">
        <f t="shared" si="10"/>
        <v>0</v>
      </c>
      <c r="M112" s="10">
        <f t="shared" si="11"/>
        <v>0</v>
      </c>
      <c r="N112" s="44">
        <f>'Faridpur a'!S106*Faridpur.!$D112/1000000</f>
        <v>0</v>
      </c>
      <c r="O112" s="10">
        <f>'Faridpur a'!T106</f>
        <v>0</v>
      </c>
      <c r="P112" s="44">
        <f>'Faridpur a'!U106*Faridpur.!$D112/1000000</f>
        <v>0</v>
      </c>
      <c r="Q112" s="10">
        <f>'Faridpur a'!V106</f>
        <v>0</v>
      </c>
      <c r="R112" s="44">
        <f>'Faridpur a'!W106*Faridpur.!$D112/1000000</f>
        <v>0.1</v>
      </c>
      <c r="S112" s="10">
        <f>'Faridpur a'!X106</f>
        <v>3.0300000000000001E-2</v>
      </c>
      <c r="T112" s="44">
        <f t="shared" si="12"/>
        <v>0.1</v>
      </c>
      <c r="U112" s="10">
        <f t="shared" si="13"/>
        <v>3.0300000000000001E-2</v>
      </c>
      <c r="V112" s="44">
        <f>'Faridpur a'!AA106*Faridpur.!$D112/1000000</f>
        <v>0</v>
      </c>
      <c r="W112" s="10">
        <f>'Faridpur a'!AB106</f>
        <v>0</v>
      </c>
      <c r="X112" s="44">
        <f>'Faridpur a'!AC106*Faridpur.!$D112/1000000</f>
        <v>0</v>
      </c>
      <c r="Y112" s="10">
        <f>'Faridpur a'!AD106</f>
        <v>0</v>
      </c>
      <c r="Z112" s="44">
        <f>'Faridpur a'!AE106*Faridpur.!$D112/1000000</f>
        <v>0</v>
      </c>
      <c r="AA112" s="10">
        <f>'Faridpur a'!AF106</f>
        <v>0</v>
      </c>
      <c r="AB112" s="44">
        <f t="shared" si="14"/>
        <v>0</v>
      </c>
      <c r="AC112" s="10">
        <f t="shared" si="15"/>
        <v>0</v>
      </c>
      <c r="AD112" s="44">
        <f>'Faridpur a'!AI106*Faridpur.!$D112/1000000</f>
        <v>0</v>
      </c>
      <c r="AE112" s="10">
        <f>'Faridpur a'!AJ106</f>
        <v>0</v>
      </c>
      <c r="AF112" s="44">
        <f>'Faridpur a'!AK106*Faridpur.!$D112/1000000</f>
        <v>0</v>
      </c>
      <c r="AG112" s="10">
        <f>'Faridpur a'!AL106</f>
        <v>0</v>
      </c>
      <c r="AH112" s="44">
        <f>'Faridpur a'!AM106*Faridpur.!$D112/1000000</f>
        <v>0.1</v>
      </c>
      <c r="AI112" s="10">
        <f>'Faridpur a'!AN106</f>
        <v>3.0300000000000001E-2</v>
      </c>
      <c r="AJ112" s="44">
        <f t="shared" si="16"/>
        <v>0.1</v>
      </c>
      <c r="AK112" s="10">
        <f t="shared" si="17"/>
        <v>3.0300000000000001E-2</v>
      </c>
      <c r="AL112" s="44">
        <f t="shared" si="18"/>
        <v>0.2</v>
      </c>
      <c r="AM112" s="10">
        <f t="shared" si="19"/>
        <v>6.0600000000000001E-2</v>
      </c>
    </row>
    <row r="113" spans="1:40" s="15" customFormat="1" ht="14.25" customHeight="1">
      <c r="A113" s="13">
        <v>103</v>
      </c>
      <c r="B113" s="9" t="s">
        <v>241</v>
      </c>
      <c r="C113" s="13" t="s">
        <v>243</v>
      </c>
      <c r="D113" s="38">
        <v>1000</v>
      </c>
      <c r="E113" s="11">
        <v>580</v>
      </c>
      <c r="F113" s="44">
        <f>'Faridpur a'!K107*Faridpur.!$D113/1000000</f>
        <v>0</v>
      </c>
      <c r="G113" s="10">
        <f>'Faridpur a'!L107</f>
        <v>0</v>
      </c>
      <c r="H113" s="44">
        <f>'Faridpur a'!M107*Faridpur.!$D113/1000000</f>
        <v>0.01</v>
      </c>
      <c r="I113" s="10">
        <f>'Faridpur a'!N107</f>
        <v>5.7999999999999996E-3</v>
      </c>
      <c r="J113" s="44">
        <f>'Faridpur a'!O107*Faridpur.!$D113/1000000</f>
        <v>0.02</v>
      </c>
      <c r="K113" s="10">
        <f>'Faridpur a'!P107</f>
        <v>1.1599999999999999E-2</v>
      </c>
      <c r="L113" s="44">
        <f t="shared" si="10"/>
        <v>0.03</v>
      </c>
      <c r="M113" s="10">
        <f t="shared" si="11"/>
        <v>1.7399999999999999E-2</v>
      </c>
      <c r="N113" s="44">
        <f>'Faridpur a'!S107*Faridpur.!$D113/1000000</f>
        <v>0.02</v>
      </c>
      <c r="O113" s="10">
        <f>'Faridpur a'!T107</f>
        <v>1.1599999999999999E-2</v>
      </c>
      <c r="P113" s="44">
        <f>'Faridpur a'!U107*Faridpur.!$D113/1000000</f>
        <v>0.01</v>
      </c>
      <c r="Q113" s="10">
        <f>'Faridpur a'!V107</f>
        <v>5.7999999999999996E-3</v>
      </c>
      <c r="R113" s="44">
        <f>'Faridpur a'!W107*Faridpur.!$D113/1000000</f>
        <v>0.01</v>
      </c>
      <c r="S113" s="10">
        <f>'Faridpur a'!X107</f>
        <v>5.7999999999999996E-3</v>
      </c>
      <c r="T113" s="44">
        <f t="shared" si="12"/>
        <v>0.04</v>
      </c>
      <c r="U113" s="10">
        <f t="shared" si="13"/>
        <v>2.3199999999999998E-2</v>
      </c>
      <c r="V113" s="44">
        <f>'Faridpur a'!AA107*Faridpur.!$D113/1000000</f>
        <v>0</v>
      </c>
      <c r="W113" s="10">
        <f>'Faridpur a'!AB107</f>
        <v>0</v>
      </c>
      <c r="X113" s="44">
        <f>'Faridpur a'!AC107*Faridpur.!$D113/1000000</f>
        <v>0</v>
      </c>
      <c r="Y113" s="10">
        <f>'Faridpur a'!AD107</f>
        <v>0</v>
      </c>
      <c r="Z113" s="44">
        <f>'Faridpur a'!AE107*Faridpur.!$D113/1000000</f>
        <v>0</v>
      </c>
      <c r="AA113" s="10">
        <f>'Faridpur a'!AF107</f>
        <v>0</v>
      </c>
      <c r="AB113" s="44">
        <f t="shared" si="14"/>
        <v>0</v>
      </c>
      <c r="AC113" s="10">
        <f t="shared" si="15"/>
        <v>0</v>
      </c>
      <c r="AD113" s="44">
        <f>'Faridpur a'!AI107*Faridpur.!$D113/1000000</f>
        <v>0</v>
      </c>
      <c r="AE113" s="10">
        <f>'Faridpur a'!AJ107</f>
        <v>0</v>
      </c>
      <c r="AF113" s="44">
        <f>'Faridpur a'!AK107*Faridpur.!$D113/1000000</f>
        <v>0</v>
      </c>
      <c r="AG113" s="10">
        <f>'Faridpur a'!AL107</f>
        <v>0</v>
      </c>
      <c r="AH113" s="44">
        <f>'Faridpur a'!AM107*Faridpur.!$D113/1000000</f>
        <v>2.5000000000000001E-2</v>
      </c>
      <c r="AI113" s="10">
        <f>'Faridpur a'!AN107</f>
        <v>1.4500000000000001E-2</v>
      </c>
      <c r="AJ113" s="44">
        <f t="shared" si="16"/>
        <v>2.5000000000000001E-2</v>
      </c>
      <c r="AK113" s="10">
        <f t="shared" si="17"/>
        <v>1.4500000000000001E-2</v>
      </c>
      <c r="AL113" s="44">
        <f t="shared" si="18"/>
        <v>9.5000000000000001E-2</v>
      </c>
      <c r="AM113" s="10">
        <f t="shared" si="19"/>
        <v>5.5099999999999996E-2</v>
      </c>
    </row>
    <row r="114" spans="1:40" ht="14.25" customHeight="1">
      <c r="A114" s="128" t="s">
        <v>0</v>
      </c>
      <c r="B114" s="129"/>
      <c r="C114" s="91"/>
      <c r="D114" s="92"/>
      <c r="E114" s="93"/>
      <c r="F114" s="94"/>
      <c r="G114" s="95">
        <f>SUM(G11:G113)</f>
        <v>1.4406149999999998</v>
      </c>
      <c r="H114" s="95"/>
      <c r="I114" s="95">
        <f t="shared" ref="I114:AM114" si="20">SUM(I11:I113)</f>
        <v>1.100625</v>
      </c>
      <c r="J114" s="95"/>
      <c r="K114" s="95">
        <f t="shared" si="20"/>
        <v>1.40344</v>
      </c>
      <c r="L114" s="95"/>
      <c r="M114" s="95">
        <f t="shared" si="20"/>
        <v>3.9446799999999995</v>
      </c>
      <c r="N114" s="95"/>
      <c r="O114" s="95">
        <f t="shared" si="20"/>
        <v>1.4018200000000001</v>
      </c>
      <c r="P114" s="95"/>
      <c r="Q114" s="95">
        <f t="shared" si="20"/>
        <v>1.2981199999999999</v>
      </c>
      <c r="R114" s="95"/>
      <c r="S114" s="95">
        <f t="shared" si="20"/>
        <v>2.259137</v>
      </c>
      <c r="T114" s="95"/>
      <c r="U114" s="95">
        <f t="shared" si="20"/>
        <v>4.9590769999999997</v>
      </c>
      <c r="V114" s="95"/>
      <c r="W114" s="95">
        <f t="shared" si="20"/>
        <v>0.79689600000000005</v>
      </c>
      <c r="X114" s="95"/>
      <c r="Y114" s="95">
        <f t="shared" si="20"/>
        <v>1.2025750000000002</v>
      </c>
      <c r="Z114" s="95"/>
      <c r="AA114" s="95">
        <f t="shared" si="20"/>
        <v>1.5015510000000001</v>
      </c>
      <c r="AB114" s="95"/>
      <c r="AC114" s="95">
        <f t="shared" si="20"/>
        <v>3.5010220000000012</v>
      </c>
      <c r="AD114" s="95"/>
      <c r="AE114" s="95">
        <f t="shared" si="20"/>
        <v>0.99669699999999983</v>
      </c>
      <c r="AF114" s="95"/>
      <c r="AG114" s="95">
        <f t="shared" si="20"/>
        <v>1.3980800000000002</v>
      </c>
      <c r="AH114" s="95"/>
      <c r="AI114" s="95">
        <f t="shared" si="20"/>
        <v>2.1956500000000001</v>
      </c>
      <c r="AJ114" s="95"/>
      <c r="AK114" s="95">
        <f t="shared" si="20"/>
        <v>4.5904270000000009</v>
      </c>
      <c r="AL114" s="95"/>
      <c r="AM114" s="95">
        <f t="shared" si="20"/>
        <v>16.995206000000007</v>
      </c>
    </row>
    <row r="115" spans="1:40" ht="14.25" customHeight="1"/>
    <row r="116" spans="1:40" ht="14.25" customHeight="1"/>
    <row r="117" spans="1:40" s="1" customFormat="1" ht="14.25" customHeight="1">
      <c r="A117" s="70"/>
      <c r="B117" s="71"/>
      <c r="C117" s="70"/>
      <c r="D117" s="72"/>
      <c r="F117" s="21"/>
      <c r="G117" s="22"/>
      <c r="H117" s="21"/>
      <c r="I117" s="22"/>
      <c r="J117" s="21"/>
      <c r="K117" s="22"/>
      <c r="L117" s="68"/>
      <c r="M117" s="69"/>
      <c r="N117" s="21"/>
      <c r="O117" s="22"/>
      <c r="P117" s="21"/>
      <c r="Q117" s="22"/>
      <c r="R117" s="21"/>
      <c r="S117" s="22"/>
      <c r="T117" s="68"/>
      <c r="U117" s="69"/>
      <c r="V117" s="21"/>
      <c r="W117" s="22"/>
      <c r="X117" s="21"/>
      <c r="Y117" s="22"/>
      <c r="Z117" s="21"/>
      <c r="AA117" s="22"/>
      <c r="AB117" s="68"/>
      <c r="AC117" s="69"/>
      <c r="AD117" s="21"/>
      <c r="AE117" s="22"/>
      <c r="AF117" s="21"/>
      <c r="AG117" s="22"/>
      <c r="AH117" s="21"/>
      <c r="AI117" s="22"/>
      <c r="AJ117" s="68"/>
      <c r="AK117" s="69"/>
      <c r="AL117" s="21"/>
      <c r="AM117" s="22"/>
      <c r="AN117" s="73"/>
    </row>
    <row r="118" spans="1:40" ht="14.25" customHeight="1">
      <c r="B118" s="55"/>
      <c r="O118" s="22"/>
      <c r="P118" s="21"/>
      <c r="Q118" s="56"/>
      <c r="R118" s="57"/>
      <c r="S118" s="56"/>
      <c r="T118" s="54"/>
      <c r="U118" s="58"/>
      <c r="V118" s="21"/>
      <c r="W118" s="22"/>
      <c r="X118" s="21"/>
      <c r="AB118" s="68"/>
      <c r="AC118" s="69"/>
      <c r="AD118" s="21"/>
      <c r="AE118" s="22"/>
      <c r="AH118" s="57"/>
      <c r="AI118" s="56"/>
      <c r="AJ118" s="54"/>
      <c r="AK118" s="58"/>
    </row>
    <row r="119" spans="1:40" ht="14.25" customHeight="1">
      <c r="B119" s="3" t="s">
        <v>208</v>
      </c>
      <c r="O119" s="2"/>
      <c r="P119" s="2"/>
      <c r="Q119" s="2"/>
      <c r="R119" s="124" t="s">
        <v>210</v>
      </c>
      <c r="S119" s="124"/>
      <c r="T119" s="124"/>
      <c r="U119" s="3"/>
      <c r="V119" s="3"/>
      <c r="W119" s="2"/>
      <c r="X119" s="2"/>
      <c r="AB119" s="2"/>
      <c r="AC119" s="2"/>
      <c r="AD119" s="2"/>
      <c r="AE119" s="2"/>
      <c r="AH119" s="124" t="s">
        <v>209</v>
      </c>
      <c r="AI119" s="124"/>
      <c r="AJ119" s="124"/>
      <c r="AK119" s="124"/>
    </row>
  </sheetData>
  <protectedRanges>
    <protectedRange sqref="H4:K6 V4:Y6" name="Range1"/>
  </protectedRanges>
  <mergeCells count="45">
    <mergeCell ref="V6:Y6"/>
    <mergeCell ref="T5:U5"/>
    <mergeCell ref="R119:T119"/>
    <mergeCell ref="AH119:AK119"/>
    <mergeCell ref="V9:W9"/>
    <mergeCell ref="X9:Y9"/>
    <mergeCell ref="AK8:AM8"/>
    <mergeCell ref="AL9:AM9"/>
    <mergeCell ref="Z9:AA9"/>
    <mergeCell ref="AB9:AC9"/>
    <mergeCell ref="AD9:AE9"/>
    <mergeCell ref="AF9:AG9"/>
    <mergeCell ref="AH9:AI9"/>
    <mergeCell ref="AJ9:AK9"/>
    <mergeCell ref="AE8:AJ8"/>
    <mergeCell ref="AB8:AD8"/>
    <mergeCell ref="A1:D1"/>
    <mergeCell ref="AB2:AD2"/>
    <mergeCell ref="T9:U9"/>
    <mergeCell ref="M6:N6"/>
    <mergeCell ref="O6:R6"/>
    <mergeCell ref="S8:U8"/>
    <mergeCell ref="F4:G4"/>
    <mergeCell ref="F5:G5"/>
    <mergeCell ref="F6:G6"/>
    <mergeCell ref="H4:K4"/>
    <mergeCell ref="H5:K5"/>
    <mergeCell ref="H6:K6"/>
    <mergeCell ref="V4:Y4"/>
    <mergeCell ref="V5:Y5"/>
    <mergeCell ref="A2:E3"/>
    <mergeCell ref="A9:E9"/>
    <mergeCell ref="M4:N4"/>
    <mergeCell ref="O4:R4"/>
    <mergeCell ref="M5:N5"/>
    <mergeCell ref="O5:R5"/>
    <mergeCell ref="A114:B114"/>
    <mergeCell ref="P9:Q9"/>
    <mergeCell ref="R9:S9"/>
    <mergeCell ref="L8:R8"/>
    <mergeCell ref="F9:G9"/>
    <mergeCell ref="H9:I9"/>
    <mergeCell ref="J9:K9"/>
    <mergeCell ref="L9:M9"/>
    <mergeCell ref="N9:O9"/>
  </mergeCells>
  <printOptions horizontalCentered="1"/>
  <pageMargins left="0.16" right="0.15" top="0.27" bottom="0.25" header="0.3" footer="0.19"/>
  <pageSetup paperSize="5" scale="70" fitToWidth="0" orientation="landscape" r:id="rId1"/>
  <headerFooter>
    <oddFooter>&amp;RPage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>
    <tabColor rgb="FFFF0000"/>
  </sheetPr>
  <dimension ref="A1:AN119"/>
  <sheetViews>
    <sheetView showGridLines="0" zoomScaleSheetLayoutView="100" workbookViewId="0">
      <pane xSplit="5" ySplit="12" topLeftCell="Z113" activePane="bottomRight" state="frozen"/>
      <selection activeCell="F1" sqref="F1:AM1048576"/>
      <selection pane="topRight" activeCell="F1" sqref="F1:AM1048576"/>
      <selection pane="bottomLeft" activeCell="F1" sqref="F1:AM1048576"/>
      <selection pane="bottomRight" activeCell="AO125" sqref="AO125"/>
    </sheetView>
  </sheetViews>
  <sheetFormatPr defaultRowHeight="12.75"/>
  <cols>
    <col min="1" max="1" width="3.85546875" style="4" customWidth="1"/>
    <col min="2" max="2" width="21.7109375" style="3" customWidth="1"/>
    <col min="3" max="3" width="7" style="4" customWidth="1"/>
    <col min="4" max="4" width="6.85546875" style="8" customWidth="1"/>
    <col min="5" max="5" width="8" style="2" customWidth="1"/>
    <col min="6" max="6" width="8.28515625" style="23" customWidth="1"/>
    <col min="7" max="7" width="8.28515625" style="25" customWidth="1"/>
    <col min="8" max="8" width="8.28515625" style="23" customWidth="1"/>
    <col min="9" max="9" width="8.28515625" style="25" customWidth="1"/>
    <col min="10" max="10" width="8.28515625" style="23" customWidth="1"/>
    <col min="11" max="11" width="8.28515625" style="25" customWidth="1"/>
    <col min="12" max="12" width="8.28515625" style="17" customWidth="1"/>
    <col min="13" max="13" width="8.28515625" style="24" customWidth="1"/>
    <col min="14" max="14" width="8.28515625" style="23" customWidth="1"/>
    <col min="15" max="15" width="8.28515625" style="25" customWidth="1"/>
    <col min="16" max="16" width="8.28515625" style="23" customWidth="1"/>
    <col min="17" max="17" width="8.28515625" style="25" customWidth="1"/>
    <col min="18" max="18" width="8.28515625" style="23" customWidth="1"/>
    <col min="19" max="19" width="8.28515625" style="25" customWidth="1"/>
    <col min="20" max="20" width="8.28515625" style="17" customWidth="1"/>
    <col min="21" max="21" width="8.28515625" style="24" customWidth="1"/>
    <col min="22" max="22" width="8.28515625" style="23" customWidth="1"/>
    <col min="23" max="23" width="8.28515625" style="25" customWidth="1"/>
    <col min="24" max="24" width="8.28515625" style="23" customWidth="1"/>
    <col min="25" max="25" width="8.28515625" style="25" customWidth="1"/>
    <col min="26" max="26" width="8.28515625" style="23" customWidth="1"/>
    <col min="27" max="27" width="8.28515625" style="25" customWidth="1"/>
    <col min="28" max="28" width="8.28515625" style="17" customWidth="1"/>
    <col min="29" max="29" width="8.28515625" style="24" customWidth="1"/>
    <col min="30" max="30" width="8.28515625" style="23" customWidth="1"/>
    <col min="31" max="31" width="8.28515625" style="25" customWidth="1"/>
    <col min="32" max="32" width="8.28515625" style="23" customWidth="1"/>
    <col min="33" max="33" width="8.28515625" style="25" customWidth="1"/>
    <col min="34" max="34" width="8.28515625" style="23" customWidth="1"/>
    <col min="35" max="35" width="8.28515625" style="25" customWidth="1"/>
    <col min="36" max="36" width="8.28515625" style="17" customWidth="1"/>
    <col min="37" max="37" width="8.28515625" style="24" customWidth="1"/>
    <col min="38" max="38" width="8.28515625" style="23" customWidth="1"/>
    <col min="39" max="39" width="8.28515625" style="25" customWidth="1"/>
    <col min="41" max="16384" width="9.140625" style="2"/>
  </cols>
  <sheetData>
    <row r="1" spans="1:39" ht="15">
      <c r="A1" s="116" t="s">
        <v>146</v>
      </c>
      <c r="B1" s="116"/>
      <c r="C1" s="116"/>
      <c r="D1" s="116"/>
      <c r="E1" s="1"/>
      <c r="N1" s="17"/>
      <c r="O1" s="24"/>
      <c r="P1" s="17"/>
      <c r="Q1" s="24"/>
      <c r="R1" s="17"/>
      <c r="S1" s="24"/>
    </row>
    <row r="2" spans="1:39" ht="12.75" customHeight="1">
      <c r="A2" s="127" t="s">
        <v>233</v>
      </c>
      <c r="B2" s="127"/>
      <c r="C2" s="127"/>
      <c r="D2" s="127"/>
      <c r="E2" s="127"/>
      <c r="Q2" s="24"/>
      <c r="R2" s="17"/>
      <c r="S2" s="24"/>
      <c r="AB2" s="109"/>
      <c r="AC2" s="109"/>
      <c r="AD2" s="109"/>
    </row>
    <row r="3" spans="1:39" ht="10.5" customHeight="1">
      <c r="A3" s="127"/>
      <c r="B3" s="127"/>
      <c r="C3" s="127"/>
      <c r="D3" s="127"/>
      <c r="E3" s="127"/>
      <c r="F3" s="2"/>
      <c r="G3" s="2"/>
      <c r="H3" s="2"/>
      <c r="I3" s="2"/>
      <c r="J3" s="2"/>
      <c r="K3" s="2"/>
      <c r="L3" s="2"/>
    </row>
    <row r="4" spans="1:39" ht="14.25" customHeight="1">
      <c r="A4" s="40"/>
      <c r="F4" s="106" t="s">
        <v>164</v>
      </c>
      <c r="G4" s="106"/>
      <c r="H4" s="118" t="s">
        <v>254</v>
      </c>
      <c r="I4" s="119"/>
      <c r="J4" s="119"/>
      <c r="K4" s="120"/>
      <c r="M4" s="107"/>
      <c r="N4" s="107"/>
      <c r="O4" s="108"/>
      <c r="P4" s="108"/>
      <c r="Q4" s="108"/>
      <c r="R4" s="108"/>
      <c r="T4" s="78" t="s">
        <v>165</v>
      </c>
      <c r="U4" s="78"/>
      <c r="V4" s="118" t="s">
        <v>249</v>
      </c>
      <c r="W4" s="119"/>
      <c r="X4" s="119"/>
      <c r="Y4" s="120"/>
    </row>
    <row r="5" spans="1:39" ht="14.25" customHeight="1">
      <c r="A5" s="40"/>
      <c r="F5" s="106" t="s">
        <v>162</v>
      </c>
      <c r="G5" s="106"/>
      <c r="H5" s="118">
        <v>12936</v>
      </c>
      <c r="I5" s="119"/>
      <c r="J5" s="119"/>
      <c r="K5" s="120"/>
      <c r="M5" s="107"/>
      <c r="N5" s="107"/>
      <c r="O5" s="108"/>
      <c r="P5" s="108"/>
      <c r="Q5" s="108"/>
      <c r="R5" s="108"/>
      <c r="T5" s="114" t="s">
        <v>162</v>
      </c>
      <c r="U5" s="115"/>
      <c r="V5" s="118">
        <v>2263</v>
      </c>
      <c r="W5" s="119"/>
      <c r="X5" s="119"/>
      <c r="Y5" s="120"/>
    </row>
    <row r="6" spans="1:39" ht="14.25" customHeight="1">
      <c r="A6" s="40"/>
      <c r="F6" s="106" t="s">
        <v>163</v>
      </c>
      <c r="G6" s="106"/>
      <c r="H6" s="118" t="s">
        <v>255</v>
      </c>
      <c r="I6" s="119"/>
      <c r="J6" s="119"/>
      <c r="K6" s="120"/>
      <c r="M6" s="107"/>
      <c r="N6" s="107"/>
      <c r="O6" s="108"/>
      <c r="P6" s="108"/>
      <c r="Q6" s="108"/>
      <c r="R6" s="108"/>
      <c r="T6" s="78" t="s">
        <v>166</v>
      </c>
      <c r="U6" s="78"/>
      <c r="V6" s="118" t="s">
        <v>248</v>
      </c>
      <c r="W6" s="119"/>
      <c r="X6" s="119"/>
      <c r="Y6" s="120"/>
    </row>
    <row r="7" spans="1:39" ht="14.25" customHeight="1"/>
    <row r="8" spans="1:39">
      <c r="A8" s="40"/>
      <c r="D8" s="5"/>
      <c r="E8" s="6"/>
      <c r="L8" s="110"/>
      <c r="M8" s="110"/>
      <c r="N8" s="110"/>
      <c r="O8" s="110"/>
      <c r="P8" s="110"/>
      <c r="Q8" s="110"/>
      <c r="R8" s="110"/>
      <c r="S8" s="109"/>
      <c r="T8" s="109"/>
      <c r="U8" s="109"/>
      <c r="AB8" s="109"/>
      <c r="AC8" s="109"/>
      <c r="AD8" s="109"/>
      <c r="AE8" s="110" t="s">
        <v>207</v>
      </c>
      <c r="AF8" s="110"/>
      <c r="AG8" s="110"/>
      <c r="AH8" s="110"/>
      <c r="AI8" s="110"/>
      <c r="AJ8" s="110"/>
      <c r="AK8" s="109" t="s">
        <v>145</v>
      </c>
      <c r="AL8" s="109"/>
      <c r="AM8" s="109"/>
    </row>
    <row r="9" spans="1:39" s="7" customFormat="1" ht="12.75" customHeight="1">
      <c r="A9" s="103" t="s">
        <v>131</v>
      </c>
      <c r="B9" s="104"/>
      <c r="C9" s="104"/>
      <c r="D9" s="104"/>
      <c r="E9" s="105"/>
      <c r="F9" s="102" t="s">
        <v>3</v>
      </c>
      <c r="G9" s="102"/>
      <c r="H9" s="102" t="s">
        <v>4</v>
      </c>
      <c r="I9" s="102"/>
      <c r="J9" s="102" t="s">
        <v>5</v>
      </c>
      <c r="K9" s="102"/>
      <c r="L9" s="102" t="s">
        <v>158</v>
      </c>
      <c r="M9" s="102"/>
      <c r="N9" s="102" t="s">
        <v>6</v>
      </c>
      <c r="O9" s="102"/>
      <c r="P9" s="102" t="s">
        <v>1</v>
      </c>
      <c r="Q9" s="102"/>
      <c r="R9" s="102" t="s">
        <v>7</v>
      </c>
      <c r="S9" s="102"/>
      <c r="T9" s="102" t="s">
        <v>159</v>
      </c>
      <c r="U9" s="102"/>
      <c r="V9" s="102" t="s">
        <v>8</v>
      </c>
      <c r="W9" s="102"/>
      <c r="X9" s="102" t="s">
        <v>9</v>
      </c>
      <c r="Y9" s="102"/>
      <c r="Z9" s="102" t="s">
        <v>13</v>
      </c>
      <c r="AA9" s="102"/>
      <c r="AB9" s="102" t="s">
        <v>160</v>
      </c>
      <c r="AC9" s="102"/>
      <c r="AD9" s="102" t="s">
        <v>10</v>
      </c>
      <c r="AE9" s="102"/>
      <c r="AF9" s="102" t="s">
        <v>11</v>
      </c>
      <c r="AG9" s="102"/>
      <c r="AH9" s="102" t="s">
        <v>12</v>
      </c>
      <c r="AI9" s="102"/>
      <c r="AJ9" s="102" t="s">
        <v>161</v>
      </c>
      <c r="AK9" s="102"/>
      <c r="AL9" s="102" t="s">
        <v>0</v>
      </c>
      <c r="AM9" s="102"/>
    </row>
    <row r="10" spans="1:39" s="3" customFormat="1" ht="33.75">
      <c r="A10" s="32" t="s">
        <v>14</v>
      </c>
      <c r="B10" s="32" t="s">
        <v>2</v>
      </c>
      <c r="C10" s="32" t="s">
        <v>130</v>
      </c>
      <c r="D10" s="32" t="s">
        <v>142</v>
      </c>
      <c r="E10" s="32" t="s">
        <v>144</v>
      </c>
      <c r="F10" s="33" t="s">
        <v>213</v>
      </c>
      <c r="G10" s="34" t="s">
        <v>211</v>
      </c>
      <c r="H10" s="33" t="s">
        <v>213</v>
      </c>
      <c r="I10" s="34" t="s">
        <v>211</v>
      </c>
      <c r="J10" s="33" t="s">
        <v>213</v>
      </c>
      <c r="K10" s="34" t="s">
        <v>211</v>
      </c>
      <c r="L10" s="33" t="s">
        <v>213</v>
      </c>
      <c r="M10" s="34" t="s">
        <v>211</v>
      </c>
      <c r="N10" s="33" t="s">
        <v>213</v>
      </c>
      <c r="O10" s="34" t="s">
        <v>211</v>
      </c>
      <c r="P10" s="33" t="s">
        <v>213</v>
      </c>
      <c r="Q10" s="34" t="s">
        <v>211</v>
      </c>
      <c r="R10" s="33" t="s">
        <v>213</v>
      </c>
      <c r="S10" s="34" t="s">
        <v>211</v>
      </c>
      <c r="T10" s="33" t="s">
        <v>213</v>
      </c>
      <c r="U10" s="34" t="s">
        <v>211</v>
      </c>
      <c r="V10" s="33" t="s">
        <v>213</v>
      </c>
      <c r="W10" s="34" t="s">
        <v>211</v>
      </c>
      <c r="X10" s="33" t="s">
        <v>213</v>
      </c>
      <c r="Y10" s="34" t="s">
        <v>211</v>
      </c>
      <c r="Z10" s="33" t="s">
        <v>213</v>
      </c>
      <c r="AA10" s="34" t="s">
        <v>211</v>
      </c>
      <c r="AB10" s="33" t="s">
        <v>213</v>
      </c>
      <c r="AC10" s="34" t="s">
        <v>211</v>
      </c>
      <c r="AD10" s="33" t="s">
        <v>213</v>
      </c>
      <c r="AE10" s="34" t="s">
        <v>211</v>
      </c>
      <c r="AF10" s="33" t="s">
        <v>213</v>
      </c>
      <c r="AG10" s="34" t="s">
        <v>211</v>
      </c>
      <c r="AH10" s="33" t="s">
        <v>213</v>
      </c>
      <c r="AI10" s="34" t="s">
        <v>211</v>
      </c>
      <c r="AJ10" s="33" t="s">
        <v>213</v>
      </c>
      <c r="AK10" s="34" t="s">
        <v>211</v>
      </c>
      <c r="AL10" s="33" t="s">
        <v>213</v>
      </c>
      <c r="AM10" s="34" t="s">
        <v>211</v>
      </c>
    </row>
    <row r="11" spans="1:39" s="15" customFormat="1" ht="19.5" customHeight="1">
      <c r="A11" s="31">
        <v>1</v>
      </c>
      <c r="B11" s="30" t="s">
        <v>15</v>
      </c>
      <c r="C11" s="31" t="s">
        <v>16</v>
      </c>
      <c r="D11" s="35">
        <v>1000</v>
      </c>
      <c r="E11" s="11">
        <v>47</v>
      </c>
      <c r="F11" s="44">
        <f>'Kanaipur a'!K5*Kanaipur.!$D11/1000000</f>
        <v>2</v>
      </c>
      <c r="G11" s="10">
        <f>'Kanaipur a'!L5</f>
        <v>0</v>
      </c>
      <c r="H11" s="44">
        <f>'Kanaipur a'!M5*Kanaipur.!$D11/1000000</f>
        <v>0</v>
      </c>
      <c r="I11" s="10">
        <f>'Kanaipur a'!N5</f>
        <v>0</v>
      </c>
      <c r="J11" s="44">
        <f>'Kanaipur a'!O5*Kanaipur.!$D11/1000000</f>
        <v>0</v>
      </c>
      <c r="K11" s="10">
        <f>'Kanaipur a'!P5</f>
        <v>0</v>
      </c>
      <c r="L11" s="44">
        <f>F11+H11+J11</f>
        <v>2</v>
      </c>
      <c r="M11" s="10">
        <f>G11+I11+K11</f>
        <v>0</v>
      </c>
      <c r="N11" s="44">
        <f>'Kanaipur a'!S5*Kanaipur.!$D11/1000000</f>
        <v>0</v>
      </c>
      <c r="O11" s="10">
        <f>'Kanaipur a'!T5</f>
        <v>0</v>
      </c>
      <c r="P11" s="44">
        <f>'Kanaipur a'!U5*Kanaipur.!$D11/1000000</f>
        <v>0</v>
      </c>
      <c r="Q11" s="10">
        <f>'Kanaipur a'!V5</f>
        <v>0</v>
      </c>
      <c r="R11" s="44">
        <f>'Kanaipur a'!W5*Kanaipur.!$D11/1000000</f>
        <v>0</v>
      </c>
      <c r="S11" s="10">
        <f>'Kanaipur a'!X5</f>
        <v>0</v>
      </c>
      <c r="T11" s="44">
        <f>N11+P11+R11</f>
        <v>0</v>
      </c>
      <c r="U11" s="10">
        <f>O11+Q11+S11</f>
        <v>0</v>
      </c>
      <c r="V11" s="44">
        <f>'Kanaipur a'!AA5*Kanaipur.!$D11/1000000</f>
        <v>0.2</v>
      </c>
      <c r="W11" s="10">
        <f>'Kanaipur a'!AB5</f>
        <v>9.4000000000000004E-3</v>
      </c>
      <c r="X11" s="44">
        <f>'Kanaipur a'!AC5*Kanaipur.!$D11/1000000</f>
        <v>0.6</v>
      </c>
      <c r="Y11" s="10">
        <f>'Kanaipur a'!AD5</f>
        <v>2.8199999999999999E-2</v>
      </c>
      <c r="Z11" s="44">
        <f>'Kanaipur a'!AE5*Kanaipur.!$D11/1000000</f>
        <v>0</v>
      </c>
      <c r="AA11" s="10">
        <f>'Kanaipur a'!AF5</f>
        <v>0</v>
      </c>
      <c r="AB11" s="44">
        <f>V11+X11+Z11</f>
        <v>0.8</v>
      </c>
      <c r="AC11" s="10">
        <f>W11+Y11+AA11</f>
        <v>3.7600000000000001E-2</v>
      </c>
      <c r="AD11" s="44">
        <f>'Kanaipur a'!AI5*Kanaipur.!$D11/1000000</f>
        <v>0</v>
      </c>
      <c r="AE11" s="10">
        <f>'Kanaipur a'!AJ5</f>
        <v>0</v>
      </c>
      <c r="AF11" s="44">
        <f>'Kanaipur a'!AK5*Kanaipur.!$D11/1000000</f>
        <v>0</v>
      </c>
      <c r="AG11" s="10">
        <f>'Kanaipur a'!AL5</f>
        <v>0</v>
      </c>
      <c r="AH11" s="44">
        <f>'Kanaipur a'!AM5*Kanaipur.!$D11/1000000</f>
        <v>0.5</v>
      </c>
      <c r="AI11" s="10">
        <f>'Kanaipur a'!AN5</f>
        <v>2.35E-2</v>
      </c>
      <c r="AJ11" s="44">
        <f>AD11+AF11+AH11</f>
        <v>0.5</v>
      </c>
      <c r="AK11" s="10">
        <f>AE11+AG11+AI11</f>
        <v>2.35E-2</v>
      </c>
      <c r="AL11" s="44">
        <f>L11+T11+AB11+AJ11</f>
        <v>3.3</v>
      </c>
      <c r="AM11" s="10">
        <f>M11+U11+AC11+AK11</f>
        <v>6.1100000000000002E-2</v>
      </c>
    </row>
    <row r="12" spans="1:39" s="15" customFormat="1" ht="19.5" customHeight="1">
      <c r="A12" s="13">
        <v>2</v>
      </c>
      <c r="B12" s="9" t="s">
        <v>15</v>
      </c>
      <c r="C12" s="13" t="s">
        <v>17</v>
      </c>
      <c r="D12" s="36">
        <v>2000</v>
      </c>
      <c r="E12" s="11">
        <v>87</v>
      </c>
      <c r="F12" s="44">
        <f>'Kanaipur a'!K6*Kanaipur.!$D12/1000000</f>
        <v>0</v>
      </c>
      <c r="G12" s="10">
        <f>'Kanaipur a'!L6</f>
        <v>0</v>
      </c>
      <c r="H12" s="44">
        <f>'Kanaipur a'!M6*Kanaipur.!$D12/1000000</f>
        <v>0</v>
      </c>
      <c r="I12" s="10">
        <f>'Kanaipur a'!N6</f>
        <v>0</v>
      </c>
      <c r="J12" s="44">
        <f>'Kanaipur a'!O6*Kanaipur.!$D12/1000000</f>
        <v>0</v>
      </c>
      <c r="K12" s="10">
        <f>'Kanaipur a'!P6</f>
        <v>0</v>
      </c>
      <c r="L12" s="44">
        <f t="shared" ref="L12:L75" si="0">F12+H12+J12</f>
        <v>0</v>
      </c>
      <c r="M12" s="10">
        <f t="shared" ref="M12:M75" si="1">G12+I12+K12</f>
        <v>0</v>
      </c>
      <c r="N12" s="44">
        <f>'Kanaipur a'!S6*Kanaipur.!$D12/1000000</f>
        <v>0</v>
      </c>
      <c r="O12" s="10">
        <f>'Kanaipur a'!T6</f>
        <v>0</v>
      </c>
      <c r="P12" s="44">
        <f>'Kanaipur a'!U6*Kanaipur.!$D12/1000000</f>
        <v>0</v>
      </c>
      <c r="Q12" s="10">
        <f>'Kanaipur a'!V6</f>
        <v>0</v>
      </c>
      <c r="R12" s="44">
        <f>'Kanaipur a'!W6*Kanaipur.!$D12/1000000</f>
        <v>0</v>
      </c>
      <c r="S12" s="10">
        <f>'Kanaipur a'!X6</f>
        <v>0</v>
      </c>
      <c r="T12" s="44">
        <f t="shared" ref="T12:T75" si="2">N12+P12+R12</f>
        <v>0</v>
      </c>
      <c r="U12" s="10">
        <f t="shared" ref="U12:U75" si="3">O12+Q12+S12</f>
        <v>0</v>
      </c>
      <c r="V12" s="44">
        <f>'Kanaipur a'!AA6*Kanaipur.!$D12/1000000</f>
        <v>0</v>
      </c>
      <c r="W12" s="10">
        <f>'Kanaipur a'!AB6</f>
        <v>0</v>
      </c>
      <c r="X12" s="44">
        <f>'Kanaipur a'!AC6*Kanaipur.!$D12/1000000</f>
        <v>0</v>
      </c>
      <c r="Y12" s="10">
        <f>'Kanaipur a'!AD6</f>
        <v>0</v>
      </c>
      <c r="Z12" s="44">
        <f>'Kanaipur a'!AE6*Kanaipur.!$D12/1000000</f>
        <v>0</v>
      </c>
      <c r="AA12" s="10">
        <f>'Kanaipur a'!AF6</f>
        <v>0</v>
      </c>
      <c r="AB12" s="44">
        <f t="shared" ref="AB12:AB75" si="4">V12+X12+Z12</f>
        <v>0</v>
      </c>
      <c r="AC12" s="10">
        <f t="shared" ref="AC12:AC75" si="5">W12+Y12+AA12</f>
        <v>0</v>
      </c>
      <c r="AD12" s="44">
        <f>'Kanaipur a'!AI6*Kanaipur.!$D12/1000000</f>
        <v>0</v>
      </c>
      <c r="AE12" s="10">
        <f>'Kanaipur a'!AJ6</f>
        <v>0</v>
      </c>
      <c r="AF12" s="44">
        <f>'Kanaipur a'!AK6*Kanaipur.!$D12/1000000</f>
        <v>0</v>
      </c>
      <c r="AG12" s="10">
        <f>'Kanaipur a'!AL6</f>
        <v>0</v>
      </c>
      <c r="AH12" s="44">
        <f>'Kanaipur a'!AM6*Kanaipur.!$D12/1000000</f>
        <v>0</v>
      </c>
      <c r="AI12" s="10">
        <f>'Kanaipur a'!AN6</f>
        <v>0</v>
      </c>
      <c r="AJ12" s="44">
        <f t="shared" ref="AJ12:AJ75" si="6">AD12+AF12+AH12</f>
        <v>0</v>
      </c>
      <c r="AK12" s="10">
        <f t="shared" ref="AK12:AK75" si="7">AE12+AG12+AI12</f>
        <v>0</v>
      </c>
      <c r="AL12" s="44">
        <f t="shared" ref="AL12:AL75" si="8">L12+T12+AB12+AJ12</f>
        <v>0</v>
      </c>
      <c r="AM12" s="10">
        <f t="shared" ref="AM12:AM75" si="9">M12+U12+AC12+AK12</f>
        <v>0</v>
      </c>
    </row>
    <row r="13" spans="1:39" s="15" customFormat="1" ht="14.25" customHeight="1">
      <c r="A13" s="13">
        <v>3</v>
      </c>
      <c r="B13" s="9" t="s">
        <v>97</v>
      </c>
      <c r="C13" s="13" t="s">
        <v>18</v>
      </c>
      <c r="D13" s="36">
        <v>100</v>
      </c>
      <c r="E13" s="11">
        <v>76</v>
      </c>
      <c r="F13" s="44">
        <f>'Kanaipur a'!K7*Kanaipur.!$D13/1000000</f>
        <v>0</v>
      </c>
      <c r="G13" s="10">
        <f>'Kanaipur a'!L7</f>
        <v>0</v>
      </c>
      <c r="H13" s="44">
        <f>'Kanaipur a'!M7*Kanaipur.!$D13/1000000</f>
        <v>0</v>
      </c>
      <c r="I13" s="10">
        <f>'Kanaipur a'!N7</f>
        <v>0</v>
      </c>
      <c r="J13" s="44">
        <f>'Kanaipur a'!O7*Kanaipur.!$D13/1000000</f>
        <v>0</v>
      </c>
      <c r="K13" s="10">
        <f>'Kanaipur a'!P7</f>
        <v>0</v>
      </c>
      <c r="L13" s="44">
        <f t="shared" si="0"/>
        <v>0</v>
      </c>
      <c r="M13" s="10">
        <f t="shared" si="1"/>
        <v>0</v>
      </c>
      <c r="N13" s="44">
        <f>'Kanaipur a'!S7*Kanaipur.!$D13/1000000</f>
        <v>0</v>
      </c>
      <c r="O13" s="10">
        <f>'Kanaipur a'!T7</f>
        <v>0</v>
      </c>
      <c r="P13" s="44">
        <f>'Kanaipur a'!U7*Kanaipur.!$D13/1000000</f>
        <v>0</v>
      </c>
      <c r="Q13" s="10">
        <f>'Kanaipur a'!V7</f>
        <v>0</v>
      </c>
      <c r="R13" s="44">
        <f>'Kanaipur a'!W7*Kanaipur.!$D13/1000000</f>
        <v>0</v>
      </c>
      <c r="S13" s="10">
        <f>'Kanaipur a'!X7</f>
        <v>0</v>
      </c>
      <c r="T13" s="44">
        <f t="shared" si="2"/>
        <v>0</v>
      </c>
      <c r="U13" s="10">
        <f t="shared" si="3"/>
        <v>0</v>
      </c>
      <c r="V13" s="44">
        <f>'Kanaipur a'!AA7*Kanaipur.!$D13/1000000</f>
        <v>0</v>
      </c>
      <c r="W13" s="10">
        <f>'Kanaipur a'!AB7</f>
        <v>0</v>
      </c>
      <c r="X13" s="44">
        <f>'Kanaipur a'!AC7*Kanaipur.!$D13/1000000</f>
        <v>0</v>
      </c>
      <c r="Y13" s="10">
        <f>'Kanaipur a'!AD7</f>
        <v>0</v>
      </c>
      <c r="Z13" s="44">
        <f>'Kanaipur a'!AE7*Kanaipur.!$D13/1000000</f>
        <v>0</v>
      </c>
      <c r="AA13" s="10">
        <f>'Kanaipur a'!AF7</f>
        <v>0</v>
      </c>
      <c r="AB13" s="44">
        <f t="shared" si="4"/>
        <v>0</v>
      </c>
      <c r="AC13" s="10">
        <f t="shared" si="5"/>
        <v>0</v>
      </c>
      <c r="AD13" s="44">
        <f>'Kanaipur a'!AI7*Kanaipur.!$D13/1000000</f>
        <v>0</v>
      </c>
      <c r="AE13" s="10">
        <f>'Kanaipur a'!AJ7</f>
        <v>0</v>
      </c>
      <c r="AF13" s="44">
        <f>'Kanaipur a'!AK7*Kanaipur.!$D13/1000000</f>
        <v>0</v>
      </c>
      <c r="AG13" s="10">
        <f>'Kanaipur a'!AL7</f>
        <v>0</v>
      </c>
      <c r="AH13" s="44">
        <f>'Kanaipur a'!AM7*Kanaipur.!$D13/1000000</f>
        <v>0</v>
      </c>
      <c r="AI13" s="10">
        <f>'Kanaipur a'!AN7</f>
        <v>0</v>
      </c>
      <c r="AJ13" s="44">
        <f t="shared" si="6"/>
        <v>0</v>
      </c>
      <c r="AK13" s="10">
        <f t="shared" si="7"/>
        <v>0</v>
      </c>
      <c r="AL13" s="44">
        <f t="shared" si="8"/>
        <v>0</v>
      </c>
      <c r="AM13" s="10">
        <f t="shared" si="9"/>
        <v>0</v>
      </c>
    </row>
    <row r="14" spans="1:39" s="15" customFormat="1" ht="14.25" customHeight="1">
      <c r="A14" s="31">
        <v>4</v>
      </c>
      <c r="B14" s="9" t="s">
        <v>97</v>
      </c>
      <c r="C14" s="13" t="s">
        <v>19</v>
      </c>
      <c r="D14" s="36">
        <v>500</v>
      </c>
      <c r="E14" s="11">
        <v>330</v>
      </c>
      <c r="F14" s="44">
        <f>'Kanaipur a'!K8*Kanaipur.!$D14/1000000</f>
        <v>0</v>
      </c>
      <c r="G14" s="10">
        <f>'Kanaipur a'!L8</f>
        <v>0</v>
      </c>
      <c r="H14" s="44">
        <f>'Kanaipur a'!M8*Kanaipur.!$D14/1000000</f>
        <v>0</v>
      </c>
      <c r="I14" s="10">
        <f>'Kanaipur a'!N8</f>
        <v>0</v>
      </c>
      <c r="J14" s="44">
        <f>'Kanaipur a'!O8*Kanaipur.!$D14/1000000</f>
        <v>0</v>
      </c>
      <c r="K14" s="10">
        <f>'Kanaipur a'!P8</f>
        <v>0</v>
      </c>
      <c r="L14" s="44">
        <f t="shared" si="0"/>
        <v>0</v>
      </c>
      <c r="M14" s="10">
        <f t="shared" si="1"/>
        <v>0</v>
      </c>
      <c r="N14" s="44">
        <f>'Kanaipur a'!S8*Kanaipur.!$D14/1000000</f>
        <v>0</v>
      </c>
      <c r="O14" s="10">
        <f>'Kanaipur a'!T8</f>
        <v>0</v>
      </c>
      <c r="P14" s="44">
        <f>'Kanaipur a'!U8*Kanaipur.!$D14/1000000</f>
        <v>0</v>
      </c>
      <c r="Q14" s="10">
        <f>'Kanaipur a'!V8</f>
        <v>0</v>
      </c>
      <c r="R14" s="44">
        <f>'Kanaipur a'!W8*Kanaipur.!$D14/1000000</f>
        <v>0</v>
      </c>
      <c r="S14" s="10">
        <f>'Kanaipur a'!X8</f>
        <v>0</v>
      </c>
      <c r="T14" s="44">
        <f t="shared" si="2"/>
        <v>0</v>
      </c>
      <c r="U14" s="10">
        <f t="shared" si="3"/>
        <v>0</v>
      </c>
      <c r="V14" s="44">
        <f>'Kanaipur a'!AA8*Kanaipur.!$D14/1000000</f>
        <v>0</v>
      </c>
      <c r="W14" s="10">
        <f>'Kanaipur a'!AB8</f>
        <v>0</v>
      </c>
      <c r="X14" s="44">
        <f>'Kanaipur a'!AC8*Kanaipur.!$D14/1000000</f>
        <v>0</v>
      </c>
      <c r="Y14" s="10">
        <f>'Kanaipur a'!AD8</f>
        <v>0</v>
      </c>
      <c r="Z14" s="44">
        <f>'Kanaipur a'!AE8*Kanaipur.!$D14/1000000</f>
        <v>0</v>
      </c>
      <c r="AA14" s="10">
        <f>'Kanaipur a'!AF8</f>
        <v>0</v>
      </c>
      <c r="AB14" s="44">
        <f t="shared" si="4"/>
        <v>0</v>
      </c>
      <c r="AC14" s="10">
        <f t="shared" si="5"/>
        <v>0</v>
      </c>
      <c r="AD14" s="44">
        <f>'Kanaipur a'!AI8*Kanaipur.!$D14/1000000</f>
        <v>0</v>
      </c>
      <c r="AE14" s="10">
        <f>'Kanaipur a'!AJ8</f>
        <v>0</v>
      </c>
      <c r="AF14" s="44">
        <f>'Kanaipur a'!AK8*Kanaipur.!$D14/1000000</f>
        <v>0</v>
      </c>
      <c r="AG14" s="10">
        <f>'Kanaipur a'!AL8</f>
        <v>0</v>
      </c>
      <c r="AH14" s="44">
        <f>'Kanaipur a'!AM8*Kanaipur.!$D14/1000000</f>
        <v>0</v>
      </c>
      <c r="AI14" s="10">
        <f>'Kanaipur a'!AN8</f>
        <v>0</v>
      </c>
      <c r="AJ14" s="44">
        <f t="shared" si="6"/>
        <v>0</v>
      </c>
      <c r="AK14" s="10">
        <f t="shared" si="7"/>
        <v>0</v>
      </c>
      <c r="AL14" s="44">
        <f t="shared" si="8"/>
        <v>0</v>
      </c>
      <c r="AM14" s="10">
        <f t="shared" si="9"/>
        <v>0</v>
      </c>
    </row>
    <row r="15" spans="1:39" s="15" customFormat="1" ht="14.25" customHeight="1">
      <c r="A15" s="13">
        <v>5</v>
      </c>
      <c r="B15" s="9" t="s">
        <v>98</v>
      </c>
      <c r="C15" s="13" t="s">
        <v>20</v>
      </c>
      <c r="D15" s="36">
        <v>25</v>
      </c>
      <c r="E15" s="11">
        <v>28</v>
      </c>
      <c r="F15" s="44">
        <f>'Kanaipur a'!K9*Kanaipur.!$D15/1000000</f>
        <v>1.2500000000000001E-2</v>
      </c>
      <c r="G15" s="10">
        <f>'Kanaipur a'!L9</f>
        <v>1.4E-2</v>
      </c>
      <c r="H15" s="44">
        <f>'Kanaipur a'!M9*Kanaipur.!$D15/1000000</f>
        <v>0</v>
      </c>
      <c r="I15" s="10">
        <f>'Kanaipur a'!N9</f>
        <v>0</v>
      </c>
      <c r="J15" s="44">
        <f>'Kanaipur a'!O9*Kanaipur.!$D15/1000000</f>
        <v>0</v>
      </c>
      <c r="K15" s="10">
        <f>'Kanaipur a'!P9</f>
        <v>0</v>
      </c>
      <c r="L15" s="44">
        <f t="shared" si="0"/>
        <v>1.2500000000000001E-2</v>
      </c>
      <c r="M15" s="10">
        <f t="shared" si="1"/>
        <v>1.4E-2</v>
      </c>
      <c r="N15" s="44">
        <f>'Kanaipur a'!S9*Kanaipur.!$D15/1000000</f>
        <v>0</v>
      </c>
      <c r="O15" s="10">
        <f>'Kanaipur a'!T9</f>
        <v>0</v>
      </c>
      <c r="P15" s="44">
        <f>'Kanaipur a'!U9*Kanaipur.!$D15/1000000</f>
        <v>0</v>
      </c>
      <c r="Q15" s="10">
        <f>'Kanaipur a'!V9</f>
        <v>0</v>
      </c>
      <c r="R15" s="44">
        <f>'Kanaipur a'!W9*Kanaipur.!$D15/1000000</f>
        <v>0</v>
      </c>
      <c r="S15" s="10">
        <f>'Kanaipur a'!X9</f>
        <v>0</v>
      </c>
      <c r="T15" s="44">
        <f t="shared" si="2"/>
        <v>0</v>
      </c>
      <c r="U15" s="10">
        <f t="shared" si="3"/>
        <v>0</v>
      </c>
      <c r="V15" s="44">
        <f>'Kanaipur a'!AA9*Kanaipur.!$D15/1000000</f>
        <v>1.2500000000000001E-2</v>
      </c>
      <c r="W15" s="10">
        <f>'Kanaipur a'!AB9</f>
        <v>1.4E-2</v>
      </c>
      <c r="X15" s="44">
        <f>'Kanaipur a'!AC9*Kanaipur.!$D15/1000000</f>
        <v>1.2500000000000001E-2</v>
      </c>
      <c r="Y15" s="10">
        <f>'Kanaipur a'!AD9</f>
        <v>1.4E-2</v>
      </c>
      <c r="Z15" s="44">
        <f>'Kanaipur a'!AE9*Kanaipur.!$D15/1000000</f>
        <v>0</v>
      </c>
      <c r="AA15" s="10">
        <f>'Kanaipur a'!AF9</f>
        <v>0</v>
      </c>
      <c r="AB15" s="44">
        <f t="shared" si="4"/>
        <v>2.5000000000000001E-2</v>
      </c>
      <c r="AC15" s="10">
        <f t="shared" si="5"/>
        <v>2.8000000000000001E-2</v>
      </c>
      <c r="AD15" s="44">
        <f>'Kanaipur a'!AI9*Kanaipur.!$D15/1000000</f>
        <v>0</v>
      </c>
      <c r="AE15" s="10">
        <f>'Kanaipur a'!AJ9</f>
        <v>0</v>
      </c>
      <c r="AF15" s="44">
        <f>'Kanaipur a'!AK9*Kanaipur.!$D15/1000000</f>
        <v>0</v>
      </c>
      <c r="AG15" s="10">
        <f>'Kanaipur a'!AL9</f>
        <v>0</v>
      </c>
      <c r="AH15" s="44">
        <f>'Kanaipur a'!AM9*Kanaipur.!$D15/1000000</f>
        <v>0</v>
      </c>
      <c r="AI15" s="10">
        <f>'Kanaipur a'!AN9</f>
        <v>0</v>
      </c>
      <c r="AJ15" s="44">
        <f t="shared" si="6"/>
        <v>0</v>
      </c>
      <c r="AK15" s="10">
        <f t="shared" si="7"/>
        <v>0</v>
      </c>
      <c r="AL15" s="44">
        <f t="shared" si="8"/>
        <v>3.7500000000000006E-2</v>
      </c>
      <c r="AM15" s="10">
        <f t="shared" si="9"/>
        <v>4.2000000000000003E-2</v>
      </c>
    </row>
    <row r="16" spans="1:39" s="15" customFormat="1" ht="14.25" customHeight="1">
      <c r="A16" s="13">
        <v>6</v>
      </c>
      <c r="B16" s="9" t="s">
        <v>98</v>
      </c>
      <c r="C16" s="13" t="s">
        <v>21</v>
      </c>
      <c r="D16" s="36">
        <v>100</v>
      </c>
      <c r="E16" s="11">
        <v>100</v>
      </c>
      <c r="F16" s="44">
        <f>'Kanaipur a'!K10*Kanaipur.!$D16/1000000</f>
        <v>0</v>
      </c>
      <c r="G16" s="10">
        <f>'Kanaipur a'!L10</f>
        <v>0</v>
      </c>
      <c r="H16" s="44">
        <f>'Kanaipur a'!M10*Kanaipur.!$D16/1000000</f>
        <v>0</v>
      </c>
      <c r="I16" s="10">
        <f>'Kanaipur a'!N10</f>
        <v>0</v>
      </c>
      <c r="J16" s="44">
        <f>'Kanaipur a'!O10*Kanaipur.!$D16/1000000</f>
        <v>0</v>
      </c>
      <c r="K16" s="10">
        <f>'Kanaipur a'!P10</f>
        <v>0</v>
      </c>
      <c r="L16" s="44">
        <f t="shared" si="0"/>
        <v>0</v>
      </c>
      <c r="M16" s="10">
        <f t="shared" si="1"/>
        <v>0</v>
      </c>
      <c r="N16" s="44">
        <f>'Kanaipur a'!S10*Kanaipur.!$D16/1000000</f>
        <v>0</v>
      </c>
      <c r="O16" s="10">
        <f>'Kanaipur a'!T10</f>
        <v>0</v>
      </c>
      <c r="P16" s="44">
        <f>'Kanaipur a'!U10*Kanaipur.!$D16/1000000</f>
        <v>0</v>
      </c>
      <c r="Q16" s="10">
        <f>'Kanaipur a'!V10</f>
        <v>0</v>
      </c>
      <c r="R16" s="44">
        <f>'Kanaipur a'!W10*Kanaipur.!$D16/1000000</f>
        <v>0</v>
      </c>
      <c r="S16" s="10">
        <f>'Kanaipur a'!X10</f>
        <v>0</v>
      </c>
      <c r="T16" s="44">
        <f t="shared" si="2"/>
        <v>0</v>
      </c>
      <c r="U16" s="10">
        <f t="shared" si="3"/>
        <v>0</v>
      </c>
      <c r="V16" s="44">
        <f>'Kanaipur a'!AA10*Kanaipur.!$D16/1000000</f>
        <v>0</v>
      </c>
      <c r="W16" s="10">
        <f>'Kanaipur a'!AB10</f>
        <v>0</v>
      </c>
      <c r="X16" s="44">
        <f>'Kanaipur a'!AC10*Kanaipur.!$D16/1000000</f>
        <v>0</v>
      </c>
      <c r="Y16" s="10">
        <f>'Kanaipur a'!AD10</f>
        <v>0</v>
      </c>
      <c r="Z16" s="44">
        <f>'Kanaipur a'!AE10*Kanaipur.!$D16/1000000</f>
        <v>0</v>
      </c>
      <c r="AA16" s="10">
        <f>'Kanaipur a'!AF10</f>
        <v>0</v>
      </c>
      <c r="AB16" s="44">
        <f t="shared" si="4"/>
        <v>0</v>
      </c>
      <c r="AC16" s="10">
        <f t="shared" si="5"/>
        <v>0</v>
      </c>
      <c r="AD16" s="44">
        <f>'Kanaipur a'!AI10*Kanaipur.!$D16/1000000</f>
        <v>0</v>
      </c>
      <c r="AE16" s="10">
        <f>'Kanaipur a'!AJ10</f>
        <v>0</v>
      </c>
      <c r="AF16" s="44">
        <f>'Kanaipur a'!AK10*Kanaipur.!$D16/1000000</f>
        <v>0</v>
      </c>
      <c r="AG16" s="10">
        <f>'Kanaipur a'!AL10</f>
        <v>0</v>
      </c>
      <c r="AH16" s="44">
        <f>'Kanaipur a'!AM10*Kanaipur.!$D16/1000000</f>
        <v>0</v>
      </c>
      <c r="AI16" s="10">
        <f>'Kanaipur a'!AN10</f>
        <v>0</v>
      </c>
      <c r="AJ16" s="44">
        <f t="shared" si="6"/>
        <v>0</v>
      </c>
      <c r="AK16" s="10">
        <f t="shared" si="7"/>
        <v>0</v>
      </c>
      <c r="AL16" s="44">
        <f t="shared" si="8"/>
        <v>0</v>
      </c>
      <c r="AM16" s="10">
        <f t="shared" si="9"/>
        <v>0</v>
      </c>
    </row>
    <row r="17" spans="1:39" s="15" customFormat="1" ht="14.25" customHeight="1">
      <c r="A17" s="31">
        <v>7</v>
      </c>
      <c r="B17" s="9" t="s">
        <v>99</v>
      </c>
      <c r="C17" s="13" t="s">
        <v>22</v>
      </c>
      <c r="D17" s="36">
        <v>50</v>
      </c>
      <c r="E17" s="11">
        <v>88</v>
      </c>
      <c r="F17" s="44">
        <f>'Kanaipur a'!K11*Kanaipur.!$D17/1000000</f>
        <v>2.5000000000000001E-2</v>
      </c>
      <c r="G17" s="10">
        <f>'Kanaipur a'!L11</f>
        <v>4.3999999999999997E-2</v>
      </c>
      <c r="H17" s="44">
        <f>'Kanaipur a'!M11*Kanaipur.!$D17/1000000</f>
        <v>0</v>
      </c>
      <c r="I17" s="10">
        <f>'Kanaipur a'!N11</f>
        <v>0</v>
      </c>
      <c r="J17" s="44">
        <f>'Kanaipur a'!O11*Kanaipur.!$D17/1000000</f>
        <v>0</v>
      </c>
      <c r="K17" s="10">
        <f>'Kanaipur a'!P11</f>
        <v>0</v>
      </c>
      <c r="L17" s="44">
        <f t="shared" si="0"/>
        <v>2.5000000000000001E-2</v>
      </c>
      <c r="M17" s="10">
        <f t="shared" si="1"/>
        <v>4.3999999999999997E-2</v>
      </c>
      <c r="N17" s="44">
        <f>'Kanaipur a'!S11*Kanaipur.!$D17/1000000</f>
        <v>0</v>
      </c>
      <c r="O17" s="10">
        <f>'Kanaipur a'!T11</f>
        <v>0</v>
      </c>
      <c r="P17" s="44">
        <f>'Kanaipur a'!U11*Kanaipur.!$D17/1000000</f>
        <v>0</v>
      </c>
      <c r="Q17" s="10">
        <f>'Kanaipur a'!V11</f>
        <v>0</v>
      </c>
      <c r="R17" s="44">
        <f>'Kanaipur a'!W11*Kanaipur.!$D17/1000000</f>
        <v>0</v>
      </c>
      <c r="S17" s="10">
        <f>'Kanaipur a'!X11</f>
        <v>0</v>
      </c>
      <c r="T17" s="44">
        <f t="shared" si="2"/>
        <v>0</v>
      </c>
      <c r="U17" s="10">
        <f t="shared" si="3"/>
        <v>0</v>
      </c>
      <c r="V17" s="44">
        <f>'Kanaipur a'!AA11*Kanaipur.!$D17/1000000</f>
        <v>0</v>
      </c>
      <c r="W17" s="10">
        <f>'Kanaipur a'!AB11</f>
        <v>0</v>
      </c>
      <c r="X17" s="44">
        <f>'Kanaipur a'!AC11*Kanaipur.!$D17/1000000</f>
        <v>0</v>
      </c>
      <c r="Y17" s="10">
        <f>'Kanaipur a'!AD11</f>
        <v>0</v>
      </c>
      <c r="Z17" s="44">
        <f>'Kanaipur a'!AE11*Kanaipur.!$D17/1000000</f>
        <v>0</v>
      </c>
      <c r="AA17" s="10">
        <f>'Kanaipur a'!AF11</f>
        <v>0</v>
      </c>
      <c r="AB17" s="44">
        <f t="shared" si="4"/>
        <v>0</v>
      </c>
      <c r="AC17" s="10">
        <f t="shared" si="5"/>
        <v>0</v>
      </c>
      <c r="AD17" s="44">
        <f>'Kanaipur a'!AI11*Kanaipur.!$D17/1000000</f>
        <v>0.01</v>
      </c>
      <c r="AE17" s="10">
        <f>'Kanaipur a'!AJ11</f>
        <v>1.7600000000000001E-2</v>
      </c>
      <c r="AF17" s="44">
        <f>'Kanaipur a'!AK11*Kanaipur.!$D17/1000000</f>
        <v>0.03</v>
      </c>
      <c r="AG17" s="10">
        <f>'Kanaipur a'!AL11</f>
        <v>5.28E-2</v>
      </c>
      <c r="AH17" s="44">
        <f>'Kanaipur a'!AM11*Kanaipur.!$D17/1000000</f>
        <v>1.4999999999999999E-2</v>
      </c>
      <c r="AI17" s="10">
        <f>'Kanaipur a'!AN11</f>
        <v>2.64E-2</v>
      </c>
      <c r="AJ17" s="44">
        <f t="shared" si="6"/>
        <v>5.5E-2</v>
      </c>
      <c r="AK17" s="10">
        <f t="shared" si="7"/>
        <v>9.6799999999999997E-2</v>
      </c>
      <c r="AL17" s="44">
        <f t="shared" si="8"/>
        <v>0.08</v>
      </c>
      <c r="AM17" s="10">
        <f t="shared" si="9"/>
        <v>0.14079999999999998</v>
      </c>
    </row>
    <row r="18" spans="1:39" s="15" customFormat="1" ht="14.25" customHeight="1">
      <c r="A18" s="13">
        <v>8</v>
      </c>
      <c r="B18" s="9" t="s">
        <v>99</v>
      </c>
      <c r="C18" s="13" t="s">
        <v>23</v>
      </c>
      <c r="D18" s="36">
        <v>100</v>
      </c>
      <c r="E18" s="11">
        <v>166</v>
      </c>
      <c r="F18" s="44">
        <f>'Kanaipur a'!K12*Kanaipur.!$D18/1000000</f>
        <v>6.5299999999999997E-2</v>
      </c>
      <c r="G18" s="10">
        <f>'Kanaipur a'!L12</f>
        <v>0.10839799999999999</v>
      </c>
      <c r="H18" s="44">
        <f>'Kanaipur a'!M12*Kanaipur.!$D18/1000000</f>
        <v>0.01</v>
      </c>
      <c r="I18" s="10">
        <f>'Kanaipur a'!N12</f>
        <v>1.66E-2</v>
      </c>
      <c r="J18" s="44">
        <f>'Kanaipur a'!O12*Kanaipur.!$D18/1000000</f>
        <v>0</v>
      </c>
      <c r="K18" s="10">
        <f>'Kanaipur a'!P12</f>
        <v>0</v>
      </c>
      <c r="L18" s="44">
        <f t="shared" si="0"/>
        <v>7.5299999999999992E-2</v>
      </c>
      <c r="M18" s="10">
        <f t="shared" si="1"/>
        <v>0.124998</v>
      </c>
      <c r="N18" s="44">
        <f>'Kanaipur a'!S12*Kanaipur.!$D18/1000000</f>
        <v>0</v>
      </c>
      <c r="O18" s="10">
        <f>'Kanaipur a'!T12</f>
        <v>0</v>
      </c>
      <c r="P18" s="44">
        <f>'Kanaipur a'!U12*Kanaipur.!$D18/1000000</f>
        <v>0</v>
      </c>
      <c r="Q18" s="10">
        <f>'Kanaipur a'!V12</f>
        <v>0</v>
      </c>
      <c r="R18" s="44">
        <f>'Kanaipur a'!W12*Kanaipur.!$D18/1000000</f>
        <v>0</v>
      </c>
      <c r="S18" s="10">
        <f>'Kanaipur a'!X12</f>
        <v>0</v>
      </c>
      <c r="T18" s="44">
        <f t="shared" si="2"/>
        <v>0</v>
      </c>
      <c r="U18" s="10">
        <f t="shared" si="3"/>
        <v>0</v>
      </c>
      <c r="V18" s="44">
        <f>'Kanaipur a'!AA12*Kanaipur.!$D18/1000000</f>
        <v>0</v>
      </c>
      <c r="W18" s="10">
        <f>'Kanaipur a'!AB12</f>
        <v>0</v>
      </c>
      <c r="X18" s="44">
        <f>'Kanaipur a'!AC12*Kanaipur.!$D18/1000000</f>
        <v>0</v>
      </c>
      <c r="Y18" s="10">
        <f>'Kanaipur a'!AD12</f>
        <v>0</v>
      </c>
      <c r="Z18" s="44">
        <f>'Kanaipur a'!AE12*Kanaipur.!$D18/1000000</f>
        <v>0</v>
      </c>
      <c r="AA18" s="10">
        <f>'Kanaipur a'!AF12</f>
        <v>0</v>
      </c>
      <c r="AB18" s="44">
        <f t="shared" si="4"/>
        <v>0</v>
      </c>
      <c r="AC18" s="10">
        <f t="shared" si="5"/>
        <v>0</v>
      </c>
      <c r="AD18" s="44">
        <f>'Kanaipur a'!AI12*Kanaipur.!$D18/1000000</f>
        <v>0</v>
      </c>
      <c r="AE18" s="10">
        <f>'Kanaipur a'!AJ12</f>
        <v>0</v>
      </c>
      <c r="AF18" s="44">
        <f>'Kanaipur a'!AK12*Kanaipur.!$D18/1000000</f>
        <v>0.05</v>
      </c>
      <c r="AG18" s="10">
        <f>'Kanaipur a'!AL12</f>
        <v>8.3000000000000004E-2</v>
      </c>
      <c r="AH18" s="44">
        <f>'Kanaipur a'!AM12*Kanaipur.!$D18/1000000</f>
        <v>0.02</v>
      </c>
      <c r="AI18" s="10">
        <f>'Kanaipur a'!AN12</f>
        <v>3.32E-2</v>
      </c>
      <c r="AJ18" s="44">
        <f t="shared" si="6"/>
        <v>7.0000000000000007E-2</v>
      </c>
      <c r="AK18" s="10">
        <f t="shared" si="7"/>
        <v>0.1162</v>
      </c>
      <c r="AL18" s="44">
        <f t="shared" si="8"/>
        <v>0.14529999999999998</v>
      </c>
      <c r="AM18" s="10">
        <f t="shared" si="9"/>
        <v>0.241198</v>
      </c>
    </row>
    <row r="19" spans="1:39" s="15" customFormat="1" ht="14.25" customHeight="1">
      <c r="A19" s="13">
        <v>9</v>
      </c>
      <c r="B19" s="9" t="s">
        <v>99</v>
      </c>
      <c r="C19" s="13" t="s">
        <v>24</v>
      </c>
      <c r="D19" s="36">
        <v>400</v>
      </c>
      <c r="E19" s="11">
        <v>640</v>
      </c>
      <c r="F19" s="44">
        <f>'Kanaipur a'!K13*Kanaipur.!$D19/1000000</f>
        <v>0</v>
      </c>
      <c r="G19" s="10">
        <f>'Kanaipur a'!L13</f>
        <v>0</v>
      </c>
      <c r="H19" s="44">
        <f>'Kanaipur a'!M13*Kanaipur.!$D19/1000000</f>
        <v>0</v>
      </c>
      <c r="I19" s="10">
        <f>'Kanaipur a'!N13</f>
        <v>0</v>
      </c>
      <c r="J19" s="44">
        <f>'Kanaipur a'!O13*Kanaipur.!$D19/1000000</f>
        <v>0</v>
      </c>
      <c r="K19" s="10">
        <f>'Kanaipur a'!P13</f>
        <v>0</v>
      </c>
      <c r="L19" s="44">
        <f t="shared" si="0"/>
        <v>0</v>
      </c>
      <c r="M19" s="10">
        <f t="shared" si="1"/>
        <v>0</v>
      </c>
      <c r="N19" s="44">
        <f>'Kanaipur a'!S13*Kanaipur.!$D19/1000000</f>
        <v>0</v>
      </c>
      <c r="O19" s="10">
        <f>'Kanaipur a'!T13</f>
        <v>0</v>
      </c>
      <c r="P19" s="44">
        <f>'Kanaipur a'!U13*Kanaipur.!$D19/1000000</f>
        <v>0</v>
      </c>
      <c r="Q19" s="10">
        <f>'Kanaipur a'!V13</f>
        <v>0</v>
      </c>
      <c r="R19" s="44">
        <f>'Kanaipur a'!W13*Kanaipur.!$D19/1000000</f>
        <v>0</v>
      </c>
      <c r="S19" s="10">
        <f>'Kanaipur a'!X13</f>
        <v>0</v>
      </c>
      <c r="T19" s="44">
        <f t="shared" si="2"/>
        <v>0</v>
      </c>
      <c r="U19" s="10">
        <f t="shared" si="3"/>
        <v>0</v>
      </c>
      <c r="V19" s="44">
        <f>'Kanaipur a'!AA13*Kanaipur.!$D19/1000000</f>
        <v>0</v>
      </c>
      <c r="W19" s="10">
        <f>'Kanaipur a'!AB13</f>
        <v>0</v>
      </c>
      <c r="X19" s="44">
        <f>'Kanaipur a'!AC13*Kanaipur.!$D19/1000000</f>
        <v>0</v>
      </c>
      <c r="Y19" s="10">
        <f>'Kanaipur a'!AD13</f>
        <v>0</v>
      </c>
      <c r="Z19" s="44">
        <f>'Kanaipur a'!AE13*Kanaipur.!$D19/1000000</f>
        <v>0</v>
      </c>
      <c r="AA19" s="10">
        <f>'Kanaipur a'!AF13</f>
        <v>0</v>
      </c>
      <c r="AB19" s="44">
        <f t="shared" si="4"/>
        <v>0</v>
      </c>
      <c r="AC19" s="10">
        <f t="shared" si="5"/>
        <v>0</v>
      </c>
      <c r="AD19" s="44">
        <f>'Kanaipur a'!AI13*Kanaipur.!$D19/1000000</f>
        <v>0</v>
      </c>
      <c r="AE19" s="10">
        <f>'Kanaipur a'!AJ13</f>
        <v>0</v>
      </c>
      <c r="AF19" s="44">
        <f>'Kanaipur a'!AK13*Kanaipur.!$D19/1000000</f>
        <v>0</v>
      </c>
      <c r="AG19" s="10">
        <f>'Kanaipur a'!AL13</f>
        <v>0</v>
      </c>
      <c r="AH19" s="44">
        <f>'Kanaipur a'!AM13*Kanaipur.!$D19/1000000</f>
        <v>0</v>
      </c>
      <c r="AI19" s="10">
        <f>'Kanaipur a'!AN13</f>
        <v>0</v>
      </c>
      <c r="AJ19" s="44">
        <f t="shared" si="6"/>
        <v>0</v>
      </c>
      <c r="AK19" s="10">
        <f t="shared" si="7"/>
        <v>0</v>
      </c>
      <c r="AL19" s="44">
        <f t="shared" si="8"/>
        <v>0</v>
      </c>
      <c r="AM19" s="10">
        <f t="shared" si="9"/>
        <v>0</v>
      </c>
    </row>
    <row r="20" spans="1:39" s="15" customFormat="1" ht="14.25" customHeight="1">
      <c r="A20" s="31">
        <v>10</v>
      </c>
      <c r="B20" s="9" t="s">
        <v>133</v>
      </c>
      <c r="C20" s="13" t="s">
        <v>25</v>
      </c>
      <c r="D20" s="36">
        <v>100</v>
      </c>
      <c r="E20" s="11">
        <v>60</v>
      </c>
      <c r="F20" s="44">
        <f>'Kanaipur a'!K14*Kanaipur.!$D20/1000000</f>
        <v>0.05</v>
      </c>
      <c r="G20" s="10">
        <f>'Kanaipur a'!L14</f>
        <v>0.03</v>
      </c>
      <c r="H20" s="44">
        <f>'Kanaipur a'!M14*Kanaipur.!$D20/1000000</f>
        <v>0</v>
      </c>
      <c r="I20" s="10">
        <f>'Kanaipur a'!N14</f>
        <v>0</v>
      </c>
      <c r="J20" s="44">
        <f>'Kanaipur a'!O14*Kanaipur.!$D20/1000000</f>
        <v>0</v>
      </c>
      <c r="K20" s="10">
        <f>'Kanaipur a'!P14</f>
        <v>0</v>
      </c>
      <c r="L20" s="44">
        <f t="shared" si="0"/>
        <v>0.05</v>
      </c>
      <c r="M20" s="10">
        <f t="shared" si="1"/>
        <v>0.03</v>
      </c>
      <c r="N20" s="44">
        <f>'Kanaipur a'!S14*Kanaipur.!$D20/1000000</f>
        <v>0.03</v>
      </c>
      <c r="O20" s="10">
        <f>'Kanaipur a'!T14</f>
        <v>1.7999999999999999E-2</v>
      </c>
      <c r="P20" s="44">
        <f>'Kanaipur a'!U14*Kanaipur.!$D20/1000000</f>
        <v>0.2</v>
      </c>
      <c r="Q20" s="10">
        <f>'Kanaipur a'!V14</f>
        <v>0.12</v>
      </c>
      <c r="R20" s="44">
        <f>'Kanaipur a'!W14*Kanaipur.!$D20/1000000</f>
        <v>0.02</v>
      </c>
      <c r="S20" s="10">
        <f>'Kanaipur a'!X14</f>
        <v>1.2E-2</v>
      </c>
      <c r="T20" s="44">
        <f t="shared" si="2"/>
        <v>0.25</v>
      </c>
      <c r="U20" s="10">
        <f t="shared" si="3"/>
        <v>0.15</v>
      </c>
      <c r="V20" s="44">
        <f>'Kanaipur a'!AA14*Kanaipur.!$D20/1000000</f>
        <v>0.05</v>
      </c>
      <c r="W20" s="10">
        <f>'Kanaipur a'!AB14</f>
        <v>0.03</v>
      </c>
      <c r="X20" s="44">
        <f>'Kanaipur a'!AC14*Kanaipur.!$D20/1000000</f>
        <v>0.7</v>
      </c>
      <c r="Y20" s="10">
        <f>'Kanaipur a'!AD14</f>
        <v>0.42</v>
      </c>
      <c r="Z20" s="44">
        <f>'Kanaipur a'!AE14*Kanaipur.!$D20/1000000</f>
        <v>0</v>
      </c>
      <c r="AA20" s="10">
        <f>'Kanaipur a'!AF14</f>
        <v>0</v>
      </c>
      <c r="AB20" s="44">
        <f t="shared" si="4"/>
        <v>0.75</v>
      </c>
      <c r="AC20" s="10">
        <f t="shared" si="5"/>
        <v>0.44999999999999996</v>
      </c>
      <c r="AD20" s="44">
        <f>'Kanaipur a'!AI14*Kanaipur.!$D20/1000000</f>
        <v>0.05</v>
      </c>
      <c r="AE20" s="10">
        <f>'Kanaipur a'!AJ14</f>
        <v>0.03</v>
      </c>
      <c r="AF20" s="44">
        <f>'Kanaipur a'!AK14*Kanaipur.!$D20/1000000</f>
        <v>0.02</v>
      </c>
      <c r="AG20" s="10">
        <f>'Kanaipur a'!AL14</f>
        <v>1.2E-2</v>
      </c>
      <c r="AH20" s="44">
        <f>'Kanaipur a'!AM14*Kanaipur.!$D20/1000000</f>
        <v>0.4</v>
      </c>
      <c r="AI20" s="10">
        <f>'Kanaipur a'!AN14</f>
        <v>0.24</v>
      </c>
      <c r="AJ20" s="44">
        <f t="shared" si="6"/>
        <v>0.47000000000000003</v>
      </c>
      <c r="AK20" s="10">
        <f t="shared" si="7"/>
        <v>0.28199999999999997</v>
      </c>
      <c r="AL20" s="44">
        <f t="shared" si="8"/>
        <v>1.52</v>
      </c>
      <c r="AM20" s="10">
        <f t="shared" si="9"/>
        <v>0.91199999999999992</v>
      </c>
    </row>
    <row r="21" spans="1:39" s="15" customFormat="1" ht="14.25" customHeight="1">
      <c r="A21" s="13">
        <v>11</v>
      </c>
      <c r="B21" s="9" t="s">
        <v>133</v>
      </c>
      <c r="C21" s="13" t="s">
        <v>26</v>
      </c>
      <c r="D21" s="36">
        <v>400</v>
      </c>
      <c r="E21" s="11">
        <v>210</v>
      </c>
      <c r="F21" s="44">
        <f>'Kanaipur a'!K15*Kanaipur.!$D21/1000000</f>
        <v>0</v>
      </c>
      <c r="G21" s="10">
        <f>'Kanaipur a'!L15</f>
        <v>0</v>
      </c>
      <c r="H21" s="44">
        <f>'Kanaipur a'!M15*Kanaipur.!$D21/1000000</f>
        <v>0</v>
      </c>
      <c r="I21" s="10">
        <f>'Kanaipur a'!N15</f>
        <v>0</v>
      </c>
      <c r="J21" s="44">
        <f>'Kanaipur a'!O15*Kanaipur.!$D21/1000000</f>
        <v>0</v>
      </c>
      <c r="K21" s="10">
        <f>'Kanaipur a'!P15</f>
        <v>0</v>
      </c>
      <c r="L21" s="44">
        <f t="shared" si="0"/>
        <v>0</v>
      </c>
      <c r="M21" s="10">
        <f t="shared" si="1"/>
        <v>0</v>
      </c>
      <c r="N21" s="44">
        <f>'Kanaipur a'!S15*Kanaipur.!$D21/1000000</f>
        <v>0</v>
      </c>
      <c r="O21" s="10">
        <f>'Kanaipur a'!T15</f>
        <v>0</v>
      </c>
      <c r="P21" s="44">
        <f>'Kanaipur a'!U15*Kanaipur.!$D21/1000000</f>
        <v>0.08</v>
      </c>
      <c r="Q21" s="10">
        <f>'Kanaipur a'!V15</f>
        <v>4.2000000000000003E-2</v>
      </c>
      <c r="R21" s="44">
        <f>'Kanaipur a'!W15*Kanaipur.!$D21/1000000</f>
        <v>0</v>
      </c>
      <c r="S21" s="10">
        <f>'Kanaipur a'!X15</f>
        <v>0</v>
      </c>
      <c r="T21" s="44">
        <f t="shared" si="2"/>
        <v>0.08</v>
      </c>
      <c r="U21" s="10">
        <f t="shared" si="3"/>
        <v>4.2000000000000003E-2</v>
      </c>
      <c r="V21" s="44">
        <f>'Kanaipur a'!AA15*Kanaipur.!$D21/1000000</f>
        <v>0</v>
      </c>
      <c r="W21" s="10">
        <f>'Kanaipur a'!AB15</f>
        <v>0</v>
      </c>
      <c r="X21" s="44">
        <f>'Kanaipur a'!AC15*Kanaipur.!$D21/1000000</f>
        <v>8.0000000000000002E-3</v>
      </c>
      <c r="Y21" s="10">
        <f>'Kanaipur a'!AD15</f>
        <v>4.1999999999999997E-3</v>
      </c>
      <c r="Z21" s="44">
        <f>'Kanaipur a'!AE15*Kanaipur.!$D21/1000000</f>
        <v>0</v>
      </c>
      <c r="AA21" s="10">
        <f>'Kanaipur a'!AF15</f>
        <v>0</v>
      </c>
      <c r="AB21" s="44">
        <f t="shared" si="4"/>
        <v>8.0000000000000002E-3</v>
      </c>
      <c r="AC21" s="10">
        <f t="shared" si="5"/>
        <v>4.1999999999999997E-3</v>
      </c>
      <c r="AD21" s="44">
        <f>'Kanaipur a'!AI15*Kanaipur.!$D21/1000000</f>
        <v>0</v>
      </c>
      <c r="AE21" s="10">
        <f>'Kanaipur a'!AJ15</f>
        <v>0</v>
      </c>
      <c r="AF21" s="44">
        <f>'Kanaipur a'!AK15*Kanaipur.!$D21/1000000</f>
        <v>0</v>
      </c>
      <c r="AG21" s="10">
        <f>'Kanaipur a'!AL15</f>
        <v>0</v>
      </c>
      <c r="AH21" s="44">
        <f>'Kanaipur a'!AM15*Kanaipur.!$D21/1000000</f>
        <v>0</v>
      </c>
      <c r="AI21" s="10">
        <f>'Kanaipur a'!AN15</f>
        <v>0</v>
      </c>
      <c r="AJ21" s="44">
        <f t="shared" si="6"/>
        <v>0</v>
      </c>
      <c r="AK21" s="10">
        <f t="shared" si="7"/>
        <v>0</v>
      </c>
      <c r="AL21" s="44">
        <f t="shared" si="8"/>
        <v>8.7999999999999995E-2</v>
      </c>
      <c r="AM21" s="10">
        <f t="shared" si="9"/>
        <v>4.6200000000000005E-2</v>
      </c>
    </row>
    <row r="22" spans="1:39" s="15" customFormat="1" ht="14.25" customHeight="1">
      <c r="A22" s="13">
        <v>12</v>
      </c>
      <c r="B22" s="9" t="s">
        <v>140</v>
      </c>
      <c r="C22" s="13" t="s">
        <v>27</v>
      </c>
      <c r="D22" s="36">
        <v>500</v>
      </c>
      <c r="E22" s="11">
        <v>270</v>
      </c>
      <c r="F22" s="44">
        <f>'Kanaipur a'!K16*Kanaipur.!$D22/1000000</f>
        <v>0</v>
      </c>
      <c r="G22" s="10">
        <f>'Kanaipur a'!L16</f>
        <v>0</v>
      </c>
      <c r="H22" s="44">
        <f>'Kanaipur a'!M16*Kanaipur.!$D22/1000000</f>
        <v>0</v>
      </c>
      <c r="I22" s="10">
        <f>'Kanaipur a'!N16</f>
        <v>0</v>
      </c>
      <c r="J22" s="44">
        <f>'Kanaipur a'!O16*Kanaipur.!$D22/1000000</f>
        <v>0</v>
      </c>
      <c r="K22" s="10">
        <f>'Kanaipur a'!P16</f>
        <v>0</v>
      </c>
      <c r="L22" s="44">
        <f t="shared" si="0"/>
        <v>0</v>
      </c>
      <c r="M22" s="10">
        <f t="shared" si="1"/>
        <v>0</v>
      </c>
      <c r="N22" s="44">
        <f>'Kanaipur a'!S16*Kanaipur.!$D22/1000000</f>
        <v>0</v>
      </c>
      <c r="O22" s="10">
        <f>'Kanaipur a'!T16</f>
        <v>0</v>
      </c>
      <c r="P22" s="44">
        <f>'Kanaipur a'!U16*Kanaipur.!$D22/1000000</f>
        <v>0.05</v>
      </c>
      <c r="Q22" s="10">
        <f>'Kanaipur a'!V16</f>
        <v>2.7E-2</v>
      </c>
      <c r="R22" s="44">
        <f>'Kanaipur a'!W16*Kanaipur.!$D22/1000000</f>
        <v>0.25</v>
      </c>
      <c r="S22" s="10">
        <f>'Kanaipur a'!X16</f>
        <v>0.13500000000000001</v>
      </c>
      <c r="T22" s="44">
        <f t="shared" si="2"/>
        <v>0.3</v>
      </c>
      <c r="U22" s="10">
        <f t="shared" si="3"/>
        <v>0.16200000000000001</v>
      </c>
      <c r="V22" s="44">
        <f>'Kanaipur a'!AA16*Kanaipur.!$D22/1000000</f>
        <v>0</v>
      </c>
      <c r="W22" s="10">
        <f>'Kanaipur a'!AB16</f>
        <v>0</v>
      </c>
      <c r="X22" s="44">
        <f>'Kanaipur a'!AC16*Kanaipur.!$D22/1000000</f>
        <v>0</v>
      </c>
      <c r="Y22" s="10">
        <f>'Kanaipur a'!AD16</f>
        <v>0</v>
      </c>
      <c r="Z22" s="44">
        <f>'Kanaipur a'!AE16*Kanaipur.!$D22/1000000</f>
        <v>0.05</v>
      </c>
      <c r="AA22" s="10">
        <f>'Kanaipur a'!AF16</f>
        <v>2.7E-2</v>
      </c>
      <c r="AB22" s="44">
        <f t="shared" si="4"/>
        <v>0.05</v>
      </c>
      <c r="AC22" s="10">
        <f t="shared" si="5"/>
        <v>2.7E-2</v>
      </c>
      <c r="AD22" s="44">
        <f>'Kanaipur a'!AI16*Kanaipur.!$D22/1000000</f>
        <v>0.1</v>
      </c>
      <c r="AE22" s="10">
        <f>'Kanaipur a'!AJ16</f>
        <v>5.3999999999999999E-2</v>
      </c>
      <c r="AF22" s="44">
        <f>'Kanaipur a'!AK16*Kanaipur.!$D22/1000000</f>
        <v>0</v>
      </c>
      <c r="AG22" s="10">
        <f>'Kanaipur a'!AL16</f>
        <v>0</v>
      </c>
      <c r="AH22" s="44">
        <f>'Kanaipur a'!AM16*Kanaipur.!$D22/1000000</f>
        <v>0</v>
      </c>
      <c r="AI22" s="10">
        <f>'Kanaipur a'!AN16</f>
        <v>0</v>
      </c>
      <c r="AJ22" s="44">
        <f t="shared" si="6"/>
        <v>0.1</v>
      </c>
      <c r="AK22" s="10">
        <f t="shared" si="7"/>
        <v>5.3999999999999999E-2</v>
      </c>
      <c r="AL22" s="44">
        <f t="shared" si="8"/>
        <v>0.44999999999999996</v>
      </c>
      <c r="AM22" s="10">
        <f t="shared" si="9"/>
        <v>0.24299999999999999</v>
      </c>
    </row>
    <row r="23" spans="1:39" s="15" customFormat="1" ht="14.25" customHeight="1">
      <c r="A23" s="31">
        <v>13</v>
      </c>
      <c r="B23" s="9" t="s">
        <v>140</v>
      </c>
      <c r="C23" s="13" t="s">
        <v>28</v>
      </c>
      <c r="D23" s="36">
        <v>1000</v>
      </c>
      <c r="E23" s="11">
        <v>525</v>
      </c>
      <c r="F23" s="44">
        <f>'Kanaipur a'!K17*Kanaipur.!$D23/1000000</f>
        <v>0</v>
      </c>
      <c r="G23" s="10">
        <f>'Kanaipur a'!L17</f>
        <v>0</v>
      </c>
      <c r="H23" s="44">
        <f>'Kanaipur a'!M17*Kanaipur.!$D23/1000000</f>
        <v>0</v>
      </c>
      <c r="I23" s="10">
        <f>'Kanaipur a'!N17</f>
        <v>0</v>
      </c>
      <c r="J23" s="44">
        <f>'Kanaipur a'!O17*Kanaipur.!$D23/1000000</f>
        <v>0</v>
      </c>
      <c r="K23" s="10">
        <f>'Kanaipur a'!P17</f>
        <v>0</v>
      </c>
      <c r="L23" s="44">
        <f t="shared" si="0"/>
        <v>0</v>
      </c>
      <c r="M23" s="10">
        <f t="shared" si="1"/>
        <v>0</v>
      </c>
      <c r="N23" s="44">
        <f>'Kanaipur a'!S17*Kanaipur.!$D23/1000000</f>
        <v>0</v>
      </c>
      <c r="O23" s="10">
        <f>'Kanaipur a'!T17</f>
        <v>0</v>
      </c>
      <c r="P23" s="44">
        <f>'Kanaipur a'!U17*Kanaipur.!$D23/1000000</f>
        <v>0</v>
      </c>
      <c r="Q23" s="10">
        <f>'Kanaipur a'!V17</f>
        <v>0</v>
      </c>
      <c r="R23" s="44">
        <f>'Kanaipur a'!W17*Kanaipur.!$D23/1000000</f>
        <v>0</v>
      </c>
      <c r="S23" s="10">
        <f>'Kanaipur a'!X17</f>
        <v>0</v>
      </c>
      <c r="T23" s="44">
        <f t="shared" si="2"/>
        <v>0</v>
      </c>
      <c r="U23" s="10">
        <f t="shared" si="3"/>
        <v>0</v>
      </c>
      <c r="V23" s="44">
        <f>'Kanaipur a'!AA17*Kanaipur.!$D23/1000000</f>
        <v>0</v>
      </c>
      <c r="W23" s="10">
        <f>'Kanaipur a'!AB17</f>
        <v>0</v>
      </c>
      <c r="X23" s="44">
        <f>'Kanaipur a'!AC17*Kanaipur.!$D23/1000000</f>
        <v>0</v>
      </c>
      <c r="Y23" s="10">
        <f>'Kanaipur a'!AD17</f>
        <v>0</v>
      </c>
      <c r="Z23" s="44">
        <f>'Kanaipur a'!AE17*Kanaipur.!$D23/1000000</f>
        <v>0.1</v>
      </c>
      <c r="AA23" s="10">
        <f>'Kanaipur a'!AF17</f>
        <v>5.2499999999999998E-2</v>
      </c>
      <c r="AB23" s="44">
        <f t="shared" si="4"/>
        <v>0.1</v>
      </c>
      <c r="AC23" s="10">
        <f t="shared" si="5"/>
        <v>5.2499999999999998E-2</v>
      </c>
      <c r="AD23" s="44">
        <f>'Kanaipur a'!AI17*Kanaipur.!$D23/1000000</f>
        <v>0.05</v>
      </c>
      <c r="AE23" s="10">
        <f>'Kanaipur a'!AJ17</f>
        <v>2.6249999999999999E-2</v>
      </c>
      <c r="AF23" s="44">
        <f>'Kanaipur a'!AK17*Kanaipur.!$D23/1000000</f>
        <v>0</v>
      </c>
      <c r="AG23" s="10">
        <f>'Kanaipur a'!AL17</f>
        <v>0</v>
      </c>
      <c r="AH23" s="44">
        <f>'Kanaipur a'!AM17*Kanaipur.!$D23/1000000</f>
        <v>0</v>
      </c>
      <c r="AI23" s="10">
        <f>'Kanaipur a'!AN17</f>
        <v>0</v>
      </c>
      <c r="AJ23" s="44">
        <f t="shared" si="6"/>
        <v>0.05</v>
      </c>
      <c r="AK23" s="10">
        <f t="shared" si="7"/>
        <v>2.6249999999999999E-2</v>
      </c>
      <c r="AL23" s="44">
        <f t="shared" si="8"/>
        <v>0.15000000000000002</v>
      </c>
      <c r="AM23" s="10">
        <f t="shared" si="9"/>
        <v>7.8750000000000001E-2</v>
      </c>
    </row>
    <row r="24" spans="1:39" s="15" customFormat="1" ht="14.25" customHeight="1">
      <c r="A24" s="13">
        <v>14</v>
      </c>
      <c r="B24" s="9" t="s">
        <v>140</v>
      </c>
      <c r="C24" s="13" t="s">
        <v>29</v>
      </c>
      <c r="D24" s="36">
        <v>5000</v>
      </c>
      <c r="E24" s="11">
        <v>2525</v>
      </c>
      <c r="F24" s="44">
        <f>'Kanaipur a'!K18*Kanaipur.!$D24/1000000</f>
        <v>0</v>
      </c>
      <c r="G24" s="10">
        <f>'Kanaipur a'!L18</f>
        <v>0</v>
      </c>
      <c r="H24" s="44">
        <f>'Kanaipur a'!M18*Kanaipur.!$D24/1000000</f>
        <v>0</v>
      </c>
      <c r="I24" s="10">
        <f>'Kanaipur a'!N18</f>
        <v>0</v>
      </c>
      <c r="J24" s="44">
        <f>'Kanaipur a'!O18*Kanaipur.!$D24/1000000</f>
        <v>0</v>
      </c>
      <c r="K24" s="10">
        <f>'Kanaipur a'!P18</f>
        <v>0</v>
      </c>
      <c r="L24" s="44">
        <f t="shared" si="0"/>
        <v>0</v>
      </c>
      <c r="M24" s="10">
        <f t="shared" si="1"/>
        <v>0</v>
      </c>
      <c r="N24" s="44">
        <f>'Kanaipur a'!S18*Kanaipur.!$D24/1000000</f>
        <v>0</v>
      </c>
      <c r="O24" s="10">
        <f>'Kanaipur a'!T18</f>
        <v>0</v>
      </c>
      <c r="P24" s="44">
        <f>'Kanaipur a'!U18*Kanaipur.!$D24/1000000</f>
        <v>0</v>
      </c>
      <c r="Q24" s="10">
        <f>'Kanaipur a'!V18</f>
        <v>0</v>
      </c>
      <c r="R24" s="44">
        <f>'Kanaipur a'!W18*Kanaipur.!$D24/1000000</f>
        <v>0</v>
      </c>
      <c r="S24" s="10">
        <f>'Kanaipur a'!X18</f>
        <v>0</v>
      </c>
      <c r="T24" s="44">
        <f t="shared" si="2"/>
        <v>0</v>
      </c>
      <c r="U24" s="10">
        <f t="shared" si="3"/>
        <v>0</v>
      </c>
      <c r="V24" s="44">
        <f>'Kanaipur a'!AA18*Kanaipur.!$D24/1000000</f>
        <v>0</v>
      </c>
      <c r="W24" s="10">
        <f>'Kanaipur a'!AB18</f>
        <v>0</v>
      </c>
      <c r="X24" s="44">
        <f>'Kanaipur a'!AC18*Kanaipur.!$D24/1000000</f>
        <v>0</v>
      </c>
      <c r="Y24" s="10">
        <f>'Kanaipur a'!AD18</f>
        <v>0</v>
      </c>
      <c r="Z24" s="44">
        <f>'Kanaipur a'!AE18*Kanaipur.!$D24/1000000</f>
        <v>0</v>
      </c>
      <c r="AA24" s="10">
        <f>'Kanaipur a'!AF18</f>
        <v>0</v>
      </c>
      <c r="AB24" s="44">
        <f t="shared" si="4"/>
        <v>0</v>
      </c>
      <c r="AC24" s="10">
        <f t="shared" si="5"/>
        <v>0</v>
      </c>
      <c r="AD24" s="44">
        <f>'Kanaipur a'!AI18*Kanaipur.!$D24/1000000</f>
        <v>0</v>
      </c>
      <c r="AE24" s="10">
        <f>'Kanaipur a'!AJ18</f>
        <v>0</v>
      </c>
      <c r="AF24" s="44">
        <f>'Kanaipur a'!AK18*Kanaipur.!$D24/1000000</f>
        <v>0</v>
      </c>
      <c r="AG24" s="10">
        <f>'Kanaipur a'!AL18</f>
        <v>0</v>
      </c>
      <c r="AH24" s="44">
        <f>'Kanaipur a'!AM18*Kanaipur.!$D24/1000000</f>
        <v>0</v>
      </c>
      <c r="AI24" s="10">
        <f>'Kanaipur a'!AN18</f>
        <v>0</v>
      </c>
      <c r="AJ24" s="44">
        <f t="shared" si="6"/>
        <v>0</v>
      </c>
      <c r="AK24" s="10">
        <f t="shared" si="7"/>
        <v>0</v>
      </c>
      <c r="AL24" s="44">
        <f t="shared" si="8"/>
        <v>0</v>
      </c>
      <c r="AM24" s="10">
        <f t="shared" si="9"/>
        <v>0</v>
      </c>
    </row>
    <row r="25" spans="1:39" s="15" customFormat="1" ht="14.25" customHeight="1">
      <c r="A25" s="13">
        <v>15</v>
      </c>
      <c r="B25" s="9" t="s">
        <v>140</v>
      </c>
      <c r="C25" s="13" t="s">
        <v>30</v>
      </c>
      <c r="D25" s="36">
        <v>20000</v>
      </c>
      <c r="E25" s="11">
        <v>9100</v>
      </c>
      <c r="F25" s="44">
        <f>'Kanaipur a'!K19*Kanaipur.!$D25/1000000</f>
        <v>0</v>
      </c>
      <c r="G25" s="10">
        <f>'Kanaipur a'!L19</f>
        <v>0</v>
      </c>
      <c r="H25" s="44">
        <f>'Kanaipur a'!M19*Kanaipur.!$D25/1000000</f>
        <v>0</v>
      </c>
      <c r="I25" s="10">
        <f>'Kanaipur a'!N19</f>
        <v>0</v>
      </c>
      <c r="J25" s="44">
        <f>'Kanaipur a'!O19*Kanaipur.!$D25/1000000</f>
        <v>0</v>
      </c>
      <c r="K25" s="10">
        <f>'Kanaipur a'!P19</f>
        <v>0</v>
      </c>
      <c r="L25" s="44">
        <f t="shared" si="0"/>
        <v>0</v>
      </c>
      <c r="M25" s="10">
        <f t="shared" si="1"/>
        <v>0</v>
      </c>
      <c r="N25" s="44">
        <f>'Kanaipur a'!S19*Kanaipur.!$D25/1000000</f>
        <v>0</v>
      </c>
      <c r="O25" s="10">
        <f>'Kanaipur a'!T19</f>
        <v>0</v>
      </c>
      <c r="P25" s="44">
        <f>'Kanaipur a'!U19*Kanaipur.!$D25/1000000</f>
        <v>0</v>
      </c>
      <c r="Q25" s="10">
        <f>'Kanaipur a'!V19</f>
        <v>0</v>
      </c>
      <c r="R25" s="44">
        <f>'Kanaipur a'!W19*Kanaipur.!$D25/1000000</f>
        <v>0</v>
      </c>
      <c r="S25" s="10">
        <f>'Kanaipur a'!X19</f>
        <v>0</v>
      </c>
      <c r="T25" s="44">
        <f t="shared" si="2"/>
        <v>0</v>
      </c>
      <c r="U25" s="10">
        <f t="shared" si="3"/>
        <v>0</v>
      </c>
      <c r="V25" s="44">
        <f>'Kanaipur a'!AA19*Kanaipur.!$D25/1000000</f>
        <v>0</v>
      </c>
      <c r="W25" s="10">
        <f>'Kanaipur a'!AB19</f>
        <v>0</v>
      </c>
      <c r="X25" s="44">
        <f>'Kanaipur a'!AC19*Kanaipur.!$D25/1000000</f>
        <v>0</v>
      </c>
      <c r="Y25" s="10">
        <f>'Kanaipur a'!AD19</f>
        <v>0</v>
      </c>
      <c r="Z25" s="44">
        <f>'Kanaipur a'!AE19*Kanaipur.!$D25/1000000</f>
        <v>0</v>
      </c>
      <c r="AA25" s="10">
        <f>'Kanaipur a'!AF19</f>
        <v>0</v>
      </c>
      <c r="AB25" s="44">
        <f t="shared" si="4"/>
        <v>0</v>
      </c>
      <c r="AC25" s="10">
        <f t="shared" si="5"/>
        <v>0</v>
      </c>
      <c r="AD25" s="44">
        <f>'Kanaipur a'!AI19*Kanaipur.!$D25/1000000</f>
        <v>0</v>
      </c>
      <c r="AE25" s="10">
        <f>'Kanaipur a'!AJ19</f>
        <v>0</v>
      </c>
      <c r="AF25" s="44">
        <f>'Kanaipur a'!AK19*Kanaipur.!$D25/1000000</f>
        <v>0</v>
      </c>
      <c r="AG25" s="10">
        <f>'Kanaipur a'!AL19</f>
        <v>0</v>
      </c>
      <c r="AH25" s="44">
        <f>'Kanaipur a'!AM19*Kanaipur.!$D25/1000000</f>
        <v>0</v>
      </c>
      <c r="AI25" s="10">
        <f>'Kanaipur a'!AN19</f>
        <v>0</v>
      </c>
      <c r="AJ25" s="44">
        <f t="shared" si="6"/>
        <v>0</v>
      </c>
      <c r="AK25" s="10">
        <f t="shared" si="7"/>
        <v>0</v>
      </c>
      <c r="AL25" s="44">
        <f t="shared" si="8"/>
        <v>0</v>
      </c>
      <c r="AM25" s="10">
        <f t="shared" si="9"/>
        <v>0</v>
      </c>
    </row>
    <row r="26" spans="1:39" s="15" customFormat="1" ht="14.25" customHeight="1">
      <c r="A26" s="31">
        <v>16</v>
      </c>
      <c r="B26" s="9" t="s">
        <v>134</v>
      </c>
      <c r="C26" s="13" t="s">
        <v>31</v>
      </c>
      <c r="D26" s="36">
        <v>400</v>
      </c>
      <c r="E26" s="11">
        <v>235</v>
      </c>
      <c r="F26" s="44">
        <f>'Kanaipur a'!K20*Kanaipur.!$D26/1000000</f>
        <v>0</v>
      </c>
      <c r="G26" s="10">
        <f>'Kanaipur a'!L20</f>
        <v>0</v>
      </c>
      <c r="H26" s="44">
        <f>'Kanaipur a'!M20*Kanaipur.!$D26/1000000</f>
        <v>0.12</v>
      </c>
      <c r="I26" s="10">
        <f>'Kanaipur a'!N20</f>
        <v>7.0499999999999993E-2</v>
      </c>
      <c r="J26" s="44">
        <f>'Kanaipur a'!O20*Kanaipur.!$D26/1000000</f>
        <v>0.02</v>
      </c>
      <c r="K26" s="10">
        <f>'Kanaipur a'!P20</f>
        <v>1.175E-2</v>
      </c>
      <c r="L26" s="44">
        <f t="shared" si="0"/>
        <v>0.13999999999999999</v>
      </c>
      <c r="M26" s="10">
        <f t="shared" si="1"/>
        <v>8.224999999999999E-2</v>
      </c>
      <c r="N26" s="44">
        <f>'Kanaipur a'!S20*Kanaipur.!$D26/1000000</f>
        <v>0.04</v>
      </c>
      <c r="O26" s="10">
        <f>'Kanaipur a'!T20</f>
        <v>2.35E-2</v>
      </c>
      <c r="P26" s="44">
        <f>'Kanaipur a'!U20*Kanaipur.!$D26/1000000</f>
        <v>0.04</v>
      </c>
      <c r="Q26" s="10">
        <f>'Kanaipur a'!V20</f>
        <v>2.35E-2</v>
      </c>
      <c r="R26" s="44">
        <f>'Kanaipur a'!W20*Kanaipur.!$D26/1000000</f>
        <v>0.04</v>
      </c>
      <c r="S26" s="10">
        <f>'Kanaipur a'!X20</f>
        <v>2.35E-2</v>
      </c>
      <c r="T26" s="44">
        <f t="shared" si="2"/>
        <v>0.12</v>
      </c>
      <c r="U26" s="10">
        <f t="shared" si="3"/>
        <v>7.0500000000000007E-2</v>
      </c>
      <c r="V26" s="44">
        <f>'Kanaipur a'!AA20*Kanaipur.!$D26/1000000</f>
        <v>0</v>
      </c>
      <c r="W26" s="10">
        <f>'Kanaipur a'!AB20</f>
        <v>0</v>
      </c>
      <c r="X26" s="44">
        <f>'Kanaipur a'!AC20*Kanaipur.!$D26/1000000</f>
        <v>0.04</v>
      </c>
      <c r="Y26" s="10">
        <f>'Kanaipur a'!AD20</f>
        <v>2.35E-2</v>
      </c>
      <c r="Z26" s="44">
        <f>'Kanaipur a'!AE20*Kanaipur.!$D26/1000000</f>
        <v>0.4</v>
      </c>
      <c r="AA26" s="10">
        <f>'Kanaipur a'!AF20</f>
        <v>0.23499999999999999</v>
      </c>
      <c r="AB26" s="44">
        <f t="shared" si="4"/>
        <v>0.44</v>
      </c>
      <c r="AC26" s="10">
        <f t="shared" si="5"/>
        <v>0.25850000000000001</v>
      </c>
      <c r="AD26" s="44">
        <f>'Kanaipur a'!AI20*Kanaipur.!$D26/1000000</f>
        <v>0.12</v>
      </c>
      <c r="AE26" s="10">
        <f>'Kanaipur a'!AJ20</f>
        <v>7.0499999999999993E-2</v>
      </c>
      <c r="AF26" s="44">
        <f>'Kanaipur a'!AK20*Kanaipur.!$D26/1000000</f>
        <v>0</v>
      </c>
      <c r="AG26" s="10">
        <f>'Kanaipur a'!AL20</f>
        <v>0</v>
      </c>
      <c r="AH26" s="44">
        <f>'Kanaipur a'!AM20*Kanaipur.!$D26/1000000</f>
        <v>0</v>
      </c>
      <c r="AI26" s="10">
        <f>'Kanaipur a'!AN20</f>
        <v>0</v>
      </c>
      <c r="AJ26" s="44">
        <f t="shared" si="6"/>
        <v>0.12</v>
      </c>
      <c r="AK26" s="10">
        <f t="shared" si="7"/>
        <v>7.0499999999999993E-2</v>
      </c>
      <c r="AL26" s="44">
        <f t="shared" si="8"/>
        <v>0.82</v>
      </c>
      <c r="AM26" s="10">
        <f t="shared" si="9"/>
        <v>0.48175000000000001</v>
      </c>
    </row>
    <row r="27" spans="1:39" s="15" customFormat="1" ht="14.25" customHeight="1">
      <c r="A27" s="13">
        <v>17</v>
      </c>
      <c r="B27" s="9" t="s">
        <v>134</v>
      </c>
      <c r="C27" s="13" t="s">
        <v>32</v>
      </c>
      <c r="D27" s="36">
        <v>1000</v>
      </c>
      <c r="E27" s="11">
        <v>520</v>
      </c>
      <c r="F27" s="44">
        <f>'Kanaipur a'!K21*Kanaipur.!$D27/1000000</f>
        <v>0</v>
      </c>
      <c r="G27" s="10">
        <f>'Kanaipur a'!L21</f>
        <v>0</v>
      </c>
      <c r="H27" s="44">
        <f>'Kanaipur a'!M21*Kanaipur.!$D27/1000000</f>
        <v>0</v>
      </c>
      <c r="I27" s="10">
        <f>'Kanaipur a'!N21</f>
        <v>0</v>
      </c>
      <c r="J27" s="44">
        <f>'Kanaipur a'!O21*Kanaipur.!$D27/1000000</f>
        <v>0</v>
      </c>
      <c r="K27" s="10">
        <f>'Kanaipur a'!P21</f>
        <v>0</v>
      </c>
      <c r="L27" s="44">
        <f t="shared" si="0"/>
        <v>0</v>
      </c>
      <c r="M27" s="10">
        <f t="shared" si="1"/>
        <v>0</v>
      </c>
      <c r="N27" s="44">
        <f>'Kanaipur a'!S21*Kanaipur.!$D27/1000000</f>
        <v>0</v>
      </c>
      <c r="O27" s="10">
        <f>'Kanaipur a'!T21</f>
        <v>0</v>
      </c>
      <c r="P27" s="44">
        <f>'Kanaipur a'!U21*Kanaipur.!$D27/1000000</f>
        <v>0.05</v>
      </c>
      <c r="Q27" s="10">
        <f>'Kanaipur a'!V21</f>
        <v>2.5999999999999999E-2</v>
      </c>
      <c r="R27" s="44">
        <f>'Kanaipur a'!W21*Kanaipur.!$D27/1000000</f>
        <v>0</v>
      </c>
      <c r="S27" s="10">
        <f>'Kanaipur a'!X21</f>
        <v>0</v>
      </c>
      <c r="T27" s="44">
        <f t="shared" si="2"/>
        <v>0.05</v>
      </c>
      <c r="U27" s="10">
        <f t="shared" si="3"/>
        <v>2.5999999999999999E-2</v>
      </c>
      <c r="V27" s="44">
        <f>'Kanaipur a'!AA21*Kanaipur.!$D27/1000000</f>
        <v>0</v>
      </c>
      <c r="W27" s="10">
        <f>'Kanaipur a'!AB21</f>
        <v>0</v>
      </c>
      <c r="X27" s="44">
        <f>'Kanaipur a'!AC21*Kanaipur.!$D27/1000000</f>
        <v>0.05</v>
      </c>
      <c r="Y27" s="10">
        <f>'Kanaipur a'!AD21</f>
        <v>2.5999999999999999E-2</v>
      </c>
      <c r="Z27" s="44">
        <f>'Kanaipur a'!AE21*Kanaipur.!$D27/1000000</f>
        <v>0.5</v>
      </c>
      <c r="AA27" s="10">
        <f>'Kanaipur a'!AF21</f>
        <v>0.26</v>
      </c>
      <c r="AB27" s="44">
        <f t="shared" si="4"/>
        <v>0.55000000000000004</v>
      </c>
      <c r="AC27" s="10">
        <f t="shared" si="5"/>
        <v>0.28600000000000003</v>
      </c>
      <c r="AD27" s="44">
        <f>'Kanaipur a'!AI21*Kanaipur.!$D27/1000000</f>
        <v>0.02</v>
      </c>
      <c r="AE27" s="10">
        <f>'Kanaipur a'!AJ21</f>
        <v>1.04E-2</v>
      </c>
      <c r="AF27" s="44">
        <f>'Kanaipur a'!AK21*Kanaipur.!$D27/1000000</f>
        <v>0</v>
      </c>
      <c r="AG27" s="10">
        <f>'Kanaipur a'!AL21</f>
        <v>0</v>
      </c>
      <c r="AH27" s="44">
        <f>'Kanaipur a'!AM21*Kanaipur.!$D27/1000000</f>
        <v>0</v>
      </c>
      <c r="AI27" s="10">
        <f>'Kanaipur a'!AN21</f>
        <v>0</v>
      </c>
      <c r="AJ27" s="44">
        <f t="shared" si="6"/>
        <v>0.02</v>
      </c>
      <c r="AK27" s="10">
        <f t="shared" si="7"/>
        <v>1.04E-2</v>
      </c>
      <c r="AL27" s="44">
        <f t="shared" si="8"/>
        <v>0.62000000000000011</v>
      </c>
      <c r="AM27" s="10">
        <f t="shared" si="9"/>
        <v>0.32240000000000008</v>
      </c>
    </row>
    <row r="28" spans="1:39" s="15" customFormat="1" ht="14.25" customHeight="1">
      <c r="A28" s="13">
        <v>18</v>
      </c>
      <c r="B28" s="9" t="s">
        <v>143</v>
      </c>
      <c r="C28" s="13" t="s">
        <v>33</v>
      </c>
      <c r="D28" s="36">
        <v>5000</v>
      </c>
      <c r="E28" s="11">
        <v>2475</v>
      </c>
      <c r="F28" s="44">
        <f>'Kanaipur a'!K22*Kanaipur.!$D28/1000000</f>
        <v>0</v>
      </c>
      <c r="G28" s="10">
        <f>'Kanaipur a'!L22</f>
        <v>0</v>
      </c>
      <c r="H28" s="44">
        <f>'Kanaipur a'!M22*Kanaipur.!$D28/1000000</f>
        <v>0</v>
      </c>
      <c r="I28" s="10">
        <f>'Kanaipur a'!N22</f>
        <v>0</v>
      </c>
      <c r="J28" s="44">
        <f>'Kanaipur a'!O22*Kanaipur.!$D28/1000000</f>
        <v>0</v>
      </c>
      <c r="K28" s="10">
        <f>'Kanaipur a'!P22</f>
        <v>0</v>
      </c>
      <c r="L28" s="44">
        <f t="shared" si="0"/>
        <v>0</v>
      </c>
      <c r="M28" s="10">
        <f t="shared" si="1"/>
        <v>0</v>
      </c>
      <c r="N28" s="44">
        <f>'Kanaipur a'!S22*Kanaipur.!$D28/1000000</f>
        <v>0</v>
      </c>
      <c r="O28" s="10">
        <f>'Kanaipur a'!T22</f>
        <v>0</v>
      </c>
      <c r="P28" s="44">
        <f>'Kanaipur a'!U22*Kanaipur.!$D28/1000000</f>
        <v>0</v>
      </c>
      <c r="Q28" s="10">
        <f>'Kanaipur a'!V22</f>
        <v>0</v>
      </c>
      <c r="R28" s="44">
        <f>'Kanaipur a'!W22*Kanaipur.!$D28/1000000</f>
        <v>0</v>
      </c>
      <c r="S28" s="10">
        <f>'Kanaipur a'!X22</f>
        <v>0</v>
      </c>
      <c r="T28" s="44">
        <f t="shared" si="2"/>
        <v>0</v>
      </c>
      <c r="U28" s="10">
        <f t="shared" si="3"/>
        <v>0</v>
      </c>
      <c r="V28" s="44">
        <f>'Kanaipur a'!AA22*Kanaipur.!$D28/1000000</f>
        <v>0</v>
      </c>
      <c r="W28" s="10">
        <f>'Kanaipur a'!AB22</f>
        <v>0</v>
      </c>
      <c r="X28" s="44">
        <f>'Kanaipur a'!AC22*Kanaipur.!$D28/1000000</f>
        <v>0</v>
      </c>
      <c r="Y28" s="10">
        <f>'Kanaipur a'!AD22</f>
        <v>0</v>
      </c>
      <c r="Z28" s="44">
        <f>'Kanaipur a'!AE22*Kanaipur.!$D28/1000000</f>
        <v>0</v>
      </c>
      <c r="AA28" s="10">
        <f>'Kanaipur a'!AF22</f>
        <v>0</v>
      </c>
      <c r="AB28" s="44">
        <f t="shared" si="4"/>
        <v>0</v>
      </c>
      <c r="AC28" s="10">
        <f t="shared" si="5"/>
        <v>0</v>
      </c>
      <c r="AD28" s="44">
        <f>'Kanaipur a'!AI22*Kanaipur.!$D28/1000000</f>
        <v>0</v>
      </c>
      <c r="AE28" s="10">
        <f>'Kanaipur a'!AJ22</f>
        <v>0</v>
      </c>
      <c r="AF28" s="44">
        <f>'Kanaipur a'!AK22*Kanaipur.!$D28/1000000</f>
        <v>0</v>
      </c>
      <c r="AG28" s="10">
        <f>'Kanaipur a'!AL22</f>
        <v>0</v>
      </c>
      <c r="AH28" s="44">
        <f>'Kanaipur a'!AM22*Kanaipur.!$D28/1000000</f>
        <v>0</v>
      </c>
      <c r="AI28" s="10">
        <f>'Kanaipur a'!AN22</f>
        <v>0</v>
      </c>
      <c r="AJ28" s="44">
        <f t="shared" si="6"/>
        <v>0</v>
      </c>
      <c r="AK28" s="10">
        <f t="shared" si="7"/>
        <v>0</v>
      </c>
      <c r="AL28" s="44">
        <f t="shared" si="8"/>
        <v>0</v>
      </c>
      <c r="AM28" s="10">
        <f t="shared" si="9"/>
        <v>0</v>
      </c>
    </row>
    <row r="29" spans="1:39" s="15" customFormat="1" ht="14.25" customHeight="1">
      <c r="A29" s="31">
        <v>19</v>
      </c>
      <c r="B29" s="9" t="s">
        <v>143</v>
      </c>
      <c r="C29" s="13" t="s">
        <v>34</v>
      </c>
      <c r="D29" s="36">
        <v>20000</v>
      </c>
      <c r="E29" s="11">
        <v>7920</v>
      </c>
      <c r="F29" s="44">
        <f>'Kanaipur a'!K23*Kanaipur.!$D29/1000000</f>
        <v>0</v>
      </c>
      <c r="G29" s="10">
        <f>'Kanaipur a'!L23</f>
        <v>0</v>
      </c>
      <c r="H29" s="44">
        <f>'Kanaipur a'!M23*Kanaipur.!$D29/1000000</f>
        <v>0</v>
      </c>
      <c r="I29" s="10">
        <f>'Kanaipur a'!N23</f>
        <v>0</v>
      </c>
      <c r="J29" s="44">
        <f>'Kanaipur a'!O23*Kanaipur.!$D29/1000000</f>
        <v>0</v>
      </c>
      <c r="K29" s="10">
        <f>'Kanaipur a'!P23</f>
        <v>0</v>
      </c>
      <c r="L29" s="44">
        <f t="shared" si="0"/>
        <v>0</v>
      </c>
      <c r="M29" s="10">
        <f t="shared" si="1"/>
        <v>0</v>
      </c>
      <c r="N29" s="44">
        <f>'Kanaipur a'!S23*Kanaipur.!$D29/1000000</f>
        <v>0</v>
      </c>
      <c r="O29" s="10">
        <f>'Kanaipur a'!T23</f>
        <v>0</v>
      </c>
      <c r="P29" s="44">
        <f>'Kanaipur a'!U23*Kanaipur.!$D29/1000000</f>
        <v>0</v>
      </c>
      <c r="Q29" s="10">
        <f>'Kanaipur a'!V23</f>
        <v>0</v>
      </c>
      <c r="R29" s="44">
        <f>'Kanaipur a'!W23*Kanaipur.!$D29/1000000</f>
        <v>0</v>
      </c>
      <c r="S29" s="10">
        <f>'Kanaipur a'!X23</f>
        <v>0</v>
      </c>
      <c r="T29" s="44">
        <f t="shared" si="2"/>
        <v>0</v>
      </c>
      <c r="U29" s="10">
        <f t="shared" si="3"/>
        <v>0</v>
      </c>
      <c r="V29" s="44">
        <f>'Kanaipur a'!AA23*Kanaipur.!$D29/1000000</f>
        <v>0</v>
      </c>
      <c r="W29" s="10">
        <f>'Kanaipur a'!AB23</f>
        <v>0</v>
      </c>
      <c r="X29" s="44">
        <f>'Kanaipur a'!AC23*Kanaipur.!$D29/1000000</f>
        <v>0</v>
      </c>
      <c r="Y29" s="10">
        <f>'Kanaipur a'!AD23</f>
        <v>0</v>
      </c>
      <c r="Z29" s="44">
        <f>'Kanaipur a'!AE23*Kanaipur.!$D29/1000000</f>
        <v>0</v>
      </c>
      <c r="AA29" s="10">
        <f>'Kanaipur a'!AF23</f>
        <v>0</v>
      </c>
      <c r="AB29" s="44">
        <f t="shared" si="4"/>
        <v>0</v>
      </c>
      <c r="AC29" s="10">
        <f t="shared" si="5"/>
        <v>0</v>
      </c>
      <c r="AD29" s="44">
        <f>'Kanaipur a'!AI23*Kanaipur.!$D29/1000000</f>
        <v>0</v>
      </c>
      <c r="AE29" s="10">
        <f>'Kanaipur a'!AJ23</f>
        <v>0</v>
      </c>
      <c r="AF29" s="44">
        <f>'Kanaipur a'!AK23*Kanaipur.!$D29/1000000</f>
        <v>0</v>
      </c>
      <c r="AG29" s="10">
        <f>'Kanaipur a'!AL23</f>
        <v>0</v>
      </c>
      <c r="AH29" s="44">
        <f>'Kanaipur a'!AM23*Kanaipur.!$D29/1000000</f>
        <v>0</v>
      </c>
      <c r="AI29" s="10">
        <f>'Kanaipur a'!AN23</f>
        <v>0</v>
      </c>
      <c r="AJ29" s="44">
        <f t="shared" si="6"/>
        <v>0</v>
      </c>
      <c r="AK29" s="10">
        <f t="shared" si="7"/>
        <v>0</v>
      </c>
      <c r="AL29" s="44">
        <f t="shared" si="8"/>
        <v>0</v>
      </c>
      <c r="AM29" s="10">
        <f t="shared" si="9"/>
        <v>0</v>
      </c>
    </row>
    <row r="30" spans="1:39" s="15" customFormat="1" ht="14.25" customHeight="1">
      <c r="A30" s="13">
        <v>20</v>
      </c>
      <c r="B30" s="18" t="s">
        <v>100</v>
      </c>
      <c r="C30" s="13" t="s">
        <v>35</v>
      </c>
      <c r="D30" s="36">
        <v>100</v>
      </c>
      <c r="E30" s="11">
        <v>175</v>
      </c>
      <c r="F30" s="44">
        <f>'Kanaipur a'!K24*Kanaipur.!$D30/1000000</f>
        <v>0</v>
      </c>
      <c r="G30" s="10">
        <f>'Kanaipur a'!L24</f>
        <v>0</v>
      </c>
      <c r="H30" s="44">
        <f>'Kanaipur a'!M24*Kanaipur.!$D30/1000000</f>
        <v>0</v>
      </c>
      <c r="I30" s="10">
        <f>'Kanaipur a'!N24</f>
        <v>0</v>
      </c>
      <c r="J30" s="44">
        <f>'Kanaipur a'!O24*Kanaipur.!$D30/1000000</f>
        <v>0.04</v>
      </c>
      <c r="K30" s="10">
        <f>'Kanaipur a'!P24</f>
        <v>7.0000000000000007E-2</v>
      </c>
      <c r="L30" s="44">
        <f t="shared" si="0"/>
        <v>0.04</v>
      </c>
      <c r="M30" s="10">
        <f t="shared" si="1"/>
        <v>7.0000000000000007E-2</v>
      </c>
      <c r="N30" s="44">
        <f>'Kanaipur a'!S24*Kanaipur.!$D30/1000000</f>
        <v>5.3999999999999999E-2</v>
      </c>
      <c r="O30" s="10">
        <f>'Kanaipur a'!T24</f>
        <v>9.4500000000000001E-2</v>
      </c>
      <c r="P30" s="44">
        <f>'Kanaipur a'!U24*Kanaipur.!$D30/1000000</f>
        <v>0</v>
      </c>
      <c r="Q30" s="10">
        <f>'Kanaipur a'!V24</f>
        <v>0</v>
      </c>
      <c r="R30" s="44">
        <f>'Kanaipur a'!W24*Kanaipur.!$D30/1000000</f>
        <v>0</v>
      </c>
      <c r="S30" s="10">
        <f>'Kanaipur a'!X24</f>
        <v>0</v>
      </c>
      <c r="T30" s="44">
        <f t="shared" si="2"/>
        <v>5.3999999999999999E-2</v>
      </c>
      <c r="U30" s="10">
        <f t="shared" si="3"/>
        <v>9.4500000000000001E-2</v>
      </c>
      <c r="V30" s="44">
        <f>'Kanaipur a'!AA24*Kanaipur.!$D30/1000000</f>
        <v>0</v>
      </c>
      <c r="W30" s="10">
        <f>'Kanaipur a'!AB24</f>
        <v>0</v>
      </c>
      <c r="X30" s="44">
        <f>'Kanaipur a'!AC24*Kanaipur.!$D30/1000000</f>
        <v>0</v>
      </c>
      <c r="Y30" s="10">
        <f>'Kanaipur a'!AD24</f>
        <v>0</v>
      </c>
      <c r="Z30" s="44">
        <f>'Kanaipur a'!AE24*Kanaipur.!$D30/1000000</f>
        <v>0</v>
      </c>
      <c r="AA30" s="10">
        <f>'Kanaipur a'!AF24</f>
        <v>0</v>
      </c>
      <c r="AB30" s="44">
        <f t="shared" si="4"/>
        <v>0</v>
      </c>
      <c r="AC30" s="10">
        <f t="shared" si="5"/>
        <v>0</v>
      </c>
      <c r="AD30" s="44">
        <f>'Kanaipur a'!AI24*Kanaipur.!$D30/1000000</f>
        <v>0</v>
      </c>
      <c r="AE30" s="10">
        <f>'Kanaipur a'!AJ24</f>
        <v>0</v>
      </c>
      <c r="AF30" s="44">
        <f>'Kanaipur a'!AK24*Kanaipur.!$D30/1000000</f>
        <v>0.01</v>
      </c>
      <c r="AG30" s="10">
        <f>'Kanaipur a'!AL24</f>
        <v>1.7500000000000002E-2</v>
      </c>
      <c r="AH30" s="44">
        <f>'Kanaipur a'!AM24*Kanaipur.!$D30/1000000</f>
        <v>0</v>
      </c>
      <c r="AI30" s="10">
        <f>'Kanaipur a'!AN24</f>
        <v>0</v>
      </c>
      <c r="AJ30" s="44">
        <f t="shared" si="6"/>
        <v>0.01</v>
      </c>
      <c r="AK30" s="10">
        <f t="shared" si="7"/>
        <v>1.7500000000000002E-2</v>
      </c>
      <c r="AL30" s="44">
        <f t="shared" si="8"/>
        <v>0.104</v>
      </c>
      <c r="AM30" s="10">
        <f t="shared" si="9"/>
        <v>0.182</v>
      </c>
    </row>
    <row r="31" spans="1:39" s="15" customFormat="1" ht="14.25" customHeight="1">
      <c r="A31" s="13">
        <v>21</v>
      </c>
      <c r="B31" s="18" t="s">
        <v>215</v>
      </c>
      <c r="C31" s="13" t="s">
        <v>216</v>
      </c>
      <c r="D31" s="36">
        <v>100</v>
      </c>
      <c r="E31" s="11">
        <v>54</v>
      </c>
      <c r="F31" s="44">
        <f>'Kanaipur a'!K25*Kanaipur.!$D31/1000000</f>
        <v>0.05</v>
      </c>
      <c r="G31" s="10">
        <f>'Kanaipur a'!L25</f>
        <v>2.4E-2</v>
      </c>
      <c r="H31" s="44">
        <f>'Kanaipur a'!M25*Kanaipur.!$D31/1000000</f>
        <v>0</v>
      </c>
      <c r="I31" s="10">
        <f>'Kanaipur a'!N25</f>
        <v>0</v>
      </c>
      <c r="J31" s="44">
        <f>'Kanaipur a'!O25*Kanaipur.!$D31/1000000</f>
        <v>0</v>
      </c>
      <c r="K31" s="10">
        <f>'Kanaipur a'!P25</f>
        <v>0</v>
      </c>
      <c r="L31" s="44">
        <f t="shared" si="0"/>
        <v>0.05</v>
      </c>
      <c r="M31" s="10">
        <f t="shared" si="1"/>
        <v>2.4E-2</v>
      </c>
      <c r="N31" s="44">
        <f>'Kanaipur a'!S25*Kanaipur.!$D31/1000000</f>
        <v>0</v>
      </c>
      <c r="O31" s="10">
        <f>'Kanaipur a'!T25</f>
        <v>0</v>
      </c>
      <c r="P31" s="44">
        <f>'Kanaipur a'!U25*Kanaipur.!$D31/1000000</f>
        <v>0</v>
      </c>
      <c r="Q31" s="10">
        <f>'Kanaipur a'!V25</f>
        <v>0</v>
      </c>
      <c r="R31" s="44">
        <f>'Kanaipur a'!W25*Kanaipur.!$D31/1000000</f>
        <v>0</v>
      </c>
      <c r="S31" s="10">
        <f>'Kanaipur a'!X25</f>
        <v>0</v>
      </c>
      <c r="T31" s="44">
        <f t="shared" si="2"/>
        <v>0</v>
      </c>
      <c r="U31" s="10">
        <f t="shared" si="3"/>
        <v>0</v>
      </c>
      <c r="V31" s="44">
        <f>'Kanaipur a'!AA25*Kanaipur.!$D31/1000000</f>
        <v>0</v>
      </c>
      <c r="W31" s="10">
        <f>'Kanaipur a'!AB25</f>
        <v>0</v>
      </c>
      <c r="X31" s="44">
        <f>'Kanaipur a'!AC25*Kanaipur.!$D31/1000000</f>
        <v>5.3999999999999999E-2</v>
      </c>
      <c r="Y31" s="10">
        <f>'Kanaipur a'!AD25</f>
        <v>2.5919999999999999E-2</v>
      </c>
      <c r="Z31" s="44">
        <f>'Kanaipur a'!AE25*Kanaipur.!$D31/1000000</f>
        <v>0</v>
      </c>
      <c r="AA31" s="10">
        <f>'Kanaipur a'!AF25</f>
        <v>0</v>
      </c>
      <c r="AB31" s="44">
        <f t="shared" si="4"/>
        <v>5.3999999999999999E-2</v>
      </c>
      <c r="AC31" s="10">
        <f t="shared" si="5"/>
        <v>2.5919999999999999E-2</v>
      </c>
      <c r="AD31" s="44">
        <f>'Kanaipur a'!AI25*Kanaipur.!$D31/1000000</f>
        <v>0</v>
      </c>
      <c r="AE31" s="10">
        <f>'Kanaipur a'!AJ25</f>
        <v>0</v>
      </c>
      <c r="AF31" s="44">
        <f>'Kanaipur a'!AK25*Kanaipur.!$D31/1000000</f>
        <v>0</v>
      </c>
      <c r="AG31" s="10">
        <f>'Kanaipur a'!AL25</f>
        <v>0</v>
      </c>
      <c r="AH31" s="44">
        <f>'Kanaipur a'!AM25*Kanaipur.!$D31/1000000</f>
        <v>0</v>
      </c>
      <c r="AI31" s="10">
        <f>'Kanaipur a'!AN25</f>
        <v>0</v>
      </c>
      <c r="AJ31" s="44">
        <f t="shared" si="6"/>
        <v>0</v>
      </c>
      <c r="AK31" s="10">
        <f t="shared" si="7"/>
        <v>0</v>
      </c>
      <c r="AL31" s="44">
        <f t="shared" si="8"/>
        <v>0.10400000000000001</v>
      </c>
      <c r="AM31" s="10">
        <f t="shared" si="9"/>
        <v>4.9919999999999999E-2</v>
      </c>
    </row>
    <row r="32" spans="1:39" s="15" customFormat="1" ht="14.25" customHeight="1">
      <c r="A32" s="31">
        <v>22</v>
      </c>
      <c r="B32" s="18" t="s">
        <v>217</v>
      </c>
      <c r="C32" s="13" t="s">
        <v>218</v>
      </c>
      <c r="D32" s="36">
        <v>100</v>
      </c>
      <c r="E32" s="11">
        <v>125</v>
      </c>
      <c r="F32" s="44">
        <f>'Kanaipur a'!K26*Kanaipur.!$D32/1000000</f>
        <v>0</v>
      </c>
      <c r="G32" s="10">
        <f>'Kanaipur a'!L26</f>
        <v>0</v>
      </c>
      <c r="H32" s="44">
        <f>'Kanaipur a'!M26*Kanaipur.!$D32/1000000</f>
        <v>0</v>
      </c>
      <c r="I32" s="10">
        <f>'Kanaipur a'!N26</f>
        <v>0</v>
      </c>
      <c r="J32" s="44">
        <f>'Kanaipur a'!O26*Kanaipur.!$D32/1000000</f>
        <v>0.3</v>
      </c>
      <c r="K32" s="10">
        <f>'Kanaipur a'!P26</f>
        <v>0.375</v>
      </c>
      <c r="L32" s="44">
        <f t="shared" si="0"/>
        <v>0.3</v>
      </c>
      <c r="M32" s="10">
        <f t="shared" si="1"/>
        <v>0.375</v>
      </c>
      <c r="N32" s="44">
        <f>'Kanaipur a'!S26*Kanaipur.!$D32/1000000</f>
        <v>0.05</v>
      </c>
      <c r="O32" s="10">
        <f>'Kanaipur a'!T26</f>
        <v>6.25E-2</v>
      </c>
      <c r="P32" s="44">
        <f>'Kanaipur a'!U26*Kanaipur.!$D32/1000000</f>
        <v>0</v>
      </c>
      <c r="Q32" s="10">
        <f>'Kanaipur a'!V26</f>
        <v>0</v>
      </c>
      <c r="R32" s="44">
        <f>'Kanaipur a'!W26*Kanaipur.!$D32/1000000</f>
        <v>0</v>
      </c>
      <c r="S32" s="10">
        <f>'Kanaipur a'!X26</f>
        <v>0</v>
      </c>
      <c r="T32" s="44">
        <f t="shared" si="2"/>
        <v>0.05</v>
      </c>
      <c r="U32" s="10">
        <f t="shared" si="3"/>
        <v>6.25E-2</v>
      </c>
      <c r="V32" s="44">
        <f>'Kanaipur a'!AA26*Kanaipur.!$D32/1000000</f>
        <v>0</v>
      </c>
      <c r="W32" s="10">
        <f>'Kanaipur a'!AB26</f>
        <v>0</v>
      </c>
      <c r="X32" s="44">
        <f>'Kanaipur a'!AC26*Kanaipur.!$D32/1000000</f>
        <v>0</v>
      </c>
      <c r="Y32" s="10">
        <f>'Kanaipur a'!AD26</f>
        <v>0</v>
      </c>
      <c r="Z32" s="44">
        <f>'Kanaipur a'!AE26*Kanaipur.!$D32/1000000</f>
        <v>0</v>
      </c>
      <c r="AA32" s="10">
        <f>'Kanaipur a'!AF26</f>
        <v>0</v>
      </c>
      <c r="AB32" s="44">
        <f t="shared" si="4"/>
        <v>0</v>
      </c>
      <c r="AC32" s="10">
        <f t="shared" si="5"/>
        <v>0</v>
      </c>
      <c r="AD32" s="44">
        <f>'Kanaipur a'!AI26*Kanaipur.!$D32/1000000</f>
        <v>0</v>
      </c>
      <c r="AE32" s="10">
        <f>'Kanaipur a'!AJ26</f>
        <v>0</v>
      </c>
      <c r="AF32" s="44">
        <f>'Kanaipur a'!AK26*Kanaipur.!$D32/1000000</f>
        <v>0</v>
      </c>
      <c r="AG32" s="10">
        <f>'Kanaipur a'!AL26</f>
        <v>0</v>
      </c>
      <c r="AH32" s="44">
        <f>'Kanaipur a'!AM26*Kanaipur.!$D32/1000000</f>
        <v>0</v>
      </c>
      <c r="AI32" s="10">
        <f>'Kanaipur a'!AN26</f>
        <v>0</v>
      </c>
      <c r="AJ32" s="44">
        <f t="shared" si="6"/>
        <v>0</v>
      </c>
      <c r="AK32" s="10">
        <f t="shared" si="7"/>
        <v>0</v>
      </c>
      <c r="AL32" s="44">
        <f t="shared" si="8"/>
        <v>0.35</v>
      </c>
      <c r="AM32" s="10">
        <f t="shared" si="9"/>
        <v>0.4375</v>
      </c>
    </row>
    <row r="33" spans="1:39" s="15" customFormat="1" ht="14.25" customHeight="1">
      <c r="A33" s="13">
        <v>23</v>
      </c>
      <c r="B33" s="9" t="s">
        <v>102</v>
      </c>
      <c r="C33" s="13" t="s">
        <v>45</v>
      </c>
      <c r="D33" s="36">
        <v>25</v>
      </c>
      <c r="E33" s="11">
        <v>37</v>
      </c>
      <c r="F33" s="44">
        <f>'Kanaipur a'!K27*Kanaipur.!$D33/1000000</f>
        <v>2.5000000000000001E-3</v>
      </c>
      <c r="G33" s="10">
        <f>'Kanaipur a'!L27</f>
        <v>3.7000000000000002E-3</v>
      </c>
      <c r="H33" s="44">
        <f>'Kanaipur a'!M27*Kanaipur.!$D33/1000000</f>
        <v>0</v>
      </c>
      <c r="I33" s="10">
        <f>'Kanaipur a'!N27</f>
        <v>0</v>
      </c>
      <c r="J33" s="44">
        <f>'Kanaipur a'!O27*Kanaipur.!$D33/1000000</f>
        <v>0</v>
      </c>
      <c r="K33" s="10">
        <f>'Kanaipur a'!P27</f>
        <v>0</v>
      </c>
      <c r="L33" s="44">
        <f t="shared" si="0"/>
        <v>2.5000000000000001E-3</v>
      </c>
      <c r="M33" s="10">
        <f t="shared" si="1"/>
        <v>3.7000000000000002E-3</v>
      </c>
      <c r="N33" s="44">
        <f>'Kanaipur a'!S27*Kanaipur.!$D33/1000000</f>
        <v>5.0000000000000001E-3</v>
      </c>
      <c r="O33" s="10">
        <f>'Kanaipur a'!T27</f>
        <v>7.4000000000000003E-3</v>
      </c>
      <c r="P33" s="44">
        <f>'Kanaipur a'!U27*Kanaipur.!$D33/1000000</f>
        <v>7.4999999999999997E-3</v>
      </c>
      <c r="Q33" s="10">
        <f>'Kanaipur a'!V27</f>
        <v>1.11E-2</v>
      </c>
      <c r="R33" s="44">
        <f>'Kanaipur a'!W27*Kanaipur.!$D33/1000000</f>
        <v>5.0000000000000001E-3</v>
      </c>
      <c r="S33" s="10">
        <f>'Kanaipur a'!X27</f>
        <v>7.4000000000000003E-3</v>
      </c>
      <c r="T33" s="44">
        <f t="shared" si="2"/>
        <v>1.7500000000000002E-2</v>
      </c>
      <c r="U33" s="10">
        <f t="shared" si="3"/>
        <v>2.5900000000000003E-2</v>
      </c>
      <c r="V33" s="44">
        <f>'Kanaipur a'!AA27*Kanaipur.!$D33/1000000</f>
        <v>2.5000000000000001E-3</v>
      </c>
      <c r="W33" s="10">
        <f>'Kanaipur a'!AB27</f>
        <v>3.7000000000000002E-3</v>
      </c>
      <c r="X33" s="44">
        <f>'Kanaipur a'!AC27*Kanaipur.!$D33/1000000</f>
        <v>5.0000000000000001E-3</v>
      </c>
      <c r="Y33" s="10">
        <f>'Kanaipur a'!AD27</f>
        <v>7.4000000000000003E-3</v>
      </c>
      <c r="Z33" s="44">
        <f>'Kanaipur a'!AE27*Kanaipur.!$D33/1000000</f>
        <v>5.0000000000000001E-3</v>
      </c>
      <c r="AA33" s="10">
        <f>'Kanaipur a'!AF27</f>
        <v>7.4000000000000003E-3</v>
      </c>
      <c r="AB33" s="44">
        <f t="shared" si="4"/>
        <v>1.2500000000000001E-2</v>
      </c>
      <c r="AC33" s="10">
        <f t="shared" si="5"/>
        <v>1.8500000000000003E-2</v>
      </c>
      <c r="AD33" s="44">
        <f>'Kanaipur a'!AI27*Kanaipur.!$D33/1000000</f>
        <v>2.5000000000000001E-3</v>
      </c>
      <c r="AE33" s="10">
        <f>'Kanaipur a'!AJ27</f>
        <v>3.7000000000000002E-3</v>
      </c>
      <c r="AF33" s="44">
        <f>'Kanaipur a'!AK27*Kanaipur.!$D33/1000000</f>
        <v>1.2500000000000001E-2</v>
      </c>
      <c r="AG33" s="10">
        <f>'Kanaipur a'!AL27</f>
        <v>1.8499999999999999E-2</v>
      </c>
      <c r="AH33" s="44">
        <f>'Kanaipur a'!AM27*Kanaipur.!$D33/1000000</f>
        <v>5.0000000000000001E-3</v>
      </c>
      <c r="AI33" s="10">
        <f>'Kanaipur a'!AN27</f>
        <v>7.4000000000000003E-3</v>
      </c>
      <c r="AJ33" s="44">
        <f t="shared" si="6"/>
        <v>0.02</v>
      </c>
      <c r="AK33" s="10">
        <f t="shared" si="7"/>
        <v>2.9599999999999998E-2</v>
      </c>
      <c r="AL33" s="44">
        <f t="shared" si="8"/>
        <v>5.2500000000000005E-2</v>
      </c>
      <c r="AM33" s="10">
        <f t="shared" si="9"/>
        <v>7.7700000000000005E-2</v>
      </c>
    </row>
    <row r="34" spans="1:39" s="15" customFormat="1" ht="14.25" customHeight="1">
      <c r="A34" s="13">
        <v>24</v>
      </c>
      <c r="B34" s="9" t="s">
        <v>102</v>
      </c>
      <c r="C34" s="13" t="s">
        <v>46</v>
      </c>
      <c r="D34" s="36">
        <v>50</v>
      </c>
      <c r="E34" s="11">
        <v>68</v>
      </c>
      <c r="F34" s="44">
        <f>'Kanaipur a'!K28*Kanaipur.!$D34/1000000</f>
        <v>2.5000000000000001E-2</v>
      </c>
      <c r="G34" s="10">
        <f>'Kanaipur a'!L28</f>
        <v>3.4000000000000002E-2</v>
      </c>
      <c r="H34" s="44">
        <f>'Kanaipur a'!M28*Kanaipur.!$D34/1000000</f>
        <v>1E-3</v>
      </c>
      <c r="I34" s="10">
        <f>'Kanaipur a'!N28</f>
        <v>1.3600000000000001E-3</v>
      </c>
      <c r="J34" s="44">
        <f>'Kanaipur a'!O28*Kanaipur.!$D34/1000000</f>
        <v>0.01</v>
      </c>
      <c r="K34" s="10">
        <f>'Kanaipur a'!P28</f>
        <v>1.3599999999999999E-2</v>
      </c>
      <c r="L34" s="44">
        <f t="shared" si="0"/>
        <v>3.6000000000000004E-2</v>
      </c>
      <c r="M34" s="10">
        <f t="shared" si="1"/>
        <v>4.8960000000000004E-2</v>
      </c>
      <c r="N34" s="44">
        <f>'Kanaipur a'!S28*Kanaipur.!$D34/1000000</f>
        <v>0.01</v>
      </c>
      <c r="O34" s="10">
        <f>'Kanaipur a'!T28</f>
        <v>1.3599999999999999E-2</v>
      </c>
      <c r="P34" s="44">
        <f>'Kanaipur a'!U28*Kanaipur.!$D34/1000000</f>
        <v>0.01</v>
      </c>
      <c r="Q34" s="10">
        <f>'Kanaipur a'!V28</f>
        <v>1.3599999999999999E-2</v>
      </c>
      <c r="R34" s="44">
        <f>'Kanaipur a'!W28*Kanaipur.!$D34/1000000</f>
        <v>0.01</v>
      </c>
      <c r="S34" s="10">
        <f>'Kanaipur a'!X28</f>
        <v>1.3599999999999999E-2</v>
      </c>
      <c r="T34" s="44">
        <f t="shared" si="2"/>
        <v>0.03</v>
      </c>
      <c r="U34" s="10">
        <f t="shared" si="3"/>
        <v>4.0799999999999996E-2</v>
      </c>
      <c r="V34" s="44">
        <f>'Kanaipur a'!AA28*Kanaipur.!$D34/1000000</f>
        <v>5.0000000000000001E-3</v>
      </c>
      <c r="W34" s="10">
        <f>'Kanaipur a'!AB28</f>
        <v>6.7999999999999996E-3</v>
      </c>
      <c r="X34" s="44">
        <f>'Kanaipur a'!AC28*Kanaipur.!$D34/1000000</f>
        <v>0.01</v>
      </c>
      <c r="Y34" s="10">
        <f>'Kanaipur a'!AD28</f>
        <v>1.3599999999999999E-2</v>
      </c>
      <c r="Z34" s="44">
        <f>'Kanaipur a'!AE28*Kanaipur.!$D34/1000000</f>
        <v>5.0000000000000001E-3</v>
      </c>
      <c r="AA34" s="10">
        <f>'Kanaipur a'!AF28</f>
        <v>6.7999999999999996E-3</v>
      </c>
      <c r="AB34" s="44">
        <f t="shared" si="4"/>
        <v>0.02</v>
      </c>
      <c r="AC34" s="10">
        <f t="shared" si="5"/>
        <v>2.7199999999999998E-2</v>
      </c>
      <c r="AD34" s="44">
        <f>'Kanaipur a'!AI28*Kanaipur.!$D34/1000000</f>
        <v>5.0000000000000001E-3</v>
      </c>
      <c r="AE34" s="10">
        <f>'Kanaipur a'!AJ28</f>
        <v>6.7999999999999996E-3</v>
      </c>
      <c r="AF34" s="44">
        <f>'Kanaipur a'!AK28*Kanaipur.!$D34/1000000</f>
        <v>2.5000000000000001E-2</v>
      </c>
      <c r="AG34" s="10">
        <f>'Kanaipur a'!AL28</f>
        <v>3.4000000000000002E-2</v>
      </c>
      <c r="AH34" s="44">
        <f>'Kanaipur a'!AM28*Kanaipur.!$D34/1000000</f>
        <v>1.4999999999999999E-2</v>
      </c>
      <c r="AI34" s="10">
        <f>'Kanaipur a'!AN28</f>
        <v>2.0400000000000001E-2</v>
      </c>
      <c r="AJ34" s="44">
        <f t="shared" si="6"/>
        <v>4.4999999999999998E-2</v>
      </c>
      <c r="AK34" s="10">
        <f t="shared" si="7"/>
        <v>6.1200000000000004E-2</v>
      </c>
      <c r="AL34" s="44">
        <f t="shared" si="8"/>
        <v>0.13100000000000001</v>
      </c>
      <c r="AM34" s="10">
        <f t="shared" si="9"/>
        <v>0.17816000000000001</v>
      </c>
    </row>
    <row r="35" spans="1:39" s="15" customFormat="1" ht="14.25" customHeight="1">
      <c r="A35" s="31">
        <v>25</v>
      </c>
      <c r="B35" s="9" t="s">
        <v>102</v>
      </c>
      <c r="C35" s="13" t="s">
        <v>47</v>
      </c>
      <c r="D35" s="36">
        <v>100</v>
      </c>
      <c r="E35" s="11">
        <v>122</v>
      </c>
      <c r="F35" s="44">
        <f>'Kanaipur a'!K29*Kanaipur.!$D35/1000000</f>
        <v>1.55E-2</v>
      </c>
      <c r="G35" s="10">
        <f>'Kanaipur a'!L29</f>
        <v>1.891E-2</v>
      </c>
      <c r="H35" s="44">
        <f>'Kanaipur a'!M29*Kanaipur.!$D35/1000000</f>
        <v>0</v>
      </c>
      <c r="I35" s="10">
        <f>'Kanaipur a'!N29</f>
        <v>0</v>
      </c>
      <c r="J35" s="44">
        <f>'Kanaipur a'!O29*Kanaipur.!$D35/1000000</f>
        <v>0.01</v>
      </c>
      <c r="K35" s="10">
        <f>'Kanaipur a'!P29</f>
        <v>1.2200000000000001E-2</v>
      </c>
      <c r="L35" s="44">
        <f t="shared" si="0"/>
        <v>2.5500000000000002E-2</v>
      </c>
      <c r="M35" s="10">
        <f t="shared" si="1"/>
        <v>3.1109999999999999E-2</v>
      </c>
      <c r="N35" s="44">
        <f>'Kanaipur a'!S29*Kanaipur.!$D35/1000000</f>
        <v>0.01</v>
      </c>
      <c r="O35" s="10">
        <f>'Kanaipur a'!T29</f>
        <v>1.2200000000000001E-2</v>
      </c>
      <c r="P35" s="44">
        <f>'Kanaipur a'!U29*Kanaipur.!$D35/1000000</f>
        <v>0</v>
      </c>
      <c r="Q35" s="10">
        <f>'Kanaipur a'!V29</f>
        <v>0</v>
      </c>
      <c r="R35" s="44">
        <f>'Kanaipur a'!W29*Kanaipur.!$D35/1000000</f>
        <v>0.01</v>
      </c>
      <c r="S35" s="10">
        <f>'Kanaipur a'!X29</f>
        <v>1.2200000000000001E-2</v>
      </c>
      <c r="T35" s="44">
        <f t="shared" si="2"/>
        <v>0.02</v>
      </c>
      <c r="U35" s="10">
        <f t="shared" si="3"/>
        <v>2.4400000000000002E-2</v>
      </c>
      <c r="V35" s="44">
        <f>'Kanaipur a'!AA29*Kanaipur.!$D35/1000000</f>
        <v>0.01</v>
      </c>
      <c r="W35" s="10">
        <f>'Kanaipur a'!AB29</f>
        <v>1.2200000000000001E-2</v>
      </c>
      <c r="X35" s="44">
        <f>'Kanaipur a'!AC29*Kanaipur.!$D35/1000000</f>
        <v>0.01</v>
      </c>
      <c r="Y35" s="10">
        <f>'Kanaipur a'!AD29</f>
        <v>1.2200000000000001E-2</v>
      </c>
      <c r="Z35" s="44">
        <f>'Kanaipur a'!AE29*Kanaipur.!$D35/1000000</f>
        <v>0.01</v>
      </c>
      <c r="AA35" s="10">
        <f>'Kanaipur a'!AF29</f>
        <v>1.2200000000000001E-2</v>
      </c>
      <c r="AB35" s="44">
        <f t="shared" si="4"/>
        <v>0.03</v>
      </c>
      <c r="AC35" s="10">
        <f t="shared" si="5"/>
        <v>3.6600000000000001E-2</v>
      </c>
      <c r="AD35" s="44">
        <f>'Kanaipur a'!AI29*Kanaipur.!$D35/1000000</f>
        <v>0</v>
      </c>
      <c r="AE35" s="10">
        <f>'Kanaipur a'!AJ29</f>
        <v>0</v>
      </c>
      <c r="AF35" s="44">
        <f>'Kanaipur a'!AK29*Kanaipur.!$D35/1000000</f>
        <v>0.02</v>
      </c>
      <c r="AG35" s="10">
        <f>'Kanaipur a'!AL29</f>
        <v>2.4400000000000002E-2</v>
      </c>
      <c r="AH35" s="44">
        <f>'Kanaipur a'!AM29*Kanaipur.!$D35/1000000</f>
        <v>0.03</v>
      </c>
      <c r="AI35" s="10">
        <f>'Kanaipur a'!AN29</f>
        <v>3.6600000000000001E-2</v>
      </c>
      <c r="AJ35" s="44">
        <f t="shared" si="6"/>
        <v>0.05</v>
      </c>
      <c r="AK35" s="10">
        <f t="shared" si="7"/>
        <v>6.0999999999999999E-2</v>
      </c>
      <c r="AL35" s="44">
        <f t="shared" si="8"/>
        <v>0.1255</v>
      </c>
      <c r="AM35" s="10">
        <f t="shared" si="9"/>
        <v>0.15311</v>
      </c>
    </row>
    <row r="36" spans="1:39" s="15" customFormat="1" ht="14.25" customHeight="1">
      <c r="A36" s="13">
        <v>26</v>
      </c>
      <c r="B36" s="9" t="s">
        <v>102</v>
      </c>
      <c r="C36" s="13" t="s">
        <v>48</v>
      </c>
      <c r="D36" s="36">
        <v>500</v>
      </c>
      <c r="E36" s="11">
        <v>517</v>
      </c>
      <c r="F36" s="44">
        <f>'Kanaipur a'!K30*Kanaipur.!$D36/1000000</f>
        <v>0</v>
      </c>
      <c r="G36" s="10">
        <f>'Kanaipur a'!L30</f>
        <v>0</v>
      </c>
      <c r="H36" s="44">
        <f>'Kanaipur a'!M30*Kanaipur.!$D36/1000000</f>
        <v>0</v>
      </c>
      <c r="I36" s="10">
        <f>'Kanaipur a'!N30</f>
        <v>0</v>
      </c>
      <c r="J36" s="44">
        <f>'Kanaipur a'!O30*Kanaipur.!$D36/1000000</f>
        <v>0</v>
      </c>
      <c r="K36" s="10">
        <f>'Kanaipur a'!P30</f>
        <v>0</v>
      </c>
      <c r="L36" s="44">
        <f t="shared" si="0"/>
        <v>0</v>
      </c>
      <c r="M36" s="10">
        <f t="shared" si="1"/>
        <v>0</v>
      </c>
      <c r="N36" s="44">
        <f>'Kanaipur a'!S30*Kanaipur.!$D36/1000000</f>
        <v>0</v>
      </c>
      <c r="O36" s="10">
        <f>'Kanaipur a'!T30</f>
        <v>0</v>
      </c>
      <c r="P36" s="44">
        <f>'Kanaipur a'!U30*Kanaipur.!$D36/1000000</f>
        <v>0</v>
      </c>
      <c r="Q36" s="10">
        <f>'Kanaipur a'!V30</f>
        <v>0</v>
      </c>
      <c r="R36" s="44">
        <f>'Kanaipur a'!W30*Kanaipur.!$D36/1000000</f>
        <v>0</v>
      </c>
      <c r="S36" s="10">
        <f>'Kanaipur a'!X30</f>
        <v>0</v>
      </c>
      <c r="T36" s="44">
        <f t="shared" si="2"/>
        <v>0</v>
      </c>
      <c r="U36" s="10">
        <f t="shared" si="3"/>
        <v>0</v>
      </c>
      <c r="V36" s="44">
        <f>'Kanaipur a'!AA30*Kanaipur.!$D36/1000000</f>
        <v>0</v>
      </c>
      <c r="W36" s="10">
        <f>'Kanaipur a'!AB30</f>
        <v>0</v>
      </c>
      <c r="X36" s="44">
        <f>'Kanaipur a'!AC30*Kanaipur.!$D36/1000000</f>
        <v>0</v>
      </c>
      <c r="Y36" s="10">
        <f>'Kanaipur a'!AD30</f>
        <v>0</v>
      </c>
      <c r="Z36" s="44">
        <f>'Kanaipur a'!AE30*Kanaipur.!$D36/1000000</f>
        <v>0</v>
      </c>
      <c r="AA36" s="10">
        <f>'Kanaipur a'!AF30</f>
        <v>0</v>
      </c>
      <c r="AB36" s="44">
        <f t="shared" si="4"/>
        <v>0</v>
      </c>
      <c r="AC36" s="10">
        <f t="shared" si="5"/>
        <v>0</v>
      </c>
      <c r="AD36" s="44">
        <f>'Kanaipur a'!AI30*Kanaipur.!$D36/1000000</f>
        <v>0</v>
      </c>
      <c r="AE36" s="10">
        <f>'Kanaipur a'!AJ30</f>
        <v>0</v>
      </c>
      <c r="AF36" s="44">
        <f>'Kanaipur a'!AK30*Kanaipur.!$D36/1000000</f>
        <v>0</v>
      </c>
      <c r="AG36" s="10">
        <f>'Kanaipur a'!AL30</f>
        <v>0</v>
      </c>
      <c r="AH36" s="44">
        <f>'Kanaipur a'!AM30*Kanaipur.!$D36/1000000</f>
        <v>0</v>
      </c>
      <c r="AI36" s="10">
        <f>'Kanaipur a'!AN30</f>
        <v>0</v>
      </c>
      <c r="AJ36" s="44">
        <f t="shared" si="6"/>
        <v>0</v>
      </c>
      <c r="AK36" s="10">
        <f t="shared" si="7"/>
        <v>0</v>
      </c>
      <c r="AL36" s="44">
        <f t="shared" si="8"/>
        <v>0</v>
      </c>
      <c r="AM36" s="10">
        <f t="shared" si="9"/>
        <v>0</v>
      </c>
    </row>
    <row r="37" spans="1:39" s="15" customFormat="1" ht="14.25" customHeight="1">
      <c r="A37" s="13">
        <v>27</v>
      </c>
      <c r="B37" s="9" t="s">
        <v>102</v>
      </c>
      <c r="C37" s="13" t="s">
        <v>135</v>
      </c>
      <c r="D37" s="36">
        <v>25000</v>
      </c>
      <c r="E37" s="11">
        <v>13125</v>
      </c>
      <c r="F37" s="44">
        <f>'Kanaipur a'!K31*Kanaipur.!$D37/1000000</f>
        <v>0</v>
      </c>
      <c r="G37" s="10">
        <f>'Kanaipur a'!L31</f>
        <v>0</v>
      </c>
      <c r="H37" s="44">
        <f>'Kanaipur a'!M31*Kanaipur.!$D37/1000000</f>
        <v>0</v>
      </c>
      <c r="I37" s="10">
        <f>'Kanaipur a'!N31</f>
        <v>0</v>
      </c>
      <c r="J37" s="44">
        <f>'Kanaipur a'!O31*Kanaipur.!$D37/1000000</f>
        <v>0</v>
      </c>
      <c r="K37" s="10">
        <f>'Kanaipur a'!P31</f>
        <v>0</v>
      </c>
      <c r="L37" s="44">
        <f t="shared" si="0"/>
        <v>0</v>
      </c>
      <c r="M37" s="10">
        <f t="shared" si="1"/>
        <v>0</v>
      </c>
      <c r="N37" s="44">
        <f>'Kanaipur a'!S31*Kanaipur.!$D37/1000000</f>
        <v>0</v>
      </c>
      <c r="O37" s="10">
        <f>'Kanaipur a'!T31</f>
        <v>0</v>
      </c>
      <c r="P37" s="44">
        <f>'Kanaipur a'!U31*Kanaipur.!$D37/1000000</f>
        <v>0</v>
      </c>
      <c r="Q37" s="10">
        <f>'Kanaipur a'!V31</f>
        <v>0</v>
      </c>
      <c r="R37" s="44">
        <f>'Kanaipur a'!W31*Kanaipur.!$D37/1000000</f>
        <v>0</v>
      </c>
      <c r="S37" s="10">
        <f>'Kanaipur a'!X31</f>
        <v>0</v>
      </c>
      <c r="T37" s="44">
        <f t="shared" si="2"/>
        <v>0</v>
      </c>
      <c r="U37" s="10">
        <f t="shared" si="3"/>
        <v>0</v>
      </c>
      <c r="V37" s="44">
        <f>'Kanaipur a'!AA31*Kanaipur.!$D37/1000000</f>
        <v>0</v>
      </c>
      <c r="W37" s="10">
        <f>'Kanaipur a'!AB31</f>
        <v>0</v>
      </c>
      <c r="X37" s="44">
        <f>'Kanaipur a'!AC31*Kanaipur.!$D37/1000000</f>
        <v>0</v>
      </c>
      <c r="Y37" s="10">
        <f>'Kanaipur a'!AD31</f>
        <v>0</v>
      </c>
      <c r="Z37" s="44">
        <f>'Kanaipur a'!AE31*Kanaipur.!$D37/1000000</f>
        <v>0</v>
      </c>
      <c r="AA37" s="10">
        <f>'Kanaipur a'!AF31</f>
        <v>0</v>
      </c>
      <c r="AB37" s="44">
        <f t="shared" si="4"/>
        <v>0</v>
      </c>
      <c r="AC37" s="10">
        <f t="shared" si="5"/>
        <v>0</v>
      </c>
      <c r="AD37" s="44">
        <f>'Kanaipur a'!AI31*Kanaipur.!$D37/1000000</f>
        <v>0</v>
      </c>
      <c r="AE37" s="10">
        <f>'Kanaipur a'!AJ31</f>
        <v>0</v>
      </c>
      <c r="AF37" s="44">
        <f>'Kanaipur a'!AK31*Kanaipur.!$D37/1000000</f>
        <v>0</v>
      </c>
      <c r="AG37" s="10">
        <f>'Kanaipur a'!AL31</f>
        <v>0</v>
      </c>
      <c r="AH37" s="44">
        <f>'Kanaipur a'!AM31*Kanaipur.!$D37/1000000</f>
        <v>0</v>
      </c>
      <c r="AI37" s="10">
        <f>'Kanaipur a'!AN31</f>
        <v>0</v>
      </c>
      <c r="AJ37" s="44">
        <f t="shared" si="6"/>
        <v>0</v>
      </c>
      <c r="AK37" s="10">
        <f t="shared" si="7"/>
        <v>0</v>
      </c>
      <c r="AL37" s="44">
        <f t="shared" si="8"/>
        <v>0</v>
      </c>
      <c r="AM37" s="10">
        <f t="shared" si="9"/>
        <v>0</v>
      </c>
    </row>
    <row r="38" spans="1:39" s="15" customFormat="1" ht="14.25" customHeight="1">
      <c r="A38" s="31">
        <v>28</v>
      </c>
      <c r="B38" s="9" t="s">
        <v>101</v>
      </c>
      <c r="C38" s="13" t="s">
        <v>52</v>
      </c>
      <c r="D38" s="36">
        <v>100</v>
      </c>
      <c r="E38" s="11">
        <v>74</v>
      </c>
      <c r="F38" s="44">
        <f>'Kanaipur a'!K32*Kanaipur.!$D38/1000000</f>
        <v>0</v>
      </c>
      <c r="G38" s="10">
        <f>'Kanaipur a'!L32</f>
        <v>0</v>
      </c>
      <c r="H38" s="44">
        <f>'Kanaipur a'!M32*Kanaipur.!$D38/1000000</f>
        <v>0</v>
      </c>
      <c r="I38" s="10">
        <f>'Kanaipur a'!N32</f>
        <v>0</v>
      </c>
      <c r="J38" s="44">
        <f>'Kanaipur a'!O32*Kanaipur.!$D38/1000000</f>
        <v>0</v>
      </c>
      <c r="K38" s="10">
        <f>'Kanaipur a'!P32</f>
        <v>0</v>
      </c>
      <c r="L38" s="44">
        <f t="shared" si="0"/>
        <v>0</v>
      </c>
      <c r="M38" s="10">
        <f t="shared" si="1"/>
        <v>0</v>
      </c>
      <c r="N38" s="44">
        <f>'Kanaipur a'!S32*Kanaipur.!$D38/1000000</f>
        <v>0</v>
      </c>
      <c r="O38" s="10">
        <f>'Kanaipur a'!T32</f>
        <v>0</v>
      </c>
      <c r="P38" s="44">
        <f>'Kanaipur a'!U32*Kanaipur.!$D38/1000000</f>
        <v>0</v>
      </c>
      <c r="Q38" s="10">
        <f>'Kanaipur a'!V32</f>
        <v>0</v>
      </c>
      <c r="R38" s="44">
        <f>'Kanaipur a'!W32*Kanaipur.!$D38/1000000</f>
        <v>0</v>
      </c>
      <c r="S38" s="10">
        <f>'Kanaipur a'!X32</f>
        <v>0</v>
      </c>
      <c r="T38" s="44">
        <f t="shared" si="2"/>
        <v>0</v>
      </c>
      <c r="U38" s="10">
        <f t="shared" si="3"/>
        <v>0</v>
      </c>
      <c r="V38" s="44">
        <f>'Kanaipur a'!AA32*Kanaipur.!$D38/1000000</f>
        <v>0</v>
      </c>
      <c r="W38" s="10">
        <f>'Kanaipur a'!AB32</f>
        <v>0</v>
      </c>
      <c r="X38" s="44">
        <f>'Kanaipur a'!AC32*Kanaipur.!$D38/1000000</f>
        <v>0.01</v>
      </c>
      <c r="Y38" s="10">
        <f>'Kanaipur a'!AD32</f>
        <v>7.4000000000000003E-3</v>
      </c>
      <c r="Z38" s="44">
        <f>'Kanaipur a'!AE32*Kanaipur.!$D38/1000000</f>
        <v>0</v>
      </c>
      <c r="AA38" s="10">
        <f>'Kanaipur a'!AF32</f>
        <v>0</v>
      </c>
      <c r="AB38" s="44">
        <f t="shared" si="4"/>
        <v>0.01</v>
      </c>
      <c r="AC38" s="10">
        <f t="shared" si="5"/>
        <v>7.4000000000000003E-3</v>
      </c>
      <c r="AD38" s="44">
        <f>'Kanaipur a'!AI32*Kanaipur.!$D38/1000000</f>
        <v>0</v>
      </c>
      <c r="AE38" s="10">
        <f>'Kanaipur a'!AJ32</f>
        <v>0</v>
      </c>
      <c r="AF38" s="44">
        <f>'Kanaipur a'!AK32*Kanaipur.!$D38/1000000</f>
        <v>0</v>
      </c>
      <c r="AG38" s="10">
        <f>'Kanaipur a'!AL32</f>
        <v>0</v>
      </c>
      <c r="AH38" s="44">
        <f>'Kanaipur a'!AM32*Kanaipur.!$D38/1000000</f>
        <v>0</v>
      </c>
      <c r="AI38" s="10">
        <f>'Kanaipur a'!AN32</f>
        <v>0</v>
      </c>
      <c r="AJ38" s="44">
        <f t="shared" si="6"/>
        <v>0</v>
      </c>
      <c r="AK38" s="10">
        <f t="shared" si="7"/>
        <v>0</v>
      </c>
      <c r="AL38" s="44">
        <f t="shared" si="8"/>
        <v>0.01</v>
      </c>
      <c r="AM38" s="10">
        <f t="shared" si="9"/>
        <v>7.4000000000000003E-3</v>
      </c>
    </row>
    <row r="39" spans="1:39" s="15" customFormat="1" ht="14.25" customHeight="1">
      <c r="A39" s="13">
        <v>29</v>
      </c>
      <c r="B39" s="9" t="s">
        <v>101</v>
      </c>
      <c r="C39" s="13" t="s">
        <v>53</v>
      </c>
      <c r="D39" s="36">
        <v>500</v>
      </c>
      <c r="E39" s="11">
        <v>360</v>
      </c>
      <c r="F39" s="44">
        <f>'Kanaipur a'!K33*Kanaipur.!$D39/1000000</f>
        <v>0</v>
      </c>
      <c r="G39" s="10">
        <f>'Kanaipur a'!L33</f>
        <v>0</v>
      </c>
      <c r="H39" s="44">
        <f>'Kanaipur a'!M33*Kanaipur.!$D39/1000000</f>
        <v>0</v>
      </c>
      <c r="I39" s="10">
        <f>'Kanaipur a'!N33</f>
        <v>0</v>
      </c>
      <c r="J39" s="44">
        <f>'Kanaipur a'!O33*Kanaipur.!$D39/1000000</f>
        <v>0</v>
      </c>
      <c r="K39" s="10">
        <f>'Kanaipur a'!P33</f>
        <v>0</v>
      </c>
      <c r="L39" s="44">
        <f t="shared" si="0"/>
        <v>0</v>
      </c>
      <c r="M39" s="10">
        <f t="shared" si="1"/>
        <v>0</v>
      </c>
      <c r="N39" s="44">
        <f>'Kanaipur a'!S33*Kanaipur.!$D39/1000000</f>
        <v>0</v>
      </c>
      <c r="O39" s="10">
        <f>'Kanaipur a'!T33</f>
        <v>0</v>
      </c>
      <c r="P39" s="44">
        <f>'Kanaipur a'!U33*Kanaipur.!$D39/1000000</f>
        <v>0</v>
      </c>
      <c r="Q39" s="10">
        <f>'Kanaipur a'!V33</f>
        <v>0</v>
      </c>
      <c r="R39" s="44">
        <f>'Kanaipur a'!W33*Kanaipur.!$D39/1000000</f>
        <v>0</v>
      </c>
      <c r="S39" s="10">
        <f>'Kanaipur a'!X33</f>
        <v>0</v>
      </c>
      <c r="T39" s="44">
        <f t="shared" si="2"/>
        <v>0</v>
      </c>
      <c r="U39" s="10">
        <f t="shared" si="3"/>
        <v>0</v>
      </c>
      <c r="V39" s="44">
        <f>'Kanaipur a'!AA33*Kanaipur.!$D39/1000000</f>
        <v>0</v>
      </c>
      <c r="W39" s="10">
        <f>'Kanaipur a'!AB33</f>
        <v>0</v>
      </c>
      <c r="X39" s="44">
        <f>'Kanaipur a'!AC33*Kanaipur.!$D39/1000000</f>
        <v>0</v>
      </c>
      <c r="Y39" s="10">
        <f>'Kanaipur a'!AD33</f>
        <v>0</v>
      </c>
      <c r="Z39" s="44">
        <f>'Kanaipur a'!AE33*Kanaipur.!$D39/1000000</f>
        <v>0</v>
      </c>
      <c r="AA39" s="10">
        <f>'Kanaipur a'!AF33</f>
        <v>0</v>
      </c>
      <c r="AB39" s="44">
        <f t="shared" si="4"/>
        <v>0</v>
      </c>
      <c r="AC39" s="10">
        <f t="shared" si="5"/>
        <v>0</v>
      </c>
      <c r="AD39" s="44">
        <f>'Kanaipur a'!AI33*Kanaipur.!$D39/1000000</f>
        <v>0</v>
      </c>
      <c r="AE39" s="10">
        <f>'Kanaipur a'!AJ33</f>
        <v>0</v>
      </c>
      <c r="AF39" s="44">
        <f>'Kanaipur a'!AK33*Kanaipur.!$D39/1000000</f>
        <v>0</v>
      </c>
      <c r="AG39" s="10">
        <f>'Kanaipur a'!AL33</f>
        <v>0</v>
      </c>
      <c r="AH39" s="44">
        <f>'Kanaipur a'!AM33*Kanaipur.!$D39/1000000</f>
        <v>0</v>
      </c>
      <c r="AI39" s="10">
        <f>'Kanaipur a'!AN33</f>
        <v>0</v>
      </c>
      <c r="AJ39" s="44">
        <f t="shared" si="6"/>
        <v>0</v>
      </c>
      <c r="AK39" s="10">
        <f t="shared" si="7"/>
        <v>0</v>
      </c>
      <c r="AL39" s="44">
        <f t="shared" si="8"/>
        <v>0</v>
      </c>
      <c r="AM39" s="10">
        <f t="shared" si="9"/>
        <v>0</v>
      </c>
    </row>
    <row r="40" spans="1:39" s="15" customFormat="1" ht="14.25" customHeight="1">
      <c r="A40" s="13">
        <v>30</v>
      </c>
      <c r="B40" s="9" t="s">
        <v>103</v>
      </c>
      <c r="C40" s="13" t="s">
        <v>49</v>
      </c>
      <c r="D40" s="36">
        <v>100</v>
      </c>
      <c r="E40" s="11">
        <v>67</v>
      </c>
      <c r="F40" s="44">
        <f>'Kanaipur a'!K34*Kanaipur.!$D40/1000000</f>
        <v>5.0000000000000001E-3</v>
      </c>
      <c r="G40" s="10">
        <f>'Kanaipur a'!L34</f>
        <v>3.7499999999999999E-3</v>
      </c>
      <c r="H40" s="44">
        <f>'Kanaipur a'!M34*Kanaipur.!$D40/1000000</f>
        <v>0</v>
      </c>
      <c r="I40" s="10">
        <f>'Kanaipur a'!N34</f>
        <v>0</v>
      </c>
      <c r="J40" s="44">
        <f>'Kanaipur a'!O34*Kanaipur.!$D40/1000000</f>
        <v>0</v>
      </c>
      <c r="K40" s="10">
        <f>'Kanaipur a'!P34</f>
        <v>0</v>
      </c>
      <c r="L40" s="44">
        <f t="shared" si="0"/>
        <v>5.0000000000000001E-3</v>
      </c>
      <c r="M40" s="10">
        <f t="shared" si="1"/>
        <v>3.7499999999999999E-3</v>
      </c>
      <c r="N40" s="44">
        <f>'Kanaipur a'!S34*Kanaipur.!$D40/1000000</f>
        <v>0</v>
      </c>
      <c r="O40" s="10">
        <f>'Kanaipur a'!T34</f>
        <v>0</v>
      </c>
      <c r="P40" s="44">
        <f>'Kanaipur a'!U34*Kanaipur.!$D40/1000000</f>
        <v>0</v>
      </c>
      <c r="Q40" s="10">
        <f>'Kanaipur a'!V34</f>
        <v>0</v>
      </c>
      <c r="R40" s="44">
        <f>'Kanaipur a'!W34*Kanaipur.!$D40/1000000</f>
        <v>0</v>
      </c>
      <c r="S40" s="10">
        <f>'Kanaipur a'!X34</f>
        <v>0</v>
      </c>
      <c r="T40" s="44">
        <f t="shared" si="2"/>
        <v>0</v>
      </c>
      <c r="U40" s="10">
        <f t="shared" si="3"/>
        <v>0</v>
      </c>
      <c r="V40" s="44">
        <f>'Kanaipur a'!AA34*Kanaipur.!$D40/1000000</f>
        <v>0</v>
      </c>
      <c r="W40" s="10">
        <f>'Kanaipur a'!AB34</f>
        <v>0</v>
      </c>
      <c r="X40" s="44">
        <f>'Kanaipur a'!AC34*Kanaipur.!$D40/1000000</f>
        <v>0</v>
      </c>
      <c r="Y40" s="10">
        <f>'Kanaipur a'!AD34</f>
        <v>0</v>
      </c>
      <c r="Z40" s="44">
        <f>'Kanaipur a'!AE34*Kanaipur.!$D40/1000000</f>
        <v>0</v>
      </c>
      <c r="AA40" s="10">
        <f>'Kanaipur a'!AF34</f>
        <v>0</v>
      </c>
      <c r="AB40" s="44">
        <f t="shared" si="4"/>
        <v>0</v>
      </c>
      <c r="AC40" s="10">
        <f t="shared" si="5"/>
        <v>0</v>
      </c>
      <c r="AD40" s="44">
        <f>'Kanaipur a'!AI34*Kanaipur.!$D40/1000000</f>
        <v>0</v>
      </c>
      <c r="AE40" s="10">
        <f>'Kanaipur a'!AJ34</f>
        <v>0</v>
      </c>
      <c r="AF40" s="44">
        <f>'Kanaipur a'!AK34*Kanaipur.!$D40/1000000</f>
        <v>0.01</v>
      </c>
      <c r="AG40" s="10">
        <f>'Kanaipur a'!AL34</f>
        <v>7.4999999999999997E-3</v>
      </c>
      <c r="AH40" s="44">
        <f>'Kanaipur a'!AM34*Kanaipur.!$D40/1000000</f>
        <v>0</v>
      </c>
      <c r="AI40" s="10">
        <f>'Kanaipur a'!AN34</f>
        <v>0</v>
      </c>
      <c r="AJ40" s="44">
        <f t="shared" si="6"/>
        <v>0.01</v>
      </c>
      <c r="AK40" s="10">
        <f t="shared" si="7"/>
        <v>7.4999999999999997E-3</v>
      </c>
      <c r="AL40" s="44">
        <f t="shared" si="8"/>
        <v>1.4999999999999999E-2</v>
      </c>
      <c r="AM40" s="10">
        <f t="shared" si="9"/>
        <v>1.125E-2</v>
      </c>
    </row>
    <row r="41" spans="1:39" s="15" customFormat="1" ht="14.25" customHeight="1">
      <c r="A41" s="31">
        <v>31</v>
      </c>
      <c r="B41" s="9" t="s">
        <v>103</v>
      </c>
      <c r="C41" s="13" t="s">
        <v>50</v>
      </c>
      <c r="D41" s="36">
        <v>500</v>
      </c>
      <c r="E41" s="11">
        <v>285</v>
      </c>
      <c r="F41" s="44">
        <f>'Kanaipur a'!K35*Kanaipur.!$D41/1000000</f>
        <v>0</v>
      </c>
      <c r="G41" s="10">
        <f>'Kanaipur a'!L35</f>
        <v>0</v>
      </c>
      <c r="H41" s="44">
        <f>'Kanaipur a'!M35*Kanaipur.!$D41/1000000</f>
        <v>0</v>
      </c>
      <c r="I41" s="10">
        <f>'Kanaipur a'!N35</f>
        <v>0</v>
      </c>
      <c r="J41" s="44">
        <f>'Kanaipur a'!O35*Kanaipur.!$D41/1000000</f>
        <v>0</v>
      </c>
      <c r="K41" s="10">
        <f>'Kanaipur a'!P35</f>
        <v>0</v>
      </c>
      <c r="L41" s="44">
        <f t="shared" si="0"/>
        <v>0</v>
      </c>
      <c r="M41" s="10">
        <f t="shared" si="1"/>
        <v>0</v>
      </c>
      <c r="N41" s="44">
        <f>'Kanaipur a'!S35*Kanaipur.!$D41/1000000</f>
        <v>0</v>
      </c>
      <c r="O41" s="10">
        <f>'Kanaipur a'!T35</f>
        <v>0</v>
      </c>
      <c r="P41" s="44">
        <f>'Kanaipur a'!U35*Kanaipur.!$D41/1000000</f>
        <v>0</v>
      </c>
      <c r="Q41" s="10">
        <f>'Kanaipur a'!V35</f>
        <v>0</v>
      </c>
      <c r="R41" s="44">
        <f>'Kanaipur a'!W35*Kanaipur.!$D41/1000000</f>
        <v>0</v>
      </c>
      <c r="S41" s="10">
        <f>'Kanaipur a'!X35</f>
        <v>0</v>
      </c>
      <c r="T41" s="44">
        <f t="shared" si="2"/>
        <v>0</v>
      </c>
      <c r="U41" s="10">
        <f t="shared" si="3"/>
        <v>0</v>
      </c>
      <c r="V41" s="44">
        <f>'Kanaipur a'!AA35*Kanaipur.!$D41/1000000</f>
        <v>0</v>
      </c>
      <c r="W41" s="10">
        <f>'Kanaipur a'!AB35</f>
        <v>0</v>
      </c>
      <c r="X41" s="44">
        <f>'Kanaipur a'!AC35*Kanaipur.!$D41/1000000</f>
        <v>0</v>
      </c>
      <c r="Y41" s="10">
        <f>'Kanaipur a'!AD35</f>
        <v>0</v>
      </c>
      <c r="Z41" s="44">
        <f>'Kanaipur a'!AE35*Kanaipur.!$D41/1000000</f>
        <v>0</v>
      </c>
      <c r="AA41" s="10">
        <f>'Kanaipur a'!AF35</f>
        <v>0</v>
      </c>
      <c r="AB41" s="44">
        <f t="shared" si="4"/>
        <v>0</v>
      </c>
      <c r="AC41" s="10">
        <f t="shared" si="5"/>
        <v>0</v>
      </c>
      <c r="AD41" s="44">
        <f>'Kanaipur a'!AI35*Kanaipur.!$D41/1000000</f>
        <v>0</v>
      </c>
      <c r="AE41" s="10">
        <f>'Kanaipur a'!AJ35</f>
        <v>0</v>
      </c>
      <c r="AF41" s="44">
        <f>'Kanaipur a'!AK35*Kanaipur.!$D41/1000000</f>
        <v>0.05</v>
      </c>
      <c r="AG41" s="10">
        <f>'Kanaipur a'!AL35</f>
        <v>3.2000000000000001E-2</v>
      </c>
      <c r="AH41" s="44">
        <f>'Kanaipur a'!AM35*Kanaipur.!$D41/1000000</f>
        <v>0</v>
      </c>
      <c r="AI41" s="10">
        <f>'Kanaipur a'!AN35</f>
        <v>0</v>
      </c>
      <c r="AJ41" s="44">
        <f t="shared" si="6"/>
        <v>0.05</v>
      </c>
      <c r="AK41" s="10">
        <f t="shared" si="7"/>
        <v>3.2000000000000001E-2</v>
      </c>
      <c r="AL41" s="44">
        <f t="shared" si="8"/>
        <v>0.05</v>
      </c>
      <c r="AM41" s="10">
        <f t="shared" si="9"/>
        <v>3.2000000000000001E-2</v>
      </c>
    </row>
    <row r="42" spans="1:39" s="15" customFormat="1" ht="14.25" customHeight="1">
      <c r="A42" s="13">
        <v>32</v>
      </c>
      <c r="B42" s="9" t="s">
        <v>103</v>
      </c>
      <c r="C42" s="13" t="s">
        <v>51</v>
      </c>
      <c r="D42" s="36">
        <v>1000</v>
      </c>
      <c r="E42" s="11">
        <v>530</v>
      </c>
      <c r="F42" s="44">
        <f>'Kanaipur a'!K36*Kanaipur.!$D42/1000000</f>
        <v>0</v>
      </c>
      <c r="G42" s="10">
        <f>'Kanaipur a'!L36</f>
        <v>0</v>
      </c>
      <c r="H42" s="44">
        <f>'Kanaipur a'!M36*Kanaipur.!$D42/1000000</f>
        <v>0</v>
      </c>
      <c r="I42" s="10">
        <f>'Kanaipur a'!N36</f>
        <v>0</v>
      </c>
      <c r="J42" s="44">
        <f>'Kanaipur a'!O36*Kanaipur.!$D42/1000000</f>
        <v>0</v>
      </c>
      <c r="K42" s="10">
        <f>'Kanaipur a'!P36</f>
        <v>0</v>
      </c>
      <c r="L42" s="44">
        <f t="shared" si="0"/>
        <v>0</v>
      </c>
      <c r="M42" s="10">
        <f t="shared" si="1"/>
        <v>0</v>
      </c>
      <c r="N42" s="44">
        <f>'Kanaipur a'!S36*Kanaipur.!$D42/1000000</f>
        <v>0</v>
      </c>
      <c r="O42" s="10">
        <f>'Kanaipur a'!T36</f>
        <v>0</v>
      </c>
      <c r="P42" s="44">
        <f>'Kanaipur a'!U36*Kanaipur.!$D42/1000000</f>
        <v>0</v>
      </c>
      <c r="Q42" s="10">
        <f>'Kanaipur a'!V36</f>
        <v>0</v>
      </c>
      <c r="R42" s="44">
        <f>'Kanaipur a'!W36*Kanaipur.!$D42/1000000</f>
        <v>0</v>
      </c>
      <c r="S42" s="10">
        <f>'Kanaipur a'!X36</f>
        <v>0</v>
      </c>
      <c r="T42" s="44">
        <f t="shared" si="2"/>
        <v>0</v>
      </c>
      <c r="U42" s="10">
        <f t="shared" si="3"/>
        <v>0</v>
      </c>
      <c r="V42" s="44">
        <f>'Kanaipur a'!AA36*Kanaipur.!$D42/1000000</f>
        <v>0</v>
      </c>
      <c r="W42" s="10">
        <f>'Kanaipur a'!AB36</f>
        <v>0</v>
      </c>
      <c r="X42" s="44">
        <f>'Kanaipur a'!AC36*Kanaipur.!$D42/1000000</f>
        <v>0</v>
      </c>
      <c r="Y42" s="10">
        <f>'Kanaipur a'!AD36</f>
        <v>0</v>
      </c>
      <c r="Z42" s="44">
        <f>'Kanaipur a'!AE36*Kanaipur.!$D42/1000000</f>
        <v>0</v>
      </c>
      <c r="AA42" s="10">
        <f>'Kanaipur a'!AF36</f>
        <v>0</v>
      </c>
      <c r="AB42" s="44">
        <f t="shared" si="4"/>
        <v>0</v>
      </c>
      <c r="AC42" s="10">
        <f t="shared" si="5"/>
        <v>0</v>
      </c>
      <c r="AD42" s="44">
        <f>'Kanaipur a'!AI36*Kanaipur.!$D42/1000000</f>
        <v>0</v>
      </c>
      <c r="AE42" s="10">
        <f>'Kanaipur a'!AJ36</f>
        <v>0</v>
      </c>
      <c r="AF42" s="44">
        <f>'Kanaipur a'!AK36*Kanaipur.!$D42/1000000</f>
        <v>0</v>
      </c>
      <c r="AG42" s="10">
        <f>'Kanaipur a'!AL36</f>
        <v>0</v>
      </c>
      <c r="AH42" s="44">
        <f>'Kanaipur a'!AM36*Kanaipur.!$D42/1000000</f>
        <v>0</v>
      </c>
      <c r="AI42" s="10">
        <f>'Kanaipur a'!AN36</f>
        <v>0</v>
      </c>
      <c r="AJ42" s="44">
        <f t="shared" si="6"/>
        <v>0</v>
      </c>
      <c r="AK42" s="10">
        <f t="shared" si="7"/>
        <v>0</v>
      </c>
      <c r="AL42" s="44">
        <f t="shared" si="8"/>
        <v>0</v>
      </c>
      <c r="AM42" s="10">
        <f t="shared" si="9"/>
        <v>0</v>
      </c>
    </row>
    <row r="43" spans="1:39" s="15" customFormat="1" ht="14.25" customHeight="1">
      <c r="A43" s="13">
        <v>33</v>
      </c>
      <c r="B43" s="9" t="s">
        <v>104</v>
      </c>
      <c r="C43" s="13" t="s">
        <v>54</v>
      </c>
      <c r="D43" s="36">
        <v>100</v>
      </c>
      <c r="E43" s="11">
        <v>92</v>
      </c>
      <c r="F43" s="44">
        <f>'Kanaipur a'!K37*Kanaipur.!$D43/1000000</f>
        <v>0.01</v>
      </c>
      <c r="G43" s="10">
        <f>'Kanaipur a'!L37</f>
        <v>0.01</v>
      </c>
      <c r="H43" s="44">
        <f>'Kanaipur a'!M37*Kanaipur.!$D43/1000000</f>
        <v>0</v>
      </c>
      <c r="I43" s="10">
        <f>'Kanaipur a'!N37</f>
        <v>0</v>
      </c>
      <c r="J43" s="44">
        <f>'Kanaipur a'!O37*Kanaipur.!$D43/1000000</f>
        <v>0.02</v>
      </c>
      <c r="K43" s="10">
        <f>'Kanaipur a'!P37</f>
        <v>0.02</v>
      </c>
      <c r="L43" s="44">
        <f t="shared" si="0"/>
        <v>0.03</v>
      </c>
      <c r="M43" s="10">
        <f t="shared" si="1"/>
        <v>0.03</v>
      </c>
      <c r="N43" s="44">
        <f>'Kanaipur a'!S37*Kanaipur.!$D43/1000000</f>
        <v>0</v>
      </c>
      <c r="O43" s="10">
        <f>'Kanaipur a'!T37</f>
        <v>0</v>
      </c>
      <c r="P43" s="44">
        <f>'Kanaipur a'!U37*Kanaipur.!$D43/1000000</f>
        <v>0.01</v>
      </c>
      <c r="Q43" s="10">
        <f>'Kanaipur a'!V37</f>
        <v>0.01</v>
      </c>
      <c r="R43" s="44">
        <f>'Kanaipur a'!W37*Kanaipur.!$D43/1000000</f>
        <v>0.01</v>
      </c>
      <c r="S43" s="10">
        <f>'Kanaipur a'!X37</f>
        <v>0.01</v>
      </c>
      <c r="T43" s="44">
        <f t="shared" si="2"/>
        <v>0.02</v>
      </c>
      <c r="U43" s="10">
        <f t="shared" si="3"/>
        <v>0.02</v>
      </c>
      <c r="V43" s="44">
        <f>'Kanaipur a'!AA37*Kanaipur.!$D43/1000000</f>
        <v>0</v>
      </c>
      <c r="W43" s="10">
        <f>'Kanaipur a'!AB37</f>
        <v>0</v>
      </c>
      <c r="X43" s="44">
        <f>'Kanaipur a'!AC37*Kanaipur.!$D43/1000000</f>
        <v>0</v>
      </c>
      <c r="Y43" s="10">
        <f>'Kanaipur a'!AD37</f>
        <v>0</v>
      </c>
      <c r="Z43" s="44">
        <f>'Kanaipur a'!AE37*Kanaipur.!$D43/1000000</f>
        <v>0.02</v>
      </c>
      <c r="AA43" s="10">
        <f>'Kanaipur a'!AF37</f>
        <v>0.02</v>
      </c>
      <c r="AB43" s="44">
        <f t="shared" si="4"/>
        <v>0.02</v>
      </c>
      <c r="AC43" s="10">
        <f t="shared" si="5"/>
        <v>0.02</v>
      </c>
      <c r="AD43" s="44">
        <f>'Kanaipur a'!AI37*Kanaipur.!$D43/1000000</f>
        <v>0.01</v>
      </c>
      <c r="AE43" s="10">
        <f>'Kanaipur a'!AJ37</f>
        <v>0.01</v>
      </c>
      <c r="AF43" s="44">
        <f>'Kanaipur a'!AK37*Kanaipur.!$D43/1000000</f>
        <v>0.05</v>
      </c>
      <c r="AG43" s="10">
        <f>'Kanaipur a'!AL37</f>
        <v>0.05</v>
      </c>
      <c r="AH43" s="44">
        <f>'Kanaipur a'!AM37*Kanaipur.!$D43/1000000</f>
        <v>0.02</v>
      </c>
      <c r="AI43" s="10">
        <f>'Kanaipur a'!AN37</f>
        <v>0.02</v>
      </c>
      <c r="AJ43" s="44">
        <f t="shared" si="6"/>
        <v>0.08</v>
      </c>
      <c r="AK43" s="10">
        <f t="shared" si="7"/>
        <v>0.08</v>
      </c>
      <c r="AL43" s="44">
        <f t="shared" si="8"/>
        <v>0.15000000000000002</v>
      </c>
      <c r="AM43" s="10">
        <f t="shared" si="9"/>
        <v>0.15000000000000002</v>
      </c>
    </row>
    <row r="44" spans="1:39" s="15" customFormat="1" ht="14.25" customHeight="1">
      <c r="A44" s="31">
        <v>34</v>
      </c>
      <c r="B44" s="9" t="s">
        <v>104</v>
      </c>
      <c r="C44" s="13" t="s">
        <v>55</v>
      </c>
      <c r="D44" s="36">
        <v>500</v>
      </c>
      <c r="E44" s="11">
        <v>410</v>
      </c>
      <c r="F44" s="44">
        <f>'Kanaipur a'!K38*Kanaipur.!$D44/1000000</f>
        <v>0</v>
      </c>
      <c r="G44" s="10">
        <f>'Kanaipur a'!L38</f>
        <v>0</v>
      </c>
      <c r="H44" s="44">
        <f>'Kanaipur a'!M38*Kanaipur.!$D44/1000000</f>
        <v>0</v>
      </c>
      <c r="I44" s="10">
        <f>'Kanaipur a'!N38</f>
        <v>0</v>
      </c>
      <c r="J44" s="44">
        <f>'Kanaipur a'!O38*Kanaipur.!$D44/1000000</f>
        <v>0</v>
      </c>
      <c r="K44" s="10">
        <f>'Kanaipur a'!P38</f>
        <v>0</v>
      </c>
      <c r="L44" s="44">
        <f t="shared" si="0"/>
        <v>0</v>
      </c>
      <c r="M44" s="10">
        <f t="shared" si="1"/>
        <v>0</v>
      </c>
      <c r="N44" s="44">
        <f>'Kanaipur a'!S38*Kanaipur.!$D44/1000000</f>
        <v>0</v>
      </c>
      <c r="O44" s="10">
        <f>'Kanaipur a'!T38</f>
        <v>0</v>
      </c>
      <c r="P44" s="44">
        <f>'Kanaipur a'!U38*Kanaipur.!$D44/1000000</f>
        <v>0</v>
      </c>
      <c r="Q44" s="10">
        <f>'Kanaipur a'!V38</f>
        <v>0</v>
      </c>
      <c r="R44" s="44">
        <f>'Kanaipur a'!W38*Kanaipur.!$D44/1000000</f>
        <v>0</v>
      </c>
      <c r="S44" s="10">
        <f>'Kanaipur a'!X38</f>
        <v>0</v>
      </c>
      <c r="T44" s="44">
        <f t="shared" si="2"/>
        <v>0</v>
      </c>
      <c r="U44" s="10">
        <f t="shared" si="3"/>
        <v>0</v>
      </c>
      <c r="V44" s="44">
        <f>'Kanaipur a'!AA38*Kanaipur.!$D44/1000000</f>
        <v>0</v>
      </c>
      <c r="W44" s="10">
        <f>'Kanaipur a'!AB38</f>
        <v>0</v>
      </c>
      <c r="X44" s="44">
        <f>'Kanaipur a'!AC38*Kanaipur.!$D44/1000000</f>
        <v>0</v>
      </c>
      <c r="Y44" s="10">
        <f>'Kanaipur a'!AD38</f>
        <v>0</v>
      </c>
      <c r="Z44" s="44">
        <f>'Kanaipur a'!AE38*Kanaipur.!$D44/1000000</f>
        <v>0</v>
      </c>
      <c r="AA44" s="10">
        <f>'Kanaipur a'!AF38</f>
        <v>0</v>
      </c>
      <c r="AB44" s="44">
        <f t="shared" si="4"/>
        <v>0</v>
      </c>
      <c r="AC44" s="10">
        <f t="shared" si="5"/>
        <v>0</v>
      </c>
      <c r="AD44" s="44">
        <f>'Kanaipur a'!AI38*Kanaipur.!$D44/1000000</f>
        <v>0</v>
      </c>
      <c r="AE44" s="10">
        <f>'Kanaipur a'!AJ38</f>
        <v>0</v>
      </c>
      <c r="AF44" s="44">
        <f>'Kanaipur a'!AK38*Kanaipur.!$D44/1000000</f>
        <v>0.25</v>
      </c>
      <c r="AG44" s="10">
        <f>'Kanaipur a'!AL38</f>
        <v>0.22500000000000001</v>
      </c>
      <c r="AH44" s="44">
        <f>'Kanaipur a'!AM38*Kanaipur.!$D44/1000000</f>
        <v>0.15</v>
      </c>
      <c r="AI44" s="10">
        <f>'Kanaipur a'!AN38</f>
        <v>0.13500000000000001</v>
      </c>
      <c r="AJ44" s="44">
        <f t="shared" si="6"/>
        <v>0.4</v>
      </c>
      <c r="AK44" s="10">
        <f t="shared" si="7"/>
        <v>0.36</v>
      </c>
      <c r="AL44" s="44">
        <f t="shared" si="8"/>
        <v>0.4</v>
      </c>
      <c r="AM44" s="10">
        <f t="shared" si="9"/>
        <v>0.36</v>
      </c>
    </row>
    <row r="45" spans="1:39" s="15" customFormat="1" ht="14.25" customHeight="1">
      <c r="A45" s="13">
        <v>35</v>
      </c>
      <c r="B45" s="9" t="s">
        <v>105</v>
      </c>
      <c r="C45" s="13" t="s">
        <v>56</v>
      </c>
      <c r="D45" s="36">
        <v>50</v>
      </c>
      <c r="E45" s="11">
        <v>80</v>
      </c>
      <c r="F45" s="44">
        <f>'Kanaipur a'!K39*Kanaipur.!$D45/1000000</f>
        <v>0</v>
      </c>
      <c r="G45" s="10">
        <f>'Kanaipur a'!L39</f>
        <v>0</v>
      </c>
      <c r="H45" s="44">
        <f>'Kanaipur a'!M39*Kanaipur.!$D45/1000000</f>
        <v>0</v>
      </c>
      <c r="I45" s="10">
        <f>'Kanaipur a'!N39</f>
        <v>0</v>
      </c>
      <c r="J45" s="44">
        <f>'Kanaipur a'!O39*Kanaipur.!$D45/1000000</f>
        <v>0</v>
      </c>
      <c r="K45" s="10">
        <f>'Kanaipur a'!P39</f>
        <v>0</v>
      </c>
      <c r="L45" s="44">
        <f t="shared" si="0"/>
        <v>0</v>
      </c>
      <c r="M45" s="10">
        <f t="shared" si="1"/>
        <v>0</v>
      </c>
      <c r="N45" s="44">
        <f>'Kanaipur a'!S39*Kanaipur.!$D45/1000000</f>
        <v>0</v>
      </c>
      <c r="O45" s="10">
        <f>'Kanaipur a'!T39</f>
        <v>0</v>
      </c>
      <c r="P45" s="44">
        <f>'Kanaipur a'!U39*Kanaipur.!$D45/1000000</f>
        <v>0</v>
      </c>
      <c r="Q45" s="10">
        <f>'Kanaipur a'!V39</f>
        <v>0</v>
      </c>
      <c r="R45" s="44">
        <f>'Kanaipur a'!W39*Kanaipur.!$D45/1000000</f>
        <v>0</v>
      </c>
      <c r="S45" s="10">
        <f>'Kanaipur a'!X39</f>
        <v>0</v>
      </c>
      <c r="T45" s="44">
        <f t="shared" si="2"/>
        <v>0</v>
      </c>
      <c r="U45" s="10">
        <f t="shared" si="3"/>
        <v>0</v>
      </c>
      <c r="V45" s="44">
        <f>'Kanaipur a'!AA39*Kanaipur.!$D45/1000000</f>
        <v>0</v>
      </c>
      <c r="W45" s="10">
        <f>'Kanaipur a'!AB39</f>
        <v>0</v>
      </c>
      <c r="X45" s="44">
        <f>'Kanaipur a'!AC39*Kanaipur.!$D45/1000000</f>
        <v>0</v>
      </c>
      <c r="Y45" s="10">
        <f>'Kanaipur a'!AD39</f>
        <v>0</v>
      </c>
      <c r="Z45" s="44">
        <f>'Kanaipur a'!AE39*Kanaipur.!$D45/1000000</f>
        <v>0</v>
      </c>
      <c r="AA45" s="10">
        <f>'Kanaipur a'!AF39</f>
        <v>0</v>
      </c>
      <c r="AB45" s="44">
        <f t="shared" si="4"/>
        <v>0</v>
      </c>
      <c r="AC45" s="10">
        <f t="shared" si="5"/>
        <v>0</v>
      </c>
      <c r="AD45" s="44">
        <f>'Kanaipur a'!AI39*Kanaipur.!$D45/1000000</f>
        <v>0</v>
      </c>
      <c r="AE45" s="10">
        <f>'Kanaipur a'!AJ39</f>
        <v>0</v>
      </c>
      <c r="AF45" s="44">
        <f>'Kanaipur a'!AK39*Kanaipur.!$D45/1000000</f>
        <v>0</v>
      </c>
      <c r="AG45" s="10">
        <f>'Kanaipur a'!AL39</f>
        <v>0</v>
      </c>
      <c r="AH45" s="44">
        <f>'Kanaipur a'!AM39*Kanaipur.!$D45/1000000</f>
        <v>0</v>
      </c>
      <c r="AI45" s="10">
        <f>'Kanaipur a'!AN39</f>
        <v>0</v>
      </c>
      <c r="AJ45" s="44">
        <f t="shared" si="6"/>
        <v>0</v>
      </c>
      <c r="AK45" s="10">
        <f t="shared" si="7"/>
        <v>0</v>
      </c>
      <c r="AL45" s="44">
        <f t="shared" si="8"/>
        <v>0</v>
      </c>
      <c r="AM45" s="10">
        <f t="shared" si="9"/>
        <v>0</v>
      </c>
    </row>
    <row r="46" spans="1:39" s="15" customFormat="1" ht="14.25" customHeight="1">
      <c r="A46" s="13">
        <v>36</v>
      </c>
      <c r="B46" s="9" t="s">
        <v>105</v>
      </c>
      <c r="C46" s="13" t="s">
        <v>57</v>
      </c>
      <c r="D46" s="36">
        <v>100</v>
      </c>
      <c r="E46" s="11">
        <v>148</v>
      </c>
      <c r="F46" s="44">
        <f>'Kanaipur a'!K40*Kanaipur.!$D46/1000000</f>
        <v>0</v>
      </c>
      <c r="G46" s="10">
        <f>'Kanaipur a'!L40</f>
        <v>0</v>
      </c>
      <c r="H46" s="44">
        <f>'Kanaipur a'!M40*Kanaipur.!$D46/1000000</f>
        <v>0</v>
      </c>
      <c r="I46" s="10">
        <f>'Kanaipur a'!N40</f>
        <v>0</v>
      </c>
      <c r="J46" s="44">
        <f>'Kanaipur a'!O40*Kanaipur.!$D46/1000000</f>
        <v>0</v>
      </c>
      <c r="K46" s="10">
        <f>'Kanaipur a'!P40</f>
        <v>0</v>
      </c>
      <c r="L46" s="44">
        <f t="shared" si="0"/>
        <v>0</v>
      </c>
      <c r="M46" s="10">
        <f t="shared" si="1"/>
        <v>0</v>
      </c>
      <c r="N46" s="44">
        <f>'Kanaipur a'!S40*Kanaipur.!$D46/1000000</f>
        <v>0</v>
      </c>
      <c r="O46" s="10">
        <f>'Kanaipur a'!T40</f>
        <v>0</v>
      </c>
      <c r="P46" s="44">
        <f>'Kanaipur a'!U40*Kanaipur.!$D46/1000000</f>
        <v>0</v>
      </c>
      <c r="Q46" s="10">
        <f>'Kanaipur a'!V40</f>
        <v>0</v>
      </c>
      <c r="R46" s="44">
        <f>'Kanaipur a'!W40*Kanaipur.!$D46/1000000</f>
        <v>0</v>
      </c>
      <c r="S46" s="10">
        <f>'Kanaipur a'!X40</f>
        <v>0</v>
      </c>
      <c r="T46" s="44">
        <f t="shared" si="2"/>
        <v>0</v>
      </c>
      <c r="U46" s="10">
        <f t="shared" si="3"/>
        <v>0</v>
      </c>
      <c r="V46" s="44">
        <f>'Kanaipur a'!AA40*Kanaipur.!$D46/1000000</f>
        <v>0</v>
      </c>
      <c r="W46" s="10">
        <f>'Kanaipur a'!AB40</f>
        <v>0</v>
      </c>
      <c r="X46" s="44">
        <f>'Kanaipur a'!AC40*Kanaipur.!$D46/1000000</f>
        <v>0.01</v>
      </c>
      <c r="Y46" s="10">
        <f>'Kanaipur a'!AD40</f>
        <v>1.4800000000000001E-2</v>
      </c>
      <c r="Z46" s="44">
        <f>'Kanaipur a'!AE40*Kanaipur.!$D46/1000000</f>
        <v>0</v>
      </c>
      <c r="AA46" s="10">
        <f>'Kanaipur a'!AF40</f>
        <v>0</v>
      </c>
      <c r="AB46" s="44">
        <f t="shared" si="4"/>
        <v>0.01</v>
      </c>
      <c r="AC46" s="10">
        <f t="shared" si="5"/>
        <v>1.4800000000000001E-2</v>
      </c>
      <c r="AD46" s="44">
        <f>'Kanaipur a'!AI40*Kanaipur.!$D46/1000000</f>
        <v>0</v>
      </c>
      <c r="AE46" s="10">
        <f>'Kanaipur a'!AJ40</f>
        <v>0</v>
      </c>
      <c r="AF46" s="44">
        <f>'Kanaipur a'!AK40*Kanaipur.!$D46/1000000</f>
        <v>0</v>
      </c>
      <c r="AG46" s="10">
        <f>'Kanaipur a'!AL40</f>
        <v>0</v>
      </c>
      <c r="AH46" s="44">
        <f>'Kanaipur a'!AM40*Kanaipur.!$D46/1000000</f>
        <v>0</v>
      </c>
      <c r="AI46" s="10">
        <f>'Kanaipur a'!AN40</f>
        <v>0</v>
      </c>
      <c r="AJ46" s="44">
        <f t="shared" si="6"/>
        <v>0</v>
      </c>
      <c r="AK46" s="10">
        <f t="shared" si="7"/>
        <v>0</v>
      </c>
      <c r="AL46" s="44">
        <f t="shared" si="8"/>
        <v>0.01</v>
      </c>
      <c r="AM46" s="10">
        <f t="shared" si="9"/>
        <v>1.4800000000000001E-2</v>
      </c>
    </row>
    <row r="47" spans="1:39" s="15" customFormat="1" ht="14.25" customHeight="1">
      <c r="A47" s="31">
        <v>37</v>
      </c>
      <c r="B47" s="9" t="s">
        <v>105</v>
      </c>
      <c r="C47" s="13" t="s">
        <v>137</v>
      </c>
      <c r="D47" s="36">
        <v>450</v>
      </c>
      <c r="E47" s="11">
        <v>640</v>
      </c>
      <c r="F47" s="44">
        <f>'Kanaipur a'!K41*Kanaipur.!$D47/1000000</f>
        <v>0</v>
      </c>
      <c r="G47" s="10">
        <f>'Kanaipur a'!L41</f>
        <v>0</v>
      </c>
      <c r="H47" s="44">
        <f>'Kanaipur a'!M41*Kanaipur.!$D47/1000000</f>
        <v>0</v>
      </c>
      <c r="I47" s="10">
        <f>'Kanaipur a'!N41</f>
        <v>0</v>
      </c>
      <c r="J47" s="44">
        <f>'Kanaipur a'!O41*Kanaipur.!$D47/1000000</f>
        <v>0</v>
      </c>
      <c r="K47" s="10">
        <f>'Kanaipur a'!P41</f>
        <v>0</v>
      </c>
      <c r="L47" s="44">
        <f t="shared" si="0"/>
        <v>0</v>
      </c>
      <c r="M47" s="10">
        <f t="shared" si="1"/>
        <v>0</v>
      </c>
      <c r="N47" s="44">
        <f>'Kanaipur a'!S41*Kanaipur.!$D47/1000000</f>
        <v>0</v>
      </c>
      <c r="O47" s="10">
        <f>'Kanaipur a'!T41</f>
        <v>0</v>
      </c>
      <c r="P47" s="44">
        <f>'Kanaipur a'!U41*Kanaipur.!$D47/1000000</f>
        <v>0</v>
      </c>
      <c r="Q47" s="10">
        <f>'Kanaipur a'!V41</f>
        <v>0</v>
      </c>
      <c r="R47" s="44">
        <f>'Kanaipur a'!W41*Kanaipur.!$D47/1000000</f>
        <v>0</v>
      </c>
      <c r="S47" s="10">
        <f>'Kanaipur a'!X41</f>
        <v>0</v>
      </c>
      <c r="T47" s="44">
        <f t="shared" si="2"/>
        <v>0</v>
      </c>
      <c r="U47" s="10">
        <f t="shared" si="3"/>
        <v>0</v>
      </c>
      <c r="V47" s="44">
        <f>'Kanaipur a'!AA41*Kanaipur.!$D47/1000000</f>
        <v>0</v>
      </c>
      <c r="W47" s="10">
        <f>'Kanaipur a'!AB41</f>
        <v>0</v>
      </c>
      <c r="X47" s="44">
        <f>'Kanaipur a'!AC41*Kanaipur.!$D47/1000000</f>
        <v>0</v>
      </c>
      <c r="Y47" s="10">
        <f>'Kanaipur a'!AD41</f>
        <v>0</v>
      </c>
      <c r="Z47" s="44">
        <f>'Kanaipur a'!AE41*Kanaipur.!$D47/1000000</f>
        <v>0</v>
      </c>
      <c r="AA47" s="10">
        <f>'Kanaipur a'!AF41</f>
        <v>0</v>
      </c>
      <c r="AB47" s="44">
        <f t="shared" si="4"/>
        <v>0</v>
      </c>
      <c r="AC47" s="10">
        <f t="shared" si="5"/>
        <v>0</v>
      </c>
      <c r="AD47" s="44">
        <f>'Kanaipur a'!AI41*Kanaipur.!$D47/1000000</f>
        <v>0</v>
      </c>
      <c r="AE47" s="10">
        <f>'Kanaipur a'!AJ41</f>
        <v>0</v>
      </c>
      <c r="AF47" s="44">
        <f>'Kanaipur a'!AK41*Kanaipur.!$D47/1000000</f>
        <v>0</v>
      </c>
      <c r="AG47" s="10">
        <f>'Kanaipur a'!AL41</f>
        <v>0</v>
      </c>
      <c r="AH47" s="44">
        <f>'Kanaipur a'!AM41*Kanaipur.!$D47/1000000</f>
        <v>0</v>
      </c>
      <c r="AI47" s="10">
        <f>'Kanaipur a'!AN41</f>
        <v>0</v>
      </c>
      <c r="AJ47" s="44">
        <f t="shared" si="6"/>
        <v>0</v>
      </c>
      <c r="AK47" s="10">
        <f t="shared" si="7"/>
        <v>0</v>
      </c>
      <c r="AL47" s="44">
        <f t="shared" si="8"/>
        <v>0</v>
      </c>
      <c r="AM47" s="10">
        <f t="shared" si="9"/>
        <v>0</v>
      </c>
    </row>
    <row r="48" spans="1:39" s="15" customFormat="1" ht="14.25" customHeight="1">
      <c r="A48" s="13">
        <v>38</v>
      </c>
      <c r="B48" s="9" t="s">
        <v>106</v>
      </c>
      <c r="C48" s="13" t="s">
        <v>58</v>
      </c>
      <c r="D48" s="36">
        <v>50</v>
      </c>
      <c r="E48" s="11">
        <v>126</v>
      </c>
      <c r="F48" s="44">
        <f>'Kanaipur a'!K42*Kanaipur.!$D48/1000000</f>
        <v>0.05</v>
      </c>
      <c r="G48" s="10">
        <f>'Kanaipur a'!L42</f>
        <v>0.126</v>
      </c>
      <c r="H48" s="44">
        <f>'Kanaipur a'!M42*Kanaipur.!$D48/1000000</f>
        <v>1.4999999999999999E-2</v>
      </c>
      <c r="I48" s="10">
        <f>'Kanaipur a'!N42</f>
        <v>3.78E-2</v>
      </c>
      <c r="J48" s="44">
        <f>'Kanaipur a'!O42*Kanaipur.!$D48/1000000</f>
        <v>0</v>
      </c>
      <c r="K48" s="10">
        <f>'Kanaipur a'!P42</f>
        <v>0</v>
      </c>
      <c r="L48" s="44">
        <f t="shared" si="0"/>
        <v>6.5000000000000002E-2</v>
      </c>
      <c r="M48" s="10">
        <f t="shared" si="1"/>
        <v>0.1638</v>
      </c>
      <c r="N48" s="44">
        <f>'Kanaipur a'!S42*Kanaipur.!$D48/1000000</f>
        <v>0</v>
      </c>
      <c r="O48" s="10">
        <f>'Kanaipur a'!T42</f>
        <v>0</v>
      </c>
      <c r="P48" s="44">
        <f>'Kanaipur a'!U42*Kanaipur.!$D48/1000000</f>
        <v>0</v>
      </c>
      <c r="Q48" s="10">
        <f>'Kanaipur a'!V42</f>
        <v>0</v>
      </c>
      <c r="R48" s="44">
        <f>'Kanaipur a'!W42*Kanaipur.!$D48/1000000</f>
        <v>0</v>
      </c>
      <c r="S48" s="10">
        <f>'Kanaipur a'!X42</f>
        <v>0</v>
      </c>
      <c r="T48" s="44">
        <f t="shared" si="2"/>
        <v>0</v>
      </c>
      <c r="U48" s="10">
        <f t="shared" si="3"/>
        <v>0</v>
      </c>
      <c r="V48" s="44">
        <f>'Kanaipur a'!AA42*Kanaipur.!$D48/1000000</f>
        <v>0</v>
      </c>
      <c r="W48" s="10">
        <f>'Kanaipur a'!AB42</f>
        <v>0</v>
      </c>
      <c r="X48" s="44">
        <f>'Kanaipur a'!AC42*Kanaipur.!$D48/1000000</f>
        <v>0</v>
      </c>
      <c r="Y48" s="10">
        <f>'Kanaipur a'!AD42</f>
        <v>0</v>
      </c>
      <c r="Z48" s="44">
        <f>'Kanaipur a'!AE42*Kanaipur.!$D48/1000000</f>
        <v>0</v>
      </c>
      <c r="AA48" s="10">
        <f>'Kanaipur a'!AF42</f>
        <v>0</v>
      </c>
      <c r="AB48" s="44">
        <f t="shared" si="4"/>
        <v>0</v>
      </c>
      <c r="AC48" s="10">
        <f t="shared" si="5"/>
        <v>0</v>
      </c>
      <c r="AD48" s="44">
        <f>'Kanaipur a'!AI42*Kanaipur.!$D48/1000000</f>
        <v>0</v>
      </c>
      <c r="AE48" s="10">
        <f>'Kanaipur a'!AJ42</f>
        <v>0</v>
      </c>
      <c r="AF48" s="44">
        <f>'Kanaipur a'!AK42*Kanaipur.!$D48/1000000</f>
        <v>0.02</v>
      </c>
      <c r="AG48" s="10">
        <f>'Kanaipur a'!AL42</f>
        <v>5.04E-2</v>
      </c>
      <c r="AH48" s="44">
        <f>'Kanaipur a'!AM42*Kanaipur.!$D48/1000000</f>
        <v>0.05</v>
      </c>
      <c r="AI48" s="10">
        <f>'Kanaipur a'!AN42</f>
        <v>0.126</v>
      </c>
      <c r="AJ48" s="44">
        <f t="shared" si="6"/>
        <v>7.0000000000000007E-2</v>
      </c>
      <c r="AK48" s="10">
        <f t="shared" si="7"/>
        <v>0.1764</v>
      </c>
      <c r="AL48" s="44">
        <f t="shared" si="8"/>
        <v>0.13500000000000001</v>
      </c>
      <c r="AM48" s="10">
        <f t="shared" si="9"/>
        <v>0.3402</v>
      </c>
    </row>
    <row r="49" spans="1:39" s="15" customFormat="1" ht="14.25" customHeight="1">
      <c r="A49" s="13">
        <v>39</v>
      </c>
      <c r="B49" s="9" t="s">
        <v>106</v>
      </c>
      <c r="C49" s="13" t="s">
        <v>59</v>
      </c>
      <c r="D49" s="36">
        <v>100</v>
      </c>
      <c r="E49" s="11">
        <v>240</v>
      </c>
      <c r="F49" s="44">
        <f>'Kanaipur a'!K43*Kanaipur.!$D49/1000000</f>
        <v>1.6799999999999999E-2</v>
      </c>
      <c r="G49" s="10">
        <f>'Kanaipur a'!L43</f>
        <v>4.0320000000000002E-2</v>
      </c>
      <c r="H49" s="44">
        <f>'Kanaipur a'!M43*Kanaipur.!$D49/1000000</f>
        <v>0.03</v>
      </c>
      <c r="I49" s="10">
        <f>'Kanaipur a'!N43</f>
        <v>7.1999999999999995E-2</v>
      </c>
      <c r="J49" s="44">
        <f>'Kanaipur a'!O43*Kanaipur.!$D49/1000000</f>
        <v>0</v>
      </c>
      <c r="K49" s="10">
        <f>'Kanaipur a'!P43</f>
        <v>0</v>
      </c>
      <c r="L49" s="44">
        <f t="shared" si="0"/>
        <v>4.6799999999999994E-2</v>
      </c>
      <c r="M49" s="10">
        <f t="shared" si="1"/>
        <v>0.11232</v>
      </c>
      <c r="N49" s="44">
        <f>'Kanaipur a'!S43*Kanaipur.!$D49/1000000</f>
        <v>0</v>
      </c>
      <c r="O49" s="10">
        <f>'Kanaipur a'!T43</f>
        <v>0</v>
      </c>
      <c r="P49" s="44">
        <f>'Kanaipur a'!U43*Kanaipur.!$D49/1000000</f>
        <v>0</v>
      </c>
      <c r="Q49" s="10">
        <f>'Kanaipur a'!V43</f>
        <v>0</v>
      </c>
      <c r="R49" s="44">
        <f>'Kanaipur a'!W43*Kanaipur.!$D49/1000000</f>
        <v>0</v>
      </c>
      <c r="S49" s="10">
        <f>'Kanaipur a'!X43</f>
        <v>0</v>
      </c>
      <c r="T49" s="44">
        <f t="shared" si="2"/>
        <v>0</v>
      </c>
      <c r="U49" s="10">
        <f t="shared" si="3"/>
        <v>0</v>
      </c>
      <c r="V49" s="44">
        <f>'Kanaipur a'!AA43*Kanaipur.!$D49/1000000</f>
        <v>0</v>
      </c>
      <c r="W49" s="10">
        <f>'Kanaipur a'!AB43</f>
        <v>0</v>
      </c>
      <c r="X49" s="44">
        <f>'Kanaipur a'!AC43*Kanaipur.!$D49/1000000</f>
        <v>0</v>
      </c>
      <c r="Y49" s="10">
        <f>'Kanaipur a'!AD43</f>
        <v>0</v>
      </c>
      <c r="Z49" s="44">
        <f>'Kanaipur a'!AE43*Kanaipur.!$D49/1000000</f>
        <v>0</v>
      </c>
      <c r="AA49" s="10">
        <f>'Kanaipur a'!AF43</f>
        <v>0</v>
      </c>
      <c r="AB49" s="44">
        <f t="shared" si="4"/>
        <v>0</v>
      </c>
      <c r="AC49" s="10">
        <f t="shared" si="5"/>
        <v>0</v>
      </c>
      <c r="AD49" s="44">
        <f>'Kanaipur a'!AI43*Kanaipur.!$D49/1000000</f>
        <v>0</v>
      </c>
      <c r="AE49" s="10">
        <f>'Kanaipur a'!AJ43</f>
        <v>0</v>
      </c>
      <c r="AF49" s="44">
        <f>'Kanaipur a'!AK43*Kanaipur.!$D49/1000000</f>
        <v>0.03</v>
      </c>
      <c r="AG49" s="10">
        <f>'Kanaipur a'!AL43</f>
        <v>7.1999999999999995E-2</v>
      </c>
      <c r="AH49" s="44">
        <f>'Kanaipur a'!AM43*Kanaipur.!$D49/1000000</f>
        <v>0.05</v>
      </c>
      <c r="AI49" s="10">
        <f>'Kanaipur a'!AN43</f>
        <v>0.12</v>
      </c>
      <c r="AJ49" s="44">
        <f t="shared" si="6"/>
        <v>0.08</v>
      </c>
      <c r="AK49" s="10">
        <f t="shared" si="7"/>
        <v>0.192</v>
      </c>
      <c r="AL49" s="44">
        <f t="shared" si="8"/>
        <v>0.1268</v>
      </c>
      <c r="AM49" s="10">
        <f t="shared" si="9"/>
        <v>0.30432000000000003</v>
      </c>
    </row>
    <row r="50" spans="1:39" s="15" customFormat="1" ht="14.25" customHeight="1">
      <c r="A50" s="31">
        <v>40</v>
      </c>
      <c r="B50" s="9" t="s">
        <v>107</v>
      </c>
      <c r="C50" s="13" t="s">
        <v>96</v>
      </c>
      <c r="D50" s="36">
        <v>100</v>
      </c>
      <c r="E50" s="11">
        <v>93</v>
      </c>
      <c r="F50" s="44">
        <f>'Kanaipur a'!K44*Kanaipur.!$D50/1000000</f>
        <v>0</v>
      </c>
      <c r="G50" s="10">
        <f>'Kanaipur a'!L44</f>
        <v>0</v>
      </c>
      <c r="H50" s="44">
        <f>'Kanaipur a'!M44*Kanaipur.!$D50/1000000</f>
        <v>0</v>
      </c>
      <c r="I50" s="10">
        <f>'Kanaipur a'!N44</f>
        <v>0</v>
      </c>
      <c r="J50" s="44">
        <f>'Kanaipur a'!O44*Kanaipur.!$D50/1000000</f>
        <v>0</v>
      </c>
      <c r="K50" s="10">
        <f>'Kanaipur a'!P44</f>
        <v>0</v>
      </c>
      <c r="L50" s="44">
        <f t="shared" si="0"/>
        <v>0</v>
      </c>
      <c r="M50" s="10">
        <f t="shared" si="1"/>
        <v>0</v>
      </c>
      <c r="N50" s="44">
        <f>'Kanaipur a'!S44*Kanaipur.!$D50/1000000</f>
        <v>0</v>
      </c>
      <c r="O50" s="10">
        <f>'Kanaipur a'!T44</f>
        <v>0</v>
      </c>
      <c r="P50" s="44">
        <f>'Kanaipur a'!U44*Kanaipur.!$D50/1000000</f>
        <v>0</v>
      </c>
      <c r="Q50" s="10">
        <f>'Kanaipur a'!V44</f>
        <v>0</v>
      </c>
      <c r="R50" s="44">
        <f>'Kanaipur a'!W44*Kanaipur.!$D50/1000000</f>
        <v>0</v>
      </c>
      <c r="S50" s="10">
        <f>'Kanaipur a'!X44</f>
        <v>0</v>
      </c>
      <c r="T50" s="44">
        <f t="shared" si="2"/>
        <v>0</v>
      </c>
      <c r="U50" s="10">
        <f t="shared" si="3"/>
        <v>0</v>
      </c>
      <c r="V50" s="44">
        <f>'Kanaipur a'!AA44*Kanaipur.!$D50/1000000</f>
        <v>0</v>
      </c>
      <c r="W50" s="10">
        <f>'Kanaipur a'!AB44</f>
        <v>0</v>
      </c>
      <c r="X50" s="44">
        <f>'Kanaipur a'!AC44*Kanaipur.!$D50/1000000</f>
        <v>0</v>
      </c>
      <c r="Y50" s="10">
        <f>'Kanaipur a'!AD44</f>
        <v>0</v>
      </c>
      <c r="Z50" s="44">
        <f>'Kanaipur a'!AE44*Kanaipur.!$D50/1000000</f>
        <v>0</v>
      </c>
      <c r="AA50" s="10">
        <f>'Kanaipur a'!AF44</f>
        <v>0</v>
      </c>
      <c r="AB50" s="44">
        <f t="shared" si="4"/>
        <v>0</v>
      </c>
      <c r="AC50" s="10">
        <f t="shared" si="5"/>
        <v>0</v>
      </c>
      <c r="AD50" s="44">
        <f>'Kanaipur a'!AI44*Kanaipur.!$D50/1000000</f>
        <v>0</v>
      </c>
      <c r="AE50" s="10">
        <f>'Kanaipur a'!AJ44</f>
        <v>0</v>
      </c>
      <c r="AF50" s="44">
        <f>'Kanaipur a'!AK44*Kanaipur.!$D50/1000000</f>
        <v>0</v>
      </c>
      <c r="AG50" s="10">
        <f>'Kanaipur a'!AL44</f>
        <v>0</v>
      </c>
      <c r="AH50" s="44">
        <f>'Kanaipur a'!AM44*Kanaipur.!$D50/1000000</f>
        <v>0.02</v>
      </c>
      <c r="AI50" s="10">
        <f>'Kanaipur a'!AN44</f>
        <v>0.02</v>
      </c>
      <c r="AJ50" s="44">
        <f t="shared" si="6"/>
        <v>0.02</v>
      </c>
      <c r="AK50" s="10">
        <f t="shared" si="7"/>
        <v>0.02</v>
      </c>
      <c r="AL50" s="44">
        <f t="shared" si="8"/>
        <v>0.02</v>
      </c>
      <c r="AM50" s="10">
        <f t="shared" si="9"/>
        <v>0.02</v>
      </c>
    </row>
    <row r="51" spans="1:39" s="15" customFormat="1" ht="14.25" customHeight="1">
      <c r="A51" s="13">
        <v>41</v>
      </c>
      <c r="B51" s="9" t="s">
        <v>107</v>
      </c>
      <c r="C51" s="13" t="s">
        <v>60</v>
      </c>
      <c r="D51" s="36">
        <v>500</v>
      </c>
      <c r="E51" s="11">
        <v>415</v>
      </c>
      <c r="F51" s="44">
        <f>'Kanaipur a'!K45*Kanaipur.!$D51/1000000</f>
        <v>0</v>
      </c>
      <c r="G51" s="10">
        <f>'Kanaipur a'!L45</f>
        <v>0</v>
      </c>
      <c r="H51" s="44">
        <f>'Kanaipur a'!M45*Kanaipur.!$D51/1000000</f>
        <v>0</v>
      </c>
      <c r="I51" s="10">
        <f>'Kanaipur a'!N45</f>
        <v>0</v>
      </c>
      <c r="J51" s="44">
        <f>'Kanaipur a'!O45*Kanaipur.!$D51/1000000</f>
        <v>0</v>
      </c>
      <c r="K51" s="10">
        <f>'Kanaipur a'!P45</f>
        <v>0</v>
      </c>
      <c r="L51" s="44">
        <f t="shared" si="0"/>
        <v>0</v>
      </c>
      <c r="M51" s="10">
        <f t="shared" si="1"/>
        <v>0</v>
      </c>
      <c r="N51" s="44">
        <f>'Kanaipur a'!S45*Kanaipur.!$D51/1000000</f>
        <v>0</v>
      </c>
      <c r="O51" s="10">
        <f>'Kanaipur a'!T45</f>
        <v>0</v>
      </c>
      <c r="P51" s="44">
        <f>'Kanaipur a'!U45*Kanaipur.!$D51/1000000</f>
        <v>0</v>
      </c>
      <c r="Q51" s="10">
        <f>'Kanaipur a'!V45</f>
        <v>0</v>
      </c>
      <c r="R51" s="44">
        <f>'Kanaipur a'!W45*Kanaipur.!$D51/1000000</f>
        <v>0</v>
      </c>
      <c r="S51" s="10">
        <f>'Kanaipur a'!X45</f>
        <v>0</v>
      </c>
      <c r="T51" s="44">
        <f t="shared" si="2"/>
        <v>0</v>
      </c>
      <c r="U51" s="10">
        <f t="shared" si="3"/>
        <v>0</v>
      </c>
      <c r="V51" s="44">
        <f>'Kanaipur a'!AA45*Kanaipur.!$D51/1000000</f>
        <v>0</v>
      </c>
      <c r="W51" s="10">
        <f>'Kanaipur a'!AB45</f>
        <v>0</v>
      </c>
      <c r="X51" s="44">
        <f>'Kanaipur a'!AC45*Kanaipur.!$D51/1000000</f>
        <v>0</v>
      </c>
      <c r="Y51" s="10">
        <f>'Kanaipur a'!AD45</f>
        <v>0</v>
      </c>
      <c r="Z51" s="44">
        <f>'Kanaipur a'!AE45*Kanaipur.!$D51/1000000</f>
        <v>0</v>
      </c>
      <c r="AA51" s="10">
        <f>'Kanaipur a'!AF45</f>
        <v>0</v>
      </c>
      <c r="AB51" s="44">
        <f t="shared" si="4"/>
        <v>0</v>
      </c>
      <c r="AC51" s="10">
        <f t="shared" si="5"/>
        <v>0</v>
      </c>
      <c r="AD51" s="44">
        <f>'Kanaipur a'!AI45*Kanaipur.!$D51/1000000</f>
        <v>0</v>
      </c>
      <c r="AE51" s="10">
        <f>'Kanaipur a'!AJ45</f>
        <v>0</v>
      </c>
      <c r="AF51" s="44">
        <f>'Kanaipur a'!AK45*Kanaipur.!$D51/1000000</f>
        <v>0</v>
      </c>
      <c r="AG51" s="10">
        <f>'Kanaipur a'!AL45</f>
        <v>0</v>
      </c>
      <c r="AH51" s="44">
        <f>'Kanaipur a'!AM45*Kanaipur.!$D51/1000000</f>
        <v>0.05</v>
      </c>
      <c r="AI51" s="10">
        <f>'Kanaipur a'!AN45</f>
        <v>4.4999999999999998E-2</v>
      </c>
      <c r="AJ51" s="44">
        <f t="shared" si="6"/>
        <v>0.05</v>
      </c>
      <c r="AK51" s="10">
        <f t="shared" si="7"/>
        <v>4.4999999999999998E-2</v>
      </c>
      <c r="AL51" s="44">
        <f t="shared" si="8"/>
        <v>0.05</v>
      </c>
      <c r="AM51" s="10">
        <f t="shared" si="9"/>
        <v>4.4999999999999998E-2</v>
      </c>
    </row>
    <row r="52" spans="1:39" s="15" customFormat="1" ht="14.25" customHeight="1">
      <c r="A52" s="13">
        <v>42</v>
      </c>
      <c r="B52" s="9" t="s">
        <v>219</v>
      </c>
      <c r="C52" s="13" t="s">
        <v>221</v>
      </c>
      <c r="D52" s="36">
        <v>25</v>
      </c>
      <c r="E52" s="11">
        <v>70</v>
      </c>
      <c r="F52" s="44">
        <f>'Kanaipur a'!K46*Kanaipur.!$D52/1000000</f>
        <v>0</v>
      </c>
      <c r="G52" s="10">
        <f>'Kanaipur a'!L46</f>
        <v>0</v>
      </c>
      <c r="H52" s="44">
        <f>'Kanaipur a'!M46*Kanaipur.!$D52/1000000</f>
        <v>0</v>
      </c>
      <c r="I52" s="10">
        <f>'Kanaipur a'!N46</f>
        <v>0</v>
      </c>
      <c r="J52" s="44">
        <f>'Kanaipur a'!O46*Kanaipur.!$D52/1000000</f>
        <v>2.5000000000000001E-3</v>
      </c>
      <c r="K52" s="10">
        <f>'Kanaipur a'!P46</f>
        <v>7.0000000000000001E-3</v>
      </c>
      <c r="L52" s="44">
        <f t="shared" si="0"/>
        <v>2.5000000000000001E-3</v>
      </c>
      <c r="M52" s="10">
        <f t="shared" si="1"/>
        <v>7.0000000000000001E-3</v>
      </c>
      <c r="N52" s="44">
        <f>'Kanaipur a'!S46*Kanaipur.!$D52/1000000</f>
        <v>0</v>
      </c>
      <c r="O52" s="10">
        <f>'Kanaipur a'!T46</f>
        <v>0</v>
      </c>
      <c r="P52" s="44">
        <f>'Kanaipur a'!U46*Kanaipur.!$D52/1000000</f>
        <v>2.5000000000000001E-3</v>
      </c>
      <c r="Q52" s="10">
        <f>'Kanaipur a'!V46</f>
        <v>7.0000000000000001E-3</v>
      </c>
      <c r="R52" s="44">
        <f>'Kanaipur a'!W46*Kanaipur.!$D52/1000000</f>
        <v>5.0000000000000001E-3</v>
      </c>
      <c r="S52" s="10">
        <f>'Kanaipur a'!X46</f>
        <v>1.4E-2</v>
      </c>
      <c r="T52" s="44">
        <f t="shared" si="2"/>
        <v>7.4999999999999997E-3</v>
      </c>
      <c r="U52" s="10">
        <f t="shared" si="3"/>
        <v>2.1000000000000001E-2</v>
      </c>
      <c r="V52" s="44">
        <f>'Kanaipur a'!AA46*Kanaipur.!$D52/1000000</f>
        <v>2.5000000000000001E-3</v>
      </c>
      <c r="W52" s="10">
        <f>'Kanaipur a'!AB46</f>
        <v>7.0000000000000001E-3</v>
      </c>
      <c r="X52" s="44">
        <f>'Kanaipur a'!AC46*Kanaipur.!$D52/1000000</f>
        <v>0</v>
      </c>
      <c r="Y52" s="10">
        <f>'Kanaipur a'!AD46</f>
        <v>0</v>
      </c>
      <c r="Z52" s="44">
        <f>'Kanaipur a'!AE46*Kanaipur.!$D52/1000000</f>
        <v>0</v>
      </c>
      <c r="AA52" s="10">
        <f>'Kanaipur a'!AF46</f>
        <v>0</v>
      </c>
      <c r="AB52" s="44">
        <f t="shared" si="4"/>
        <v>2.5000000000000001E-3</v>
      </c>
      <c r="AC52" s="10">
        <f t="shared" si="5"/>
        <v>7.0000000000000001E-3</v>
      </c>
      <c r="AD52" s="44">
        <f>'Kanaipur a'!AI46*Kanaipur.!$D52/1000000</f>
        <v>0</v>
      </c>
      <c r="AE52" s="10">
        <f>'Kanaipur a'!AJ46</f>
        <v>0</v>
      </c>
      <c r="AF52" s="44">
        <f>'Kanaipur a'!AK46*Kanaipur.!$D52/1000000</f>
        <v>0.01</v>
      </c>
      <c r="AG52" s="10">
        <f>'Kanaipur a'!AL46</f>
        <v>2.8000000000000001E-2</v>
      </c>
      <c r="AH52" s="44">
        <f>'Kanaipur a'!AM46*Kanaipur.!$D52/1000000</f>
        <v>1.2500000000000001E-2</v>
      </c>
      <c r="AI52" s="10">
        <f>'Kanaipur a'!AN46</f>
        <v>3.5000000000000003E-2</v>
      </c>
      <c r="AJ52" s="44">
        <f t="shared" si="6"/>
        <v>2.2499999999999999E-2</v>
      </c>
      <c r="AK52" s="10">
        <f t="shared" si="7"/>
        <v>6.3E-2</v>
      </c>
      <c r="AL52" s="44">
        <f t="shared" si="8"/>
        <v>3.5000000000000003E-2</v>
      </c>
      <c r="AM52" s="10">
        <f t="shared" si="9"/>
        <v>9.8000000000000004E-2</v>
      </c>
    </row>
    <row r="53" spans="1:39" s="15" customFormat="1" ht="14.25" customHeight="1">
      <c r="A53" s="31">
        <v>43</v>
      </c>
      <c r="B53" s="9" t="s">
        <v>219</v>
      </c>
      <c r="C53" s="13" t="s">
        <v>222</v>
      </c>
      <c r="D53" s="36">
        <v>50</v>
      </c>
      <c r="E53" s="11">
        <v>137</v>
      </c>
      <c r="F53" s="44">
        <f>'Kanaipur a'!K47*Kanaipur.!$D53/1000000</f>
        <v>0.01</v>
      </c>
      <c r="G53" s="10">
        <f>'Kanaipur a'!L47</f>
        <v>2.7400000000000001E-2</v>
      </c>
      <c r="H53" s="44">
        <f>'Kanaipur a'!M47*Kanaipur.!$D53/1000000</f>
        <v>0.01</v>
      </c>
      <c r="I53" s="10">
        <f>'Kanaipur a'!N47</f>
        <v>2.7400000000000001E-2</v>
      </c>
      <c r="J53" s="44">
        <f>'Kanaipur a'!O47*Kanaipur.!$D53/1000000</f>
        <v>5.0000000000000001E-3</v>
      </c>
      <c r="K53" s="10">
        <f>'Kanaipur a'!P47</f>
        <v>1.37E-2</v>
      </c>
      <c r="L53" s="44">
        <f t="shared" si="0"/>
        <v>2.5000000000000001E-2</v>
      </c>
      <c r="M53" s="10">
        <f t="shared" si="1"/>
        <v>6.8500000000000005E-2</v>
      </c>
      <c r="N53" s="44">
        <f>'Kanaipur a'!S47*Kanaipur.!$D53/1000000</f>
        <v>5.0000000000000001E-3</v>
      </c>
      <c r="O53" s="10">
        <f>'Kanaipur a'!T47</f>
        <v>1.37E-2</v>
      </c>
      <c r="P53" s="44">
        <f>'Kanaipur a'!U47*Kanaipur.!$D53/1000000</f>
        <v>5.0000000000000001E-3</v>
      </c>
      <c r="Q53" s="10">
        <f>'Kanaipur a'!V47</f>
        <v>1.37E-2</v>
      </c>
      <c r="R53" s="44">
        <f>'Kanaipur a'!W47*Kanaipur.!$D53/1000000</f>
        <v>0</v>
      </c>
      <c r="S53" s="10">
        <f>'Kanaipur a'!X47</f>
        <v>0</v>
      </c>
      <c r="T53" s="44">
        <f t="shared" si="2"/>
        <v>0.01</v>
      </c>
      <c r="U53" s="10">
        <f t="shared" si="3"/>
        <v>2.7400000000000001E-2</v>
      </c>
      <c r="V53" s="44">
        <f>'Kanaipur a'!AA47*Kanaipur.!$D53/1000000</f>
        <v>2.5000000000000001E-3</v>
      </c>
      <c r="W53" s="10">
        <f>'Kanaipur a'!AB47</f>
        <v>6.8500000000000002E-3</v>
      </c>
      <c r="X53" s="44">
        <f>'Kanaipur a'!AC47*Kanaipur.!$D53/1000000</f>
        <v>2.5000000000000001E-3</v>
      </c>
      <c r="Y53" s="10">
        <f>'Kanaipur a'!AD47</f>
        <v>6.8500000000000002E-3</v>
      </c>
      <c r="Z53" s="44">
        <f>'Kanaipur a'!AE47*Kanaipur.!$D53/1000000</f>
        <v>5.0000000000000001E-3</v>
      </c>
      <c r="AA53" s="10">
        <f>'Kanaipur a'!AF47</f>
        <v>1.37E-2</v>
      </c>
      <c r="AB53" s="44">
        <f t="shared" si="4"/>
        <v>0.01</v>
      </c>
      <c r="AC53" s="10">
        <f t="shared" si="5"/>
        <v>2.7400000000000001E-2</v>
      </c>
      <c r="AD53" s="44">
        <f>'Kanaipur a'!AI47*Kanaipur.!$D53/1000000</f>
        <v>0</v>
      </c>
      <c r="AE53" s="10">
        <f>'Kanaipur a'!AJ47</f>
        <v>0</v>
      </c>
      <c r="AF53" s="44">
        <f>'Kanaipur a'!AK47*Kanaipur.!$D53/1000000</f>
        <v>2.5000000000000001E-2</v>
      </c>
      <c r="AG53" s="10">
        <f>'Kanaipur a'!AL47</f>
        <v>6.8500000000000005E-2</v>
      </c>
      <c r="AH53" s="44">
        <f>'Kanaipur a'!AM47*Kanaipur.!$D53/1000000</f>
        <v>1.4999999999999999E-2</v>
      </c>
      <c r="AI53" s="10">
        <f>'Kanaipur a'!AN47</f>
        <v>4.1099999999999998E-2</v>
      </c>
      <c r="AJ53" s="44">
        <f t="shared" si="6"/>
        <v>0.04</v>
      </c>
      <c r="AK53" s="10">
        <f t="shared" si="7"/>
        <v>0.1096</v>
      </c>
      <c r="AL53" s="44">
        <f t="shared" si="8"/>
        <v>8.5000000000000006E-2</v>
      </c>
      <c r="AM53" s="10">
        <f t="shared" si="9"/>
        <v>0.23290000000000002</v>
      </c>
    </row>
    <row r="54" spans="1:39" s="15" customFormat="1" ht="14.25" customHeight="1">
      <c r="A54" s="13">
        <v>44</v>
      </c>
      <c r="B54" s="9" t="s">
        <v>219</v>
      </c>
      <c r="C54" s="13" t="s">
        <v>223</v>
      </c>
      <c r="D54" s="36">
        <v>100</v>
      </c>
      <c r="E54" s="11">
        <v>270</v>
      </c>
      <c r="F54" s="44">
        <f>'Kanaipur a'!K48*Kanaipur.!$D54/1000000</f>
        <v>0.02</v>
      </c>
      <c r="G54" s="10">
        <f>'Kanaipur a'!L48</f>
        <v>5.3999999999999999E-2</v>
      </c>
      <c r="H54" s="44">
        <f>'Kanaipur a'!M48*Kanaipur.!$D54/1000000</f>
        <v>0.01</v>
      </c>
      <c r="I54" s="10">
        <f>'Kanaipur a'!N48</f>
        <v>2.7E-2</v>
      </c>
      <c r="J54" s="44">
        <f>'Kanaipur a'!O48*Kanaipur.!$D54/1000000</f>
        <v>0</v>
      </c>
      <c r="K54" s="10">
        <f>'Kanaipur a'!P48</f>
        <v>0</v>
      </c>
      <c r="L54" s="44">
        <f t="shared" si="0"/>
        <v>0.03</v>
      </c>
      <c r="M54" s="10">
        <f t="shared" si="1"/>
        <v>8.1000000000000003E-2</v>
      </c>
      <c r="N54" s="44">
        <f>'Kanaipur a'!S48*Kanaipur.!$D54/1000000</f>
        <v>5.0000000000000001E-3</v>
      </c>
      <c r="O54" s="10">
        <f>'Kanaipur a'!T48</f>
        <v>1.35E-2</v>
      </c>
      <c r="P54" s="44">
        <f>'Kanaipur a'!U48*Kanaipur.!$D54/1000000</f>
        <v>0</v>
      </c>
      <c r="Q54" s="10">
        <f>'Kanaipur a'!V48</f>
        <v>0</v>
      </c>
      <c r="R54" s="44">
        <f>'Kanaipur a'!W48*Kanaipur.!$D54/1000000</f>
        <v>0</v>
      </c>
      <c r="S54" s="10">
        <f>'Kanaipur a'!X48</f>
        <v>0</v>
      </c>
      <c r="T54" s="44">
        <f t="shared" si="2"/>
        <v>5.0000000000000001E-3</v>
      </c>
      <c r="U54" s="10">
        <f t="shared" si="3"/>
        <v>1.35E-2</v>
      </c>
      <c r="V54" s="44">
        <f>'Kanaipur a'!AA48*Kanaipur.!$D54/1000000</f>
        <v>0</v>
      </c>
      <c r="W54" s="10">
        <f>'Kanaipur a'!AB48</f>
        <v>0</v>
      </c>
      <c r="X54" s="44">
        <f>'Kanaipur a'!AC48*Kanaipur.!$D54/1000000</f>
        <v>5.0000000000000001E-3</v>
      </c>
      <c r="Y54" s="10">
        <f>'Kanaipur a'!AD48</f>
        <v>1.35E-2</v>
      </c>
      <c r="Z54" s="44">
        <f>'Kanaipur a'!AE48*Kanaipur.!$D54/1000000</f>
        <v>0</v>
      </c>
      <c r="AA54" s="10">
        <f>'Kanaipur a'!AF48</f>
        <v>0</v>
      </c>
      <c r="AB54" s="44">
        <f t="shared" si="4"/>
        <v>5.0000000000000001E-3</v>
      </c>
      <c r="AC54" s="10">
        <f t="shared" si="5"/>
        <v>1.35E-2</v>
      </c>
      <c r="AD54" s="44">
        <f>'Kanaipur a'!AI48*Kanaipur.!$D54/1000000</f>
        <v>0</v>
      </c>
      <c r="AE54" s="10">
        <f>'Kanaipur a'!AJ48</f>
        <v>0</v>
      </c>
      <c r="AF54" s="44">
        <f>'Kanaipur a'!AK48*Kanaipur.!$D54/1000000</f>
        <v>0.02</v>
      </c>
      <c r="AG54" s="10">
        <f>'Kanaipur a'!AL48</f>
        <v>5.3999999999999999E-2</v>
      </c>
      <c r="AH54" s="44">
        <f>'Kanaipur a'!AM48*Kanaipur.!$D54/1000000</f>
        <v>0.02</v>
      </c>
      <c r="AI54" s="10">
        <f>'Kanaipur a'!AN48</f>
        <v>5.3999999999999999E-2</v>
      </c>
      <c r="AJ54" s="44">
        <f t="shared" si="6"/>
        <v>0.04</v>
      </c>
      <c r="AK54" s="10">
        <f t="shared" si="7"/>
        <v>0.108</v>
      </c>
      <c r="AL54" s="44">
        <f t="shared" si="8"/>
        <v>7.9999999999999988E-2</v>
      </c>
      <c r="AM54" s="10">
        <f t="shared" si="9"/>
        <v>0.216</v>
      </c>
    </row>
    <row r="55" spans="1:39" s="15" customFormat="1" ht="14.25" customHeight="1">
      <c r="A55" s="13">
        <v>45</v>
      </c>
      <c r="B55" s="9" t="s">
        <v>219</v>
      </c>
      <c r="C55" s="13" t="s">
        <v>224</v>
      </c>
      <c r="D55" s="36">
        <v>400</v>
      </c>
      <c r="E55" s="11">
        <v>1070</v>
      </c>
      <c r="F55" s="44">
        <f>'Kanaipur a'!K49*Kanaipur.!$D55/1000000</f>
        <v>0</v>
      </c>
      <c r="G55" s="10">
        <f>'Kanaipur a'!L49</f>
        <v>0</v>
      </c>
      <c r="H55" s="44">
        <f>'Kanaipur a'!M49*Kanaipur.!$D55/1000000</f>
        <v>0</v>
      </c>
      <c r="I55" s="10">
        <f>'Kanaipur a'!N49</f>
        <v>0</v>
      </c>
      <c r="J55" s="44">
        <f>'Kanaipur a'!O49*Kanaipur.!$D55/1000000</f>
        <v>0</v>
      </c>
      <c r="K55" s="10">
        <f>'Kanaipur a'!P49</f>
        <v>0</v>
      </c>
      <c r="L55" s="44">
        <f t="shared" si="0"/>
        <v>0</v>
      </c>
      <c r="M55" s="10">
        <f t="shared" si="1"/>
        <v>0</v>
      </c>
      <c r="N55" s="44">
        <f>'Kanaipur a'!S49*Kanaipur.!$D55/1000000</f>
        <v>0</v>
      </c>
      <c r="O55" s="10">
        <f>'Kanaipur a'!T49</f>
        <v>0</v>
      </c>
      <c r="P55" s="44">
        <f>'Kanaipur a'!U49*Kanaipur.!$D55/1000000</f>
        <v>0</v>
      </c>
      <c r="Q55" s="10">
        <f>'Kanaipur a'!V49</f>
        <v>0</v>
      </c>
      <c r="R55" s="44">
        <f>'Kanaipur a'!W49*Kanaipur.!$D55/1000000</f>
        <v>0</v>
      </c>
      <c r="S55" s="10">
        <f>'Kanaipur a'!X49</f>
        <v>0</v>
      </c>
      <c r="T55" s="44">
        <f t="shared" si="2"/>
        <v>0</v>
      </c>
      <c r="U55" s="10">
        <f t="shared" si="3"/>
        <v>0</v>
      </c>
      <c r="V55" s="44">
        <f>'Kanaipur a'!AA49*Kanaipur.!$D55/1000000</f>
        <v>0</v>
      </c>
      <c r="W55" s="10">
        <f>'Kanaipur a'!AB49</f>
        <v>0</v>
      </c>
      <c r="X55" s="44">
        <f>'Kanaipur a'!AC49*Kanaipur.!$D55/1000000</f>
        <v>0</v>
      </c>
      <c r="Y55" s="10">
        <f>'Kanaipur a'!AD49</f>
        <v>0</v>
      </c>
      <c r="Z55" s="44">
        <f>'Kanaipur a'!AE49*Kanaipur.!$D55/1000000</f>
        <v>0</v>
      </c>
      <c r="AA55" s="10">
        <f>'Kanaipur a'!AF49</f>
        <v>0</v>
      </c>
      <c r="AB55" s="44">
        <f t="shared" si="4"/>
        <v>0</v>
      </c>
      <c r="AC55" s="10">
        <f t="shared" si="5"/>
        <v>0</v>
      </c>
      <c r="AD55" s="44">
        <f>'Kanaipur a'!AI49*Kanaipur.!$D55/1000000</f>
        <v>0</v>
      </c>
      <c r="AE55" s="10">
        <f>'Kanaipur a'!AJ49</f>
        <v>0</v>
      </c>
      <c r="AF55" s="44">
        <f>'Kanaipur a'!AK49*Kanaipur.!$D55/1000000</f>
        <v>0</v>
      </c>
      <c r="AG55" s="10">
        <f>'Kanaipur a'!AL49</f>
        <v>0</v>
      </c>
      <c r="AH55" s="44">
        <f>'Kanaipur a'!AM49*Kanaipur.!$D55/1000000</f>
        <v>0</v>
      </c>
      <c r="AI55" s="10">
        <f>'Kanaipur a'!AN49</f>
        <v>0</v>
      </c>
      <c r="AJ55" s="44">
        <f t="shared" si="6"/>
        <v>0</v>
      </c>
      <c r="AK55" s="10">
        <f t="shared" si="7"/>
        <v>0</v>
      </c>
      <c r="AL55" s="44">
        <f t="shared" si="8"/>
        <v>0</v>
      </c>
      <c r="AM55" s="10">
        <f t="shared" si="9"/>
        <v>0</v>
      </c>
    </row>
    <row r="56" spans="1:39" s="15" customFormat="1" ht="14.25" customHeight="1">
      <c r="A56" s="31">
        <v>46</v>
      </c>
      <c r="B56" s="9" t="s">
        <v>109</v>
      </c>
      <c r="C56" s="13" t="s">
        <v>37</v>
      </c>
      <c r="D56" s="36">
        <v>500</v>
      </c>
      <c r="E56" s="11">
        <v>64</v>
      </c>
      <c r="F56" s="44">
        <f>'Kanaipur a'!K50*Kanaipur.!$D56/1000000</f>
        <v>0.05</v>
      </c>
      <c r="G56" s="10">
        <f>'Kanaipur a'!L50</f>
        <v>6.4000000000000003E-3</v>
      </c>
      <c r="H56" s="44">
        <f>'Kanaipur a'!M50*Kanaipur.!$D56/1000000</f>
        <v>0</v>
      </c>
      <c r="I56" s="10">
        <f>'Kanaipur a'!N50</f>
        <v>0</v>
      </c>
      <c r="J56" s="44">
        <f>'Kanaipur a'!O50*Kanaipur.!$D56/1000000</f>
        <v>0</v>
      </c>
      <c r="K56" s="10">
        <f>'Kanaipur a'!P50</f>
        <v>0</v>
      </c>
      <c r="L56" s="44">
        <f t="shared" si="0"/>
        <v>0.05</v>
      </c>
      <c r="M56" s="10">
        <f t="shared" si="1"/>
        <v>6.4000000000000003E-3</v>
      </c>
      <c r="N56" s="44">
        <f>'Kanaipur a'!S50*Kanaipur.!$D56/1000000</f>
        <v>0</v>
      </c>
      <c r="O56" s="10">
        <f>'Kanaipur a'!T50</f>
        <v>0</v>
      </c>
      <c r="P56" s="44">
        <f>'Kanaipur a'!U50*Kanaipur.!$D56/1000000</f>
        <v>0.5</v>
      </c>
      <c r="Q56" s="10">
        <f>'Kanaipur a'!V50</f>
        <v>6.4000000000000001E-2</v>
      </c>
      <c r="R56" s="44">
        <f>'Kanaipur a'!W50*Kanaipur.!$D56/1000000</f>
        <v>0.1</v>
      </c>
      <c r="S56" s="10">
        <f>'Kanaipur a'!X50</f>
        <v>1.2800000000000001E-2</v>
      </c>
      <c r="T56" s="44">
        <f t="shared" si="2"/>
        <v>0.6</v>
      </c>
      <c r="U56" s="10">
        <f t="shared" si="3"/>
        <v>7.6800000000000007E-2</v>
      </c>
      <c r="V56" s="44">
        <f>'Kanaipur a'!AA50*Kanaipur.!$D56/1000000</f>
        <v>0.1</v>
      </c>
      <c r="W56" s="10">
        <f>'Kanaipur a'!AB50</f>
        <v>1.2800000000000001E-2</v>
      </c>
      <c r="X56" s="44">
        <f>'Kanaipur a'!AC50*Kanaipur.!$D56/1000000</f>
        <v>0</v>
      </c>
      <c r="Y56" s="10">
        <f>'Kanaipur a'!AD50</f>
        <v>0</v>
      </c>
      <c r="Z56" s="44">
        <f>'Kanaipur a'!AE50*Kanaipur.!$D56/1000000</f>
        <v>0</v>
      </c>
      <c r="AA56" s="10">
        <f>'Kanaipur a'!AF50</f>
        <v>0</v>
      </c>
      <c r="AB56" s="44">
        <f t="shared" si="4"/>
        <v>0.1</v>
      </c>
      <c r="AC56" s="10">
        <f t="shared" si="5"/>
        <v>1.2800000000000001E-2</v>
      </c>
      <c r="AD56" s="44">
        <f>'Kanaipur a'!AI50*Kanaipur.!$D56/1000000</f>
        <v>0.1</v>
      </c>
      <c r="AE56" s="10">
        <f>'Kanaipur a'!AJ50</f>
        <v>1.2800000000000001E-2</v>
      </c>
      <c r="AF56" s="44">
        <f>'Kanaipur a'!AK50*Kanaipur.!$D56/1000000</f>
        <v>0.25</v>
      </c>
      <c r="AG56" s="10">
        <f>'Kanaipur a'!AL50</f>
        <v>3.2000000000000001E-2</v>
      </c>
      <c r="AH56" s="44">
        <f>'Kanaipur a'!AM50*Kanaipur.!$D56/1000000</f>
        <v>0</v>
      </c>
      <c r="AI56" s="10">
        <f>'Kanaipur a'!AN50</f>
        <v>0</v>
      </c>
      <c r="AJ56" s="44">
        <f t="shared" si="6"/>
        <v>0.35</v>
      </c>
      <c r="AK56" s="10">
        <f t="shared" si="7"/>
        <v>4.48E-2</v>
      </c>
      <c r="AL56" s="44">
        <f t="shared" si="8"/>
        <v>1.1000000000000001</v>
      </c>
      <c r="AM56" s="10">
        <f t="shared" si="9"/>
        <v>0.14080000000000001</v>
      </c>
    </row>
    <row r="57" spans="1:39" s="15" customFormat="1" ht="14.25" customHeight="1">
      <c r="A57" s="13">
        <v>47</v>
      </c>
      <c r="B57" s="9" t="s">
        <v>109</v>
      </c>
      <c r="C57" s="13" t="s">
        <v>108</v>
      </c>
      <c r="D57" s="36">
        <v>1000</v>
      </c>
      <c r="E57" s="11">
        <v>124</v>
      </c>
      <c r="F57" s="44">
        <f>'Kanaipur a'!K51*Kanaipur.!$D57/1000000</f>
        <v>3</v>
      </c>
      <c r="G57" s="10">
        <f>'Kanaipur a'!L51</f>
        <v>0.372</v>
      </c>
      <c r="H57" s="44">
        <f>'Kanaipur a'!M51*Kanaipur.!$D57/1000000</f>
        <v>3</v>
      </c>
      <c r="I57" s="10">
        <f>'Kanaipur a'!N51</f>
        <v>0.372</v>
      </c>
      <c r="J57" s="44">
        <f>'Kanaipur a'!O51*Kanaipur.!$D57/1000000</f>
        <v>1</v>
      </c>
      <c r="K57" s="10">
        <f>'Kanaipur a'!P51</f>
        <v>0.124</v>
      </c>
      <c r="L57" s="44">
        <f t="shared" si="0"/>
        <v>7</v>
      </c>
      <c r="M57" s="10">
        <f t="shared" si="1"/>
        <v>0.86799999999999999</v>
      </c>
      <c r="N57" s="44">
        <f>'Kanaipur a'!S51*Kanaipur.!$D57/1000000</f>
        <v>0</v>
      </c>
      <c r="O57" s="10">
        <f>'Kanaipur a'!T51</f>
        <v>0</v>
      </c>
      <c r="P57" s="44">
        <f>'Kanaipur a'!U51*Kanaipur.!$D57/1000000</f>
        <v>0</v>
      </c>
      <c r="Q57" s="10">
        <f>'Kanaipur a'!V51</f>
        <v>0</v>
      </c>
      <c r="R57" s="44">
        <f>'Kanaipur a'!W51*Kanaipur.!$D57/1000000</f>
        <v>5</v>
      </c>
      <c r="S57" s="10">
        <f>'Kanaipur a'!X51</f>
        <v>0.62</v>
      </c>
      <c r="T57" s="44">
        <f t="shared" si="2"/>
        <v>5</v>
      </c>
      <c r="U57" s="10">
        <f t="shared" si="3"/>
        <v>0.62</v>
      </c>
      <c r="V57" s="44">
        <f>'Kanaipur a'!AA51*Kanaipur.!$D57/1000000</f>
        <v>1.5</v>
      </c>
      <c r="W57" s="10">
        <f>'Kanaipur a'!AB51</f>
        <v>0.186</v>
      </c>
      <c r="X57" s="44">
        <f>'Kanaipur a'!AC51*Kanaipur.!$D57/1000000</f>
        <v>5</v>
      </c>
      <c r="Y57" s="10">
        <f>'Kanaipur a'!AD51</f>
        <v>0.62</v>
      </c>
      <c r="Z57" s="44">
        <f>'Kanaipur a'!AE51*Kanaipur.!$D57/1000000</f>
        <v>3.5</v>
      </c>
      <c r="AA57" s="10">
        <f>'Kanaipur a'!AF51</f>
        <v>0.434</v>
      </c>
      <c r="AB57" s="44">
        <f t="shared" si="4"/>
        <v>10</v>
      </c>
      <c r="AC57" s="10">
        <f t="shared" si="5"/>
        <v>1.24</v>
      </c>
      <c r="AD57" s="44">
        <f>'Kanaipur a'!AI51*Kanaipur.!$D57/1000000</f>
        <v>1.5</v>
      </c>
      <c r="AE57" s="10">
        <f>'Kanaipur a'!AJ51</f>
        <v>0.186</v>
      </c>
      <c r="AF57" s="44">
        <f>'Kanaipur a'!AK51*Kanaipur.!$D57/1000000</f>
        <v>4</v>
      </c>
      <c r="AG57" s="10">
        <f>'Kanaipur a'!AL51</f>
        <v>0.496</v>
      </c>
      <c r="AH57" s="44">
        <f>'Kanaipur a'!AM51*Kanaipur.!$D57/1000000</f>
        <v>4</v>
      </c>
      <c r="AI57" s="10">
        <f>'Kanaipur a'!AN51</f>
        <v>0.496</v>
      </c>
      <c r="AJ57" s="44">
        <f t="shared" si="6"/>
        <v>9.5</v>
      </c>
      <c r="AK57" s="10">
        <f t="shared" si="7"/>
        <v>1.1779999999999999</v>
      </c>
      <c r="AL57" s="44">
        <f t="shared" si="8"/>
        <v>31.5</v>
      </c>
      <c r="AM57" s="10">
        <f t="shared" si="9"/>
        <v>3.9059999999999997</v>
      </c>
    </row>
    <row r="58" spans="1:39" s="15" customFormat="1" ht="14.25" customHeight="1">
      <c r="A58" s="13">
        <v>48</v>
      </c>
      <c r="B58" s="9" t="s">
        <v>109</v>
      </c>
      <c r="C58" s="13" t="s">
        <v>36</v>
      </c>
      <c r="D58" s="36">
        <v>2000</v>
      </c>
      <c r="E58" s="11">
        <v>242</v>
      </c>
      <c r="F58" s="44">
        <f>'Kanaipur a'!K52*Kanaipur.!$D58/1000000</f>
        <v>0</v>
      </c>
      <c r="G58" s="10">
        <f>'Kanaipur a'!L52</f>
        <v>0</v>
      </c>
      <c r="H58" s="44">
        <f>'Kanaipur a'!M52*Kanaipur.!$D58/1000000</f>
        <v>0</v>
      </c>
      <c r="I58" s="10">
        <f>'Kanaipur a'!N52</f>
        <v>0</v>
      </c>
      <c r="J58" s="44">
        <f>'Kanaipur a'!O52*Kanaipur.!$D58/1000000</f>
        <v>0</v>
      </c>
      <c r="K58" s="10">
        <f>'Kanaipur a'!P52</f>
        <v>0</v>
      </c>
      <c r="L58" s="44">
        <f t="shared" si="0"/>
        <v>0</v>
      </c>
      <c r="M58" s="10">
        <f t="shared" si="1"/>
        <v>0</v>
      </c>
      <c r="N58" s="44">
        <f>'Kanaipur a'!S52*Kanaipur.!$D58/1000000</f>
        <v>0</v>
      </c>
      <c r="O58" s="10">
        <f>'Kanaipur a'!T52</f>
        <v>0</v>
      </c>
      <c r="P58" s="44">
        <f>'Kanaipur a'!U52*Kanaipur.!$D58/1000000</f>
        <v>0</v>
      </c>
      <c r="Q58" s="10">
        <f>'Kanaipur a'!V52</f>
        <v>0</v>
      </c>
      <c r="R58" s="44">
        <f>'Kanaipur a'!W52*Kanaipur.!$D58/1000000</f>
        <v>0.4</v>
      </c>
      <c r="S58" s="10">
        <f>'Kanaipur a'!X52</f>
        <v>4.8399999999999999E-2</v>
      </c>
      <c r="T58" s="44">
        <f t="shared" si="2"/>
        <v>0.4</v>
      </c>
      <c r="U58" s="10">
        <f t="shared" si="3"/>
        <v>4.8399999999999999E-2</v>
      </c>
      <c r="V58" s="44">
        <f>'Kanaipur a'!AA52*Kanaipur.!$D58/1000000</f>
        <v>0</v>
      </c>
      <c r="W58" s="10">
        <f>'Kanaipur a'!AB52</f>
        <v>0</v>
      </c>
      <c r="X58" s="44">
        <f>'Kanaipur a'!AC52*Kanaipur.!$D58/1000000</f>
        <v>0</v>
      </c>
      <c r="Y58" s="10">
        <f>'Kanaipur a'!AD52</f>
        <v>0</v>
      </c>
      <c r="Z58" s="44">
        <f>'Kanaipur a'!AE52*Kanaipur.!$D58/1000000</f>
        <v>0</v>
      </c>
      <c r="AA58" s="10">
        <f>'Kanaipur a'!AF52</f>
        <v>0</v>
      </c>
      <c r="AB58" s="44">
        <f t="shared" si="4"/>
        <v>0</v>
      </c>
      <c r="AC58" s="10">
        <f t="shared" si="5"/>
        <v>0</v>
      </c>
      <c r="AD58" s="44">
        <f>'Kanaipur a'!AI52*Kanaipur.!$D58/1000000</f>
        <v>0</v>
      </c>
      <c r="AE58" s="10">
        <f>'Kanaipur a'!AJ52</f>
        <v>0</v>
      </c>
      <c r="AF58" s="44">
        <f>'Kanaipur a'!AK52*Kanaipur.!$D58/1000000</f>
        <v>0</v>
      </c>
      <c r="AG58" s="10">
        <f>'Kanaipur a'!AL52</f>
        <v>0</v>
      </c>
      <c r="AH58" s="44">
        <f>'Kanaipur a'!AM52*Kanaipur.!$D58/1000000</f>
        <v>0</v>
      </c>
      <c r="AI58" s="10">
        <f>'Kanaipur a'!AN52</f>
        <v>0</v>
      </c>
      <c r="AJ58" s="44">
        <f t="shared" si="6"/>
        <v>0</v>
      </c>
      <c r="AK58" s="10">
        <f t="shared" si="7"/>
        <v>0</v>
      </c>
      <c r="AL58" s="44">
        <f t="shared" si="8"/>
        <v>0.4</v>
      </c>
      <c r="AM58" s="10">
        <f t="shared" si="9"/>
        <v>4.8399999999999999E-2</v>
      </c>
    </row>
    <row r="59" spans="1:39" s="15" customFormat="1" ht="14.25" customHeight="1">
      <c r="A59" s="31">
        <v>49</v>
      </c>
      <c r="B59" s="9" t="s">
        <v>110</v>
      </c>
      <c r="C59" s="13" t="s">
        <v>38</v>
      </c>
      <c r="D59" s="36">
        <v>1000</v>
      </c>
      <c r="E59" s="11">
        <v>85</v>
      </c>
      <c r="F59" s="44">
        <f>'Kanaipur a'!K53*Kanaipur.!$D59/1000000</f>
        <v>0.15</v>
      </c>
      <c r="G59" s="10">
        <f>'Kanaipur a'!L53</f>
        <v>1.2749999999999999E-2</v>
      </c>
      <c r="H59" s="44">
        <f>'Kanaipur a'!M53*Kanaipur.!$D59/1000000</f>
        <v>0.2</v>
      </c>
      <c r="I59" s="10">
        <f>'Kanaipur a'!N53</f>
        <v>1.7000000000000001E-2</v>
      </c>
      <c r="J59" s="44">
        <f>'Kanaipur a'!O53*Kanaipur.!$D59/1000000</f>
        <v>0</v>
      </c>
      <c r="K59" s="10">
        <f>'Kanaipur a'!P53</f>
        <v>0</v>
      </c>
      <c r="L59" s="44">
        <f t="shared" si="0"/>
        <v>0.35</v>
      </c>
      <c r="M59" s="10">
        <f t="shared" si="1"/>
        <v>2.9749999999999999E-2</v>
      </c>
      <c r="N59" s="44">
        <f>'Kanaipur a'!S53*Kanaipur.!$D59/1000000</f>
        <v>0.1</v>
      </c>
      <c r="O59" s="10">
        <f>'Kanaipur a'!T53</f>
        <v>8.5000000000000006E-3</v>
      </c>
      <c r="P59" s="44">
        <f>'Kanaipur a'!U53*Kanaipur.!$D59/1000000</f>
        <v>0</v>
      </c>
      <c r="Q59" s="10">
        <f>'Kanaipur a'!V53</f>
        <v>0</v>
      </c>
      <c r="R59" s="44">
        <f>'Kanaipur a'!W53*Kanaipur.!$D59/1000000</f>
        <v>0.5</v>
      </c>
      <c r="S59" s="10">
        <f>'Kanaipur a'!X53</f>
        <v>4.2500000000000003E-2</v>
      </c>
      <c r="T59" s="44">
        <f t="shared" si="2"/>
        <v>0.6</v>
      </c>
      <c r="U59" s="10">
        <f t="shared" si="3"/>
        <v>5.1000000000000004E-2</v>
      </c>
      <c r="V59" s="44">
        <f>'Kanaipur a'!AA53*Kanaipur.!$D59/1000000</f>
        <v>0</v>
      </c>
      <c r="W59" s="10">
        <f>'Kanaipur a'!AB53</f>
        <v>0</v>
      </c>
      <c r="X59" s="44">
        <f>'Kanaipur a'!AC53*Kanaipur.!$D59/1000000</f>
        <v>0</v>
      </c>
      <c r="Y59" s="10">
        <f>'Kanaipur a'!AD53</f>
        <v>0</v>
      </c>
      <c r="Z59" s="44">
        <f>'Kanaipur a'!AE53*Kanaipur.!$D59/1000000</f>
        <v>0</v>
      </c>
      <c r="AA59" s="10">
        <f>'Kanaipur a'!AF53</f>
        <v>0</v>
      </c>
      <c r="AB59" s="44">
        <f t="shared" si="4"/>
        <v>0</v>
      </c>
      <c r="AC59" s="10">
        <f t="shared" si="5"/>
        <v>0</v>
      </c>
      <c r="AD59" s="44">
        <f>'Kanaipur a'!AI53*Kanaipur.!$D59/1000000</f>
        <v>0</v>
      </c>
      <c r="AE59" s="10">
        <f>'Kanaipur a'!AJ53</f>
        <v>0</v>
      </c>
      <c r="AF59" s="44">
        <f>'Kanaipur a'!AK53*Kanaipur.!$D59/1000000</f>
        <v>0</v>
      </c>
      <c r="AG59" s="10">
        <f>'Kanaipur a'!AL53</f>
        <v>0</v>
      </c>
      <c r="AH59" s="44">
        <f>'Kanaipur a'!AM53*Kanaipur.!$D59/1000000</f>
        <v>0.2</v>
      </c>
      <c r="AI59" s="10">
        <f>'Kanaipur a'!AN53</f>
        <v>1.7000000000000001E-2</v>
      </c>
      <c r="AJ59" s="44">
        <f t="shared" si="6"/>
        <v>0.2</v>
      </c>
      <c r="AK59" s="10">
        <f t="shared" si="7"/>
        <v>1.7000000000000001E-2</v>
      </c>
      <c r="AL59" s="44">
        <f t="shared" si="8"/>
        <v>1.1499999999999999</v>
      </c>
      <c r="AM59" s="10">
        <f t="shared" si="9"/>
        <v>9.7750000000000004E-2</v>
      </c>
    </row>
    <row r="60" spans="1:39" s="15" customFormat="1" ht="14.25" customHeight="1">
      <c r="A60" s="13">
        <v>50</v>
      </c>
      <c r="B60" s="9" t="s">
        <v>110</v>
      </c>
      <c r="C60" s="13" t="s">
        <v>39</v>
      </c>
      <c r="D60" s="36">
        <v>2000</v>
      </c>
      <c r="E60" s="11">
        <v>163</v>
      </c>
      <c r="F60" s="44">
        <f>'Kanaipur a'!K54*Kanaipur.!$D60/1000000</f>
        <v>0</v>
      </c>
      <c r="G60" s="10">
        <f>'Kanaipur a'!L54</f>
        <v>0</v>
      </c>
      <c r="H60" s="44">
        <f>'Kanaipur a'!M54*Kanaipur.!$D60/1000000</f>
        <v>0</v>
      </c>
      <c r="I60" s="10">
        <f>'Kanaipur a'!N54</f>
        <v>0</v>
      </c>
      <c r="J60" s="44">
        <f>'Kanaipur a'!O54*Kanaipur.!$D60/1000000</f>
        <v>0</v>
      </c>
      <c r="K60" s="10">
        <f>'Kanaipur a'!P54</f>
        <v>0</v>
      </c>
      <c r="L60" s="44">
        <f t="shared" si="0"/>
        <v>0</v>
      </c>
      <c r="M60" s="10">
        <f t="shared" si="1"/>
        <v>0</v>
      </c>
      <c r="N60" s="44">
        <f>'Kanaipur a'!S54*Kanaipur.!$D60/1000000</f>
        <v>0</v>
      </c>
      <c r="O60" s="10">
        <f>'Kanaipur a'!T54</f>
        <v>0</v>
      </c>
      <c r="P60" s="44">
        <f>'Kanaipur a'!U54*Kanaipur.!$D60/1000000</f>
        <v>0</v>
      </c>
      <c r="Q60" s="10">
        <f>'Kanaipur a'!V54</f>
        <v>0</v>
      </c>
      <c r="R60" s="44">
        <f>'Kanaipur a'!W54*Kanaipur.!$D60/1000000</f>
        <v>0</v>
      </c>
      <c r="S60" s="10">
        <f>'Kanaipur a'!X54</f>
        <v>0</v>
      </c>
      <c r="T60" s="44">
        <f t="shared" si="2"/>
        <v>0</v>
      </c>
      <c r="U60" s="10">
        <f t="shared" si="3"/>
        <v>0</v>
      </c>
      <c r="V60" s="44">
        <f>'Kanaipur a'!AA54*Kanaipur.!$D60/1000000</f>
        <v>0</v>
      </c>
      <c r="W60" s="10">
        <f>'Kanaipur a'!AB54</f>
        <v>0</v>
      </c>
      <c r="X60" s="44">
        <f>'Kanaipur a'!AC54*Kanaipur.!$D60/1000000</f>
        <v>0</v>
      </c>
      <c r="Y60" s="10">
        <f>'Kanaipur a'!AD54</f>
        <v>0</v>
      </c>
      <c r="Z60" s="44">
        <f>'Kanaipur a'!AE54*Kanaipur.!$D60/1000000</f>
        <v>0</v>
      </c>
      <c r="AA60" s="10">
        <f>'Kanaipur a'!AF54</f>
        <v>0</v>
      </c>
      <c r="AB60" s="44">
        <f t="shared" si="4"/>
        <v>0</v>
      </c>
      <c r="AC60" s="10">
        <f t="shared" si="5"/>
        <v>0</v>
      </c>
      <c r="AD60" s="44">
        <f>'Kanaipur a'!AI54*Kanaipur.!$D60/1000000</f>
        <v>0</v>
      </c>
      <c r="AE60" s="10">
        <f>'Kanaipur a'!AJ54</f>
        <v>0</v>
      </c>
      <c r="AF60" s="44">
        <f>'Kanaipur a'!AK54*Kanaipur.!$D60/1000000</f>
        <v>0</v>
      </c>
      <c r="AG60" s="10">
        <f>'Kanaipur a'!AL54</f>
        <v>0</v>
      </c>
      <c r="AH60" s="44">
        <f>'Kanaipur a'!AM54*Kanaipur.!$D60/1000000</f>
        <v>0</v>
      </c>
      <c r="AI60" s="10">
        <f>'Kanaipur a'!AN54</f>
        <v>0</v>
      </c>
      <c r="AJ60" s="44">
        <f t="shared" si="6"/>
        <v>0</v>
      </c>
      <c r="AK60" s="10">
        <f t="shared" si="7"/>
        <v>0</v>
      </c>
      <c r="AL60" s="44">
        <f t="shared" si="8"/>
        <v>0</v>
      </c>
      <c r="AM60" s="10">
        <f t="shared" si="9"/>
        <v>0</v>
      </c>
    </row>
    <row r="61" spans="1:39" s="15" customFormat="1" ht="14.25" customHeight="1">
      <c r="A61" s="13">
        <v>51</v>
      </c>
      <c r="B61" s="9" t="s">
        <v>112</v>
      </c>
      <c r="C61" s="13" t="s">
        <v>136</v>
      </c>
      <c r="D61" s="36">
        <v>1000</v>
      </c>
      <c r="E61" s="11">
        <v>85</v>
      </c>
      <c r="F61" s="44">
        <f>'Kanaipur a'!K55*Kanaipur.!$D61/1000000</f>
        <v>0</v>
      </c>
      <c r="G61" s="10">
        <f>'Kanaipur a'!L55</f>
        <v>0</v>
      </c>
      <c r="H61" s="44">
        <f>'Kanaipur a'!M55*Kanaipur.!$D61/1000000</f>
        <v>0</v>
      </c>
      <c r="I61" s="10">
        <f>'Kanaipur a'!N55</f>
        <v>0</v>
      </c>
      <c r="J61" s="44">
        <f>'Kanaipur a'!O55*Kanaipur.!$D61/1000000</f>
        <v>0</v>
      </c>
      <c r="K61" s="10">
        <f>'Kanaipur a'!P55</f>
        <v>0</v>
      </c>
      <c r="L61" s="44">
        <f t="shared" si="0"/>
        <v>0</v>
      </c>
      <c r="M61" s="10">
        <f t="shared" si="1"/>
        <v>0</v>
      </c>
      <c r="N61" s="44">
        <f>'Kanaipur a'!S55*Kanaipur.!$D61/1000000</f>
        <v>0</v>
      </c>
      <c r="O61" s="10">
        <f>'Kanaipur a'!T55</f>
        <v>0</v>
      </c>
      <c r="P61" s="44">
        <f>'Kanaipur a'!U55*Kanaipur.!$D61/1000000</f>
        <v>0</v>
      </c>
      <c r="Q61" s="10">
        <f>'Kanaipur a'!V55</f>
        <v>0</v>
      </c>
      <c r="R61" s="44">
        <f>'Kanaipur a'!W55*Kanaipur.!$D61/1000000</f>
        <v>0</v>
      </c>
      <c r="S61" s="10">
        <f>'Kanaipur a'!X55</f>
        <v>0</v>
      </c>
      <c r="T61" s="44">
        <f t="shared" si="2"/>
        <v>0</v>
      </c>
      <c r="U61" s="10">
        <f t="shared" si="3"/>
        <v>0</v>
      </c>
      <c r="V61" s="44">
        <f>'Kanaipur a'!AA55*Kanaipur.!$D61/1000000</f>
        <v>0</v>
      </c>
      <c r="W61" s="10">
        <f>'Kanaipur a'!AB55</f>
        <v>0</v>
      </c>
      <c r="X61" s="44">
        <f>'Kanaipur a'!AC55*Kanaipur.!$D61/1000000</f>
        <v>0</v>
      </c>
      <c r="Y61" s="10">
        <f>'Kanaipur a'!AD55</f>
        <v>0</v>
      </c>
      <c r="Z61" s="44">
        <f>'Kanaipur a'!AE55*Kanaipur.!$D61/1000000</f>
        <v>0</v>
      </c>
      <c r="AA61" s="10">
        <f>'Kanaipur a'!AF55</f>
        <v>0</v>
      </c>
      <c r="AB61" s="44">
        <f t="shared" si="4"/>
        <v>0</v>
      </c>
      <c r="AC61" s="10">
        <f t="shared" si="5"/>
        <v>0</v>
      </c>
      <c r="AD61" s="44">
        <f>'Kanaipur a'!AI55*Kanaipur.!$D61/1000000</f>
        <v>0</v>
      </c>
      <c r="AE61" s="10">
        <f>'Kanaipur a'!AJ55</f>
        <v>0</v>
      </c>
      <c r="AF61" s="44">
        <f>'Kanaipur a'!AK55*Kanaipur.!$D61/1000000</f>
        <v>0</v>
      </c>
      <c r="AG61" s="10">
        <f>'Kanaipur a'!AL55</f>
        <v>0</v>
      </c>
      <c r="AH61" s="44">
        <f>'Kanaipur a'!AM55*Kanaipur.!$D61/1000000</f>
        <v>0</v>
      </c>
      <c r="AI61" s="10">
        <f>'Kanaipur a'!AN55</f>
        <v>0</v>
      </c>
      <c r="AJ61" s="44">
        <f t="shared" si="6"/>
        <v>0</v>
      </c>
      <c r="AK61" s="10">
        <f t="shared" si="7"/>
        <v>0</v>
      </c>
      <c r="AL61" s="44">
        <f t="shared" si="8"/>
        <v>0</v>
      </c>
      <c r="AM61" s="10">
        <f t="shared" si="9"/>
        <v>0</v>
      </c>
    </row>
    <row r="62" spans="1:39" s="15" customFormat="1" ht="14.25" customHeight="1">
      <c r="A62" s="31">
        <v>52</v>
      </c>
      <c r="B62" s="9" t="s">
        <v>112</v>
      </c>
      <c r="C62" s="13" t="s">
        <v>43</v>
      </c>
      <c r="D62" s="36">
        <v>2000</v>
      </c>
      <c r="E62" s="11">
        <v>163</v>
      </c>
      <c r="F62" s="44">
        <f>'Kanaipur a'!K56*Kanaipur.!$D62/1000000</f>
        <v>0</v>
      </c>
      <c r="G62" s="10">
        <f>'Kanaipur a'!L56</f>
        <v>0</v>
      </c>
      <c r="H62" s="44">
        <f>'Kanaipur a'!M56*Kanaipur.!$D62/1000000</f>
        <v>0</v>
      </c>
      <c r="I62" s="10">
        <f>'Kanaipur a'!N56</f>
        <v>0</v>
      </c>
      <c r="J62" s="44">
        <f>'Kanaipur a'!O56*Kanaipur.!$D62/1000000</f>
        <v>0</v>
      </c>
      <c r="K62" s="10">
        <f>'Kanaipur a'!P56</f>
        <v>0</v>
      </c>
      <c r="L62" s="44">
        <f t="shared" si="0"/>
        <v>0</v>
      </c>
      <c r="M62" s="10">
        <f t="shared" si="1"/>
        <v>0</v>
      </c>
      <c r="N62" s="44">
        <f>'Kanaipur a'!S56*Kanaipur.!$D62/1000000</f>
        <v>0</v>
      </c>
      <c r="O62" s="10">
        <f>'Kanaipur a'!T56</f>
        <v>0</v>
      </c>
      <c r="P62" s="44">
        <f>'Kanaipur a'!U56*Kanaipur.!$D62/1000000</f>
        <v>0</v>
      </c>
      <c r="Q62" s="10">
        <f>'Kanaipur a'!V56</f>
        <v>0</v>
      </c>
      <c r="R62" s="44">
        <f>'Kanaipur a'!W56*Kanaipur.!$D62/1000000</f>
        <v>0</v>
      </c>
      <c r="S62" s="10">
        <f>'Kanaipur a'!X56</f>
        <v>0</v>
      </c>
      <c r="T62" s="44">
        <f t="shared" si="2"/>
        <v>0</v>
      </c>
      <c r="U62" s="10">
        <f t="shared" si="3"/>
        <v>0</v>
      </c>
      <c r="V62" s="44">
        <f>'Kanaipur a'!AA56*Kanaipur.!$D62/1000000</f>
        <v>0</v>
      </c>
      <c r="W62" s="10">
        <f>'Kanaipur a'!AB56</f>
        <v>0</v>
      </c>
      <c r="X62" s="44">
        <f>'Kanaipur a'!AC56*Kanaipur.!$D62/1000000</f>
        <v>0</v>
      </c>
      <c r="Y62" s="10">
        <f>'Kanaipur a'!AD56</f>
        <v>0</v>
      </c>
      <c r="Z62" s="44">
        <f>'Kanaipur a'!AE56*Kanaipur.!$D62/1000000</f>
        <v>0</v>
      </c>
      <c r="AA62" s="10">
        <f>'Kanaipur a'!AF56</f>
        <v>0</v>
      </c>
      <c r="AB62" s="44">
        <f t="shared" si="4"/>
        <v>0</v>
      </c>
      <c r="AC62" s="10">
        <f t="shared" si="5"/>
        <v>0</v>
      </c>
      <c r="AD62" s="44">
        <f>'Kanaipur a'!AI56*Kanaipur.!$D62/1000000</f>
        <v>0</v>
      </c>
      <c r="AE62" s="10">
        <f>'Kanaipur a'!AJ56</f>
        <v>0</v>
      </c>
      <c r="AF62" s="44">
        <f>'Kanaipur a'!AK56*Kanaipur.!$D62/1000000</f>
        <v>0</v>
      </c>
      <c r="AG62" s="10">
        <f>'Kanaipur a'!AL56</f>
        <v>0</v>
      </c>
      <c r="AH62" s="44">
        <f>'Kanaipur a'!AM56*Kanaipur.!$D62/1000000</f>
        <v>0</v>
      </c>
      <c r="AI62" s="10">
        <f>'Kanaipur a'!AN56</f>
        <v>0</v>
      </c>
      <c r="AJ62" s="44">
        <f t="shared" si="6"/>
        <v>0</v>
      </c>
      <c r="AK62" s="10">
        <f t="shared" si="7"/>
        <v>0</v>
      </c>
      <c r="AL62" s="44">
        <f t="shared" si="8"/>
        <v>0</v>
      </c>
      <c r="AM62" s="10">
        <f t="shared" si="9"/>
        <v>0</v>
      </c>
    </row>
    <row r="63" spans="1:39" s="15" customFormat="1" ht="14.25" customHeight="1">
      <c r="A63" s="13">
        <v>53</v>
      </c>
      <c r="B63" s="9" t="s">
        <v>111</v>
      </c>
      <c r="C63" s="13" t="s">
        <v>44</v>
      </c>
      <c r="D63" s="36">
        <v>1000</v>
      </c>
      <c r="E63" s="11">
        <v>152</v>
      </c>
      <c r="F63" s="44">
        <f>'Kanaipur a'!K57*Kanaipur.!$D63/1000000</f>
        <v>0</v>
      </c>
      <c r="G63" s="10">
        <f>'Kanaipur a'!L57</f>
        <v>0</v>
      </c>
      <c r="H63" s="44">
        <f>'Kanaipur a'!M57*Kanaipur.!$D63/1000000</f>
        <v>0</v>
      </c>
      <c r="I63" s="10">
        <f>'Kanaipur a'!N57</f>
        <v>0</v>
      </c>
      <c r="J63" s="44">
        <f>'Kanaipur a'!O57*Kanaipur.!$D63/1000000</f>
        <v>0</v>
      </c>
      <c r="K63" s="10">
        <f>'Kanaipur a'!P57</f>
        <v>0</v>
      </c>
      <c r="L63" s="44">
        <f t="shared" si="0"/>
        <v>0</v>
      </c>
      <c r="M63" s="10">
        <f t="shared" si="1"/>
        <v>0</v>
      </c>
      <c r="N63" s="44">
        <f>'Kanaipur a'!S57*Kanaipur.!$D63/1000000</f>
        <v>0</v>
      </c>
      <c r="O63" s="10">
        <f>'Kanaipur a'!T57</f>
        <v>0</v>
      </c>
      <c r="P63" s="44">
        <f>'Kanaipur a'!U57*Kanaipur.!$D63/1000000</f>
        <v>0</v>
      </c>
      <c r="Q63" s="10">
        <f>'Kanaipur a'!V57</f>
        <v>0</v>
      </c>
      <c r="R63" s="44">
        <f>'Kanaipur a'!W57*Kanaipur.!$D63/1000000</f>
        <v>0.1</v>
      </c>
      <c r="S63" s="10">
        <f>'Kanaipur a'!X57</f>
        <v>1.52E-2</v>
      </c>
      <c r="T63" s="44">
        <f t="shared" si="2"/>
        <v>0.1</v>
      </c>
      <c r="U63" s="10">
        <f t="shared" si="3"/>
        <v>1.52E-2</v>
      </c>
      <c r="V63" s="44">
        <f>'Kanaipur a'!AA57*Kanaipur.!$D63/1000000</f>
        <v>0</v>
      </c>
      <c r="W63" s="10">
        <f>'Kanaipur a'!AB57</f>
        <v>0</v>
      </c>
      <c r="X63" s="44">
        <f>'Kanaipur a'!AC57*Kanaipur.!$D63/1000000</f>
        <v>0</v>
      </c>
      <c r="Y63" s="10">
        <f>'Kanaipur a'!AD57</f>
        <v>0</v>
      </c>
      <c r="Z63" s="44">
        <f>'Kanaipur a'!AE57*Kanaipur.!$D63/1000000</f>
        <v>0</v>
      </c>
      <c r="AA63" s="10">
        <f>'Kanaipur a'!AF57</f>
        <v>0</v>
      </c>
      <c r="AB63" s="44">
        <f t="shared" si="4"/>
        <v>0</v>
      </c>
      <c r="AC63" s="10">
        <f t="shared" si="5"/>
        <v>0</v>
      </c>
      <c r="AD63" s="44">
        <f>'Kanaipur a'!AI57*Kanaipur.!$D63/1000000</f>
        <v>0</v>
      </c>
      <c r="AE63" s="10">
        <f>'Kanaipur a'!AJ57</f>
        <v>0</v>
      </c>
      <c r="AF63" s="44">
        <f>'Kanaipur a'!AK57*Kanaipur.!$D63/1000000</f>
        <v>0</v>
      </c>
      <c r="AG63" s="10">
        <f>'Kanaipur a'!AL57</f>
        <v>0</v>
      </c>
      <c r="AH63" s="44">
        <f>'Kanaipur a'!AM57*Kanaipur.!$D63/1000000</f>
        <v>0</v>
      </c>
      <c r="AI63" s="10">
        <f>'Kanaipur a'!AN57</f>
        <v>0</v>
      </c>
      <c r="AJ63" s="44">
        <f t="shared" si="6"/>
        <v>0</v>
      </c>
      <c r="AK63" s="10">
        <f t="shared" si="7"/>
        <v>0</v>
      </c>
      <c r="AL63" s="44">
        <f t="shared" si="8"/>
        <v>0.1</v>
      </c>
      <c r="AM63" s="10">
        <f t="shared" si="9"/>
        <v>1.52E-2</v>
      </c>
    </row>
    <row r="64" spans="1:39" s="15" customFormat="1" ht="14.25" customHeight="1">
      <c r="A64" s="13">
        <v>54</v>
      </c>
      <c r="B64" s="9" t="s">
        <v>111</v>
      </c>
      <c r="C64" s="13" t="s">
        <v>40</v>
      </c>
      <c r="D64" s="36">
        <v>2000</v>
      </c>
      <c r="E64" s="11">
        <v>288</v>
      </c>
      <c r="F64" s="44">
        <f>'Kanaipur a'!K58*Kanaipur.!$D64/1000000</f>
        <v>0</v>
      </c>
      <c r="G64" s="10">
        <f>'Kanaipur a'!L58</f>
        <v>0</v>
      </c>
      <c r="H64" s="44">
        <f>'Kanaipur a'!M58*Kanaipur.!$D64/1000000</f>
        <v>0</v>
      </c>
      <c r="I64" s="10">
        <f>'Kanaipur a'!N58</f>
        <v>0</v>
      </c>
      <c r="J64" s="44">
        <f>'Kanaipur a'!O58*Kanaipur.!$D64/1000000</f>
        <v>0</v>
      </c>
      <c r="K64" s="10">
        <f>'Kanaipur a'!P58</f>
        <v>0</v>
      </c>
      <c r="L64" s="44">
        <f t="shared" si="0"/>
        <v>0</v>
      </c>
      <c r="M64" s="10">
        <f t="shared" si="1"/>
        <v>0</v>
      </c>
      <c r="N64" s="44">
        <f>'Kanaipur a'!S58*Kanaipur.!$D64/1000000</f>
        <v>0</v>
      </c>
      <c r="O64" s="10">
        <f>'Kanaipur a'!T58</f>
        <v>0</v>
      </c>
      <c r="P64" s="44">
        <f>'Kanaipur a'!U58*Kanaipur.!$D64/1000000</f>
        <v>0</v>
      </c>
      <c r="Q64" s="10">
        <f>'Kanaipur a'!V58</f>
        <v>0</v>
      </c>
      <c r="R64" s="44">
        <f>'Kanaipur a'!W58*Kanaipur.!$D64/1000000</f>
        <v>0</v>
      </c>
      <c r="S64" s="10">
        <f>'Kanaipur a'!X58</f>
        <v>0</v>
      </c>
      <c r="T64" s="44">
        <f t="shared" si="2"/>
        <v>0</v>
      </c>
      <c r="U64" s="10">
        <f t="shared" si="3"/>
        <v>0</v>
      </c>
      <c r="V64" s="44">
        <f>'Kanaipur a'!AA58*Kanaipur.!$D64/1000000</f>
        <v>0</v>
      </c>
      <c r="W64" s="10">
        <f>'Kanaipur a'!AB58</f>
        <v>0</v>
      </c>
      <c r="X64" s="44">
        <f>'Kanaipur a'!AC58*Kanaipur.!$D64/1000000</f>
        <v>0</v>
      </c>
      <c r="Y64" s="10">
        <f>'Kanaipur a'!AD58</f>
        <v>0</v>
      </c>
      <c r="Z64" s="44">
        <f>'Kanaipur a'!AE58*Kanaipur.!$D64/1000000</f>
        <v>0</v>
      </c>
      <c r="AA64" s="10">
        <f>'Kanaipur a'!AF58</f>
        <v>0</v>
      </c>
      <c r="AB64" s="44">
        <f t="shared" si="4"/>
        <v>0</v>
      </c>
      <c r="AC64" s="10">
        <f t="shared" si="5"/>
        <v>0</v>
      </c>
      <c r="AD64" s="44">
        <f>'Kanaipur a'!AI58*Kanaipur.!$D64/1000000</f>
        <v>0</v>
      </c>
      <c r="AE64" s="10">
        <f>'Kanaipur a'!AJ58</f>
        <v>0</v>
      </c>
      <c r="AF64" s="44">
        <f>'Kanaipur a'!AK58*Kanaipur.!$D64/1000000</f>
        <v>0</v>
      </c>
      <c r="AG64" s="10">
        <f>'Kanaipur a'!AL58</f>
        <v>0</v>
      </c>
      <c r="AH64" s="44">
        <f>'Kanaipur a'!AM58*Kanaipur.!$D64/1000000</f>
        <v>0</v>
      </c>
      <c r="AI64" s="10">
        <f>'Kanaipur a'!AN58</f>
        <v>0</v>
      </c>
      <c r="AJ64" s="44">
        <f t="shared" si="6"/>
        <v>0</v>
      </c>
      <c r="AK64" s="10">
        <f t="shared" si="7"/>
        <v>0</v>
      </c>
      <c r="AL64" s="44">
        <f t="shared" si="8"/>
        <v>0</v>
      </c>
      <c r="AM64" s="10">
        <f t="shared" si="9"/>
        <v>0</v>
      </c>
    </row>
    <row r="65" spans="1:39" s="15" customFormat="1" ht="14.25" customHeight="1">
      <c r="A65" s="31">
        <v>55</v>
      </c>
      <c r="B65" s="9" t="s">
        <v>114</v>
      </c>
      <c r="C65" s="13" t="s">
        <v>115</v>
      </c>
      <c r="D65" s="36">
        <v>500</v>
      </c>
      <c r="E65" s="11">
        <v>60</v>
      </c>
      <c r="F65" s="44">
        <f>'Kanaipur a'!K59*Kanaipur.!$D65/1000000</f>
        <v>0</v>
      </c>
      <c r="G65" s="10">
        <f>'Kanaipur a'!L59</f>
        <v>0</v>
      </c>
      <c r="H65" s="44">
        <f>'Kanaipur a'!M59*Kanaipur.!$D65/1000000</f>
        <v>0</v>
      </c>
      <c r="I65" s="10">
        <f>'Kanaipur a'!N59</f>
        <v>0</v>
      </c>
      <c r="J65" s="44">
        <f>'Kanaipur a'!O59*Kanaipur.!$D65/1000000</f>
        <v>0</v>
      </c>
      <c r="K65" s="10">
        <f>'Kanaipur a'!P59</f>
        <v>0</v>
      </c>
      <c r="L65" s="44">
        <f t="shared" si="0"/>
        <v>0</v>
      </c>
      <c r="M65" s="10">
        <f t="shared" si="1"/>
        <v>0</v>
      </c>
      <c r="N65" s="44">
        <f>'Kanaipur a'!S59*Kanaipur.!$D65/1000000</f>
        <v>0</v>
      </c>
      <c r="O65" s="10">
        <f>'Kanaipur a'!T59</f>
        <v>0</v>
      </c>
      <c r="P65" s="44">
        <f>'Kanaipur a'!U59*Kanaipur.!$D65/1000000</f>
        <v>0</v>
      </c>
      <c r="Q65" s="10">
        <f>'Kanaipur a'!V59</f>
        <v>0</v>
      </c>
      <c r="R65" s="44">
        <f>'Kanaipur a'!W59*Kanaipur.!$D65/1000000</f>
        <v>0</v>
      </c>
      <c r="S65" s="10">
        <f>'Kanaipur a'!X59</f>
        <v>0</v>
      </c>
      <c r="T65" s="44">
        <f t="shared" si="2"/>
        <v>0</v>
      </c>
      <c r="U65" s="10">
        <f t="shared" si="3"/>
        <v>0</v>
      </c>
      <c r="V65" s="44">
        <f>'Kanaipur a'!AA59*Kanaipur.!$D65/1000000</f>
        <v>0</v>
      </c>
      <c r="W65" s="10">
        <f>'Kanaipur a'!AB59</f>
        <v>0</v>
      </c>
      <c r="X65" s="44">
        <f>'Kanaipur a'!AC59*Kanaipur.!$D65/1000000</f>
        <v>0</v>
      </c>
      <c r="Y65" s="10">
        <f>'Kanaipur a'!AD59</f>
        <v>0</v>
      </c>
      <c r="Z65" s="44">
        <f>'Kanaipur a'!AE59*Kanaipur.!$D65/1000000</f>
        <v>0</v>
      </c>
      <c r="AA65" s="10">
        <f>'Kanaipur a'!AF59</f>
        <v>0</v>
      </c>
      <c r="AB65" s="44">
        <f t="shared" si="4"/>
        <v>0</v>
      </c>
      <c r="AC65" s="10">
        <f t="shared" si="5"/>
        <v>0</v>
      </c>
      <c r="AD65" s="44">
        <f>'Kanaipur a'!AI59*Kanaipur.!$D65/1000000</f>
        <v>0</v>
      </c>
      <c r="AE65" s="10">
        <f>'Kanaipur a'!AJ59</f>
        <v>0</v>
      </c>
      <c r="AF65" s="44">
        <f>'Kanaipur a'!AK59*Kanaipur.!$D65/1000000</f>
        <v>0</v>
      </c>
      <c r="AG65" s="10">
        <f>'Kanaipur a'!AL59</f>
        <v>0</v>
      </c>
      <c r="AH65" s="44">
        <f>'Kanaipur a'!AM59*Kanaipur.!$D65/1000000</f>
        <v>0</v>
      </c>
      <c r="AI65" s="10">
        <f>'Kanaipur a'!AN59</f>
        <v>0</v>
      </c>
      <c r="AJ65" s="44">
        <f t="shared" si="6"/>
        <v>0</v>
      </c>
      <c r="AK65" s="10">
        <f t="shared" si="7"/>
        <v>0</v>
      </c>
      <c r="AL65" s="44">
        <f t="shared" si="8"/>
        <v>0</v>
      </c>
      <c r="AM65" s="10">
        <f t="shared" si="9"/>
        <v>0</v>
      </c>
    </row>
    <row r="66" spans="1:39" s="15" customFormat="1" ht="14.25" customHeight="1">
      <c r="A66" s="13">
        <v>56</v>
      </c>
      <c r="B66" s="9" t="s">
        <v>114</v>
      </c>
      <c r="C66" s="13" t="s">
        <v>41</v>
      </c>
      <c r="D66" s="36">
        <v>1000</v>
      </c>
      <c r="E66" s="11">
        <v>116</v>
      </c>
      <c r="F66" s="44">
        <f>'Kanaipur a'!K60*Kanaipur.!$D66/1000000</f>
        <v>0</v>
      </c>
      <c r="G66" s="10">
        <f>'Kanaipur a'!L60</f>
        <v>0</v>
      </c>
      <c r="H66" s="44">
        <f>'Kanaipur a'!M60*Kanaipur.!$D66/1000000</f>
        <v>0</v>
      </c>
      <c r="I66" s="10">
        <f>'Kanaipur a'!N60</f>
        <v>0</v>
      </c>
      <c r="J66" s="44">
        <f>'Kanaipur a'!O60*Kanaipur.!$D66/1000000</f>
        <v>0</v>
      </c>
      <c r="K66" s="10">
        <f>'Kanaipur a'!P60</f>
        <v>0</v>
      </c>
      <c r="L66" s="44">
        <f t="shared" si="0"/>
        <v>0</v>
      </c>
      <c r="M66" s="10">
        <f t="shared" si="1"/>
        <v>0</v>
      </c>
      <c r="N66" s="44">
        <f>'Kanaipur a'!S60*Kanaipur.!$D66/1000000</f>
        <v>0</v>
      </c>
      <c r="O66" s="10">
        <f>'Kanaipur a'!T60</f>
        <v>0</v>
      </c>
      <c r="P66" s="44">
        <f>'Kanaipur a'!U60*Kanaipur.!$D66/1000000</f>
        <v>0</v>
      </c>
      <c r="Q66" s="10">
        <f>'Kanaipur a'!V60</f>
        <v>0</v>
      </c>
      <c r="R66" s="44">
        <f>'Kanaipur a'!W60*Kanaipur.!$D66/1000000</f>
        <v>0.2</v>
      </c>
      <c r="S66" s="10">
        <f>'Kanaipur a'!X60</f>
        <v>2.3199999999999998E-2</v>
      </c>
      <c r="T66" s="44">
        <f t="shared" si="2"/>
        <v>0.2</v>
      </c>
      <c r="U66" s="10">
        <f t="shared" si="3"/>
        <v>2.3199999999999998E-2</v>
      </c>
      <c r="V66" s="44">
        <f>'Kanaipur a'!AA60*Kanaipur.!$D66/1000000</f>
        <v>0</v>
      </c>
      <c r="W66" s="10">
        <f>'Kanaipur a'!AB60</f>
        <v>0</v>
      </c>
      <c r="X66" s="44">
        <f>'Kanaipur a'!AC60*Kanaipur.!$D66/1000000</f>
        <v>0</v>
      </c>
      <c r="Y66" s="10">
        <f>'Kanaipur a'!AD60</f>
        <v>0</v>
      </c>
      <c r="Z66" s="44">
        <f>'Kanaipur a'!AE60*Kanaipur.!$D66/1000000</f>
        <v>0</v>
      </c>
      <c r="AA66" s="10">
        <f>'Kanaipur a'!AF60</f>
        <v>0</v>
      </c>
      <c r="AB66" s="44">
        <f t="shared" si="4"/>
        <v>0</v>
      </c>
      <c r="AC66" s="10">
        <f t="shared" si="5"/>
        <v>0</v>
      </c>
      <c r="AD66" s="44">
        <f>'Kanaipur a'!AI60*Kanaipur.!$D66/1000000</f>
        <v>0</v>
      </c>
      <c r="AE66" s="10">
        <f>'Kanaipur a'!AJ60</f>
        <v>0</v>
      </c>
      <c r="AF66" s="44">
        <f>'Kanaipur a'!AK60*Kanaipur.!$D66/1000000</f>
        <v>0</v>
      </c>
      <c r="AG66" s="10">
        <f>'Kanaipur a'!AL60</f>
        <v>0</v>
      </c>
      <c r="AH66" s="44">
        <f>'Kanaipur a'!AM60*Kanaipur.!$D66/1000000</f>
        <v>0</v>
      </c>
      <c r="AI66" s="10">
        <f>'Kanaipur a'!AN60</f>
        <v>0</v>
      </c>
      <c r="AJ66" s="44">
        <f t="shared" si="6"/>
        <v>0</v>
      </c>
      <c r="AK66" s="10">
        <f t="shared" si="7"/>
        <v>0</v>
      </c>
      <c r="AL66" s="44">
        <f t="shared" si="8"/>
        <v>0.2</v>
      </c>
      <c r="AM66" s="10">
        <f t="shared" si="9"/>
        <v>2.3199999999999998E-2</v>
      </c>
    </row>
    <row r="67" spans="1:39" s="15" customFormat="1" ht="14.25" customHeight="1">
      <c r="A67" s="13">
        <v>57</v>
      </c>
      <c r="B67" s="9" t="s">
        <v>113</v>
      </c>
      <c r="C67" s="13" t="s">
        <v>42</v>
      </c>
      <c r="D67" s="36">
        <v>1000</v>
      </c>
      <c r="E67" s="11">
        <v>132.5</v>
      </c>
      <c r="F67" s="44">
        <f>'Kanaipur a'!K61*Kanaipur.!$D67/1000000</f>
        <v>0</v>
      </c>
      <c r="G67" s="10">
        <f>'Kanaipur a'!L61</f>
        <v>0</v>
      </c>
      <c r="H67" s="44">
        <f>'Kanaipur a'!M61*Kanaipur.!$D67/1000000</f>
        <v>0.2</v>
      </c>
      <c r="I67" s="10">
        <f>'Kanaipur a'!N61</f>
        <v>2.6499999999999999E-2</v>
      </c>
      <c r="J67" s="44">
        <f>'Kanaipur a'!O61*Kanaipur.!$D67/1000000</f>
        <v>0</v>
      </c>
      <c r="K67" s="10">
        <f>'Kanaipur a'!P61</f>
        <v>0</v>
      </c>
      <c r="L67" s="44">
        <f t="shared" si="0"/>
        <v>0.2</v>
      </c>
      <c r="M67" s="10">
        <f t="shared" si="1"/>
        <v>2.6499999999999999E-2</v>
      </c>
      <c r="N67" s="44">
        <f>'Kanaipur a'!S61*Kanaipur.!$D67/1000000</f>
        <v>0</v>
      </c>
      <c r="O67" s="10">
        <f>'Kanaipur a'!T61</f>
        <v>0</v>
      </c>
      <c r="P67" s="44">
        <f>'Kanaipur a'!U61*Kanaipur.!$D67/1000000</f>
        <v>0</v>
      </c>
      <c r="Q67" s="10">
        <f>'Kanaipur a'!V61</f>
        <v>0</v>
      </c>
      <c r="R67" s="44">
        <f>'Kanaipur a'!W61*Kanaipur.!$D67/1000000</f>
        <v>0.1</v>
      </c>
      <c r="S67" s="10">
        <f>'Kanaipur a'!X61</f>
        <v>1.325E-2</v>
      </c>
      <c r="T67" s="44">
        <f t="shared" si="2"/>
        <v>0.1</v>
      </c>
      <c r="U67" s="10">
        <f t="shared" si="3"/>
        <v>1.325E-2</v>
      </c>
      <c r="V67" s="44">
        <f>'Kanaipur a'!AA61*Kanaipur.!$D67/1000000</f>
        <v>0</v>
      </c>
      <c r="W67" s="10">
        <f>'Kanaipur a'!AB61</f>
        <v>0</v>
      </c>
      <c r="X67" s="44">
        <f>'Kanaipur a'!AC61*Kanaipur.!$D67/1000000</f>
        <v>0.1</v>
      </c>
      <c r="Y67" s="10">
        <f>'Kanaipur a'!AD61</f>
        <v>1.325E-2</v>
      </c>
      <c r="Z67" s="44">
        <f>'Kanaipur a'!AE61*Kanaipur.!$D67/1000000</f>
        <v>0</v>
      </c>
      <c r="AA67" s="10">
        <f>'Kanaipur a'!AF61</f>
        <v>0</v>
      </c>
      <c r="AB67" s="44">
        <f t="shared" si="4"/>
        <v>0.1</v>
      </c>
      <c r="AC67" s="10">
        <f t="shared" si="5"/>
        <v>1.325E-2</v>
      </c>
      <c r="AD67" s="44">
        <f>'Kanaipur a'!AI61*Kanaipur.!$D67/1000000</f>
        <v>0</v>
      </c>
      <c r="AE67" s="10">
        <f>'Kanaipur a'!AJ61</f>
        <v>0</v>
      </c>
      <c r="AF67" s="44">
        <f>'Kanaipur a'!AK61*Kanaipur.!$D67/1000000</f>
        <v>0</v>
      </c>
      <c r="AG67" s="10">
        <f>'Kanaipur a'!AL61</f>
        <v>0</v>
      </c>
      <c r="AH67" s="44">
        <f>'Kanaipur a'!AM61*Kanaipur.!$D67/1000000</f>
        <v>1</v>
      </c>
      <c r="AI67" s="10">
        <f>'Kanaipur a'!AN61</f>
        <v>0.13250000000000001</v>
      </c>
      <c r="AJ67" s="44">
        <f t="shared" si="6"/>
        <v>1</v>
      </c>
      <c r="AK67" s="10">
        <f t="shared" si="7"/>
        <v>0.13250000000000001</v>
      </c>
      <c r="AL67" s="44">
        <f t="shared" si="8"/>
        <v>1.4</v>
      </c>
      <c r="AM67" s="10">
        <f t="shared" si="9"/>
        <v>0.1855</v>
      </c>
    </row>
    <row r="68" spans="1:39" s="15" customFormat="1" ht="14.25" customHeight="1">
      <c r="A68" s="31">
        <v>58</v>
      </c>
      <c r="B68" s="9" t="s">
        <v>113</v>
      </c>
      <c r="C68" s="13" t="s">
        <v>116</v>
      </c>
      <c r="D68" s="36">
        <v>2000</v>
      </c>
      <c r="E68" s="11">
        <v>260</v>
      </c>
      <c r="F68" s="44">
        <f>'Kanaipur a'!K62*Kanaipur.!$D68/1000000</f>
        <v>0</v>
      </c>
      <c r="G68" s="10">
        <f>'Kanaipur a'!L62</f>
        <v>0</v>
      </c>
      <c r="H68" s="44">
        <f>'Kanaipur a'!M62*Kanaipur.!$D68/1000000</f>
        <v>0</v>
      </c>
      <c r="I68" s="10">
        <f>'Kanaipur a'!N62</f>
        <v>0</v>
      </c>
      <c r="J68" s="44">
        <f>'Kanaipur a'!O62*Kanaipur.!$D68/1000000</f>
        <v>0</v>
      </c>
      <c r="K68" s="10">
        <f>'Kanaipur a'!P62</f>
        <v>0</v>
      </c>
      <c r="L68" s="44">
        <f t="shared" si="0"/>
        <v>0</v>
      </c>
      <c r="M68" s="10">
        <f t="shared" si="1"/>
        <v>0</v>
      </c>
      <c r="N68" s="44">
        <f>'Kanaipur a'!S62*Kanaipur.!$D68/1000000</f>
        <v>0</v>
      </c>
      <c r="O68" s="10">
        <f>'Kanaipur a'!T62</f>
        <v>0</v>
      </c>
      <c r="P68" s="44">
        <f>'Kanaipur a'!U62*Kanaipur.!$D68/1000000</f>
        <v>0</v>
      </c>
      <c r="Q68" s="10">
        <f>'Kanaipur a'!V62</f>
        <v>0</v>
      </c>
      <c r="R68" s="44">
        <f>'Kanaipur a'!W62*Kanaipur.!$D68/1000000</f>
        <v>0</v>
      </c>
      <c r="S68" s="10">
        <f>'Kanaipur a'!X62</f>
        <v>0</v>
      </c>
      <c r="T68" s="44">
        <f t="shared" si="2"/>
        <v>0</v>
      </c>
      <c r="U68" s="10">
        <f t="shared" si="3"/>
        <v>0</v>
      </c>
      <c r="V68" s="44">
        <f>'Kanaipur a'!AA62*Kanaipur.!$D68/1000000</f>
        <v>0</v>
      </c>
      <c r="W68" s="10">
        <f>'Kanaipur a'!AB62</f>
        <v>0</v>
      </c>
      <c r="X68" s="44">
        <f>'Kanaipur a'!AC62*Kanaipur.!$D68/1000000</f>
        <v>0</v>
      </c>
      <c r="Y68" s="10">
        <f>'Kanaipur a'!AD62</f>
        <v>0</v>
      </c>
      <c r="Z68" s="44">
        <f>'Kanaipur a'!AE62*Kanaipur.!$D68/1000000</f>
        <v>0</v>
      </c>
      <c r="AA68" s="10">
        <f>'Kanaipur a'!AF62</f>
        <v>0</v>
      </c>
      <c r="AB68" s="44">
        <f t="shared" si="4"/>
        <v>0</v>
      </c>
      <c r="AC68" s="10">
        <f t="shared" si="5"/>
        <v>0</v>
      </c>
      <c r="AD68" s="44">
        <f>'Kanaipur a'!AI62*Kanaipur.!$D68/1000000</f>
        <v>0</v>
      </c>
      <c r="AE68" s="10">
        <f>'Kanaipur a'!AJ62</f>
        <v>0</v>
      </c>
      <c r="AF68" s="44">
        <f>'Kanaipur a'!AK62*Kanaipur.!$D68/1000000</f>
        <v>0</v>
      </c>
      <c r="AG68" s="10">
        <f>'Kanaipur a'!AL62</f>
        <v>0</v>
      </c>
      <c r="AH68" s="44">
        <f>'Kanaipur a'!AM62*Kanaipur.!$D68/1000000</f>
        <v>0</v>
      </c>
      <c r="AI68" s="10">
        <f>'Kanaipur a'!AN62</f>
        <v>0</v>
      </c>
      <c r="AJ68" s="44">
        <f t="shared" si="6"/>
        <v>0</v>
      </c>
      <c r="AK68" s="10">
        <f t="shared" si="7"/>
        <v>0</v>
      </c>
      <c r="AL68" s="44">
        <f t="shared" si="8"/>
        <v>0</v>
      </c>
      <c r="AM68" s="10">
        <f t="shared" si="9"/>
        <v>0</v>
      </c>
    </row>
    <row r="69" spans="1:39" s="15" customFormat="1" ht="14.25" customHeight="1">
      <c r="A69" s="13">
        <v>59</v>
      </c>
      <c r="B69" s="9" t="s">
        <v>117</v>
      </c>
      <c r="C69" s="13" t="s">
        <v>61</v>
      </c>
      <c r="D69" s="36">
        <v>50</v>
      </c>
      <c r="E69" s="11">
        <v>70</v>
      </c>
      <c r="F69" s="44">
        <f>'Kanaipur a'!K63*Kanaipur.!$D69/1000000</f>
        <v>7.4999999999999997E-3</v>
      </c>
      <c r="G69" s="10">
        <f>'Kanaipur a'!L63</f>
        <v>1.0500000000000001E-2</v>
      </c>
      <c r="H69" s="44">
        <f>'Kanaipur a'!M63*Kanaipur.!$D69/1000000</f>
        <v>0</v>
      </c>
      <c r="I69" s="10">
        <f>'Kanaipur a'!N63</f>
        <v>0</v>
      </c>
      <c r="J69" s="44">
        <f>'Kanaipur a'!O63*Kanaipur.!$D69/1000000</f>
        <v>5.0000000000000001E-3</v>
      </c>
      <c r="K69" s="10">
        <f>'Kanaipur a'!P63</f>
        <v>7.0000000000000001E-3</v>
      </c>
      <c r="L69" s="44">
        <f t="shared" si="0"/>
        <v>1.2500000000000001E-2</v>
      </c>
      <c r="M69" s="10">
        <f t="shared" si="1"/>
        <v>1.7500000000000002E-2</v>
      </c>
      <c r="N69" s="44">
        <f>'Kanaipur a'!S63*Kanaipur.!$D69/1000000</f>
        <v>0.01</v>
      </c>
      <c r="O69" s="10">
        <f>'Kanaipur a'!T63</f>
        <v>1.4E-2</v>
      </c>
      <c r="P69" s="44">
        <f>'Kanaipur a'!U63*Kanaipur.!$D69/1000000</f>
        <v>0.01</v>
      </c>
      <c r="Q69" s="10">
        <f>'Kanaipur a'!V63</f>
        <v>1.4E-2</v>
      </c>
      <c r="R69" s="44">
        <f>'Kanaipur a'!W63*Kanaipur.!$D69/1000000</f>
        <v>0</v>
      </c>
      <c r="S69" s="10">
        <f>'Kanaipur a'!X63</f>
        <v>0</v>
      </c>
      <c r="T69" s="44">
        <f t="shared" si="2"/>
        <v>0.02</v>
      </c>
      <c r="U69" s="10">
        <f t="shared" si="3"/>
        <v>2.8000000000000001E-2</v>
      </c>
      <c r="V69" s="44">
        <f>'Kanaipur a'!AA63*Kanaipur.!$D69/1000000</f>
        <v>0.01</v>
      </c>
      <c r="W69" s="10">
        <f>'Kanaipur a'!AB63</f>
        <v>1.4E-2</v>
      </c>
      <c r="X69" s="44">
        <f>'Kanaipur a'!AC63*Kanaipur.!$D69/1000000</f>
        <v>5.0000000000000001E-3</v>
      </c>
      <c r="Y69" s="10">
        <f>'Kanaipur a'!AD63</f>
        <v>7.0000000000000001E-3</v>
      </c>
      <c r="Z69" s="44">
        <f>'Kanaipur a'!AE63*Kanaipur.!$D69/1000000</f>
        <v>0.01</v>
      </c>
      <c r="AA69" s="10">
        <f>'Kanaipur a'!AF63</f>
        <v>1.4E-2</v>
      </c>
      <c r="AB69" s="44">
        <f t="shared" si="4"/>
        <v>2.5000000000000001E-2</v>
      </c>
      <c r="AC69" s="10">
        <f t="shared" si="5"/>
        <v>3.5000000000000003E-2</v>
      </c>
      <c r="AD69" s="44">
        <f>'Kanaipur a'!AI63*Kanaipur.!$D69/1000000</f>
        <v>5.0000000000000001E-3</v>
      </c>
      <c r="AE69" s="10">
        <f>'Kanaipur a'!AJ63</f>
        <v>7.0000000000000001E-3</v>
      </c>
      <c r="AF69" s="44">
        <f>'Kanaipur a'!AK63*Kanaipur.!$D69/1000000</f>
        <v>7.4999999999999997E-3</v>
      </c>
      <c r="AG69" s="10">
        <f>'Kanaipur a'!AL63</f>
        <v>1.0500000000000001E-2</v>
      </c>
      <c r="AH69" s="44">
        <f>'Kanaipur a'!AM63*Kanaipur.!$D69/1000000</f>
        <v>0</v>
      </c>
      <c r="AI69" s="10">
        <f>'Kanaipur a'!AN63</f>
        <v>0</v>
      </c>
      <c r="AJ69" s="44">
        <f t="shared" si="6"/>
        <v>1.2500000000000001E-2</v>
      </c>
      <c r="AK69" s="10">
        <f t="shared" si="7"/>
        <v>1.7500000000000002E-2</v>
      </c>
      <c r="AL69" s="44">
        <f t="shared" si="8"/>
        <v>7.0000000000000007E-2</v>
      </c>
      <c r="AM69" s="10">
        <f t="shared" si="9"/>
        <v>9.8000000000000004E-2</v>
      </c>
    </row>
    <row r="70" spans="1:39" s="15" customFormat="1" ht="14.25" customHeight="1">
      <c r="A70" s="13">
        <v>60</v>
      </c>
      <c r="B70" s="9" t="s">
        <v>117</v>
      </c>
      <c r="C70" s="13" t="s">
        <v>62</v>
      </c>
      <c r="D70" s="36">
        <v>100</v>
      </c>
      <c r="E70" s="11">
        <v>130</v>
      </c>
      <c r="F70" s="44">
        <f>'Kanaipur a'!K64*Kanaipur.!$D70/1000000</f>
        <v>3.3599999999999998E-2</v>
      </c>
      <c r="G70" s="10">
        <f>'Kanaipur a'!L64</f>
        <v>4.3679999999999997E-2</v>
      </c>
      <c r="H70" s="44">
        <f>'Kanaipur a'!M64*Kanaipur.!$D70/1000000</f>
        <v>0.02</v>
      </c>
      <c r="I70" s="10">
        <f>'Kanaipur a'!N64</f>
        <v>2.5999999999999999E-2</v>
      </c>
      <c r="J70" s="44">
        <f>'Kanaipur a'!O64*Kanaipur.!$D70/1000000</f>
        <v>0.01</v>
      </c>
      <c r="K70" s="10">
        <f>'Kanaipur a'!P64</f>
        <v>1.2999999999999999E-2</v>
      </c>
      <c r="L70" s="44">
        <f t="shared" si="0"/>
        <v>6.359999999999999E-2</v>
      </c>
      <c r="M70" s="10">
        <f t="shared" si="1"/>
        <v>8.267999999999999E-2</v>
      </c>
      <c r="N70" s="44">
        <f>'Kanaipur a'!S64*Kanaipur.!$D70/1000000</f>
        <v>0.02</v>
      </c>
      <c r="O70" s="10">
        <f>'Kanaipur a'!T64</f>
        <v>2.5999999999999999E-2</v>
      </c>
      <c r="P70" s="44">
        <f>'Kanaipur a'!U64*Kanaipur.!$D70/1000000</f>
        <v>0.01</v>
      </c>
      <c r="Q70" s="10">
        <f>'Kanaipur a'!V64</f>
        <v>1.2999999999999999E-2</v>
      </c>
      <c r="R70" s="44">
        <f>'Kanaipur a'!W64*Kanaipur.!$D70/1000000</f>
        <v>0.03</v>
      </c>
      <c r="S70" s="10">
        <f>'Kanaipur a'!X64</f>
        <v>3.9E-2</v>
      </c>
      <c r="T70" s="44">
        <f t="shared" si="2"/>
        <v>0.06</v>
      </c>
      <c r="U70" s="10">
        <f t="shared" si="3"/>
        <v>7.8E-2</v>
      </c>
      <c r="V70" s="44">
        <f>'Kanaipur a'!AA64*Kanaipur.!$D70/1000000</f>
        <v>0.03</v>
      </c>
      <c r="W70" s="10">
        <f>'Kanaipur a'!AB64</f>
        <v>3.9E-2</v>
      </c>
      <c r="X70" s="44">
        <f>'Kanaipur a'!AC64*Kanaipur.!$D70/1000000</f>
        <v>0.02</v>
      </c>
      <c r="Y70" s="10">
        <f>'Kanaipur a'!AD64</f>
        <v>2.5999999999999999E-2</v>
      </c>
      <c r="Z70" s="44">
        <f>'Kanaipur a'!AE64*Kanaipur.!$D70/1000000</f>
        <v>0.02</v>
      </c>
      <c r="AA70" s="10">
        <f>'Kanaipur a'!AF64</f>
        <v>2.5999999999999999E-2</v>
      </c>
      <c r="AB70" s="44">
        <f t="shared" si="4"/>
        <v>7.0000000000000007E-2</v>
      </c>
      <c r="AC70" s="10">
        <f t="shared" si="5"/>
        <v>9.0999999999999998E-2</v>
      </c>
      <c r="AD70" s="44">
        <f>'Kanaipur a'!AI64*Kanaipur.!$D70/1000000</f>
        <v>0.01</v>
      </c>
      <c r="AE70" s="10">
        <f>'Kanaipur a'!AJ64</f>
        <v>1.2999999999999999E-2</v>
      </c>
      <c r="AF70" s="44">
        <f>'Kanaipur a'!AK64*Kanaipur.!$D70/1000000</f>
        <v>0.02</v>
      </c>
      <c r="AG70" s="10">
        <f>'Kanaipur a'!AL64</f>
        <v>2.5999999999999999E-2</v>
      </c>
      <c r="AH70" s="44">
        <f>'Kanaipur a'!AM64*Kanaipur.!$D70/1000000</f>
        <v>0</v>
      </c>
      <c r="AI70" s="10">
        <f>'Kanaipur a'!AN64</f>
        <v>0</v>
      </c>
      <c r="AJ70" s="44">
        <f t="shared" si="6"/>
        <v>0.03</v>
      </c>
      <c r="AK70" s="10">
        <f t="shared" si="7"/>
        <v>3.9E-2</v>
      </c>
      <c r="AL70" s="44">
        <f t="shared" si="8"/>
        <v>0.22359999999999999</v>
      </c>
      <c r="AM70" s="10">
        <f t="shared" si="9"/>
        <v>0.29067999999999999</v>
      </c>
    </row>
    <row r="71" spans="1:39" s="15" customFormat="1" ht="14.25" customHeight="1">
      <c r="A71" s="31">
        <v>61</v>
      </c>
      <c r="B71" s="9" t="s">
        <v>117</v>
      </c>
      <c r="C71" s="13" t="s">
        <v>63</v>
      </c>
      <c r="D71" s="36">
        <v>500</v>
      </c>
      <c r="E71" s="11">
        <v>620</v>
      </c>
      <c r="F71" s="44">
        <f>'Kanaipur a'!K65*Kanaipur.!$D71/1000000</f>
        <v>0</v>
      </c>
      <c r="G71" s="10">
        <f>'Kanaipur a'!L65</f>
        <v>0</v>
      </c>
      <c r="H71" s="44">
        <f>'Kanaipur a'!M65*Kanaipur.!$D71/1000000</f>
        <v>0</v>
      </c>
      <c r="I71" s="10">
        <f>'Kanaipur a'!N65</f>
        <v>0</v>
      </c>
      <c r="J71" s="44">
        <f>'Kanaipur a'!O65*Kanaipur.!$D71/1000000</f>
        <v>0</v>
      </c>
      <c r="K71" s="10">
        <f>'Kanaipur a'!P65</f>
        <v>0</v>
      </c>
      <c r="L71" s="44">
        <f t="shared" si="0"/>
        <v>0</v>
      </c>
      <c r="M71" s="10">
        <f t="shared" si="1"/>
        <v>0</v>
      </c>
      <c r="N71" s="44">
        <f>'Kanaipur a'!S65*Kanaipur.!$D71/1000000</f>
        <v>0</v>
      </c>
      <c r="O71" s="10">
        <f>'Kanaipur a'!T65</f>
        <v>0</v>
      </c>
      <c r="P71" s="44">
        <f>'Kanaipur a'!U65*Kanaipur.!$D71/1000000</f>
        <v>0</v>
      </c>
      <c r="Q71" s="10">
        <f>'Kanaipur a'!V65</f>
        <v>0</v>
      </c>
      <c r="R71" s="44">
        <f>'Kanaipur a'!W65*Kanaipur.!$D71/1000000</f>
        <v>0</v>
      </c>
      <c r="S71" s="10">
        <f>'Kanaipur a'!X65</f>
        <v>0</v>
      </c>
      <c r="T71" s="44">
        <f t="shared" si="2"/>
        <v>0</v>
      </c>
      <c r="U71" s="10">
        <f t="shared" si="3"/>
        <v>0</v>
      </c>
      <c r="V71" s="44">
        <f>'Kanaipur a'!AA65*Kanaipur.!$D71/1000000</f>
        <v>0</v>
      </c>
      <c r="W71" s="10">
        <f>'Kanaipur a'!AB65</f>
        <v>0</v>
      </c>
      <c r="X71" s="44">
        <f>'Kanaipur a'!AC65*Kanaipur.!$D71/1000000</f>
        <v>0</v>
      </c>
      <c r="Y71" s="10">
        <f>'Kanaipur a'!AD65</f>
        <v>0</v>
      </c>
      <c r="Z71" s="44">
        <f>'Kanaipur a'!AE65*Kanaipur.!$D71/1000000</f>
        <v>0</v>
      </c>
      <c r="AA71" s="10">
        <f>'Kanaipur a'!AF65</f>
        <v>0</v>
      </c>
      <c r="AB71" s="44">
        <f t="shared" si="4"/>
        <v>0</v>
      </c>
      <c r="AC71" s="10">
        <f t="shared" si="5"/>
        <v>0</v>
      </c>
      <c r="AD71" s="44">
        <f>'Kanaipur a'!AI65*Kanaipur.!$D71/1000000</f>
        <v>0</v>
      </c>
      <c r="AE71" s="10">
        <f>'Kanaipur a'!AJ65</f>
        <v>0</v>
      </c>
      <c r="AF71" s="44">
        <f>'Kanaipur a'!AK65*Kanaipur.!$D71/1000000</f>
        <v>0</v>
      </c>
      <c r="AG71" s="10">
        <f>'Kanaipur a'!AL65</f>
        <v>0</v>
      </c>
      <c r="AH71" s="44">
        <f>'Kanaipur a'!AM65*Kanaipur.!$D71/1000000</f>
        <v>0</v>
      </c>
      <c r="AI71" s="10">
        <f>'Kanaipur a'!AN65</f>
        <v>0</v>
      </c>
      <c r="AJ71" s="44">
        <f t="shared" si="6"/>
        <v>0</v>
      </c>
      <c r="AK71" s="10">
        <f t="shared" si="7"/>
        <v>0</v>
      </c>
      <c r="AL71" s="44">
        <f t="shared" si="8"/>
        <v>0</v>
      </c>
      <c r="AM71" s="10">
        <f t="shared" si="9"/>
        <v>0</v>
      </c>
    </row>
    <row r="72" spans="1:39" s="15" customFormat="1" ht="14.25" customHeight="1">
      <c r="A72" s="13">
        <v>62</v>
      </c>
      <c r="B72" s="9" t="s">
        <v>118</v>
      </c>
      <c r="C72" s="13" t="s">
        <v>64</v>
      </c>
      <c r="D72" s="36">
        <v>50</v>
      </c>
      <c r="E72" s="11">
        <v>60</v>
      </c>
      <c r="F72" s="44">
        <f>'Kanaipur a'!K66*Kanaipur.!$D72/1000000</f>
        <v>0</v>
      </c>
      <c r="G72" s="10">
        <f>'Kanaipur a'!L66</f>
        <v>0</v>
      </c>
      <c r="H72" s="44">
        <f>'Kanaipur a'!M66*Kanaipur.!$D72/1000000</f>
        <v>0</v>
      </c>
      <c r="I72" s="10">
        <f>'Kanaipur a'!N66</f>
        <v>0</v>
      </c>
      <c r="J72" s="44">
        <f>'Kanaipur a'!O66*Kanaipur.!$D72/1000000</f>
        <v>0.01</v>
      </c>
      <c r="K72" s="10">
        <f>'Kanaipur a'!P66</f>
        <v>1.2E-2</v>
      </c>
      <c r="L72" s="44">
        <f t="shared" si="0"/>
        <v>0.01</v>
      </c>
      <c r="M72" s="10">
        <f t="shared" si="1"/>
        <v>1.2E-2</v>
      </c>
      <c r="N72" s="44">
        <f>'Kanaipur a'!S66*Kanaipur.!$D72/1000000</f>
        <v>5.0000000000000001E-3</v>
      </c>
      <c r="O72" s="10">
        <f>'Kanaipur a'!T66</f>
        <v>6.0000000000000001E-3</v>
      </c>
      <c r="P72" s="44">
        <f>'Kanaipur a'!U66*Kanaipur.!$D72/1000000</f>
        <v>0.01</v>
      </c>
      <c r="Q72" s="10">
        <f>'Kanaipur a'!V66</f>
        <v>1.2E-2</v>
      </c>
      <c r="R72" s="44">
        <f>'Kanaipur a'!W66*Kanaipur.!$D72/1000000</f>
        <v>0.01</v>
      </c>
      <c r="S72" s="10">
        <f>'Kanaipur a'!X66</f>
        <v>1.2E-2</v>
      </c>
      <c r="T72" s="44">
        <f t="shared" si="2"/>
        <v>2.5000000000000001E-2</v>
      </c>
      <c r="U72" s="10">
        <f t="shared" si="3"/>
        <v>3.0000000000000002E-2</v>
      </c>
      <c r="V72" s="44">
        <f>'Kanaipur a'!AA66*Kanaipur.!$D72/1000000</f>
        <v>0.01</v>
      </c>
      <c r="W72" s="10">
        <f>'Kanaipur a'!AB66</f>
        <v>1.2E-2</v>
      </c>
      <c r="X72" s="44">
        <f>'Kanaipur a'!AC66*Kanaipur.!$D72/1000000</f>
        <v>5.0000000000000001E-3</v>
      </c>
      <c r="Y72" s="10">
        <f>'Kanaipur a'!AD66</f>
        <v>6.0000000000000001E-3</v>
      </c>
      <c r="Z72" s="44">
        <f>'Kanaipur a'!AE66*Kanaipur.!$D72/1000000</f>
        <v>0.01</v>
      </c>
      <c r="AA72" s="10">
        <f>'Kanaipur a'!AF66</f>
        <v>1.2E-2</v>
      </c>
      <c r="AB72" s="44">
        <f t="shared" si="4"/>
        <v>2.5000000000000001E-2</v>
      </c>
      <c r="AC72" s="10">
        <f t="shared" si="5"/>
        <v>3.0000000000000002E-2</v>
      </c>
      <c r="AD72" s="44">
        <f>'Kanaipur a'!AI66*Kanaipur.!$D72/1000000</f>
        <v>0</v>
      </c>
      <c r="AE72" s="10">
        <f>'Kanaipur a'!AJ66</f>
        <v>0</v>
      </c>
      <c r="AF72" s="44">
        <f>'Kanaipur a'!AK66*Kanaipur.!$D72/1000000</f>
        <v>0</v>
      </c>
      <c r="AG72" s="10">
        <f>'Kanaipur a'!AL66</f>
        <v>0</v>
      </c>
      <c r="AH72" s="44">
        <f>'Kanaipur a'!AM66*Kanaipur.!$D72/1000000</f>
        <v>0.01</v>
      </c>
      <c r="AI72" s="10">
        <f>'Kanaipur a'!AN66</f>
        <v>1.2E-2</v>
      </c>
      <c r="AJ72" s="44">
        <f t="shared" si="6"/>
        <v>0.01</v>
      </c>
      <c r="AK72" s="10">
        <f t="shared" si="7"/>
        <v>1.2E-2</v>
      </c>
      <c r="AL72" s="44">
        <f t="shared" si="8"/>
        <v>7.0000000000000007E-2</v>
      </c>
      <c r="AM72" s="10">
        <f t="shared" si="9"/>
        <v>8.4000000000000005E-2</v>
      </c>
    </row>
    <row r="73" spans="1:39" s="15" customFormat="1" ht="14.25" customHeight="1">
      <c r="A73" s="13">
        <v>63</v>
      </c>
      <c r="B73" s="9" t="s">
        <v>118</v>
      </c>
      <c r="C73" s="13" t="s">
        <v>65</v>
      </c>
      <c r="D73" s="36">
        <v>100</v>
      </c>
      <c r="E73" s="11">
        <v>110</v>
      </c>
      <c r="F73" s="44">
        <f>'Kanaipur a'!K67*Kanaipur.!$D73/1000000</f>
        <v>0</v>
      </c>
      <c r="G73" s="10">
        <f>'Kanaipur a'!L67</f>
        <v>0</v>
      </c>
      <c r="H73" s="44">
        <f>'Kanaipur a'!M67*Kanaipur.!$D73/1000000</f>
        <v>0</v>
      </c>
      <c r="I73" s="10">
        <f>'Kanaipur a'!N67</f>
        <v>0</v>
      </c>
      <c r="J73" s="44">
        <f>'Kanaipur a'!O67*Kanaipur.!$D73/1000000</f>
        <v>0.01</v>
      </c>
      <c r="K73" s="10">
        <f>'Kanaipur a'!P67</f>
        <v>1.0999999999999999E-2</v>
      </c>
      <c r="L73" s="44">
        <f t="shared" si="0"/>
        <v>0.01</v>
      </c>
      <c r="M73" s="10">
        <f t="shared" si="1"/>
        <v>1.0999999999999999E-2</v>
      </c>
      <c r="N73" s="44">
        <f>'Kanaipur a'!S67*Kanaipur.!$D73/1000000</f>
        <v>0.02</v>
      </c>
      <c r="O73" s="10">
        <f>'Kanaipur a'!T67</f>
        <v>2.1999999999999999E-2</v>
      </c>
      <c r="P73" s="44">
        <f>'Kanaipur a'!U67*Kanaipur.!$D73/1000000</f>
        <v>0.02</v>
      </c>
      <c r="Q73" s="10">
        <f>'Kanaipur a'!V67</f>
        <v>2.1999999999999999E-2</v>
      </c>
      <c r="R73" s="44">
        <f>'Kanaipur a'!W67*Kanaipur.!$D73/1000000</f>
        <v>0.02</v>
      </c>
      <c r="S73" s="10">
        <f>'Kanaipur a'!X67</f>
        <v>2.1999999999999999E-2</v>
      </c>
      <c r="T73" s="44">
        <f t="shared" si="2"/>
        <v>0.06</v>
      </c>
      <c r="U73" s="10">
        <f t="shared" si="3"/>
        <v>6.6000000000000003E-2</v>
      </c>
      <c r="V73" s="44">
        <f>'Kanaipur a'!AA67*Kanaipur.!$D73/1000000</f>
        <v>0.01</v>
      </c>
      <c r="W73" s="10">
        <f>'Kanaipur a'!AB67</f>
        <v>1.0999999999999999E-2</v>
      </c>
      <c r="X73" s="44">
        <f>'Kanaipur a'!AC67*Kanaipur.!$D73/1000000</f>
        <v>0.01</v>
      </c>
      <c r="Y73" s="10">
        <f>'Kanaipur a'!AD67</f>
        <v>1.0999999999999999E-2</v>
      </c>
      <c r="Z73" s="44">
        <f>'Kanaipur a'!AE67*Kanaipur.!$D73/1000000</f>
        <v>0.02</v>
      </c>
      <c r="AA73" s="10">
        <f>'Kanaipur a'!AF67</f>
        <v>2.1999999999999999E-2</v>
      </c>
      <c r="AB73" s="44">
        <f t="shared" si="4"/>
        <v>0.04</v>
      </c>
      <c r="AC73" s="10">
        <f t="shared" si="5"/>
        <v>4.3999999999999997E-2</v>
      </c>
      <c r="AD73" s="44">
        <f>'Kanaipur a'!AI67*Kanaipur.!$D73/1000000</f>
        <v>0</v>
      </c>
      <c r="AE73" s="10">
        <f>'Kanaipur a'!AJ67</f>
        <v>0</v>
      </c>
      <c r="AF73" s="44">
        <f>'Kanaipur a'!AK67*Kanaipur.!$D73/1000000</f>
        <v>0</v>
      </c>
      <c r="AG73" s="10">
        <f>'Kanaipur a'!AL67</f>
        <v>0</v>
      </c>
      <c r="AH73" s="44">
        <f>'Kanaipur a'!AM67*Kanaipur.!$D73/1000000</f>
        <v>0.03</v>
      </c>
      <c r="AI73" s="10">
        <f>'Kanaipur a'!AN67</f>
        <v>3.3000000000000002E-2</v>
      </c>
      <c r="AJ73" s="44">
        <f t="shared" si="6"/>
        <v>0.03</v>
      </c>
      <c r="AK73" s="10">
        <f t="shared" si="7"/>
        <v>3.3000000000000002E-2</v>
      </c>
      <c r="AL73" s="44">
        <f t="shared" si="8"/>
        <v>0.13999999999999999</v>
      </c>
      <c r="AM73" s="10">
        <f t="shared" si="9"/>
        <v>0.154</v>
      </c>
    </row>
    <row r="74" spans="1:39" s="15" customFormat="1" ht="14.25" customHeight="1">
      <c r="A74" s="31">
        <v>64</v>
      </c>
      <c r="B74" s="9" t="s">
        <v>118</v>
      </c>
      <c r="C74" s="13" t="s">
        <v>66</v>
      </c>
      <c r="D74" s="36">
        <v>400</v>
      </c>
      <c r="E74" s="11">
        <v>400</v>
      </c>
      <c r="F74" s="44">
        <f>'Kanaipur a'!K68*Kanaipur.!$D74/1000000</f>
        <v>0</v>
      </c>
      <c r="G74" s="10">
        <f>'Kanaipur a'!L68</f>
        <v>0</v>
      </c>
      <c r="H74" s="44">
        <f>'Kanaipur a'!M68*Kanaipur.!$D74/1000000</f>
        <v>0</v>
      </c>
      <c r="I74" s="10">
        <f>'Kanaipur a'!N68</f>
        <v>0</v>
      </c>
      <c r="J74" s="44">
        <f>'Kanaipur a'!O68*Kanaipur.!$D74/1000000</f>
        <v>0</v>
      </c>
      <c r="K74" s="10">
        <f>'Kanaipur a'!P68</f>
        <v>0</v>
      </c>
      <c r="L74" s="44">
        <f t="shared" si="0"/>
        <v>0</v>
      </c>
      <c r="M74" s="10">
        <f t="shared" si="1"/>
        <v>0</v>
      </c>
      <c r="N74" s="44">
        <f>'Kanaipur a'!S68*Kanaipur.!$D74/1000000</f>
        <v>0</v>
      </c>
      <c r="O74" s="10">
        <f>'Kanaipur a'!T68</f>
        <v>0</v>
      </c>
      <c r="P74" s="44">
        <f>'Kanaipur a'!U68*Kanaipur.!$D74/1000000</f>
        <v>0</v>
      </c>
      <c r="Q74" s="10">
        <f>'Kanaipur a'!V68</f>
        <v>0</v>
      </c>
      <c r="R74" s="44">
        <f>'Kanaipur a'!W68*Kanaipur.!$D74/1000000</f>
        <v>0</v>
      </c>
      <c r="S74" s="10">
        <f>'Kanaipur a'!X68</f>
        <v>0</v>
      </c>
      <c r="T74" s="44">
        <f t="shared" si="2"/>
        <v>0</v>
      </c>
      <c r="U74" s="10">
        <f t="shared" si="3"/>
        <v>0</v>
      </c>
      <c r="V74" s="44">
        <f>'Kanaipur a'!AA68*Kanaipur.!$D74/1000000</f>
        <v>0</v>
      </c>
      <c r="W74" s="10">
        <f>'Kanaipur a'!AB68</f>
        <v>0</v>
      </c>
      <c r="X74" s="44">
        <f>'Kanaipur a'!AC68*Kanaipur.!$D74/1000000</f>
        <v>0</v>
      </c>
      <c r="Y74" s="10">
        <f>'Kanaipur a'!AD68</f>
        <v>0</v>
      </c>
      <c r="Z74" s="44">
        <f>'Kanaipur a'!AE68*Kanaipur.!$D74/1000000</f>
        <v>0.02</v>
      </c>
      <c r="AA74" s="10">
        <f>'Kanaipur a'!AF68</f>
        <v>0.02</v>
      </c>
      <c r="AB74" s="44">
        <f t="shared" si="4"/>
        <v>0.02</v>
      </c>
      <c r="AC74" s="10">
        <f t="shared" si="5"/>
        <v>0.02</v>
      </c>
      <c r="AD74" s="44">
        <f>'Kanaipur a'!AI68*Kanaipur.!$D74/1000000</f>
        <v>0</v>
      </c>
      <c r="AE74" s="10">
        <f>'Kanaipur a'!AJ68</f>
        <v>0</v>
      </c>
      <c r="AF74" s="44">
        <f>'Kanaipur a'!AK68*Kanaipur.!$D74/1000000</f>
        <v>0</v>
      </c>
      <c r="AG74" s="10">
        <f>'Kanaipur a'!AL68</f>
        <v>0</v>
      </c>
      <c r="AH74" s="44">
        <f>'Kanaipur a'!AM68*Kanaipur.!$D74/1000000</f>
        <v>0</v>
      </c>
      <c r="AI74" s="10">
        <f>'Kanaipur a'!AN68</f>
        <v>0</v>
      </c>
      <c r="AJ74" s="44">
        <f t="shared" si="6"/>
        <v>0</v>
      </c>
      <c r="AK74" s="10">
        <f t="shared" si="7"/>
        <v>0</v>
      </c>
      <c r="AL74" s="44">
        <f t="shared" si="8"/>
        <v>0.02</v>
      </c>
      <c r="AM74" s="10">
        <f t="shared" si="9"/>
        <v>0.02</v>
      </c>
    </row>
    <row r="75" spans="1:39" s="15" customFormat="1" ht="14.25" customHeight="1">
      <c r="A75" s="13">
        <v>65</v>
      </c>
      <c r="B75" s="9" t="s">
        <v>119</v>
      </c>
      <c r="C75" s="13" t="s">
        <v>67</v>
      </c>
      <c r="D75" s="36">
        <v>25</v>
      </c>
      <c r="E75" s="11">
        <v>25.5</v>
      </c>
      <c r="F75" s="44">
        <f>'Kanaipur a'!K69*Kanaipur.!$D75/1000000</f>
        <v>0</v>
      </c>
      <c r="G75" s="10">
        <f>'Kanaipur a'!L69</f>
        <v>0</v>
      </c>
      <c r="H75" s="44">
        <f>'Kanaipur a'!M69*Kanaipur.!$D75/1000000</f>
        <v>0</v>
      </c>
      <c r="I75" s="10">
        <f>'Kanaipur a'!N69</f>
        <v>0</v>
      </c>
      <c r="J75" s="44">
        <f>'Kanaipur a'!O69*Kanaipur.!$D75/1000000</f>
        <v>0</v>
      </c>
      <c r="K75" s="10">
        <f>'Kanaipur a'!P69</f>
        <v>0</v>
      </c>
      <c r="L75" s="44">
        <f t="shared" si="0"/>
        <v>0</v>
      </c>
      <c r="M75" s="10">
        <f t="shared" si="1"/>
        <v>0</v>
      </c>
      <c r="N75" s="44">
        <f>'Kanaipur a'!S69*Kanaipur.!$D75/1000000</f>
        <v>0</v>
      </c>
      <c r="O75" s="10">
        <f>'Kanaipur a'!T69</f>
        <v>0</v>
      </c>
      <c r="P75" s="44">
        <f>'Kanaipur a'!U69*Kanaipur.!$D75/1000000</f>
        <v>0</v>
      </c>
      <c r="Q75" s="10">
        <f>'Kanaipur a'!V69</f>
        <v>0</v>
      </c>
      <c r="R75" s="44">
        <f>'Kanaipur a'!W69*Kanaipur.!$D75/1000000</f>
        <v>0</v>
      </c>
      <c r="S75" s="10">
        <f>'Kanaipur a'!X69</f>
        <v>0</v>
      </c>
      <c r="T75" s="44">
        <f t="shared" si="2"/>
        <v>0</v>
      </c>
      <c r="U75" s="10">
        <f t="shared" si="3"/>
        <v>0</v>
      </c>
      <c r="V75" s="44">
        <f>'Kanaipur a'!AA69*Kanaipur.!$D75/1000000</f>
        <v>0</v>
      </c>
      <c r="W75" s="10">
        <f>'Kanaipur a'!AB69</f>
        <v>0</v>
      </c>
      <c r="X75" s="44">
        <f>'Kanaipur a'!AC69*Kanaipur.!$D75/1000000</f>
        <v>0</v>
      </c>
      <c r="Y75" s="10">
        <f>'Kanaipur a'!AD69</f>
        <v>0</v>
      </c>
      <c r="Z75" s="44">
        <f>'Kanaipur a'!AE69*Kanaipur.!$D75/1000000</f>
        <v>1.25E-3</v>
      </c>
      <c r="AA75" s="10">
        <f>'Kanaipur a'!AF69</f>
        <v>1.2750000000000001E-3</v>
      </c>
      <c r="AB75" s="44">
        <f t="shared" si="4"/>
        <v>1.25E-3</v>
      </c>
      <c r="AC75" s="10">
        <f t="shared" si="5"/>
        <v>1.2750000000000001E-3</v>
      </c>
      <c r="AD75" s="44">
        <f>'Kanaipur a'!AI69*Kanaipur.!$D75/1000000</f>
        <v>0</v>
      </c>
      <c r="AE75" s="10">
        <f>'Kanaipur a'!AJ69</f>
        <v>0</v>
      </c>
      <c r="AF75" s="44">
        <f>'Kanaipur a'!AK69*Kanaipur.!$D75/1000000</f>
        <v>0</v>
      </c>
      <c r="AG75" s="10">
        <f>'Kanaipur a'!AL69</f>
        <v>0</v>
      </c>
      <c r="AH75" s="44">
        <f>'Kanaipur a'!AM69*Kanaipur.!$D75/1000000</f>
        <v>0.01</v>
      </c>
      <c r="AI75" s="10">
        <f>'Kanaipur a'!AN69</f>
        <v>1.0200000000000001E-2</v>
      </c>
      <c r="AJ75" s="44">
        <f t="shared" si="6"/>
        <v>0.01</v>
      </c>
      <c r="AK75" s="10">
        <f t="shared" si="7"/>
        <v>1.0200000000000001E-2</v>
      </c>
      <c r="AL75" s="44">
        <f t="shared" si="8"/>
        <v>1.125E-2</v>
      </c>
      <c r="AM75" s="10">
        <f t="shared" si="9"/>
        <v>1.1475000000000001E-2</v>
      </c>
    </row>
    <row r="76" spans="1:39" s="15" customFormat="1" ht="14.25" customHeight="1">
      <c r="A76" s="13">
        <v>66</v>
      </c>
      <c r="B76" s="9" t="s">
        <v>119</v>
      </c>
      <c r="C76" s="13" t="s">
        <v>138</v>
      </c>
      <c r="D76" s="36">
        <v>50</v>
      </c>
      <c r="E76" s="11">
        <v>44</v>
      </c>
      <c r="F76" s="44">
        <f>'Kanaipur a'!K70*Kanaipur.!$D76/1000000</f>
        <v>0</v>
      </c>
      <c r="G76" s="10">
        <f>'Kanaipur a'!L70</f>
        <v>0</v>
      </c>
      <c r="H76" s="44">
        <f>'Kanaipur a'!M70*Kanaipur.!$D76/1000000</f>
        <v>0</v>
      </c>
      <c r="I76" s="10">
        <f>'Kanaipur a'!N70</f>
        <v>0</v>
      </c>
      <c r="J76" s="44">
        <f>'Kanaipur a'!O70*Kanaipur.!$D76/1000000</f>
        <v>0</v>
      </c>
      <c r="K76" s="10">
        <f>'Kanaipur a'!P70</f>
        <v>0</v>
      </c>
      <c r="L76" s="44">
        <f t="shared" ref="L76:L113" si="10">F76+H76+J76</f>
        <v>0</v>
      </c>
      <c r="M76" s="10">
        <f t="shared" ref="M76:M113" si="11">G76+I76+K76</f>
        <v>0</v>
      </c>
      <c r="N76" s="44">
        <f>'Kanaipur a'!S70*Kanaipur.!$D76/1000000</f>
        <v>0</v>
      </c>
      <c r="O76" s="10">
        <f>'Kanaipur a'!T70</f>
        <v>0</v>
      </c>
      <c r="P76" s="44">
        <f>'Kanaipur a'!U70*Kanaipur.!$D76/1000000</f>
        <v>0.01</v>
      </c>
      <c r="Q76" s="10">
        <f>'Kanaipur a'!V70</f>
        <v>8.8000000000000005E-3</v>
      </c>
      <c r="R76" s="44">
        <f>'Kanaipur a'!W70*Kanaipur.!$D76/1000000</f>
        <v>5.0000000000000001E-3</v>
      </c>
      <c r="S76" s="10">
        <f>'Kanaipur a'!X70</f>
        <v>4.4000000000000003E-3</v>
      </c>
      <c r="T76" s="44">
        <f t="shared" ref="T76:T113" si="12">N76+P76+R76</f>
        <v>1.4999999999999999E-2</v>
      </c>
      <c r="U76" s="10">
        <f t="shared" ref="U76:U113" si="13">O76+Q76+S76</f>
        <v>1.32E-2</v>
      </c>
      <c r="V76" s="44">
        <f>'Kanaipur a'!AA70*Kanaipur.!$D76/1000000</f>
        <v>5.0000000000000001E-3</v>
      </c>
      <c r="W76" s="10">
        <f>'Kanaipur a'!AB70</f>
        <v>4.4000000000000003E-3</v>
      </c>
      <c r="X76" s="44">
        <f>'Kanaipur a'!AC70*Kanaipur.!$D76/1000000</f>
        <v>5.0000000000000001E-3</v>
      </c>
      <c r="Y76" s="10">
        <f>'Kanaipur a'!AD70</f>
        <v>4.4000000000000003E-3</v>
      </c>
      <c r="Z76" s="44">
        <f>'Kanaipur a'!AE70*Kanaipur.!$D76/1000000</f>
        <v>5.0000000000000001E-3</v>
      </c>
      <c r="AA76" s="10">
        <f>'Kanaipur a'!AF70</f>
        <v>4.4000000000000003E-3</v>
      </c>
      <c r="AB76" s="44">
        <f t="shared" ref="AB76:AB113" si="14">V76+X76+Z76</f>
        <v>1.4999999999999999E-2</v>
      </c>
      <c r="AC76" s="10">
        <f t="shared" ref="AC76:AC113" si="15">W76+Y76+AA76</f>
        <v>1.32E-2</v>
      </c>
      <c r="AD76" s="44">
        <f>'Kanaipur a'!AI70*Kanaipur.!$D76/1000000</f>
        <v>0</v>
      </c>
      <c r="AE76" s="10">
        <f>'Kanaipur a'!AJ70</f>
        <v>0</v>
      </c>
      <c r="AF76" s="44">
        <f>'Kanaipur a'!AK70*Kanaipur.!$D76/1000000</f>
        <v>0</v>
      </c>
      <c r="AG76" s="10">
        <f>'Kanaipur a'!AL70</f>
        <v>0</v>
      </c>
      <c r="AH76" s="44">
        <f>'Kanaipur a'!AM70*Kanaipur.!$D76/1000000</f>
        <v>0.02</v>
      </c>
      <c r="AI76" s="10">
        <f>'Kanaipur a'!AN70</f>
        <v>1.7600000000000001E-2</v>
      </c>
      <c r="AJ76" s="44">
        <f t="shared" ref="AJ76:AJ113" si="16">AD76+AF76+AH76</f>
        <v>0.02</v>
      </c>
      <c r="AK76" s="10">
        <f t="shared" ref="AK76:AK113" si="17">AE76+AG76+AI76</f>
        <v>1.7600000000000001E-2</v>
      </c>
      <c r="AL76" s="44">
        <f t="shared" ref="AL76:AL113" si="18">L76+T76+AB76+AJ76</f>
        <v>0.05</v>
      </c>
      <c r="AM76" s="10">
        <f t="shared" ref="AM76:AM113" si="19">M76+U76+AC76+AK76</f>
        <v>4.3999999999999997E-2</v>
      </c>
    </row>
    <row r="77" spans="1:39" s="15" customFormat="1" ht="14.25" customHeight="1">
      <c r="A77" s="31">
        <v>67</v>
      </c>
      <c r="B77" s="9" t="s">
        <v>119</v>
      </c>
      <c r="C77" s="13" t="s">
        <v>68</v>
      </c>
      <c r="D77" s="36">
        <v>100</v>
      </c>
      <c r="E77" s="11">
        <v>80</v>
      </c>
      <c r="F77" s="44">
        <f>'Kanaipur a'!K71*Kanaipur.!$D77/1000000</f>
        <v>1.2E-2</v>
      </c>
      <c r="G77" s="10">
        <f>'Kanaipur a'!L71</f>
        <v>9.5999999999999992E-3</v>
      </c>
      <c r="H77" s="44">
        <f>'Kanaipur a'!M71*Kanaipur.!$D77/1000000</f>
        <v>0.01</v>
      </c>
      <c r="I77" s="10">
        <f>'Kanaipur a'!N71</f>
        <v>8.0000000000000002E-3</v>
      </c>
      <c r="J77" s="44">
        <f>'Kanaipur a'!O71*Kanaipur.!$D77/1000000</f>
        <v>0.02</v>
      </c>
      <c r="K77" s="10">
        <f>'Kanaipur a'!P71</f>
        <v>1.6E-2</v>
      </c>
      <c r="L77" s="44">
        <f t="shared" si="10"/>
        <v>4.1999999999999996E-2</v>
      </c>
      <c r="M77" s="10">
        <f t="shared" si="11"/>
        <v>3.3599999999999998E-2</v>
      </c>
      <c r="N77" s="44">
        <f>'Kanaipur a'!S71*Kanaipur.!$D77/1000000</f>
        <v>0</v>
      </c>
      <c r="O77" s="10">
        <f>'Kanaipur a'!T71</f>
        <v>0</v>
      </c>
      <c r="P77" s="44">
        <f>'Kanaipur a'!U71*Kanaipur.!$D77/1000000</f>
        <v>0.02</v>
      </c>
      <c r="Q77" s="10">
        <f>'Kanaipur a'!V71</f>
        <v>1.6E-2</v>
      </c>
      <c r="R77" s="44">
        <f>'Kanaipur a'!W71*Kanaipur.!$D77/1000000</f>
        <v>0.01</v>
      </c>
      <c r="S77" s="10">
        <f>'Kanaipur a'!X71</f>
        <v>8.0000000000000002E-3</v>
      </c>
      <c r="T77" s="44">
        <f t="shared" si="12"/>
        <v>0.03</v>
      </c>
      <c r="U77" s="10">
        <f t="shared" si="13"/>
        <v>2.4E-2</v>
      </c>
      <c r="V77" s="44">
        <f>'Kanaipur a'!AA71*Kanaipur.!$D77/1000000</f>
        <v>0.01</v>
      </c>
      <c r="W77" s="10">
        <f>'Kanaipur a'!AB71</f>
        <v>8.0000000000000002E-3</v>
      </c>
      <c r="X77" s="44">
        <f>'Kanaipur a'!AC71*Kanaipur.!$D77/1000000</f>
        <v>0.01</v>
      </c>
      <c r="Y77" s="10">
        <f>'Kanaipur a'!AD71</f>
        <v>8.0000000000000002E-3</v>
      </c>
      <c r="Z77" s="44">
        <f>'Kanaipur a'!AE71*Kanaipur.!$D77/1000000</f>
        <v>0.01</v>
      </c>
      <c r="AA77" s="10">
        <f>'Kanaipur a'!AF71</f>
        <v>8.0000000000000002E-3</v>
      </c>
      <c r="AB77" s="44">
        <f t="shared" si="14"/>
        <v>0.03</v>
      </c>
      <c r="AC77" s="10">
        <f t="shared" si="15"/>
        <v>2.4E-2</v>
      </c>
      <c r="AD77" s="44">
        <f>'Kanaipur a'!AI71*Kanaipur.!$D77/1000000</f>
        <v>0</v>
      </c>
      <c r="AE77" s="10">
        <f>'Kanaipur a'!AJ71</f>
        <v>0</v>
      </c>
      <c r="AF77" s="44">
        <f>'Kanaipur a'!AK71*Kanaipur.!$D77/1000000</f>
        <v>0</v>
      </c>
      <c r="AG77" s="10">
        <f>'Kanaipur a'!AL71</f>
        <v>0</v>
      </c>
      <c r="AH77" s="44">
        <f>'Kanaipur a'!AM71*Kanaipur.!$D77/1000000</f>
        <v>0</v>
      </c>
      <c r="AI77" s="10">
        <f>'Kanaipur a'!AN71</f>
        <v>0</v>
      </c>
      <c r="AJ77" s="44">
        <f t="shared" si="16"/>
        <v>0</v>
      </c>
      <c r="AK77" s="10">
        <f t="shared" si="17"/>
        <v>0</v>
      </c>
      <c r="AL77" s="44">
        <f t="shared" si="18"/>
        <v>0.10199999999999999</v>
      </c>
      <c r="AM77" s="10">
        <f t="shared" si="19"/>
        <v>8.1600000000000006E-2</v>
      </c>
    </row>
    <row r="78" spans="1:39" s="15" customFormat="1" ht="14.25" customHeight="1">
      <c r="A78" s="13">
        <v>68</v>
      </c>
      <c r="B78" s="9" t="s">
        <v>119</v>
      </c>
      <c r="C78" s="13" t="s">
        <v>76</v>
      </c>
      <c r="D78" s="36">
        <v>500</v>
      </c>
      <c r="E78" s="11">
        <v>364</v>
      </c>
      <c r="F78" s="44">
        <f>'Kanaipur a'!K72*Kanaipur.!$D78/1000000</f>
        <v>0</v>
      </c>
      <c r="G78" s="10">
        <f>'Kanaipur a'!L72</f>
        <v>0</v>
      </c>
      <c r="H78" s="44">
        <f>'Kanaipur a'!M72*Kanaipur.!$D78/1000000</f>
        <v>0</v>
      </c>
      <c r="I78" s="10">
        <f>'Kanaipur a'!N72</f>
        <v>0</v>
      </c>
      <c r="J78" s="44">
        <f>'Kanaipur a'!O72*Kanaipur.!$D78/1000000</f>
        <v>0</v>
      </c>
      <c r="K78" s="10">
        <f>'Kanaipur a'!P72</f>
        <v>0</v>
      </c>
      <c r="L78" s="44">
        <f t="shared" si="10"/>
        <v>0</v>
      </c>
      <c r="M78" s="10">
        <f t="shared" si="11"/>
        <v>0</v>
      </c>
      <c r="N78" s="44">
        <f>'Kanaipur a'!S72*Kanaipur.!$D78/1000000</f>
        <v>0</v>
      </c>
      <c r="O78" s="10">
        <f>'Kanaipur a'!T72</f>
        <v>0</v>
      </c>
      <c r="P78" s="44">
        <f>'Kanaipur a'!U72*Kanaipur.!$D78/1000000</f>
        <v>0</v>
      </c>
      <c r="Q78" s="10">
        <f>'Kanaipur a'!V72</f>
        <v>0</v>
      </c>
      <c r="R78" s="44">
        <f>'Kanaipur a'!W72*Kanaipur.!$D78/1000000</f>
        <v>2.5000000000000001E-2</v>
      </c>
      <c r="S78" s="10">
        <f>'Kanaipur a'!X72</f>
        <v>1.8200000000000001E-2</v>
      </c>
      <c r="T78" s="44">
        <f t="shared" si="12"/>
        <v>2.5000000000000001E-2</v>
      </c>
      <c r="U78" s="10">
        <f t="shared" si="13"/>
        <v>1.8200000000000001E-2</v>
      </c>
      <c r="V78" s="44">
        <f>'Kanaipur a'!AA72*Kanaipur.!$D78/1000000</f>
        <v>0</v>
      </c>
      <c r="W78" s="10">
        <f>'Kanaipur a'!AB72</f>
        <v>0</v>
      </c>
      <c r="X78" s="44">
        <f>'Kanaipur a'!AC72*Kanaipur.!$D78/1000000</f>
        <v>0</v>
      </c>
      <c r="Y78" s="10">
        <f>'Kanaipur a'!AD72</f>
        <v>0</v>
      </c>
      <c r="Z78" s="44">
        <f>'Kanaipur a'!AE72*Kanaipur.!$D78/1000000</f>
        <v>0</v>
      </c>
      <c r="AA78" s="10">
        <f>'Kanaipur a'!AF72</f>
        <v>0</v>
      </c>
      <c r="AB78" s="44">
        <f t="shared" si="14"/>
        <v>0</v>
      </c>
      <c r="AC78" s="10">
        <f t="shared" si="15"/>
        <v>0</v>
      </c>
      <c r="AD78" s="44">
        <f>'Kanaipur a'!AI72*Kanaipur.!$D78/1000000</f>
        <v>0</v>
      </c>
      <c r="AE78" s="10">
        <f>'Kanaipur a'!AJ72</f>
        <v>0</v>
      </c>
      <c r="AF78" s="44">
        <f>'Kanaipur a'!AK72*Kanaipur.!$D78/1000000</f>
        <v>0</v>
      </c>
      <c r="AG78" s="10">
        <f>'Kanaipur a'!AL72</f>
        <v>0</v>
      </c>
      <c r="AH78" s="44">
        <f>'Kanaipur a'!AM72*Kanaipur.!$D78/1000000</f>
        <v>0</v>
      </c>
      <c r="AI78" s="10">
        <f>'Kanaipur a'!AN72</f>
        <v>0</v>
      </c>
      <c r="AJ78" s="44">
        <f t="shared" si="16"/>
        <v>0</v>
      </c>
      <c r="AK78" s="10">
        <f t="shared" si="17"/>
        <v>0</v>
      </c>
      <c r="AL78" s="44">
        <f t="shared" si="18"/>
        <v>2.5000000000000001E-2</v>
      </c>
      <c r="AM78" s="10">
        <f t="shared" si="19"/>
        <v>1.8200000000000001E-2</v>
      </c>
    </row>
    <row r="79" spans="1:39" s="15" customFormat="1" ht="14.25" customHeight="1">
      <c r="A79" s="13">
        <v>69</v>
      </c>
      <c r="B79" s="9" t="s">
        <v>120</v>
      </c>
      <c r="C79" s="13" t="s">
        <v>69</v>
      </c>
      <c r="D79" s="36">
        <v>50</v>
      </c>
      <c r="E79" s="11">
        <v>36</v>
      </c>
      <c r="F79" s="44">
        <f>'Kanaipur a'!K73*Kanaipur.!$D79/1000000</f>
        <v>0</v>
      </c>
      <c r="G79" s="10">
        <f>'Kanaipur a'!L73</f>
        <v>0</v>
      </c>
      <c r="H79" s="44">
        <f>'Kanaipur a'!M73*Kanaipur.!$D79/1000000</f>
        <v>0</v>
      </c>
      <c r="I79" s="10">
        <f>'Kanaipur a'!N73</f>
        <v>0</v>
      </c>
      <c r="J79" s="44">
        <f>'Kanaipur a'!O73*Kanaipur.!$D79/1000000</f>
        <v>0</v>
      </c>
      <c r="K79" s="10">
        <f>'Kanaipur a'!P73</f>
        <v>0</v>
      </c>
      <c r="L79" s="44">
        <f t="shared" si="10"/>
        <v>0</v>
      </c>
      <c r="M79" s="10">
        <f t="shared" si="11"/>
        <v>0</v>
      </c>
      <c r="N79" s="44">
        <f>'Kanaipur a'!S73*Kanaipur.!$D79/1000000</f>
        <v>0</v>
      </c>
      <c r="O79" s="10">
        <f>'Kanaipur a'!T73</f>
        <v>0</v>
      </c>
      <c r="P79" s="44">
        <f>'Kanaipur a'!U73*Kanaipur.!$D79/1000000</f>
        <v>0</v>
      </c>
      <c r="Q79" s="10">
        <f>'Kanaipur a'!V73</f>
        <v>0</v>
      </c>
      <c r="R79" s="44">
        <f>'Kanaipur a'!W73*Kanaipur.!$D79/1000000</f>
        <v>0</v>
      </c>
      <c r="S79" s="10">
        <f>'Kanaipur a'!X73</f>
        <v>0</v>
      </c>
      <c r="T79" s="44">
        <f t="shared" si="12"/>
        <v>0</v>
      </c>
      <c r="U79" s="10">
        <f t="shared" si="13"/>
        <v>0</v>
      </c>
      <c r="V79" s="44">
        <f>'Kanaipur a'!AA73*Kanaipur.!$D79/1000000</f>
        <v>0</v>
      </c>
      <c r="W79" s="10">
        <f>'Kanaipur a'!AB73</f>
        <v>0</v>
      </c>
      <c r="X79" s="44">
        <f>'Kanaipur a'!AC73*Kanaipur.!$D79/1000000</f>
        <v>0</v>
      </c>
      <c r="Y79" s="10">
        <f>'Kanaipur a'!AD73</f>
        <v>0</v>
      </c>
      <c r="Z79" s="44">
        <f>'Kanaipur a'!AE73*Kanaipur.!$D79/1000000</f>
        <v>5.0000000000000001E-3</v>
      </c>
      <c r="AA79" s="10">
        <f>'Kanaipur a'!AF73</f>
        <v>3.5999999999999999E-3</v>
      </c>
      <c r="AB79" s="44">
        <f t="shared" si="14"/>
        <v>5.0000000000000001E-3</v>
      </c>
      <c r="AC79" s="10">
        <f t="shared" si="15"/>
        <v>3.5999999999999999E-3</v>
      </c>
      <c r="AD79" s="44">
        <f>'Kanaipur a'!AI73*Kanaipur.!$D79/1000000</f>
        <v>0</v>
      </c>
      <c r="AE79" s="10">
        <f>'Kanaipur a'!AJ73</f>
        <v>0</v>
      </c>
      <c r="AF79" s="44">
        <f>'Kanaipur a'!AK73*Kanaipur.!$D79/1000000</f>
        <v>0</v>
      </c>
      <c r="AG79" s="10">
        <f>'Kanaipur a'!AL73</f>
        <v>0</v>
      </c>
      <c r="AH79" s="44">
        <f>'Kanaipur a'!AM73*Kanaipur.!$D79/1000000</f>
        <v>0</v>
      </c>
      <c r="AI79" s="10">
        <f>'Kanaipur a'!AN73</f>
        <v>0</v>
      </c>
      <c r="AJ79" s="44">
        <f t="shared" si="16"/>
        <v>0</v>
      </c>
      <c r="AK79" s="10">
        <f t="shared" si="17"/>
        <v>0</v>
      </c>
      <c r="AL79" s="44">
        <f t="shared" si="18"/>
        <v>5.0000000000000001E-3</v>
      </c>
      <c r="AM79" s="10">
        <f t="shared" si="19"/>
        <v>3.5999999999999999E-3</v>
      </c>
    </row>
    <row r="80" spans="1:39" s="15" customFormat="1" ht="14.25" customHeight="1">
      <c r="A80" s="31">
        <v>70</v>
      </c>
      <c r="B80" s="9" t="s">
        <v>120</v>
      </c>
      <c r="C80" s="13" t="s">
        <v>70</v>
      </c>
      <c r="D80" s="36">
        <v>100</v>
      </c>
      <c r="E80" s="11">
        <v>62</v>
      </c>
      <c r="F80" s="44">
        <f>'Kanaipur a'!K74*Kanaipur.!$D80/1000000</f>
        <v>0</v>
      </c>
      <c r="G80" s="10">
        <f>'Kanaipur a'!L74</f>
        <v>0</v>
      </c>
      <c r="H80" s="44">
        <f>'Kanaipur a'!M74*Kanaipur.!$D80/1000000</f>
        <v>0.02</v>
      </c>
      <c r="I80" s="10">
        <f>'Kanaipur a'!N74</f>
        <v>1.24E-2</v>
      </c>
      <c r="J80" s="44">
        <f>'Kanaipur a'!O74*Kanaipur.!$D80/1000000</f>
        <v>0</v>
      </c>
      <c r="K80" s="10">
        <f>'Kanaipur a'!P74</f>
        <v>0</v>
      </c>
      <c r="L80" s="44">
        <f t="shared" si="10"/>
        <v>0.02</v>
      </c>
      <c r="M80" s="10">
        <f t="shared" si="11"/>
        <v>1.24E-2</v>
      </c>
      <c r="N80" s="44">
        <f>'Kanaipur a'!S74*Kanaipur.!$D80/1000000</f>
        <v>0</v>
      </c>
      <c r="O80" s="10">
        <f>'Kanaipur a'!T74</f>
        <v>0</v>
      </c>
      <c r="P80" s="44">
        <f>'Kanaipur a'!U74*Kanaipur.!$D80/1000000</f>
        <v>0</v>
      </c>
      <c r="Q80" s="10">
        <f>'Kanaipur a'!V74</f>
        <v>0</v>
      </c>
      <c r="R80" s="44">
        <f>'Kanaipur a'!W74*Kanaipur.!$D80/1000000</f>
        <v>0</v>
      </c>
      <c r="S80" s="10">
        <f>'Kanaipur a'!X74</f>
        <v>0</v>
      </c>
      <c r="T80" s="44">
        <f t="shared" si="12"/>
        <v>0</v>
      </c>
      <c r="U80" s="10">
        <f t="shared" si="13"/>
        <v>0</v>
      </c>
      <c r="V80" s="44">
        <f>'Kanaipur a'!AA74*Kanaipur.!$D80/1000000</f>
        <v>0</v>
      </c>
      <c r="W80" s="10">
        <f>'Kanaipur a'!AB74</f>
        <v>0</v>
      </c>
      <c r="X80" s="44">
        <f>'Kanaipur a'!AC74*Kanaipur.!$D80/1000000</f>
        <v>0</v>
      </c>
      <c r="Y80" s="10">
        <f>'Kanaipur a'!AD74</f>
        <v>0</v>
      </c>
      <c r="Z80" s="44">
        <f>'Kanaipur a'!AE74*Kanaipur.!$D80/1000000</f>
        <v>0.01</v>
      </c>
      <c r="AA80" s="10">
        <f>'Kanaipur a'!AF74</f>
        <v>6.1999999999999998E-3</v>
      </c>
      <c r="AB80" s="44">
        <f t="shared" si="14"/>
        <v>0.01</v>
      </c>
      <c r="AC80" s="10">
        <f t="shared" si="15"/>
        <v>6.1999999999999998E-3</v>
      </c>
      <c r="AD80" s="44">
        <f>'Kanaipur a'!AI74*Kanaipur.!$D80/1000000</f>
        <v>0</v>
      </c>
      <c r="AE80" s="10">
        <f>'Kanaipur a'!AJ74</f>
        <v>0</v>
      </c>
      <c r="AF80" s="44">
        <f>'Kanaipur a'!AK74*Kanaipur.!$D80/1000000</f>
        <v>0</v>
      </c>
      <c r="AG80" s="10">
        <f>'Kanaipur a'!AL74</f>
        <v>0</v>
      </c>
      <c r="AH80" s="44">
        <f>'Kanaipur a'!AM74*Kanaipur.!$D80/1000000</f>
        <v>0</v>
      </c>
      <c r="AI80" s="10">
        <f>'Kanaipur a'!AN74</f>
        <v>0</v>
      </c>
      <c r="AJ80" s="44">
        <f t="shared" si="16"/>
        <v>0</v>
      </c>
      <c r="AK80" s="10">
        <f t="shared" si="17"/>
        <v>0</v>
      </c>
      <c r="AL80" s="44">
        <f t="shared" si="18"/>
        <v>0.03</v>
      </c>
      <c r="AM80" s="10">
        <f t="shared" si="19"/>
        <v>1.8599999999999998E-2</v>
      </c>
    </row>
    <row r="81" spans="1:39" s="15" customFormat="1" ht="14.25" customHeight="1">
      <c r="A81" s="13">
        <v>71</v>
      </c>
      <c r="B81" s="9" t="s">
        <v>120</v>
      </c>
      <c r="C81" s="13" t="s">
        <v>71</v>
      </c>
      <c r="D81" s="36">
        <v>400</v>
      </c>
      <c r="E81" s="11">
        <v>225</v>
      </c>
      <c r="F81" s="44">
        <f>'Kanaipur a'!K75*Kanaipur.!$D81/1000000</f>
        <v>0</v>
      </c>
      <c r="G81" s="10">
        <f>'Kanaipur a'!L75</f>
        <v>0</v>
      </c>
      <c r="H81" s="44">
        <f>'Kanaipur a'!M75*Kanaipur.!$D81/1000000</f>
        <v>0</v>
      </c>
      <c r="I81" s="10">
        <f>'Kanaipur a'!N75</f>
        <v>0</v>
      </c>
      <c r="J81" s="44">
        <f>'Kanaipur a'!O75*Kanaipur.!$D81/1000000</f>
        <v>0</v>
      </c>
      <c r="K81" s="10">
        <f>'Kanaipur a'!P75</f>
        <v>0</v>
      </c>
      <c r="L81" s="44">
        <f t="shared" si="10"/>
        <v>0</v>
      </c>
      <c r="M81" s="10">
        <f t="shared" si="11"/>
        <v>0</v>
      </c>
      <c r="N81" s="44">
        <f>'Kanaipur a'!S75*Kanaipur.!$D81/1000000</f>
        <v>0</v>
      </c>
      <c r="O81" s="10">
        <f>'Kanaipur a'!T75</f>
        <v>0</v>
      </c>
      <c r="P81" s="44">
        <f>'Kanaipur a'!U75*Kanaipur.!$D81/1000000</f>
        <v>0</v>
      </c>
      <c r="Q81" s="10">
        <f>'Kanaipur a'!V75</f>
        <v>0</v>
      </c>
      <c r="R81" s="44">
        <f>'Kanaipur a'!W75*Kanaipur.!$D81/1000000</f>
        <v>0</v>
      </c>
      <c r="S81" s="10">
        <f>'Kanaipur a'!X75</f>
        <v>0</v>
      </c>
      <c r="T81" s="44">
        <f t="shared" si="12"/>
        <v>0</v>
      </c>
      <c r="U81" s="10">
        <f t="shared" si="13"/>
        <v>0</v>
      </c>
      <c r="V81" s="44">
        <f>'Kanaipur a'!AA75*Kanaipur.!$D81/1000000</f>
        <v>0</v>
      </c>
      <c r="W81" s="10">
        <f>'Kanaipur a'!AB75</f>
        <v>0</v>
      </c>
      <c r="X81" s="44">
        <f>'Kanaipur a'!AC75*Kanaipur.!$D81/1000000</f>
        <v>0</v>
      </c>
      <c r="Y81" s="10">
        <f>'Kanaipur a'!AD75</f>
        <v>0</v>
      </c>
      <c r="Z81" s="44">
        <f>'Kanaipur a'!AE75*Kanaipur.!$D81/1000000</f>
        <v>0.02</v>
      </c>
      <c r="AA81" s="10">
        <f>'Kanaipur a'!AF75</f>
        <v>1.125E-2</v>
      </c>
      <c r="AB81" s="44">
        <f t="shared" si="14"/>
        <v>0.02</v>
      </c>
      <c r="AC81" s="10">
        <f t="shared" si="15"/>
        <v>1.125E-2</v>
      </c>
      <c r="AD81" s="44">
        <f>'Kanaipur a'!AI75*Kanaipur.!$D81/1000000</f>
        <v>0</v>
      </c>
      <c r="AE81" s="10">
        <f>'Kanaipur a'!AJ75</f>
        <v>0</v>
      </c>
      <c r="AF81" s="44">
        <f>'Kanaipur a'!AK75*Kanaipur.!$D81/1000000</f>
        <v>0</v>
      </c>
      <c r="AG81" s="10">
        <f>'Kanaipur a'!AL75</f>
        <v>0</v>
      </c>
      <c r="AH81" s="44">
        <f>'Kanaipur a'!AM75*Kanaipur.!$D81/1000000</f>
        <v>0</v>
      </c>
      <c r="AI81" s="10">
        <f>'Kanaipur a'!AN75</f>
        <v>0</v>
      </c>
      <c r="AJ81" s="44">
        <f t="shared" si="16"/>
        <v>0</v>
      </c>
      <c r="AK81" s="10">
        <f t="shared" si="17"/>
        <v>0</v>
      </c>
      <c r="AL81" s="44">
        <f t="shared" si="18"/>
        <v>0.02</v>
      </c>
      <c r="AM81" s="10">
        <f t="shared" si="19"/>
        <v>1.125E-2</v>
      </c>
    </row>
    <row r="82" spans="1:39" s="15" customFormat="1" ht="14.25" customHeight="1">
      <c r="A82" s="13">
        <v>72</v>
      </c>
      <c r="B82" s="9" t="s">
        <v>121</v>
      </c>
      <c r="C82" s="13" t="s">
        <v>72</v>
      </c>
      <c r="D82" s="36">
        <v>25</v>
      </c>
      <c r="E82" s="11">
        <v>28</v>
      </c>
      <c r="F82" s="44">
        <f>'Kanaipur a'!K76*Kanaipur.!$D82/1000000</f>
        <v>2.5000000000000001E-3</v>
      </c>
      <c r="G82" s="10">
        <f>'Kanaipur a'!L76</f>
        <v>2.8E-3</v>
      </c>
      <c r="H82" s="44">
        <f>'Kanaipur a'!M76*Kanaipur.!$D82/1000000</f>
        <v>5.0000000000000001E-3</v>
      </c>
      <c r="I82" s="10">
        <f>'Kanaipur a'!N76</f>
        <v>5.5999999999999999E-3</v>
      </c>
      <c r="J82" s="44">
        <f>'Kanaipur a'!O76*Kanaipur.!$D82/1000000</f>
        <v>5.0000000000000001E-3</v>
      </c>
      <c r="K82" s="10">
        <f>'Kanaipur a'!P76</f>
        <v>5.5999999999999999E-3</v>
      </c>
      <c r="L82" s="44">
        <f t="shared" si="10"/>
        <v>1.2500000000000001E-2</v>
      </c>
      <c r="M82" s="10">
        <f t="shared" si="11"/>
        <v>1.3999999999999999E-2</v>
      </c>
      <c r="N82" s="44">
        <f>'Kanaipur a'!S76*Kanaipur.!$D82/1000000</f>
        <v>0</v>
      </c>
      <c r="O82" s="10">
        <f>'Kanaipur a'!T76</f>
        <v>0</v>
      </c>
      <c r="P82" s="44">
        <f>'Kanaipur a'!U76*Kanaipur.!$D82/1000000</f>
        <v>0</v>
      </c>
      <c r="Q82" s="10">
        <f>'Kanaipur a'!V76</f>
        <v>0</v>
      </c>
      <c r="R82" s="44">
        <f>'Kanaipur a'!W76*Kanaipur.!$D82/1000000</f>
        <v>1.2500000000000001E-2</v>
      </c>
      <c r="S82" s="10">
        <f>'Kanaipur a'!X76</f>
        <v>1.4E-2</v>
      </c>
      <c r="T82" s="44">
        <f t="shared" si="12"/>
        <v>1.2500000000000001E-2</v>
      </c>
      <c r="U82" s="10">
        <f t="shared" si="13"/>
        <v>1.4E-2</v>
      </c>
      <c r="V82" s="44">
        <f>'Kanaipur a'!AA76*Kanaipur.!$D82/1000000</f>
        <v>5.0000000000000001E-3</v>
      </c>
      <c r="W82" s="10">
        <f>'Kanaipur a'!AB76</f>
        <v>5.5999999999999999E-3</v>
      </c>
      <c r="X82" s="44">
        <f>'Kanaipur a'!AC76*Kanaipur.!$D82/1000000</f>
        <v>5.0000000000000001E-3</v>
      </c>
      <c r="Y82" s="10">
        <f>'Kanaipur a'!AD76</f>
        <v>5.5999999999999999E-3</v>
      </c>
      <c r="Z82" s="44">
        <f>'Kanaipur a'!AE76*Kanaipur.!$D82/1000000</f>
        <v>0</v>
      </c>
      <c r="AA82" s="10">
        <f>'Kanaipur a'!AF76</f>
        <v>0</v>
      </c>
      <c r="AB82" s="44">
        <f t="shared" si="14"/>
        <v>0.01</v>
      </c>
      <c r="AC82" s="10">
        <f t="shared" si="15"/>
        <v>1.12E-2</v>
      </c>
      <c r="AD82" s="44">
        <f>'Kanaipur a'!AI76*Kanaipur.!$D82/1000000</f>
        <v>2.5000000000000001E-3</v>
      </c>
      <c r="AE82" s="10">
        <f>'Kanaipur a'!AJ76</f>
        <v>2.8E-3</v>
      </c>
      <c r="AF82" s="44">
        <f>'Kanaipur a'!AK76*Kanaipur.!$D82/1000000</f>
        <v>2.5000000000000001E-3</v>
      </c>
      <c r="AG82" s="10">
        <f>'Kanaipur a'!AL76</f>
        <v>2.8E-3</v>
      </c>
      <c r="AH82" s="44">
        <f>'Kanaipur a'!AM76*Kanaipur.!$D82/1000000</f>
        <v>5.0000000000000001E-3</v>
      </c>
      <c r="AI82" s="10">
        <f>'Kanaipur a'!AN76</f>
        <v>5.5999999999999999E-3</v>
      </c>
      <c r="AJ82" s="44">
        <f t="shared" si="16"/>
        <v>0.01</v>
      </c>
      <c r="AK82" s="10">
        <f t="shared" si="17"/>
        <v>1.12E-2</v>
      </c>
      <c r="AL82" s="44">
        <f t="shared" si="18"/>
        <v>4.5000000000000005E-2</v>
      </c>
      <c r="AM82" s="10">
        <f t="shared" si="19"/>
        <v>5.04E-2</v>
      </c>
    </row>
    <row r="83" spans="1:39" s="15" customFormat="1" ht="14.25" customHeight="1">
      <c r="A83" s="31">
        <v>73</v>
      </c>
      <c r="B83" s="9" t="s">
        <v>121</v>
      </c>
      <c r="C83" s="13" t="s">
        <v>73</v>
      </c>
      <c r="D83" s="36">
        <v>50</v>
      </c>
      <c r="E83" s="11">
        <v>52</v>
      </c>
      <c r="F83" s="44">
        <f>'Kanaipur a'!K77*Kanaipur.!$D83/1000000</f>
        <v>0.01</v>
      </c>
      <c r="G83" s="10">
        <f>'Kanaipur a'!L77</f>
        <v>1.04E-2</v>
      </c>
      <c r="H83" s="44">
        <f>'Kanaipur a'!M77*Kanaipur.!$D83/1000000</f>
        <v>1.4999999999999999E-2</v>
      </c>
      <c r="I83" s="10">
        <f>'Kanaipur a'!N77</f>
        <v>1.5599999999999999E-2</v>
      </c>
      <c r="J83" s="44">
        <f>'Kanaipur a'!O77*Kanaipur.!$D83/1000000</f>
        <v>0.01</v>
      </c>
      <c r="K83" s="10">
        <f>'Kanaipur a'!P77</f>
        <v>1.04E-2</v>
      </c>
      <c r="L83" s="44">
        <f t="shared" si="10"/>
        <v>3.5000000000000003E-2</v>
      </c>
      <c r="M83" s="10">
        <f t="shared" si="11"/>
        <v>3.6400000000000002E-2</v>
      </c>
      <c r="N83" s="44">
        <f>'Kanaipur a'!S77*Kanaipur.!$D83/1000000</f>
        <v>0.01</v>
      </c>
      <c r="O83" s="10">
        <f>'Kanaipur a'!T77</f>
        <v>1.04E-2</v>
      </c>
      <c r="P83" s="44">
        <f>'Kanaipur a'!U77*Kanaipur.!$D83/1000000</f>
        <v>1.4999999999999999E-2</v>
      </c>
      <c r="Q83" s="10">
        <f>'Kanaipur a'!V77</f>
        <v>1.5599999999999999E-2</v>
      </c>
      <c r="R83" s="44">
        <f>'Kanaipur a'!W77*Kanaipur.!$D83/1000000</f>
        <v>0.01</v>
      </c>
      <c r="S83" s="10">
        <f>'Kanaipur a'!X77</f>
        <v>1.04E-2</v>
      </c>
      <c r="T83" s="44">
        <f t="shared" si="12"/>
        <v>3.5000000000000003E-2</v>
      </c>
      <c r="U83" s="10">
        <f t="shared" si="13"/>
        <v>3.6400000000000002E-2</v>
      </c>
      <c r="V83" s="44">
        <f>'Kanaipur a'!AA77*Kanaipur.!$D83/1000000</f>
        <v>0.02</v>
      </c>
      <c r="W83" s="10">
        <f>'Kanaipur a'!AB77</f>
        <v>2.0799999999999999E-2</v>
      </c>
      <c r="X83" s="44">
        <f>'Kanaipur a'!AC77*Kanaipur.!$D83/1000000</f>
        <v>0.01</v>
      </c>
      <c r="Y83" s="10">
        <f>'Kanaipur a'!AD77</f>
        <v>1.04E-2</v>
      </c>
      <c r="Z83" s="44">
        <f>'Kanaipur a'!AE77*Kanaipur.!$D83/1000000</f>
        <v>1.4999999999999999E-2</v>
      </c>
      <c r="AA83" s="10">
        <f>'Kanaipur a'!AF77</f>
        <v>1.5599999999999999E-2</v>
      </c>
      <c r="AB83" s="44">
        <f t="shared" si="14"/>
        <v>4.4999999999999998E-2</v>
      </c>
      <c r="AC83" s="10">
        <f t="shared" si="15"/>
        <v>4.6799999999999994E-2</v>
      </c>
      <c r="AD83" s="44">
        <f>'Kanaipur a'!AI77*Kanaipur.!$D83/1000000</f>
        <v>5.0000000000000001E-3</v>
      </c>
      <c r="AE83" s="10">
        <f>'Kanaipur a'!AJ77</f>
        <v>5.1999999999999998E-3</v>
      </c>
      <c r="AF83" s="44">
        <f>'Kanaipur a'!AK77*Kanaipur.!$D83/1000000</f>
        <v>5.0000000000000001E-3</v>
      </c>
      <c r="AG83" s="10">
        <f>'Kanaipur a'!AL77</f>
        <v>5.1999999999999998E-3</v>
      </c>
      <c r="AH83" s="44">
        <f>'Kanaipur a'!AM77*Kanaipur.!$D83/1000000</f>
        <v>1.4999999999999999E-2</v>
      </c>
      <c r="AI83" s="10">
        <f>'Kanaipur a'!AN77</f>
        <v>1.5599999999999999E-2</v>
      </c>
      <c r="AJ83" s="44">
        <f t="shared" si="16"/>
        <v>2.5000000000000001E-2</v>
      </c>
      <c r="AK83" s="10">
        <f t="shared" si="17"/>
        <v>2.5999999999999999E-2</v>
      </c>
      <c r="AL83" s="44">
        <f t="shared" si="18"/>
        <v>0.14000000000000001</v>
      </c>
      <c r="AM83" s="10">
        <f t="shared" si="19"/>
        <v>0.14560000000000001</v>
      </c>
    </row>
    <row r="84" spans="1:39" s="15" customFormat="1" ht="14.25" customHeight="1">
      <c r="A84" s="13">
        <v>74</v>
      </c>
      <c r="B84" s="9" t="s">
        <v>121</v>
      </c>
      <c r="C84" s="13" t="s">
        <v>75</v>
      </c>
      <c r="D84" s="36">
        <v>100</v>
      </c>
      <c r="E84" s="11">
        <v>95</v>
      </c>
      <c r="F84" s="44">
        <f>'Kanaipur a'!K78*Kanaipur.!$D84/1000000</f>
        <v>0.02</v>
      </c>
      <c r="G84" s="10">
        <f>'Kanaipur a'!L78</f>
        <v>1.9E-2</v>
      </c>
      <c r="H84" s="44">
        <f>'Kanaipur a'!M78*Kanaipur.!$D84/1000000</f>
        <v>0.04</v>
      </c>
      <c r="I84" s="10">
        <f>'Kanaipur a'!N78</f>
        <v>3.7999999999999999E-2</v>
      </c>
      <c r="J84" s="44">
        <f>'Kanaipur a'!O78*Kanaipur.!$D84/1000000</f>
        <v>0.03</v>
      </c>
      <c r="K84" s="10">
        <f>'Kanaipur a'!P78</f>
        <v>2.8500000000000001E-2</v>
      </c>
      <c r="L84" s="44">
        <f t="shared" si="10"/>
        <v>0.09</v>
      </c>
      <c r="M84" s="10">
        <f t="shared" si="11"/>
        <v>8.5499999999999993E-2</v>
      </c>
      <c r="N84" s="44">
        <f>'Kanaipur a'!S78*Kanaipur.!$D84/1000000</f>
        <v>0.02</v>
      </c>
      <c r="O84" s="10">
        <f>'Kanaipur a'!T78</f>
        <v>1.9E-2</v>
      </c>
      <c r="P84" s="44">
        <f>'Kanaipur a'!U78*Kanaipur.!$D84/1000000</f>
        <v>0.02</v>
      </c>
      <c r="Q84" s="10">
        <f>'Kanaipur a'!V78</f>
        <v>1.9E-2</v>
      </c>
      <c r="R84" s="44">
        <f>'Kanaipur a'!W78*Kanaipur.!$D84/1000000</f>
        <v>0.02</v>
      </c>
      <c r="S84" s="10">
        <f>'Kanaipur a'!X78</f>
        <v>1.9E-2</v>
      </c>
      <c r="T84" s="44">
        <f t="shared" si="12"/>
        <v>0.06</v>
      </c>
      <c r="U84" s="10">
        <f t="shared" si="13"/>
        <v>5.6999999999999995E-2</v>
      </c>
      <c r="V84" s="44">
        <f>'Kanaipur a'!AA78*Kanaipur.!$D84/1000000</f>
        <v>0.03</v>
      </c>
      <c r="W84" s="10">
        <f>'Kanaipur a'!AB78</f>
        <v>2.8500000000000001E-2</v>
      </c>
      <c r="X84" s="44">
        <f>'Kanaipur a'!AC78*Kanaipur.!$D84/1000000</f>
        <v>0.03</v>
      </c>
      <c r="Y84" s="10">
        <f>'Kanaipur a'!AD78</f>
        <v>2.8500000000000001E-2</v>
      </c>
      <c r="Z84" s="44">
        <f>'Kanaipur a'!AE78*Kanaipur.!$D84/1000000</f>
        <v>0.06</v>
      </c>
      <c r="AA84" s="10">
        <f>'Kanaipur a'!AF78</f>
        <v>5.7000000000000002E-2</v>
      </c>
      <c r="AB84" s="44">
        <f t="shared" si="14"/>
        <v>0.12</v>
      </c>
      <c r="AC84" s="10">
        <f t="shared" si="15"/>
        <v>0.114</v>
      </c>
      <c r="AD84" s="44">
        <f>'Kanaipur a'!AI78*Kanaipur.!$D84/1000000</f>
        <v>0.01</v>
      </c>
      <c r="AE84" s="10">
        <f>'Kanaipur a'!AJ78</f>
        <v>9.4999999999999998E-3</v>
      </c>
      <c r="AF84" s="44">
        <f>'Kanaipur a'!AK78*Kanaipur.!$D84/1000000</f>
        <v>0.01</v>
      </c>
      <c r="AG84" s="10">
        <f>'Kanaipur a'!AL78</f>
        <v>9.4999999999999998E-3</v>
      </c>
      <c r="AH84" s="44">
        <f>'Kanaipur a'!AM78*Kanaipur.!$D84/1000000</f>
        <v>0.05</v>
      </c>
      <c r="AI84" s="10">
        <f>'Kanaipur a'!AN78</f>
        <v>4.7500000000000001E-2</v>
      </c>
      <c r="AJ84" s="44">
        <f t="shared" si="16"/>
        <v>7.0000000000000007E-2</v>
      </c>
      <c r="AK84" s="10">
        <f t="shared" si="17"/>
        <v>6.6500000000000004E-2</v>
      </c>
      <c r="AL84" s="44">
        <f t="shared" si="18"/>
        <v>0.34</v>
      </c>
      <c r="AM84" s="10">
        <f t="shared" si="19"/>
        <v>0.32300000000000001</v>
      </c>
    </row>
    <row r="85" spans="1:39" s="15" customFormat="1" ht="14.25" customHeight="1">
      <c r="A85" s="13">
        <v>75</v>
      </c>
      <c r="B85" s="9" t="s">
        <v>121</v>
      </c>
      <c r="C85" s="13" t="s">
        <v>77</v>
      </c>
      <c r="D85" s="36">
        <v>500</v>
      </c>
      <c r="E85" s="11">
        <v>380</v>
      </c>
      <c r="F85" s="44">
        <f>'Kanaipur a'!K79*Kanaipur.!$D85/1000000</f>
        <v>0</v>
      </c>
      <c r="G85" s="10">
        <f>'Kanaipur a'!L79</f>
        <v>0</v>
      </c>
      <c r="H85" s="44">
        <f>'Kanaipur a'!M79*Kanaipur.!$D85/1000000</f>
        <v>0</v>
      </c>
      <c r="I85" s="10">
        <f>'Kanaipur a'!N79</f>
        <v>0</v>
      </c>
      <c r="J85" s="44">
        <f>'Kanaipur a'!O79*Kanaipur.!$D85/1000000</f>
        <v>0</v>
      </c>
      <c r="K85" s="10">
        <f>'Kanaipur a'!P79</f>
        <v>0</v>
      </c>
      <c r="L85" s="44">
        <f t="shared" si="10"/>
        <v>0</v>
      </c>
      <c r="M85" s="10">
        <f t="shared" si="11"/>
        <v>0</v>
      </c>
      <c r="N85" s="44">
        <f>'Kanaipur a'!S79*Kanaipur.!$D85/1000000</f>
        <v>0</v>
      </c>
      <c r="O85" s="10">
        <f>'Kanaipur a'!T79</f>
        <v>0</v>
      </c>
      <c r="P85" s="44">
        <f>'Kanaipur a'!U79*Kanaipur.!$D85/1000000</f>
        <v>2.5000000000000001E-2</v>
      </c>
      <c r="Q85" s="10">
        <f>'Kanaipur a'!V79</f>
        <v>1.9E-2</v>
      </c>
      <c r="R85" s="44">
        <f>'Kanaipur a'!W79*Kanaipur.!$D85/1000000</f>
        <v>2.5000000000000001E-2</v>
      </c>
      <c r="S85" s="10">
        <f>'Kanaipur a'!X79</f>
        <v>1.9E-2</v>
      </c>
      <c r="T85" s="44">
        <f t="shared" si="12"/>
        <v>0.05</v>
      </c>
      <c r="U85" s="10">
        <f t="shared" si="13"/>
        <v>3.7999999999999999E-2</v>
      </c>
      <c r="V85" s="44">
        <f>'Kanaipur a'!AA79*Kanaipur.!$D85/1000000</f>
        <v>0</v>
      </c>
      <c r="W85" s="10">
        <f>'Kanaipur a'!AB79</f>
        <v>0</v>
      </c>
      <c r="X85" s="44">
        <f>'Kanaipur a'!AC79*Kanaipur.!$D85/1000000</f>
        <v>0</v>
      </c>
      <c r="Y85" s="10">
        <f>'Kanaipur a'!AD79</f>
        <v>0</v>
      </c>
      <c r="Z85" s="44">
        <f>'Kanaipur a'!AE79*Kanaipur.!$D85/1000000</f>
        <v>0</v>
      </c>
      <c r="AA85" s="10">
        <f>'Kanaipur a'!AF79</f>
        <v>0</v>
      </c>
      <c r="AB85" s="44">
        <f t="shared" si="14"/>
        <v>0</v>
      </c>
      <c r="AC85" s="10">
        <f t="shared" si="15"/>
        <v>0</v>
      </c>
      <c r="AD85" s="44">
        <f>'Kanaipur a'!AI79*Kanaipur.!$D85/1000000</f>
        <v>0</v>
      </c>
      <c r="AE85" s="10">
        <f>'Kanaipur a'!AJ79</f>
        <v>0</v>
      </c>
      <c r="AF85" s="44">
        <f>'Kanaipur a'!AK79*Kanaipur.!$D85/1000000</f>
        <v>0</v>
      </c>
      <c r="AG85" s="10">
        <f>'Kanaipur a'!AL79</f>
        <v>0</v>
      </c>
      <c r="AH85" s="44">
        <f>'Kanaipur a'!AM79*Kanaipur.!$D85/1000000</f>
        <v>0</v>
      </c>
      <c r="AI85" s="10">
        <f>'Kanaipur a'!AN79</f>
        <v>0</v>
      </c>
      <c r="AJ85" s="44">
        <f t="shared" si="16"/>
        <v>0</v>
      </c>
      <c r="AK85" s="10">
        <f t="shared" si="17"/>
        <v>0</v>
      </c>
      <c r="AL85" s="44">
        <f t="shared" si="18"/>
        <v>0.05</v>
      </c>
      <c r="AM85" s="10">
        <f t="shared" si="19"/>
        <v>3.7999999999999999E-2</v>
      </c>
    </row>
    <row r="86" spans="1:39" s="15" customFormat="1" ht="14.25" customHeight="1">
      <c r="A86" s="31">
        <v>76</v>
      </c>
      <c r="B86" s="9" t="s">
        <v>122</v>
      </c>
      <c r="C86" s="13" t="s">
        <v>78</v>
      </c>
      <c r="D86" s="36">
        <v>50</v>
      </c>
      <c r="E86" s="11">
        <v>50</v>
      </c>
      <c r="F86" s="44">
        <f>'Kanaipur a'!K80*Kanaipur.!$D86/1000000</f>
        <v>0</v>
      </c>
      <c r="G86" s="10">
        <f>'Kanaipur a'!L80</f>
        <v>0</v>
      </c>
      <c r="H86" s="44">
        <f>'Kanaipur a'!M80*Kanaipur.!$D86/1000000</f>
        <v>0</v>
      </c>
      <c r="I86" s="10">
        <f>'Kanaipur a'!N80</f>
        <v>0</v>
      </c>
      <c r="J86" s="44">
        <f>'Kanaipur a'!O80*Kanaipur.!$D86/1000000</f>
        <v>5.0000000000000001E-3</v>
      </c>
      <c r="K86" s="10">
        <f>'Kanaipur a'!P80</f>
        <v>5.0000000000000001E-3</v>
      </c>
      <c r="L86" s="44">
        <f t="shared" si="10"/>
        <v>5.0000000000000001E-3</v>
      </c>
      <c r="M86" s="10">
        <f t="shared" si="11"/>
        <v>5.0000000000000001E-3</v>
      </c>
      <c r="N86" s="44">
        <f>'Kanaipur a'!S80*Kanaipur.!$D86/1000000</f>
        <v>0</v>
      </c>
      <c r="O86" s="10">
        <f>'Kanaipur a'!T80</f>
        <v>0</v>
      </c>
      <c r="P86" s="44">
        <f>'Kanaipur a'!U80*Kanaipur.!$D86/1000000</f>
        <v>0</v>
      </c>
      <c r="Q86" s="10">
        <f>'Kanaipur a'!V80</f>
        <v>0</v>
      </c>
      <c r="R86" s="44">
        <f>'Kanaipur a'!W80*Kanaipur.!$D86/1000000</f>
        <v>0</v>
      </c>
      <c r="S86" s="10">
        <f>'Kanaipur a'!X80</f>
        <v>0</v>
      </c>
      <c r="T86" s="44">
        <f t="shared" si="12"/>
        <v>0</v>
      </c>
      <c r="U86" s="10">
        <f t="shared" si="13"/>
        <v>0</v>
      </c>
      <c r="V86" s="44">
        <f>'Kanaipur a'!AA80*Kanaipur.!$D86/1000000</f>
        <v>5.0000000000000001E-3</v>
      </c>
      <c r="W86" s="10">
        <f>'Kanaipur a'!AB80</f>
        <v>5.0000000000000001E-3</v>
      </c>
      <c r="X86" s="44">
        <f>'Kanaipur a'!AC80*Kanaipur.!$D86/1000000</f>
        <v>5.0000000000000001E-3</v>
      </c>
      <c r="Y86" s="10">
        <f>'Kanaipur a'!AD80</f>
        <v>5.0000000000000001E-3</v>
      </c>
      <c r="Z86" s="44">
        <f>'Kanaipur a'!AE80*Kanaipur.!$D86/1000000</f>
        <v>0</v>
      </c>
      <c r="AA86" s="10">
        <f>'Kanaipur a'!AF80</f>
        <v>0</v>
      </c>
      <c r="AB86" s="44">
        <f t="shared" si="14"/>
        <v>0.01</v>
      </c>
      <c r="AC86" s="10">
        <f t="shared" si="15"/>
        <v>0.01</v>
      </c>
      <c r="AD86" s="44">
        <f>'Kanaipur a'!AI80*Kanaipur.!$D86/1000000</f>
        <v>0</v>
      </c>
      <c r="AE86" s="10">
        <f>'Kanaipur a'!AJ80</f>
        <v>0</v>
      </c>
      <c r="AF86" s="44">
        <f>'Kanaipur a'!AK80*Kanaipur.!$D86/1000000</f>
        <v>0</v>
      </c>
      <c r="AG86" s="10">
        <f>'Kanaipur a'!AL80</f>
        <v>0</v>
      </c>
      <c r="AH86" s="44">
        <f>'Kanaipur a'!AM80*Kanaipur.!$D86/1000000</f>
        <v>0.01</v>
      </c>
      <c r="AI86" s="10">
        <f>'Kanaipur a'!AN80</f>
        <v>0.01</v>
      </c>
      <c r="AJ86" s="44">
        <f t="shared" si="16"/>
        <v>0.01</v>
      </c>
      <c r="AK86" s="10">
        <f t="shared" si="17"/>
        <v>0.01</v>
      </c>
      <c r="AL86" s="44">
        <f t="shared" si="18"/>
        <v>2.5000000000000001E-2</v>
      </c>
      <c r="AM86" s="10">
        <f t="shared" si="19"/>
        <v>2.5000000000000001E-2</v>
      </c>
    </row>
    <row r="87" spans="1:39" s="15" customFormat="1" ht="14.25" customHeight="1">
      <c r="A87" s="13">
        <v>77</v>
      </c>
      <c r="B87" s="9" t="s">
        <v>122</v>
      </c>
      <c r="C87" s="13" t="s">
        <v>79</v>
      </c>
      <c r="D87" s="36">
        <v>100</v>
      </c>
      <c r="E87" s="11">
        <v>94</v>
      </c>
      <c r="F87" s="44">
        <f>'Kanaipur a'!K81*Kanaipur.!$D87/1000000</f>
        <v>0</v>
      </c>
      <c r="G87" s="10">
        <f>'Kanaipur a'!L81</f>
        <v>0</v>
      </c>
      <c r="H87" s="44">
        <f>'Kanaipur a'!M81*Kanaipur.!$D87/1000000</f>
        <v>0</v>
      </c>
      <c r="I87" s="10">
        <f>'Kanaipur a'!N81</f>
        <v>0</v>
      </c>
      <c r="J87" s="44">
        <f>'Kanaipur a'!O81*Kanaipur.!$D87/1000000</f>
        <v>0.01</v>
      </c>
      <c r="K87" s="10">
        <f>'Kanaipur a'!P81</f>
        <v>9.4000000000000004E-3</v>
      </c>
      <c r="L87" s="44">
        <f t="shared" si="10"/>
        <v>0.01</v>
      </c>
      <c r="M87" s="10">
        <f t="shared" si="11"/>
        <v>9.4000000000000004E-3</v>
      </c>
      <c r="N87" s="44">
        <f>'Kanaipur a'!S81*Kanaipur.!$D87/1000000</f>
        <v>0</v>
      </c>
      <c r="O87" s="10">
        <f>'Kanaipur a'!T81</f>
        <v>0</v>
      </c>
      <c r="P87" s="44">
        <f>'Kanaipur a'!U81*Kanaipur.!$D87/1000000</f>
        <v>0</v>
      </c>
      <c r="Q87" s="10">
        <f>'Kanaipur a'!V81</f>
        <v>0</v>
      </c>
      <c r="R87" s="44">
        <f>'Kanaipur a'!W81*Kanaipur.!$D87/1000000</f>
        <v>0</v>
      </c>
      <c r="S87" s="10">
        <f>'Kanaipur a'!X81</f>
        <v>0</v>
      </c>
      <c r="T87" s="44">
        <f t="shared" si="12"/>
        <v>0</v>
      </c>
      <c r="U87" s="10">
        <f t="shared" si="13"/>
        <v>0</v>
      </c>
      <c r="V87" s="44">
        <f>'Kanaipur a'!AA81*Kanaipur.!$D87/1000000</f>
        <v>0.03</v>
      </c>
      <c r="W87" s="10">
        <f>'Kanaipur a'!AB81</f>
        <v>2.8199999999999999E-2</v>
      </c>
      <c r="X87" s="44">
        <f>'Kanaipur a'!AC81*Kanaipur.!$D87/1000000</f>
        <v>0.02</v>
      </c>
      <c r="Y87" s="10">
        <f>'Kanaipur a'!AD81</f>
        <v>1.8800000000000001E-2</v>
      </c>
      <c r="Z87" s="44">
        <f>'Kanaipur a'!AE81*Kanaipur.!$D87/1000000</f>
        <v>0.02</v>
      </c>
      <c r="AA87" s="10">
        <f>'Kanaipur a'!AF81</f>
        <v>1.8800000000000001E-2</v>
      </c>
      <c r="AB87" s="44">
        <f t="shared" si="14"/>
        <v>7.0000000000000007E-2</v>
      </c>
      <c r="AC87" s="10">
        <f t="shared" si="15"/>
        <v>6.5799999999999997E-2</v>
      </c>
      <c r="AD87" s="44">
        <f>'Kanaipur a'!AI81*Kanaipur.!$D87/1000000</f>
        <v>0</v>
      </c>
      <c r="AE87" s="10">
        <f>'Kanaipur a'!AJ81</f>
        <v>0</v>
      </c>
      <c r="AF87" s="44">
        <f>'Kanaipur a'!AK81*Kanaipur.!$D87/1000000</f>
        <v>0</v>
      </c>
      <c r="AG87" s="10">
        <f>'Kanaipur a'!AL81</f>
        <v>0</v>
      </c>
      <c r="AH87" s="44">
        <f>'Kanaipur a'!AM81*Kanaipur.!$D87/1000000</f>
        <v>0.03</v>
      </c>
      <c r="AI87" s="10">
        <f>'Kanaipur a'!AN81</f>
        <v>2.8199999999999999E-2</v>
      </c>
      <c r="AJ87" s="44">
        <f t="shared" si="16"/>
        <v>0.03</v>
      </c>
      <c r="AK87" s="10">
        <f t="shared" si="17"/>
        <v>2.8199999999999999E-2</v>
      </c>
      <c r="AL87" s="44">
        <f t="shared" si="18"/>
        <v>0.11</v>
      </c>
      <c r="AM87" s="10">
        <f t="shared" si="19"/>
        <v>0.10340000000000001</v>
      </c>
    </row>
    <row r="88" spans="1:39" s="15" customFormat="1" ht="14.25" customHeight="1">
      <c r="A88" s="13">
        <v>78</v>
      </c>
      <c r="B88" s="9" t="s">
        <v>122</v>
      </c>
      <c r="C88" s="13" t="s">
        <v>80</v>
      </c>
      <c r="D88" s="36">
        <v>400</v>
      </c>
      <c r="E88" s="11">
        <v>333</v>
      </c>
      <c r="F88" s="44">
        <f>'Kanaipur a'!K82*Kanaipur.!$D88/1000000</f>
        <v>0</v>
      </c>
      <c r="G88" s="10">
        <f>'Kanaipur a'!L82</f>
        <v>0</v>
      </c>
      <c r="H88" s="44">
        <f>'Kanaipur a'!M82*Kanaipur.!$D88/1000000</f>
        <v>0</v>
      </c>
      <c r="I88" s="10">
        <f>'Kanaipur a'!N82</f>
        <v>0</v>
      </c>
      <c r="J88" s="44">
        <f>'Kanaipur a'!O82*Kanaipur.!$D88/1000000</f>
        <v>0</v>
      </c>
      <c r="K88" s="10">
        <f>'Kanaipur a'!P82</f>
        <v>0</v>
      </c>
      <c r="L88" s="44">
        <f t="shared" si="10"/>
        <v>0</v>
      </c>
      <c r="M88" s="10">
        <f t="shared" si="11"/>
        <v>0</v>
      </c>
      <c r="N88" s="44">
        <f>'Kanaipur a'!S82*Kanaipur.!$D88/1000000</f>
        <v>0</v>
      </c>
      <c r="O88" s="10">
        <f>'Kanaipur a'!T82</f>
        <v>0</v>
      </c>
      <c r="P88" s="44">
        <f>'Kanaipur a'!U82*Kanaipur.!$D88/1000000</f>
        <v>0</v>
      </c>
      <c r="Q88" s="10">
        <f>'Kanaipur a'!V82</f>
        <v>0</v>
      </c>
      <c r="R88" s="44">
        <f>'Kanaipur a'!W82*Kanaipur.!$D88/1000000</f>
        <v>0</v>
      </c>
      <c r="S88" s="10">
        <f>'Kanaipur a'!X82</f>
        <v>0</v>
      </c>
      <c r="T88" s="44">
        <f t="shared" si="12"/>
        <v>0</v>
      </c>
      <c r="U88" s="10">
        <f t="shared" si="13"/>
        <v>0</v>
      </c>
      <c r="V88" s="44">
        <f>'Kanaipur a'!AA82*Kanaipur.!$D88/1000000</f>
        <v>0</v>
      </c>
      <c r="W88" s="10">
        <f>'Kanaipur a'!AB82</f>
        <v>0</v>
      </c>
      <c r="X88" s="44">
        <f>'Kanaipur a'!AC82*Kanaipur.!$D88/1000000</f>
        <v>0</v>
      </c>
      <c r="Y88" s="10">
        <f>'Kanaipur a'!AD82</f>
        <v>0</v>
      </c>
      <c r="Z88" s="44">
        <f>'Kanaipur a'!AE82*Kanaipur.!$D88/1000000</f>
        <v>0</v>
      </c>
      <c r="AA88" s="10">
        <f>'Kanaipur a'!AF82</f>
        <v>0</v>
      </c>
      <c r="AB88" s="44">
        <f t="shared" si="14"/>
        <v>0</v>
      </c>
      <c r="AC88" s="10">
        <f t="shared" si="15"/>
        <v>0</v>
      </c>
      <c r="AD88" s="44">
        <f>'Kanaipur a'!AI82*Kanaipur.!$D88/1000000</f>
        <v>0</v>
      </c>
      <c r="AE88" s="10">
        <f>'Kanaipur a'!AJ82</f>
        <v>0</v>
      </c>
      <c r="AF88" s="44">
        <f>'Kanaipur a'!AK82*Kanaipur.!$D88/1000000</f>
        <v>0</v>
      </c>
      <c r="AG88" s="10">
        <f>'Kanaipur a'!AL82</f>
        <v>0</v>
      </c>
      <c r="AH88" s="44">
        <f>'Kanaipur a'!AM82*Kanaipur.!$D88/1000000</f>
        <v>0</v>
      </c>
      <c r="AI88" s="10">
        <f>'Kanaipur a'!AN82</f>
        <v>0</v>
      </c>
      <c r="AJ88" s="44">
        <f t="shared" si="16"/>
        <v>0</v>
      </c>
      <c r="AK88" s="10">
        <f t="shared" si="17"/>
        <v>0</v>
      </c>
      <c r="AL88" s="44">
        <f t="shared" si="18"/>
        <v>0</v>
      </c>
      <c r="AM88" s="10">
        <f t="shared" si="19"/>
        <v>0</v>
      </c>
    </row>
    <row r="89" spans="1:39" s="15" customFormat="1" ht="14.25" customHeight="1">
      <c r="A89" s="31">
        <v>79</v>
      </c>
      <c r="B89" s="9" t="s">
        <v>128</v>
      </c>
      <c r="C89" s="13" t="s">
        <v>127</v>
      </c>
      <c r="D89" s="36">
        <v>25</v>
      </c>
      <c r="E89" s="11">
        <v>75.2</v>
      </c>
      <c r="F89" s="44">
        <f>'Kanaipur a'!K83*Kanaipur.!$D89/1000000</f>
        <v>0</v>
      </c>
      <c r="G89" s="10">
        <f>'Kanaipur a'!L83</f>
        <v>0</v>
      </c>
      <c r="H89" s="44">
        <f>'Kanaipur a'!M83*Kanaipur.!$D89/1000000</f>
        <v>1.2500000000000001E-2</v>
      </c>
      <c r="I89" s="10">
        <f>'Kanaipur a'!N83</f>
        <v>3.7600000000000001E-2</v>
      </c>
      <c r="J89" s="44">
        <f>'Kanaipur a'!O83*Kanaipur.!$D89/1000000</f>
        <v>2.5000000000000001E-3</v>
      </c>
      <c r="K89" s="10">
        <f>'Kanaipur a'!P83</f>
        <v>7.5199999999999998E-3</v>
      </c>
      <c r="L89" s="44">
        <f t="shared" si="10"/>
        <v>1.5000000000000001E-2</v>
      </c>
      <c r="M89" s="10">
        <f t="shared" si="11"/>
        <v>4.512E-2</v>
      </c>
      <c r="N89" s="44">
        <f>'Kanaipur a'!S83*Kanaipur.!$D89/1000000</f>
        <v>3.7499999999999999E-3</v>
      </c>
      <c r="O89" s="10">
        <f>'Kanaipur a'!T83</f>
        <v>1.128E-2</v>
      </c>
      <c r="P89" s="44">
        <f>'Kanaipur a'!U83*Kanaipur.!$D89/1000000</f>
        <v>5.0000000000000001E-3</v>
      </c>
      <c r="Q89" s="10">
        <f>'Kanaipur a'!V83</f>
        <v>1.504E-2</v>
      </c>
      <c r="R89" s="44">
        <f>'Kanaipur a'!W83*Kanaipur.!$D89/1000000</f>
        <v>2.5000000000000001E-3</v>
      </c>
      <c r="S89" s="10">
        <f>'Kanaipur a'!X83</f>
        <v>7.5199999999999998E-3</v>
      </c>
      <c r="T89" s="44">
        <f t="shared" si="12"/>
        <v>1.1250000000000001E-2</v>
      </c>
      <c r="U89" s="10">
        <f t="shared" si="13"/>
        <v>3.3840000000000002E-2</v>
      </c>
      <c r="V89" s="44">
        <f>'Kanaipur a'!AA83*Kanaipur.!$D89/1000000</f>
        <v>2.5000000000000001E-3</v>
      </c>
      <c r="W89" s="10">
        <f>'Kanaipur a'!AB83</f>
        <v>7.5199999999999998E-3</v>
      </c>
      <c r="X89" s="44">
        <f>'Kanaipur a'!AC83*Kanaipur.!$D89/1000000</f>
        <v>2.5000000000000001E-3</v>
      </c>
      <c r="Y89" s="10">
        <f>'Kanaipur a'!AD83</f>
        <v>7.5199999999999998E-3</v>
      </c>
      <c r="Z89" s="44">
        <f>'Kanaipur a'!AE83*Kanaipur.!$D89/1000000</f>
        <v>2.5000000000000001E-3</v>
      </c>
      <c r="AA89" s="10">
        <f>'Kanaipur a'!AF83</f>
        <v>7.5199999999999998E-3</v>
      </c>
      <c r="AB89" s="44">
        <f t="shared" si="14"/>
        <v>7.4999999999999997E-3</v>
      </c>
      <c r="AC89" s="10">
        <f t="shared" si="15"/>
        <v>2.256E-2</v>
      </c>
      <c r="AD89" s="44">
        <f>'Kanaipur a'!AI83*Kanaipur.!$D89/1000000</f>
        <v>0</v>
      </c>
      <c r="AE89" s="10">
        <f>'Kanaipur a'!AJ83</f>
        <v>0</v>
      </c>
      <c r="AF89" s="44">
        <f>'Kanaipur a'!AK83*Kanaipur.!$D89/1000000</f>
        <v>2.5000000000000001E-3</v>
      </c>
      <c r="AG89" s="10">
        <f>'Kanaipur a'!AL83</f>
        <v>7.5199999999999998E-3</v>
      </c>
      <c r="AH89" s="44">
        <f>'Kanaipur a'!AM83*Kanaipur.!$D89/1000000</f>
        <v>5.0000000000000001E-3</v>
      </c>
      <c r="AI89" s="10">
        <f>'Kanaipur a'!AN83</f>
        <v>1.504E-2</v>
      </c>
      <c r="AJ89" s="44">
        <f t="shared" si="16"/>
        <v>7.4999999999999997E-3</v>
      </c>
      <c r="AK89" s="10">
        <f t="shared" si="17"/>
        <v>2.256E-2</v>
      </c>
      <c r="AL89" s="44">
        <f t="shared" si="18"/>
        <v>4.1250000000000002E-2</v>
      </c>
      <c r="AM89" s="10">
        <f t="shared" si="19"/>
        <v>0.12408</v>
      </c>
    </row>
    <row r="90" spans="1:39" s="15" customFormat="1" ht="14.25" customHeight="1">
      <c r="A90" s="13">
        <v>80</v>
      </c>
      <c r="B90" s="9" t="s">
        <v>128</v>
      </c>
      <c r="C90" s="13" t="s">
        <v>81</v>
      </c>
      <c r="D90" s="36">
        <v>50</v>
      </c>
      <c r="E90" s="11">
        <v>144.6</v>
      </c>
      <c r="F90" s="44">
        <f>'Kanaipur a'!K84*Kanaipur.!$D90/1000000</f>
        <v>0</v>
      </c>
      <c r="G90" s="10">
        <f>'Kanaipur a'!L84</f>
        <v>0</v>
      </c>
      <c r="H90" s="44">
        <f>'Kanaipur a'!M84*Kanaipur.!$D90/1000000</f>
        <v>5.0000000000000001E-3</v>
      </c>
      <c r="I90" s="10">
        <f>'Kanaipur a'!N84</f>
        <v>1.4460000000000001E-2</v>
      </c>
      <c r="J90" s="44">
        <f>'Kanaipur a'!O84*Kanaipur.!$D90/1000000</f>
        <v>5.0000000000000001E-3</v>
      </c>
      <c r="K90" s="10">
        <f>'Kanaipur a'!P84</f>
        <v>1.4460000000000001E-2</v>
      </c>
      <c r="L90" s="44">
        <f t="shared" si="10"/>
        <v>0.01</v>
      </c>
      <c r="M90" s="10">
        <f t="shared" si="11"/>
        <v>2.8920000000000001E-2</v>
      </c>
      <c r="N90" s="44">
        <f>'Kanaipur a'!S84*Kanaipur.!$D90/1000000</f>
        <v>0</v>
      </c>
      <c r="O90" s="10">
        <f>'Kanaipur a'!T84</f>
        <v>0</v>
      </c>
      <c r="P90" s="44">
        <f>'Kanaipur a'!U84*Kanaipur.!$D90/1000000</f>
        <v>5.0000000000000001E-3</v>
      </c>
      <c r="Q90" s="10">
        <f>'Kanaipur a'!V84</f>
        <v>1.4460000000000001E-2</v>
      </c>
      <c r="R90" s="44">
        <f>'Kanaipur a'!W84*Kanaipur.!$D90/1000000</f>
        <v>5.0000000000000001E-3</v>
      </c>
      <c r="S90" s="10">
        <f>'Kanaipur a'!X84</f>
        <v>1.4460000000000001E-2</v>
      </c>
      <c r="T90" s="44">
        <f t="shared" si="12"/>
        <v>0.01</v>
      </c>
      <c r="U90" s="10">
        <f t="shared" si="13"/>
        <v>2.8920000000000001E-2</v>
      </c>
      <c r="V90" s="44">
        <f>'Kanaipur a'!AA84*Kanaipur.!$D90/1000000</f>
        <v>5.0000000000000001E-3</v>
      </c>
      <c r="W90" s="10">
        <f>'Kanaipur a'!AB84</f>
        <v>1.4460000000000001E-2</v>
      </c>
      <c r="X90" s="44">
        <f>'Kanaipur a'!AC84*Kanaipur.!$D90/1000000</f>
        <v>2.5000000000000001E-3</v>
      </c>
      <c r="Y90" s="10">
        <f>'Kanaipur a'!AD84</f>
        <v>7.2300000000000003E-3</v>
      </c>
      <c r="Z90" s="44">
        <f>'Kanaipur a'!AE84*Kanaipur.!$D90/1000000</f>
        <v>0</v>
      </c>
      <c r="AA90" s="10">
        <f>'Kanaipur a'!AF84</f>
        <v>0</v>
      </c>
      <c r="AB90" s="44">
        <f t="shared" si="14"/>
        <v>7.4999999999999997E-3</v>
      </c>
      <c r="AC90" s="10">
        <f t="shared" si="15"/>
        <v>2.1690000000000001E-2</v>
      </c>
      <c r="AD90" s="44">
        <f>'Kanaipur a'!AI84*Kanaipur.!$D90/1000000</f>
        <v>0</v>
      </c>
      <c r="AE90" s="10">
        <f>'Kanaipur a'!AJ84</f>
        <v>0</v>
      </c>
      <c r="AF90" s="44">
        <f>'Kanaipur a'!AK84*Kanaipur.!$D90/1000000</f>
        <v>0</v>
      </c>
      <c r="AG90" s="10">
        <f>'Kanaipur a'!AL84</f>
        <v>0</v>
      </c>
      <c r="AH90" s="44">
        <f>'Kanaipur a'!AM84*Kanaipur.!$D90/1000000</f>
        <v>0</v>
      </c>
      <c r="AI90" s="10">
        <f>'Kanaipur a'!AN84</f>
        <v>0</v>
      </c>
      <c r="AJ90" s="44">
        <f t="shared" si="16"/>
        <v>0</v>
      </c>
      <c r="AK90" s="10">
        <f t="shared" si="17"/>
        <v>0</v>
      </c>
      <c r="AL90" s="44">
        <f t="shared" si="18"/>
        <v>2.75E-2</v>
      </c>
      <c r="AM90" s="10">
        <f t="shared" si="19"/>
        <v>7.9530000000000003E-2</v>
      </c>
    </row>
    <row r="91" spans="1:39" s="15" customFormat="1" ht="14.25" customHeight="1">
      <c r="A91" s="13">
        <v>81</v>
      </c>
      <c r="B91" s="9" t="s">
        <v>128</v>
      </c>
      <c r="C91" s="13" t="s">
        <v>82</v>
      </c>
      <c r="D91" s="36">
        <v>100</v>
      </c>
      <c r="E91" s="11">
        <v>278.10000000000002</v>
      </c>
      <c r="F91" s="44">
        <f>'Kanaipur a'!K85*Kanaipur.!$D91/1000000</f>
        <v>0</v>
      </c>
      <c r="G91" s="10">
        <f>'Kanaipur a'!L85</f>
        <v>0</v>
      </c>
      <c r="H91" s="44">
        <f>'Kanaipur a'!M85*Kanaipur.!$D91/1000000</f>
        <v>0</v>
      </c>
      <c r="I91" s="10">
        <f>'Kanaipur a'!N85</f>
        <v>0</v>
      </c>
      <c r="J91" s="44">
        <f>'Kanaipur a'!O85*Kanaipur.!$D91/1000000</f>
        <v>0</v>
      </c>
      <c r="K91" s="10">
        <f>'Kanaipur a'!P85</f>
        <v>0</v>
      </c>
      <c r="L91" s="44">
        <f t="shared" si="10"/>
        <v>0</v>
      </c>
      <c r="M91" s="10">
        <f t="shared" si="11"/>
        <v>0</v>
      </c>
      <c r="N91" s="44">
        <f>'Kanaipur a'!S85*Kanaipur.!$D91/1000000</f>
        <v>0</v>
      </c>
      <c r="O91" s="10">
        <f>'Kanaipur a'!T85</f>
        <v>0</v>
      </c>
      <c r="P91" s="44">
        <f>'Kanaipur a'!U85*Kanaipur.!$D91/1000000</f>
        <v>0</v>
      </c>
      <c r="Q91" s="10">
        <f>'Kanaipur a'!V85</f>
        <v>0</v>
      </c>
      <c r="R91" s="44">
        <f>'Kanaipur a'!W85*Kanaipur.!$D91/1000000</f>
        <v>0</v>
      </c>
      <c r="S91" s="10">
        <f>'Kanaipur a'!X85</f>
        <v>0</v>
      </c>
      <c r="T91" s="44">
        <f t="shared" si="12"/>
        <v>0</v>
      </c>
      <c r="U91" s="10">
        <f t="shared" si="13"/>
        <v>0</v>
      </c>
      <c r="V91" s="44">
        <f>'Kanaipur a'!AA85*Kanaipur.!$D91/1000000</f>
        <v>0</v>
      </c>
      <c r="W91" s="10">
        <f>'Kanaipur a'!AB85</f>
        <v>0</v>
      </c>
      <c r="X91" s="44">
        <f>'Kanaipur a'!AC85*Kanaipur.!$D91/1000000</f>
        <v>0</v>
      </c>
      <c r="Y91" s="10">
        <f>'Kanaipur a'!AD85</f>
        <v>0</v>
      </c>
      <c r="Z91" s="44">
        <f>'Kanaipur a'!AE85*Kanaipur.!$D91/1000000</f>
        <v>0</v>
      </c>
      <c r="AA91" s="10">
        <f>'Kanaipur a'!AF85</f>
        <v>0</v>
      </c>
      <c r="AB91" s="44">
        <f t="shared" si="14"/>
        <v>0</v>
      </c>
      <c r="AC91" s="10">
        <f t="shared" si="15"/>
        <v>0</v>
      </c>
      <c r="AD91" s="44">
        <f>'Kanaipur a'!AI85*Kanaipur.!$D91/1000000</f>
        <v>0</v>
      </c>
      <c r="AE91" s="10">
        <f>'Kanaipur a'!AJ85</f>
        <v>0</v>
      </c>
      <c r="AF91" s="44">
        <f>'Kanaipur a'!AK85*Kanaipur.!$D91/1000000</f>
        <v>0</v>
      </c>
      <c r="AG91" s="10">
        <f>'Kanaipur a'!AL85</f>
        <v>0</v>
      </c>
      <c r="AH91" s="44">
        <f>'Kanaipur a'!AM85*Kanaipur.!$D91/1000000</f>
        <v>0</v>
      </c>
      <c r="AI91" s="10">
        <f>'Kanaipur a'!AN85</f>
        <v>0</v>
      </c>
      <c r="AJ91" s="44">
        <f t="shared" si="16"/>
        <v>0</v>
      </c>
      <c r="AK91" s="10">
        <f t="shared" si="17"/>
        <v>0</v>
      </c>
      <c r="AL91" s="44">
        <f t="shared" si="18"/>
        <v>0</v>
      </c>
      <c r="AM91" s="10">
        <f t="shared" si="19"/>
        <v>0</v>
      </c>
    </row>
    <row r="92" spans="1:39" s="15" customFormat="1" ht="14.25" customHeight="1">
      <c r="A92" s="31">
        <v>82</v>
      </c>
      <c r="B92" s="9" t="s">
        <v>128</v>
      </c>
      <c r="C92" s="13" t="s">
        <v>139</v>
      </c>
      <c r="D92" s="36">
        <v>400</v>
      </c>
      <c r="E92" s="11">
        <v>1098.6000000000001</v>
      </c>
      <c r="F92" s="44">
        <f>'Kanaipur a'!K86*Kanaipur.!$D92/1000000</f>
        <v>0</v>
      </c>
      <c r="G92" s="10">
        <f>'Kanaipur a'!L86</f>
        <v>0</v>
      </c>
      <c r="H92" s="44">
        <f>'Kanaipur a'!M86*Kanaipur.!$D92/1000000</f>
        <v>0</v>
      </c>
      <c r="I92" s="10">
        <f>'Kanaipur a'!N86</f>
        <v>0</v>
      </c>
      <c r="J92" s="44">
        <f>'Kanaipur a'!O86*Kanaipur.!$D92/1000000</f>
        <v>0</v>
      </c>
      <c r="K92" s="10">
        <f>'Kanaipur a'!P86</f>
        <v>0</v>
      </c>
      <c r="L92" s="44">
        <f t="shared" si="10"/>
        <v>0</v>
      </c>
      <c r="M92" s="10">
        <f t="shared" si="11"/>
        <v>0</v>
      </c>
      <c r="N92" s="44">
        <f>'Kanaipur a'!S86*Kanaipur.!$D92/1000000</f>
        <v>0</v>
      </c>
      <c r="O92" s="10">
        <f>'Kanaipur a'!T86</f>
        <v>0</v>
      </c>
      <c r="P92" s="44">
        <f>'Kanaipur a'!U86*Kanaipur.!$D92/1000000</f>
        <v>0</v>
      </c>
      <c r="Q92" s="10">
        <f>'Kanaipur a'!V86</f>
        <v>0</v>
      </c>
      <c r="R92" s="44">
        <f>'Kanaipur a'!W86*Kanaipur.!$D92/1000000</f>
        <v>0</v>
      </c>
      <c r="S92" s="10">
        <f>'Kanaipur a'!X86</f>
        <v>0</v>
      </c>
      <c r="T92" s="44">
        <f t="shared" si="12"/>
        <v>0</v>
      </c>
      <c r="U92" s="10">
        <f t="shared" si="13"/>
        <v>0</v>
      </c>
      <c r="V92" s="44">
        <f>'Kanaipur a'!AA86*Kanaipur.!$D92/1000000</f>
        <v>0</v>
      </c>
      <c r="W92" s="10">
        <f>'Kanaipur a'!AB86</f>
        <v>0</v>
      </c>
      <c r="X92" s="44">
        <f>'Kanaipur a'!AC86*Kanaipur.!$D92/1000000</f>
        <v>0</v>
      </c>
      <c r="Y92" s="10">
        <f>'Kanaipur a'!AD86</f>
        <v>0</v>
      </c>
      <c r="Z92" s="44">
        <f>'Kanaipur a'!AE86*Kanaipur.!$D92/1000000</f>
        <v>0</v>
      </c>
      <c r="AA92" s="10">
        <f>'Kanaipur a'!AF86</f>
        <v>0</v>
      </c>
      <c r="AB92" s="44">
        <f t="shared" si="14"/>
        <v>0</v>
      </c>
      <c r="AC92" s="10">
        <f t="shared" si="15"/>
        <v>0</v>
      </c>
      <c r="AD92" s="44">
        <f>'Kanaipur a'!AI86*Kanaipur.!$D92/1000000</f>
        <v>0</v>
      </c>
      <c r="AE92" s="10">
        <f>'Kanaipur a'!AJ86</f>
        <v>0</v>
      </c>
      <c r="AF92" s="44">
        <f>'Kanaipur a'!AK86*Kanaipur.!$D92/1000000</f>
        <v>0</v>
      </c>
      <c r="AG92" s="10">
        <f>'Kanaipur a'!AL86</f>
        <v>0</v>
      </c>
      <c r="AH92" s="44">
        <f>'Kanaipur a'!AM86*Kanaipur.!$D92/1000000</f>
        <v>0</v>
      </c>
      <c r="AI92" s="10">
        <f>'Kanaipur a'!AN86</f>
        <v>0</v>
      </c>
      <c r="AJ92" s="44">
        <f t="shared" si="16"/>
        <v>0</v>
      </c>
      <c r="AK92" s="10">
        <f t="shared" si="17"/>
        <v>0</v>
      </c>
      <c r="AL92" s="44">
        <f t="shared" si="18"/>
        <v>0</v>
      </c>
      <c r="AM92" s="10">
        <f t="shared" si="19"/>
        <v>0</v>
      </c>
    </row>
    <row r="93" spans="1:39" s="15" customFormat="1" ht="14.25" customHeight="1">
      <c r="A93" s="13">
        <v>83</v>
      </c>
      <c r="B93" s="9" t="s">
        <v>147</v>
      </c>
      <c r="C93" s="13" t="s">
        <v>220</v>
      </c>
      <c r="D93" s="36">
        <v>25</v>
      </c>
      <c r="E93" s="11">
        <v>75</v>
      </c>
      <c r="F93" s="44">
        <f>'Kanaipur a'!K87*Kanaipur.!$D93/1000000</f>
        <v>0</v>
      </c>
      <c r="G93" s="10">
        <f>'Kanaipur a'!L87</f>
        <v>0</v>
      </c>
      <c r="H93" s="44">
        <f>'Kanaipur a'!M87*Kanaipur.!$D93/1000000</f>
        <v>0</v>
      </c>
      <c r="I93" s="10">
        <f>'Kanaipur a'!N87</f>
        <v>0</v>
      </c>
      <c r="J93" s="44">
        <f>'Kanaipur a'!O87*Kanaipur.!$D93/1000000</f>
        <v>0</v>
      </c>
      <c r="K93" s="10">
        <f>'Kanaipur a'!P87</f>
        <v>0</v>
      </c>
      <c r="L93" s="44">
        <f t="shared" si="10"/>
        <v>0</v>
      </c>
      <c r="M93" s="10">
        <f t="shared" si="11"/>
        <v>0</v>
      </c>
      <c r="N93" s="44">
        <f>'Kanaipur a'!S87*Kanaipur.!$D93/1000000</f>
        <v>0</v>
      </c>
      <c r="O93" s="10">
        <f>'Kanaipur a'!T87</f>
        <v>0</v>
      </c>
      <c r="P93" s="44">
        <f>'Kanaipur a'!U87*Kanaipur.!$D93/1000000</f>
        <v>0</v>
      </c>
      <c r="Q93" s="10">
        <f>'Kanaipur a'!V87</f>
        <v>0</v>
      </c>
      <c r="R93" s="44">
        <f>'Kanaipur a'!W87*Kanaipur.!$D93/1000000</f>
        <v>0</v>
      </c>
      <c r="S93" s="10">
        <f>'Kanaipur a'!X87</f>
        <v>0</v>
      </c>
      <c r="T93" s="44">
        <f t="shared" si="12"/>
        <v>0</v>
      </c>
      <c r="U93" s="10">
        <f t="shared" si="13"/>
        <v>0</v>
      </c>
      <c r="V93" s="44">
        <f>'Kanaipur a'!AA87*Kanaipur.!$D93/1000000</f>
        <v>0</v>
      </c>
      <c r="W93" s="10">
        <f>'Kanaipur a'!AB87</f>
        <v>0</v>
      </c>
      <c r="X93" s="44">
        <f>'Kanaipur a'!AC87*Kanaipur.!$D93/1000000</f>
        <v>0</v>
      </c>
      <c r="Y93" s="10">
        <f>'Kanaipur a'!AD87</f>
        <v>0</v>
      </c>
      <c r="Z93" s="44">
        <f>'Kanaipur a'!AE87*Kanaipur.!$D93/1000000</f>
        <v>0</v>
      </c>
      <c r="AA93" s="10">
        <f>'Kanaipur a'!AF87</f>
        <v>0</v>
      </c>
      <c r="AB93" s="44">
        <f t="shared" si="14"/>
        <v>0</v>
      </c>
      <c r="AC93" s="10">
        <f t="shared" si="15"/>
        <v>0</v>
      </c>
      <c r="AD93" s="44">
        <f>'Kanaipur a'!AI87*Kanaipur.!$D93/1000000</f>
        <v>0</v>
      </c>
      <c r="AE93" s="10">
        <f>'Kanaipur a'!AJ87</f>
        <v>0</v>
      </c>
      <c r="AF93" s="44">
        <f>'Kanaipur a'!AK87*Kanaipur.!$D93/1000000</f>
        <v>0</v>
      </c>
      <c r="AG93" s="10">
        <f>'Kanaipur a'!AL87</f>
        <v>0</v>
      </c>
      <c r="AH93" s="44">
        <f>'Kanaipur a'!AM87*Kanaipur.!$D93/1000000</f>
        <v>0</v>
      </c>
      <c r="AI93" s="10">
        <f>'Kanaipur a'!AN87</f>
        <v>0</v>
      </c>
      <c r="AJ93" s="44">
        <f t="shared" si="16"/>
        <v>0</v>
      </c>
      <c r="AK93" s="10">
        <f t="shared" si="17"/>
        <v>0</v>
      </c>
      <c r="AL93" s="44">
        <f t="shared" si="18"/>
        <v>0</v>
      </c>
      <c r="AM93" s="10">
        <f t="shared" si="19"/>
        <v>0</v>
      </c>
    </row>
    <row r="94" spans="1:39" s="15" customFormat="1" ht="14.25" customHeight="1">
      <c r="A94" s="13">
        <v>84</v>
      </c>
      <c r="B94" s="9" t="s">
        <v>147</v>
      </c>
      <c r="C94" s="13" t="s">
        <v>234</v>
      </c>
      <c r="D94" s="36">
        <v>50</v>
      </c>
      <c r="E94" s="11">
        <v>130</v>
      </c>
      <c r="F94" s="44">
        <f>'Kanaipur a'!K88*Kanaipur.!$D94/1000000</f>
        <v>0</v>
      </c>
      <c r="G94" s="10">
        <f>'Kanaipur a'!L88</f>
        <v>0</v>
      </c>
      <c r="H94" s="44">
        <f>'Kanaipur a'!M88*Kanaipur.!$D94/1000000</f>
        <v>0</v>
      </c>
      <c r="I94" s="10">
        <f>'Kanaipur a'!N88</f>
        <v>0</v>
      </c>
      <c r="J94" s="44">
        <f>'Kanaipur a'!O88*Kanaipur.!$D94/1000000</f>
        <v>0</v>
      </c>
      <c r="K94" s="10">
        <f>'Kanaipur a'!P88</f>
        <v>0</v>
      </c>
      <c r="L94" s="44">
        <f t="shared" si="10"/>
        <v>0</v>
      </c>
      <c r="M94" s="10">
        <f t="shared" si="11"/>
        <v>0</v>
      </c>
      <c r="N94" s="44">
        <f>'Kanaipur a'!S88*Kanaipur.!$D94/1000000</f>
        <v>0</v>
      </c>
      <c r="O94" s="10">
        <f>'Kanaipur a'!T88</f>
        <v>0</v>
      </c>
      <c r="P94" s="44">
        <f>'Kanaipur a'!U88*Kanaipur.!$D94/1000000</f>
        <v>0</v>
      </c>
      <c r="Q94" s="10">
        <f>'Kanaipur a'!V88</f>
        <v>0</v>
      </c>
      <c r="R94" s="44">
        <f>'Kanaipur a'!W88*Kanaipur.!$D94/1000000</f>
        <v>0</v>
      </c>
      <c r="S94" s="10">
        <f>'Kanaipur a'!X88</f>
        <v>0</v>
      </c>
      <c r="T94" s="44">
        <f t="shared" si="12"/>
        <v>0</v>
      </c>
      <c r="U94" s="10">
        <f t="shared" si="13"/>
        <v>0</v>
      </c>
      <c r="V94" s="44">
        <f>'Kanaipur a'!AA88*Kanaipur.!$D94/1000000</f>
        <v>0</v>
      </c>
      <c r="W94" s="10">
        <f>'Kanaipur a'!AB88</f>
        <v>0</v>
      </c>
      <c r="X94" s="44">
        <f>'Kanaipur a'!AC88*Kanaipur.!$D94/1000000</f>
        <v>0</v>
      </c>
      <c r="Y94" s="10">
        <f>'Kanaipur a'!AD88</f>
        <v>0</v>
      </c>
      <c r="Z94" s="44">
        <f>'Kanaipur a'!AE88*Kanaipur.!$D94/1000000</f>
        <v>0</v>
      </c>
      <c r="AA94" s="10">
        <f>'Kanaipur a'!AF88</f>
        <v>0</v>
      </c>
      <c r="AB94" s="44">
        <f t="shared" si="14"/>
        <v>0</v>
      </c>
      <c r="AC94" s="10">
        <f t="shared" si="15"/>
        <v>0</v>
      </c>
      <c r="AD94" s="44">
        <f>'Kanaipur a'!AI88*Kanaipur.!$D94/1000000</f>
        <v>0</v>
      </c>
      <c r="AE94" s="10">
        <f>'Kanaipur a'!AJ88</f>
        <v>0</v>
      </c>
      <c r="AF94" s="44">
        <f>'Kanaipur a'!AK88*Kanaipur.!$D94/1000000</f>
        <v>0</v>
      </c>
      <c r="AG94" s="10">
        <f>'Kanaipur a'!AL88</f>
        <v>0</v>
      </c>
      <c r="AH94" s="44">
        <f>'Kanaipur a'!AM88*Kanaipur.!$D94/1000000</f>
        <v>0</v>
      </c>
      <c r="AI94" s="10">
        <f>'Kanaipur a'!AN88</f>
        <v>0</v>
      </c>
      <c r="AJ94" s="44">
        <f t="shared" si="16"/>
        <v>0</v>
      </c>
      <c r="AK94" s="10">
        <f t="shared" si="17"/>
        <v>0</v>
      </c>
      <c r="AL94" s="44">
        <f t="shared" si="18"/>
        <v>0</v>
      </c>
      <c r="AM94" s="10">
        <f t="shared" si="19"/>
        <v>0</v>
      </c>
    </row>
    <row r="95" spans="1:39" s="15" customFormat="1" ht="14.25" customHeight="1">
      <c r="A95" s="31">
        <v>85</v>
      </c>
      <c r="B95" s="9" t="s">
        <v>147</v>
      </c>
      <c r="C95" s="13" t="s">
        <v>225</v>
      </c>
      <c r="D95" s="36">
        <v>100</v>
      </c>
      <c r="E95" s="11">
        <v>240</v>
      </c>
      <c r="F95" s="44">
        <f>'Kanaipur a'!K89*Kanaipur.!$D95/1000000</f>
        <v>0</v>
      </c>
      <c r="G95" s="10">
        <f>'Kanaipur a'!L89</f>
        <v>0</v>
      </c>
      <c r="H95" s="44">
        <f>'Kanaipur a'!M89*Kanaipur.!$D95/1000000</f>
        <v>0</v>
      </c>
      <c r="I95" s="10">
        <f>'Kanaipur a'!N89</f>
        <v>0</v>
      </c>
      <c r="J95" s="44">
        <f>'Kanaipur a'!O89*Kanaipur.!$D95/1000000</f>
        <v>0</v>
      </c>
      <c r="K95" s="10">
        <f>'Kanaipur a'!P89</f>
        <v>0</v>
      </c>
      <c r="L95" s="44">
        <f t="shared" si="10"/>
        <v>0</v>
      </c>
      <c r="M95" s="10">
        <f t="shared" si="11"/>
        <v>0</v>
      </c>
      <c r="N95" s="44">
        <f>'Kanaipur a'!S89*Kanaipur.!$D95/1000000</f>
        <v>0</v>
      </c>
      <c r="O95" s="10">
        <f>'Kanaipur a'!T89</f>
        <v>0</v>
      </c>
      <c r="P95" s="44">
        <f>'Kanaipur a'!U89*Kanaipur.!$D95/1000000</f>
        <v>0</v>
      </c>
      <c r="Q95" s="10">
        <f>'Kanaipur a'!V89</f>
        <v>0</v>
      </c>
      <c r="R95" s="44">
        <f>'Kanaipur a'!W89*Kanaipur.!$D95/1000000</f>
        <v>0</v>
      </c>
      <c r="S95" s="10">
        <f>'Kanaipur a'!X89</f>
        <v>0</v>
      </c>
      <c r="T95" s="44">
        <f t="shared" si="12"/>
        <v>0</v>
      </c>
      <c r="U95" s="10">
        <f t="shared" si="13"/>
        <v>0</v>
      </c>
      <c r="V95" s="44">
        <f>'Kanaipur a'!AA89*Kanaipur.!$D95/1000000</f>
        <v>0</v>
      </c>
      <c r="W95" s="10">
        <f>'Kanaipur a'!AB89</f>
        <v>0</v>
      </c>
      <c r="X95" s="44">
        <f>'Kanaipur a'!AC89*Kanaipur.!$D95/1000000</f>
        <v>0</v>
      </c>
      <c r="Y95" s="10">
        <f>'Kanaipur a'!AD89</f>
        <v>0</v>
      </c>
      <c r="Z95" s="44">
        <f>'Kanaipur a'!AE89*Kanaipur.!$D95/1000000</f>
        <v>0</v>
      </c>
      <c r="AA95" s="10">
        <f>'Kanaipur a'!AF89</f>
        <v>0</v>
      </c>
      <c r="AB95" s="44">
        <f t="shared" si="14"/>
        <v>0</v>
      </c>
      <c r="AC95" s="10">
        <f t="shared" si="15"/>
        <v>0</v>
      </c>
      <c r="AD95" s="44">
        <f>'Kanaipur a'!AI89*Kanaipur.!$D95/1000000</f>
        <v>0</v>
      </c>
      <c r="AE95" s="10">
        <f>'Kanaipur a'!AJ89</f>
        <v>0</v>
      </c>
      <c r="AF95" s="44">
        <f>'Kanaipur a'!AK89*Kanaipur.!$D95/1000000</f>
        <v>0</v>
      </c>
      <c r="AG95" s="10">
        <f>'Kanaipur a'!AL89</f>
        <v>0</v>
      </c>
      <c r="AH95" s="44">
        <f>'Kanaipur a'!AM89*Kanaipur.!$D95/1000000</f>
        <v>0</v>
      </c>
      <c r="AI95" s="10">
        <f>'Kanaipur a'!AN89</f>
        <v>0</v>
      </c>
      <c r="AJ95" s="44">
        <f t="shared" si="16"/>
        <v>0</v>
      </c>
      <c r="AK95" s="10">
        <f t="shared" si="17"/>
        <v>0</v>
      </c>
      <c r="AL95" s="44">
        <f t="shared" si="18"/>
        <v>0</v>
      </c>
      <c r="AM95" s="10">
        <f t="shared" si="19"/>
        <v>0</v>
      </c>
    </row>
    <row r="96" spans="1:39" s="15" customFormat="1" ht="14.25" customHeight="1">
      <c r="A96" s="13">
        <v>86</v>
      </c>
      <c r="B96" s="9" t="s">
        <v>124</v>
      </c>
      <c r="C96" s="13" t="s">
        <v>84</v>
      </c>
      <c r="D96" s="36">
        <v>5</v>
      </c>
      <c r="E96" s="11">
        <v>24</v>
      </c>
      <c r="F96" s="44">
        <f>'Kanaipur a'!K90*Kanaipur.!$D96/1000000</f>
        <v>0</v>
      </c>
      <c r="G96" s="10">
        <f>'Kanaipur a'!L90</f>
        <v>0</v>
      </c>
      <c r="H96" s="44">
        <f>'Kanaipur a'!M90*Kanaipur.!$D96/1000000</f>
        <v>0</v>
      </c>
      <c r="I96" s="10">
        <f>'Kanaipur a'!N90</f>
        <v>0</v>
      </c>
      <c r="J96" s="44">
        <f>'Kanaipur a'!O90*Kanaipur.!$D96/1000000</f>
        <v>0</v>
      </c>
      <c r="K96" s="10">
        <f>'Kanaipur a'!P90</f>
        <v>0</v>
      </c>
      <c r="L96" s="44">
        <f t="shared" si="10"/>
        <v>0</v>
      </c>
      <c r="M96" s="10">
        <f t="shared" si="11"/>
        <v>0</v>
      </c>
      <c r="N96" s="44">
        <f>'Kanaipur a'!S90*Kanaipur.!$D96/1000000</f>
        <v>2.5000000000000001E-4</v>
      </c>
      <c r="O96" s="10">
        <f>'Kanaipur a'!T90</f>
        <v>1.1999999999999999E-3</v>
      </c>
      <c r="P96" s="44">
        <f>'Kanaipur a'!U90*Kanaipur.!$D96/1000000</f>
        <v>0</v>
      </c>
      <c r="Q96" s="10">
        <f>'Kanaipur a'!V90</f>
        <v>0</v>
      </c>
      <c r="R96" s="44">
        <f>'Kanaipur a'!W90*Kanaipur.!$D96/1000000</f>
        <v>0</v>
      </c>
      <c r="S96" s="10">
        <f>'Kanaipur a'!X90</f>
        <v>0</v>
      </c>
      <c r="T96" s="44">
        <f t="shared" si="12"/>
        <v>2.5000000000000001E-4</v>
      </c>
      <c r="U96" s="10">
        <f t="shared" si="13"/>
        <v>1.1999999999999999E-3</v>
      </c>
      <c r="V96" s="44">
        <f>'Kanaipur a'!AA90*Kanaipur.!$D96/1000000</f>
        <v>0</v>
      </c>
      <c r="W96" s="10">
        <f>'Kanaipur a'!AB90</f>
        <v>0</v>
      </c>
      <c r="X96" s="44">
        <f>'Kanaipur a'!AC90*Kanaipur.!$D96/1000000</f>
        <v>0</v>
      </c>
      <c r="Y96" s="10">
        <f>'Kanaipur a'!AD90</f>
        <v>0</v>
      </c>
      <c r="Z96" s="44">
        <f>'Kanaipur a'!AE90*Kanaipur.!$D96/1000000</f>
        <v>0</v>
      </c>
      <c r="AA96" s="10">
        <f>'Kanaipur a'!AF90</f>
        <v>0</v>
      </c>
      <c r="AB96" s="44">
        <f t="shared" si="14"/>
        <v>0</v>
      </c>
      <c r="AC96" s="10">
        <f t="shared" si="15"/>
        <v>0</v>
      </c>
      <c r="AD96" s="44">
        <f>'Kanaipur a'!AI90*Kanaipur.!$D96/1000000</f>
        <v>0</v>
      </c>
      <c r="AE96" s="10">
        <f>'Kanaipur a'!AJ90</f>
        <v>0</v>
      </c>
      <c r="AF96" s="44">
        <f>'Kanaipur a'!AK90*Kanaipur.!$D96/1000000</f>
        <v>0</v>
      </c>
      <c r="AG96" s="10">
        <f>'Kanaipur a'!AL90</f>
        <v>0</v>
      </c>
      <c r="AH96" s="44">
        <f>'Kanaipur a'!AM90*Kanaipur.!$D96/1000000</f>
        <v>0</v>
      </c>
      <c r="AI96" s="10">
        <f>'Kanaipur a'!AN90</f>
        <v>0</v>
      </c>
      <c r="AJ96" s="44">
        <f t="shared" si="16"/>
        <v>0</v>
      </c>
      <c r="AK96" s="10">
        <f t="shared" si="17"/>
        <v>0</v>
      </c>
      <c r="AL96" s="44">
        <f t="shared" si="18"/>
        <v>2.5000000000000001E-4</v>
      </c>
      <c r="AM96" s="10">
        <f t="shared" si="19"/>
        <v>1.1999999999999999E-3</v>
      </c>
    </row>
    <row r="97" spans="1:39" s="15" customFormat="1" ht="14.25" customHeight="1">
      <c r="A97" s="13">
        <v>87</v>
      </c>
      <c r="B97" s="9" t="s">
        <v>124</v>
      </c>
      <c r="C97" s="13" t="s">
        <v>83</v>
      </c>
      <c r="D97" s="36">
        <v>20</v>
      </c>
      <c r="E97" s="11">
        <v>65</v>
      </c>
      <c r="F97" s="44">
        <f>'Kanaipur a'!K91*Kanaipur.!$D97/1000000</f>
        <v>0</v>
      </c>
      <c r="G97" s="10">
        <f>'Kanaipur a'!L91</f>
        <v>0</v>
      </c>
      <c r="H97" s="44">
        <f>'Kanaipur a'!M91*Kanaipur.!$D97/1000000</f>
        <v>0</v>
      </c>
      <c r="I97" s="10">
        <f>'Kanaipur a'!N91</f>
        <v>0</v>
      </c>
      <c r="J97" s="44">
        <f>'Kanaipur a'!O91*Kanaipur.!$D97/1000000</f>
        <v>0</v>
      </c>
      <c r="K97" s="10">
        <f>'Kanaipur a'!P91</f>
        <v>0</v>
      </c>
      <c r="L97" s="44">
        <f t="shared" si="10"/>
        <v>0</v>
      </c>
      <c r="M97" s="10">
        <f t="shared" si="11"/>
        <v>0</v>
      </c>
      <c r="N97" s="44">
        <f>'Kanaipur a'!S91*Kanaipur.!$D97/1000000</f>
        <v>0</v>
      </c>
      <c r="O97" s="10">
        <f>'Kanaipur a'!T91</f>
        <v>0</v>
      </c>
      <c r="P97" s="44">
        <f>'Kanaipur a'!U91*Kanaipur.!$D97/1000000</f>
        <v>0</v>
      </c>
      <c r="Q97" s="10">
        <f>'Kanaipur a'!V91</f>
        <v>0</v>
      </c>
      <c r="R97" s="44">
        <f>'Kanaipur a'!W91*Kanaipur.!$D97/1000000</f>
        <v>0</v>
      </c>
      <c r="S97" s="10">
        <f>'Kanaipur a'!X91</f>
        <v>0</v>
      </c>
      <c r="T97" s="44">
        <f t="shared" si="12"/>
        <v>0</v>
      </c>
      <c r="U97" s="10">
        <f t="shared" si="13"/>
        <v>0</v>
      </c>
      <c r="V97" s="44">
        <f>'Kanaipur a'!AA91*Kanaipur.!$D97/1000000</f>
        <v>0</v>
      </c>
      <c r="W97" s="10">
        <f>'Kanaipur a'!AB91</f>
        <v>0</v>
      </c>
      <c r="X97" s="44">
        <f>'Kanaipur a'!AC91*Kanaipur.!$D97/1000000</f>
        <v>0</v>
      </c>
      <c r="Y97" s="10">
        <f>'Kanaipur a'!AD91</f>
        <v>0</v>
      </c>
      <c r="Z97" s="44">
        <f>'Kanaipur a'!AE91*Kanaipur.!$D97/1000000</f>
        <v>0</v>
      </c>
      <c r="AA97" s="10">
        <f>'Kanaipur a'!AF91</f>
        <v>0</v>
      </c>
      <c r="AB97" s="44">
        <f t="shared" si="14"/>
        <v>0</v>
      </c>
      <c r="AC97" s="10">
        <f t="shared" si="15"/>
        <v>0</v>
      </c>
      <c r="AD97" s="44">
        <f>'Kanaipur a'!AI91*Kanaipur.!$D97/1000000</f>
        <v>0</v>
      </c>
      <c r="AE97" s="10">
        <f>'Kanaipur a'!AJ91</f>
        <v>0</v>
      </c>
      <c r="AF97" s="44">
        <f>'Kanaipur a'!AK91*Kanaipur.!$D97/1000000</f>
        <v>0</v>
      </c>
      <c r="AG97" s="10">
        <f>'Kanaipur a'!AL91</f>
        <v>0</v>
      </c>
      <c r="AH97" s="44">
        <f>'Kanaipur a'!AM91*Kanaipur.!$D97/1000000</f>
        <v>0</v>
      </c>
      <c r="AI97" s="10">
        <f>'Kanaipur a'!AN91</f>
        <v>0</v>
      </c>
      <c r="AJ97" s="44">
        <f t="shared" si="16"/>
        <v>0</v>
      </c>
      <c r="AK97" s="10">
        <f t="shared" si="17"/>
        <v>0</v>
      </c>
      <c r="AL97" s="44">
        <f t="shared" si="18"/>
        <v>0</v>
      </c>
      <c r="AM97" s="10">
        <f t="shared" si="19"/>
        <v>0</v>
      </c>
    </row>
    <row r="98" spans="1:39" s="15" customFormat="1" ht="14.25" customHeight="1">
      <c r="A98" s="31">
        <v>88</v>
      </c>
      <c r="B98" s="18" t="s">
        <v>125</v>
      </c>
      <c r="C98" s="13" t="s">
        <v>85</v>
      </c>
      <c r="D98" s="36">
        <v>10</v>
      </c>
      <c r="E98" s="11">
        <v>24</v>
      </c>
      <c r="F98" s="44">
        <f>'Kanaipur a'!K92*Kanaipur.!$D98/1000000</f>
        <v>1E-3</v>
      </c>
      <c r="G98" s="10">
        <f>'Kanaipur a'!L92</f>
        <v>2.3999999999999998E-3</v>
      </c>
      <c r="H98" s="44">
        <f>'Kanaipur a'!M92*Kanaipur.!$D98/1000000</f>
        <v>0</v>
      </c>
      <c r="I98" s="10">
        <f>'Kanaipur a'!N92</f>
        <v>0</v>
      </c>
      <c r="J98" s="44">
        <f>'Kanaipur a'!O92*Kanaipur.!$D98/1000000</f>
        <v>0.01</v>
      </c>
      <c r="K98" s="10">
        <f>'Kanaipur a'!P92</f>
        <v>2.4E-2</v>
      </c>
      <c r="L98" s="44">
        <f t="shared" si="10"/>
        <v>1.0999999999999999E-2</v>
      </c>
      <c r="M98" s="10">
        <f t="shared" si="11"/>
        <v>2.64E-2</v>
      </c>
      <c r="N98" s="44">
        <f>'Kanaipur a'!S92*Kanaipur.!$D98/1000000</f>
        <v>0.02</v>
      </c>
      <c r="O98" s="10">
        <f>'Kanaipur a'!T92</f>
        <v>4.8000000000000001E-2</v>
      </c>
      <c r="P98" s="44">
        <f>'Kanaipur a'!U92*Kanaipur.!$D98/1000000</f>
        <v>0.02</v>
      </c>
      <c r="Q98" s="10">
        <f>'Kanaipur a'!V92</f>
        <v>4.8000000000000001E-2</v>
      </c>
      <c r="R98" s="44">
        <f>'Kanaipur a'!W92*Kanaipur.!$D98/1000000</f>
        <v>0.01</v>
      </c>
      <c r="S98" s="10">
        <f>'Kanaipur a'!X92</f>
        <v>2.4E-2</v>
      </c>
      <c r="T98" s="44">
        <f t="shared" si="12"/>
        <v>0.05</v>
      </c>
      <c r="U98" s="10">
        <f t="shared" si="13"/>
        <v>0.12</v>
      </c>
      <c r="V98" s="44">
        <f>'Kanaipur a'!AA92*Kanaipur.!$D98/1000000</f>
        <v>0.01</v>
      </c>
      <c r="W98" s="10">
        <f>'Kanaipur a'!AB92</f>
        <v>2.4E-2</v>
      </c>
      <c r="X98" s="44">
        <f>'Kanaipur a'!AC92*Kanaipur.!$D98/1000000</f>
        <v>5.0000000000000001E-3</v>
      </c>
      <c r="Y98" s="10">
        <f>'Kanaipur a'!AD92</f>
        <v>1.2E-2</v>
      </c>
      <c r="Z98" s="44">
        <f>'Kanaipur a'!AE92*Kanaipur.!$D98/1000000</f>
        <v>5.0000000000000001E-3</v>
      </c>
      <c r="AA98" s="10">
        <f>'Kanaipur a'!AF92</f>
        <v>1.2E-2</v>
      </c>
      <c r="AB98" s="44">
        <f t="shared" si="14"/>
        <v>0.02</v>
      </c>
      <c r="AC98" s="10">
        <f t="shared" si="15"/>
        <v>4.8000000000000001E-2</v>
      </c>
      <c r="AD98" s="44">
        <f>'Kanaipur a'!AI92*Kanaipur.!$D98/1000000</f>
        <v>5.0000000000000001E-3</v>
      </c>
      <c r="AE98" s="10">
        <f>'Kanaipur a'!AJ92</f>
        <v>1.2E-2</v>
      </c>
      <c r="AF98" s="44">
        <f>'Kanaipur a'!AK92*Kanaipur.!$D98/1000000</f>
        <v>8.9999999999999993E-3</v>
      </c>
      <c r="AG98" s="10">
        <f>'Kanaipur a'!AL92</f>
        <v>2.1600000000000001E-2</v>
      </c>
      <c r="AH98" s="44">
        <f>'Kanaipur a'!AM92*Kanaipur.!$D98/1000000</f>
        <v>4.4999999999999997E-3</v>
      </c>
      <c r="AI98" s="10">
        <f>'Kanaipur a'!AN92</f>
        <v>1.0800000000000001E-2</v>
      </c>
      <c r="AJ98" s="44">
        <f t="shared" si="16"/>
        <v>1.8499999999999999E-2</v>
      </c>
      <c r="AK98" s="10">
        <f t="shared" si="17"/>
        <v>4.4400000000000009E-2</v>
      </c>
      <c r="AL98" s="44">
        <f t="shared" si="18"/>
        <v>9.9500000000000005E-2</v>
      </c>
      <c r="AM98" s="10">
        <f t="shared" si="19"/>
        <v>0.23880000000000001</v>
      </c>
    </row>
    <row r="99" spans="1:39" s="15" customFormat="1" ht="14.25" customHeight="1">
      <c r="A99" s="13">
        <v>89</v>
      </c>
      <c r="B99" s="18" t="s">
        <v>126</v>
      </c>
      <c r="C99" s="13" t="s">
        <v>86</v>
      </c>
      <c r="D99" s="36">
        <v>500</v>
      </c>
      <c r="E99" s="11">
        <v>585</v>
      </c>
      <c r="F99" s="44">
        <f>'Kanaipur a'!K93*Kanaipur.!$D99/1000000</f>
        <v>0</v>
      </c>
      <c r="G99" s="10">
        <f>'Kanaipur a'!L93</f>
        <v>0</v>
      </c>
      <c r="H99" s="44">
        <f>'Kanaipur a'!M93*Kanaipur.!$D99/1000000</f>
        <v>0</v>
      </c>
      <c r="I99" s="10">
        <f>'Kanaipur a'!N93</f>
        <v>0</v>
      </c>
      <c r="J99" s="44">
        <f>'Kanaipur a'!O93*Kanaipur.!$D99/1000000</f>
        <v>0</v>
      </c>
      <c r="K99" s="10">
        <f>'Kanaipur a'!P93</f>
        <v>0</v>
      </c>
      <c r="L99" s="44">
        <f t="shared" si="10"/>
        <v>0</v>
      </c>
      <c r="M99" s="10">
        <f t="shared" si="11"/>
        <v>0</v>
      </c>
      <c r="N99" s="44">
        <f>'Kanaipur a'!S93*Kanaipur.!$D99/1000000</f>
        <v>0</v>
      </c>
      <c r="O99" s="10">
        <f>'Kanaipur a'!T93</f>
        <v>0</v>
      </c>
      <c r="P99" s="44">
        <f>'Kanaipur a'!U93*Kanaipur.!$D99/1000000</f>
        <v>0</v>
      </c>
      <c r="Q99" s="10">
        <f>'Kanaipur a'!V93</f>
        <v>0</v>
      </c>
      <c r="R99" s="44">
        <f>'Kanaipur a'!W93*Kanaipur.!$D99/1000000</f>
        <v>0</v>
      </c>
      <c r="S99" s="10">
        <f>'Kanaipur a'!X93</f>
        <v>0</v>
      </c>
      <c r="T99" s="44">
        <f t="shared" si="12"/>
        <v>0</v>
      </c>
      <c r="U99" s="10">
        <f t="shared" si="13"/>
        <v>0</v>
      </c>
      <c r="V99" s="44">
        <f>'Kanaipur a'!AA93*Kanaipur.!$D99/1000000</f>
        <v>0</v>
      </c>
      <c r="W99" s="10">
        <f>'Kanaipur a'!AB93</f>
        <v>0</v>
      </c>
      <c r="X99" s="44">
        <f>'Kanaipur a'!AC93*Kanaipur.!$D99/1000000</f>
        <v>0</v>
      </c>
      <c r="Y99" s="10">
        <f>'Kanaipur a'!AD93</f>
        <v>0</v>
      </c>
      <c r="Z99" s="44">
        <f>'Kanaipur a'!AE93*Kanaipur.!$D99/1000000</f>
        <v>0</v>
      </c>
      <c r="AA99" s="10">
        <f>'Kanaipur a'!AF93</f>
        <v>0</v>
      </c>
      <c r="AB99" s="44">
        <f t="shared" si="14"/>
        <v>0</v>
      </c>
      <c r="AC99" s="10">
        <f t="shared" si="15"/>
        <v>0</v>
      </c>
      <c r="AD99" s="44">
        <f>'Kanaipur a'!AI93*Kanaipur.!$D99/1000000</f>
        <v>0</v>
      </c>
      <c r="AE99" s="10">
        <f>'Kanaipur a'!AJ93</f>
        <v>0</v>
      </c>
      <c r="AF99" s="44">
        <f>'Kanaipur a'!AK93*Kanaipur.!$D99/1000000</f>
        <v>0</v>
      </c>
      <c r="AG99" s="10">
        <f>'Kanaipur a'!AL93</f>
        <v>0</v>
      </c>
      <c r="AH99" s="44">
        <f>'Kanaipur a'!AM93*Kanaipur.!$D99/1000000</f>
        <v>0</v>
      </c>
      <c r="AI99" s="10">
        <f>'Kanaipur a'!AN93</f>
        <v>0</v>
      </c>
      <c r="AJ99" s="44">
        <f t="shared" si="16"/>
        <v>0</v>
      </c>
      <c r="AK99" s="10">
        <f t="shared" si="17"/>
        <v>0</v>
      </c>
      <c r="AL99" s="44">
        <f t="shared" si="18"/>
        <v>0</v>
      </c>
      <c r="AM99" s="10">
        <f t="shared" si="19"/>
        <v>0</v>
      </c>
    </row>
    <row r="100" spans="1:39" s="15" customFormat="1" ht="14.25" customHeight="1">
      <c r="A100" s="13">
        <v>90</v>
      </c>
      <c r="B100" s="9" t="s">
        <v>123</v>
      </c>
      <c r="C100" s="13" t="s">
        <v>74</v>
      </c>
      <c r="D100" s="36">
        <v>50</v>
      </c>
      <c r="E100" s="11">
        <v>56</v>
      </c>
      <c r="F100" s="44">
        <f>'Kanaipur a'!K94*Kanaipur.!$D100/1000000</f>
        <v>0</v>
      </c>
      <c r="G100" s="10">
        <f>'Kanaipur a'!L94</f>
        <v>0</v>
      </c>
      <c r="H100" s="44">
        <f>'Kanaipur a'!M94*Kanaipur.!$D100/1000000</f>
        <v>5.0000000000000001E-3</v>
      </c>
      <c r="I100" s="10">
        <f>'Kanaipur a'!N94</f>
        <v>5.5999999999999999E-3</v>
      </c>
      <c r="J100" s="44">
        <f>'Kanaipur a'!O94*Kanaipur.!$D100/1000000</f>
        <v>0.01</v>
      </c>
      <c r="K100" s="10">
        <f>'Kanaipur a'!P94</f>
        <v>1.12E-2</v>
      </c>
      <c r="L100" s="44">
        <f t="shared" si="10"/>
        <v>1.4999999999999999E-2</v>
      </c>
      <c r="M100" s="10">
        <f t="shared" si="11"/>
        <v>1.6799999999999999E-2</v>
      </c>
      <c r="N100" s="44">
        <f>'Kanaipur a'!S94*Kanaipur.!$D100/1000000</f>
        <v>5.0000000000000001E-3</v>
      </c>
      <c r="O100" s="10">
        <f>'Kanaipur a'!T94</f>
        <v>5.5999999999999999E-3</v>
      </c>
      <c r="P100" s="44">
        <f>'Kanaipur a'!U94*Kanaipur.!$D100/1000000</f>
        <v>5.0000000000000001E-3</v>
      </c>
      <c r="Q100" s="10">
        <f>'Kanaipur a'!V94</f>
        <v>5.5999999999999999E-3</v>
      </c>
      <c r="R100" s="44">
        <f>'Kanaipur a'!W94*Kanaipur.!$D100/1000000</f>
        <v>2.5000000000000001E-3</v>
      </c>
      <c r="S100" s="10">
        <f>'Kanaipur a'!X94</f>
        <v>2.8E-3</v>
      </c>
      <c r="T100" s="44">
        <f t="shared" si="12"/>
        <v>1.2500000000000001E-2</v>
      </c>
      <c r="U100" s="10">
        <f t="shared" si="13"/>
        <v>1.4E-2</v>
      </c>
      <c r="V100" s="44">
        <f>'Kanaipur a'!AA94*Kanaipur.!$D100/1000000</f>
        <v>5.0000000000000001E-3</v>
      </c>
      <c r="W100" s="10">
        <f>'Kanaipur a'!AB94</f>
        <v>5.5999999999999999E-3</v>
      </c>
      <c r="X100" s="44">
        <f>'Kanaipur a'!AC94*Kanaipur.!$D100/1000000</f>
        <v>0</v>
      </c>
      <c r="Y100" s="10">
        <f>'Kanaipur a'!AD94</f>
        <v>0</v>
      </c>
      <c r="Z100" s="44">
        <f>'Kanaipur a'!AE94*Kanaipur.!$D100/1000000</f>
        <v>0.01</v>
      </c>
      <c r="AA100" s="10">
        <f>'Kanaipur a'!AF94</f>
        <v>1.12E-2</v>
      </c>
      <c r="AB100" s="44">
        <f t="shared" si="14"/>
        <v>1.4999999999999999E-2</v>
      </c>
      <c r="AC100" s="10">
        <f t="shared" si="15"/>
        <v>1.6799999999999999E-2</v>
      </c>
      <c r="AD100" s="44">
        <f>'Kanaipur a'!AI94*Kanaipur.!$D100/1000000</f>
        <v>5.0000000000000001E-3</v>
      </c>
      <c r="AE100" s="10">
        <f>'Kanaipur a'!AJ94</f>
        <v>5.5999999999999999E-3</v>
      </c>
      <c r="AF100" s="44">
        <f>'Kanaipur a'!AK94*Kanaipur.!$D100/1000000</f>
        <v>0</v>
      </c>
      <c r="AG100" s="10">
        <f>'Kanaipur a'!AL94</f>
        <v>0</v>
      </c>
      <c r="AH100" s="44">
        <f>'Kanaipur a'!AM94*Kanaipur.!$D100/1000000</f>
        <v>0</v>
      </c>
      <c r="AI100" s="10">
        <f>'Kanaipur a'!AN94</f>
        <v>0</v>
      </c>
      <c r="AJ100" s="44">
        <f t="shared" si="16"/>
        <v>5.0000000000000001E-3</v>
      </c>
      <c r="AK100" s="10">
        <f t="shared" si="17"/>
        <v>5.5999999999999999E-3</v>
      </c>
      <c r="AL100" s="44">
        <f t="shared" si="18"/>
        <v>4.7499999999999994E-2</v>
      </c>
      <c r="AM100" s="10">
        <f t="shared" si="19"/>
        <v>5.3200000000000004E-2</v>
      </c>
    </row>
    <row r="101" spans="1:39" s="15" customFormat="1" ht="14.25" customHeight="1">
      <c r="A101" s="31">
        <v>91</v>
      </c>
      <c r="B101" s="9" t="s">
        <v>123</v>
      </c>
      <c r="C101" s="13" t="s">
        <v>87</v>
      </c>
      <c r="D101" s="36">
        <v>100</v>
      </c>
      <c r="E101" s="11">
        <v>105</v>
      </c>
      <c r="F101" s="44">
        <f>'Kanaipur a'!K95*Kanaipur.!$D101/1000000</f>
        <v>0</v>
      </c>
      <c r="G101" s="10">
        <f>'Kanaipur a'!L95</f>
        <v>0</v>
      </c>
      <c r="H101" s="44">
        <f>'Kanaipur a'!M95*Kanaipur.!$D101/1000000</f>
        <v>0.01</v>
      </c>
      <c r="I101" s="10">
        <f>'Kanaipur a'!N95</f>
        <v>1.0500000000000001E-2</v>
      </c>
      <c r="J101" s="44">
        <f>'Kanaipur a'!O95*Kanaipur.!$D101/1000000</f>
        <v>0.02</v>
      </c>
      <c r="K101" s="10">
        <f>'Kanaipur a'!P95</f>
        <v>2.1000000000000001E-2</v>
      </c>
      <c r="L101" s="44">
        <f t="shared" si="10"/>
        <v>0.03</v>
      </c>
      <c r="M101" s="10">
        <f t="shared" si="11"/>
        <v>3.15E-2</v>
      </c>
      <c r="N101" s="44">
        <f>'Kanaipur a'!S95*Kanaipur.!$D101/1000000</f>
        <v>5.0000000000000001E-3</v>
      </c>
      <c r="O101" s="10">
        <f>'Kanaipur a'!T95</f>
        <v>5.2500000000000003E-3</v>
      </c>
      <c r="P101" s="44">
        <f>'Kanaipur a'!U95*Kanaipur.!$D101/1000000</f>
        <v>0.01</v>
      </c>
      <c r="Q101" s="10">
        <f>'Kanaipur a'!V95</f>
        <v>1.0500000000000001E-2</v>
      </c>
      <c r="R101" s="44">
        <f>'Kanaipur a'!W95*Kanaipur.!$D101/1000000</f>
        <v>0</v>
      </c>
      <c r="S101" s="10">
        <f>'Kanaipur a'!X95</f>
        <v>0</v>
      </c>
      <c r="T101" s="44">
        <f t="shared" si="12"/>
        <v>1.4999999999999999E-2</v>
      </c>
      <c r="U101" s="10">
        <f t="shared" si="13"/>
        <v>1.575E-2</v>
      </c>
      <c r="V101" s="44">
        <f>'Kanaipur a'!AA95*Kanaipur.!$D101/1000000</f>
        <v>0.02</v>
      </c>
      <c r="W101" s="10">
        <f>'Kanaipur a'!AB95</f>
        <v>2.1000000000000001E-2</v>
      </c>
      <c r="X101" s="44">
        <f>'Kanaipur a'!AC95*Kanaipur.!$D101/1000000</f>
        <v>0</v>
      </c>
      <c r="Y101" s="10">
        <f>'Kanaipur a'!AD95</f>
        <v>0</v>
      </c>
      <c r="Z101" s="44">
        <f>'Kanaipur a'!AE95*Kanaipur.!$D101/1000000</f>
        <v>0</v>
      </c>
      <c r="AA101" s="10">
        <f>'Kanaipur a'!AF95</f>
        <v>0</v>
      </c>
      <c r="AB101" s="44">
        <f t="shared" si="14"/>
        <v>0.02</v>
      </c>
      <c r="AC101" s="10">
        <f t="shared" si="15"/>
        <v>2.1000000000000001E-2</v>
      </c>
      <c r="AD101" s="44">
        <f>'Kanaipur a'!AI95*Kanaipur.!$D101/1000000</f>
        <v>0.03</v>
      </c>
      <c r="AE101" s="10">
        <f>'Kanaipur a'!AJ95</f>
        <v>3.15E-2</v>
      </c>
      <c r="AF101" s="44">
        <f>'Kanaipur a'!AK95*Kanaipur.!$D101/1000000</f>
        <v>0</v>
      </c>
      <c r="AG101" s="10">
        <f>'Kanaipur a'!AL95</f>
        <v>0</v>
      </c>
      <c r="AH101" s="44">
        <f>'Kanaipur a'!AM95*Kanaipur.!$D101/1000000</f>
        <v>0</v>
      </c>
      <c r="AI101" s="10">
        <f>'Kanaipur a'!AN95</f>
        <v>0</v>
      </c>
      <c r="AJ101" s="44">
        <f t="shared" si="16"/>
        <v>0.03</v>
      </c>
      <c r="AK101" s="10">
        <f t="shared" si="17"/>
        <v>3.15E-2</v>
      </c>
      <c r="AL101" s="44">
        <f t="shared" si="18"/>
        <v>9.5000000000000001E-2</v>
      </c>
      <c r="AM101" s="10">
        <f t="shared" si="19"/>
        <v>9.9750000000000005E-2</v>
      </c>
    </row>
    <row r="102" spans="1:39" s="15" customFormat="1" ht="14.25" customHeight="1">
      <c r="A102" s="13">
        <v>92</v>
      </c>
      <c r="B102" s="9" t="s">
        <v>123</v>
      </c>
      <c r="C102" s="13" t="s">
        <v>88</v>
      </c>
      <c r="D102" s="36">
        <v>250</v>
      </c>
      <c r="E102" s="11">
        <v>240</v>
      </c>
      <c r="F102" s="44">
        <f>'Kanaipur a'!K96*Kanaipur.!$D102/1000000</f>
        <v>0</v>
      </c>
      <c r="G102" s="10">
        <f>'Kanaipur a'!L96</f>
        <v>0</v>
      </c>
      <c r="H102" s="44">
        <f>'Kanaipur a'!M96*Kanaipur.!$D102/1000000</f>
        <v>0</v>
      </c>
      <c r="I102" s="10">
        <f>'Kanaipur a'!N96</f>
        <v>0</v>
      </c>
      <c r="J102" s="44">
        <f>'Kanaipur a'!O96*Kanaipur.!$D102/1000000</f>
        <v>0</v>
      </c>
      <c r="K102" s="10">
        <f>'Kanaipur a'!P96</f>
        <v>0</v>
      </c>
      <c r="L102" s="44">
        <f t="shared" si="10"/>
        <v>0</v>
      </c>
      <c r="M102" s="10">
        <f t="shared" si="11"/>
        <v>0</v>
      </c>
      <c r="N102" s="44">
        <f>'Kanaipur a'!S96*Kanaipur.!$D102/1000000</f>
        <v>0</v>
      </c>
      <c r="O102" s="10">
        <f>'Kanaipur a'!T96</f>
        <v>0</v>
      </c>
      <c r="P102" s="44">
        <f>'Kanaipur a'!U96*Kanaipur.!$D102/1000000</f>
        <v>0</v>
      </c>
      <c r="Q102" s="10">
        <f>'Kanaipur a'!V96</f>
        <v>0</v>
      </c>
      <c r="R102" s="44">
        <f>'Kanaipur a'!W96*Kanaipur.!$D102/1000000</f>
        <v>0</v>
      </c>
      <c r="S102" s="10">
        <f>'Kanaipur a'!X96</f>
        <v>0</v>
      </c>
      <c r="T102" s="44">
        <f t="shared" si="12"/>
        <v>0</v>
      </c>
      <c r="U102" s="10">
        <f t="shared" si="13"/>
        <v>0</v>
      </c>
      <c r="V102" s="44">
        <f>'Kanaipur a'!AA96*Kanaipur.!$D102/1000000</f>
        <v>0</v>
      </c>
      <c r="W102" s="10">
        <f>'Kanaipur a'!AB96</f>
        <v>0</v>
      </c>
      <c r="X102" s="44">
        <f>'Kanaipur a'!AC96*Kanaipur.!$D102/1000000</f>
        <v>0</v>
      </c>
      <c r="Y102" s="10">
        <f>'Kanaipur a'!AD96</f>
        <v>0</v>
      </c>
      <c r="Z102" s="44">
        <f>'Kanaipur a'!AE96*Kanaipur.!$D102/1000000</f>
        <v>0</v>
      </c>
      <c r="AA102" s="10">
        <f>'Kanaipur a'!AF96</f>
        <v>0</v>
      </c>
      <c r="AB102" s="44">
        <f t="shared" si="14"/>
        <v>0</v>
      </c>
      <c r="AC102" s="10">
        <f t="shared" si="15"/>
        <v>0</v>
      </c>
      <c r="AD102" s="44">
        <f>'Kanaipur a'!AI96*Kanaipur.!$D102/1000000</f>
        <v>0</v>
      </c>
      <c r="AE102" s="10">
        <f>'Kanaipur a'!AJ96</f>
        <v>0</v>
      </c>
      <c r="AF102" s="44">
        <f>'Kanaipur a'!AK96*Kanaipur.!$D102/1000000</f>
        <v>0</v>
      </c>
      <c r="AG102" s="10">
        <f>'Kanaipur a'!AL96</f>
        <v>0</v>
      </c>
      <c r="AH102" s="44">
        <f>'Kanaipur a'!AM96*Kanaipur.!$D102/1000000</f>
        <v>0</v>
      </c>
      <c r="AI102" s="10">
        <f>'Kanaipur a'!AN96</f>
        <v>0</v>
      </c>
      <c r="AJ102" s="44">
        <f t="shared" si="16"/>
        <v>0</v>
      </c>
      <c r="AK102" s="10">
        <f t="shared" si="17"/>
        <v>0</v>
      </c>
      <c r="AL102" s="44">
        <f t="shared" si="18"/>
        <v>0</v>
      </c>
      <c r="AM102" s="10">
        <f t="shared" si="19"/>
        <v>0</v>
      </c>
    </row>
    <row r="103" spans="1:39" s="15" customFormat="1" ht="14.25" customHeight="1">
      <c r="A103" s="13">
        <v>93</v>
      </c>
      <c r="B103" s="9" t="s">
        <v>149</v>
      </c>
      <c r="C103" s="13" t="s">
        <v>226</v>
      </c>
      <c r="D103" s="36">
        <v>10</v>
      </c>
      <c r="E103" s="11">
        <v>95</v>
      </c>
      <c r="F103" s="44">
        <f>'Kanaipur a'!K97*Kanaipur.!$D103/1000000</f>
        <v>0</v>
      </c>
      <c r="G103" s="10">
        <f>'Kanaipur a'!L97</f>
        <v>0</v>
      </c>
      <c r="H103" s="44">
        <f>'Kanaipur a'!M97*Kanaipur.!$D103/1000000</f>
        <v>0</v>
      </c>
      <c r="I103" s="10">
        <f>'Kanaipur a'!N97</f>
        <v>0</v>
      </c>
      <c r="J103" s="44">
        <f>'Kanaipur a'!O97*Kanaipur.!$D103/1000000</f>
        <v>0</v>
      </c>
      <c r="K103" s="10">
        <f>'Kanaipur a'!P97</f>
        <v>0</v>
      </c>
      <c r="L103" s="44">
        <f t="shared" si="10"/>
        <v>0</v>
      </c>
      <c r="M103" s="10">
        <f t="shared" si="11"/>
        <v>0</v>
      </c>
      <c r="N103" s="44">
        <f>'Kanaipur a'!S97*Kanaipur.!$D103/1000000</f>
        <v>1E-3</v>
      </c>
      <c r="O103" s="10">
        <f>'Kanaipur a'!T97</f>
        <v>9.4999999999999998E-3</v>
      </c>
      <c r="P103" s="44">
        <f>'Kanaipur a'!U97*Kanaipur.!$D103/1000000</f>
        <v>0</v>
      </c>
      <c r="Q103" s="10">
        <f>'Kanaipur a'!V97</f>
        <v>0</v>
      </c>
      <c r="R103" s="44">
        <f>'Kanaipur a'!W97*Kanaipur.!$D103/1000000</f>
        <v>0</v>
      </c>
      <c r="S103" s="10">
        <f>'Kanaipur a'!X97</f>
        <v>0</v>
      </c>
      <c r="T103" s="44">
        <f t="shared" si="12"/>
        <v>1E-3</v>
      </c>
      <c r="U103" s="10">
        <f t="shared" si="13"/>
        <v>9.4999999999999998E-3</v>
      </c>
      <c r="V103" s="44">
        <f>'Kanaipur a'!AA97*Kanaipur.!$D103/1000000</f>
        <v>0</v>
      </c>
      <c r="W103" s="10">
        <f>'Kanaipur a'!AB97</f>
        <v>0</v>
      </c>
      <c r="X103" s="44">
        <f>'Kanaipur a'!AC97*Kanaipur.!$D103/1000000</f>
        <v>1E-3</v>
      </c>
      <c r="Y103" s="10">
        <f>'Kanaipur a'!AD97</f>
        <v>9.4999999999999998E-3</v>
      </c>
      <c r="Z103" s="44">
        <f>'Kanaipur a'!AE97*Kanaipur.!$D103/1000000</f>
        <v>5.0000000000000001E-3</v>
      </c>
      <c r="AA103" s="10">
        <f>'Kanaipur a'!AF97</f>
        <v>4.7500000000000001E-2</v>
      </c>
      <c r="AB103" s="44">
        <f t="shared" si="14"/>
        <v>6.0000000000000001E-3</v>
      </c>
      <c r="AC103" s="10">
        <f t="shared" si="15"/>
        <v>5.7000000000000002E-2</v>
      </c>
      <c r="AD103" s="44">
        <f>'Kanaipur a'!AI97*Kanaipur.!$D103/1000000</f>
        <v>0</v>
      </c>
      <c r="AE103" s="10">
        <f>'Kanaipur a'!AJ97</f>
        <v>0</v>
      </c>
      <c r="AF103" s="44">
        <f>'Kanaipur a'!AK97*Kanaipur.!$D103/1000000</f>
        <v>0</v>
      </c>
      <c r="AG103" s="10">
        <f>'Kanaipur a'!AL97</f>
        <v>0</v>
      </c>
      <c r="AH103" s="44">
        <f>'Kanaipur a'!AM97*Kanaipur.!$D103/1000000</f>
        <v>0</v>
      </c>
      <c r="AI103" s="10">
        <f>'Kanaipur a'!AN97</f>
        <v>0</v>
      </c>
      <c r="AJ103" s="44">
        <f t="shared" si="16"/>
        <v>0</v>
      </c>
      <c r="AK103" s="10">
        <f t="shared" si="17"/>
        <v>0</v>
      </c>
      <c r="AL103" s="44">
        <f t="shared" si="18"/>
        <v>7.0000000000000001E-3</v>
      </c>
      <c r="AM103" s="10">
        <f t="shared" si="19"/>
        <v>6.6500000000000004E-2</v>
      </c>
    </row>
    <row r="104" spans="1:39" s="15" customFormat="1" ht="14.25" customHeight="1">
      <c r="A104" s="31">
        <v>94</v>
      </c>
      <c r="B104" s="9" t="s">
        <v>149</v>
      </c>
      <c r="C104" s="13" t="s">
        <v>227</v>
      </c>
      <c r="D104" s="36">
        <v>30</v>
      </c>
      <c r="E104" s="11">
        <v>275</v>
      </c>
      <c r="F104" s="44">
        <f>'Kanaipur a'!K98*Kanaipur.!$D104/1000000</f>
        <v>0</v>
      </c>
      <c r="G104" s="10">
        <f>'Kanaipur a'!L98</f>
        <v>0</v>
      </c>
      <c r="H104" s="44">
        <f>'Kanaipur a'!M98*Kanaipur.!$D104/1000000</f>
        <v>0</v>
      </c>
      <c r="I104" s="10">
        <f>'Kanaipur a'!N98</f>
        <v>0</v>
      </c>
      <c r="J104" s="44">
        <f>'Kanaipur a'!O98*Kanaipur.!$D104/1000000</f>
        <v>1.4999999999999999E-2</v>
      </c>
      <c r="K104" s="10">
        <f>'Kanaipur a'!P98</f>
        <v>0.13750000000000001</v>
      </c>
      <c r="L104" s="44">
        <f t="shared" si="10"/>
        <v>1.4999999999999999E-2</v>
      </c>
      <c r="M104" s="10">
        <f t="shared" si="11"/>
        <v>0.13750000000000001</v>
      </c>
      <c r="N104" s="44">
        <f>'Kanaipur a'!S98*Kanaipur.!$D104/1000000</f>
        <v>0</v>
      </c>
      <c r="O104" s="10">
        <f>'Kanaipur a'!T98</f>
        <v>0</v>
      </c>
      <c r="P104" s="44">
        <f>'Kanaipur a'!U98*Kanaipur.!$D104/1000000</f>
        <v>0</v>
      </c>
      <c r="Q104" s="10">
        <f>'Kanaipur a'!V98</f>
        <v>0</v>
      </c>
      <c r="R104" s="44">
        <f>'Kanaipur a'!W98*Kanaipur.!$D104/1000000</f>
        <v>0</v>
      </c>
      <c r="S104" s="10">
        <f>'Kanaipur a'!X98</f>
        <v>0</v>
      </c>
      <c r="T104" s="44">
        <f t="shared" si="12"/>
        <v>0</v>
      </c>
      <c r="U104" s="10">
        <f t="shared" si="13"/>
        <v>0</v>
      </c>
      <c r="V104" s="44">
        <f>'Kanaipur a'!AA98*Kanaipur.!$D104/1000000</f>
        <v>0</v>
      </c>
      <c r="W104" s="10">
        <f>'Kanaipur a'!AB98</f>
        <v>0</v>
      </c>
      <c r="X104" s="44">
        <f>'Kanaipur a'!AC98*Kanaipur.!$D104/1000000</f>
        <v>0</v>
      </c>
      <c r="Y104" s="10">
        <f>'Kanaipur a'!AD98</f>
        <v>0</v>
      </c>
      <c r="Z104" s="44">
        <f>'Kanaipur a'!AE98*Kanaipur.!$D104/1000000</f>
        <v>0</v>
      </c>
      <c r="AA104" s="10">
        <f>'Kanaipur a'!AF98</f>
        <v>0</v>
      </c>
      <c r="AB104" s="44">
        <f t="shared" si="14"/>
        <v>0</v>
      </c>
      <c r="AC104" s="10">
        <f t="shared" si="15"/>
        <v>0</v>
      </c>
      <c r="AD104" s="44">
        <f>'Kanaipur a'!AI98*Kanaipur.!$D104/1000000</f>
        <v>0</v>
      </c>
      <c r="AE104" s="10">
        <f>'Kanaipur a'!AJ98</f>
        <v>0</v>
      </c>
      <c r="AF104" s="44">
        <f>'Kanaipur a'!AK98*Kanaipur.!$D104/1000000</f>
        <v>0</v>
      </c>
      <c r="AG104" s="10">
        <f>'Kanaipur a'!AL98</f>
        <v>0</v>
      </c>
      <c r="AH104" s="44">
        <f>'Kanaipur a'!AM98*Kanaipur.!$D104/1000000</f>
        <v>0</v>
      </c>
      <c r="AI104" s="10">
        <f>'Kanaipur a'!AN98</f>
        <v>0</v>
      </c>
      <c r="AJ104" s="44">
        <f t="shared" si="16"/>
        <v>0</v>
      </c>
      <c r="AK104" s="10">
        <f t="shared" si="17"/>
        <v>0</v>
      </c>
      <c r="AL104" s="44">
        <f t="shared" si="18"/>
        <v>1.4999999999999999E-2</v>
      </c>
      <c r="AM104" s="10">
        <f t="shared" si="19"/>
        <v>0.13750000000000001</v>
      </c>
    </row>
    <row r="105" spans="1:39" s="15" customFormat="1" ht="14.25" customHeight="1">
      <c r="A105" s="13">
        <v>95</v>
      </c>
      <c r="B105" s="9" t="s">
        <v>150</v>
      </c>
      <c r="C105" s="13" t="s">
        <v>228</v>
      </c>
      <c r="D105" s="36">
        <v>10</v>
      </c>
      <c r="E105" s="11">
        <v>35</v>
      </c>
      <c r="F105" s="44">
        <f>'Kanaipur a'!K99*Kanaipur.!$D105/1000000</f>
        <v>0</v>
      </c>
      <c r="G105" s="10">
        <f>'Kanaipur a'!L99</f>
        <v>0</v>
      </c>
      <c r="H105" s="44">
        <f>'Kanaipur a'!M99*Kanaipur.!$D105/1000000</f>
        <v>0</v>
      </c>
      <c r="I105" s="10">
        <f>'Kanaipur a'!N99</f>
        <v>0</v>
      </c>
      <c r="J105" s="44">
        <f>'Kanaipur a'!O99*Kanaipur.!$D105/1000000</f>
        <v>0</v>
      </c>
      <c r="K105" s="10">
        <f>'Kanaipur a'!P99</f>
        <v>0</v>
      </c>
      <c r="L105" s="44">
        <f t="shared" si="10"/>
        <v>0</v>
      </c>
      <c r="M105" s="10">
        <f t="shared" si="11"/>
        <v>0</v>
      </c>
      <c r="N105" s="44">
        <f>'Kanaipur a'!S99*Kanaipur.!$D105/1000000</f>
        <v>0</v>
      </c>
      <c r="O105" s="10">
        <f>'Kanaipur a'!T99</f>
        <v>0</v>
      </c>
      <c r="P105" s="44">
        <f>'Kanaipur a'!U99*Kanaipur.!$D105/1000000</f>
        <v>2E-3</v>
      </c>
      <c r="Q105" s="10">
        <f>'Kanaipur a'!V99</f>
        <v>7.0000000000000001E-3</v>
      </c>
      <c r="R105" s="44">
        <f>'Kanaipur a'!W99*Kanaipur.!$D105/1000000</f>
        <v>0</v>
      </c>
      <c r="S105" s="10">
        <f>'Kanaipur a'!X99</f>
        <v>0</v>
      </c>
      <c r="T105" s="44">
        <f t="shared" si="12"/>
        <v>2E-3</v>
      </c>
      <c r="U105" s="10">
        <f t="shared" si="13"/>
        <v>7.0000000000000001E-3</v>
      </c>
      <c r="V105" s="44">
        <f>'Kanaipur a'!AA99*Kanaipur.!$D105/1000000</f>
        <v>1E-3</v>
      </c>
      <c r="W105" s="10">
        <f>'Kanaipur a'!AB99</f>
        <v>3.5000000000000001E-3</v>
      </c>
      <c r="X105" s="44">
        <f>'Kanaipur a'!AC99*Kanaipur.!$D105/1000000</f>
        <v>2E-3</v>
      </c>
      <c r="Y105" s="10">
        <f>'Kanaipur a'!AD99</f>
        <v>7.0000000000000001E-3</v>
      </c>
      <c r="Z105" s="44">
        <f>'Kanaipur a'!AE99*Kanaipur.!$D105/1000000</f>
        <v>1E-3</v>
      </c>
      <c r="AA105" s="10">
        <f>'Kanaipur a'!AF99</f>
        <v>3.5000000000000001E-3</v>
      </c>
      <c r="AB105" s="44">
        <f t="shared" si="14"/>
        <v>4.0000000000000001E-3</v>
      </c>
      <c r="AC105" s="10">
        <f t="shared" si="15"/>
        <v>1.4E-2</v>
      </c>
      <c r="AD105" s="44">
        <f>'Kanaipur a'!AI99*Kanaipur.!$D105/1000000</f>
        <v>0</v>
      </c>
      <c r="AE105" s="10">
        <f>'Kanaipur a'!AJ99</f>
        <v>0</v>
      </c>
      <c r="AF105" s="44">
        <f>'Kanaipur a'!AK99*Kanaipur.!$D105/1000000</f>
        <v>0</v>
      </c>
      <c r="AG105" s="10">
        <f>'Kanaipur a'!AL99</f>
        <v>0</v>
      </c>
      <c r="AH105" s="44">
        <f>'Kanaipur a'!AM99*Kanaipur.!$D105/1000000</f>
        <v>0</v>
      </c>
      <c r="AI105" s="10">
        <f>'Kanaipur a'!AN99</f>
        <v>0</v>
      </c>
      <c r="AJ105" s="44">
        <f t="shared" si="16"/>
        <v>0</v>
      </c>
      <c r="AK105" s="10">
        <f t="shared" si="17"/>
        <v>0</v>
      </c>
      <c r="AL105" s="44">
        <f t="shared" si="18"/>
        <v>6.0000000000000001E-3</v>
      </c>
      <c r="AM105" s="10">
        <f t="shared" si="19"/>
        <v>2.1000000000000001E-2</v>
      </c>
    </row>
    <row r="106" spans="1:39" s="15" customFormat="1" ht="14.25" customHeight="1">
      <c r="A106" s="13">
        <v>96</v>
      </c>
      <c r="B106" s="9" t="s">
        <v>229</v>
      </c>
      <c r="C106" s="13" t="s">
        <v>230</v>
      </c>
      <c r="D106" s="36">
        <v>20</v>
      </c>
      <c r="E106" s="11">
        <v>58</v>
      </c>
      <c r="F106" s="44">
        <f>'Kanaipur a'!K100*Kanaipur.!$D106/1000000</f>
        <v>0</v>
      </c>
      <c r="G106" s="10">
        <f>'Kanaipur a'!L100</f>
        <v>0</v>
      </c>
      <c r="H106" s="44">
        <f>'Kanaipur a'!M100*Kanaipur.!$D106/1000000</f>
        <v>0</v>
      </c>
      <c r="I106" s="10">
        <f>'Kanaipur a'!N100</f>
        <v>0</v>
      </c>
      <c r="J106" s="44">
        <f>'Kanaipur a'!O100*Kanaipur.!$D106/1000000</f>
        <v>2E-3</v>
      </c>
      <c r="K106" s="10">
        <f>'Kanaipur a'!P100</f>
        <v>5.7999999999999996E-3</v>
      </c>
      <c r="L106" s="44">
        <f t="shared" si="10"/>
        <v>2E-3</v>
      </c>
      <c r="M106" s="10">
        <f t="shared" si="11"/>
        <v>5.7999999999999996E-3</v>
      </c>
      <c r="N106" s="44">
        <f>'Kanaipur a'!S100*Kanaipur.!$D106/1000000</f>
        <v>4.0000000000000001E-3</v>
      </c>
      <c r="O106" s="10">
        <f>'Kanaipur a'!T100</f>
        <v>1.1599999999999999E-2</v>
      </c>
      <c r="P106" s="44">
        <f>'Kanaipur a'!U100*Kanaipur.!$D106/1000000</f>
        <v>2E-3</v>
      </c>
      <c r="Q106" s="10">
        <f>'Kanaipur a'!V100</f>
        <v>5.7999999999999996E-3</v>
      </c>
      <c r="R106" s="44">
        <f>'Kanaipur a'!W100*Kanaipur.!$D106/1000000</f>
        <v>0</v>
      </c>
      <c r="S106" s="10">
        <f>'Kanaipur a'!X100</f>
        <v>0</v>
      </c>
      <c r="T106" s="44">
        <f t="shared" si="12"/>
        <v>6.0000000000000001E-3</v>
      </c>
      <c r="U106" s="10">
        <f t="shared" si="13"/>
        <v>1.7399999999999999E-2</v>
      </c>
      <c r="V106" s="44">
        <f>'Kanaipur a'!AA100*Kanaipur.!$D106/1000000</f>
        <v>1E-3</v>
      </c>
      <c r="W106" s="10">
        <f>'Kanaipur a'!AB100</f>
        <v>2.8999999999999998E-3</v>
      </c>
      <c r="X106" s="44">
        <f>'Kanaipur a'!AC100*Kanaipur.!$D106/1000000</f>
        <v>2E-3</v>
      </c>
      <c r="Y106" s="10">
        <f>'Kanaipur a'!AD100</f>
        <v>5.7999999999999996E-3</v>
      </c>
      <c r="Z106" s="44">
        <f>'Kanaipur a'!AE100*Kanaipur.!$D106/1000000</f>
        <v>4.0000000000000001E-3</v>
      </c>
      <c r="AA106" s="10">
        <f>'Kanaipur a'!AF100</f>
        <v>1.1599999999999999E-2</v>
      </c>
      <c r="AB106" s="44">
        <f t="shared" si="14"/>
        <v>7.0000000000000001E-3</v>
      </c>
      <c r="AC106" s="10">
        <f t="shared" si="15"/>
        <v>2.0299999999999999E-2</v>
      </c>
      <c r="AD106" s="44">
        <f>'Kanaipur a'!AI100*Kanaipur.!$D106/1000000</f>
        <v>0</v>
      </c>
      <c r="AE106" s="10">
        <f>'Kanaipur a'!AJ100</f>
        <v>0</v>
      </c>
      <c r="AF106" s="44">
        <f>'Kanaipur a'!AK100*Kanaipur.!$D106/1000000</f>
        <v>0</v>
      </c>
      <c r="AG106" s="10">
        <f>'Kanaipur a'!AL100</f>
        <v>0</v>
      </c>
      <c r="AH106" s="44">
        <f>'Kanaipur a'!AM100*Kanaipur.!$D106/1000000</f>
        <v>0</v>
      </c>
      <c r="AI106" s="10">
        <f>'Kanaipur a'!AN100</f>
        <v>0</v>
      </c>
      <c r="AJ106" s="44">
        <f t="shared" si="16"/>
        <v>0</v>
      </c>
      <c r="AK106" s="10">
        <f t="shared" si="17"/>
        <v>0</v>
      </c>
      <c r="AL106" s="44">
        <f t="shared" si="18"/>
        <v>1.4999999999999999E-2</v>
      </c>
      <c r="AM106" s="10">
        <f t="shared" si="19"/>
        <v>4.3499999999999997E-2</v>
      </c>
    </row>
    <row r="107" spans="1:39" s="15" customFormat="1" ht="14.25" customHeight="1">
      <c r="A107" s="31">
        <v>97</v>
      </c>
      <c r="B107" s="9" t="s">
        <v>229</v>
      </c>
      <c r="C107" s="13" t="s">
        <v>231</v>
      </c>
      <c r="D107" s="36">
        <v>50</v>
      </c>
      <c r="E107" s="11">
        <v>140</v>
      </c>
      <c r="F107" s="44">
        <f>'Kanaipur a'!K101*Kanaipur.!$D107/1000000</f>
        <v>0</v>
      </c>
      <c r="G107" s="10">
        <f>'Kanaipur a'!L101</f>
        <v>0</v>
      </c>
      <c r="H107" s="44">
        <f>'Kanaipur a'!M101*Kanaipur.!$D107/1000000</f>
        <v>0</v>
      </c>
      <c r="I107" s="10">
        <f>'Kanaipur a'!N101</f>
        <v>0</v>
      </c>
      <c r="J107" s="44">
        <f>'Kanaipur a'!O101*Kanaipur.!$D107/1000000</f>
        <v>0</v>
      </c>
      <c r="K107" s="10">
        <f>'Kanaipur a'!P101</f>
        <v>0</v>
      </c>
      <c r="L107" s="44">
        <f t="shared" si="10"/>
        <v>0</v>
      </c>
      <c r="M107" s="10">
        <f t="shared" si="11"/>
        <v>0</v>
      </c>
      <c r="N107" s="44">
        <f>'Kanaipur a'!S101*Kanaipur.!$D107/1000000</f>
        <v>0</v>
      </c>
      <c r="O107" s="10">
        <f>'Kanaipur a'!T101</f>
        <v>0</v>
      </c>
      <c r="P107" s="44">
        <f>'Kanaipur a'!U101*Kanaipur.!$D107/1000000</f>
        <v>0</v>
      </c>
      <c r="Q107" s="10">
        <f>'Kanaipur a'!V101</f>
        <v>0</v>
      </c>
      <c r="R107" s="44">
        <f>'Kanaipur a'!W101*Kanaipur.!$D107/1000000</f>
        <v>0</v>
      </c>
      <c r="S107" s="10">
        <f>'Kanaipur a'!X101</f>
        <v>0</v>
      </c>
      <c r="T107" s="44">
        <f t="shared" si="12"/>
        <v>0</v>
      </c>
      <c r="U107" s="10">
        <f t="shared" si="13"/>
        <v>0</v>
      </c>
      <c r="V107" s="44">
        <f>'Kanaipur a'!AA101*Kanaipur.!$D107/1000000</f>
        <v>0</v>
      </c>
      <c r="W107" s="10">
        <f>'Kanaipur a'!AB101</f>
        <v>0</v>
      </c>
      <c r="X107" s="44">
        <f>'Kanaipur a'!AC101*Kanaipur.!$D107/1000000</f>
        <v>0</v>
      </c>
      <c r="Y107" s="10">
        <f>'Kanaipur a'!AD101</f>
        <v>0</v>
      </c>
      <c r="Z107" s="44">
        <f>'Kanaipur a'!AE101*Kanaipur.!$D107/1000000</f>
        <v>0</v>
      </c>
      <c r="AA107" s="10">
        <f>'Kanaipur a'!AF101</f>
        <v>0</v>
      </c>
      <c r="AB107" s="44">
        <f t="shared" si="14"/>
        <v>0</v>
      </c>
      <c r="AC107" s="10">
        <f t="shared" si="15"/>
        <v>0</v>
      </c>
      <c r="AD107" s="44">
        <f>'Kanaipur a'!AI101*Kanaipur.!$D107/1000000</f>
        <v>0</v>
      </c>
      <c r="AE107" s="10">
        <f>'Kanaipur a'!AJ101</f>
        <v>0</v>
      </c>
      <c r="AF107" s="44">
        <f>'Kanaipur a'!AK101*Kanaipur.!$D107/1000000</f>
        <v>0</v>
      </c>
      <c r="AG107" s="10">
        <f>'Kanaipur a'!AL101</f>
        <v>0</v>
      </c>
      <c r="AH107" s="44">
        <f>'Kanaipur a'!AM101*Kanaipur.!$D107/1000000</f>
        <v>0</v>
      </c>
      <c r="AI107" s="10">
        <f>'Kanaipur a'!AN101</f>
        <v>0</v>
      </c>
      <c r="AJ107" s="44">
        <f t="shared" si="16"/>
        <v>0</v>
      </c>
      <c r="AK107" s="10">
        <f t="shared" si="17"/>
        <v>0</v>
      </c>
      <c r="AL107" s="44">
        <f t="shared" si="18"/>
        <v>0</v>
      </c>
      <c r="AM107" s="10">
        <f t="shared" si="19"/>
        <v>0</v>
      </c>
    </row>
    <row r="108" spans="1:39" s="15" customFormat="1" ht="14.25" customHeight="1">
      <c r="A108" s="13">
        <v>98</v>
      </c>
      <c r="B108" s="9" t="s">
        <v>229</v>
      </c>
      <c r="C108" s="13" t="s">
        <v>232</v>
      </c>
      <c r="D108" s="36">
        <v>100</v>
      </c>
      <c r="E108" s="11">
        <v>235</v>
      </c>
      <c r="F108" s="44">
        <f>'Kanaipur a'!K102*Kanaipur.!$D108/1000000</f>
        <v>0</v>
      </c>
      <c r="G108" s="10">
        <f>'Kanaipur a'!L102</f>
        <v>0</v>
      </c>
      <c r="H108" s="44">
        <f>'Kanaipur a'!M102*Kanaipur.!$D108/1000000</f>
        <v>0</v>
      </c>
      <c r="I108" s="10">
        <f>'Kanaipur a'!N102</f>
        <v>0</v>
      </c>
      <c r="J108" s="44">
        <f>'Kanaipur a'!O102*Kanaipur.!$D108/1000000</f>
        <v>0</v>
      </c>
      <c r="K108" s="10">
        <f>'Kanaipur a'!P102</f>
        <v>0</v>
      </c>
      <c r="L108" s="44">
        <f t="shared" si="10"/>
        <v>0</v>
      </c>
      <c r="M108" s="10">
        <f t="shared" si="11"/>
        <v>0</v>
      </c>
      <c r="N108" s="44">
        <f>'Kanaipur a'!S102*Kanaipur.!$D108/1000000</f>
        <v>0</v>
      </c>
      <c r="O108" s="10">
        <f>'Kanaipur a'!T102</f>
        <v>0</v>
      </c>
      <c r="P108" s="44">
        <f>'Kanaipur a'!U102*Kanaipur.!$D108/1000000</f>
        <v>0</v>
      </c>
      <c r="Q108" s="10">
        <f>'Kanaipur a'!V102</f>
        <v>0</v>
      </c>
      <c r="R108" s="44">
        <f>'Kanaipur a'!W102*Kanaipur.!$D108/1000000</f>
        <v>0</v>
      </c>
      <c r="S108" s="10">
        <f>'Kanaipur a'!X102</f>
        <v>0</v>
      </c>
      <c r="T108" s="44">
        <f t="shared" si="12"/>
        <v>0</v>
      </c>
      <c r="U108" s="10">
        <f t="shared" si="13"/>
        <v>0</v>
      </c>
      <c r="V108" s="44">
        <f>'Kanaipur a'!AA102*Kanaipur.!$D108/1000000</f>
        <v>0</v>
      </c>
      <c r="W108" s="10">
        <f>'Kanaipur a'!AB102</f>
        <v>0</v>
      </c>
      <c r="X108" s="44">
        <f>'Kanaipur a'!AC102*Kanaipur.!$D108/1000000</f>
        <v>0</v>
      </c>
      <c r="Y108" s="10">
        <f>'Kanaipur a'!AD102</f>
        <v>0</v>
      </c>
      <c r="Z108" s="44">
        <f>'Kanaipur a'!AE102*Kanaipur.!$D108/1000000</f>
        <v>0</v>
      </c>
      <c r="AA108" s="10">
        <f>'Kanaipur a'!AF102</f>
        <v>0</v>
      </c>
      <c r="AB108" s="44">
        <f t="shared" si="14"/>
        <v>0</v>
      </c>
      <c r="AC108" s="10">
        <f t="shared" si="15"/>
        <v>0</v>
      </c>
      <c r="AD108" s="44">
        <f>'Kanaipur a'!AI102*Kanaipur.!$D108/1000000</f>
        <v>0</v>
      </c>
      <c r="AE108" s="10">
        <f>'Kanaipur a'!AJ102</f>
        <v>0</v>
      </c>
      <c r="AF108" s="44">
        <f>'Kanaipur a'!AK102*Kanaipur.!$D108/1000000</f>
        <v>0</v>
      </c>
      <c r="AG108" s="10">
        <f>'Kanaipur a'!AL102</f>
        <v>0</v>
      </c>
      <c r="AH108" s="44">
        <f>'Kanaipur a'!AM102*Kanaipur.!$D108/1000000</f>
        <v>0</v>
      </c>
      <c r="AI108" s="10">
        <f>'Kanaipur a'!AN102</f>
        <v>0</v>
      </c>
      <c r="AJ108" s="44">
        <f t="shared" si="16"/>
        <v>0</v>
      </c>
      <c r="AK108" s="10">
        <f t="shared" si="17"/>
        <v>0</v>
      </c>
      <c r="AL108" s="44">
        <f t="shared" si="18"/>
        <v>0</v>
      </c>
      <c r="AM108" s="10">
        <f t="shared" si="19"/>
        <v>0</v>
      </c>
    </row>
    <row r="109" spans="1:39" s="16" customFormat="1" ht="14.25" customHeight="1">
      <c r="A109" s="13">
        <v>99</v>
      </c>
      <c r="B109" s="9" t="s">
        <v>132</v>
      </c>
      <c r="C109" s="13" t="s">
        <v>89</v>
      </c>
      <c r="D109" s="37">
        <v>1000</v>
      </c>
      <c r="E109" s="11">
        <v>145</v>
      </c>
      <c r="F109" s="44">
        <f>'Kanaipur a'!K103*Kanaipur.!$D109/1000000</f>
        <v>0.46500000000000002</v>
      </c>
      <c r="G109" s="10">
        <f>'Kanaipur a'!L103</f>
        <v>6.7424999999999999E-2</v>
      </c>
      <c r="H109" s="44">
        <f>'Kanaipur a'!M103*Kanaipur.!$D109/1000000</f>
        <v>0.2</v>
      </c>
      <c r="I109" s="10">
        <f>'Kanaipur a'!N103</f>
        <v>2.9000000000000001E-2</v>
      </c>
      <c r="J109" s="44">
        <f>'Kanaipur a'!O103*Kanaipur.!$D109/1000000</f>
        <v>1</v>
      </c>
      <c r="K109" s="10">
        <f>'Kanaipur a'!P103</f>
        <v>0.14499999999999999</v>
      </c>
      <c r="L109" s="44">
        <f t="shared" si="10"/>
        <v>1.665</v>
      </c>
      <c r="M109" s="10">
        <f t="shared" si="11"/>
        <v>0.241425</v>
      </c>
      <c r="N109" s="44">
        <f>'Kanaipur a'!S103*Kanaipur.!$D109/1000000</f>
        <v>0</v>
      </c>
      <c r="O109" s="10">
        <f>'Kanaipur a'!T103</f>
        <v>0</v>
      </c>
      <c r="P109" s="44">
        <f>'Kanaipur a'!U103*Kanaipur.!$D109/1000000</f>
        <v>0.5</v>
      </c>
      <c r="Q109" s="10">
        <f>'Kanaipur a'!V103</f>
        <v>7.2499999999999995E-2</v>
      </c>
      <c r="R109" s="44">
        <f>'Kanaipur a'!W103*Kanaipur.!$D109/1000000</f>
        <v>1.9</v>
      </c>
      <c r="S109" s="10">
        <f>'Kanaipur a'!X103</f>
        <v>0.27550000000000002</v>
      </c>
      <c r="T109" s="44">
        <f t="shared" si="12"/>
        <v>2.4</v>
      </c>
      <c r="U109" s="10">
        <f t="shared" si="13"/>
        <v>0.34800000000000003</v>
      </c>
      <c r="V109" s="44">
        <f>'Kanaipur a'!AA103*Kanaipur.!$D109/1000000</f>
        <v>3</v>
      </c>
      <c r="W109" s="10">
        <f>'Kanaipur a'!AB103</f>
        <v>0.435</v>
      </c>
      <c r="X109" s="44">
        <f>'Kanaipur a'!AC103*Kanaipur.!$D109/1000000</f>
        <v>0.48</v>
      </c>
      <c r="Y109" s="10">
        <f>'Kanaipur a'!AD103</f>
        <v>6.9599999999999995E-2</v>
      </c>
      <c r="Z109" s="44">
        <f>'Kanaipur a'!AE103*Kanaipur.!$D109/1000000</f>
        <v>0.6</v>
      </c>
      <c r="AA109" s="10">
        <f>'Kanaipur a'!AF103</f>
        <v>8.6999999999999994E-2</v>
      </c>
      <c r="AB109" s="44">
        <f t="shared" si="14"/>
        <v>4.08</v>
      </c>
      <c r="AC109" s="10">
        <f t="shared" si="15"/>
        <v>0.5915999999999999</v>
      </c>
      <c r="AD109" s="44">
        <f>'Kanaipur a'!AI103*Kanaipur.!$D109/1000000</f>
        <v>0.59</v>
      </c>
      <c r="AE109" s="10">
        <f>'Kanaipur a'!AJ103</f>
        <v>8.5550000000000001E-2</v>
      </c>
      <c r="AF109" s="44">
        <f>'Kanaipur a'!AK103*Kanaipur.!$D109/1000000</f>
        <v>0.35</v>
      </c>
      <c r="AG109" s="10">
        <f>'Kanaipur a'!AL103</f>
        <v>5.0750000000000003E-2</v>
      </c>
      <c r="AH109" s="44">
        <f>'Kanaipur a'!AM103*Kanaipur.!$D109/1000000</f>
        <v>1</v>
      </c>
      <c r="AI109" s="10">
        <f>'Kanaipur a'!AN103</f>
        <v>0.14499999999999999</v>
      </c>
      <c r="AJ109" s="44">
        <f t="shared" si="16"/>
        <v>1.94</v>
      </c>
      <c r="AK109" s="10">
        <f t="shared" si="17"/>
        <v>0.28129999999999999</v>
      </c>
      <c r="AL109" s="44">
        <f t="shared" si="18"/>
        <v>10.084999999999999</v>
      </c>
      <c r="AM109" s="10">
        <f t="shared" si="19"/>
        <v>1.4623249999999999</v>
      </c>
    </row>
    <row r="110" spans="1:39" s="15" customFormat="1" ht="14.25" customHeight="1">
      <c r="A110" s="31">
        <v>100</v>
      </c>
      <c r="B110" s="9" t="s">
        <v>132</v>
      </c>
      <c r="C110" s="13" t="s">
        <v>90</v>
      </c>
      <c r="D110" s="37">
        <v>2000</v>
      </c>
      <c r="E110" s="11">
        <v>280</v>
      </c>
      <c r="F110" s="44">
        <f>'Kanaipur a'!K104*Kanaipur.!$D110/1000000</f>
        <v>0</v>
      </c>
      <c r="G110" s="10">
        <f>'Kanaipur a'!L104</f>
        <v>0</v>
      </c>
      <c r="H110" s="44">
        <f>'Kanaipur a'!M104*Kanaipur.!$D110/1000000</f>
        <v>0</v>
      </c>
      <c r="I110" s="10">
        <f>'Kanaipur a'!N104</f>
        <v>0</v>
      </c>
      <c r="J110" s="44">
        <f>'Kanaipur a'!O104*Kanaipur.!$D110/1000000</f>
        <v>0</v>
      </c>
      <c r="K110" s="10">
        <f>'Kanaipur a'!P104</f>
        <v>0</v>
      </c>
      <c r="L110" s="44">
        <f t="shared" si="10"/>
        <v>0</v>
      </c>
      <c r="M110" s="10">
        <f t="shared" si="11"/>
        <v>0</v>
      </c>
      <c r="N110" s="44">
        <f>'Kanaipur a'!S104*Kanaipur.!$D110/1000000</f>
        <v>0</v>
      </c>
      <c r="O110" s="10">
        <f>'Kanaipur a'!T104</f>
        <v>0</v>
      </c>
      <c r="P110" s="44">
        <f>'Kanaipur a'!U104*Kanaipur.!$D110/1000000</f>
        <v>0</v>
      </c>
      <c r="Q110" s="10">
        <f>'Kanaipur a'!V104</f>
        <v>0</v>
      </c>
      <c r="R110" s="44">
        <f>'Kanaipur a'!W104*Kanaipur.!$D110/1000000</f>
        <v>0</v>
      </c>
      <c r="S110" s="10">
        <f>'Kanaipur a'!X104</f>
        <v>0</v>
      </c>
      <c r="T110" s="44">
        <f t="shared" si="12"/>
        <v>0</v>
      </c>
      <c r="U110" s="10">
        <f t="shared" si="13"/>
        <v>0</v>
      </c>
      <c r="V110" s="44">
        <f>'Kanaipur a'!AA104*Kanaipur.!$D110/1000000</f>
        <v>0</v>
      </c>
      <c r="W110" s="10">
        <f>'Kanaipur a'!AB104</f>
        <v>0</v>
      </c>
      <c r="X110" s="44">
        <f>'Kanaipur a'!AC104*Kanaipur.!$D110/1000000</f>
        <v>0</v>
      </c>
      <c r="Y110" s="10">
        <f>'Kanaipur a'!AD104</f>
        <v>0</v>
      </c>
      <c r="Z110" s="44">
        <f>'Kanaipur a'!AE104*Kanaipur.!$D110/1000000</f>
        <v>0</v>
      </c>
      <c r="AA110" s="10">
        <f>'Kanaipur a'!AF104</f>
        <v>0</v>
      </c>
      <c r="AB110" s="44">
        <f t="shared" si="14"/>
        <v>0</v>
      </c>
      <c r="AC110" s="10">
        <f t="shared" si="15"/>
        <v>0</v>
      </c>
      <c r="AD110" s="44">
        <f>'Kanaipur a'!AI104*Kanaipur.!$D110/1000000</f>
        <v>0</v>
      </c>
      <c r="AE110" s="10">
        <f>'Kanaipur a'!AJ104</f>
        <v>0</v>
      </c>
      <c r="AF110" s="44">
        <f>'Kanaipur a'!AK104*Kanaipur.!$D110/1000000</f>
        <v>0</v>
      </c>
      <c r="AG110" s="10">
        <f>'Kanaipur a'!AL104</f>
        <v>0</v>
      </c>
      <c r="AH110" s="44">
        <f>'Kanaipur a'!AM104*Kanaipur.!$D110/1000000</f>
        <v>0</v>
      </c>
      <c r="AI110" s="10">
        <f>'Kanaipur a'!AN104</f>
        <v>0</v>
      </c>
      <c r="AJ110" s="44">
        <f t="shared" si="16"/>
        <v>0</v>
      </c>
      <c r="AK110" s="10">
        <f t="shared" si="17"/>
        <v>0</v>
      </c>
      <c r="AL110" s="44">
        <f t="shared" si="18"/>
        <v>0</v>
      </c>
      <c r="AM110" s="10">
        <f t="shared" si="19"/>
        <v>0</v>
      </c>
    </row>
    <row r="111" spans="1:39" s="15" customFormat="1" ht="14.25" customHeight="1">
      <c r="A111" s="13">
        <v>101</v>
      </c>
      <c r="B111" s="9" t="s">
        <v>132</v>
      </c>
      <c r="C111" s="13" t="s">
        <v>152</v>
      </c>
      <c r="D111" s="37">
        <v>25000</v>
      </c>
      <c r="E111" s="11">
        <v>1925</v>
      </c>
      <c r="F111" s="44">
        <f>'Kanaipur a'!K105*Kanaipur.!$D111/1000000</f>
        <v>0</v>
      </c>
      <c r="G111" s="10">
        <f>'Kanaipur a'!L105</f>
        <v>0</v>
      </c>
      <c r="H111" s="44">
        <f>'Kanaipur a'!M105*Kanaipur.!$D111/1000000</f>
        <v>0</v>
      </c>
      <c r="I111" s="10">
        <f>'Kanaipur a'!N105</f>
        <v>0</v>
      </c>
      <c r="J111" s="44">
        <f>'Kanaipur a'!O105*Kanaipur.!$D111/1000000</f>
        <v>0</v>
      </c>
      <c r="K111" s="10">
        <f>'Kanaipur a'!P105</f>
        <v>0</v>
      </c>
      <c r="L111" s="44">
        <f t="shared" si="10"/>
        <v>0</v>
      </c>
      <c r="M111" s="10">
        <f t="shared" si="11"/>
        <v>0</v>
      </c>
      <c r="N111" s="44">
        <f>'Kanaipur a'!S105*Kanaipur.!$D111/1000000</f>
        <v>0</v>
      </c>
      <c r="O111" s="10">
        <f>'Kanaipur a'!T105</f>
        <v>0</v>
      </c>
      <c r="P111" s="44">
        <f>'Kanaipur a'!U105*Kanaipur.!$D111/1000000</f>
        <v>0</v>
      </c>
      <c r="Q111" s="10">
        <f>'Kanaipur a'!V105</f>
        <v>0</v>
      </c>
      <c r="R111" s="44">
        <f>'Kanaipur a'!W105*Kanaipur.!$D111/1000000</f>
        <v>0</v>
      </c>
      <c r="S111" s="10">
        <f>'Kanaipur a'!X105</f>
        <v>0</v>
      </c>
      <c r="T111" s="44">
        <f t="shared" si="12"/>
        <v>0</v>
      </c>
      <c r="U111" s="10">
        <f t="shared" si="13"/>
        <v>0</v>
      </c>
      <c r="V111" s="44">
        <f>'Kanaipur a'!AA105*Kanaipur.!$D111/1000000</f>
        <v>0</v>
      </c>
      <c r="W111" s="10">
        <f>'Kanaipur a'!AB105</f>
        <v>0</v>
      </c>
      <c r="X111" s="44">
        <f>'Kanaipur a'!AC105*Kanaipur.!$D111/1000000</f>
        <v>0</v>
      </c>
      <c r="Y111" s="10">
        <f>'Kanaipur a'!AD105</f>
        <v>0</v>
      </c>
      <c r="Z111" s="44">
        <f>'Kanaipur a'!AE105*Kanaipur.!$D111/1000000</f>
        <v>0</v>
      </c>
      <c r="AA111" s="10">
        <f>'Kanaipur a'!AF105</f>
        <v>0</v>
      </c>
      <c r="AB111" s="44">
        <f t="shared" si="14"/>
        <v>0</v>
      </c>
      <c r="AC111" s="10">
        <f t="shared" si="15"/>
        <v>0</v>
      </c>
      <c r="AD111" s="44">
        <f>'Kanaipur a'!AI105*Kanaipur.!$D111/1000000</f>
        <v>0</v>
      </c>
      <c r="AE111" s="10">
        <f>'Kanaipur a'!AJ105</f>
        <v>0</v>
      </c>
      <c r="AF111" s="44">
        <f>'Kanaipur a'!AK105*Kanaipur.!$D111/1000000</f>
        <v>0</v>
      </c>
      <c r="AG111" s="10">
        <f>'Kanaipur a'!AL105</f>
        <v>0</v>
      </c>
      <c r="AH111" s="44">
        <f>'Kanaipur a'!AM105*Kanaipur.!$D111/1000000</f>
        <v>0</v>
      </c>
      <c r="AI111" s="10">
        <f>'Kanaipur a'!AN105</f>
        <v>0</v>
      </c>
      <c r="AJ111" s="44">
        <f t="shared" si="16"/>
        <v>0</v>
      </c>
      <c r="AK111" s="10">
        <f t="shared" si="17"/>
        <v>0</v>
      </c>
      <c r="AL111" s="44">
        <f t="shared" si="18"/>
        <v>0</v>
      </c>
      <c r="AM111" s="10">
        <f t="shared" si="19"/>
        <v>0</v>
      </c>
    </row>
    <row r="112" spans="1:39" s="15" customFormat="1" ht="14.25" customHeight="1">
      <c r="A112" s="85">
        <v>102</v>
      </c>
      <c r="B112" s="80" t="s">
        <v>240</v>
      </c>
      <c r="C112" s="59" t="s">
        <v>242</v>
      </c>
      <c r="D112" s="61">
        <v>1000</v>
      </c>
      <c r="E112" s="62">
        <v>303</v>
      </c>
      <c r="F112" s="44">
        <f>'Kanaipur a'!K106*Kanaipur.!$D112/1000000</f>
        <v>0</v>
      </c>
      <c r="G112" s="10">
        <f>'Kanaipur a'!L106</f>
        <v>0</v>
      </c>
      <c r="H112" s="44">
        <f>'Kanaipur a'!M106*Kanaipur.!$D112/1000000</f>
        <v>0</v>
      </c>
      <c r="I112" s="10">
        <f>'Kanaipur a'!N106</f>
        <v>0</v>
      </c>
      <c r="J112" s="44">
        <f>'Kanaipur a'!O106*Kanaipur.!$D112/1000000</f>
        <v>0</v>
      </c>
      <c r="K112" s="10">
        <f>'Kanaipur a'!P106</f>
        <v>0</v>
      </c>
      <c r="L112" s="44">
        <f t="shared" si="10"/>
        <v>0</v>
      </c>
      <c r="M112" s="10">
        <f t="shared" si="11"/>
        <v>0</v>
      </c>
      <c r="N112" s="44">
        <f>'Kanaipur a'!S106*Kanaipur.!$D112/1000000</f>
        <v>0.1</v>
      </c>
      <c r="O112" s="10">
        <f>'Kanaipur a'!T106</f>
        <v>3.0300000000000001E-2</v>
      </c>
      <c r="P112" s="44">
        <f>'Kanaipur a'!U106*Kanaipur.!$D112/1000000</f>
        <v>0</v>
      </c>
      <c r="Q112" s="10">
        <f>'Kanaipur a'!V106</f>
        <v>0</v>
      </c>
      <c r="R112" s="44">
        <f>'Kanaipur a'!W106*Kanaipur.!$D112/1000000</f>
        <v>0</v>
      </c>
      <c r="S112" s="10">
        <f>'Kanaipur a'!X106</f>
        <v>0</v>
      </c>
      <c r="T112" s="44">
        <f t="shared" si="12"/>
        <v>0.1</v>
      </c>
      <c r="U112" s="10">
        <f t="shared" si="13"/>
        <v>3.0300000000000001E-2</v>
      </c>
      <c r="V112" s="44">
        <f>'Kanaipur a'!AA106*Kanaipur.!$D112/1000000</f>
        <v>0</v>
      </c>
      <c r="W112" s="10">
        <f>'Kanaipur a'!AB106</f>
        <v>0</v>
      </c>
      <c r="X112" s="44">
        <f>'Kanaipur a'!AC106*Kanaipur.!$D112/1000000</f>
        <v>0</v>
      </c>
      <c r="Y112" s="10">
        <f>'Kanaipur a'!AD106</f>
        <v>0</v>
      </c>
      <c r="Z112" s="44">
        <f>'Kanaipur a'!AE106*Kanaipur.!$D112/1000000</f>
        <v>0</v>
      </c>
      <c r="AA112" s="10">
        <f>'Kanaipur a'!AF106</f>
        <v>0</v>
      </c>
      <c r="AB112" s="44">
        <f t="shared" si="14"/>
        <v>0</v>
      </c>
      <c r="AC112" s="10">
        <f t="shared" si="15"/>
        <v>0</v>
      </c>
      <c r="AD112" s="44">
        <f>'Kanaipur a'!AI106*Kanaipur.!$D112/1000000</f>
        <v>0</v>
      </c>
      <c r="AE112" s="10">
        <f>'Kanaipur a'!AJ106</f>
        <v>0</v>
      </c>
      <c r="AF112" s="44">
        <f>'Kanaipur a'!AK106*Kanaipur.!$D112/1000000</f>
        <v>0</v>
      </c>
      <c r="AG112" s="10">
        <f>'Kanaipur a'!AL106</f>
        <v>0</v>
      </c>
      <c r="AH112" s="44">
        <f>'Kanaipur a'!AM106*Kanaipur.!$D112/1000000</f>
        <v>0.02</v>
      </c>
      <c r="AI112" s="10">
        <f>'Kanaipur a'!AN106</f>
        <v>6.0600000000000003E-3</v>
      </c>
      <c r="AJ112" s="44">
        <f t="shared" si="16"/>
        <v>0.02</v>
      </c>
      <c r="AK112" s="10">
        <f t="shared" si="17"/>
        <v>6.0600000000000003E-3</v>
      </c>
      <c r="AL112" s="44">
        <f t="shared" si="18"/>
        <v>0.12000000000000001</v>
      </c>
      <c r="AM112" s="10">
        <f t="shared" si="19"/>
        <v>3.6360000000000003E-2</v>
      </c>
    </row>
    <row r="113" spans="1:40" s="15" customFormat="1" ht="14.25" customHeight="1">
      <c r="A113" s="13">
        <v>103</v>
      </c>
      <c r="B113" s="9" t="s">
        <v>241</v>
      </c>
      <c r="C113" s="13" t="s">
        <v>243</v>
      </c>
      <c r="D113" s="38">
        <v>1000</v>
      </c>
      <c r="E113" s="11">
        <v>580</v>
      </c>
      <c r="F113" s="44">
        <f>'Kanaipur a'!K107*Kanaipur.!$D113/1000000</f>
        <v>0</v>
      </c>
      <c r="G113" s="10">
        <f>'Kanaipur a'!L107</f>
        <v>0</v>
      </c>
      <c r="H113" s="44">
        <f>'Kanaipur a'!M107*Kanaipur.!$D113/1000000</f>
        <v>0.05</v>
      </c>
      <c r="I113" s="10">
        <f>'Kanaipur a'!N107</f>
        <v>2.9000000000000001E-2</v>
      </c>
      <c r="J113" s="44">
        <f>'Kanaipur a'!O107*Kanaipur.!$D113/1000000</f>
        <v>0.12</v>
      </c>
      <c r="K113" s="10">
        <f>'Kanaipur a'!P107</f>
        <v>6.9599999999999995E-2</v>
      </c>
      <c r="L113" s="44">
        <f t="shared" si="10"/>
        <v>0.16999999999999998</v>
      </c>
      <c r="M113" s="10">
        <f t="shared" si="11"/>
        <v>9.8599999999999993E-2</v>
      </c>
      <c r="N113" s="44">
        <f>'Kanaipur a'!S107*Kanaipur.!$D113/1000000</f>
        <v>0.02</v>
      </c>
      <c r="O113" s="10">
        <f>'Kanaipur a'!T107</f>
        <v>1.1599999999999999E-2</v>
      </c>
      <c r="P113" s="44">
        <f>'Kanaipur a'!U107*Kanaipur.!$D113/1000000</f>
        <v>0.04</v>
      </c>
      <c r="Q113" s="10">
        <f>'Kanaipur a'!V107</f>
        <v>2.3199999999999998E-2</v>
      </c>
      <c r="R113" s="44">
        <f>'Kanaipur a'!W107*Kanaipur.!$D113/1000000</f>
        <v>0.02</v>
      </c>
      <c r="S113" s="10">
        <f>'Kanaipur a'!X107</f>
        <v>1.1599999999999999E-2</v>
      </c>
      <c r="T113" s="44">
        <f t="shared" si="12"/>
        <v>0.08</v>
      </c>
      <c r="U113" s="10">
        <f t="shared" si="13"/>
        <v>4.6399999999999997E-2</v>
      </c>
      <c r="V113" s="44">
        <f>'Kanaipur a'!AA107*Kanaipur.!$D113/1000000</f>
        <v>0.04</v>
      </c>
      <c r="W113" s="10">
        <f>'Kanaipur a'!AB107</f>
        <v>2.3199999999999998E-2</v>
      </c>
      <c r="X113" s="44">
        <f>'Kanaipur a'!AC107*Kanaipur.!$D113/1000000</f>
        <v>0</v>
      </c>
      <c r="Y113" s="10">
        <f>'Kanaipur a'!AD107</f>
        <v>0</v>
      </c>
      <c r="Z113" s="44">
        <f>'Kanaipur a'!AE107*Kanaipur.!$D113/1000000</f>
        <v>0.05</v>
      </c>
      <c r="AA113" s="10">
        <f>'Kanaipur a'!AF107</f>
        <v>2.9000000000000001E-2</v>
      </c>
      <c r="AB113" s="44">
        <f t="shared" si="14"/>
        <v>0.09</v>
      </c>
      <c r="AC113" s="10">
        <f t="shared" si="15"/>
        <v>5.2199999999999996E-2</v>
      </c>
      <c r="AD113" s="44">
        <f>'Kanaipur a'!AI107*Kanaipur.!$D113/1000000</f>
        <v>0</v>
      </c>
      <c r="AE113" s="10">
        <f>'Kanaipur a'!AJ107</f>
        <v>0</v>
      </c>
      <c r="AF113" s="44">
        <f>'Kanaipur a'!AK107*Kanaipur.!$D113/1000000</f>
        <v>0.01</v>
      </c>
      <c r="AG113" s="10">
        <f>'Kanaipur a'!AL107</f>
        <v>5.7999999999999996E-3</v>
      </c>
      <c r="AH113" s="44">
        <f>'Kanaipur a'!AM107*Kanaipur.!$D113/1000000</f>
        <v>0.02</v>
      </c>
      <c r="AI113" s="10">
        <f>'Kanaipur a'!AN107</f>
        <v>1.1599999999999999E-2</v>
      </c>
      <c r="AJ113" s="44">
        <f t="shared" si="16"/>
        <v>0.03</v>
      </c>
      <c r="AK113" s="10">
        <f t="shared" si="17"/>
        <v>1.7399999999999999E-2</v>
      </c>
      <c r="AL113" s="44">
        <f t="shared" si="18"/>
        <v>0.37</v>
      </c>
      <c r="AM113" s="10">
        <f t="shared" si="19"/>
        <v>0.21459999999999999</v>
      </c>
    </row>
    <row r="114" spans="1:40" ht="14.25" customHeight="1">
      <c r="A114" s="128" t="s">
        <v>0</v>
      </c>
      <c r="B114" s="129"/>
      <c r="C114" s="91"/>
      <c r="D114" s="92"/>
      <c r="E114" s="93"/>
      <c r="F114" s="94"/>
      <c r="G114" s="95">
        <f>SUM(G11:G113)</f>
        <v>1.0954330000000001</v>
      </c>
      <c r="H114" s="95"/>
      <c r="I114" s="95">
        <f t="shared" ref="I114:AM114" si="20">SUM(I11:I113)</f>
        <v>0.89992000000000005</v>
      </c>
      <c r="J114" s="95"/>
      <c r="K114" s="95">
        <f t="shared" si="20"/>
        <v>1.2012300000000002</v>
      </c>
      <c r="L114" s="95"/>
      <c r="M114" s="95">
        <f t="shared" si="20"/>
        <v>3.1965829999999986</v>
      </c>
      <c r="N114" s="95"/>
      <c r="O114" s="95">
        <f t="shared" si="20"/>
        <v>0.49913000000000002</v>
      </c>
      <c r="P114" s="95"/>
      <c r="Q114" s="95">
        <f t="shared" si="20"/>
        <v>0.69940000000000024</v>
      </c>
      <c r="R114" s="95"/>
      <c r="S114" s="95">
        <f t="shared" si="20"/>
        <v>1.5049299999999997</v>
      </c>
      <c r="T114" s="95"/>
      <c r="U114" s="95">
        <f t="shared" si="20"/>
        <v>2.7034599999999998</v>
      </c>
      <c r="V114" s="95"/>
      <c r="W114" s="95">
        <f t="shared" si="20"/>
        <v>1.0024299999999999</v>
      </c>
      <c r="X114" s="95"/>
      <c r="Y114" s="95">
        <f t="shared" si="20"/>
        <v>1.5001699999999993</v>
      </c>
      <c r="Z114" s="95"/>
      <c r="AA114" s="95">
        <f t="shared" si="20"/>
        <v>1.4980450000000001</v>
      </c>
      <c r="AB114" s="95"/>
      <c r="AC114" s="95">
        <f t="shared" si="20"/>
        <v>4.0006449999999996</v>
      </c>
      <c r="AD114" s="95"/>
      <c r="AE114" s="95">
        <f t="shared" si="20"/>
        <v>0.60020000000000007</v>
      </c>
      <c r="AF114" s="95"/>
      <c r="AG114" s="95">
        <f t="shared" si="20"/>
        <v>1.4972700000000003</v>
      </c>
      <c r="AH114" s="95"/>
      <c r="AI114" s="95">
        <f t="shared" si="20"/>
        <v>1.9973000000000001</v>
      </c>
      <c r="AJ114" s="95"/>
      <c r="AK114" s="95">
        <f t="shared" si="20"/>
        <v>4.0947699999999987</v>
      </c>
      <c r="AL114" s="95"/>
      <c r="AM114" s="95">
        <f t="shared" si="20"/>
        <v>13.995458000000001</v>
      </c>
    </row>
    <row r="115" spans="1:40" ht="14.25" customHeight="1"/>
    <row r="116" spans="1:40" ht="14.25" customHeight="1"/>
    <row r="117" spans="1:40" s="1" customFormat="1" ht="14.25" customHeight="1">
      <c r="A117" s="70"/>
      <c r="B117" s="71"/>
      <c r="C117" s="70"/>
      <c r="D117" s="72"/>
      <c r="F117" s="21"/>
      <c r="G117" s="22"/>
      <c r="H117" s="21"/>
      <c r="I117" s="22"/>
      <c r="J117" s="21"/>
      <c r="K117" s="22"/>
      <c r="L117" s="68"/>
      <c r="M117" s="69"/>
      <c r="N117" s="21"/>
      <c r="O117" s="22"/>
      <c r="P117" s="21"/>
      <c r="Q117" s="22"/>
      <c r="R117" s="21"/>
      <c r="S117" s="22"/>
      <c r="T117" s="68"/>
      <c r="U117" s="69"/>
      <c r="V117" s="21"/>
      <c r="W117" s="22"/>
      <c r="X117" s="21"/>
      <c r="Y117" s="22"/>
      <c r="Z117" s="21"/>
      <c r="AA117" s="22"/>
      <c r="AB117" s="68"/>
      <c r="AC117" s="69"/>
      <c r="AD117" s="21"/>
      <c r="AE117" s="22"/>
      <c r="AF117" s="21"/>
      <c r="AG117" s="22"/>
      <c r="AH117" s="21"/>
      <c r="AI117" s="22"/>
      <c r="AJ117" s="68"/>
      <c r="AK117" s="69"/>
      <c r="AL117" s="21"/>
      <c r="AM117" s="22"/>
      <c r="AN117" s="73"/>
    </row>
    <row r="118" spans="1:40" ht="14.25" customHeight="1">
      <c r="B118" s="55"/>
      <c r="O118" s="22"/>
      <c r="P118" s="21"/>
      <c r="Q118" s="56"/>
      <c r="R118" s="57"/>
      <c r="S118" s="56"/>
      <c r="T118" s="54"/>
      <c r="U118" s="58"/>
      <c r="V118" s="21"/>
      <c r="W118" s="22"/>
      <c r="X118" s="21"/>
      <c r="AB118" s="68"/>
      <c r="AC118" s="69"/>
      <c r="AD118" s="21"/>
      <c r="AE118" s="22"/>
      <c r="AH118" s="57"/>
      <c r="AI118" s="56"/>
      <c r="AJ118" s="54"/>
      <c r="AK118" s="58"/>
    </row>
    <row r="119" spans="1:40" ht="14.25" customHeight="1">
      <c r="B119" s="3" t="s">
        <v>208</v>
      </c>
      <c r="O119" s="2"/>
      <c r="P119" s="2"/>
      <c r="Q119" s="2"/>
      <c r="R119" s="124" t="s">
        <v>210</v>
      </c>
      <c r="S119" s="124"/>
      <c r="T119" s="124"/>
      <c r="U119" s="3"/>
      <c r="V119" s="3"/>
      <c r="W119" s="2"/>
      <c r="X119" s="2"/>
      <c r="AB119" s="2"/>
      <c r="AC119" s="2"/>
      <c r="AD119" s="2"/>
      <c r="AE119" s="2"/>
      <c r="AH119" s="124" t="s">
        <v>209</v>
      </c>
      <c r="AI119" s="124"/>
      <c r="AJ119" s="124"/>
      <c r="AK119" s="124"/>
    </row>
  </sheetData>
  <protectedRanges>
    <protectedRange sqref="H4:K6 V4:Y6" name="Range1"/>
  </protectedRanges>
  <mergeCells count="45">
    <mergeCell ref="V6:Y6"/>
    <mergeCell ref="T5:U5"/>
    <mergeCell ref="R119:T119"/>
    <mergeCell ref="AH119:AK119"/>
    <mergeCell ref="V9:W9"/>
    <mergeCell ref="X9:Y9"/>
    <mergeCell ref="AK8:AM8"/>
    <mergeCell ref="AL9:AM9"/>
    <mergeCell ref="Z9:AA9"/>
    <mergeCell ref="AB9:AC9"/>
    <mergeCell ref="AD9:AE9"/>
    <mergeCell ref="AF9:AG9"/>
    <mergeCell ref="AH9:AI9"/>
    <mergeCell ref="AJ9:AK9"/>
    <mergeCell ref="AE8:AJ8"/>
    <mergeCell ref="AB8:AD8"/>
    <mergeCell ref="A1:D1"/>
    <mergeCell ref="AB2:AD2"/>
    <mergeCell ref="T9:U9"/>
    <mergeCell ref="M6:N6"/>
    <mergeCell ref="O6:R6"/>
    <mergeCell ref="S8:U8"/>
    <mergeCell ref="F4:G4"/>
    <mergeCell ref="F5:G5"/>
    <mergeCell ref="F6:G6"/>
    <mergeCell ref="H4:K4"/>
    <mergeCell ref="H5:K5"/>
    <mergeCell ref="H6:K6"/>
    <mergeCell ref="V4:Y4"/>
    <mergeCell ref="V5:Y5"/>
    <mergeCell ref="A2:E3"/>
    <mergeCell ref="A9:E9"/>
    <mergeCell ref="M4:N4"/>
    <mergeCell ref="O4:R4"/>
    <mergeCell ref="M5:N5"/>
    <mergeCell ref="O5:R5"/>
    <mergeCell ref="A114:B114"/>
    <mergeCell ref="P9:Q9"/>
    <mergeCell ref="R9:S9"/>
    <mergeCell ref="L8:R8"/>
    <mergeCell ref="F9:G9"/>
    <mergeCell ref="H9:I9"/>
    <mergeCell ref="J9:K9"/>
    <mergeCell ref="L9:M9"/>
    <mergeCell ref="N9:O9"/>
  </mergeCells>
  <printOptions horizontalCentered="1"/>
  <pageMargins left="0.16" right="0.15" top="0.27" bottom="0.16" header="0.3" footer="0.16"/>
  <pageSetup paperSize="5" scale="70" fitToWidth="0" orientation="landscape" r:id="rId1"/>
  <headerFooter>
    <oddFooter>&amp;RPage &amp;P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>
    <tabColor rgb="FFFF0000"/>
  </sheetPr>
  <dimension ref="A1:AN119"/>
  <sheetViews>
    <sheetView showGridLines="0" zoomScaleSheetLayoutView="100" workbookViewId="0">
      <pane xSplit="5" ySplit="12" topLeftCell="Z112" activePane="bottomRight" state="frozen"/>
      <selection activeCell="F1" sqref="F1:AM1048576"/>
      <selection pane="topRight" activeCell="F1" sqref="F1:AM1048576"/>
      <selection pane="bottomLeft" activeCell="F1" sqref="F1:AM1048576"/>
      <selection pane="bottomRight" activeCell="AO116" sqref="AO116"/>
    </sheetView>
  </sheetViews>
  <sheetFormatPr defaultRowHeight="12.75"/>
  <cols>
    <col min="1" max="1" width="3.85546875" style="4" customWidth="1"/>
    <col min="2" max="2" width="21.5703125" style="3" customWidth="1"/>
    <col min="3" max="3" width="7" style="4" customWidth="1"/>
    <col min="4" max="4" width="6.85546875" style="8" customWidth="1"/>
    <col min="5" max="5" width="8" style="2" customWidth="1"/>
    <col min="6" max="6" width="8.28515625" style="23" customWidth="1"/>
    <col min="7" max="7" width="8.28515625" style="25" customWidth="1"/>
    <col min="8" max="8" width="8.28515625" style="23" customWidth="1"/>
    <col min="9" max="9" width="8.28515625" style="25" customWidth="1"/>
    <col min="10" max="10" width="8.28515625" style="23" customWidth="1"/>
    <col min="11" max="11" width="8.28515625" style="25" customWidth="1"/>
    <col min="12" max="12" width="8.28515625" style="17" customWidth="1"/>
    <col min="13" max="13" width="8.28515625" style="24" customWidth="1"/>
    <col min="14" max="14" width="8.28515625" style="23" customWidth="1"/>
    <col min="15" max="15" width="8.28515625" style="25" customWidth="1"/>
    <col min="16" max="16" width="8.28515625" style="23" customWidth="1"/>
    <col min="17" max="17" width="8.28515625" style="25" customWidth="1"/>
    <col min="18" max="18" width="8.28515625" style="23" customWidth="1"/>
    <col min="19" max="19" width="8.28515625" style="25" customWidth="1"/>
    <col min="20" max="20" width="8.28515625" style="17" customWidth="1"/>
    <col min="21" max="21" width="8.28515625" style="24" customWidth="1"/>
    <col min="22" max="22" width="8.28515625" style="23" customWidth="1"/>
    <col min="23" max="23" width="8.28515625" style="25" customWidth="1"/>
    <col min="24" max="24" width="8.28515625" style="23" customWidth="1"/>
    <col min="25" max="25" width="8.28515625" style="25" customWidth="1"/>
    <col min="26" max="26" width="8.28515625" style="23" customWidth="1"/>
    <col min="27" max="27" width="8.28515625" style="25" customWidth="1"/>
    <col min="28" max="28" width="8.28515625" style="17" customWidth="1"/>
    <col min="29" max="29" width="8.28515625" style="24" customWidth="1"/>
    <col min="30" max="30" width="8.28515625" style="23" customWidth="1"/>
    <col min="31" max="31" width="8.28515625" style="25" customWidth="1"/>
    <col min="32" max="32" width="8.28515625" style="23" customWidth="1"/>
    <col min="33" max="33" width="8.28515625" style="25" customWidth="1"/>
    <col min="34" max="34" width="8.28515625" style="23" customWidth="1"/>
    <col min="35" max="35" width="8.28515625" style="25" customWidth="1"/>
    <col min="36" max="36" width="8.28515625" style="17" customWidth="1"/>
    <col min="37" max="37" width="8.28515625" style="24" customWidth="1"/>
    <col min="38" max="38" width="8.28515625" style="23" customWidth="1"/>
    <col min="39" max="39" width="8.28515625" style="25" customWidth="1"/>
    <col min="41" max="16384" width="9.140625" style="2"/>
  </cols>
  <sheetData>
    <row r="1" spans="1:39" ht="15">
      <c r="A1" s="116" t="s">
        <v>146</v>
      </c>
      <c r="B1" s="116"/>
      <c r="C1" s="116"/>
      <c r="D1" s="116"/>
      <c r="E1" s="1"/>
      <c r="N1" s="17"/>
      <c r="O1" s="24"/>
      <c r="P1" s="17"/>
      <c r="Q1" s="24"/>
      <c r="R1" s="17"/>
      <c r="S1" s="24"/>
    </row>
    <row r="2" spans="1:39" ht="12.75" customHeight="1">
      <c r="A2" s="127" t="s">
        <v>233</v>
      </c>
      <c r="B2" s="127"/>
      <c r="C2" s="127"/>
      <c r="D2" s="127"/>
      <c r="E2" s="127"/>
      <c r="Q2" s="24"/>
      <c r="R2" s="17"/>
      <c r="S2" s="24"/>
      <c r="AB2" s="109"/>
      <c r="AC2" s="109"/>
      <c r="AD2" s="109"/>
    </row>
    <row r="3" spans="1:39" ht="10.5" customHeight="1">
      <c r="A3" s="127"/>
      <c r="B3" s="127"/>
      <c r="C3" s="127"/>
      <c r="D3" s="127"/>
      <c r="E3" s="127"/>
      <c r="F3" s="2"/>
      <c r="G3" s="2"/>
      <c r="H3" s="2"/>
      <c r="I3" s="2"/>
      <c r="J3" s="2"/>
      <c r="K3" s="2"/>
      <c r="L3" s="2"/>
    </row>
    <row r="4" spans="1:39" ht="14.25" customHeight="1">
      <c r="A4" s="40"/>
      <c r="F4" s="106" t="s">
        <v>164</v>
      </c>
      <c r="G4" s="106"/>
      <c r="H4" s="118" t="s">
        <v>256</v>
      </c>
      <c r="I4" s="119"/>
      <c r="J4" s="119"/>
      <c r="K4" s="120"/>
      <c r="M4" s="107"/>
      <c r="N4" s="107"/>
      <c r="O4" s="108"/>
      <c r="P4" s="108"/>
      <c r="Q4" s="108"/>
      <c r="R4" s="108"/>
      <c r="T4" s="78" t="s">
        <v>165</v>
      </c>
      <c r="U4" s="78"/>
      <c r="V4" s="118" t="s">
        <v>249</v>
      </c>
      <c r="W4" s="119"/>
      <c r="X4" s="119"/>
      <c r="Y4" s="120"/>
    </row>
    <row r="5" spans="1:39" ht="14.25" customHeight="1">
      <c r="A5" s="40"/>
      <c r="F5" s="106" t="s">
        <v>162</v>
      </c>
      <c r="G5" s="106"/>
      <c r="H5" s="118">
        <v>4384</v>
      </c>
      <c r="I5" s="119"/>
      <c r="J5" s="119"/>
      <c r="K5" s="120"/>
      <c r="M5" s="107"/>
      <c r="N5" s="107"/>
      <c r="O5" s="108"/>
      <c r="P5" s="108"/>
      <c r="Q5" s="108"/>
      <c r="R5" s="108"/>
      <c r="T5" s="114" t="s">
        <v>162</v>
      </c>
      <c r="U5" s="115"/>
      <c r="V5" s="118">
        <v>2263</v>
      </c>
      <c r="W5" s="119"/>
      <c r="X5" s="119"/>
      <c r="Y5" s="120"/>
    </row>
    <row r="6" spans="1:39" ht="14.25" customHeight="1">
      <c r="A6" s="40"/>
      <c r="F6" s="106" t="s">
        <v>163</v>
      </c>
      <c r="G6" s="106"/>
      <c r="H6" s="118" t="s">
        <v>257</v>
      </c>
      <c r="I6" s="119"/>
      <c r="J6" s="119"/>
      <c r="K6" s="120"/>
      <c r="M6" s="107"/>
      <c r="N6" s="107"/>
      <c r="O6" s="108"/>
      <c r="P6" s="108"/>
      <c r="Q6" s="108"/>
      <c r="R6" s="108"/>
      <c r="T6" s="78" t="s">
        <v>166</v>
      </c>
      <c r="U6" s="78"/>
      <c r="V6" s="118" t="s">
        <v>248</v>
      </c>
      <c r="W6" s="119"/>
      <c r="X6" s="119"/>
      <c r="Y6" s="120"/>
    </row>
    <row r="7" spans="1:39" ht="14.25" customHeight="1"/>
    <row r="8" spans="1:39">
      <c r="A8" s="40"/>
      <c r="D8" s="5"/>
      <c r="E8" s="6"/>
      <c r="L8" s="110"/>
      <c r="M8" s="110"/>
      <c r="N8" s="110"/>
      <c r="O8" s="110"/>
      <c r="P8" s="110"/>
      <c r="Q8" s="110"/>
      <c r="R8" s="110"/>
      <c r="S8" s="109"/>
      <c r="T8" s="109"/>
      <c r="U8" s="109"/>
      <c r="AB8" s="109"/>
      <c r="AC8" s="109"/>
      <c r="AD8" s="109"/>
      <c r="AE8" s="110" t="s">
        <v>207</v>
      </c>
      <c r="AF8" s="110"/>
      <c r="AG8" s="110"/>
      <c r="AH8" s="110"/>
      <c r="AI8" s="110"/>
      <c r="AJ8" s="110"/>
      <c r="AK8" s="109" t="s">
        <v>145</v>
      </c>
      <c r="AL8" s="109"/>
      <c r="AM8" s="109"/>
    </row>
    <row r="9" spans="1:39" s="7" customFormat="1" ht="12.75" customHeight="1">
      <c r="A9" s="103" t="s">
        <v>131</v>
      </c>
      <c r="B9" s="104"/>
      <c r="C9" s="104"/>
      <c r="D9" s="104"/>
      <c r="E9" s="105"/>
      <c r="F9" s="102" t="s">
        <v>3</v>
      </c>
      <c r="G9" s="102"/>
      <c r="H9" s="102" t="s">
        <v>4</v>
      </c>
      <c r="I9" s="102"/>
      <c r="J9" s="102" t="s">
        <v>5</v>
      </c>
      <c r="K9" s="102"/>
      <c r="L9" s="102" t="s">
        <v>158</v>
      </c>
      <c r="M9" s="102"/>
      <c r="N9" s="102" t="s">
        <v>6</v>
      </c>
      <c r="O9" s="102"/>
      <c r="P9" s="102" t="s">
        <v>1</v>
      </c>
      <c r="Q9" s="102"/>
      <c r="R9" s="102" t="s">
        <v>7</v>
      </c>
      <c r="S9" s="102"/>
      <c r="T9" s="102" t="s">
        <v>159</v>
      </c>
      <c r="U9" s="102"/>
      <c r="V9" s="102" t="s">
        <v>8</v>
      </c>
      <c r="W9" s="102"/>
      <c r="X9" s="102" t="s">
        <v>9</v>
      </c>
      <c r="Y9" s="102"/>
      <c r="Z9" s="102" t="s">
        <v>13</v>
      </c>
      <c r="AA9" s="102"/>
      <c r="AB9" s="102" t="s">
        <v>160</v>
      </c>
      <c r="AC9" s="102"/>
      <c r="AD9" s="102" t="s">
        <v>10</v>
      </c>
      <c r="AE9" s="102"/>
      <c r="AF9" s="102" t="s">
        <v>11</v>
      </c>
      <c r="AG9" s="102"/>
      <c r="AH9" s="102" t="s">
        <v>12</v>
      </c>
      <c r="AI9" s="102"/>
      <c r="AJ9" s="102" t="s">
        <v>161</v>
      </c>
      <c r="AK9" s="102"/>
      <c r="AL9" s="102" t="s">
        <v>0</v>
      </c>
      <c r="AM9" s="102"/>
    </row>
    <row r="10" spans="1:39" s="3" customFormat="1" ht="33.75">
      <c r="A10" s="32" t="s">
        <v>14</v>
      </c>
      <c r="B10" s="32" t="s">
        <v>2</v>
      </c>
      <c r="C10" s="32" t="s">
        <v>130</v>
      </c>
      <c r="D10" s="32" t="s">
        <v>142</v>
      </c>
      <c r="E10" s="32" t="s">
        <v>144</v>
      </c>
      <c r="F10" s="33" t="s">
        <v>213</v>
      </c>
      <c r="G10" s="34" t="s">
        <v>211</v>
      </c>
      <c r="H10" s="33" t="s">
        <v>213</v>
      </c>
      <c r="I10" s="34" t="s">
        <v>211</v>
      </c>
      <c r="J10" s="33" t="s">
        <v>213</v>
      </c>
      <c r="K10" s="34" t="s">
        <v>211</v>
      </c>
      <c r="L10" s="33" t="s">
        <v>213</v>
      </c>
      <c r="M10" s="34" t="s">
        <v>211</v>
      </c>
      <c r="N10" s="33" t="s">
        <v>213</v>
      </c>
      <c r="O10" s="34" t="s">
        <v>211</v>
      </c>
      <c r="P10" s="33" t="s">
        <v>213</v>
      </c>
      <c r="Q10" s="34" t="s">
        <v>211</v>
      </c>
      <c r="R10" s="33" t="s">
        <v>213</v>
      </c>
      <c r="S10" s="34" t="s">
        <v>211</v>
      </c>
      <c r="T10" s="33" t="s">
        <v>213</v>
      </c>
      <c r="U10" s="34" t="s">
        <v>211</v>
      </c>
      <c r="V10" s="33" t="s">
        <v>213</v>
      </c>
      <c r="W10" s="34" t="s">
        <v>211</v>
      </c>
      <c r="X10" s="33" t="s">
        <v>213</v>
      </c>
      <c r="Y10" s="34" t="s">
        <v>211</v>
      </c>
      <c r="Z10" s="33" t="s">
        <v>213</v>
      </c>
      <c r="AA10" s="34" t="s">
        <v>211</v>
      </c>
      <c r="AB10" s="33" t="s">
        <v>213</v>
      </c>
      <c r="AC10" s="34" t="s">
        <v>211</v>
      </c>
      <c r="AD10" s="33" t="s">
        <v>213</v>
      </c>
      <c r="AE10" s="34" t="s">
        <v>211</v>
      </c>
      <c r="AF10" s="33" t="s">
        <v>213</v>
      </c>
      <c r="AG10" s="34" t="s">
        <v>211</v>
      </c>
      <c r="AH10" s="33" t="s">
        <v>213</v>
      </c>
      <c r="AI10" s="34" t="s">
        <v>211</v>
      </c>
      <c r="AJ10" s="33" t="s">
        <v>213</v>
      </c>
      <c r="AK10" s="34" t="s">
        <v>211</v>
      </c>
      <c r="AL10" s="33" t="s">
        <v>213</v>
      </c>
      <c r="AM10" s="34" t="s">
        <v>211</v>
      </c>
    </row>
    <row r="11" spans="1:39" s="15" customFormat="1" ht="19.5" customHeight="1">
      <c r="A11" s="31">
        <v>1</v>
      </c>
      <c r="B11" s="30" t="s">
        <v>15</v>
      </c>
      <c r="C11" s="31" t="s">
        <v>16</v>
      </c>
      <c r="D11" s="35">
        <v>1000</v>
      </c>
      <c r="E11" s="11">
        <v>47</v>
      </c>
      <c r="F11" s="44">
        <f>'Kotchandpur a'!K5*Kotchandpur.!$D11/1000000</f>
        <v>3.5</v>
      </c>
      <c r="G11" s="44">
        <f>'Kotchandpur a'!L5</f>
        <v>0.16450000000000001</v>
      </c>
      <c r="H11" s="44">
        <f>'Kotchandpur a'!M5*Kotchandpur.!$D11/1000000</f>
        <v>0</v>
      </c>
      <c r="I11" s="44">
        <f>'Kotchandpur a'!N5</f>
        <v>0</v>
      </c>
      <c r="J11" s="44">
        <f>'Kotchandpur a'!O5*Kotchandpur.!$D11/1000000</f>
        <v>0</v>
      </c>
      <c r="K11" s="44">
        <f>'Kotchandpur a'!P5</f>
        <v>0</v>
      </c>
      <c r="L11" s="44">
        <f>F11+H11+J11</f>
        <v>3.5</v>
      </c>
      <c r="M11" s="44">
        <f>G11+I11+K11</f>
        <v>0.16450000000000001</v>
      </c>
      <c r="N11" s="44">
        <f>'Kotchandpur a'!S5*Kotchandpur.!$D11/1000000</f>
        <v>0</v>
      </c>
      <c r="O11" s="44">
        <f>'Kotchandpur a'!T5</f>
        <v>0</v>
      </c>
      <c r="P11" s="44">
        <f>'Kotchandpur a'!U5*Kotchandpur.!$D11/1000000</f>
        <v>2</v>
      </c>
      <c r="Q11" s="44">
        <f>'Kotchandpur a'!V5</f>
        <v>9.4E-2</v>
      </c>
      <c r="R11" s="44">
        <f>'Kotchandpur a'!W5*Kotchandpur.!$D11/1000000</f>
        <v>2</v>
      </c>
      <c r="S11" s="44">
        <f>'Kotchandpur a'!X5</f>
        <v>9.4E-2</v>
      </c>
      <c r="T11" s="44">
        <f>N11+P11+R11</f>
        <v>4</v>
      </c>
      <c r="U11" s="44">
        <f>O11+Q11+S11</f>
        <v>0.188</v>
      </c>
      <c r="V11" s="44">
        <f>'Kotchandpur a'!AA5*Kotchandpur.!$D11/1000000</f>
        <v>0</v>
      </c>
      <c r="W11" s="44">
        <f>'Kotchandpur a'!AB5</f>
        <v>0</v>
      </c>
      <c r="X11" s="44">
        <f>'Kotchandpur a'!AC5*Kotchandpur.!$D11/1000000</f>
        <v>0</v>
      </c>
      <c r="Y11" s="44">
        <f>'Kotchandpur a'!AD5</f>
        <v>0</v>
      </c>
      <c r="Z11" s="44">
        <f>'Kotchandpur a'!AE5*Kotchandpur.!$D11/1000000</f>
        <v>0</v>
      </c>
      <c r="AA11" s="44">
        <f>'Kotchandpur a'!AF5</f>
        <v>0</v>
      </c>
      <c r="AB11" s="44">
        <f>V11+X11+Z11</f>
        <v>0</v>
      </c>
      <c r="AC11" s="44">
        <f>W11+Y11+AA11</f>
        <v>0</v>
      </c>
      <c r="AD11" s="44">
        <f>'Kotchandpur a'!AI5*Kotchandpur.!$D11/1000000</f>
        <v>0</v>
      </c>
      <c r="AE11" s="44">
        <f>'Kotchandpur a'!AJ5</f>
        <v>0</v>
      </c>
      <c r="AF11" s="44">
        <f>'Kotchandpur a'!AK5*Kotchandpur.!$D11/1000000</f>
        <v>2</v>
      </c>
      <c r="AG11" s="44">
        <f>'Kotchandpur a'!AL5</f>
        <v>9.4E-2</v>
      </c>
      <c r="AH11" s="44">
        <f>'Kotchandpur a'!AM5*Kotchandpur.!$D11/1000000</f>
        <v>6</v>
      </c>
      <c r="AI11" s="44">
        <f>'Kotchandpur a'!AN5</f>
        <v>0.28199999999999997</v>
      </c>
      <c r="AJ11" s="44">
        <f>AD11+AF11+AH11</f>
        <v>8</v>
      </c>
      <c r="AK11" s="44">
        <f>AE11+AG11+AI11</f>
        <v>0.376</v>
      </c>
      <c r="AL11" s="44">
        <f>L11+T11+AB11+AJ11</f>
        <v>15.5</v>
      </c>
      <c r="AM11" s="44">
        <f>M11+U11+AC11+AK11</f>
        <v>0.72850000000000004</v>
      </c>
    </row>
    <row r="12" spans="1:39" s="15" customFormat="1" ht="19.5" customHeight="1">
      <c r="A12" s="13">
        <v>2</v>
      </c>
      <c r="B12" s="9" t="s">
        <v>15</v>
      </c>
      <c r="C12" s="13" t="s">
        <v>17</v>
      </c>
      <c r="D12" s="36">
        <v>2000</v>
      </c>
      <c r="E12" s="11">
        <v>87</v>
      </c>
      <c r="F12" s="44">
        <f>'Kotchandpur a'!K6*Kotchandpur.!$D12/1000000</f>
        <v>0</v>
      </c>
      <c r="G12" s="44">
        <f>'Kotchandpur a'!L6</f>
        <v>0</v>
      </c>
      <c r="H12" s="44">
        <f>'Kotchandpur a'!M6*Kotchandpur.!$D12/1000000</f>
        <v>0</v>
      </c>
      <c r="I12" s="44">
        <f>'Kotchandpur a'!N6</f>
        <v>0</v>
      </c>
      <c r="J12" s="44">
        <f>'Kotchandpur a'!O6*Kotchandpur.!$D12/1000000</f>
        <v>0</v>
      </c>
      <c r="K12" s="44">
        <f>'Kotchandpur a'!P6</f>
        <v>0</v>
      </c>
      <c r="L12" s="44">
        <f t="shared" ref="L12:L75" si="0">F12+H12+J12</f>
        <v>0</v>
      </c>
      <c r="M12" s="44">
        <f t="shared" ref="M12:M75" si="1">G12+I12+K12</f>
        <v>0</v>
      </c>
      <c r="N12" s="44">
        <f>'Kotchandpur a'!S6*Kotchandpur.!$D12/1000000</f>
        <v>0</v>
      </c>
      <c r="O12" s="44">
        <f>'Kotchandpur a'!T6</f>
        <v>0</v>
      </c>
      <c r="P12" s="44">
        <f>'Kotchandpur a'!U6*Kotchandpur.!$D12/1000000</f>
        <v>0</v>
      </c>
      <c r="Q12" s="44">
        <f>'Kotchandpur a'!V6</f>
        <v>0</v>
      </c>
      <c r="R12" s="44">
        <f>'Kotchandpur a'!W6*Kotchandpur.!$D12/1000000</f>
        <v>0</v>
      </c>
      <c r="S12" s="44">
        <f>'Kotchandpur a'!X6</f>
        <v>0</v>
      </c>
      <c r="T12" s="44">
        <f t="shared" ref="T12:T75" si="2">N12+P12+R12</f>
        <v>0</v>
      </c>
      <c r="U12" s="44">
        <f t="shared" ref="U12:U75" si="3">O12+Q12+S12</f>
        <v>0</v>
      </c>
      <c r="V12" s="44">
        <f>'Kotchandpur a'!AA6*Kotchandpur.!$D12/1000000</f>
        <v>0</v>
      </c>
      <c r="W12" s="44">
        <f>'Kotchandpur a'!AB6</f>
        <v>0</v>
      </c>
      <c r="X12" s="44">
        <f>'Kotchandpur a'!AC6*Kotchandpur.!$D12/1000000</f>
        <v>0</v>
      </c>
      <c r="Y12" s="44">
        <f>'Kotchandpur a'!AD6</f>
        <v>0</v>
      </c>
      <c r="Z12" s="44">
        <f>'Kotchandpur a'!AE6*Kotchandpur.!$D12/1000000</f>
        <v>0</v>
      </c>
      <c r="AA12" s="44">
        <f>'Kotchandpur a'!AF6</f>
        <v>0</v>
      </c>
      <c r="AB12" s="44">
        <f t="shared" ref="AB12:AB75" si="4">V12+X12+Z12</f>
        <v>0</v>
      </c>
      <c r="AC12" s="44">
        <f t="shared" ref="AC12:AC75" si="5">W12+Y12+AA12</f>
        <v>0</v>
      </c>
      <c r="AD12" s="44">
        <f>'Kotchandpur a'!AI6*Kotchandpur.!$D12/1000000</f>
        <v>0</v>
      </c>
      <c r="AE12" s="44">
        <f>'Kotchandpur a'!AJ6</f>
        <v>0</v>
      </c>
      <c r="AF12" s="44">
        <f>'Kotchandpur a'!AK6*Kotchandpur.!$D12/1000000</f>
        <v>0</v>
      </c>
      <c r="AG12" s="44">
        <f>'Kotchandpur a'!AL6</f>
        <v>0</v>
      </c>
      <c r="AH12" s="44">
        <f>'Kotchandpur a'!AM6*Kotchandpur.!$D12/1000000</f>
        <v>0</v>
      </c>
      <c r="AI12" s="44">
        <f>'Kotchandpur a'!AN6</f>
        <v>0</v>
      </c>
      <c r="AJ12" s="44">
        <f t="shared" ref="AJ12:AJ75" si="6">AD12+AF12+AH12</f>
        <v>0</v>
      </c>
      <c r="AK12" s="44">
        <f t="shared" ref="AK12:AK75" si="7">AE12+AG12+AI12</f>
        <v>0</v>
      </c>
      <c r="AL12" s="44">
        <f t="shared" ref="AL12:AL75" si="8">L12+T12+AB12+AJ12</f>
        <v>0</v>
      </c>
      <c r="AM12" s="44">
        <f t="shared" ref="AM12:AM75" si="9">M12+U12+AC12+AK12</f>
        <v>0</v>
      </c>
    </row>
    <row r="13" spans="1:39" s="15" customFormat="1" ht="14.25" customHeight="1">
      <c r="A13" s="13">
        <v>3</v>
      </c>
      <c r="B13" s="9" t="s">
        <v>97</v>
      </c>
      <c r="C13" s="13" t="s">
        <v>18</v>
      </c>
      <c r="D13" s="36">
        <v>100</v>
      </c>
      <c r="E13" s="11">
        <v>76</v>
      </c>
      <c r="F13" s="44">
        <f>'Kotchandpur a'!K7*Kotchandpur.!$D13/1000000</f>
        <v>0.3</v>
      </c>
      <c r="G13" s="44">
        <f>'Kotchandpur a'!L7</f>
        <v>0.22800000000000001</v>
      </c>
      <c r="H13" s="44">
        <f>'Kotchandpur a'!M7*Kotchandpur.!$D13/1000000</f>
        <v>0</v>
      </c>
      <c r="I13" s="44">
        <f>'Kotchandpur a'!N7</f>
        <v>0</v>
      </c>
      <c r="J13" s="44">
        <f>'Kotchandpur a'!O7*Kotchandpur.!$D13/1000000</f>
        <v>0</v>
      </c>
      <c r="K13" s="44">
        <f>'Kotchandpur a'!P7</f>
        <v>0</v>
      </c>
      <c r="L13" s="44">
        <f t="shared" si="0"/>
        <v>0.3</v>
      </c>
      <c r="M13" s="44">
        <f t="shared" si="1"/>
        <v>0.22800000000000001</v>
      </c>
      <c r="N13" s="44">
        <f>'Kotchandpur a'!S7*Kotchandpur.!$D13/1000000</f>
        <v>0</v>
      </c>
      <c r="O13" s="44">
        <f>'Kotchandpur a'!T7</f>
        <v>0</v>
      </c>
      <c r="P13" s="44">
        <f>'Kotchandpur a'!U7*Kotchandpur.!$D13/1000000</f>
        <v>0.1</v>
      </c>
      <c r="Q13" s="44">
        <f>'Kotchandpur a'!V7</f>
        <v>7.5999999999999998E-2</v>
      </c>
      <c r="R13" s="44">
        <f>'Kotchandpur a'!W7*Kotchandpur.!$D13/1000000</f>
        <v>0.5</v>
      </c>
      <c r="S13" s="44">
        <f>'Kotchandpur a'!X7</f>
        <v>0.38</v>
      </c>
      <c r="T13" s="44">
        <f t="shared" si="2"/>
        <v>0.6</v>
      </c>
      <c r="U13" s="44">
        <f t="shared" si="3"/>
        <v>0.45600000000000002</v>
      </c>
      <c r="V13" s="44">
        <f>'Kotchandpur a'!AA7*Kotchandpur.!$D13/1000000</f>
        <v>0</v>
      </c>
      <c r="W13" s="44">
        <f>'Kotchandpur a'!AB7</f>
        <v>0</v>
      </c>
      <c r="X13" s="44">
        <f>'Kotchandpur a'!AC7*Kotchandpur.!$D13/1000000</f>
        <v>0</v>
      </c>
      <c r="Y13" s="44">
        <f>'Kotchandpur a'!AD7</f>
        <v>0</v>
      </c>
      <c r="Z13" s="44">
        <f>'Kotchandpur a'!AE7*Kotchandpur.!$D13/1000000</f>
        <v>0</v>
      </c>
      <c r="AA13" s="44">
        <f>'Kotchandpur a'!AF7</f>
        <v>0</v>
      </c>
      <c r="AB13" s="44">
        <f t="shared" si="4"/>
        <v>0</v>
      </c>
      <c r="AC13" s="44">
        <f t="shared" si="5"/>
        <v>0</v>
      </c>
      <c r="AD13" s="44">
        <f>'Kotchandpur a'!AI7*Kotchandpur.!$D13/1000000</f>
        <v>0</v>
      </c>
      <c r="AE13" s="44">
        <f>'Kotchandpur a'!AJ7</f>
        <v>0</v>
      </c>
      <c r="AF13" s="44">
        <f>'Kotchandpur a'!AK7*Kotchandpur.!$D13/1000000</f>
        <v>0.1</v>
      </c>
      <c r="AG13" s="44">
        <f>'Kotchandpur a'!AL7</f>
        <v>7.5999999999999998E-2</v>
      </c>
      <c r="AH13" s="44">
        <f>'Kotchandpur a'!AM7*Kotchandpur.!$D13/1000000</f>
        <v>0.8</v>
      </c>
      <c r="AI13" s="44">
        <f>'Kotchandpur a'!AN7</f>
        <v>0.60799999999999998</v>
      </c>
      <c r="AJ13" s="44">
        <f t="shared" si="6"/>
        <v>0.9</v>
      </c>
      <c r="AK13" s="44">
        <f t="shared" si="7"/>
        <v>0.68399999999999994</v>
      </c>
      <c r="AL13" s="44">
        <f t="shared" si="8"/>
        <v>1.7999999999999998</v>
      </c>
      <c r="AM13" s="44">
        <f t="shared" si="9"/>
        <v>1.3679999999999999</v>
      </c>
    </row>
    <row r="14" spans="1:39" s="15" customFormat="1" ht="14.25" customHeight="1">
      <c r="A14" s="31">
        <v>4</v>
      </c>
      <c r="B14" s="9" t="s">
        <v>97</v>
      </c>
      <c r="C14" s="13" t="s">
        <v>19</v>
      </c>
      <c r="D14" s="36">
        <v>500</v>
      </c>
      <c r="E14" s="11">
        <v>330</v>
      </c>
      <c r="F14" s="44">
        <f>'Kotchandpur a'!K8*Kotchandpur.!$D14/1000000</f>
        <v>0.35</v>
      </c>
      <c r="G14" s="44">
        <f>'Kotchandpur a'!L8</f>
        <v>0.23100000000000001</v>
      </c>
      <c r="H14" s="44">
        <f>'Kotchandpur a'!M8*Kotchandpur.!$D14/1000000</f>
        <v>0</v>
      </c>
      <c r="I14" s="44">
        <f>'Kotchandpur a'!N8</f>
        <v>0</v>
      </c>
      <c r="J14" s="44">
        <f>'Kotchandpur a'!O8*Kotchandpur.!$D14/1000000</f>
        <v>0</v>
      </c>
      <c r="K14" s="44">
        <f>'Kotchandpur a'!P8</f>
        <v>0</v>
      </c>
      <c r="L14" s="44">
        <f t="shared" si="0"/>
        <v>0.35</v>
      </c>
      <c r="M14" s="44">
        <f t="shared" si="1"/>
        <v>0.23100000000000001</v>
      </c>
      <c r="N14" s="44">
        <f>'Kotchandpur a'!S8*Kotchandpur.!$D14/1000000</f>
        <v>0</v>
      </c>
      <c r="O14" s="44">
        <f>'Kotchandpur a'!T8</f>
        <v>0</v>
      </c>
      <c r="P14" s="44">
        <f>'Kotchandpur a'!U8*Kotchandpur.!$D14/1000000</f>
        <v>0.2</v>
      </c>
      <c r="Q14" s="44">
        <f>'Kotchandpur a'!V8</f>
        <v>0.13200000000000001</v>
      </c>
      <c r="R14" s="44">
        <f>'Kotchandpur a'!W8*Kotchandpur.!$D14/1000000</f>
        <v>0.3</v>
      </c>
      <c r="S14" s="44">
        <f>'Kotchandpur a'!X8</f>
        <v>0.19800000000000001</v>
      </c>
      <c r="T14" s="44">
        <f t="shared" si="2"/>
        <v>0.5</v>
      </c>
      <c r="U14" s="44">
        <f t="shared" si="3"/>
        <v>0.33</v>
      </c>
      <c r="V14" s="44">
        <f>'Kotchandpur a'!AA8*Kotchandpur.!$D14/1000000</f>
        <v>0</v>
      </c>
      <c r="W14" s="44">
        <f>'Kotchandpur a'!AB8</f>
        <v>0</v>
      </c>
      <c r="X14" s="44">
        <f>'Kotchandpur a'!AC8*Kotchandpur.!$D14/1000000</f>
        <v>0</v>
      </c>
      <c r="Y14" s="44">
        <f>'Kotchandpur a'!AD8</f>
        <v>0</v>
      </c>
      <c r="Z14" s="44">
        <f>'Kotchandpur a'!AE8*Kotchandpur.!$D14/1000000</f>
        <v>0</v>
      </c>
      <c r="AA14" s="44">
        <f>'Kotchandpur a'!AF8</f>
        <v>0</v>
      </c>
      <c r="AB14" s="44">
        <f t="shared" si="4"/>
        <v>0</v>
      </c>
      <c r="AC14" s="44">
        <f t="shared" si="5"/>
        <v>0</v>
      </c>
      <c r="AD14" s="44">
        <f>'Kotchandpur a'!AI8*Kotchandpur.!$D14/1000000</f>
        <v>0</v>
      </c>
      <c r="AE14" s="44">
        <f>'Kotchandpur a'!AJ8</f>
        <v>0</v>
      </c>
      <c r="AF14" s="44">
        <f>'Kotchandpur a'!AK8*Kotchandpur.!$D14/1000000</f>
        <v>0.1</v>
      </c>
      <c r="AG14" s="44">
        <f>'Kotchandpur a'!AL8</f>
        <v>6.6000000000000003E-2</v>
      </c>
      <c r="AH14" s="44">
        <f>'Kotchandpur a'!AM8*Kotchandpur.!$D14/1000000</f>
        <v>0.5</v>
      </c>
      <c r="AI14" s="44">
        <f>'Kotchandpur a'!AN8</f>
        <v>0.33</v>
      </c>
      <c r="AJ14" s="44">
        <f t="shared" si="6"/>
        <v>0.6</v>
      </c>
      <c r="AK14" s="44">
        <f t="shared" si="7"/>
        <v>0.39600000000000002</v>
      </c>
      <c r="AL14" s="44">
        <f t="shared" si="8"/>
        <v>1.45</v>
      </c>
      <c r="AM14" s="44">
        <f t="shared" si="9"/>
        <v>0.95700000000000007</v>
      </c>
    </row>
    <row r="15" spans="1:39" s="15" customFormat="1" ht="14.25" customHeight="1">
      <c r="A15" s="13">
        <v>5</v>
      </c>
      <c r="B15" s="9" t="s">
        <v>98</v>
      </c>
      <c r="C15" s="13" t="s">
        <v>20</v>
      </c>
      <c r="D15" s="36">
        <v>25</v>
      </c>
      <c r="E15" s="11">
        <v>28</v>
      </c>
      <c r="F15" s="44">
        <f>'Kotchandpur a'!K9*Kotchandpur.!$D15/1000000</f>
        <v>3.7499999999999999E-3</v>
      </c>
      <c r="G15" s="44">
        <f>'Kotchandpur a'!L9</f>
        <v>4.1999999999999997E-3</v>
      </c>
      <c r="H15" s="44">
        <f>'Kotchandpur a'!M9*Kotchandpur.!$D15/1000000</f>
        <v>1.2500000000000001E-2</v>
      </c>
      <c r="I15" s="44">
        <f>'Kotchandpur a'!N9</f>
        <v>1.4E-2</v>
      </c>
      <c r="J15" s="44">
        <f>'Kotchandpur a'!O9*Kotchandpur.!$D15/1000000</f>
        <v>0</v>
      </c>
      <c r="K15" s="44">
        <f>'Kotchandpur a'!P9</f>
        <v>0</v>
      </c>
      <c r="L15" s="44">
        <f t="shared" si="0"/>
        <v>1.6250000000000001E-2</v>
      </c>
      <c r="M15" s="44">
        <f t="shared" si="1"/>
        <v>1.8200000000000001E-2</v>
      </c>
      <c r="N15" s="44">
        <f>'Kotchandpur a'!S9*Kotchandpur.!$D15/1000000</f>
        <v>0</v>
      </c>
      <c r="O15" s="44">
        <f>'Kotchandpur a'!T9</f>
        <v>0</v>
      </c>
      <c r="P15" s="44">
        <f>'Kotchandpur a'!U9*Kotchandpur.!$D15/1000000</f>
        <v>0</v>
      </c>
      <c r="Q15" s="44">
        <f>'Kotchandpur a'!V9</f>
        <v>0</v>
      </c>
      <c r="R15" s="44">
        <f>'Kotchandpur a'!W9*Kotchandpur.!$D15/1000000</f>
        <v>2.5000000000000001E-2</v>
      </c>
      <c r="S15" s="44">
        <f>'Kotchandpur a'!X9</f>
        <v>2.8000000000000001E-2</v>
      </c>
      <c r="T15" s="44">
        <f t="shared" si="2"/>
        <v>2.5000000000000001E-2</v>
      </c>
      <c r="U15" s="44">
        <f t="shared" si="3"/>
        <v>2.8000000000000001E-2</v>
      </c>
      <c r="V15" s="44">
        <f>'Kotchandpur a'!AA9*Kotchandpur.!$D15/1000000</f>
        <v>2.5000000000000001E-2</v>
      </c>
      <c r="W15" s="44">
        <f>'Kotchandpur a'!AB9</f>
        <v>2.8000000000000001E-2</v>
      </c>
      <c r="X15" s="44">
        <f>'Kotchandpur a'!AC9*Kotchandpur.!$D15/1000000</f>
        <v>2.5000000000000001E-2</v>
      </c>
      <c r="Y15" s="44">
        <f>'Kotchandpur a'!AD9</f>
        <v>2.8000000000000001E-2</v>
      </c>
      <c r="Z15" s="44">
        <f>'Kotchandpur a'!AE9*Kotchandpur.!$D15/1000000</f>
        <v>0</v>
      </c>
      <c r="AA15" s="44">
        <f>'Kotchandpur a'!AF9</f>
        <v>0</v>
      </c>
      <c r="AB15" s="44">
        <f t="shared" si="4"/>
        <v>0.05</v>
      </c>
      <c r="AC15" s="44">
        <f t="shared" si="5"/>
        <v>5.6000000000000001E-2</v>
      </c>
      <c r="AD15" s="44">
        <f>'Kotchandpur a'!AI9*Kotchandpur.!$D15/1000000</f>
        <v>0</v>
      </c>
      <c r="AE15" s="44">
        <f>'Kotchandpur a'!AJ9</f>
        <v>0</v>
      </c>
      <c r="AF15" s="44">
        <f>'Kotchandpur a'!AK9*Kotchandpur.!$D15/1000000</f>
        <v>0</v>
      </c>
      <c r="AG15" s="44">
        <f>'Kotchandpur a'!AL9</f>
        <v>0</v>
      </c>
      <c r="AH15" s="44">
        <f>'Kotchandpur a'!AM9*Kotchandpur.!$D15/1000000</f>
        <v>2.5000000000000001E-2</v>
      </c>
      <c r="AI15" s="44">
        <f>'Kotchandpur a'!AN9</f>
        <v>2.8000000000000001E-2</v>
      </c>
      <c r="AJ15" s="44">
        <f t="shared" si="6"/>
        <v>2.5000000000000001E-2</v>
      </c>
      <c r="AK15" s="44">
        <f t="shared" si="7"/>
        <v>2.8000000000000001E-2</v>
      </c>
      <c r="AL15" s="44">
        <f t="shared" si="8"/>
        <v>0.11624999999999999</v>
      </c>
      <c r="AM15" s="44">
        <f t="shared" si="9"/>
        <v>0.13020000000000001</v>
      </c>
    </row>
    <row r="16" spans="1:39" s="15" customFormat="1" ht="14.25" customHeight="1">
      <c r="A16" s="13">
        <v>6</v>
      </c>
      <c r="B16" s="9" t="s">
        <v>98</v>
      </c>
      <c r="C16" s="13" t="s">
        <v>21</v>
      </c>
      <c r="D16" s="36">
        <v>100</v>
      </c>
      <c r="E16" s="11">
        <v>100</v>
      </c>
      <c r="F16" s="44">
        <f>'Kotchandpur a'!K10*Kotchandpur.!$D16/1000000</f>
        <v>0</v>
      </c>
      <c r="G16" s="44">
        <f>'Kotchandpur a'!L10</f>
        <v>0</v>
      </c>
      <c r="H16" s="44">
        <f>'Kotchandpur a'!M10*Kotchandpur.!$D16/1000000</f>
        <v>0</v>
      </c>
      <c r="I16" s="44">
        <f>'Kotchandpur a'!N10</f>
        <v>0</v>
      </c>
      <c r="J16" s="44">
        <f>'Kotchandpur a'!O10*Kotchandpur.!$D16/1000000</f>
        <v>0</v>
      </c>
      <c r="K16" s="44">
        <f>'Kotchandpur a'!P10</f>
        <v>0</v>
      </c>
      <c r="L16" s="44">
        <f t="shared" si="0"/>
        <v>0</v>
      </c>
      <c r="M16" s="44">
        <f t="shared" si="1"/>
        <v>0</v>
      </c>
      <c r="N16" s="44">
        <f>'Kotchandpur a'!S10*Kotchandpur.!$D16/1000000</f>
        <v>0</v>
      </c>
      <c r="O16" s="44">
        <f>'Kotchandpur a'!T10</f>
        <v>0</v>
      </c>
      <c r="P16" s="44">
        <f>'Kotchandpur a'!U10*Kotchandpur.!$D16/1000000</f>
        <v>0</v>
      </c>
      <c r="Q16" s="44">
        <f>'Kotchandpur a'!V10</f>
        <v>0</v>
      </c>
      <c r="R16" s="44">
        <f>'Kotchandpur a'!W10*Kotchandpur.!$D16/1000000</f>
        <v>0</v>
      </c>
      <c r="S16" s="44">
        <f>'Kotchandpur a'!X10</f>
        <v>0</v>
      </c>
      <c r="T16" s="44">
        <f t="shared" si="2"/>
        <v>0</v>
      </c>
      <c r="U16" s="44">
        <f t="shared" si="3"/>
        <v>0</v>
      </c>
      <c r="V16" s="44">
        <f>'Kotchandpur a'!AA10*Kotchandpur.!$D16/1000000</f>
        <v>0</v>
      </c>
      <c r="W16" s="44">
        <f>'Kotchandpur a'!AB10</f>
        <v>0</v>
      </c>
      <c r="X16" s="44">
        <f>'Kotchandpur a'!AC10*Kotchandpur.!$D16/1000000</f>
        <v>0</v>
      </c>
      <c r="Y16" s="44">
        <f>'Kotchandpur a'!AD10</f>
        <v>0</v>
      </c>
      <c r="Z16" s="44">
        <f>'Kotchandpur a'!AE10*Kotchandpur.!$D16/1000000</f>
        <v>0</v>
      </c>
      <c r="AA16" s="44">
        <f>'Kotchandpur a'!AF10</f>
        <v>0</v>
      </c>
      <c r="AB16" s="44">
        <f t="shared" si="4"/>
        <v>0</v>
      </c>
      <c r="AC16" s="44">
        <f t="shared" si="5"/>
        <v>0</v>
      </c>
      <c r="AD16" s="44">
        <f>'Kotchandpur a'!AI10*Kotchandpur.!$D16/1000000</f>
        <v>0</v>
      </c>
      <c r="AE16" s="44">
        <f>'Kotchandpur a'!AJ10</f>
        <v>0</v>
      </c>
      <c r="AF16" s="44">
        <f>'Kotchandpur a'!AK10*Kotchandpur.!$D16/1000000</f>
        <v>0</v>
      </c>
      <c r="AG16" s="44">
        <f>'Kotchandpur a'!AL10</f>
        <v>0</v>
      </c>
      <c r="AH16" s="44">
        <f>'Kotchandpur a'!AM10*Kotchandpur.!$D16/1000000</f>
        <v>0</v>
      </c>
      <c r="AI16" s="44">
        <f>'Kotchandpur a'!AN10</f>
        <v>0</v>
      </c>
      <c r="AJ16" s="44">
        <f t="shared" si="6"/>
        <v>0</v>
      </c>
      <c r="AK16" s="44">
        <f t="shared" si="7"/>
        <v>0</v>
      </c>
      <c r="AL16" s="44">
        <f t="shared" si="8"/>
        <v>0</v>
      </c>
      <c r="AM16" s="44">
        <f t="shared" si="9"/>
        <v>0</v>
      </c>
    </row>
    <row r="17" spans="1:39" s="15" customFormat="1" ht="14.25" customHeight="1">
      <c r="A17" s="31">
        <v>7</v>
      </c>
      <c r="B17" s="9" t="s">
        <v>99</v>
      </c>
      <c r="C17" s="13" t="s">
        <v>22</v>
      </c>
      <c r="D17" s="36">
        <v>50</v>
      </c>
      <c r="E17" s="11">
        <v>88</v>
      </c>
      <c r="F17" s="44">
        <f>'Kotchandpur a'!K11*Kotchandpur.!$D17/1000000</f>
        <v>2.2499999999999998E-3</v>
      </c>
      <c r="G17" s="44">
        <f>'Kotchandpur a'!L11</f>
        <v>3.96E-3</v>
      </c>
      <c r="H17" s="44">
        <f>'Kotchandpur a'!M11*Kotchandpur.!$D17/1000000</f>
        <v>0</v>
      </c>
      <c r="I17" s="44">
        <f>'Kotchandpur a'!N11</f>
        <v>0</v>
      </c>
      <c r="J17" s="44">
        <f>'Kotchandpur a'!O11*Kotchandpur.!$D17/1000000</f>
        <v>0</v>
      </c>
      <c r="K17" s="44">
        <f>'Kotchandpur a'!P11</f>
        <v>0</v>
      </c>
      <c r="L17" s="44">
        <f t="shared" si="0"/>
        <v>2.2499999999999998E-3</v>
      </c>
      <c r="M17" s="44">
        <f t="shared" si="1"/>
        <v>3.96E-3</v>
      </c>
      <c r="N17" s="44">
        <f>'Kotchandpur a'!S11*Kotchandpur.!$D17/1000000</f>
        <v>0</v>
      </c>
      <c r="O17" s="44">
        <f>'Kotchandpur a'!T11</f>
        <v>0</v>
      </c>
      <c r="P17" s="44">
        <f>'Kotchandpur a'!U11*Kotchandpur.!$D17/1000000</f>
        <v>0</v>
      </c>
      <c r="Q17" s="44">
        <f>'Kotchandpur a'!V11</f>
        <v>0</v>
      </c>
      <c r="R17" s="44">
        <f>'Kotchandpur a'!W11*Kotchandpur.!$D17/1000000</f>
        <v>0</v>
      </c>
      <c r="S17" s="44">
        <f>'Kotchandpur a'!X11</f>
        <v>0</v>
      </c>
      <c r="T17" s="44">
        <f t="shared" si="2"/>
        <v>0</v>
      </c>
      <c r="U17" s="44">
        <f t="shared" si="3"/>
        <v>0</v>
      </c>
      <c r="V17" s="44">
        <f>'Kotchandpur a'!AA11*Kotchandpur.!$D17/1000000</f>
        <v>0</v>
      </c>
      <c r="W17" s="44">
        <f>'Kotchandpur a'!AB11</f>
        <v>0</v>
      </c>
      <c r="X17" s="44">
        <f>'Kotchandpur a'!AC11*Kotchandpur.!$D17/1000000</f>
        <v>0</v>
      </c>
      <c r="Y17" s="44">
        <f>'Kotchandpur a'!AD11</f>
        <v>0</v>
      </c>
      <c r="Z17" s="44">
        <f>'Kotchandpur a'!AE11*Kotchandpur.!$D17/1000000</f>
        <v>0</v>
      </c>
      <c r="AA17" s="44">
        <f>'Kotchandpur a'!AF11</f>
        <v>0</v>
      </c>
      <c r="AB17" s="44">
        <f t="shared" si="4"/>
        <v>0</v>
      </c>
      <c r="AC17" s="44">
        <f t="shared" si="5"/>
        <v>0</v>
      </c>
      <c r="AD17" s="44">
        <f>'Kotchandpur a'!AI11*Kotchandpur.!$D17/1000000</f>
        <v>0</v>
      </c>
      <c r="AE17" s="44">
        <f>'Kotchandpur a'!AJ11</f>
        <v>0</v>
      </c>
      <c r="AF17" s="44">
        <f>'Kotchandpur a'!AK11*Kotchandpur.!$D17/1000000</f>
        <v>0</v>
      </c>
      <c r="AG17" s="44">
        <f>'Kotchandpur a'!AL11</f>
        <v>0</v>
      </c>
      <c r="AH17" s="44">
        <f>'Kotchandpur a'!AM11*Kotchandpur.!$D17/1000000</f>
        <v>0</v>
      </c>
      <c r="AI17" s="44">
        <f>'Kotchandpur a'!AN11</f>
        <v>0</v>
      </c>
      <c r="AJ17" s="44">
        <f t="shared" si="6"/>
        <v>0</v>
      </c>
      <c r="AK17" s="44">
        <f t="shared" si="7"/>
        <v>0</v>
      </c>
      <c r="AL17" s="44">
        <f t="shared" si="8"/>
        <v>2.2499999999999998E-3</v>
      </c>
      <c r="AM17" s="44">
        <f t="shared" si="9"/>
        <v>3.96E-3</v>
      </c>
    </row>
    <row r="18" spans="1:39" s="15" customFormat="1" ht="14.25" customHeight="1">
      <c r="A18" s="13">
        <v>8</v>
      </c>
      <c r="B18" s="9" t="s">
        <v>99</v>
      </c>
      <c r="C18" s="13" t="s">
        <v>23</v>
      </c>
      <c r="D18" s="36">
        <v>100</v>
      </c>
      <c r="E18" s="11">
        <v>166</v>
      </c>
      <c r="F18" s="44">
        <f>'Kotchandpur a'!K12*Kotchandpur.!$D18/1000000</f>
        <v>7.0000000000000001E-3</v>
      </c>
      <c r="G18" s="44">
        <f>'Kotchandpur a'!L12</f>
        <v>1.162E-2</v>
      </c>
      <c r="H18" s="44">
        <f>'Kotchandpur a'!M12*Kotchandpur.!$D18/1000000</f>
        <v>0</v>
      </c>
      <c r="I18" s="44">
        <f>'Kotchandpur a'!N12</f>
        <v>0</v>
      </c>
      <c r="J18" s="44">
        <f>'Kotchandpur a'!O12*Kotchandpur.!$D18/1000000</f>
        <v>0</v>
      </c>
      <c r="K18" s="44">
        <f>'Kotchandpur a'!P12</f>
        <v>0</v>
      </c>
      <c r="L18" s="44">
        <f t="shared" si="0"/>
        <v>7.0000000000000001E-3</v>
      </c>
      <c r="M18" s="44">
        <f t="shared" si="1"/>
        <v>1.162E-2</v>
      </c>
      <c r="N18" s="44">
        <f>'Kotchandpur a'!S12*Kotchandpur.!$D18/1000000</f>
        <v>0</v>
      </c>
      <c r="O18" s="44">
        <f>'Kotchandpur a'!T12</f>
        <v>0</v>
      </c>
      <c r="P18" s="44">
        <f>'Kotchandpur a'!U12*Kotchandpur.!$D18/1000000</f>
        <v>0</v>
      </c>
      <c r="Q18" s="44">
        <f>'Kotchandpur a'!V12</f>
        <v>0</v>
      </c>
      <c r="R18" s="44">
        <f>'Kotchandpur a'!W12*Kotchandpur.!$D18/1000000</f>
        <v>0</v>
      </c>
      <c r="S18" s="44">
        <f>'Kotchandpur a'!X12</f>
        <v>0</v>
      </c>
      <c r="T18" s="44">
        <f t="shared" si="2"/>
        <v>0</v>
      </c>
      <c r="U18" s="44">
        <f t="shared" si="3"/>
        <v>0</v>
      </c>
      <c r="V18" s="44">
        <f>'Kotchandpur a'!AA12*Kotchandpur.!$D18/1000000</f>
        <v>0</v>
      </c>
      <c r="W18" s="44">
        <f>'Kotchandpur a'!AB12</f>
        <v>0</v>
      </c>
      <c r="X18" s="44">
        <f>'Kotchandpur a'!AC12*Kotchandpur.!$D18/1000000</f>
        <v>0</v>
      </c>
      <c r="Y18" s="44">
        <f>'Kotchandpur a'!AD12</f>
        <v>0</v>
      </c>
      <c r="Z18" s="44">
        <f>'Kotchandpur a'!AE12*Kotchandpur.!$D18/1000000</f>
        <v>0</v>
      </c>
      <c r="AA18" s="44">
        <f>'Kotchandpur a'!AF12</f>
        <v>0</v>
      </c>
      <c r="AB18" s="44">
        <f t="shared" si="4"/>
        <v>0</v>
      </c>
      <c r="AC18" s="44">
        <f t="shared" si="5"/>
        <v>0</v>
      </c>
      <c r="AD18" s="44">
        <f>'Kotchandpur a'!AI12*Kotchandpur.!$D18/1000000</f>
        <v>0</v>
      </c>
      <c r="AE18" s="44">
        <f>'Kotchandpur a'!AJ12</f>
        <v>0</v>
      </c>
      <c r="AF18" s="44">
        <f>'Kotchandpur a'!AK12*Kotchandpur.!$D18/1000000</f>
        <v>0</v>
      </c>
      <c r="AG18" s="44">
        <f>'Kotchandpur a'!AL12</f>
        <v>0</v>
      </c>
      <c r="AH18" s="44">
        <f>'Kotchandpur a'!AM12*Kotchandpur.!$D18/1000000</f>
        <v>0</v>
      </c>
      <c r="AI18" s="44">
        <f>'Kotchandpur a'!AN12</f>
        <v>0</v>
      </c>
      <c r="AJ18" s="44">
        <f t="shared" si="6"/>
        <v>0</v>
      </c>
      <c r="AK18" s="44">
        <f t="shared" si="7"/>
        <v>0</v>
      </c>
      <c r="AL18" s="44">
        <f t="shared" si="8"/>
        <v>7.0000000000000001E-3</v>
      </c>
      <c r="AM18" s="44">
        <f t="shared" si="9"/>
        <v>1.162E-2</v>
      </c>
    </row>
    <row r="19" spans="1:39" s="15" customFormat="1" ht="14.25" customHeight="1">
      <c r="A19" s="13">
        <v>9</v>
      </c>
      <c r="B19" s="9" t="s">
        <v>99</v>
      </c>
      <c r="C19" s="13" t="s">
        <v>24</v>
      </c>
      <c r="D19" s="36">
        <v>400</v>
      </c>
      <c r="E19" s="11">
        <v>640</v>
      </c>
      <c r="F19" s="44">
        <f>'Kotchandpur a'!K13*Kotchandpur.!$D19/1000000</f>
        <v>0</v>
      </c>
      <c r="G19" s="44">
        <f>'Kotchandpur a'!L13</f>
        <v>0</v>
      </c>
      <c r="H19" s="44">
        <f>'Kotchandpur a'!M13*Kotchandpur.!$D19/1000000</f>
        <v>0</v>
      </c>
      <c r="I19" s="44">
        <f>'Kotchandpur a'!N13</f>
        <v>0</v>
      </c>
      <c r="J19" s="44">
        <f>'Kotchandpur a'!O13*Kotchandpur.!$D19/1000000</f>
        <v>0</v>
      </c>
      <c r="K19" s="44">
        <f>'Kotchandpur a'!P13</f>
        <v>0</v>
      </c>
      <c r="L19" s="44">
        <f t="shared" si="0"/>
        <v>0</v>
      </c>
      <c r="M19" s="44">
        <f t="shared" si="1"/>
        <v>0</v>
      </c>
      <c r="N19" s="44">
        <f>'Kotchandpur a'!S13*Kotchandpur.!$D19/1000000</f>
        <v>0</v>
      </c>
      <c r="O19" s="44">
        <f>'Kotchandpur a'!T13</f>
        <v>0</v>
      </c>
      <c r="P19" s="44">
        <f>'Kotchandpur a'!U13*Kotchandpur.!$D19/1000000</f>
        <v>0</v>
      </c>
      <c r="Q19" s="44">
        <f>'Kotchandpur a'!V13</f>
        <v>0</v>
      </c>
      <c r="R19" s="44">
        <f>'Kotchandpur a'!W13*Kotchandpur.!$D19/1000000</f>
        <v>0</v>
      </c>
      <c r="S19" s="44">
        <f>'Kotchandpur a'!X13</f>
        <v>0</v>
      </c>
      <c r="T19" s="44">
        <f t="shared" si="2"/>
        <v>0</v>
      </c>
      <c r="U19" s="44">
        <f t="shared" si="3"/>
        <v>0</v>
      </c>
      <c r="V19" s="44">
        <f>'Kotchandpur a'!AA13*Kotchandpur.!$D19/1000000</f>
        <v>0</v>
      </c>
      <c r="W19" s="44">
        <f>'Kotchandpur a'!AB13</f>
        <v>0</v>
      </c>
      <c r="X19" s="44">
        <f>'Kotchandpur a'!AC13*Kotchandpur.!$D19/1000000</f>
        <v>0</v>
      </c>
      <c r="Y19" s="44">
        <f>'Kotchandpur a'!AD13</f>
        <v>0</v>
      </c>
      <c r="Z19" s="44">
        <f>'Kotchandpur a'!AE13*Kotchandpur.!$D19/1000000</f>
        <v>0</v>
      </c>
      <c r="AA19" s="44">
        <f>'Kotchandpur a'!AF13</f>
        <v>0</v>
      </c>
      <c r="AB19" s="44">
        <f t="shared" si="4"/>
        <v>0</v>
      </c>
      <c r="AC19" s="44">
        <f t="shared" si="5"/>
        <v>0</v>
      </c>
      <c r="AD19" s="44">
        <f>'Kotchandpur a'!AI13*Kotchandpur.!$D19/1000000</f>
        <v>0</v>
      </c>
      <c r="AE19" s="44">
        <f>'Kotchandpur a'!AJ13</f>
        <v>0</v>
      </c>
      <c r="AF19" s="44">
        <f>'Kotchandpur a'!AK13*Kotchandpur.!$D19/1000000</f>
        <v>0</v>
      </c>
      <c r="AG19" s="44">
        <f>'Kotchandpur a'!AL13</f>
        <v>0</v>
      </c>
      <c r="AH19" s="44">
        <f>'Kotchandpur a'!AM13*Kotchandpur.!$D19/1000000</f>
        <v>0</v>
      </c>
      <c r="AI19" s="44">
        <f>'Kotchandpur a'!AN13</f>
        <v>0</v>
      </c>
      <c r="AJ19" s="44">
        <f t="shared" si="6"/>
        <v>0</v>
      </c>
      <c r="AK19" s="44">
        <f t="shared" si="7"/>
        <v>0</v>
      </c>
      <c r="AL19" s="44">
        <f t="shared" si="8"/>
        <v>0</v>
      </c>
      <c r="AM19" s="44">
        <f t="shared" si="9"/>
        <v>0</v>
      </c>
    </row>
    <row r="20" spans="1:39" s="15" customFormat="1" ht="14.25" customHeight="1">
      <c r="A20" s="31">
        <v>10</v>
      </c>
      <c r="B20" s="9" t="s">
        <v>133</v>
      </c>
      <c r="C20" s="13" t="s">
        <v>25</v>
      </c>
      <c r="D20" s="36">
        <v>100</v>
      </c>
      <c r="E20" s="11">
        <v>60</v>
      </c>
      <c r="F20" s="44">
        <f>'Kotchandpur a'!K14*Kotchandpur.!$D20/1000000</f>
        <v>0.02</v>
      </c>
      <c r="G20" s="44">
        <f>'Kotchandpur a'!L14</f>
        <v>1.2E-2</v>
      </c>
      <c r="H20" s="44">
        <f>'Kotchandpur a'!M14*Kotchandpur.!$D20/1000000</f>
        <v>0</v>
      </c>
      <c r="I20" s="44">
        <f>'Kotchandpur a'!N14</f>
        <v>0</v>
      </c>
      <c r="J20" s="44">
        <f>'Kotchandpur a'!O14*Kotchandpur.!$D20/1000000</f>
        <v>0</v>
      </c>
      <c r="K20" s="44">
        <f>'Kotchandpur a'!P14</f>
        <v>0</v>
      </c>
      <c r="L20" s="44">
        <f t="shared" si="0"/>
        <v>0.02</v>
      </c>
      <c r="M20" s="44">
        <f t="shared" si="1"/>
        <v>1.2E-2</v>
      </c>
      <c r="N20" s="44">
        <f>'Kotchandpur a'!S14*Kotchandpur.!$D20/1000000</f>
        <v>0</v>
      </c>
      <c r="O20" s="44">
        <f>'Kotchandpur a'!T14</f>
        <v>0</v>
      </c>
      <c r="P20" s="44">
        <f>'Kotchandpur a'!U14*Kotchandpur.!$D20/1000000</f>
        <v>0</v>
      </c>
      <c r="Q20" s="44">
        <f>'Kotchandpur a'!V14</f>
        <v>0</v>
      </c>
      <c r="R20" s="44">
        <f>'Kotchandpur a'!W14*Kotchandpur.!$D20/1000000</f>
        <v>0</v>
      </c>
      <c r="S20" s="44">
        <f>'Kotchandpur a'!X14</f>
        <v>0</v>
      </c>
      <c r="T20" s="44">
        <f t="shared" si="2"/>
        <v>0</v>
      </c>
      <c r="U20" s="44">
        <f t="shared" si="3"/>
        <v>0</v>
      </c>
      <c r="V20" s="44">
        <f>'Kotchandpur a'!AA14*Kotchandpur.!$D20/1000000</f>
        <v>0.05</v>
      </c>
      <c r="W20" s="44">
        <f>'Kotchandpur a'!AB14</f>
        <v>0.03</v>
      </c>
      <c r="X20" s="44">
        <f>'Kotchandpur a'!AC14*Kotchandpur.!$D20/1000000</f>
        <v>0</v>
      </c>
      <c r="Y20" s="44">
        <f>'Kotchandpur a'!AD14</f>
        <v>0</v>
      </c>
      <c r="Z20" s="44">
        <f>'Kotchandpur a'!AE14*Kotchandpur.!$D20/1000000</f>
        <v>0</v>
      </c>
      <c r="AA20" s="44">
        <f>'Kotchandpur a'!AF14</f>
        <v>0</v>
      </c>
      <c r="AB20" s="44">
        <f t="shared" si="4"/>
        <v>0.05</v>
      </c>
      <c r="AC20" s="44">
        <f t="shared" si="5"/>
        <v>0.03</v>
      </c>
      <c r="AD20" s="44">
        <f>'Kotchandpur a'!AI14*Kotchandpur.!$D20/1000000</f>
        <v>0</v>
      </c>
      <c r="AE20" s="44">
        <f>'Kotchandpur a'!AJ14</f>
        <v>0</v>
      </c>
      <c r="AF20" s="44">
        <f>'Kotchandpur a'!AK14*Kotchandpur.!$D20/1000000</f>
        <v>0</v>
      </c>
      <c r="AG20" s="44">
        <f>'Kotchandpur a'!AL14</f>
        <v>0</v>
      </c>
      <c r="AH20" s="44">
        <f>'Kotchandpur a'!AM14*Kotchandpur.!$D20/1000000</f>
        <v>0</v>
      </c>
      <c r="AI20" s="44">
        <f>'Kotchandpur a'!AN14</f>
        <v>0</v>
      </c>
      <c r="AJ20" s="44">
        <f t="shared" si="6"/>
        <v>0</v>
      </c>
      <c r="AK20" s="44">
        <f t="shared" si="7"/>
        <v>0</v>
      </c>
      <c r="AL20" s="44">
        <f t="shared" si="8"/>
        <v>7.0000000000000007E-2</v>
      </c>
      <c r="AM20" s="44">
        <f t="shared" si="9"/>
        <v>4.1999999999999996E-2</v>
      </c>
    </row>
    <row r="21" spans="1:39" s="15" customFormat="1" ht="14.25" customHeight="1">
      <c r="A21" s="13">
        <v>11</v>
      </c>
      <c r="B21" s="9" t="s">
        <v>133</v>
      </c>
      <c r="C21" s="13" t="s">
        <v>26</v>
      </c>
      <c r="D21" s="36">
        <v>400</v>
      </c>
      <c r="E21" s="11">
        <v>210</v>
      </c>
      <c r="F21" s="44">
        <f>'Kotchandpur a'!K15*Kotchandpur.!$D21/1000000</f>
        <v>8.0000000000000002E-3</v>
      </c>
      <c r="G21" s="44">
        <f>'Kotchandpur a'!L15</f>
        <v>4.1999999999999997E-3</v>
      </c>
      <c r="H21" s="44">
        <f>'Kotchandpur a'!M15*Kotchandpur.!$D21/1000000</f>
        <v>0</v>
      </c>
      <c r="I21" s="44">
        <f>'Kotchandpur a'!N15</f>
        <v>0</v>
      </c>
      <c r="J21" s="44">
        <f>'Kotchandpur a'!O15*Kotchandpur.!$D21/1000000</f>
        <v>0</v>
      </c>
      <c r="K21" s="44">
        <f>'Kotchandpur a'!P15</f>
        <v>0</v>
      </c>
      <c r="L21" s="44">
        <f t="shared" si="0"/>
        <v>8.0000000000000002E-3</v>
      </c>
      <c r="M21" s="44">
        <f t="shared" si="1"/>
        <v>4.1999999999999997E-3</v>
      </c>
      <c r="N21" s="44">
        <f>'Kotchandpur a'!S15*Kotchandpur.!$D21/1000000</f>
        <v>0</v>
      </c>
      <c r="O21" s="44">
        <f>'Kotchandpur a'!T15</f>
        <v>0</v>
      </c>
      <c r="P21" s="44">
        <f>'Kotchandpur a'!U15*Kotchandpur.!$D21/1000000</f>
        <v>0</v>
      </c>
      <c r="Q21" s="44">
        <f>'Kotchandpur a'!V15</f>
        <v>0</v>
      </c>
      <c r="R21" s="44">
        <f>'Kotchandpur a'!W15*Kotchandpur.!$D21/1000000</f>
        <v>0</v>
      </c>
      <c r="S21" s="44">
        <f>'Kotchandpur a'!X15</f>
        <v>0</v>
      </c>
      <c r="T21" s="44">
        <f t="shared" si="2"/>
        <v>0</v>
      </c>
      <c r="U21" s="44">
        <f t="shared" si="3"/>
        <v>0</v>
      </c>
      <c r="V21" s="44">
        <f>'Kotchandpur a'!AA15*Kotchandpur.!$D21/1000000</f>
        <v>0.04</v>
      </c>
      <c r="W21" s="44">
        <f>'Kotchandpur a'!AB15</f>
        <v>2.1000000000000001E-2</v>
      </c>
      <c r="X21" s="44">
        <f>'Kotchandpur a'!AC15*Kotchandpur.!$D21/1000000</f>
        <v>0</v>
      </c>
      <c r="Y21" s="44">
        <f>'Kotchandpur a'!AD15</f>
        <v>0</v>
      </c>
      <c r="Z21" s="44">
        <f>'Kotchandpur a'!AE15*Kotchandpur.!$D21/1000000</f>
        <v>0</v>
      </c>
      <c r="AA21" s="44">
        <f>'Kotchandpur a'!AF15</f>
        <v>0</v>
      </c>
      <c r="AB21" s="44">
        <f t="shared" si="4"/>
        <v>0.04</v>
      </c>
      <c r="AC21" s="44">
        <f t="shared" si="5"/>
        <v>2.1000000000000001E-2</v>
      </c>
      <c r="AD21" s="44">
        <f>'Kotchandpur a'!AI15*Kotchandpur.!$D21/1000000</f>
        <v>0</v>
      </c>
      <c r="AE21" s="44">
        <f>'Kotchandpur a'!AJ15</f>
        <v>0</v>
      </c>
      <c r="AF21" s="44">
        <f>'Kotchandpur a'!AK15*Kotchandpur.!$D21/1000000</f>
        <v>0</v>
      </c>
      <c r="AG21" s="44">
        <f>'Kotchandpur a'!AL15</f>
        <v>0</v>
      </c>
      <c r="AH21" s="44">
        <f>'Kotchandpur a'!AM15*Kotchandpur.!$D21/1000000</f>
        <v>0</v>
      </c>
      <c r="AI21" s="44">
        <f>'Kotchandpur a'!AN15</f>
        <v>0</v>
      </c>
      <c r="AJ21" s="44">
        <f t="shared" si="6"/>
        <v>0</v>
      </c>
      <c r="AK21" s="44">
        <f t="shared" si="7"/>
        <v>0</v>
      </c>
      <c r="AL21" s="44">
        <f t="shared" si="8"/>
        <v>4.8000000000000001E-2</v>
      </c>
      <c r="AM21" s="44">
        <f t="shared" si="9"/>
        <v>2.52E-2</v>
      </c>
    </row>
    <row r="22" spans="1:39" s="15" customFormat="1" ht="14.25" customHeight="1">
      <c r="A22" s="13">
        <v>12</v>
      </c>
      <c r="B22" s="9" t="s">
        <v>140</v>
      </c>
      <c r="C22" s="13" t="s">
        <v>27</v>
      </c>
      <c r="D22" s="36">
        <v>500</v>
      </c>
      <c r="E22" s="11">
        <v>270</v>
      </c>
      <c r="F22" s="44">
        <f>'Kotchandpur a'!K16*Kotchandpur.!$D22/1000000</f>
        <v>0</v>
      </c>
      <c r="G22" s="44">
        <f>'Kotchandpur a'!L16</f>
        <v>0</v>
      </c>
      <c r="H22" s="44">
        <f>'Kotchandpur a'!M16*Kotchandpur.!$D22/1000000</f>
        <v>0</v>
      </c>
      <c r="I22" s="44">
        <f>'Kotchandpur a'!N16</f>
        <v>0</v>
      </c>
      <c r="J22" s="44">
        <f>'Kotchandpur a'!O16*Kotchandpur.!$D22/1000000</f>
        <v>0</v>
      </c>
      <c r="K22" s="44">
        <f>'Kotchandpur a'!P16</f>
        <v>0</v>
      </c>
      <c r="L22" s="44">
        <f t="shared" si="0"/>
        <v>0</v>
      </c>
      <c r="M22" s="44">
        <f t="shared" si="1"/>
        <v>0</v>
      </c>
      <c r="N22" s="44">
        <f>'Kotchandpur a'!S16*Kotchandpur.!$D22/1000000</f>
        <v>0.05</v>
      </c>
      <c r="O22" s="44">
        <f>'Kotchandpur a'!T16</f>
        <v>2.7E-2</v>
      </c>
      <c r="P22" s="44">
        <f>'Kotchandpur a'!U16*Kotchandpur.!$D22/1000000</f>
        <v>0</v>
      </c>
      <c r="Q22" s="44">
        <f>'Kotchandpur a'!V16</f>
        <v>0</v>
      </c>
      <c r="R22" s="44">
        <f>'Kotchandpur a'!W16*Kotchandpur.!$D22/1000000</f>
        <v>0</v>
      </c>
      <c r="S22" s="44">
        <f>'Kotchandpur a'!X16</f>
        <v>0</v>
      </c>
      <c r="T22" s="44">
        <f t="shared" si="2"/>
        <v>0.05</v>
      </c>
      <c r="U22" s="44">
        <f t="shared" si="3"/>
        <v>2.7E-2</v>
      </c>
      <c r="V22" s="44">
        <f>'Kotchandpur a'!AA16*Kotchandpur.!$D22/1000000</f>
        <v>0</v>
      </c>
      <c r="W22" s="44">
        <f>'Kotchandpur a'!AB16</f>
        <v>0</v>
      </c>
      <c r="X22" s="44">
        <f>'Kotchandpur a'!AC16*Kotchandpur.!$D22/1000000</f>
        <v>0</v>
      </c>
      <c r="Y22" s="44">
        <f>'Kotchandpur a'!AD16</f>
        <v>0</v>
      </c>
      <c r="Z22" s="44">
        <f>'Kotchandpur a'!AE16*Kotchandpur.!$D22/1000000</f>
        <v>2.5000000000000001E-2</v>
      </c>
      <c r="AA22" s="44">
        <f>'Kotchandpur a'!AF16</f>
        <v>1.35E-2</v>
      </c>
      <c r="AB22" s="44">
        <f t="shared" si="4"/>
        <v>2.5000000000000001E-2</v>
      </c>
      <c r="AC22" s="44">
        <f t="shared" si="5"/>
        <v>1.35E-2</v>
      </c>
      <c r="AD22" s="44">
        <f>'Kotchandpur a'!AI16*Kotchandpur.!$D22/1000000</f>
        <v>0</v>
      </c>
      <c r="AE22" s="44">
        <f>'Kotchandpur a'!AJ16</f>
        <v>0</v>
      </c>
      <c r="AF22" s="44">
        <f>'Kotchandpur a'!AK16*Kotchandpur.!$D22/1000000</f>
        <v>0</v>
      </c>
      <c r="AG22" s="44">
        <f>'Kotchandpur a'!AL16</f>
        <v>0</v>
      </c>
      <c r="AH22" s="44">
        <f>'Kotchandpur a'!AM16*Kotchandpur.!$D22/1000000</f>
        <v>0</v>
      </c>
      <c r="AI22" s="44">
        <f>'Kotchandpur a'!AN16</f>
        <v>0</v>
      </c>
      <c r="AJ22" s="44">
        <f t="shared" si="6"/>
        <v>0</v>
      </c>
      <c r="AK22" s="44">
        <f t="shared" si="7"/>
        <v>0</v>
      </c>
      <c r="AL22" s="44">
        <f t="shared" si="8"/>
        <v>7.5000000000000011E-2</v>
      </c>
      <c r="AM22" s="44">
        <f t="shared" si="9"/>
        <v>4.0500000000000001E-2</v>
      </c>
    </row>
    <row r="23" spans="1:39" s="15" customFormat="1" ht="14.25" customHeight="1">
      <c r="A23" s="31">
        <v>13</v>
      </c>
      <c r="B23" s="9" t="s">
        <v>140</v>
      </c>
      <c r="C23" s="13" t="s">
        <v>28</v>
      </c>
      <c r="D23" s="36">
        <v>1000</v>
      </c>
      <c r="E23" s="11">
        <v>525</v>
      </c>
      <c r="F23" s="44">
        <f>'Kotchandpur a'!K17*Kotchandpur.!$D23/1000000</f>
        <v>0</v>
      </c>
      <c r="G23" s="44">
        <f>'Kotchandpur a'!L17</f>
        <v>0</v>
      </c>
      <c r="H23" s="44">
        <f>'Kotchandpur a'!M17*Kotchandpur.!$D23/1000000</f>
        <v>0.05</v>
      </c>
      <c r="I23" s="44">
        <f>'Kotchandpur a'!N17</f>
        <v>2.6249999999999999E-2</v>
      </c>
      <c r="J23" s="44">
        <f>'Kotchandpur a'!O17*Kotchandpur.!$D23/1000000</f>
        <v>0.3</v>
      </c>
      <c r="K23" s="44">
        <f>'Kotchandpur a'!P17</f>
        <v>0.1575</v>
      </c>
      <c r="L23" s="44">
        <f t="shared" si="0"/>
        <v>0.35</v>
      </c>
      <c r="M23" s="44">
        <f t="shared" si="1"/>
        <v>0.18375</v>
      </c>
      <c r="N23" s="44">
        <f>'Kotchandpur a'!S17*Kotchandpur.!$D23/1000000</f>
        <v>0.1</v>
      </c>
      <c r="O23" s="44">
        <f>'Kotchandpur a'!T17</f>
        <v>5.2499999999999998E-2</v>
      </c>
      <c r="P23" s="44">
        <f>'Kotchandpur a'!U17*Kotchandpur.!$D23/1000000</f>
        <v>0</v>
      </c>
      <c r="Q23" s="44">
        <f>'Kotchandpur a'!V17</f>
        <v>0</v>
      </c>
      <c r="R23" s="44">
        <f>'Kotchandpur a'!W17*Kotchandpur.!$D23/1000000</f>
        <v>0</v>
      </c>
      <c r="S23" s="44">
        <f>'Kotchandpur a'!X17</f>
        <v>0</v>
      </c>
      <c r="T23" s="44">
        <f t="shared" si="2"/>
        <v>0.1</v>
      </c>
      <c r="U23" s="44">
        <f t="shared" si="3"/>
        <v>5.2499999999999998E-2</v>
      </c>
      <c r="V23" s="44">
        <f>'Kotchandpur a'!AA17*Kotchandpur.!$D23/1000000</f>
        <v>0.2</v>
      </c>
      <c r="W23" s="44">
        <f>'Kotchandpur a'!AB17</f>
        <v>0.105</v>
      </c>
      <c r="X23" s="44">
        <f>'Kotchandpur a'!AC17*Kotchandpur.!$D23/1000000</f>
        <v>0.1</v>
      </c>
      <c r="Y23" s="44">
        <f>'Kotchandpur a'!AD17</f>
        <v>5.2499999999999998E-2</v>
      </c>
      <c r="Z23" s="44">
        <f>'Kotchandpur a'!AE17*Kotchandpur.!$D23/1000000</f>
        <v>0.05</v>
      </c>
      <c r="AA23" s="44">
        <f>'Kotchandpur a'!AF17</f>
        <v>2.6249999999999999E-2</v>
      </c>
      <c r="AB23" s="44">
        <f t="shared" si="4"/>
        <v>0.35000000000000003</v>
      </c>
      <c r="AC23" s="44">
        <f t="shared" si="5"/>
        <v>0.18375</v>
      </c>
      <c r="AD23" s="44">
        <f>'Kotchandpur a'!AI17*Kotchandpur.!$D23/1000000</f>
        <v>0.02</v>
      </c>
      <c r="AE23" s="44">
        <f>'Kotchandpur a'!AJ17</f>
        <v>1.0500000000000001E-2</v>
      </c>
      <c r="AF23" s="44">
        <f>'Kotchandpur a'!AK17*Kotchandpur.!$D23/1000000</f>
        <v>0.02</v>
      </c>
      <c r="AG23" s="44">
        <f>'Kotchandpur a'!AL17</f>
        <v>1.0500000000000001E-2</v>
      </c>
      <c r="AH23" s="44">
        <f>'Kotchandpur a'!AM17*Kotchandpur.!$D23/1000000</f>
        <v>0</v>
      </c>
      <c r="AI23" s="44">
        <f>'Kotchandpur a'!AN17</f>
        <v>0</v>
      </c>
      <c r="AJ23" s="44">
        <f t="shared" si="6"/>
        <v>0.04</v>
      </c>
      <c r="AK23" s="44">
        <f t="shared" si="7"/>
        <v>2.1000000000000001E-2</v>
      </c>
      <c r="AL23" s="44">
        <f t="shared" si="8"/>
        <v>0.84000000000000008</v>
      </c>
      <c r="AM23" s="44">
        <f t="shared" si="9"/>
        <v>0.441</v>
      </c>
    </row>
    <row r="24" spans="1:39" s="15" customFormat="1" ht="14.25" customHeight="1">
      <c r="A24" s="13">
        <v>14</v>
      </c>
      <c r="B24" s="9" t="s">
        <v>140</v>
      </c>
      <c r="C24" s="13" t="s">
        <v>29</v>
      </c>
      <c r="D24" s="36">
        <v>5000</v>
      </c>
      <c r="E24" s="11">
        <v>2525</v>
      </c>
      <c r="F24" s="44">
        <f>'Kotchandpur a'!K18*Kotchandpur.!$D24/1000000</f>
        <v>0</v>
      </c>
      <c r="G24" s="44">
        <f>'Kotchandpur a'!L18</f>
        <v>0</v>
      </c>
      <c r="H24" s="44">
        <f>'Kotchandpur a'!M18*Kotchandpur.!$D24/1000000</f>
        <v>0.1</v>
      </c>
      <c r="I24" s="44">
        <f>'Kotchandpur a'!N18</f>
        <v>5.0500000000000003E-2</v>
      </c>
      <c r="J24" s="44">
        <f>'Kotchandpur a'!O18*Kotchandpur.!$D24/1000000</f>
        <v>0.37</v>
      </c>
      <c r="K24" s="44">
        <f>'Kotchandpur a'!P18</f>
        <v>0.18684999999999999</v>
      </c>
      <c r="L24" s="44">
        <f t="shared" si="0"/>
        <v>0.47</v>
      </c>
      <c r="M24" s="44">
        <f t="shared" si="1"/>
        <v>0.23735000000000001</v>
      </c>
      <c r="N24" s="44">
        <f>'Kotchandpur a'!S18*Kotchandpur.!$D24/1000000</f>
        <v>0.43</v>
      </c>
      <c r="O24" s="44">
        <f>'Kotchandpur a'!T18</f>
        <v>0.21715000000000001</v>
      </c>
      <c r="P24" s="44">
        <f>'Kotchandpur a'!U18*Kotchandpur.!$D24/1000000</f>
        <v>0.59</v>
      </c>
      <c r="Q24" s="44">
        <f>'Kotchandpur a'!V18</f>
        <v>0.29794999999999999</v>
      </c>
      <c r="R24" s="44">
        <f>'Kotchandpur a'!W18*Kotchandpur.!$D24/1000000</f>
        <v>0</v>
      </c>
      <c r="S24" s="44">
        <f>'Kotchandpur a'!X18</f>
        <v>0</v>
      </c>
      <c r="T24" s="44">
        <f t="shared" si="2"/>
        <v>1.02</v>
      </c>
      <c r="U24" s="44">
        <f t="shared" si="3"/>
        <v>0.5151</v>
      </c>
      <c r="V24" s="44">
        <f>'Kotchandpur a'!AA18*Kotchandpur.!$D24/1000000</f>
        <v>0.32500000000000001</v>
      </c>
      <c r="W24" s="44">
        <f>'Kotchandpur a'!AB18</f>
        <v>0.16412499999999999</v>
      </c>
      <c r="X24" s="44">
        <f>'Kotchandpur a'!AC18*Kotchandpur.!$D24/1000000</f>
        <v>0.25</v>
      </c>
      <c r="Y24" s="44">
        <f>'Kotchandpur a'!AD18</f>
        <v>0.12625</v>
      </c>
      <c r="Z24" s="44">
        <f>'Kotchandpur a'!AE18*Kotchandpur.!$D24/1000000</f>
        <v>0.15</v>
      </c>
      <c r="AA24" s="44">
        <f>'Kotchandpur a'!AF18</f>
        <v>7.5749999999999998E-2</v>
      </c>
      <c r="AB24" s="44">
        <f t="shared" si="4"/>
        <v>0.72499999999999998</v>
      </c>
      <c r="AC24" s="44">
        <f t="shared" si="5"/>
        <v>0.36612499999999998</v>
      </c>
      <c r="AD24" s="44">
        <f>'Kotchandpur a'!AI18*Kotchandpur.!$D24/1000000</f>
        <v>0.05</v>
      </c>
      <c r="AE24" s="44">
        <f>'Kotchandpur a'!AJ18</f>
        <v>2.5250000000000002E-2</v>
      </c>
      <c r="AF24" s="44">
        <f>'Kotchandpur a'!AK18*Kotchandpur.!$D24/1000000</f>
        <v>0.05</v>
      </c>
      <c r="AG24" s="44">
        <f>'Kotchandpur a'!AL18</f>
        <v>2.5250000000000002E-2</v>
      </c>
      <c r="AH24" s="44">
        <f>'Kotchandpur a'!AM18*Kotchandpur.!$D24/1000000</f>
        <v>0</v>
      </c>
      <c r="AI24" s="44">
        <f>'Kotchandpur a'!AN18</f>
        <v>0</v>
      </c>
      <c r="AJ24" s="44">
        <f t="shared" si="6"/>
        <v>0.1</v>
      </c>
      <c r="AK24" s="44">
        <f t="shared" si="7"/>
        <v>5.0500000000000003E-2</v>
      </c>
      <c r="AL24" s="44">
        <f t="shared" si="8"/>
        <v>2.3149999999999999</v>
      </c>
      <c r="AM24" s="44">
        <f t="shared" si="9"/>
        <v>1.1690750000000001</v>
      </c>
    </row>
    <row r="25" spans="1:39" s="15" customFormat="1" ht="14.25" customHeight="1">
      <c r="A25" s="13">
        <v>15</v>
      </c>
      <c r="B25" s="9" t="s">
        <v>140</v>
      </c>
      <c r="C25" s="13" t="s">
        <v>30</v>
      </c>
      <c r="D25" s="36">
        <v>20000</v>
      </c>
      <c r="E25" s="11">
        <v>9100</v>
      </c>
      <c r="F25" s="44">
        <f>'Kotchandpur a'!K19*Kotchandpur.!$D25/1000000</f>
        <v>0</v>
      </c>
      <c r="G25" s="44">
        <f>'Kotchandpur a'!L19</f>
        <v>0</v>
      </c>
      <c r="H25" s="44">
        <f>'Kotchandpur a'!M19*Kotchandpur.!$D25/1000000</f>
        <v>0</v>
      </c>
      <c r="I25" s="44">
        <f>'Kotchandpur a'!N19</f>
        <v>0</v>
      </c>
      <c r="J25" s="44">
        <f>'Kotchandpur a'!O19*Kotchandpur.!$D25/1000000</f>
        <v>0</v>
      </c>
      <c r="K25" s="44">
        <f>'Kotchandpur a'!P19</f>
        <v>0</v>
      </c>
      <c r="L25" s="44">
        <f t="shared" si="0"/>
        <v>0</v>
      </c>
      <c r="M25" s="44">
        <f t="shared" si="1"/>
        <v>0</v>
      </c>
      <c r="N25" s="44">
        <f>'Kotchandpur a'!S19*Kotchandpur.!$D25/1000000</f>
        <v>0</v>
      </c>
      <c r="O25" s="44">
        <f>'Kotchandpur a'!T19</f>
        <v>0</v>
      </c>
      <c r="P25" s="44">
        <f>'Kotchandpur a'!U19*Kotchandpur.!$D25/1000000</f>
        <v>0</v>
      </c>
      <c r="Q25" s="44">
        <f>'Kotchandpur a'!V19</f>
        <v>0</v>
      </c>
      <c r="R25" s="44">
        <f>'Kotchandpur a'!W19*Kotchandpur.!$D25/1000000</f>
        <v>0</v>
      </c>
      <c r="S25" s="44">
        <f>'Kotchandpur a'!X19</f>
        <v>0</v>
      </c>
      <c r="T25" s="44">
        <f t="shared" si="2"/>
        <v>0</v>
      </c>
      <c r="U25" s="44">
        <f t="shared" si="3"/>
        <v>0</v>
      </c>
      <c r="V25" s="44">
        <f>'Kotchandpur a'!AA19*Kotchandpur.!$D25/1000000</f>
        <v>0.4</v>
      </c>
      <c r="W25" s="44">
        <f>'Kotchandpur a'!AB19</f>
        <v>0.1512</v>
      </c>
      <c r="X25" s="44">
        <f>'Kotchandpur a'!AC19*Kotchandpur.!$D25/1000000</f>
        <v>0.4</v>
      </c>
      <c r="Y25" s="44">
        <f>'Kotchandpur a'!AD19</f>
        <v>0.1512</v>
      </c>
      <c r="Z25" s="44">
        <f>'Kotchandpur a'!AE19*Kotchandpur.!$D25/1000000</f>
        <v>0.1</v>
      </c>
      <c r="AA25" s="44">
        <f>'Kotchandpur a'!AF19</f>
        <v>3.78E-2</v>
      </c>
      <c r="AB25" s="44">
        <f t="shared" si="4"/>
        <v>0.9</v>
      </c>
      <c r="AC25" s="44">
        <f t="shared" si="5"/>
        <v>0.3402</v>
      </c>
      <c r="AD25" s="44">
        <f>'Kotchandpur a'!AI19*Kotchandpur.!$D25/1000000</f>
        <v>0.1</v>
      </c>
      <c r="AE25" s="44">
        <f>'Kotchandpur a'!AJ19</f>
        <v>3.78E-2</v>
      </c>
      <c r="AF25" s="44">
        <f>'Kotchandpur a'!AK19*Kotchandpur.!$D25/1000000</f>
        <v>0.1</v>
      </c>
      <c r="AG25" s="44">
        <f>'Kotchandpur a'!AL19</f>
        <v>3.78E-2</v>
      </c>
      <c r="AH25" s="44">
        <f>'Kotchandpur a'!AM19*Kotchandpur.!$D25/1000000</f>
        <v>0</v>
      </c>
      <c r="AI25" s="44">
        <f>'Kotchandpur a'!AN19</f>
        <v>0</v>
      </c>
      <c r="AJ25" s="44">
        <f t="shared" si="6"/>
        <v>0.2</v>
      </c>
      <c r="AK25" s="44">
        <f t="shared" si="7"/>
        <v>7.5600000000000001E-2</v>
      </c>
      <c r="AL25" s="44">
        <f t="shared" si="8"/>
        <v>1.1000000000000001</v>
      </c>
      <c r="AM25" s="44">
        <f t="shared" si="9"/>
        <v>0.4158</v>
      </c>
    </row>
    <row r="26" spans="1:39" s="15" customFormat="1" ht="14.25" customHeight="1">
      <c r="A26" s="31">
        <v>16</v>
      </c>
      <c r="B26" s="9" t="s">
        <v>134</v>
      </c>
      <c r="C26" s="13" t="s">
        <v>31</v>
      </c>
      <c r="D26" s="36">
        <v>400</v>
      </c>
      <c r="E26" s="11">
        <v>235</v>
      </c>
      <c r="F26" s="44">
        <f>'Kotchandpur a'!K20*Kotchandpur.!$D26/1000000</f>
        <v>0</v>
      </c>
      <c r="G26" s="44">
        <f>'Kotchandpur a'!L20</f>
        <v>0</v>
      </c>
      <c r="H26" s="44">
        <f>'Kotchandpur a'!M20*Kotchandpur.!$D26/1000000</f>
        <v>0.04</v>
      </c>
      <c r="I26" s="44">
        <f>'Kotchandpur a'!N20</f>
        <v>2.35E-2</v>
      </c>
      <c r="J26" s="44">
        <f>'Kotchandpur a'!O20*Kotchandpur.!$D26/1000000</f>
        <v>0.04</v>
      </c>
      <c r="K26" s="44">
        <f>'Kotchandpur a'!P20</f>
        <v>2.35E-2</v>
      </c>
      <c r="L26" s="44">
        <f t="shared" si="0"/>
        <v>0.08</v>
      </c>
      <c r="M26" s="44">
        <f t="shared" si="1"/>
        <v>4.7E-2</v>
      </c>
      <c r="N26" s="44">
        <f>'Kotchandpur a'!S20*Kotchandpur.!$D26/1000000</f>
        <v>0.04</v>
      </c>
      <c r="O26" s="44">
        <f>'Kotchandpur a'!T20</f>
        <v>2.35E-2</v>
      </c>
      <c r="P26" s="44">
        <f>'Kotchandpur a'!U20*Kotchandpur.!$D26/1000000</f>
        <v>0.04</v>
      </c>
      <c r="Q26" s="44">
        <f>'Kotchandpur a'!V20</f>
        <v>2.35E-2</v>
      </c>
      <c r="R26" s="44">
        <f>'Kotchandpur a'!W20*Kotchandpur.!$D26/1000000</f>
        <v>0.04</v>
      </c>
      <c r="S26" s="44">
        <f>'Kotchandpur a'!X20</f>
        <v>2.35E-2</v>
      </c>
      <c r="T26" s="44">
        <f t="shared" si="2"/>
        <v>0.12</v>
      </c>
      <c r="U26" s="44">
        <f t="shared" si="3"/>
        <v>7.0500000000000007E-2</v>
      </c>
      <c r="V26" s="44">
        <f>'Kotchandpur a'!AA20*Kotchandpur.!$D26/1000000</f>
        <v>0.04</v>
      </c>
      <c r="W26" s="44">
        <f>'Kotchandpur a'!AB20</f>
        <v>2.35E-2</v>
      </c>
      <c r="X26" s="44">
        <f>'Kotchandpur a'!AC20*Kotchandpur.!$D26/1000000</f>
        <v>0.04</v>
      </c>
      <c r="Y26" s="44">
        <f>'Kotchandpur a'!AD20</f>
        <v>2.35E-2</v>
      </c>
      <c r="Z26" s="44">
        <f>'Kotchandpur a'!AE20*Kotchandpur.!$D26/1000000</f>
        <v>0.02</v>
      </c>
      <c r="AA26" s="44">
        <f>'Kotchandpur a'!AF20</f>
        <v>1.175E-2</v>
      </c>
      <c r="AB26" s="44">
        <f t="shared" si="4"/>
        <v>0.1</v>
      </c>
      <c r="AC26" s="44">
        <f t="shared" si="5"/>
        <v>5.8749999999999997E-2</v>
      </c>
      <c r="AD26" s="44">
        <f>'Kotchandpur a'!AI20*Kotchandpur.!$D26/1000000</f>
        <v>0</v>
      </c>
      <c r="AE26" s="44">
        <f>'Kotchandpur a'!AJ20</f>
        <v>0</v>
      </c>
      <c r="AF26" s="44">
        <f>'Kotchandpur a'!AK20*Kotchandpur.!$D26/1000000</f>
        <v>0</v>
      </c>
      <c r="AG26" s="44">
        <f>'Kotchandpur a'!AL20</f>
        <v>0</v>
      </c>
      <c r="AH26" s="44">
        <f>'Kotchandpur a'!AM20*Kotchandpur.!$D26/1000000</f>
        <v>0</v>
      </c>
      <c r="AI26" s="44">
        <f>'Kotchandpur a'!AN20</f>
        <v>0</v>
      </c>
      <c r="AJ26" s="44">
        <f t="shared" si="6"/>
        <v>0</v>
      </c>
      <c r="AK26" s="44">
        <f t="shared" si="7"/>
        <v>0</v>
      </c>
      <c r="AL26" s="44">
        <f t="shared" si="8"/>
        <v>0.30000000000000004</v>
      </c>
      <c r="AM26" s="44">
        <f t="shared" si="9"/>
        <v>0.17625000000000002</v>
      </c>
    </row>
    <row r="27" spans="1:39" s="15" customFormat="1" ht="14.25" customHeight="1">
      <c r="A27" s="13">
        <v>17</v>
      </c>
      <c r="B27" s="9" t="s">
        <v>134</v>
      </c>
      <c r="C27" s="13" t="s">
        <v>32</v>
      </c>
      <c r="D27" s="36">
        <v>1000</v>
      </c>
      <c r="E27" s="11">
        <v>520</v>
      </c>
      <c r="F27" s="44">
        <f>'Kotchandpur a'!K21*Kotchandpur.!$D27/1000000</f>
        <v>0</v>
      </c>
      <c r="G27" s="44">
        <f>'Kotchandpur a'!L21</f>
        <v>0</v>
      </c>
      <c r="H27" s="44">
        <f>'Kotchandpur a'!M21*Kotchandpur.!$D27/1000000</f>
        <v>0.02</v>
      </c>
      <c r="I27" s="44">
        <f>'Kotchandpur a'!N21</f>
        <v>1.04E-2</v>
      </c>
      <c r="J27" s="44">
        <f>'Kotchandpur a'!O21*Kotchandpur.!$D27/1000000</f>
        <v>0.1</v>
      </c>
      <c r="K27" s="44">
        <f>'Kotchandpur a'!P21</f>
        <v>5.1999999999999998E-2</v>
      </c>
      <c r="L27" s="44">
        <f t="shared" si="0"/>
        <v>0.12000000000000001</v>
      </c>
      <c r="M27" s="44">
        <f t="shared" si="1"/>
        <v>6.2399999999999997E-2</v>
      </c>
      <c r="N27" s="44">
        <f>'Kotchandpur a'!S21*Kotchandpur.!$D27/1000000</f>
        <v>0.1</v>
      </c>
      <c r="O27" s="44">
        <f>'Kotchandpur a'!T21</f>
        <v>5.1999999999999998E-2</v>
      </c>
      <c r="P27" s="44">
        <f>'Kotchandpur a'!U21*Kotchandpur.!$D27/1000000</f>
        <v>0.1</v>
      </c>
      <c r="Q27" s="44">
        <f>'Kotchandpur a'!V21</f>
        <v>5.1999999999999998E-2</v>
      </c>
      <c r="R27" s="44">
        <f>'Kotchandpur a'!W21*Kotchandpur.!$D27/1000000</f>
        <v>0.05</v>
      </c>
      <c r="S27" s="44">
        <f>'Kotchandpur a'!X21</f>
        <v>2.5999999999999999E-2</v>
      </c>
      <c r="T27" s="44">
        <f t="shared" si="2"/>
        <v>0.25</v>
      </c>
      <c r="U27" s="44">
        <f t="shared" si="3"/>
        <v>0.13</v>
      </c>
      <c r="V27" s="44">
        <f>'Kotchandpur a'!AA21*Kotchandpur.!$D27/1000000</f>
        <v>0.1</v>
      </c>
      <c r="W27" s="44">
        <f>'Kotchandpur a'!AB21</f>
        <v>5.1999999999999998E-2</v>
      </c>
      <c r="X27" s="44">
        <f>'Kotchandpur a'!AC21*Kotchandpur.!$D27/1000000</f>
        <v>0.1</v>
      </c>
      <c r="Y27" s="44">
        <f>'Kotchandpur a'!AD21</f>
        <v>5.1999999999999998E-2</v>
      </c>
      <c r="Z27" s="44">
        <f>'Kotchandpur a'!AE21*Kotchandpur.!$D27/1000000</f>
        <v>0.05</v>
      </c>
      <c r="AA27" s="44">
        <f>'Kotchandpur a'!AF21</f>
        <v>2.5999999999999999E-2</v>
      </c>
      <c r="AB27" s="44">
        <f t="shared" si="4"/>
        <v>0.25</v>
      </c>
      <c r="AC27" s="44">
        <f t="shared" si="5"/>
        <v>0.13</v>
      </c>
      <c r="AD27" s="44">
        <f>'Kotchandpur a'!AI21*Kotchandpur.!$D27/1000000</f>
        <v>0.02</v>
      </c>
      <c r="AE27" s="44">
        <f>'Kotchandpur a'!AJ21</f>
        <v>1.04E-2</v>
      </c>
      <c r="AF27" s="44">
        <f>'Kotchandpur a'!AK21*Kotchandpur.!$D27/1000000</f>
        <v>0.02</v>
      </c>
      <c r="AG27" s="44">
        <f>'Kotchandpur a'!AL21</f>
        <v>1.04E-2</v>
      </c>
      <c r="AH27" s="44">
        <f>'Kotchandpur a'!AM21*Kotchandpur.!$D27/1000000</f>
        <v>0</v>
      </c>
      <c r="AI27" s="44">
        <f>'Kotchandpur a'!AN21</f>
        <v>0</v>
      </c>
      <c r="AJ27" s="44">
        <f t="shared" si="6"/>
        <v>0.04</v>
      </c>
      <c r="AK27" s="44">
        <f t="shared" si="7"/>
        <v>2.0799999999999999E-2</v>
      </c>
      <c r="AL27" s="44">
        <f t="shared" si="8"/>
        <v>0.66</v>
      </c>
      <c r="AM27" s="44">
        <f t="shared" si="9"/>
        <v>0.34320000000000001</v>
      </c>
    </row>
    <row r="28" spans="1:39" s="15" customFormat="1" ht="14.25" customHeight="1">
      <c r="A28" s="13">
        <v>18</v>
      </c>
      <c r="B28" s="9" t="s">
        <v>143</v>
      </c>
      <c r="C28" s="13" t="s">
        <v>33</v>
      </c>
      <c r="D28" s="36">
        <v>5000</v>
      </c>
      <c r="E28" s="11">
        <v>2475</v>
      </c>
      <c r="F28" s="44">
        <f>'Kotchandpur a'!K22*Kotchandpur.!$D28/1000000</f>
        <v>0</v>
      </c>
      <c r="G28" s="44">
        <f>'Kotchandpur a'!L22</f>
        <v>0</v>
      </c>
      <c r="H28" s="44">
        <f>'Kotchandpur a'!M22*Kotchandpur.!$D28/1000000</f>
        <v>0</v>
      </c>
      <c r="I28" s="44">
        <f>'Kotchandpur a'!N22</f>
        <v>0</v>
      </c>
      <c r="J28" s="44">
        <f>'Kotchandpur a'!O22*Kotchandpur.!$D28/1000000</f>
        <v>0</v>
      </c>
      <c r="K28" s="44">
        <f>'Kotchandpur a'!P22</f>
        <v>0</v>
      </c>
      <c r="L28" s="44">
        <f t="shared" si="0"/>
        <v>0</v>
      </c>
      <c r="M28" s="44">
        <f t="shared" si="1"/>
        <v>0</v>
      </c>
      <c r="N28" s="44">
        <f>'Kotchandpur a'!S22*Kotchandpur.!$D28/1000000</f>
        <v>0</v>
      </c>
      <c r="O28" s="44">
        <f>'Kotchandpur a'!T22</f>
        <v>0</v>
      </c>
      <c r="P28" s="44">
        <f>'Kotchandpur a'!U22*Kotchandpur.!$D28/1000000</f>
        <v>0</v>
      </c>
      <c r="Q28" s="44">
        <f>'Kotchandpur a'!V22</f>
        <v>0</v>
      </c>
      <c r="R28" s="44">
        <f>'Kotchandpur a'!W22*Kotchandpur.!$D28/1000000</f>
        <v>0</v>
      </c>
      <c r="S28" s="44">
        <f>'Kotchandpur a'!X22</f>
        <v>0</v>
      </c>
      <c r="T28" s="44">
        <f t="shared" si="2"/>
        <v>0</v>
      </c>
      <c r="U28" s="44">
        <f t="shared" si="3"/>
        <v>0</v>
      </c>
      <c r="V28" s="44">
        <f>'Kotchandpur a'!AA22*Kotchandpur.!$D28/1000000</f>
        <v>0</v>
      </c>
      <c r="W28" s="44">
        <f>'Kotchandpur a'!AB22</f>
        <v>0</v>
      </c>
      <c r="X28" s="44">
        <f>'Kotchandpur a'!AC22*Kotchandpur.!$D28/1000000</f>
        <v>0</v>
      </c>
      <c r="Y28" s="44">
        <f>'Kotchandpur a'!AD22</f>
        <v>0</v>
      </c>
      <c r="Z28" s="44">
        <f>'Kotchandpur a'!AE22*Kotchandpur.!$D28/1000000</f>
        <v>0</v>
      </c>
      <c r="AA28" s="44">
        <f>'Kotchandpur a'!AF22</f>
        <v>0</v>
      </c>
      <c r="AB28" s="44">
        <f t="shared" si="4"/>
        <v>0</v>
      </c>
      <c r="AC28" s="44">
        <f t="shared" si="5"/>
        <v>0</v>
      </c>
      <c r="AD28" s="44">
        <f>'Kotchandpur a'!AI22*Kotchandpur.!$D28/1000000</f>
        <v>0</v>
      </c>
      <c r="AE28" s="44">
        <f>'Kotchandpur a'!AJ22</f>
        <v>0</v>
      </c>
      <c r="AF28" s="44">
        <f>'Kotchandpur a'!AK22*Kotchandpur.!$D28/1000000</f>
        <v>0</v>
      </c>
      <c r="AG28" s="44">
        <f>'Kotchandpur a'!AL22</f>
        <v>0</v>
      </c>
      <c r="AH28" s="44">
        <f>'Kotchandpur a'!AM22*Kotchandpur.!$D28/1000000</f>
        <v>0</v>
      </c>
      <c r="AI28" s="44">
        <f>'Kotchandpur a'!AN22</f>
        <v>0</v>
      </c>
      <c r="AJ28" s="44">
        <f t="shared" si="6"/>
        <v>0</v>
      </c>
      <c r="AK28" s="44">
        <f t="shared" si="7"/>
        <v>0</v>
      </c>
      <c r="AL28" s="44">
        <f t="shared" si="8"/>
        <v>0</v>
      </c>
      <c r="AM28" s="44">
        <f t="shared" si="9"/>
        <v>0</v>
      </c>
    </row>
    <row r="29" spans="1:39" s="15" customFormat="1" ht="14.25" customHeight="1">
      <c r="A29" s="31">
        <v>19</v>
      </c>
      <c r="B29" s="9" t="s">
        <v>143</v>
      </c>
      <c r="C29" s="13" t="s">
        <v>34</v>
      </c>
      <c r="D29" s="36">
        <v>20000</v>
      </c>
      <c r="E29" s="11">
        <v>7920</v>
      </c>
      <c r="F29" s="44">
        <f>'Kotchandpur a'!K23*Kotchandpur.!$D29/1000000</f>
        <v>0</v>
      </c>
      <c r="G29" s="44">
        <f>'Kotchandpur a'!L23</f>
        <v>0</v>
      </c>
      <c r="H29" s="44">
        <f>'Kotchandpur a'!M23*Kotchandpur.!$D29/1000000</f>
        <v>0</v>
      </c>
      <c r="I29" s="44">
        <f>'Kotchandpur a'!N23</f>
        <v>0</v>
      </c>
      <c r="J29" s="44">
        <f>'Kotchandpur a'!O23*Kotchandpur.!$D29/1000000</f>
        <v>0</v>
      </c>
      <c r="K29" s="44">
        <f>'Kotchandpur a'!P23</f>
        <v>0</v>
      </c>
      <c r="L29" s="44">
        <f t="shared" si="0"/>
        <v>0</v>
      </c>
      <c r="M29" s="44">
        <f t="shared" si="1"/>
        <v>0</v>
      </c>
      <c r="N29" s="44">
        <f>'Kotchandpur a'!S23*Kotchandpur.!$D29/1000000</f>
        <v>0</v>
      </c>
      <c r="O29" s="44">
        <f>'Kotchandpur a'!T23</f>
        <v>0</v>
      </c>
      <c r="P29" s="44">
        <f>'Kotchandpur a'!U23*Kotchandpur.!$D29/1000000</f>
        <v>0</v>
      </c>
      <c r="Q29" s="44">
        <f>'Kotchandpur a'!V23</f>
        <v>0</v>
      </c>
      <c r="R29" s="44">
        <f>'Kotchandpur a'!W23*Kotchandpur.!$D29/1000000</f>
        <v>0</v>
      </c>
      <c r="S29" s="44">
        <f>'Kotchandpur a'!X23</f>
        <v>0</v>
      </c>
      <c r="T29" s="44">
        <f t="shared" si="2"/>
        <v>0</v>
      </c>
      <c r="U29" s="44">
        <f t="shared" si="3"/>
        <v>0</v>
      </c>
      <c r="V29" s="44">
        <f>'Kotchandpur a'!AA23*Kotchandpur.!$D29/1000000</f>
        <v>0.2</v>
      </c>
      <c r="W29" s="44">
        <f>'Kotchandpur a'!AB23</f>
        <v>7.5999999999999998E-2</v>
      </c>
      <c r="X29" s="44">
        <f>'Kotchandpur a'!AC23*Kotchandpur.!$D29/1000000</f>
        <v>0.2</v>
      </c>
      <c r="Y29" s="44">
        <f>'Kotchandpur a'!AD23</f>
        <v>7.5999999999999998E-2</v>
      </c>
      <c r="Z29" s="44">
        <f>'Kotchandpur a'!AE23*Kotchandpur.!$D29/1000000</f>
        <v>0.1</v>
      </c>
      <c r="AA29" s="44">
        <f>'Kotchandpur a'!AF23</f>
        <v>3.7999999999999999E-2</v>
      </c>
      <c r="AB29" s="44">
        <f t="shared" si="4"/>
        <v>0.5</v>
      </c>
      <c r="AC29" s="44">
        <f t="shared" si="5"/>
        <v>0.19</v>
      </c>
      <c r="AD29" s="44">
        <f>'Kotchandpur a'!AI23*Kotchandpur.!$D29/1000000</f>
        <v>0.06</v>
      </c>
      <c r="AE29" s="44">
        <f>'Kotchandpur a'!AJ23</f>
        <v>2.2800000000000001E-2</v>
      </c>
      <c r="AF29" s="44">
        <f>'Kotchandpur a'!AK23*Kotchandpur.!$D29/1000000</f>
        <v>0.06</v>
      </c>
      <c r="AG29" s="44">
        <f>'Kotchandpur a'!AL23</f>
        <v>2.2800000000000001E-2</v>
      </c>
      <c r="AH29" s="44">
        <f>'Kotchandpur a'!AM23*Kotchandpur.!$D29/1000000</f>
        <v>0</v>
      </c>
      <c r="AI29" s="44">
        <f>'Kotchandpur a'!AN23</f>
        <v>0</v>
      </c>
      <c r="AJ29" s="44">
        <f t="shared" si="6"/>
        <v>0.12</v>
      </c>
      <c r="AK29" s="44">
        <f t="shared" si="7"/>
        <v>4.5600000000000002E-2</v>
      </c>
      <c r="AL29" s="44">
        <f t="shared" si="8"/>
        <v>0.62</v>
      </c>
      <c r="AM29" s="44">
        <f t="shared" si="9"/>
        <v>0.2356</v>
      </c>
    </row>
    <row r="30" spans="1:39" s="15" customFormat="1" ht="14.25" customHeight="1">
      <c r="A30" s="13">
        <v>20</v>
      </c>
      <c r="B30" s="18" t="s">
        <v>100</v>
      </c>
      <c r="C30" s="13" t="s">
        <v>35</v>
      </c>
      <c r="D30" s="36">
        <v>100</v>
      </c>
      <c r="E30" s="11">
        <v>175</v>
      </c>
      <c r="F30" s="44">
        <f>'Kotchandpur a'!K24*Kotchandpur.!$D30/1000000</f>
        <v>0</v>
      </c>
      <c r="G30" s="44">
        <f>'Kotchandpur a'!L24</f>
        <v>0</v>
      </c>
      <c r="H30" s="44">
        <f>'Kotchandpur a'!M24*Kotchandpur.!$D30/1000000</f>
        <v>0</v>
      </c>
      <c r="I30" s="44">
        <f>'Kotchandpur a'!N24</f>
        <v>0</v>
      </c>
      <c r="J30" s="44">
        <f>'Kotchandpur a'!O24*Kotchandpur.!$D30/1000000</f>
        <v>0</v>
      </c>
      <c r="K30" s="44">
        <f>'Kotchandpur a'!P24</f>
        <v>0</v>
      </c>
      <c r="L30" s="44">
        <f t="shared" si="0"/>
        <v>0</v>
      </c>
      <c r="M30" s="44">
        <f t="shared" si="1"/>
        <v>0</v>
      </c>
      <c r="N30" s="44">
        <f>'Kotchandpur a'!S24*Kotchandpur.!$D30/1000000</f>
        <v>0</v>
      </c>
      <c r="O30" s="44">
        <f>'Kotchandpur a'!T24</f>
        <v>0</v>
      </c>
      <c r="P30" s="44">
        <f>'Kotchandpur a'!U24*Kotchandpur.!$D30/1000000</f>
        <v>0</v>
      </c>
      <c r="Q30" s="44">
        <f>'Kotchandpur a'!V24</f>
        <v>0</v>
      </c>
      <c r="R30" s="44">
        <f>'Kotchandpur a'!W24*Kotchandpur.!$D30/1000000</f>
        <v>0</v>
      </c>
      <c r="S30" s="44">
        <f>'Kotchandpur a'!X24</f>
        <v>0</v>
      </c>
      <c r="T30" s="44">
        <f t="shared" si="2"/>
        <v>0</v>
      </c>
      <c r="U30" s="44">
        <f t="shared" si="3"/>
        <v>0</v>
      </c>
      <c r="V30" s="44">
        <f>'Kotchandpur a'!AA24*Kotchandpur.!$D30/1000000</f>
        <v>0</v>
      </c>
      <c r="W30" s="44">
        <f>'Kotchandpur a'!AB24</f>
        <v>0</v>
      </c>
      <c r="X30" s="44">
        <f>'Kotchandpur a'!AC24*Kotchandpur.!$D30/1000000</f>
        <v>0</v>
      </c>
      <c r="Y30" s="44">
        <f>'Kotchandpur a'!AD24</f>
        <v>0</v>
      </c>
      <c r="Z30" s="44">
        <f>'Kotchandpur a'!AE24*Kotchandpur.!$D30/1000000</f>
        <v>0</v>
      </c>
      <c r="AA30" s="44">
        <f>'Kotchandpur a'!AF24</f>
        <v>0</v>
      </c>
      <c r="AB30" s="44">
        <f t="shared" si="4"/>
        <v>0</v>
      </c>
      <c r="AC30" s="44">
        <f t="shared" si="5"/>
        <v>0</v>
      </c>
      <c r="AD30" s="44">
        <f>'Kotchandpur a'!AI24*Kotchandpur.!$D30/1000000</f>
        <v>0</v>
      </c>
      <c r="AE30" s="44">
        <f>'Kotchandpur a'!AJ24</f>
        <v>0</v>
      </c>
      <c r="AF30" s="44">
        <f>'Kotchandpur a'!AK24*Kotchandpur.!$D30/1000000</f>
        <v>0</v>
      </c>
      <c r="AG30" s="44">
        <f>'Kotchandpur a'!AL24</f>
        <v>0</v>
      </c>
      <c r="AH30" s="44">
        <f>'Kotchandpur a'!AM24*Kotchandpur.!$D30/1000000</f>
        <v>0</v>
      </c>
      <c r="AI30" s="44">
        <f>'Kotchandpur a'!AN24</f>
        <v>0</v>
      </c>
      <c r="AJ30" s="44">
        <f t="shared" si="6"/>
        <v>0</v>
      </c>
      <c r="AK30" s="44">
        <f t="shared" si="7"/>
        <v>0</v>
      </c>
      <c r="AL30" s="44">
        <f t="shared" si="8"/>
        <v>0</v>
      </c>
      <c r="AM30" s="44">
        <f t="shared" si="9"/>
        <v>0</v>
      </c>
    </row>
    <row r="31" spans="1:39" s="15" customFormat="1" ht="14.25" customHeight="1">
      <c r="A31" s="13">
        <v>21</v>
      </c>
      <c r="B31" s="18" t="s">
        <v>215</v>
      </c>
      <c r="C31" s="13" t="s">
        <v>216</v>
      </c>
      <c r="D31" s="36">
        <v>100</v>
      </c>
      <c r="E31" s="11">
        <v>54</v>
      </c>
      <c r="F31" s="44">
        <f>'Kotchandpur a'!K25*Kotchandpur.!$D31/1000000</f>
        <v>0</v>
      </c>
      <c r="G31" s="44">
        <f>'Kotchandpur a'!L25</f>
        <v>0</v>
      </c>
      <c r="H31" s="44">
        <f>'Kotchandpur a'!M25*Kotchandpur.!$D31/1000000</f>
        <v>0</v>
      </c>
      <c r="I31" s="44">
        <f>'Kotchandpur a'!N25</f>
        <v>0</v>
      </c>
      <c r="J31" s="44">
        <f>'Kotchandpur a'!O25*Kotchandpur.!$D31/1000000</f>
        <v>0</v>
      </c>
      <c r="K31" s="44">
        <f>'Kotchandpur a'!P25</f>
        <v>0</v>
      </c>
      <c r="L31" s="44">
        <f t="shared" si="0"/>
        <v>0</v>
      </c>
      <c r="M31" s="44">
        <f t="shared" si="1"/>
        <v>0</v>
      </c>
      <c r="N31" s="44">
        <f>'Kotchandpur a'!S25*Kotchandpur.!$D31/1000000</f>
        <v>0</v>
      </c>
      <c r="O31" s="44">
        <f>'Kotchandpur a'!T25</f>
        <v>0</v>
      </c>
      <c r="P31" s="44">
        <f>'Kotchandpur a'!U25*Kotchandpur.!$D31/1000000</f>
        <v>0</v>
      </c>
      <c r="Q31" s="44">
        <f>'Kotchandpur a'!V25</f>
        <v>0</v>
      </c>
      <c r="R31" s="44">
        <f>'Kotchandpur a'!W25*Kotchandpur.!$D31/1000000</f>
        <v>0.1</v>
      </c>
      <c r="S31" s="44">
        <f>'Kotchandpur a'!X25</f>
        <v>4.8000000000000001E-2</v>
      </c>
      <c r="T31" s="44">
        <f t="shared" si="2"/>
        <v>0.1</v>
      </c>
      <c r="U31" s="44">
        <f t="shared" si="3"/>
        <v>4.8000000000000001E-2</v>
      </c>
      <c r="V31" s="44">
        <f>'Kotchandpur a'!AA25*Kotchandpur.!$D31/1000000</f>
        <v>0.1</v>
      </c>
      <c r="W31" s="44">
        <f>'Kotchandpur a'!AB25</f>
        <v>4.8000000000000001E-2</v>
      </c>
      <c r="X31" s="44">
        <f>'Kotchandpur a'!AC25*Kotchandpur.!$D31/1000000</f>
        <v>0</v>
      </c>
      <c r="Y31" s="44">
        <f>'Kotchandpur a'!AD25</f>
        <v>0</v>
      </c>
      <c r="Z31" s="44">
        <f>'Kotchandpur a'!AE25*Kotchandpur.!$D31/1000000</f>
        <v>0</v>
      </c>
      <c r="AA31" s="44">
        <f>'Kotchandpur a'!AF25</f>
        <v>0</v>
      </c>
      <c r="AB31" s="44">
        <f t="shared" si="4"/>
        <v>0.1</v>
      </c>
      <c r="AC31" s="44">
        <f t="shared" si="5"/>
        <v>4.8000000000000001E-2</v>
      </c>
      <c r="AD31" s="44">
        <f>'Kotchandpur a'!AI25*Kotchandpur.!$D31/1000000</f>
        <v>0</v>
      </c>
      <c r="AE31" s="44">
        <f>'Kotchandpur a'!AJ25</f>
        <v>0</v>
      </c>
      <c r="AF31" s="44">
        <f>'Kotchandpur a'!AK25*Kotchandpur.!$D31/1000000</f>
        <v>0</v>
      </c>
      <c r="AG31" s="44">
        <f>'Kotchandpur a'!AL25</f>
        <v>0</v>
      </c>
      <c r="AH31" s="44">
        <f>'Kotchandpur a'!AM25*Kotchandpur.!$D31/1000000</f>
        <v>0.1</v>
      </c>
      <c r="AI31" s="44">
        <f>'Kotchandpur a'!AN25</f>
        <v>4.8000000000000001E-2</v>
      </c>
      <c r="AJ31" s="44">
        <f t="shared" si="6"/>
        <v>0.1</v>
      </c>
      <c r="AK31" s="44">
        <f t="shared" si="7"/>
        <v>4.8000000000000001E-2</v>
      </c>
      <c r="AL31" s="44">
        <f t="shared" si="8"/>
        <v>0.30000000000000004</v>
      </c>
      <c r="AM31" s="44">
        <f t="shared" si="9"/>
        <v>0.14400000000000002</v>
      </c>
    </row>
    <row r="32" spans="1:39" s="15" customFormat="1" ht="14.25" customHeight="1">
      <c r="A32" s="31">
        <v>22</v>
      </c>
      <c r="B32" s="18" t="s">
        <v>217</v>
      </c>
      <c r="C32" s="13" t="s">
        <v>218</v>
      </c>
      <c r="D32" s="36">
        <v>100</v>
      </c>
      <c r="E32" s="11">
        <v>125</v>
      </c>
      <c r="F32" s="44">
        <f>'Kotchandpur a'!K26*Kotchandpur.!$D32/1000000</f>
        <v>0</v>
      </c>
      <c r="G32" s="44">
        <f>'Kotchandpur a'!L26</f>
        <v>0</v>
      </c>
      <c r="H32" s="44">
        <f>'Kotchandpur a'!M26*Kotchandpur.!$D32/1000000</f>
        <v>0</v>
      </c>
      <c r="I32" s="44">
        <f>'Kotchandpur a'!N26</f>
        <v>0</v>
      </c>
      <c r="J32" s="44">
        <f>'Kotchandpur a'!O26*Kotchandpur.!$D32/1000000</f>
        <v>0.4</v>
      </c>
      <c r="K32" s="44">
        <f>'Kotchandpur a'!P26</f>
        <v>0.5</v>
      </c>
      <c r="L32" s="44">
        <f t="shared" si="0"/>
        <v>0.4</v>
      </c>
      <c r="M32" s="44">
        <f t="shared" si="1"/>
        <v>0.5</v>
      </c>
      <c r="N32" s="44">
        <f>'Kotchandpur a'!S26*Kotchandpur.!$D32/1000000</f>
        <v>0</v>
      </c>
      <c r="O32" s="44">
        <f>'Kotchandpur a'!T26</f>
        <v>0</v>
      </c>
      <c r="P32" s="44">
        <f>'Kotchandpur a'!U26*Kotchandpur.!$D32/1000000</f>
        <v>0</v>
      </c>
      <c r="Q32" s="44">
        <f>'Kotchandpur a'!V26</f>
        <v>0</v>
      </c>
      <c r="R32" s="44">
        <f>'Kotchandpur a'!W26*Kotchandpur.!$D32/1000000</f>
        <v>0</v>
      </c>
      <c r="S32" s="44">
        <f>'Kotchandpur a'!X26</f>
        <v>0</v>
      </c>
      <c r="T32" s="44">
        <f t="shared" si="2"/>
        <v>0</v>
      </c>
      <c r="U32" s="44">
        <f t="shared" si="3"/>
        <v>0</v>
      </c>
      <c r="V32" s="44">
        <f>'Kotchandpur a'!AA26*Kotchandpur.!$D32/1000000</f>
        <v>0</v>
      </c>
      <c r="W32" s="44">
        <f>'Kotchandpur a'!AB26</f>
        <v>0</v>
      </c>
      <c r="X32" s="44">
        <f>'Kotchandpur a'!AC26*Kotchandpur.!$D32/1000000</f>
        <v>0</v>
      </c>
      <c r="Y32" s="44">
        <f>'Kotchandpur a'!AD26</f>
        <v>0</v>
      </c>
      <c r="Z32" s="44">
        <f>'Kotchandpur a'!AE26*Kotchandpur.!$D32/1000000</f>
        <v>0</v>
      </c>
      <c r="AA32" s="44">
        <f>'Kotchandpur a'!AF26</f>
        <v>0</v>
      </c>
      <c r="AB32" s="44">
        <f t="shared" si="4"/>
        <v>0</v>
      </c>
      <c r="AC32" s="44">
        <f t="shared" si="5"/>
        <v>0</v>
      </c>
      <c r="AD32" s="44">
        <f>'Kotchandpur a'!AI26*Kotchandpur.!$D32/1000000</f>
        <v>0</v>
      </c>
      <c r="AE32" s="44">
        <f>'Kotchandpur a'!AJ26</f>
        <v>0</v>
      </c>
      <c r="AF32" s="44">
        <f>'Kotchandpur a'!AK26*Kotchandpur.!$D32/1000000</f>
        <v>0</v>
      </c>
      <c r="AG32" s="44">
        <f>'Kotchandpur a'!AL26</f>
        <v>0</v>
      </c>
      <c r="AH32" s="44">
        <f>'Kotchandpur a'!AM26*Kotchandpur.!$D32/1000000</f>
        <v>0</v>
      </c>
      <c r="AI32" s="44">
        <f>'Kotchandpur a'!AN26</f>
        <v>0</v>
      </c>
      <c r="AJ32" s="44">
        <f t="shared" si="6"/>
        <v>0</v>
      </c>
      <c r="AK32" s="44">
        <f t="shared" si="7"/>
        <v>0</v>
      </c>
      <c r="AL32" s="44">
        <f t="shared" si="8"/>
        <v>0.4</v>
      </c>
      <c r="AM32" s="44">
        <f t="shared" si="9"/>
        <v>0.5</v>
      </c>
    </row>
    <row r="33" spans="1:39" s="15" customFormat="1" ht="14.25" customHeight="1">
      <c r="A33" s="13">
        <v>23</v>
      </c>
      <c r="B33" s="9" t="s">
        <v>102</v>
      </c>
      <c r="C33" s="13" t="s">
        <v>45</v>
      </c>
      <c r="D33" s="36">
        <v>25</v>
      </c>
      <c r="E33" s="11">
        <v>37</v>
      </c>
      <c r="F33" s="44">
        <f>'Kotchandpur a'!K27*Kotchandpur.!$D33/1000000</f>
        <v>0</v>
      </c>
      <c r="G33" s="44">
        <f>'Kotchandpur a'!L27</f>
        <v>0</v>
      </c>
      <c r="H33" s="44">
        <f>'Kotchandpur a'!M27*Kotchandpur.!$D33/1000000</f>
        <v>0</v>
      </c>
      <c r="I33" s="44">
        <f>'Kotchandpur a'!N27</f>
        <v>0</v>
      </c>
      <c r="J33" s="44">
        <f>'Kotchandpur a'!O27*Kotchandpur.!$D33/1000000</f>
        <v>0</v>
      </c>
      <c r="K33" s="44">
        <f>'Kotchandpur a'!P27</f>
        <v>0</v>
      </c>
      <c r="L33" s="44">
        <f t="shared" si="0"/>
        <v>0</v>
      </c>
      <c r="M33" s="44">
        <f t="shared" si="1"/>
        <v>0</v>
      </c>
      <c r="N33" s="44">
        <f>'Kotchandpur a'!S27*Kotchandpur.!$D33/1000000</f>
        <v>0</v>
      </c>
      <c r="O33" s="44">
        <f>'Kotchandpur a'!T27</f>
        <v>0</v>
      </c>
      <c r="P33" s="44">
        <f>'Kotchandpur a'!U27*Kotchandpur.!$D33/1000000</f>
        <v>0</v>
      </c>
      <c r="Q33" s="44">
        <f>'Kotchandpur a'!V27</f>
        <v>0</v>
      </c>
      <c r="R33" s="44">
        <f>'Kotchandpur a'!W27*Kotchandpur.!$D33/1000000</f>
        <v>0</v>
      </c>
      <c r="S33" s="44">
        <f>'Kotchandpur a'!X27</f>
        <v>0</v>
      </c>
      <c r="T33" s="44">
        <f t="shared" si="2"/>
        <v>0</v>
      </c>
      <c r="U33" s="44">
        <f t="shared" si="3"/>
        <v>0</v>
      </c>
      <c r="V33" s="44">
        <f>'Kotchandpur a'!AA27*Kotchandpur.!$D33/1000000</f>
        <v>0</v>
      </c>
      <c r="W33" s="44">
        <f>'Kotchandpur a'!AB27</f>
        <v>0</v>
      </c>
      <c r="X33" s="44">
        <f>'Kotchandpur a'!AC27*Kotchandpur.!$D33/1000000</f>
        <v>0</v>
      </c>
      <c r="Y33" s="44">
        <f>'Kotchandpur a'!AD27</f>
        <v>0</v>
      </c>
      <c r="Z33" s="44">
        <f>'Kotchandpur a'!AE27*Kotchandpur.!$D33/1000000</f>
        <v>0</v>
      </c>
      <c r="AA33" s="44">
        <f>'Kotchandpur a'!AF27</f>
        <v>0</v>
      </c>
      <c r="AB33" s="44">
        <f t="shared" si="4"/>
        <v>0</v>
      </c>
      <c r="AC33" s="44">
        <f t="shared" si="5"/>
        <v>0</v>
      </c>
      <c r="AD33" s="44">
        <f>'Kotchandpur a'!AI27*Kotchandpur.!$D33/1000000</f>
        <v>0</v>
      </c>
      <c r="AE33" s="44">
        <f>'Kotchandpur a'!AJ27</f>
        <v>0</v>
      </c>
      <c r="AF33" s="44">
        <f>'Kotchandpur a'!AK27*Kotchandpur.!$D33/1000000</f>
        <v>0</v>
      </c>
      <c r="AG33" s="44">
        <f>'Kotchandpur a'!AL27</f>
        <v>0</v>
      </c>
      <c r="AH33" s="44">
        <f>'Kotchandpur a'!AM27*Kotchandpur.!$D33/1000000</f>
        <v>0</v>
      </c>
      <c r="AI33" s="44">
        <f>'Kotchandpur a'!AN27</f>
        <v>0</v>
      </c>
      <c r="AJ33" s="44">
        <f t="shared" si="6"/>
        <v>0</v>
      </c>
      <c r="AK33" s="44">
        <f t="shared" si="7"/>
        <v>0</v>
      </c>
      <c r="AL33" s="44">
        <f t="shared" si="8"/>
        <v>0</v>
      </c>
      <c r="AM33" s="44">
        <f t="shared" si="9"/>
        <v>0</v>
      </c>
    </row>
    <row r="34" spans="1:39" s="15" customFormat="1" ht="14.25" customHeight="1">
      <c r="A34" s="13">
        <v>24</v>
      </c>
      <c r="B34" s="9" t="s">
        <v>102</v>
      </c>
      <c r="C34" s="13" t="s">
        <v>46</v>
      </c>
      <c r="D34" s="36">
        <v>50</v>
      </c>
      <c r="E34" s="11">
        <v>68</v>
      </c>
      <c r="F34" s="44">
        <f>'Kotchandpur a'!K28*Kotchandpur.!$D34/1000000</f>
        <v>5.0000000000000001E-3</v>
      </c>
      <c r="G34" s="44">
        <f>'Kotchandpur a'!L28</f>
        <v>6.7999999999999996E-3</v>
      </c>
      <c r="H34" s="44">
        <f>'Kotchandpur a'!M28*Kotchandpur.!$D34/1000000</f>
        <v>0</v>
      </c>
      <c r="I34" s="44">
        <f>'Kotchandpur a'!N28</f>
        <v>0</v>
      </c>
      <c r="J34" s="44">
        <f>'Kotchandpur a'!O28*Kotchandpur.!$D34/1000000</f>
        <v>0</v>
      </c>
      <c r="K34" s="44">
        <f>'Kotchandpur a'!P28</f>
        <v>0</v>
      </c>
      <c r="L34" s="44">
        <f t="shared" si="0"/>
        <v>5.0000000000000001E-3</v>
      </c>
      <c r="M34" s="44">
        <f t="shared" si="1"/>
        <v>6.7999999999999996E-3</v>
      </c>
      <c r="N34" s="44">
        <f>'Kotchandpur a'!S28*Kotchandpur.!$D34/1000000</f>
        <v>0</v>
      </c>
      <c r="O34" s="44">
        <f>'Kotchandpur a'!T28</f>
        <v>0</v>
      </c>
      <c r="P34" s="44">
        <f>'Kotchandpur a'!U28*Kotchandpur.!$D34/1000000</f>
        <v>0</v>
      </c>
      <c r="Q34" s="44">
        <f>'Kotchandpur a'!V28</f>
        <v>0</v>
      </c>
      <c r="R34" s="44">
        <f>'Kotchandpur a'!W28*Kotchandpur.!$D34/1000000</f>
        <v>1.4999999999999999E-2</v>
      </c>
      <c r="S34" s="44">
        <f>'Kotchandpur a'!X28</f>
        <v>2.0400000000000001E-2</v>
      </c>
      <c r="T34" s="44">
        <f t="shared" si="2"/>
        <v>1.4999999999999999E-2</v>
      </c>
      <c r="U34" s="44">
        <f t="shared" si="3"/>
        <v>2.0400000000000001E-2</v>
      </c>
      <c r="V34" s="44">
        <f>'Kotchandpur a'!AA28*Kotchandpur.!$D34/1000000</f>
        <v>0</v>
      </c>
      <c r="W34" s="44">
        <f>'Kotchandpur a'!AB28</f>
        <v>0</v>
      </c>
      <c r="X34" s="44">
        <f>'Kotchandpur a'!AC28*Kotchandpur.!$D34/1000000</f>
        <v>0.01</v>
      </c>
      <c r="Y34" s="44">
        <f>'Kotchandpur a'!AD28</f>
        <v>1.3599999999999999E-2</v>
      </c>
      <c r="Z34" s="44">
        <f>'Kotchandpur a'!AE28*Kotchandpur.!$D34/1000000</f>
        <v>0</v>
      </c>
      <c r="AA34" s="44">
        <f>'Kotchandpur a'!AF28</f>
        <v>0</v>
      </c>
      <c r="AB34" s="44">
        <f t="shared" si="4"/>
        <v>0.01</v>
      </c>
      <c r="AC34" s="44">
        <f t="shared" si="5"/>
        <v>1.3599999999999999E-2</v>
      </c>
      <c r="AD34" s="44">
        <f>'Kotchandpur a'!AI28*Kotchandpur.!$D34/1000000</f>
        <v>0</v>
      </c>
      <c r="AE34" s="44">
        <f>'Kotchandpur a'!AJ28</f>
        <v>0</v>
      </c>
      <c r="AF34" s="44">
        <f>'Kotchandpur a'!AK28*Kotchandpur.!$D34/1000000</f>
        <v>0</v>
      </c>
      <c r="AG34" s="44">
        <f>'Kotchandpur a'!AL28</f>
        <v>0</v>
      </c>
      <c r="AH34" s="44">
        <f>'Kotchandpur a'!AM28*Kotchandpur.!$D34/1000000</f>
        <v>0</v>
      </c>
      <c r="AI34" s="44">
        <f>'Kotchandpur a'!AN28</f>
        <v>0</v>
      </c>
      <c r="AJ34" s="44">
        <f t="shared" si="6"/>
        <v>0</v>
      </c>
      <c r="AK34" s="44">
        <f t="shared" si="7"/>
        <v>0</v>
      </c>
      <c r="AL34" s="44">
        <f t="shared" si="8"/>
        <v>0.03</v>
      </c>
      <c r="AM34" s="44">
        <f t="shared" si="9"/>
        <v>4.0800000000000003E-2</v>
      </c>
    </row>
    <row r="35" spans="1:39" s="15" customFormat="1" ht="14.25" customHeight="1">
      <c r="A35" s="31">
        <v>25</v>
      </c>
      <c r="B35" s="9" t="s">
        <v>102</v>
      </c>
      <c r="C35" s="13" t="s">
        <v>47</v>
      </c>
      <c r="D35" s="36">
        <v>100</v>
      </c>
      <c r="E35" s="11">
        <v>122</v>
      </c>
      <c r="F35" s="44">
        <f>'Kotchandpur a'!K29*Kotchandpur.!$D35/1000000</f>
        <v>0.01</v>
      </c>
      <c r="G35" s="44">
        <f>'Kotchandpur a'!L29</f>
        <v>1.2200000000000001E-2</v>
      </c>
      <c r="H35" s="44">
        <f>'Kotchandpur a'!M29*Kotchandpur.!$D35/1000000</f>
        <v>0</v>
      </c>
      <c r="I35" s="44">
        <f>'Kotchandpur a'!N29</f>
        <v>0</v>
      </c>
      <c r="J35" s="44">
        <f>'Kotchandpur a'!O29*Kotchandpur.!$D35/1000000</f>
        <v>0.03</v>
      </c>
      <c r="K35" s="44">
        <f>'Kotchandpur a'!P29</f>
        <v>3.6600000000000001E-2</v>
      </c>
      <c r="L35" s="44">
        <f t="shared" si="0"/>
        <v>0.04</v>
      </c>
      <c r="M35" s="44">
        <f t="shared" si="1"/>
        <v>4.8800000000000003E-2</v>
      </c>
      <c r="N35" s="44">
        <f>'Kotchandpur a'!S29*Kotchandpur.!$D35/1000000</f>
        <v>0</v>
      </c>
      <c r="O35" s="44">
        <f>'Kotchandpur a'!T29</f>
        <v>0</v>
      </c>
      <c r="P35" s="44">
        <f>'Kotchandpur a'!U29*Kotchandpur.!$D35/1000000</f>
        <v>0</v>
      </c>
      <c r="Q35" s="44">
        <f>'Kotchandpur a'!V29</f>
        <v>0</v>
      </c>
      <c r="R35" s="44">
        <f>'Kotchandpur a'!W29*Kotchandpur.!$D35/1000000</f>
        <v>0.05</v>
      </c>
      <c r="S35" s="44">
        <f>'Kotchandpur a'!X29</f>
        <v>6.0999999999999999E-2</v>
      </c>
      <c r="T35" s="44">
        <f t="shared" si="2"/>
        <v>0.05</v>
      </c>
      <c r="U35" s="44">
        <f t="shared" si="3"/>
        <v>6.0999999999999999E-2</v>
      </c>
      <c r="V35" s="44">
        <f>'Kotchandpur a'!AA29*Kotchandpur.!$D35/1000000</f>
        <v>0</v>
      </c>
      <c r="W35" s="44">
        <f>'Kotchandpur a'!AB29</f>
        <v>0</v>
      </c>
      <c r="X35" s="44">
        <f>'Kotchandpur a'!AC29*Kotchandpur.!$D35/1000000</f>
        <v>0.02</v>
      </c>
      <c r="Y35" s="44">
        <f>'Kotchandpur a'!AD29</f>
        <v>2.4400000000000002E-2</v>
      </c>
      <c r="Z35" s="44">
        <f>'Kotchandpur a'!AE29*Kotchandpur.!$D35/1000000</f>
        <v>0.01</v>
      </c>
      <c r="AA35" s="44">
        <f>'Kotchandpur a'!AF29</f>
        <v>1.2200000000000001E-2</v>
      </c>
      <c r="AB35" s="44">
        <f t="shared" si="4"/>
        <v>0.03</v>
      </c>
      <c r="AC35" s="44">
        <f t="shared" si="5"/>
        <v>3.6600000000000001E-2</v>
      </c>
      <c r="AD35" s="44">
        <f>'Kotchandpur a'!AI29*Kotchandpur.!$D35/1000000</f>
        <v>0</v>
      </c>
      <c r="AE35" s="44">
        <f>'Kotchandpur a'!AJ29</f>
        <v>0</v>
      </c>
      <c r="AF35" s="44">
        <f>'Kotchandpur a'!AK29*Kotchandpur.!$D35/1000000</f>
        <v>0</v>
      </c>
      <c r="AG35" s="44">
        <f>'Kotchandpur a'!AL29</f>
        <v>0</v>
      </c>
      <c r="AH35" s="44">
        <f>'Kotchandpur a'!AM29*Kotchandpur.!$D35/1000000</f>
        <v>0</v>
      </c>
      <c r="AI35" s="44">
        <f>'Kotchandpur a'!AN29</f>
        <v>0</v>
      </c>
      <c r="AJ35" s="44">
        <f t="shared" si="6"/>
        <v>0</v>
      </c>
      <c r="AK35" s="44">
        <f t="shared" si="7"/>
        <v>0</v>
      </c>
      <c r="AL35" s="44">
        <f t="shared" si="8"/>
        <v>0.12</v>
      </c>
      <c r="AM35" s="44">
        <f t="shared" si="9"/>
        <v>0.1464</v>
      </c>
    </row>
    <row r="36" spans="1:39" s="15" customFormat="1" ht="14.25" customHeight="1">
      <c r="A36" s="13">
        <v>26</v>
      </c>
      <c r="B36" s="9" t="s">
        <v>102</v>
      </c>
      <c r="C36" s="13" t="s">
        <v>48</v>
      </c>
      <c r="D36" s="36">
        <v>500</v>
      </c>
      <c r="E36" s="11">
        <v>517</v>
      </c>
      <c r="F36" s="44">
        <f>'Kotchandpur a'!K30*Kotchandpur.!$D36/1000000</f>
        <v>0</v>
      </c>
      <c r="G36" s="44">
        <f>'Kotchandpur a'!L30</f>
        <v>0</v>
      </c>
      <c r="H36" s="44">
        <f>'Kotchandpur a'!M30*Kotchandpur.!$D36/1000000</f>
        <v>0</v>
      </c>
      <c r="I36" s="44">
        <f>'Kotchandpur a'!N30</f>
        <v>0</v>
      </c>
      <c r="J36" s="44">
        <f>'Kotchandpur a'!O30*Kotchandpur.!$D36/1000000</f>
        <v>0</v>
      </c>
      <c r="K36" s="44">
        <f>'Kotchandpur a'!P30</f>
        <v>0</v>
      </c>
      <c r="L36" s="44">
        <f t="shared" si="0"/>
        <v>0</v>
      </c>
      <c r="M36" s="44">
        <f t="shared" si="1"/>
        <v>0</v>
      </c>
      <c r="N36" s="44">
        <f>'Kotchandpur a'!S30*Kotchandpur.!$D36/1000000</f>
        <v>0</v>
      </c>
      <c r="O36" s="44">
        <f>'Kotchandpur a'!T30</f>
        <v>0</v>
      </c>
      <c r="P36" s="44">
        <f>'Kotchandpur a'!U30*Kotchandpur.!$D36/1000000</f>
        <v>0</v>
      </c>
      <c r="Q36" s="44">
        <f>'Kotchandpur a'!V30</f>
        <v>0</v>
      </c>
      <c r="R36" s="44">
        <f>'Kotchandpur a'!W30*Kotchandpur.!$D36/1000000</f>
        <v>0</v>
      </c>
      <c r="S36" s="44">
        <f>'Kotchandpur a'!X30</f>
        <v>0</v>
      </c>
      <c r="T36" s="44">
        <f t="shared" si="2"/>
        <v>0</v>
      </c>
      <c r="U36" s="44">
        <f t="shared" si="3"/>
        <v>0</v>
      </c>
      <c r="V36" s="44">
        <f>'Kotchandpur a'!AA30*Kotchandpur.!$D36/1000000</f>
        <v>0</v>
      </c>
      <c r="W36" s="44">
        <f>'Kotchandpur a'!AB30</f>
        <v>0</v>
      </c>
      <c r="X36" s="44">
        <f>'Kotchandpur a'!AC30*Kotchandpur.!$D36/1000000</f>
        <v>0</v>
      </c>
      <c r="Y36" s="44">
        <f>'Kotchandpur a'!AD30</f>
        <v>0</v>
      </c>
      <c r="Z36" s="44">
        <f>'Kotchandpur a'!AE30*Kotchandpur.!$D36/1000000</f>
        <v>0</v>
      </c>
      <c r="AA36" s="44">
        <f>'Kotchandpur a'!AF30</f>
        <v>0</v>
      </c>
      <c r="AB36" s="44">
        <f t="shared" si="4"/>
        <v>0</v>
      </c>
      <c r="AC36" s="44">
        <f t="shared" si="5"/>
        <v>0</v>
      </c>
      <c r="AD36" s="44">
        <f>'Kotchandpur a'!AI30*Kotchandpur.!$D36/1000000</f>
        <v>0</v>
      </c>
      <c r="AE36" s="44">
        <f>'Kotchandpur a'!AJ30</f>
        <v>0</v>
      </c>
      <c r="AF36" s="44">
        <f>'Kotchandpur a'!AK30*Kotchandpur.!$D36/1000000</f>
        <v>0</v>
      </c>
      <c r="AG36" s="44">
        <f>'Kotchandpur a'!AL30</f>
        <v>0</v>
      </c>
      <c r="AH36" s="44">
        <f>'Kotchandpur a'!AM30*Kotchandpur.!$D36/1000000</f>
        <v>0</v>
      </c>
      <c r="AI36" s="44">
        <f>'Kotchandpur a'!AN30</f>
        <v>0</v>
      </c>
      <c r="AJ36" s="44">
        <f t="shared" si="6"/>
        <v>0</v>
      </c>
      <c r="AK36" s="44">
        <f t="shared" si="7"/>
        <v>0</v>
      </c>
      <c r="AL36" s="44">
        <f t="shared" si="8"/>
        <v>0</v>
      </c>
      <c r="AM36" s="44">
        <f t="shared" si="9"/>
        <v>0</v>
      </c>
    </row>
    <row r="37" spans="1:39" s="15" customFormat="1" ht="14.25" customHeight="1">
      <c r="A37" s="13">
        <v>27</v>
      </c>
      <c r="B37" s="9" t="s">
        <v>102</v>
      </c>
      <c r="C37" s="13" t="s">
        <v>135</v>
      </c>
      <c r="D37" s="36">
        <v>25000</v>
      </c>
      <c r="E37" s="11">
        <v>13125</v>
      </c>
      <c r="F37" s="44">
        <f>'Kotchandpur a'!K31*Kotchandpur.!$D37/1000000</f>
        <v>0</v>
      </c>
      <c r="G37" s="44">
        <f>'Kotchandpur a'!L31</f>
        <v>0</v>
      </c>
      <c r="H37" s="44">
        <f>'Kotchandpur a'!M31*Kotchandpur.!$D37/1000000</f>
        <v>0</v>
      </c>
      <c r="I37" s="44">
        <f>'Kotchandpur a'!N31</f>
        <v>0</v>
      </c>
      <c r="J37" s="44">
        <f>'Kotchandpur a'!O31*Kotchandpur.!$D37/1000000</f>
        <v>0</v>
      </c>
      <c r="K37" s="44">
        <f>'Kotchandpur a'!P31</f>
        <v>0</v>
      </c>
      <c r="L37" s="44">
        <f t="shared" si="0"/>
        <v>0</v>
      </c>
      <c r="M37" s="44">
        <f t="shared" si="1"/>
        <v>0</v>
      </c>
      <c r="N37" s="44">
        <f>'Kotchandpur a'!S31*Kotchandpur.!$D37/1000000</f>
        <v>0</v>
      </c>
      <c r="O37" s="44">
        <f>'Kotchandpur a'!T31</f>
        <v>0</v>
      </c>
      <c r="P37" s="44">
        <f>'Kotchandpur a'!U31*Kotchandpur.!$D37/1000000</f>
        <v>0</v>
      </c>
      <c r="Q37" s="44">
        <f>'Kotchandpur a'!V31</f>
        <v>0</v>
      </c>
      <c r="R37" s="44">
        <f>'Kotchandpur a'!W31*Kotchandpur.!$D37/1000000</f>
        <v>0</v>
      </c>
      <c r="S37" s="44">
        <f>'Kotchandpur a'!X31</f>
        <v>0</v>
      </c>
      <c r="T37" s="44">
        <f t="shared" si="2"/>
        <v>0</v>
      </c>
      <c r="U37" s="44">
        <f t="shared" si="3"/>
        <v>0</v>
      </c>
      <c r="V37" s="44">
        <f>'Kotchandpur a'!AA31*Kotchandpur.!$D37/1000000</f>
        <v>0</v>
      </c>
      <c r="W37" s="44">
        <f>'Kotchandpur a'!AB31</f>
        <v>0</v>
      </c>
      <c r="X37" s="44">
        <f>'Kotchandpur a'!AC31*Kotchandpur.!$D37/1000000</f>
        <v>0</v>
      </c>
      <c r="Y37" s="44">
        <f>'Kotchandpur a'!AD31</f>
        <v>0</v>
      </c>
      <c r="Z37" s="44">
        <f>'Kotchandpur a'!AE31*Kotchandpur.!$D37/1000000</f>
        <v>0</v>
      </c>
      <c r="AA37" s="44">
        <f>'Kotchandpur a'!AF31</f>
        <v>0</v>
      </c>
      <c r="AB37" s="44">
        <f t="shared" si="4"/>
        <v>0</v>
      </c>
      <c r="AC37" s="44">
        <f t="shared" si="5"/>
        <v>0</v>
      </c>
      <c r="AD37" s="44">
        <f>'Kotchandpur a'!AI31*Kotchandpur.!$D37/1000000</f>
        <v>0</v>
      </c>
      <c r="AE37" s="44">
        <f>'Kotchandpur a'!AJ31</f>
        <v>0</v>
      </c>
      <c r="AF37" s="44">
        <f>'Kotchandpur a'!AK31*Kotchandpur.!$D37/1000000</f>
        <v>0</v>
      </c>
      <c r="AG37" s="44">
        <f>'Kotchandpur a'!AL31</f>
        <v>0</v>
      </c>
      <c r="AH37" s="44">
        <f>'Kotchandpur a'!AM31*Kotchandpur.!$D37/1000000</f>
        <v>0</v>
      </c>
      <c r="AI37" s="44">
        <f>'Kotchandpur a'!AN31</f>
        <v>0</v>
      </c>
      <c r="AJ37" s="44">
        <f t="shared" si="6"/>
        <v>0</v>
      </c>
      <c r="AK37" s="44">
        <f t="shared" si="7"/>
        <v>0</v>
      </c>
      <c r="AL37" s="44">
        <f t="shared" si="8"/>
        <v>0</v>
      </c>
      <c r="AM37" s="44">
        <f t="shared" si="9"/>
        <v>0</v>
      </c>
    </row>
    <row r="38" spans="1:39" s="15" customFormat="1" ht="14.25" customHeight="1">
      <c r="A38" s="31">
        <v>28</v>
      </c>
      <c r="B38" s="9" t="s">
        <v>101</v>
      </c>
      <c r="C38" s="13" t="s">
        <v>52</v>
      </c>
      <c r="D38" s="36">
        <v>100</v>
      </c>
      <c r="E38" s="11">
        <v>74</v>
      </c>
      <c r="F38" s="44">
        <f>'Kotchandpur a'!K32*Kotchandpur.!$D38/1000000</f>
        <v>0.03</v>
      </c>
      <c r="G38" s="44">
        <f>'Kotchandpur a'!L32</f>
        <v>2.2200000000000001E-2</v>
      </c>
      <c r="H38" s="44">
        <f>'Kotchandpur a'!M32*Kotchandpur.!$D38/1000000</f>
        <v>0.1</v>
      </c>
      <c r="I38" s="44">
        <f>'Kotchandpur a'!N32</f>
        <v>7.3999999999999996E-2</v>
      </c>
      <c r="J38" s="44">
        <f>'Kotchandpur a'!O32*Kotchandpur.!$D38/1000000</f>
        <v>0.05</v>
      </c>
      <c r="K38" s="44">
        <f>'Kotchandpur a'!P32</f>
        <v>3.6999999999999998E-2</v>
      </c>
      <c r="L38" s="44">
        <f t="shared" si="0"/>
        <v>0.18</v>
      </c>
      <c r="M38" s="44">
        <f t="shared" si="1"/>
        <v>0.13319999999999999</v>
      </c>
      <c r="N38" s="44">
        <f>'Kotchandpur a'!S32*Kotchandpur.!$D38/1000000</f>
        <v>0</v>
      </c>
      <c r="O38" s="44">
        <f>'Kotchandpur a'!T32</f>
        <v>0</v>
      </c>
      <c r="P38" s="44">
        <f>'Kotchandpur a'!U32*Kotchandpur.!$D38/1000000</f>
        <v>0</v>
      </c>
      <c r="Q38" s="44">
        <f>'Kotchandpur a'!V32</f>
        <v>0</v>
      </c>
      <c r="R38" s="44">
        <f>'Kotchandpur a'!W32*Kotchandpur.!$D38/1000000</f>
        <v>0</v>
      </c>
      <c r="S38" s="44">
        <f>'Kotchandpur a'!X32</f>
        <v>0</v>
      </c>
      <c r="T38" s="44">
        <f t="shared" si="2"/>
        <v>0</v>
      </c>
      <c r="U38" s="44">
        <f t="shared" si="3"/>
        <v>0</v>
      </c>
      <c r="V38" s="44">
        <f>'Kotchandpur a'!AA32*Kotchandpur.!$D38/1000000</f>
        <v>0</v>
      </c>
      <c r="W38" s="44">
        <f>'Kotchandpur a'!AB32</f>
        <v>0</v>
      </c>
      <c r="X38" s="44">
        <f>'Kotchandpur a'!AC32*Kotchandpur.!$D38/1000000</f>
        <v>0.1</v>
      </c>
      <c r="Y38" s="44">
        <f>'Kotchandpur a'!AD32</f>
        <v>7.3999999999999996E-2</v>
      </c>
      <c r="Z38" s="44">
        <f>'Kotchandpur a'!AE32*Kotchandpur.!$D38/1000000</f>
        <v>0.05</v>
      </c>
      <c r="AA38" s="44">
        <f>'Kotchandpur a'!AF32</f>
        <v>3.6999999999999998E-2</v>
      </c>
      <c r="AB38" s="44">
        <f t="shared" si="4"/>
        <v>0.15000000000000002</v>
      </c>
      <c r="AC38" s="44">
        <f t="shared" si="5"/>
        <v>0.11099999999999999</v>
      </c>
      <c r="AD38" s="44">
        <f>'Kotchandpur a'!AI32*Kotchandpur.!$D38/1000000</f>
        <v>0</v>
      </c>
      <c r="AE38" s="44">
        <f>'Kotchandpur a'!AJ32</f>
        <v>0</v>
      </c>
      <c r="AF38" s="44">
        <f>'Kotchandpur a'!AK32*Kotchandpur.!$D38/1000000</f>
        <v>0</v>
      </c>
      <c r="AG38" s="44">
        <f>'Kotchandpur a'!AL32</f>
        <v>0</v>
      </c>
      <c r="AH38" s="44">
        <f>'Kotchandpur a'!AM32*Kotchandpur.!$D38/1000000</f>
        <v>0</v>
      </c>
      <c r="AI38" s="44">
        <f>'Kotchandpur a'!AN32</f>
        <v>0</v>
      </c>
      <c r="AJ38" s="44">
        <f t="shared" si="6"/>
        <v>0</v>
      </c>
      <c r="AK38" s="44">
        <f t="shared" si="7"/>
        <v>0</v>
      </c>
      <c r="AL38" s="44">
        <f t="shared" si="8"/>
        <v>0.33</v>
      </c>
      <c r="AM38" s="44">
        <f t="shared" si="9"/>
        <v>0.24419999999999997</v>
      </c>
    </row>
    <row r="39" spans="1:39" s="15" customFormat="1" ht="14.25" customHeight="1">
      <c r="A39" s="13">
        <v>29</v>
      </c>
      <c r="B39" s="9" t="s">
        <v>101</v>
      </c>
      <c r="C39" s="13" t="s">
        <v>53</v>
      </c>
      <c r="D39" s="36">
        <v>500</v>
      </c>
      <c r="E39" s="11">
        <v>360</v>
      </c>
      <c r="F39" s="44">
        <f>'Kotchandpur a'!K33*Kotchandpur.!$D39/1000000</f>
        <v>6.0000000000000001E-3</v>
      </c>
      <c r="G39" s="44">
        <f>'Kotchandpur a'!L33</f>
        <v>4.3200000000000001E-3</v>
      </c>
      <c r="H39" s="44">
        <f>'Kotchandpur a'!M33*Kotchandpur.!$D39/1000000</f>
        <v>0.1</v>
      </c>
      <c r="I39" s="44">
        <f>'Kotchandpur a'!N33</f>
        <v>7.1999999999999995E-2</v>
      </c>
      <c r="J39" s="44">
        <f>'Kotchandpur a'!O33*Kotchandpur.!$D39/1000000</f>
        <v>0.05</v>
      </c>
      <c r="K39" s="44">
        <f>'Kotchandpur a'!P33</f>
        <v>3.5999999999999997E-2</v>
      </c>
      <c r="L39" s="44">
        <f t="shared" si="0"/>
        <v>0.15600000000000003</v>
      </c>
      <c r="M39" s="44">
        <f t="shared" si="1"/>
        <v>0.11232</v>
      </c>
      <c r="N39" s="44">
        <f>'Kotchandpur a'!S33*Kotchandpur.!$D39/1000000</f>
        <v>0</v>
      </c>
      <c r="O39" s="44">
        <f>'Kotchandpur a'!T33</f>
        <v>0</v>
      </c>
      <c r="P39" s="44">
        <f>'Kotchandpur a'!U33*Kotchandpur.!$D39/1000000</f>
        <v>0</v>
      </c>
      <c r="Q39" s="44">
        <f>'Kotchandpur a'!V33</f>
        <v>0</v>
      </c>
      <c r="R39" s="44">
        <f>'Kotchandpur a'!W33*Kotchandpur.!$D39/1000000</f>
        <v>0</v>
      </c>
      <c r="S39" s="44">
        <f>'Kotchandpur a'!X33</f>
        <v>0</v>
      </c>
      <c r="T39" s="44">
        <f t="shared" si="2"/>
        <v>0</v>
      </c>
      <c r="U39" s="44">
        <f t="shared" si="3"/>
        <v>0</v>
      </c>
      <c r="V39" s="44">
        <f>'Kotchandpur a'!AA33*Kotchandpur.!$D39/1000000</f>
        <v>0</v>
      </c>
      <c r="W39" s="44">
        <f>'Kotchandpur a'!AB33</f>
        <v>0</v>
      </c>
      <c r="X39" s="44">
        <f>'Kotchandpur a'!AC33*Kotchandpur.!$D39/1000000</f>
        <v>0.1</v>
      </c>
      <c r="Y39" s="44">
        <f>'Kotchandpur a'!AD33</f>
        <v>7.1999999999999995E-2</v>
      </c>
      <c r="Z39" s="44">
        <f>'Kotchandpur a'!AE33*Kotchandpur.!$D39/1000000</f>
        <v>0.1</v>
      </c>
      <c r="AA39" s="44">
        <f>'Kotchandpur a'!AF33</f>
        <v>7.1999999999999995E-2</v>
      </c>
      <c r="AB39" s="44">
        <f t="shared" si="4"/>
        <v>0.2</v>
      </c>
      <c r="AC39" s="44">
        <f t="shared" si="5"/>
        <v>0.14399999999999999</v>
      </c>
      <c r="AD39" s="44">
        <f>'Kotchandpur a'!AI33*Kotchandpur.!$D39/1000000</f>
        <v>0</v>
      </c>
      <c r="AE39" s="44">
        <f>'Kotchandpur a'!AJ33</f>
        <v>0</v>
      </c>
      <c r="AF39" s="44">
        <f>'Kotchandpur a'!AK33*Kotchandpur.!$D39/1000000</f>
        <v>0</v>
      </c>
      <c r="AG39" s="44">
        <f>'Kotchandpur a'!AL33</f>
        <v>0</v>
      </c>
      <c r="AH39" s="44">
        <f>'Kotchandpur a'!AM33*Kotchandpur.!$D39/1000000</f>
        <v>0</v>
      </c>
      <c r="AI39" s="44">
        <f>'Kotchandpur a'!AN33</f>
        <v>0</v>
      </c>
      <c r="AJ39" s="44">
        <f t="shared" si="6"/>
        <v>0</v>
      </c>
      <c r="AK39" s="44">
        <f t="shared" si="7"/>
        <v>0</v>
      </c>
      <c r="AL39" s="44">
        <f t="shared" si="8"/>
        <v>0.35600000000000004</v>
      </c>
      <c r="AM39" s="44">
        <f t="shared" si="9"/>
        <v>0.25631999999999999</v>
      </c>
    </row>
    <row r="40" spans="1:39" s="15" customFormat="1" ht="14.25" customHeight="1">
      <c r="A40" s="13">
        <v>30</v>
      </c>
      <c r="B40" s="9" t="s">
        <v>103</v>
      </c>
      <c r="C40" s="13" t="s">
        <v>49</v>
      </c>
      <c r="D40" s="36">
        <v>100</v>
      </c>
      <c r="E40" s="11">
        <v>67</v>
      </c>
      <c r="F40" s="44">
        <f>'Kotchandpur a'!K34*Kotchandpur.!$D40/1000000</f>
        <v>0</v>
      </c>
      <c r="G40" s="44">
        <f>'Kotchandpur a'!L34</f>
        <v>0</v>
      </c>
      <c r="H40" s="44">
        <f>'Kotchandpur a'!M34*Kotchandpur.!$D40/1000000</f>
        <v>0</v>
      </c>
      <c r="I40" s="44">
        <f>'Kotchandpur a'!N34</f>
        <v>0</v>
      </c>
      <c r="J40" s="44">
        <f>'Kotchandpur a'!O34*Kotchandpur.!$D40/1000000</f>
        <v>0</v>
      </c>
      <c r="K40" s="44">
        <f>'Kotchandpur a'!P34</f>
        <v>0</v>
      </c>
      <c r="L40" s="44">
        <f t="shared" si="0"/>
        <v>0</v>
      </c>
      <c r="M40" s="44">
        <f t="shared" si="1"/>
        <v>0</v>
      </c>
      <c r="N40" s="44">
        <f>'Kotchandpur a'!S34*Kotchandpur.!$D40/1000000</f>
        <v>0</v>
      </c>
      <c r="O40" s="44">
        <f>'Kotchandpur a'!T34</f>
        <v>0</v>
      </c>
      <c r="P40" s="44">
        <f>'Kotchandpur a'!U34*Kotchandpur.!$D40/1000000</f>
        <v>0</v>
      </c>
      <c r="Q40" s="44">
        <f>'Kotchandpur a'!V34</f>
        <v>0</v>
      </c>
      <c r="R40" s="44">
        <f>'Kotchandpur a'!W34*Kotchandpur.!$D40/1000000</f>
        <v>0</v>
      </c>
      <c r="S40" s="44">
        <f>'Kotchandpur a'!X34</f>
        <v>0</v>
      </c>
      <c r="T40" s="44">
        <f t="shared" si="2"/>
        <v>0</v>
      </c>
      <c r="U40" s="44">
        <f t="shared" si="3"/>
        <v>0</v>
      </c>
      <c r="V40" s="44">
        <f>'Kotchandpur a'!AA34*Kotchandpur.!$D40/1000000</f>
        <v>0</v>
      </c>
      <c r="W40" s="44">
        <f>'Kotchandpur a'!AB34</f>
        <v>0</v>
      </c>
      <c r="X40" s="44">
        <f>'Kotchandpur a'!AC34*Kotchandpur.!$D40/1000000</f>
        <v>0</v>
      </c>
      <c r="Y40" s="44">
        <f>'Kotchandpur a'!AD34</f>
        <v>0</v>
      </c>
      <c r="Z40" s="44">
        <f>'Kotchandpur a'!AE34*Kotchandpur.!$D40/1000000</f>
        <v>0</v>
      </c>
      <c r="AA40" s="44">
        <f>'Kotchandpur a'!AF34</f>
        <v>0</v>
      </c>
      <c r="AB40" s="44">
        <f t="shared" si="4"/>
        <v>0</v>
      </c>
      <c r="AC40" s="44">
        <f t="shared" si="5"/>
        <v>0</v>
      </c>
      <c r="AD40" s="44">
        <f>'Kotchandpur a'!AI34*Kotchandpur.!$D40/1000000</f>
        <v>0.05</v>
      </c>
      <c r="AE40" s="44">
        <f>'Kotchandpur a'!AJ34</f>
        <v>3.7499999999999999E-2</v>
      </c>
      <c r="AF40" s="44">
        <f>'Kotchandpur a'!AK34*Kotchandpur.!$D40/1000000</f>
        <v>0</v>
      </c>
      <c r="AG40" s="44">
        <f>'Kotchandpur a'!AL34</f>
        <v>0</v>
      </c>
      <c r="AH40" s="44">
        <f>'Kotchandpur a'!AM34*Kotchandpur.!$D40/1000000</f>
        <v>0</v>
      </c>
      <c r="AI40" s="44">
        <f>'Kotchandpur a'!AN34</f>
        <v>0</v>
      </c>
      <c r="AJ40" s="44">
        <f t="shared" si="6"/>
        <v>0.05</v>
      </c>
      <c r="AK40" s="44">
        <f t="shared" si="7"/>
        <v>3.7499999999999999E-2</v>
      </c>
      <c r="AL40" s="44">
        <f t="shared" si="8"/>
        <v>0.05</v>
      </c>
      <c r="AM40" s="44">
        <f t="shared" si="9"/>
        <v>3.7499999999999999E-2</v>
      </c>
    </row>
    <row r="41" spans="1:39" s="15" customFormat="1" ht="14.25" customHeight="1">
      <c r="A41" s="31">
        <v>31</v>
      </c>
      <c r="B41" s="9" t="s">
        <v>103</v>
      </c>
      <c r="C41" s="13" t="s">
        <v>50</v>
      </c>
      <c r="D41" s="36">
        <v>500</v>
      </c>
      <c r="E41" s="11">
        <v>285</v>
      </c>
      <c r="F41" s="44">
        <f>'Kotchandpur a'!K35*Kotchandpur.!$D41/1000000</f>
        <v>0</v>
      </c>
      <c r="G41" s="44">
        <f>'Kotchandpur a'!L35</f>
        <v>0</v>
      </c>
      <c r="H41" s="44">
        <f>'Kotchandpur a'!M35*Kotchandpur.!$D41/1000000</f>
        <v>0</v>
      </c>
      <c r="I41" s="44">
        <f>'Kotchandpur a'!N35</f>
        <v>0</v>
      </c>
      <c r="J41" s="44">
        <f>'Kotchandpur a'!O35*Kotchandpur.!$D41/1000000</f>
        <v>0</v>
      </c>
      <c r="K41" s="44">
        <f>'Kotchandpur a'!P35</f>
        <v>0</v>
      </c>
      <c r="L41" s="44">
        <f t="shared" si="0"/>
        <v>0</v>
      </c>
      <c r="M41" s="44">
        <f t="shared" si="1"/>
        <v>0</v>
      </c>
      <c r="N41" s="44">
        <f>'Kotchandpur a'!S35*Kotchandpur.!$D41/1000000</f>
        <v>0</v>
      </c>
      <c r="O41" s="44">
        <f>'Kotchandpur a'!T35</f>
        <v>0</v>
      </c>
      <c r="P41" s="44">
        <f>'Kotchandpur a'!U35*Kotchandpur.!$D41/1000000</f>
        <v>0</v>
      </c>
      <c r="Q41" s="44">
        <f>'Kotchandpur a'!V35</f>
        <v>0</v>
      </c>
      <c r="R41" s="44">
        <f>'Kotchandpur a'!W35*Kotchandpur.!$D41/1000000</f>
        <v>0</v>
      </c>
      <c r="S41" s="44">
        <f>'Kotchandpur a'!X35</f>
        <v>0</v>
      </c>
      <c r="T41" s="44">
        <f t="shared" si="2"/>
        <v>0</v>
      </c>
      <c r="U41" s="44">
        <f t="shared" si="3"/>
        <v>0</v>
      </c>
      <c r="V41" s="44">
        <f>'Kotchandpur a'!AA35*Kotchandpur.!$D41/1000000</f>
        <v>0</v>
      </c>
      <c r="W41" s="44">
        <f>'Kotchandpur a'!AB35</f>
        <v>0</v>
      </c>
      <c r="X41" s="44">
        <f>'Kotchandpur a'!AC35*Kotchandpur.!$D41/1000000</f>
        <v>0</v>
      </c>
      <c r="Y41" s="44">
        <f>'Kotchandpur a'!AD35</f>
        <v>0</v>
      </c>
      <c r="Z41" s="44">
        <f>'Kotchandpur a'!AE35*Kotchandpur.!$D41/1000000</f>
        <v>0</v>
      </c>
      <c r="AA41" s="44">
        <f>'Kotchandpur a'!AF35</f>
        <v>0</v>
      </c>
      <c r="AB41" s="44">
        <f t="shared" si="4"/>
        <v>0</v>
      </c>
      <c r="AC41" s="44">
        <f t="shared" si="5"/>
        <v>0</v>
      </c>
      <c r="AD41" s="44">
        <f>'Kotchandpur a'!AI35*Kotchandpur.!$D41/1000000</f>
        <v>0.05</v>
      </c>
      <c r="AE41" s="44">
        <f>'Kotchandpur a'!AJ35</f>
        <v>3.2000000000000001E-2</v>
      </c>
      <c r="AF41" s="44">
        <f>'Kotchandpur a'!AK35*Kotchandpur.!$D41/1000000</f>
        <v>0</v>
      </c>
      <c r="AG41" s="44">
        <f>'Kotchandpur a'!AL35</f>
        <v>0</v>
      </c>
      <c r="AH41" s="44">
        <f>'Kotchandpur a'!AM35*Kotchandpur.!$D41/1000000</f>
        <v>0</v>
      </c>
      <c r="AI41" s="44">
        <f>'Kotchandpur a'!AN35</f>
        <v>0</v>
      </c>
      <c r="AJ41" s="44">
        <f t="shared" si="6"/>
        <v>0.05</v>
      </c>
      <c r="AK41" s="44">
        <f t="shared" si="7"/>
        <v>3.2000000000000001E-2</v>
      </c>
      <c r="AL41" s="44">
        <f t="shared" si="8"/>
        <v>0.05</v>
      </c>
      <c r="AM41" s="44">
        <f t="shared" si="9"/>
        <v>3.2000000000000001E-2</v>
      </c>
    </row>
    <row r="42" spans="1:39" s="15" customFormat="1" ht="14.25" customHeight="1">
      <c r="A42" s="13">
        <v>32</v>
      </c>
      <c r="B42" s="9" t="s">
        <v>103</v>
      </c>
      <c r="C42" s="13" t="s">
        <v>51</v>
      </c>
      <c r="D42" s="36">
        <v>1000</v>
      </c>
      <c r="E42" s="11">
        <v>530</v>
      </c>
      <c r="F42" s="44">
        <f>'Kotchandpur a'!K36*Kotchandpur.!$D42/1000000</f>
        <v>0</v>
      </c>
      <c r="G42" s="44">
        <f>'Kotchandpur a'!L36</f>
        <v>0</v>
      </c>
      <c r="H42" s="44">
        <f>'Kotchandpur a'!M36*Kotchandpur.!$D42/1000000</f>
        <v>0</v>
      </c>
      <c r="I42" s="44">
        <f>'Kotchandpur a'!N36</f>
        <v>0</v>
      </c>
      <c r="J42" s="44">
        <f>'Kotchandpur a'!O36*Kotchandpur.!$D42/1000000</f>
        <v>0</v>
      </c>
      <c r="K42" s="44">
        <f>'Kotchandpur a'!P36</f>
        <v>0</v>
      </c>
      <c r="L42" s="44">
        <f t="shared" si="0"/>
        <v>0</v>
      </c>
      <c r="M42" s="44">
        <f t="shared" si="1"/>
        <v>0</v>
      </c>
      <c r="N42" s="44">
        <f>'Kotchandpur a'!S36*Kotchandpur.!$D42/1000000</f>
        <v>0</v>
      </c>
      <c r="O42" s="44">
        <f>'Kotchandpur a'!T36</f>
        <v>0</v>
      </c>
      <c r="P42" s="44">
        <f>'Kotchandpur a'!U36*Kotchandpur.!$D42/1000000</f>
        <v>0</v>
      </c>
      <c r="Q42" s="44">
        <f>'Kotchandpur a'!V36</f>
        <v>0</v>
      </c>
      <c r="R42" s="44">
        <f>'Kotchandpur a'!W36*Kotchandpur.!$D42/1000000</f>
        <v>0</v>
      </c>
      <c r="S42" s="44">
        <f>'Kotchandpur a'!X36</f>
        <v>0</v>
      </c>
      <c r="T42" s="44">
        <f t="shared" si="2"/>
        <v>0</v>
      </c>
      <c r="U42" s="44">
        <f t="shared" si="3"/>
        <v>0</v>
      </c>
      <c r="V42" s="44">
        <f>'Kotchandpur a'!AA36*Kotchandpur.!$D42/1000000</f>
        <v>0</v>
      </c>
      <c r="W42" s="44">
        <f>'Kotchandpur a'!AB36</f>
        <v>0</v>
      </c>
      <c r="X42" s="44">
        <f>'Kotchandpur a'!AC36*Kotchandpur.!$D42/1000000</f>
        <v>0</v>
      </c>
      <c r="Y42" s="44">
        <f>'Kotchandpur a'!AD36</f>
        <v>0</v>
      </c>
      <c r="Z42" s="44">
        <f>'Kotchandpur a'!AE36*Kotchandpur.!$D42/1000000</f>
        <v>0</v>
      </c>
      <c r="AA42" s="44">
        <f>'Kotchandpur a'!AF36</f>
        <v>0</v>
      </c>
      <c r="AB42" s="44">
        <f t="shared" si="4"/>
        <v>0</v>
      </c>
      <c r="AC42" s="44">
        <f t="shared" si="5"/>
        <v>0</v>
      </c>
      <c r="AD42" s="44">
        <f>'Kotchandpur a'!AI36*Kotchandpur.!$D42/1000000</f>
        <v>0.22500000000000001</v>
      </c>
      <c r="AE42" s="44">
        <f>'Kotchandpur a'!AJ36</f>
        <v>0.13275000000000001</v>
      </c>
      <c r="AF42" s="44">
        <f>'Kotchandpur a'!AK36*Kotchandpur.!$D42/1000000</f>
        <v>0.2</v>
      </c>
      <c r="AG42" s="44">
        <f>'Kotchandpur a'!AL36</f>
        <v>0.11799999999999999</v>
      </c>
      <c r="AH42" s="44">
        <f>'Kotchandpur a'!AM36*Kotchandpur.!$D42/1000000</f>
        <v>0</v>
      </c>
      <c r="AI42" s="44">
        <f>'Kotchandpur a'!AN36</f>
        <v>0</v>
      </c>
      <c r="AJ42" s="44">
        <f t="shared" si="6"/>
        <v>0.42500000000000004</v>
      </c>
      <c r="AK42" s="44">
        <f t="shared" si="7"/>
        <v>0.25075000000000003</v>
      </c>
      <c r="AL42" s="44">
        <f t="shared" si="8"/>
        <v>0.42500000000000004</v>
      </c>
      <c r="AM42" s="44">
        <f t="shared" si="9"/>
        <v>0.25075000000000003</v>
      </c>
    </row>
    <row r="43" spans="1:39" s="15" customFormat="1" ht="14.25" customHeight="1">
      <c r="A43" s="13">
        <v>33</v>
      </c>
      <c r="B43" s="9" t="s">
        <v>104</v>
      </c>
      <c r="C43" s="13" t="s">
        <v>54</v>
      </c>
      <c r="D43" s="36">
        <v>100</v>
      </c>
      <c r="E43" s="11">
        <v>92</v>
      </c>
      <c r="F43" s="44">
        <f>'Kotchandpur a'!K37*Kotchandpur.!$D43/1000000</f>
        <v>3.0000000000000001E-3</v>
      </c>
      <c r="G43" s="44">
        <f>'Kotchandpur a'!L37</f>
        <v>3.0000000000000001E-3</v>
      </c>
      <c r="H43" s="44">
        <f>'Kotchandpur a'!M37*Kotchandpur.!$D43/1000000</f>
        <v>0</v>
      </c>
      <c r="I43" s="44">
        <f>'Kotchandpur a'!N37</f>
        <v>0</v>
      </c>
      <c r="J43" s="44">
        <f>'Kotchandpur a'!O37*Kotchandpur.!$D43/1000000</f>
        <v>0</v>
      </c>
      <c r="K43" s="44">
        <f>'Kotchandpur a'!P37</f>
        <v>0</v>
      </c>
      <c r="L43" s="44">
        <f t="shared" si="0"/>
        <v>3.0000000000000001E-3</v>
      </c>
      <c r="M43" s="44">
        <f t="shared" si="1"/>
        <v>3.0000000000000001E-3</v>
      </c>
      <c r="N43" s="44">
        <f>'Kotchandpur a'!S37*Kotchandpur.!$D43/1000000</f>
        <v>0</v>
      </c>
      <c r="O43" s="44">
        <f>'Kotchandpur a'!T37</f>
        <v>0</v>
      </c>
      <c r="P43" s="44">
        <f>'Kotchandpur a'!U37*Kotchandpur.!$D43/1000000</f>
        <v>0</v>
      </c>
      <c r="Q43" s="44">
        <f>'Kotchandpur a'!V37</f>
        <v>0</v>
      </c>
      <c r="R43" s="44">
        <f>'Kotchandpur a'!W37*Kotchandpur.!$D43/1000000</f>
        <v>0</v>
      </c>
      <c r="S43" s="44">
        <f>'Kotchandpur a'!X37</f>
        <v>0</v>
      </c>
      <c r="T43" s="44">
        <f t="shared" si="2"/>
        <v>0</v>
      </c>
      <c r="U43" s="44">
        <f t="shared" si="3"/>
        <v>0</v>
      </c>
      <c r="V43" s="44">
        <f>'Kotchandpur a'!AA37*Kotchandpur.!$D43/1000000</f>
        <v>0</v>
      </c>
      <c r="W43" s="44">
        <f>'Kotchandpur a'!AB37</f>
        <v>0</v>
      </c>
      <c r="X43" s="44">
        <f>'Kotchandpur a'!AC37*Kotchandpur.!$D43/1000000</f>
        <v>0</v>
      </c>
      <c r="Y43" s="44">
        <f>'Kotchandpur a'!AD37</f>
        <v>0</v>
      </c>
      <c r="Z43" s="44">
        <f>'Kotchandpur a'!AE37*Kotchandpur.!$D43/1000000</f>
        <v>0</v>
      </c>
      <c r="AA43" s="44">
        <f>'Kotchandpur a'!AF37</f>
        <v>0</v>
      </c>
      <c r="AB43" s="44">
        <f t="shared" si="4"/>
        <v>0</v>
      </c>
      <c r="AC43" s="44">
        <f t="shared" si="5"/>
        <v>0</v>
      </c>
      <c r="AD43" s="44">
        <f>'Kotchandpur a'!AI37*Kotchandpur.!$D43/1000000</f>
        <v>0.02</v>
      </c>
      <c r="AE43" s="44">
        <f>'Kotchandpur a'!AJ37</f>
        <v>0.02</v>
      </c>
      <c r="AF43" s="44">
        <f>'Kotchandpur a'!AK37*Kotchandpur.!$D43/1000000</f>
        <v>0.02</v>
      </c>
      <c r="AG43" s="44">
        <f>'Kotchandpur a'!AL37</f>
        <v>0.02</v>
      </c>
      <c r="AH43" s="44">
        <f>'Kotchandpur a'!AM37*Kotchandpur.!$D43/1000000</f>
        <v>0</v>
      </c>
      <c r="AI43" s="44">
        <f>'Kotchandpur a'!AN37</f>
        <v>0</v>
      </c>
      <c r="AJ43" s="44">
        <f t="shared" si="6"/>
        <v>0.04</v>
      </c>
      <c r="AK43" s="44">
        <f t="shared" si="7"/>
        <v>0.04</v>
      </c>
      <c r="AL43" s="44">
        <f t="shared" si="8"/>
        <v>4.3000000000000003E-2</v>
      </c>
      <c r="AM43" s="44">
        <f t="shared" si="9"/>
        <v>4.3000000000000003E-2</v>
      </c>
    </row>
    <row r="44" spans="1:39" s="15" customFormat="1" ht="14.25" customHeight="1">
      <c r="A44" s="31">
        <v>34</v>
      </c>
      <c r="B44" s="9" t="s">
        <v>104</v>
      </c>
      <c r="C44" s="13" t="s">
        <v>55</v>
      </c>
      <c r="D44" s="36">
        <v>500</v>
      </c>
      <c r="E44" s="11">
        <v>410</v>
      </c>
      <c r="F44" s="44">
        <f>'Kotchandpur a'!K38*Kotchandpur.!$D44/1000000</f>
        <v>0.01</v>
      </c>
      <c r="G44" s="44">
        <f>'Kotchandpur a'!L38</f>
        <v>8.9999999999999993E-3</v>
      </c>
      <c r="H44" s="44">
        <f>'Kotchandpur a'!M38*Kotchandpur.!$D44/1000000</f>
        <v>0</v>
      </c>
      <c r="I44" s="44">
        <f>'Kotchandpur a'!N38</f>
        <v>0</v>
      </c>
      <c r="J44" s="44">
        <f>'Kotchandpur a'!O38*Kotchandpur.!$D44/1000000</f>
        <v>0</v>
      </c>
      <c r="K44" s="44">
        <f>'Kotchandpur a'!P38</f>
        <v>0</v>
      </c>
      <c r="L44" s="44">
        <f t="shared" si="0"/>
        <v>0.01</v>
      </c>
      <c r="M44" s="44">
        <f t="shared" si="1"/>
        <v>8.9999999999999993E-3</v>
      </c>
      <c r="N44" s="44">
        <f>'Kotchandpur a'!S38*Kotchandpur.!$D44/1000000</f>
        <v>0</v>
      </c>
      <c r="O44" s="44">
        <f>'Kotchandpur a'!T38</f>
        <v>0</v>
      </c>
      <c r="P44" s="44">
        <f>'Kotchandpur a'!U38*Kotchandpur.!$D44/1000000</f>
        <v>0</v>
      </c>
      <c r="Q44" s="44">
        <f>'Kotchandpur a'!V38</f>
        <v>0</v>
      </c>
      <c r="R44" s="44">
        <f>'Kotchandpur a'!W38*Kotchandpur.!$D44/1000000</f>
        <v>0</v>
      </c>
      <c r="S44" s="44">
        <f>'Kotchandpur a'!X38</f>
        <v>0</v>
      </c>
      <c r="T44" s="44">
        <f t="shared" si="2"/>
        <v>0</v>
      </c>
      <c r="U44" s="44">
        <f t="shared" si="3"/>
        <v>0</v>
      </c>
      <c r="V44" s="44">
        <f>'Kotchandpur a'!AA38*Kotchandpur.!$D44/1000000</f>
        <v>0</v>
      </c>
      <c r="W44" s="44">
        <f>'Kotchandpur a'!AB38</f>
        <v>0</v>
      </c>
      <c r="X44" s="44">
        <f>'Kotchandpur a'!AC38*Kotchandpur.!$D44/1000000</f>
        <v>0</v>
      </c>
      <c r="Y44" s="44">
        <f>'Kotchandpur a'!AD38</f>
        <v>0</v>
      </c>
      <c r="Z44" s="44">
        <f>'Kotchandpur a'!AE38*Kotchandpur.!$D44/1000000</f>
        <v>0</v>
      </c>
      <c r="AA44" s="44">
        <f>'Kotchandpur a'!AF38</f>
        <v>0</v>
      </c>
      <c r="AB44" s="44">
        <f t="shared" si="4"/>
        <v>0</v>
      </c>
      <c r="AC44" s="44">
        <f t="shared" si="5"/>
        <v>0</v>
      </c>
      <c r="AD44" s="44">
        <f>'Kotchandpur a'!AI38*Kotchandpur.!$D44/1000000</f>
        <v>2.5000000000000001E-2</v>
      </c>
      <c r="AE44" s="44">
        <f>'Kotchandpur a'!AJ38</f>
        <v>2.2499999999999999E-2</v>
      </c>
      <c r="AF44" s="44">
        <f>'Kotchandpur a'!AK38*Kotchandpur.!$D44/1000000</f>
        <v>2.5000000000000001E-2</v>
      </c>
      <c r="AG44" s="44">
        <f>'Kotchandpur a'!AL38</f>
        <v>2.2499999999999999E-2</v>
      </c>
      <c r="AH44" s="44">
        <f>'Kotchandpur a'!AM38*Kotchandpur.!$D44/1000000</f>
        <v>0</v>
      </c>
      <c r="AI44" s="44">
        <f>'Kotchandpur a'!AN38</f>
        <v>0</v>
      </c>
      <c r="AJ44" s="44">
        <f t="shared" si="6"/>
        <v>0.05</v>
      </c>
      <c r="AK44" s="44">
        <f t="shared" si="7"/>
        <v>4.4999999999999998E-2</v>
      </c>
      <c r="AL44" s="44">
        <f t="shared" si="8"/>
        <v>6.0000000000000005E-2</v>
      </c>
      <c r="AM44" s="44">
        <f t="shared" si="9"/>
        <v>5.3999999999999999E-2</v>
      </c>
    </row>
    <row r="45" spans="1:39" s="15" customFormat="1" ht="14.25" customHeight="1">
      <c r="A45" s="13">
        <v>35</v>
      </c>
      <c r="B45" s="9" t="s">
        <v>105</v>
      </c>
      <c r="C45" s="13" t="s">
        <v>56</v>
      </c>
      <c r="D45" s="36">
        <v>50</v>
      </c>
      <c r="E45" s="11">
        <v>80</v>
      </c>
      <c r="F45" s="44">
        <f>'Kotchandpur a'!K39*Kotchandpur.!$D45/1000000</f>
        <v>0</v>
      </c>
      <c r="G45" s="44">
        <f>'Kotchandpur a'!L39</f>
        <v>0</v>
      </c>
      <c r="H45" s="44">
        <f>'Kotchandpur a'!M39*Kotchandpur.!$D45/1000000</f>
        <v>0</v>
      </c>
      <c r="I45" s="44">
        <f>'Kotchandpur a'!N39</f>
        <v>0</v>
      </c>
      <c r="J45" s="44">
        <f>'Kotchandpur a'!O39*Kotchandpur.!$D45/1000000</f>
        <v>0</v>
      </c>
      <c r="K45" s="44">
        <f>'Kotchandpur a'!P39</f>
        <v>0</v>
      </c>
      <c r="L45" s="44">
        <f t="shared" si="0"/>
        <v>0</v>
      </c>
      <c r="M45" s="44">
        <f t="shared" si="1"/>
        <v>0</v>
      </c>
      <c r="N45" s="44">
        <f>'Kotchandpur a'!S39*Kotchandpur.!$D45/1000000</f>
        <v>0.01</v>
      </c>
      <c r="O45" s="44">
        <f>'Kotchandpur a'!T39</f>
        <v>1.6E-2</v>
      </c>
      <c r="P45" s="44">
        <f>'Kotchandpur a'!U39*Kotchandpur.!$D45/1000000</f>
        <v>0</v>
      </c>
      <c r="Q45" s="44">
        <f>'Kotchandpur a'!V39</f>
        <v>0</v>
      </c>
      <c r="R45" s="44">
        <f>'Kotchandpur a'!W39*Kotchandpur.!$D45/1000000</f>
        <v>0</v>
      </c>
      <c r="S45" s="44">
        <f>'Kotchandpur a'!X39</f>
        <v>0</v>
      </c>
      <c r="T45" s="44">
        <f t="shared" si="2"/>
        <v>0.01</v>
      </c>
      <c r="U45" s="44">
        <f t="shared" si="3"/>
        <v>1.6E-2</v>
      </c>
      <c r="V45" s="44">
        <f>'Kotchandpur a'!AA39*Kotchandpur.!$D45/1000000</f>
        <v>0</v>
      </c>
      <c r="W45" s="44">
        <f>'Kotchandpur a'!AB39</f>
        <v>0</v>
      </c>
      <c r="X45" s="44">
        <f>'Kotchandpur a'!AC39*Kotchandpur.!$D45/1000000</f>
        <v>0</v>
      </c>
      <c r="Y45" s="44">
        <f>'Kotchandpur a'!AD39</f>
        <v>0</v>
      </c>
      <c r="Z45" s="44">
        <f>'Kotchandpur a'!AE39*Kotchandpur.!$D45/1000000</f>
        <v>0.01</v>
      </c>
      <c r="AA45" s="44">
        <f>'Kotchandpur a'!AF39</f>
        <v>1.6E-2</v>
      </c>
      <c r="AB45" s="44">
        <f t="shared" si="4"/>
        <v>0.01</v>
      </c>
      <c r="AC45" s="44">
        <f t="shared" si="5"/>
        <v>1.6E-2</v>
      </c>
      <c r="AD45" s="44">
        <f>'Kotchandpur a'!AI39*Kotchandpur.!$D45/1000000</f>
        <v>0</v>
      </c>
      <c r="AE45" s="44">
        <f>'Kotchandpur a'!AJ39</f>
        <v>0</v>
      </c>
      <c r="AF45" s="44">
        <f>'Kotchandpur a'!AK39*Kotchandpur.!$D45/1000000</f>
        <v>0</v>
      </c>
      <c r="AG45" s="44">
        <f>'Kotchandpur a'!AL39</f>
        <v>0</v>
      </c>
      <c r="AH45" s="44">
        <f>'Kotchandpur a'!AM39*Kotchandpur.!$D45/1000000</f>
        <v>0</v>
      </c>
      <c r="AI45" s="44">
        <f>'Kotchandpur a'!AN39</f>
        <v>0</v>
      </c>
      <c r="AJ45" s="44">
        <f t="shared" si="6"/>
        <v>0</v>
      </c>
      <c r="AK45" s="44">
        <f t="shared" si="7"/>
        <v>0</v>
      </c>
      <c r="AL45" s="44">
        <f t="shared" si="8"/>
        <v>0.02</v>
      </c>
      <c r="AM45" s="44">
        <f t="shared" si="9"/>
        <v>3.2000000000000001E-2</v>
      </c>
    </row>
    <row r="46" spans="1:39" s="15" customFormat="1" ht="14.25" customHeight="1">
      <c r="A46" s="13">
        <v>36</v>
      </c>
      <c r="B46" s="9" t="s">
        <v>105</v>
      </c>
      <c r="C46" s="13" t="s">
        <v>57</v>
      </c>
      <c r="D46" s="36">
        <v>100</v>
      </c>
      <c r="E46" s="11">
        <v>148</v>
      </c>
      <c r="F46" s="44">
        <f>'Kotchandpur a'!K40*Kotchandpur.!$D46/1000000</f>
        <v>0</v>
      </c>
      <c r="G46" s="44">
        <f>'Kotchandpur a'!L40</f>
        <v>0</v>
      </c>
      <c r="H46" s="44">
        <f>'Kotchandpur a'!M40*Kotchandpur.!$D46/1000000</f>
        <v>0</v>
      </c>
      <c r="I46" s="44">
        <f>'Kotchandpur a'!N40</f>
        <v>0</v>
      </c>
      <c r="J46" s="44">
        <f>'Kotchandpur a'!O40*Kotchandpur.!$D46/1000000</f>
        <v>0</v>
      </c>
      <c r="K46" s="44">
        <f>'Kotchandpur a'!P40</f>
        <v>0</v>
      </c>
      <c r="L46" s="44">
        <f t="shared" si="0"/>
        <v>0</v>
      </c>
      <c r="M46" s="44">
        <f t="shared" si="1"/>
        <v>0</v>
      </c>
      <c r="N46" s="44">
        <f>'Kotchandpur a'!S40*Kotchandpur.!$D46/1000000</f>
        <v>0.01</v>
      </c>
      <c r="O46" s="44">
        <f>'Kotchandpur a'!T40</f>
        <v>1.4800000000000001E-2</v>
      </c>
      <c r="P46" s="44">
        <f>'Kotchandpur a'!U40*Kotchandpur.!$D46/1000000</f>
        <v>0</v>
      </c>
      <c r="Q46" s="44">
        <f>'Kotchandpur a'!V40</f>
        <v>0</v>
      </c>
      <c r="R46" s="44">
        <f>'Kotchandpur a'!W40*Kotchandpur.!$D46/1000000</f>
        <v>0</v>
      </c>
      <c r="S46" s="44">
        <f>'Kotchandpur a'!X40</f>
        <v>0</v>
      </c>
      <c r="T46" s="44">
        <f t="shared" si="2"/>
        <v>0.01</v>
      </c>
      <c r="U46" s="44">
        <f t="shared" si="3"/>
        <v>1.4800000000000001E-2</v>
      </c>
      <c r="V46" s="44">
        <f>'Kotchandpur a'!AA40*Kotchandpur.!$D46/1000000</f>
        <v>0</v>
      </c>
      <c r="W46" s="44">
        <f>'Kotchandpur a'!AB40</f>
        <v>0</v>
      </c>
      <c r="X46" s="44">
        <f>'Kotchandpur a'!AC40*Kotchandpur.!$D46/1000000</f>
        <v>0</v>
      </c>
      <c r="Y46" s="44">
        <f>'Kotchandpur a'!AD40</f>
        <v>0</v>
      </c>
      <c r="Z46" s="44">
        <f>'Kotchandpur a'!AE40*Kotchandpur.!$D46/1000000</f>
        <v>0.01</v>
      </c>
      <c r="AA46" s="44">
        <f>'Kotchandpur a'!AF40</f>
        <v>1.4800000000000001E-2</v>
      </c>
      <c r="AB46" s="44">
        <f t="shared" si="4"/>
        <v>0.01</v>
      </c>
      <c r="AC46" s="44">
        <f t="shared" si="5"/>
        <v>1.4800000000000001E-2</v>
      </c>
      <c r="AD46" s="44">
        <f>'Kotchandpur a'!AI40*Kotchandpur.!$D46/1000000</f>
        <v>0</v>
      </c>
      <c r="AE46" s="44">
        <f>'Kotchandpur a'!AJ40</f>
        <v>0</v>
      </c>
      <c r="AF46" s="44">
        <f>'Kotchandpur a'!AK40*Kotchandpur.!$D46/1000000</f>
        <v>0</v>
      </c>
      <c r="AG46" s="44">
        <f>'Kotchandpur a'!AL40</f>
        <v>0</v>
      </c>
      <c r="AH46" s="44">
        <f>'Kotchandpur a'!AM40*Kotchandpur.!$D46/1000000</f>
        <v>0</v>
      </c>
      <c r="AI46" s="44">
        <f>'Kotchandpur a'!AN40</f>
        <v>0</v>
      </c>
      <c r="AJ46" s="44">
        <f t="shared" si="6"/>
        <v>0</v>
      </c>
      <c r="AK46" s="44">
        <f t="shared" si="7"/>
        <v>0</v>
      </c>
      <c r="AL46" s="44">
        <f t="shared" si="8"/>
        <v>0.02</v>
      </c>
      <c r="AM46" s="44">
        <f t="shared" si="9"/>
        <v>2.9600000000000001E-2</v>
      </c>
    </row>
    <row r="47" spans="1:39" s="15" customFormat="1" ht="14.25" customHeight="1">
      <c r="A47" s="31">
        <v>37</v>
      </c>
      <c r="B47" s="9" t="s">
        <v>105</v>
      </c>
      <c r="C47" s="13" t="s">
        <v>137</v>
      </c>
      <c r="D47" s="36">
        <v>450</v>
      </c>
      <c r="E47" s="11">
        <v>640</v>
      </c>
      <c r="F47" s="44">
        <f>'Kotchandpur a'!K41*Kotchandpur.!$D47/1000000</f>
        <v>0</v>
      </c>
      <c r="G47" s="44">
        <f>'Kotchandpur a'!L41</f>
        <v>0</v>
      </c>
      <c r="H47" s="44">
        <f>'Kotchandpur a'!M41*Kotchandpur.!$D47/1000000</f>
        <v>0</v>
      </c>
      <c r="I47" s="44">
        <f>'Kotchandpur a'!N41</f>
        <v>0</v>
      </c>
      <c r="J47" s="44">
        <f>'Kotchandpur a'!O41*Kotchandpur.!$D47/1000000</f>
        <v>0</v>
      </c>
      <c r="K47" s="44">
        <f>'Kotchandpur a'!P41</f>
        <v>0</v>
      </c>
      <c r="L47" s="44">
        <f t="shared" si="0"/>
        <v>0</v>
      </c>
      <c r="M47" s="44">
        <f t="shared" si="1"/>
        <v>0</v>
      </c>
      <c r="N47" s="44">
        <f>'Kotchandpur a'!S41*Kotchandpur.!$D47/1000000</f>
        <v>0</v>
      </c>
      <c r="O47" s="44">
        <f>'Kotchandpur a'!T41</f>
        <v>0</v>
      </c>
      <c r="P47" s="44">
        <f>'Kotchandpur a'!U41*Kotchandpur.!$D47/1000000</f>
        <v>0</v>
      </c>
      <c r="Q47" s="44">
        <f>'Kotchandpur a'!V41</f>
        <v>0</v>
      </c>
      <c r="R47" s="44">
        <f>'Kotchandpur a'!W41*Kotchandpur.!$D47/1000000</f>
        <v>0</v>
      </c>
      <c r="S47" s="44">
        <f>'Kotchandpur a'!X41</f>
        <v>0</v>
      </c>
      <c r="T47" s="44">
        <f t="shared" si="2"/>
        <v>0</v>
      </c>
      <c r="U47" s="44">
        <f t="shared" si="3"/>
        <v>0</v>
      </c>
      <c r="V47" s="44">
        <f>'Kotchandpur a'!AA41*Kotchandpur.!$D47/1000000</f>
        <v>0</v>
      </c>
      <c r="W47" s="44">
        <f>'Kotchandpur a'!AB41</f>
        <v>0</v>
      </c>
      <c r="X47" s="44">
        <f>'Kotchandpur a'!AC41*Kotchandpur.!$D47/1000000</f>
        <v>0</v>
      </c>
      <c r="Y47" s="44">
        <f>'Kotchandpur a'!AD41</f>
        <v>0</v>
      </c>
      <c r="Z47" s="44">
        <f>'Kotchandpur a'!AE41*Kotchandpur.!$D47/1000000</f>
        <v>0</v>
      </c>
      <c r="AA47" s="44">
        <f>'Kotchandpur a'!AF41</f>
        <v>0</v>
      </c>
      <c r="AB47" s="44">
        <f t="shared" si="4"/>
        <v>0</v>
      </c>
      <c r="AC47" s="44">
        <f t="shared" si="5"/>
        <v>0</v>
      </c>
      <c r="AD47" s="44">
        <f>'Kotchandpur a'!AI41*Kotchandpur.!$D47/1000000</f>
        <v>0</v>
      </c>
      <c r="AE47" s="44">
        <f>'Kotchandpur a'!AJ41</f>
        <v>0</v>
      </c>
      <c r="AF47" s="44">
        <f>'Kotchandpur a'!AK41*Kotchandpur.!$D47/1000000</f>
        <v>0</v>
      </c>
      <c r="AG47" s="44">
        <f>'Kotchandpur a'!AL41</f>
        <v>0</v>
      </c>
      <c r="AH47" s="44">
        <f>'Kotchandpur a'!AM41*Kotchandpur.!$D47/1000000</f>
        <v>0</v>
      </c>
      <c r="AI47" s="44">
        <f>'Kotchandpur a'!AN41</f>
        <v>0</v>
      </c>
      <c r="AJ47" s="44">
        <f t="shared" si="6"/>
        <v>0</v>
      </c>
      <c r="AK47" s="44">
        <f t="shared" si="7"/>
        <v>0</v>
      </c>
      <c r="AL47" s="44">
        <f t="shared" si="8"/>
        <v>0</v>
      </c>
      <c r="AM47" s="44">
        <f t="shared" si="9"/>
        <v>0</v>
      </c>
    </row>
    <row r="48" spans="1:39" s="15" customFormat="1" ht="14.25" customHeight="1">
      <c r="A48" s="13">
        <v>38</v>
      </c>
      <c r="B48" s="9" t="s">
        <v>106</v>
      </c>
      <c r="C48" s="13" t="s">
        <v>58</v>
      </c>
      <c r="D48" s="36">
        <v>50</v>
      </c>
      <c r="E48" s="11">
        <v>126</v>
      </c>
      <c r="F48" s="44">
        <f>'Kotchandpur a'!K42*Kotchandpur.!$D48/1000000</f>
        <v>1.4999999999999999E-2</v>
      </c>
      <c r="G48" s="44">
        <f>'Kotchandpur a'!L42</f>
        <v>3.78E-2</v>
      </c>
      <c r="H48" s="44">
        <f>'Kotchandpur a'!M42*Kotchandpur.!$D48/1000000</f>
        <v>1.4999999999999999E-2</v>
      </c>
      <c r="I48" s="44">
        <f>'Kotchandpur a'!N42</f>
        <v>3.78E-2</v>
      </c>
      <c r="J48" s="44">
        <f>'Kotchandpur a'!O42*Kotchandpur.!$D48/1000000</f>
        <v>0</v>
      </c>
      <c r="K48" s="44">
        <f>'Kotchandpur a'!P42</f>
        <v>0</v>
      </c>
      <c r="L48" s="44">
        <f t="shared" si="0"/>
        <v>0.03</v>
      </c>
      <c r="M48" s="44">
        <f t="shared" si="1"/>
        <v>7.5600000000000001E-2</v>
      </c>
      <c r="N48" s="44">
        <f>'Kotchandpur a'!S42*Kotchandpur.!$D48/1000000</f>
        <v>0</v>
      </c>
      <c r="O48" s="44">
        <f>'Kotchandpur a'!T42</f>
        <v>0</v>
      </c>
      <c r="P48" s="44">
        <f>'Kotchandpur a'!U42*Kotchandpur.!$D48/1000000</f>
        <v>0</v>
      </c>
      <c r="Q48" s="44">
        <f>'Kotchandpur a'!V42</f>
        <v>0</v>
      </c>
      <c r="R48" s="44">
        <f>'Kotchandpur a'!W42*Kotchandpur.!$D48/1000000</f>
        <v>0</v>
      </c>
      <c r="S48" s="44">
        <f>'Kotchandpur a'!X42</f>
        <v>0</v>
      </c>
      <c r="T48" s="44">
        <f t="shared" si="2"/>
        <v>0</v>
      </c>
      <c r="U48" s="44">
        <f t="shared" si="3"/>
        <v>0</v>
      </c>
      <c r="V48" s="44">
        <f>'Kotchandpur a'!AA42*Kotchandpur.!$D48/1000000</f>
        <v>0</v>
      </c>
      <c r="W48" s="44">
        <f>'Kotchandpur a'!AB42</f>
        <v>0</v>
      </c>
      <c r="X48" s="44">
        <f>'Kotchandpur a'!AC42*Kotchandpur.!$D48/1000000</f>
        <v>0</v>
      </c>
      <c r="Y48" s="44">
        <f>'Kotchandpur a'!AD42</f>
        <v>0</v>
      </c>
      <c r="Z48" s="44">
        <f>'Kotchandpur a'!AE42*Kotchandpur.!$D48/1000000</f>
        <v>0.01</v>
      </c>
      <c r="AA48" s="44">
        <f>'Kotchandpur a'!AF42</f>
        <v>2.52E-2</v>
      </c>
      <c r="AB48" s="44">
        <f t="shared" si="4"/>
        <v>0.01</v>
      </c>
      <c r="AC48" s="44">
        <f t="shared" si="5"/>
        <v>2.52E-2</v>
      </c>
      <c r="AD48" s="44">
        <f>'Kotchandpur a'!AI42*Kotchandpur.!$D48/1000000</f>
        <v>0</v>
      </c>
      <c r="AE48" s="44">
        <f>'Kotchandpur a'!AJ42</f>
        <v>0</v>
      </c>
      <c r="AF48" s="44">
        <f>'Kotchandpur a'!AK42*Kotchandpur.!$D48/1000000</f>
        <v>0</v>
      </c>
      <c r="AG48" s="44">
        <f>'Kotchandpur a'!AL42</f>
        <v>0</v>
      </c>
      <c r="AH48" s="44">
        <f>'Kotchandpur a'!AM42*Kotchandpur.!$D48/1000000</f>
        <v>0</v>
      </c>
      <c r="AI48" s="44">
        <f>'Kotchandpur a'!AN42</f>
        <v>0</v>
      </c>
      <c r="AJ48" s="44">
        <f t="shared" si="6"/>
        <v>0</v>
      </c>
      <c r="AK48" s="44">
        <f t="shared" si="7"/>
        <v>0</v>
      </c>
      <c r="AL48" s="44">
        <f t="shared" si="8"/>
        <v>0.04</v>
      </c>
      <c r="AM48" s="44">
        <f t="shared" si="9"/>
        <v>0.1008</v>
      </c>
    </row>
    <row r="49" spans="1:39" s="15" customFormat="1" ht="14.25" customHeight="1">
      <c r="A49" s="13">
        <v>39</v>
      </c>
      <c r="B49" s="9" t="s">
        <v>106</v>
      </c>
      <c r="C49" s="13" t="s">
        <v>59</v>
      </c>
      <c r="D49" s="36">
        <v>100</v>
      </c>
      <c r="E49" s="11">
        <v>240</v>
      </c>
      <c r="F49" s="44">
        <f>'Kotchandpur a'!K43*Kotchandpur.!$D49/1000000</f>
        <v>0.03</v>
      </c>
      <c r="G49" s="44">
        <f>'Kotchandpur a'!L43</f>
        <v>7.1999999999999995E-2</v>
      </c>
      <c r="H49" s="44">
        <f>'Kotchandpur a'!M43*Kotchandpur.!$D49/1000000</f>
        <v>0.03</v>
      </c>
      <c r="I49" s="44">
        <f>'Kotchandpur a'!N43</f>
        <v>7.1999999999999995E-2</v>
      </c>
      <c r="J49" s="44">
        <f>'Kotchandpur a'!O43*Kotchandpur.!$D49/1000000</f>
        <v>0</v>
      </c>
      <c r="K49" s="44">
        <f>'Kotchandpur a'!P43</f>
        <v>0</v>
      </c>
      <c r="L49" s="44">
        <f t="shared" si="0"/>
        <v>0.06</v>
      </c>
      <c r="M49" s="44">
        <f t="shared" si="1"/>
        <v>0.14399999999999999</v>
      </c>
      <c r="N49" s="44">
        <f>'Kotchandpur a'!S43*Kotchandpur.!$D49/1000000</f>
        <v>0</v>
      </c>
      <c r="O49" s="44">
        <f>'Kotchandpur a'!T43</f>
        <v>0</v>
      </c>
      <c r="P49" s="44">
        <f>'Kotchandpur a'!U43*Kotchandpur.!$D49/1000000</f>
        <v>0</v>
      </c>
      <c r="Q49" s="44">
        <f>'Kotchandpur a'!V43</f>
        <v>0</v>
      </c>
      <c r="R49" s="44">
        <f>'Kotchandpur a'!W43*Kotchandpur.!$D49/1000000</f>
        <v>0</v>
      </c>
      <c r="S49" s="44">
        <f>'Kotchandpur a'!X43</f>
        <v>0</v>
      </c>
      <c r="T49" s="44">
        <f t="shared" si="2"/>
        <v>0</v>
      </c>
      <c r="U49" s="44">
        <f t="shared" si="3"/>
        <v>0</v>
      </c>
      <c r="V49" s="44">
        <f>'Kotchandpur a'!AA43*Kotchandpur.!$D49/1000000</f>
        <v>0</v>
      </c>
      <c r="W49" s="44">
        <f>'Kotchandpur a'!AB43</f>
        <v>0</v>
      </c>
      <c r="X49" s="44">
        <f>'Kotchandpur a'!AC43*Kotchandpur.!$D49/1000000</f>
        <v>0</v>
      </c>
      <c r="Y49" s="44">
        <f>'Kotchandpur a'!AD43</f>
        <v>0</v>
      </c>
      <c r="Z49" s="44">
        <f>'Kotchandpur a'!AE43*Kotchandpur.!$D49/1000000</f>
        <v>0.02</v>
      </c>
      <c r="AA49" s="44">
        <f>'Kotchandpur a'!AF43</f>
        <v>4.8000000000000001E-2</v>
      </c>
      <c r="AB49" s="44">
        <f t="shared" si="4"/>
        <v>0.02</v>
      </c>
      <c r="AC49" s="44">
        <f t="shared" si="5"/>
        <v>4.8000000000000001E-2</v>
      </c>
      <c r="AD49" s="44">
        <f>'Kotchandpur a'!AI43*Kotchandpur.!$D49/1000000</f>
        <v>0</v>
      </c>
      <c r="AE49" s="44">
        <f>'Kotchandpur a'!AJ43</f>
        <v>0</v>
      </c>
      <c r="AF49" s="44">
        <f>'Kotchandpur a'!AK43*Kotchandpur.!$D49/1000000</f>
        <v>0</v>
      </c>
      <c r="AG49" s="44">
        <f>'Kotchandpur a'!AL43</f>
        <v>0</v>
      </c>
      <c r="AH49" s="44">
        <f>'Kotchandpur a'!AM43*Kotchandpur.!$D49/1000000</f>
        <v>0</v>
      </c>
      <c r="AI49" s="44">
        <f>'Kotchandpur a'!AN43</f>
        <v>0</v>
      </c>
      <c r="AJ49" s="44">
        <f t="shared" si="6"/>
        <v>0</v>
      </c>
      <c r="AK49" s="44">
        <f t="shared" si="7"/>
        <v>0</v>
      </c>
      <c r="AL49" s="44">
        <f t="shared" si="8"/>
        <v>0.08</v>
      </c>
      <c r="AM49" s="44">
        <f t="shared" si="9"/>
        <v>0.192</v>
      </c>
    </row>
    <row r="50" spans="1:39" s="15" customFormat="1" ht="14.25" customHeight="1">
      <c r="A50" s="31">
        <v>40</v>
      </c>
      <c r="B50" s="9" t="s">
        <v>107</v>
      </c>
      <c r="C50" s="13" t="s">
        <v>96</v>
      </c>
      <c r="D50" s="36">
        <v>100</v>
      </c>
      <c r="E50" s="11">
        <v>93</v>
      </c>
      <c r="F50" s="44">
        <f>'Kotchandpur a'!K44*Kotchandpur.!$D50/1000000</f>
        <v>0</v>
      </c>
      <c r="G50" s="44">
        <f>'Kotchandpur a'!L44</f>
        <v>0</v>
      </c>
      <c r="H50" s="44">
        <f>'Kotchandpur a'!M44*Kotchandpur.!$D50/1000000</f>
        <v>0</v>
      </c>
      <c r="I50" s="44">
        <f>'Kotchandpur a'!N44</f>
        <v>0</v>
      </c>
      <c r="J50" s="44">
        <f>'Kotchandpur a'!O44*Kotchandpur.!$D50/1000000</f>
        <v>0</v>
      </c>
      <c r="K50" s="44">
        <f>'Kotchandpur a'!P44</f>
        <v>0</v>
      </c>
      <c r="L50" s="44">
        <f t="shared" si="0"/>
        <v>0</v>
      </c>
      <c r="M50" s="44">
        <f t="shared" si="1"/>
        <v>0</v>
      </c>
      <c r="N50" s="44">
        <f>'Kotchandpur a'!S44*Kotchandpur.!$D50/1000000</f>
        <v>0</v>
      </c>
      <c r="O50" s="44">
        <f>'Kotchandpur a'!T44</f>
        <v>0</v>
      </c>
      <c r="P50" s="44">
        <f>'Kotchandpur a'!U44*Kotchandpur.!$D50/1000000</f>
        <v>0</v>
      </c>
      <c r="Q50" s="44">
        <f>'Kotchandpur a'!V44</f>
        <v>0</v>
      </c>
      <c r="R50" s="44">
        <f>'Kotchandpur a'!W44*Kotchandpur.!$D50/1000000</f>
        <v>0</v>
      </c>
      <c r="S50" s="44">
        <f>'Kotchandpur a'!X44</f>
        <v>0</v>
      </c>
      <c r="T50" s="44">
        <f t="shared" si="2"/>
        <v>0</v>
      </c>
      <c r="U50" s="44">
        <f t="shared" si="3"/>
        <v>0</v>
      </c>
      <c r="V50" s="44">
        <f>'Kotchandpur a'!AA44*Kotchandpur.!$D50/1000000</f>
        <v>0</v>
      </c>
      <c r="W50" s="44">
        <f>'Kotchandpur a'!AB44</f>
        <v>0</v>
      </c>
      <c r="X50" s="44">
        <f>'Kotchandpur a'!AC44*Kotchandpur.!$D50/1000000</f>
        <v>0</v>
      </c>
      <c r="Y50" s="44">
        <f>'Kotchandpur a'!AD44</f>
        <v>0</v>
      </c>
      <c r="Z50" s="44">
        <f>'Kotchandpur a'!AE44*Kotchandpur.!$D50/1000000</f>
        <v>0</v>
      </c>
      <c r="AA50" s="44">
        <f>'Kotchandpur a'!AF44</f>
        <v>0</v>
      </c>
      <c r="AB50" s="44">
        <f t="shared" si="4"/>
        <v>0</v>
      </c>
      <c r="AC50" s="44">
        <f t="shared" si="5"/>
        <v>0</v>
      </c>
      <c r="AD50" s="44">
        <f>'Kotchandpur a'!AI44*Kotchandpur.!$D50/1000000</f>
        <v>0.02</v>
      </c>
      <c r="AE50" s="44">
        <f>'Kotchandpur a'!AJ44</f>
        <v>0.02</v>
      </c>
      <c r="AF50" s="44">
        <f>'Kotchandpur a'!AK44*Kotchandpur.!$D50/1000000</f>
        <v>0</v>
      </c>
      <c r="AG50" s="44">
        <f>'Kotchandpur a'!AL44</f>
        <v>0</v>
      </c>
      <c r="AH50" s="44">
        <f>'Kotchandpur a'!AM44*Kotchandpur.!$D50/1000000</f>
        <v>0</v>
      </c>
      <c r="AI50" s="44">
        <f>'Kotchandpur a'!AN44</f>
        <v>0</v>
      </c>
      <c r="AJ50" s="44">
        <f t="shared" si="6"/>
        <v>0.02</v>
      </c>
      <c r="AK50" s="44">
        <f t="shared" si="7"/>
        <v>0.02</v>
      </c>
      <c r="AL50" s="44">
        <f t="shared" si="8"/>
        <v>0.02</v>
      </c>
      <c r="AM50" s="44">
        <f t="shared" si="9"/>
        <v>0.02</v>
      </c>
    </row>
    <row r="51" spans="1:39" s="15" customFormat="1" ht="14.25" customHeight="1">
      <c r="A51" s="13">
        <v>41</v>
      </c>
      <c r="B51" s="9" t="s">
        <v>107</v>
      </c>
      <c r="C51" s="13" t="s">
        <v>60</v>
      </c>
      <c r="D51" s="36">
        <v>500</v>
      </c>
      <c r="E51" s="11">
        <v>415</v>
      </c>
      <c r="F51" s="44">
        <f>'Kotchandpur a'!K45*Kotchandpur.!$D51/1000000</f>
        <v>0</v>
      </c>
      <c r="G51" s="44">
        <f>'Kotchandpur a'!L45</f>
        <v>0</v>
      </c>
      <c r="H51" s="44">
        <f>'Kotchandpur a'!M45*Kotchandpur.!$D51/1000000</f>
        <v>0</v>
      </c>
      <c r="I51" s="44">
        <f>'Kotchandpur a'!N45</f>
        <v>0</v>
      </c>
      <c r="J51" s="44">
        <f>'Kotchandpur a'!O45*Kotchandpur.!$D51/1000000</f>
        <v>0</v>
      </c>
      <c r="K51" s="44">
        <f>'Kotchandpur a'!P45</f>
        <v>0</v>
      </c>
      <c r="L51" s="44">
        <f t="shared" si="0"/>
        <v>0</v>
      </c>
      <c r="M51" s="44">
        <f t="shared" si="1"/>
        <v>0</v>
      </c>
      <c r="N51" s="44">
        <f>'Kotchandpur a'!S45*Kotchandpur.!$D51/1000000</f>
        <v>0</v>
      </c>
      <c r="O51" s="44">
        <f>'Kotchandpur a'!T45</f>
        <v>0</v>
      </c>
      <c r="P51" s="44">
        <f>'Kotchandpur a'!U45*Kotchandpur.!$D51/1000000</f>
        <v>0</v>
      </c>
      <c r="Q51" s="44">
        <f>'Kotchandpur a'!V45</f>
        <v>0</v>
      </c>
      <c r="R51" s="44">
        <f>'Kotchandpur a'!W45*Kotchandpur.!$D51/1000000</f>
        <v>0</v>
      </c>
      <c r="S51" s="44">
        <f>'Kotchandpur a'!X45</f>
        <v>0</v>
      </c>
      <c r="T51" s="44">
        <f t="shared" si="2"/>
        <v>0</v>
      </c>
      <c r="U51" s="44">
        <f t="shared" si="3"/>
        <v>0</v>
      </c>
      <c r="V51" s="44">
        <f>'Kotchandpur a'!AA45*Kotchandpur.!$D51/1000000</f>
        <v>0</v>
      </c>
      <c r="W51" s="44">
        <f>'Kotchandpur a'!AB45</f>
        <v>0</v>
      </c>
      <c r="X51" s="44">
        <f>'Kotchandpur a'!AC45*Kotchandpur.!$D51/1000000</f>
        <v>0</v>
      </c>
      <c r="Y51" s="44">
        <f>'Kotchandpur a'!AD45</f>
        <v>0</v>
      </c>
      <c r="Z51" s="44">
        <f>'Kotchandpur a'!AE45*Kotchandpur.!$D51/1000000</f>
        <v>0</v>
      </c>
      <c r="AA51" s="44">
        <f>'Kotchandpur a'!AF45</f>
        <v>0</v>
      </c>
      <c r="AB51" s="44">
        <f t="shared" si="4"/>
        <v>0</v>
      </c>
      <c r="AC51" s="44">
        <f t="shared" si="5"/>
        <v>0</v>
      </c>
      <c r="AD51" s="44">
        <f>'Kotchandpur a'!AI45*Kotchandpur.!$D51/1000000</f>
        <v>0</v>
      </c>
      <c r="AE51" s="44">
        <f>'Kotchandpur a'!AJ45</f>
        <v>0</v>
      </c>
      <c r="AF51" s="44">
        <f>'Kotchandpur a'!AK45*Kotchandpur.!$D51/1000000</f>
        <v>0</v>
      </c>
      <c r="AG51" s="44">
        <f>'Kotchandpur a'!AL45</f>
        <v>0</v>
      </c>
      <c r="AH51" s="44">
        <f>'Kotchandpur a'!AM45*Kotchandpur.!$D51/1000000</f>
        <v>0</v>
      </c>
      <c r="AI51" s="44">
        <f>'Kotchandpur a'!AN45</f>
        <v>0</v>
      </c>
      <c r="AJ51" s="44">
        <f t="shared" si="6"/>
        <v>0</v>
      </c>
      <c r="AK51" s="44">
        <f t="shared" si="7"/>
        <v>0</v>
      </c>
      <c r="AL51" s="44">
        <f t="shared" si="8"/>
        <v>0</v>
      </c>
      <c r="AM51" s="44">
        <f t="shared" si="9"/>
        <v>0</v>
      </c>
    </row>
    <row r="52" spans="1:39" s="15" customFormat="1" ht="14.25" customHeight="1">
      <c r="A52" s="13">
        <v>42</v>
      </c>
      <c r="B52" s="9" t="s">
        <v>219</v>
      </c>
      <c r="C52" s="13" t="s">
        <v>221</v>
      </c>
      <c r="D52" s="36">
        <v>25</v>
      </c>
      <c r="E52" s="11">
        <v>70</v>
      </c>
      <c r="F52" s="44">
        <f>'Kotchandpur a'!K46*Kotchandpur.!$D52/1000000</f>
        <v>0</v>
      </c>
      <c r="G52" s="44">
        <f>'Kotchandpur a'!L46</f>
        <v>0</v>
      </c>
      <c r="H52" s="44">
        <f>'Kotchandpur a'!M46*Kotchandpur.!$D52/1000000</f>
        <v>1.2500000000000001E-2</v>
      </c>
      <c r="I52" s="44">
        <f>'Kotchandpur a'!N46</f>
        <v>3.5000000000000003E-2</v>
      </c>
      <c r="J52" s="44">
        <f>'Kotchandpur a'!O46*Kotchandpur.!$D52/1000000</f>
        <v>5.0000000000000001E-3</v>
      </c>
      <c r="K52" s="44">
        <f>'Kotchandpur a'!P46</f>
        <v>1.4E-2</v>
      </c>
      <c r="L52" s="44">
        <f t="shared" si="0"/>
        <v>1.7500000000000002E-2</v>
      </c>
      <c r="M52" s="44">
        <f t="shared" si="1"/>
        <v>4.9000000000000002E-2</v>
      </c>
      <c r="N52" s="44">
        <f>'Kotchandpur a'!S46*Kotchandpur.!$D52/1000000</f>
        <v>0</v>
      </c>
      <c r="O52" s="44">
        <f>'Kotchandpur a'!T46</f>
        <v>0</v>
      </c>
      <c r="P52" s="44">
        <f>'Kotchandpur a'!U46*Kotchandpur.!$D52/1000000</f>
        <v>0</v>
      </c>
      <c r="Q52" s="44">
        <f>'Kotchandpur a'!V46</f>
        <v>0</v>
      </c>
      <c r="R52" s="44">
        <f>'Kotchandpur a'!W46*Kotchandpur.!$D52/1000000</f>
        <v>0</v>
      </c>
      <c r="S52" s="44">
        <f>'Kotchandpur a'!X46</f>
        <v>0</v>
      </c>
      <c r="T52" s="44">
        <f t="shared" si="2"/>
        <v>0</v>
      </c>
      <c r="U52" s="44">
        <f t="shared" si="3"/>
        <v>0</v>
      </c>
      <c r="V52" s="44">
        <f>'Kotchandpur a'!AA46*Kotchandpur.!$D52/1000000</f>
        <v>0</v>
      </c>
      <c r="W52" s="44">
        <f>'Kotchandpur a'!AB46</f>
        <v>0</v>
      </c>
      <c r="X52" s="44">
        <f>'Kotchandpur a'!AC46*Kotchandpur.!$D52/1000000</f>
        <v>5.0000000000000001E-3</v>
      </c>
      <c r="Y52" s="44">
        <f>'Kotchandpur a'!AD46</f>
        <v>1.4E-2</v>
      </c>
      <c r="Z52" s="44">
        <f>'Kotchandpur a'!AE46*Kotchandpur.!$D52/1000000</f>
        <v>5.0000000000000001E-3</v>
      </c>
      <c r="AA52" s="44">
        <f>'Kotchandpur a'!AF46</f>
        <v>1.4E-2</v>
      </c>
      <c r="AB52" s="44">
        <f t="shared" si="4"/>
        <v>0.01</v>
      </c>
      <c r="AC52" s="44">
        <f t="shared" si="5"/>
        <v>2.8000000000000001E-2</v>
      </c>
      <c r="AD52" s="44">
        <f>'Kotchandpur a'!AI46*Kotchandpur.!$D52/1000000</f>
        <v>0</v>
      </c>
      <c r="AE52" s="44">
        <f>'Kotchandpur a'!AJ46</f>
        <v>0</v>
      </c>
      <c r="AF52" s="44">
        <f>'Kotchandpur a'!AK46*Kotchandpur.!$D52/1000000</f>
        <v>0</v>
      </c>
      <c r="AG52" s="44">
        <f>'Kotchandpur a'!AL46</f>
        <v>0</v>
      </c>
      <c r="AH52" s="44">
        <f>'Kotchandpur a'!AM46*Kotchandpur.!$D52/1000000</f>
        <v>0</v>
      </c>
      <c r="AI52" s="44">
        <f>'Kotchandpur a'!AN46</f>
        <v>0</v>
      </c>
      <c r="AJ52" s="44">
        <f t="shared" si="6"/>
        <v>0</v>
      </c>
      <c r="AK52" s="44">
        <f t="shared" si="7"/>
        <v>0</v>
      </c>
      <c r="AL52" s="44">
        <f t="shared" si="8"/>
        <v>2.7500000000000004E-2</v>
      </c>
      <c r="AM52" s="44">
        <f t="shared" si="9"/>
        <v>7.6999999999999999E-2</v>
      </c>
    </row>
    <row r="53" spans="1:39" s="15" customFormat="1" ht="14.25" customHeight="1">
      <c r="A53" s="31">
        <v>43</v>
      </c>
      <c r="B53" s="9" t="s">
        <v>219</v>
      </c>
      <c r="C53" s="13" t="s">
        <v>222</v>
      </c>
      <c r="D53" s="36">
        <v>50</v>
      </c>
      <c r="E53" s="11">
        <v>137</v>
      </c>
      <c r="F53" s="44">
        <f>'Kotchandpur a'!K47*Kotchandpur.!$D53/1000000</f>
        <v>0</v>
      </c>
      <c r="G53" s="44">
        <f>'Kotchandpur a'!L47</f>
        <v>0</v>
      </c>
      <c r="H53" s="44">
        <f>'Kotchandpur a'!M47*Kotchandpur.!$D53/1000000</f>
        <v>2.5000000000000001E-2</v>
      </c>
      <c r="I53" s="44">
        <f>'Kotchandpur a'!N47</f>
        <v>6.8500000000000005E-2</v>
      </c>
      <c r="J53" s="44">
        <f>'Kotchandpur a'!O47*Kotchandpur.!$D53/1000000</f>
        <v>0.01</v>
      </c>
      <c r="K53" s="44">
        <f>'Kotchandpur a'!P47</f>
        <v>2.7400000000000001E-2</v>
      </c>
      <c r="L53" s="44">
        <f t="shared" si="0"/>
        <v>3.5000000000000003E-2</v>
      </c>
      <c r="M53" s="44">
        <f t="shared" si="1"/>
        <v>9.5900000000000013E-2</v>
      </c>
      <c r="N53" s="44">
        <f>'Kotchandpur a'!S47*Kotchandpur.!$D53/1000000</f>
        <v>0</v>
      </c>
      <c r="O53" s="44">
        <f>'Kotchandpur a'!T47</f>
        <v>0</v>
      </c>
      <c r="P53" s="44">
        <f>'Kotchandpur a'!U47*Kotchandpur.!$D53/1000000</f>
        <v>0</v>
      </c>
      <c r="Q53" s="44">
        <f>'Kotchandpur a'!V47</f>
        <v>0</v>
      </c>
      <c r="R53" s="44">
        <f>'Kotchandpur a'!W47*Kotchandpur.!$D53/1000000</f>
        <v>0</v>
      </c>
      <c r="S53" s="44">
        <f>'Kotchandpur a'!X47</f>
        <v>0</v>
      </c>
      <c r="T53" s="44">
        <f t="shared" si="2"/>
        <v>0</v>
      </c>
      <c r="U53" s="44">
        <f t="shared" si="3"/>
        <v>0</v>
      </c>
      <c r="V53" s="44">
        <f>'Kotchandpur a'!AA47*Kotchandpur.!$D53/1000000</f>
        <v>0</v>
      </c>
      <c r="W53" s="44">
        <f>'Kotchandpur a'!AB47</f>
        <v>0</v>
      </c>
      <c r="X53" s="44">
        <f>'Kotchandpur a'!AC47*Kotchandpur.!$D53/1000000</f>
        <v>0.01</v>
      </c>
      <c r="Y53" s="44">
        <f>'Kotchandpur a'!AD47</f>
        <v>2.7400000000000001E-2</v>
      </c>
      <c r="Z53" s="44">
        <f>'Kotchandpur a'!AE47*Kotchandpur.!$D53/1000000</f>
        <v>0.01</v>
      </c>
      <c r="AA53" s="44">
        <f>'Kotchandpur a'!AF47</f>
        <v>2.7400000000000001E-2</v>
      </c>
      <c r="AB53" s="44">
        <f t="shared" si="4"/>
        <v>0.02</v>
      </c>
      <c r="AC53" s="44">
        <f t="shared" si="5"/>
        <v>5.4800000000000001E-2</v>
      </c>
      <c r="AD53" s="44">
        <f>'Kotchandpur a'!AI47*Kotchandpur.!$D53/1000000</f>
        <v>0</v>
      </c>
      <c r="AE53" s="44">
        <f>'Kotchandpur a'!AJ47</f>
        <v>0</v>
      </c>
      <c r="AF53" s="44">
        <f>'Kotchandpur a'!AK47*Kotchandpur.!$D53/1000000</f>
        <v>0.01</v>
      </c>
      <c r="AG53" s="44">
        <f>'Kotchandpur a'!AL47</f>
        <v>2.7400000000000001E-2</v>
      </c>
      <c r="AH53" s="44">
        <f>'Kotchandpur a'!AM47*Kotchandpur.!$D53/1000000</f>
        <v>0</v>
      </c>
      <c r="AI53" s="44">
        <f>'Kotchandpur a'!AN47</f>
        <v>0</v>
      </c>
      <c r="AJ53" s="44">
        <f t="shared" si="6"/>
        <v>0.01</v>
      </c>
      <c r="AK53" s="44">
        <f t="shared" si="7"/>
        <v>2.7400000000000001E-2</v>
      </c>
      <c r="AL53" s="44">
        <f t="shared" si="8"/>
        <v>6.5000000000000002E-2</v>
      </c>
      <c r="AM53" s="44">
        <f t="shared" si="9"/>
        <v>0.17810000000000001</v>
      </c>
    </row>
    <row r="54" spans="1:39" s="15" customFormat="1" ht="14.25" customHeight="1">
      <c r="A54" s="13">
        <v>44</v>
      </c>
      <c r="B54" s="9" t="s">
        <v>219</v>
      </c>
      <c r="C54" s="13" t="s">
        <v>223</v>
      </c>
      <c r="D54" s="36">
        <v>100</v>
      </c>
      <c r="E54" s="11">
        <v>270</v>
      </c>
      <c r="F54" s="44">
        <f>'Kotchandpur a'!K48*Kotchandpur.!$D54/1000000</f>
        <v>0</v>
      </c>
      <c r="G54" s="44">
        <f>'Kotchandpur a'!L48</f>
        <v>0</v>
      </c>
      <c r="H54" s="44">
        <f>'Kotchandpur a'!M48*Kotchandpur.!$D54/1000000</f>
        <v>0.05</v>
      </c>
      <c r="I54" s="44">
        <f>'Kotchandpur a'!N48</f>
        <v>0.13500000000000001</v>
      </c>
      <c r="J54" s="44">
        <f>'Kotchandpur a'!O48*Kotchandpur.!$D54/1000000</f>
        <v>0.02</v>
      </c>
      <c r="K54" s="44">
        <f>'Kotchandpur a'!P48</f>
        <v>5.3999999999999999E-2</v>
      </c>
      <c r="L54" s="44">
        <f t="shared" si="0"/>
        <v>7.0000000000000007E-2</v>
      </c>
      <c r="M54" s="44">
        <f t="shared" si="1"/>
        <v>0.189</v>
      </c>
      <c r="N54" s="44">
        <f>'Kotchandpur a'!S48*Kotchandpur.!$D54/1000000</f>
        <v>0</v>
      </c>
      <c r="O54" s="44">
        <f>'Kotchandpur a'!T48</f>
        <v>0</v>
      </c>
      <c r="P54" s="44">
        <f>'Kotchandpur a'!U48*Kotchandpur.!$D54/1000000</f>
        <v>0</v>
      </c>
      <c r="Q54" s="44">
        <f>'Kotchandpur a'!V48</f>
        <v>0</v>
      </c>
      <c r="R54" s="44">
        <f>'Kotchandpur a'!W48*Kotchandpur.!$D54/1000000</f>
        <v>0</v>
      </c>
      <c r="S54" s="44">
        <f>'Kotchandpur a'!X48</f>
        <v>0</v>
      </c>
      <c r="T54" s="44">
        <f t="shared" si="2"/>
        <v>0</v>
      </c>
      <c r="U54" s="44">
        <f t="shared" si="3"/>
        <v>0</v>
      </c>
      <c r="V54" s="44">
        <f>'Kotchandpur a'!AA48*Kotchandpur.!$D54/1000000</f>
        <v>0</v>
      </c>
      <c r="W54" s="44">
        <f>'Kotchandpur a'!AB48</f>
        <v>0</v>
      </c>
      <c r="X54" s="44">
        <f>'Kotchandpur a'!AC48*Kotchandpur.!$D54/1000000</f>
        <v>0.02</v>
      </c>
      <c r="Y54" s="44">
        <f>'Kotchandpur a'!AD48</f>
        <v>5.3999999999999999E-2</v>
      </c>
      <c r="Z54" s="44">
        <f>'Kotchandpur a'!AE48*Kotchandpur.!$D54/1000000</f>
        <v>0.02</v>
      </c>
      <c r="AA54" s="44">
        <f>'Kotchandpur a'!AF48</f>
        <v>5.3999999999999999E-2</v>
      </c>
      <c r="AB54" s="44">
        <f t="shared" si="4"/>
        <v>0.04</v>
      </c>
      <c r="AC54" s="44">
        <f t="shared" si="5"/>
        <v>0.108</v>
      </c>
      <c r="AD54" s="44">
        <f>'Kotchandpur a'!AI48*Kotchandpur.!$D54/1000000</f>
        <v>0.02</v>
      </c>
      <c r="AE54" s="44">
        <f>'Kotchandpur a'!AJ48</f>
        <v>5.3999999999999999E-2</v>
      </c>
      <c r="AF54" s="44">
        <f>'Kotchandpur a'!AK48*Kotchandpur.!$D54/1000000</f>
        <v>0.02</v>
      </c>
      <c r="AG54" s="44">
        <f>'Kotchandpur a'!AL48</f>
        <v>5.3999999999999999E-2</v>
      </c>
      <c r="AH54" s="44">
        <f>'Kotchandpur a'!AM48*Kotchandpur.!$D54/1000000</f>
        <v>0</v>
      </c>
      <c r="AI54" s="44">
        <f>'Kotchandpur a'!AN48</f>
        <v>0</v>
      </c>
      <c r="AJ54" s="44">
        <f t="shared" si="6"/>
        <v>0.04</v>
      </c>
      <c r="AK54" s="44">
        <f t="shared" si="7"/>
        <v>0.108</v>
      </c>
      <c r="AL54" s="44">
        <f t="shared" si="8"/>
        <v>0.15000000000000002</v>
      </c>
      <c r="AM54" s="44">
        <f t="shared" si="9"/>
        <v>0.40499999999999997</v>
      </c>
    </row>
    <row r="55" spans="1:39" s="15" customFormat="1" ht="14.25" customHeight="1">
      <c r="A55" s="13">
        <v>45</v>
      </c>
      <c r="B55" s="9" t="s">
        <v>219</v>
      </c>
      <c r="C55" s="13" t="s">
        <v>224</v>
      </c>
      <c r="D55" s="36">
        <v>400</v>
      </c>
      <c r="E55" s="11">
        <v>1070</v>
      </c>
      <c r="F55" s="44">
        <f>'Kotchandpur a'!K49*Kotchandpur.!$D55/1000000</f>
        <v>0</v>
      </c>
      <c r="G55" s="44">
        <f>'Kotchandpur a'!L49</f>
        <v>0</v>
      </c>
      <c r="H55" s="44">
        <f>'Kotchandpur a'!M49*Kotchandpur.!$D55/1000000</f>
        <v>3.2000000000000001E-2</v>
      </c>
      <c r="I55" s="44">
        <f>'Kotchandpur a'!N49</f>
        <v>8.5599999999999996E-2</v>
      </c>
      <c r="J55" s="44">
        <f>'Kotchandpur a'!O49*Kotchandpur.!$D55/1000000</f>
        <v>0</v>
      </c>
      <c r="K55" s="44">
        <f>'Kotchandpur a'!P49</f>
        <v>0</v>
      </c>
      <c r="L55" s="44">
        <f t="shared" si="0"/>
        <v>3.2000000000000001E-2</v>
      </c>
      <c r="M55" s="44">
        <f t="shared" si="1"/>
        <v>8.5599999999999996E-2</v>
      </c>
      <c r="N55" s="44">
        <f>'Kotchandpur a'!S49*Kotchandpur.!$D55/1000000</f>
        <v>0</v>
      </c>
      <c r="O55" s="44">
        <f>'Kotchandpur a'!T49</f>
        <v>0</v>
      </c>
      <c r="P55" s="44">
        <f>'Kotchandpur a'!U49*Kotchandpur.!$D55/1000000</f>
        <v>0</v>
      </c>
      <c r="Q55" s="44">
        <f>'Kotchandpur a'!V49</f>
        <v>0</v>
      </c>
      <c r="R55" s="44">
        <f>'Kotchandpur a'!W49*Kotchandpur.!$D55/1000000</f>
        <v>0</v>
      </c>
      <c r="S55" s="44">
        <f>'Kotchandpur a'!X49</f>
        <v>0</v>
      </c>
      <c r="T55" s="44">
        <f t="shared" si="2"/>
        <v>0</v>
      </c>
      <c r="U55" s="44">
        <f t="shared" si="3"/>
        <v>0</v>
      </c>
      <c r="V55" s="44">
        <f>'Kotchandpur a'!AA49*Kotchandpur.!$D55/1000000</f>
        <v>0</v>
      </c>
      <c r="W55" s="44">
        <f>'Kotchandpur a'!AB49</f>
        <v>0</v>
      </c>
      <c r="X55" s="44">
        <f>'Kotchandpur a'!AC49*Kotchandpur.!$D55/1000000</f>
        <v>8.0000000000000002E-3</v>
      </c>
      <c r="Y55" s="44">
        <f>'Kotchandpur a'!AD49</f>
        <v>2.1399999999999999E-2</v>
      </c>
      <c r="Z55" s="44">
        <f>'Kotchandpur a'!AE49*Kotchandpur.!$D55/1000000</f>
        <v>0</v>
      </c>
      <c r="AA55" s="44">
        <f>'Kotchandpur a'!AF49</f>
        <v>0</v>
      </c>
      <c r="AB55" s="44">
        <f t="shared" si="4"/>
        <v>8.0000000000000002E-3</v>
      </c>
      <c r="AC55" s="44">
        <f t="shared" si="5"/>
        <v>2.1399999999999999E-2</v>
      </c>
      <c r="AD55" s="44">
        <f>'Kotchandpur a'!AI49*Kotchandpur.!$D55/1000000</f>
        <v>0</v>
      </c>
      <c r="AE55" s="44">
        <f>'Kotchandpur a'!AJ49</f>
        <v>0</v>
      </c>
      <c r="AF55" s="44">
        <f>'Kotchandpur a'!AK49*Kotchandpur.!$D55/1000000</f>
        <v>0</v>
      </c>
      <c r="AG55" s="44">
        <f>'Kotchandpur a'!AL49</f>
        <v>0</v>
      </c>
      <c r="AH55" s="44">
        <f>'Kotchandpur a'!AM49*Kotchandpur.!$D55/1000000</f>
        <v>0</v>
      </c>
      <c r="AI55" s="44">
        <f>'Kotchandpur a'!AN49</f>
        <v>0</v>
      </c>
      <c r="AJ55" s="44">
        <f t="shared" si="6"/>
        <v>0</v>
      </c>
      <c r="AK55" s="44">
        <f t="shared" si="7"/>
        <v>0</v>
      </c>
      <c r="AL55" s="44">
        <f t="shared" si="8"/>
        <v>0.04</v>
      </c>
      <c r="AM55" s="44">
        <f t="shared" si="9"/>
        <v>0.107</v>
      </c>
    </row>
    <row r="56" spans="1:39" s="15" customFormat="1" ht="14.25" customHeight="1">
      <c r="A56" s="31">
        <v>46</v>
      </c>
      <c r="B56" s="9" t="s">
        <v>109</v>
      </c>
      <c r="C56" s="13" t="s">
        <v>37</v>
      </c>
      <c r="D56" s="36">
        <v>500</v>
      </c>
      <c r="E56" s="11">
        <v>64</v>
      </c>
      <c r="F56" s="44">
        <f>'Kotchandpur a'!K50*Kotchandpur.!$D56/1000000</f>
        <v>0</v>
      </c>
      <c r="G56" s="44">
        <f>'Kotchandpur a'!L50</f>
        <v>0</v>
      </c>
      <c r="H56" s="44">
        <f>'Kotchandpur a'!M50*Kotchandpur.!$D56/1000000</f>
        <v>0</v>
      </c>
      <c r="I56" s="44">
        <f>'Kotchandpur a'!N50</f>
        <v>0</v>
      </c>
      <c r="J56" s="44">
        <f>'Kotchandpur a'!O50*Kotchandpur.!$D56/1000000</f>
        <v>0</v>
      </c>
      <c r="K56" s="44">
        <f>'Kotchandpur a'!P50</f>
        <v>0</v>
      </c>
      <c r="L56" s="44">
        <f t="shared" si="0"/>
        <v>0</v>
      </c>
      <c r="M56" s="44">
        <f t="shared" si="1"/>
        <v>0</v>
      </c>
      <c r="N56" s="44">
        <f>'Kotchandpur a'!S50*Kotchandpur.!$D56/1000000</f>
        <v>0</v>
      </c>
      <c r="O56" s="44">
        <f>'Kotchandpur a'!T50</f>
        <v>0</v>
      </c>
      <c r="P56" s="44">
        <f>'Kotchandpur a'!U50*Kotchandpur.!$D56/1000000</f>
        <v>0</v>
      </c>
      <c r="Q56" s="44">
        <f>'Kotchandpur a'!V50</f>
        <v>0</v>
      </c>
      <c r="R56" s="44">
        <f>'Kotchandpur a'!W50*Kotchandpur.!$D56/1000000</f>
        <v>0</v>
      </c>
      <c r="S56" s="44">
        <f>'Kotchandpur a'!X50</f>
        <v>0</v>
      </c>
      <c r="T56" s="44">
        <f t="shared" si="2"/>
        <v>0</v>
      </c>
      <c r="U56" s="44">
        <f t="shared" si="3"/>
        <v>0</v>
      </c>
      <c r="V56" s="44">
        <f>'Kotchandpur a'!AA50*Kotchandpur.!$D56/1000000</f>
        <v>0</v>
      </c>
      <c r="W56" s="44">
        <f>'Kotchandpur a'!AB50</f>
        <v>0</v>
      </c>
      <c r="X56" s="44">
        <f>'Kotchandpur a'!AC50*Kotchandpur.!$D56/1000000</f>
        <v>0</v>
      </c>
      <c r="Y56" s="44">
        <f>'Kotchandpur a'!AD50</f>
        <v>0</v>
      </c>
      <c r="Z56" s="44">
        <f>'Kotchandpur a'!AE50*Kotchandpur.!$D56/1000000</f>
        <v>0</v>
      </c>
      <c r="AA56" s="44">
        <f>'Kotchandpur a'!AF50</f>
        <v>0</v>
      </c>
      <c r="AB56" s="44">
        <f t="shared" si="4"/>
        <v>0</v>
      </c>
      <c r="AC56" s="44">
        <f t="shared" si="5"/>
        <v>0</v>
      </c>
      <c r="AD56" s="44">
        <f>'Kotchandpur a'!AI50*Kotchandpur.!$D56/1000000</f>
        <v>0</v>
      </c>
      <c r="AE56" s="44">
        <f>'Kotchandpur a'!AJ50</f>
        <v>0</v>
      </c>
      <c r="AF56" s="44">
        <f>'Kotchandpur a'!AK50*Kotchandpur.!$D56/1000000</f>
        <v>0</v>
      </c>
      <c r="AG56" s="44">
        <f>'Kotchandpur a'!AL50</f>
        <v>0</v>
      </c>
      <c r="AH56" s="44">
        <f>'Kotchandpur a'!AM50*Kotchandpur.!$D56/1000000</f>
        <v>0</v>
      </c>
      <c r="AI56" s="44">
        <f>'Kotchandpur a'!AN50</f>
        <v>0</v>
      </c>
      <c r="AJ56" s="44">
        <f t="shared" si="6"/>
        <v>0</v>
      </c>
      <c r="AK56" s="44">
        <f t="shared" si="7"/>
        <v>0</v>
      </c>
      <c r="AL56" s="44">
        <f t="shared" si="8"/>
        <v>0</v>
      </c>
      <c r="AM56" s="44">
        <f t="shared" si="9"/>
        <v>0</v>
      </c>
    </row>
    <row r="57" spans="1:39" s="15" customFormat="1" ht="14.25" customHeight="1">
      <c r="A57" s="13">
        <v>47</v>
      </c>
      <c r="B57" s="9" t="s">
        <v>109</v>
      </c>
      <c r="C57" s="13" t="s">
        <v>108</v>
      </c>
      <c r="D57" s="36">
        <v>1000</v>
      </c>
      <c r="E57" s="11">
        <v>124</v>
      </c>
      <c r="F57" s="44">
        <f>'Kotchandpur a'!K51*Kotchandpur.!$D57/1000000</f>
        <v>7</v>
      </c>
      <c r="G57" s="44">
        <f>'Kotchandpur a'!L51</f>
        <v>0.86799999999999999</v>
      </c>
      <c r="H57" s="44">
        <f>'Kotchandpur a'!M51*Kotchandpur.!$D57/1000000</f>
        <v>1</v>
      </c>
      <c r="I57" s="44">
        <f>'Kotchandpur a'!N51</f>
        <v>0.124</v>
      </c>
      <c r="J57" s="44">
        <f>'Kotchandpur a'!O51*Kotchandpur.!$D57/1000000</f>
        <v>1.6</v>
      </c>
      <c r="K57" s="44">
        <f>'Kotchandpur a'!P51</f>
        <v>0.19839999999999999</v>
      </c>
      <c r="L57" s="44">
        <f t="shared" si="0"/>
        <v>9.6</v>
      </c>
      <c r="M57" s="44">
        <f t="shared" si="1"/>
        <v>1.1903999999999999</v>
      </c>
      <c r="N57" s="44">
        <f>'Kotchandpur a'!S51*Kotchandpur.!$D57/1000000</f>
        <v>0</v>
      </c>
      <c r="O57" s="44">
        <f>'Kotchandpur a'!T51</f>
        <v>0</v>
      </c>
      <c r="P57" s="44">
        <f>'Kotchandpur a'!U51*Kotchandpur.!$D57/1000000</f>
        <v>1</v>
      </c>
      <c r="Q57" s="44">
        <f>'Kotchandpur a'!V51</f>
        <v>0.124</v>
      </c>
      <c r="R57" s="44">
        <f>'Kotchandpur a'!W51*Kotchandpur.!$D57/1000000</f>
        <v>3</v>
      </c>
      <c r="S57" s="44">
        <f>'Kotchandpur a'!X51</f>
        <v>0.372</v>
      </c>
      <c r="T57" s="44">
        <f t="shared" si="2"/>
        <v>4</v>
      </c>
      <c r="U57" s="44">
        <f t="shared" si="3"/>
        <v>0.496</v>
      </c>
      <c r="V57" s="44">
        <f>'Kotchandpur a'!AA51*Kotchandpur.!$D57/1000000</f>
        <v>4</v>
      </c>
      <c r="W57" s="44">
        <f>'Kotchandpur a'!AB51</f>
        <v>0.496</v>
      </c>
      <c r="X57" s="44">
        <f>'Kotchandpur a'!AC51*Kotchandpur.!$D57/1000000</f>
        <v>2</v>
      </c>
      <c r="Y57" s="44">
        <f>'Kotchandpur a'!AD51</f>
        <v>0.248</v>
      </c>
      <c r="Z57" s="44">
        <f>'Kotchandpur a'!AE51*Kotchandpur.!$D57/1000000</f>
        <v>2.5</v>
      </c>
      <c r="AA57" s="44">
        <f>'Kotchandpur a'!AF51</f>
        <v>0.31</v>
      </c>
      <c r="AB57" s="44">
        <f t="shared" si="4"/>
        <v>8.5</v>
      </c>
      <c r="AC57" s="44">
        <f t="shared" si="5"/>
        <v>1.054</v>
      </c>
      <c r="AD57" s="44">
        <f>'Kotchandpur a'!AI51*Kotchandpur.!$D57/1000000</f>
        <v>0</v>
      </c>
      <c r="AE57" s="44">
        <f>'Kotchandpur a'!AJ51</f>
        <v>0</v>
      </c>
      <c r="AF57" s="44">
        <f>'Kotchandpur a'!AK51*Kotchandpur.!$D57/1000000</f>
        <v>1</v>
      </c>
      <c r="AG57" s="44">
        <f>'Kotchandpur a'!AL51</f>
        <v>0.124</v>
      </c>
      <c r="AH57" s="44">
        <f>'Kotchandpur a'!AM51*Kotchandpur.!$D57/1000000</f>
        <v>2.5</v>
      </c>
      <c r="AI57" s="44">
        <f>'Kotchandpur a'!AN51</f>
        <v>0.31</v>
      </c>
      <c r="AJ57" s="44">
        <f t="shared" si="6"/>
        <v>3.5</v>
      </c>
      <c r="AK57" s="44">
        <f t="shared" si="7"/>
        <v>0.434</v>
      </c>
      <c r="AL57" s="44">
        <f t="shared" si="8"/>
        <v>25.6</v>
      </c>
      <c r="AM57" s="44">
        <f t="shared" si="9"/>
        <v>3.1744000000000003</v>
      </c>
    </row>
    <row r="58" spans="1:39" s="15" customFormat="1" ht="14.25" customHeight="1">
      <c r="A58" s="13">
        <v>48</v>
      </c>
      <c r="B58" s="9" t="s">
        <v>109</v>
      </c>
      <c r="C58" s="13" t="s">
        <v>36</v>
      </c>
      <c r="D58" s="36">
        <v>2000</v>
      </c>
      <c r="E58" s="11">
        <v>242</v>
      </c>
      <c r="F58" s="44">
        <f>'Kotchandpur a'!K52*Kotchandpur.!$D58/1000000</f>
        <v>0</v>
      </c>
      <c r="G58" s="44">
        <f>'Kotchandpur a'!L52</f>
        <v>0</v>
      </c>
      <c r="H58" s="44">
        <f>'Kotchandpur a'!M52*Kotchandpur.!$D58/1000000</f>
        <v>0</v>
      </c>
      <c r="I58" s="44">
        <f>'Kotchandpur a'!N52</f>
        <v>0</v>
      </c>
      <c r="J58" s="44">
        <f>'Kotchandpur a'!O52*Kotchandpur.!$D58/1000000</f>
        <v>0</v>
      </c>
      <c r="K58" s="44">
        <f>'Kotchandpur a'!P52</f>
        <v>0</v>
      </c>
      <c r="L58" s="44">
        <f t="shared" si="0"/>
        <v>0</v>
      </c>
      <c r="M58" s="44">
        <f t="shared" si="1"/>
        <v>0</v>
      </c>
      <c r="N58" s="44">
        <f>'Kotchandpur a'!S52*Kotchandpur.!$D58/1000000</f>
        <v>0</v>
      </c>
      <c r="O58" s="44">
        <f>'Kotchandpur a'!T52</f>
        <v>0</v>
      </c>
      <c r="P58" s="44">
        <f>'Kotchandpur a'!U52*Kotchandpur.!$D58/1000000</f>
        <v>0</v>
      </c>
      <c r="Q58" s="44">
        <f>'Kotchandpur a'!V52</f>
        <v>0</v>
      </c>
      <c r="R58" s="44">
        <f>'Kotchandpur a'!W52*Kotchandpur.!$D58/1000000</f>
        <v>0</v>
      </c>
      <c r="S58" s="44">
        <f>'Kotchandpur a'!X52</f>
        <v>0</v>
      </c>
      <c r="T58" s="44">
        <f t="shared" si="2"/>
        <v>0</v>
      </c>
      <c r="U58" s="44">
        <f t="shared" si="3"/>
        <v>0</v>
      </c>
      <c r="V58" s="44">
        <f>'Kotchandpur a'!AA52*Kotchandpur.!$D58/1000000</f>
        <v>0</v>
      </c>
      <c r="W58" s="44">
        <f>'Kotchandpur a'!AB52</f>
        <v>0</v>
      </c>
      <c r="X58" s="44">
        <f>'Kotchandpur a'!AC52*Kotchandpur.!$D58/1000000</f>
        <v>0</v>
      </c>
      <c r="Y58" s="44">
        <f>'Kotchandpur a'!AD52</f>
        <v>0</v>
      </c>
      <c r="Z58" s="44">
        <f>'Kotchandpur a'!AE52*Kotchandpur.!$D58/1000000</f>
        <v>0</v>
      </c>
      <c r="AA58" s="44">
        <f>'Kotchandpur a'!AF52</f>
        <v>0</v>
      </c>
      <c r="AB58" s="44">
        <f t="shared" si="4"/>
        <v>0</v>
      </c>
      <c r="AC58" s="44">
        <f t="shared" si="5"/>
        <v>0</v>
      </c>
      <c r="AD58" s="44">
        <f>'Kotchandpur a'!AI52*Kotchandpur.!$D58/1000000</f>
        <v>0</v>
      </c>
      <c r="AE58" s="44">
        <f>'Kotchandpur a'!AJ52</f>
        <v>0</v>
      </c>
      <c r="AF58" s="44">
        <f>'Kotchandpur a'!AK52*Kotchandpur.!$D58/1000000</f>
        <v>0</v>
      </c>
      <c r="AG58" s="44">
        <f>'Kotchandpur a'!AL52</f>
        <v>0</v>
      </c>
      <c r="AH58" s="44">
        <f>'Kotchandpur a'!AM52*Kotchandpur.!$D58/1000000</f>
        <v>0</v>
      </c>
      <c r="AI58" s="44">
        <f>'Kotchandpur a'!AN52</f>
        <v>0</v>
      </c>
      <c r="AJ58" s="44">
        <f t="shared" si="6"/>
        <v>0</v>
      </c>
      <c r="AK58" s="44">
        <f t="shared" si="7"/>
        <v>0</v>
      </c>
      <c r="AL58" s="44">
        <f t="shared" si="8"/>
        <v>0</v>
      </c>
      <c r="AM58" s="44">
        <f t="shared" si="9"/>
        <v>0</v>
      </c>
    </row>
    <row r="59" spans="1:39" s="15" customFormat="1" ht="14.25" customHeight="1">
      <c r="A59" s="31">
        <v>49</v>
      </c>
      <c r="B59" s="9" t="s">
        <v>110</v>
      </c>
      <c r="C59" s="13" t="s">
        <v>38</v>
      </c>
      <c r="D59" s="36">
        <v>1000</v>
      </c>
      <c r="E59" s="11">
        <v>85</v>
      </c>
      <c r="F59" s="44">
        <f>'Kotchandpur a'!K53*Kotchandpur.!$D59/1000000</f>
        <v>0.1</v>
      </c>
      <c r="G59" s="44">
        <f>'Kotchandpur a'!L53</f>
        <v>8.5000000000000006E-3</v>
      </c>
      <c r="H59" s="44">
        <f>'Kotchandpur a'!M53*Kotchandpur.!$D59/1000000</f>
        <v>0</v>
      </c>
      <c r="I59" s="44">
        <f>'Kotchandpur a'!N53</f>
        <v>0</v>
      </c>
      <c r="J59" s="44">
        <f>'Kotchandpur a'!O53*Kotchandpur.!$D59/1000000</f>
        <v>0</v>
      </c>
      <c r="K59" s="44">
        <f>'Kotchandpur a'!P53</f>
        <v>0</v>
      </c>
      <c r="L59" s="44">
        <f t="shared" si="0"/>
        <v>0.1</v>
      </c>
      <c r="M59" s="44">
        <f t="shared" si="1"/>
        <v>8.5000000000000006E-3</v>
      </c>
      <c r="N59" s="44">
        <f>'Kotchandpur a'!S53*Kotchandpur.!$D59/1000000</f>
        <v>0</v>
      </c>
      <c r="O59" s="44">
        <f>'Kotchandpur a'!T53</f>
        <v>0</v>
      </c>
      <c r="P59" s="44">
        <f>'Kotchandpur a'!U53*Kotchandpur.!$D59/1000000</f>
        <v>0</v>
      </c>
      <c r="Q59" s="44">
        <f>'Kotchandpur a'!V53</f>
        <v>0</v>
      </c>
      <c r="R59" s="44">
        <f>'Kotchandpur a'!W53*Kotchandpur.!$D59/1000000</f>
        <v>0</v>
      </c>
      <c r="S59" s="44">
        <f>'Kotchandpur a'!X53</f>
        <v>0</v>
      </c>
      <c r="T59" s="44">
        <f t="shared" si="2"/>
        <v>0</v>
      </c>
      <c r="U59" s="44">
        <f t="shared" si="3"/>
        <v>0</v>
      </c>
      <c r="V59" s="44">
        <f>'Kotchandpur a'!AA53*Kotchandpur.!$D59/1000000</f>
        <v>0</v>
      </c>
      <c r="W59" s="44">
        <f>'Kotchandpur a'!AB53</f>
        <v>0</v>
      </c>
      <c r="X59" s="44">
        <f>'Kotchandpur a'!AC53*Kotchandpur.!$D59/1000000</f>
        <v>0</v>
      </c>
      <c r="Y59" s="44">
        <f>'Kotchandpur a'!AD53</f>
        <v>0</v>
      </c>
      <c r="Z59" s="44">
        <f>'Kotchandpur a'!AE53*Kotchandpur.!$D59/1000000</f>
        <v>0</v>
      </c>
      <c r="AA59" s="44">
        <f>'Kotchandpur a'!AF53</f>
        <v>0</v>
      </c>
      <c r="AB59" s="44">
        <f t="shared" si="4"/>
        <v>0</v>
      </c>
      <c r="AC59" s="44">
        <f t="shared" si="5"/>
        <v>0</v>
      </c>
      <c r="AD59" s="44">
        <f>'Kotchandpur a'!AI53*Kotchandpur.!$D59/1000000</f>
        <v>0</v>
      </c>
      <c r="AE59" s="44">
        <f>'Kotchandpur a'!AJ53</f>
        <v>0</v>
      </c>
      <c r="AF59" s="44">
        <f>'Kotchandpur a'!AK53*Kotchandpur.!$D59/1000000</f>
        <v>0</v>
      </c>
      <c r="AG59" s="44">
        <f>'Kotchandpur a'!AL53</f>
        <v>0</v>
      </c>
      <c r="AH59" s="44">
        <f>'Kotchandpur a'!AM53*Kotchandpur.!$D59/1000000</f>
        <v>0</v>
      </c>
      <c r="AI59" s="44">
        <f>'Kotchandpur a'!AN53</f>
        <v>0</v>
      </c>
      <c r="AJ59" s="44">
        <f t="shared" si="6"/>
        <v>0</v>
      </c>
      <c r="AK59" s="44">
        <f t="shared" si="7"/>
        <v>0</v>
      </c>
      <c r="AL59" s="44">
        <f t="shared" si="8"/>
        <v>0.1</v>
      </c>
      <c r="AM59" s="44">
        <f t="shared" si="9"/>
        <v>8.5000000000000006E-3</v>
      </c>
    </row>
    <row r="60" spans="1:39" s="15" customFormat="1" ht="14.25" customHeight="1">
      <c r="A60" s="13">
        <v>50</v>
      </c>
      <c r="B60" s="9" t="s">
        <v>110</v>
      </c>
      <c r="C60" s="13" t="s">
        <v>39</v>
      </c>
      <c r="D60" s="36">
        <v>2000</v>
      </c>
      <c r="E60" s="11">
        <v>163</v>
      </c>
      <c r="F60" s="44">
        <f>'Kotchandpur a'!K54*Kotchandpur.!$D60/1000000</f>
        <v>0</v>
      </c>
      <c r="G60" s="44">
        <f>'Kotchandpur a'!L54</f>
        <v>0</v>
      </c>
      <c r="H60" s="44">
        <f>'Kotchandpur a'!M54*Kotchandpur.!$D60/1000000</f>
        <v>0</v>
      </c>
      <c r="I60" s="44">
        <f>'Kotchandpur a'!N54</f>
        <v>0</v>
      </c>
      <c r="J60" s="44">
        <f>'Kotchandpur a'!O54*Kotchandpur.!$D60/1000000</f>
        <v>0</v>
      </c>
      <c r="K60" s="44">
        <f>'Kotchandpur a'!P54</f>
        <v>0</v>
      </c>
      <c r="L60" s="44">
        <f t="shared" si="0"/>
        <v>0</v>
      </c>
      <c r="M60" s="44">
        <f t="shared" si="1"/>
        <v>0</v>
      </c>
      <c r="N60" s="44">
        <f>'Kotchandpur a'!S54*Kotchandpur.!$D60/1000000</f>
        <v>0</v>
      </c>
      <c r="O60" s="44">
        <f>'Kotchandpur a'!T54</f>
        <v>0</v>
      </c>
      <c r="P60" s="44">
        <f>'Kotchandpur a'!U54*Kotchandpur.!$D60/1000000</f>
        <v>0</v>
      </c>
      <c r="Q60" s="44">
        <f>'Kotchandpur a'!V54</f>
        <v>0</v>
      </c>
      <c r="R60" s="44">
        <f>'Kotchandpur a'!W54*Kotchandpur.!$D60/1000000</f>
        <v>0</v>
      </c>
      <c r="S60" s="44">
        <f>'Kotchandpur a'!X54</f>
        <v>0</v>
      </c>
      <c r="T60" s="44">
        <f t="shared" si="2"/>
        <v>0</v>
      </c>
      <c r="U60" s="44">
        <f t="shared" si="3"/>
        <v>0</v>
      </c>
      <c r="V60" s="44">
        <f>'Kotchandpur a'!AA54*Kotchandpur.!$D60/1000000</f>
        <v>0</v>
      </c>
      <c r="W60" s="44">
        <f>'Kotchandpur a'!AB54</f>
        <v>0</v>
      </c>
      <c r="X60" s="44">
        <f>'Kotchandpur a'!AC54*Kotchandpur.!$D60/1000000</f>
        <v>0</v>
      </c>
      <c r="Y60" s="44">
        <f>'Kotchandpur a'!AD54</f>
        <v>0</v>
      </c>
      <c r="Z60" s="44">
        <f>'Kotchandpur a'!AE54*Kotchandpur.!$D60/1000000</f>
        <v>0</v>
      </c>
      <c r="AA60" s="44">
        <f>'Kotchandpur a'!AF54</f>
        <v>0</v>
      </c>
      <c r="AB60" s="44">
        <f t="shared" si="4"/>
        <v>0</v>
      </c>
      <c r="AC60" s="44">
        <f t="shared" si="5"/>
        <v>0</v>
      </c>
      <c r="AD60" s="44">
        <f>'Kotchandpur a'!AI54*Kotchandpur.!$D60/1000000</f>
        <v>0</v>
      </c>
      <c r="AE60" s="44">
        <f>'Kotchandpur a'!AJ54</f>
        <v>0</v>
      </c>
      <c r="AF60" s="44">
        <f>'Kotchandpur a'!AK54*Kotchandpur.!$D60/1000000</f>
        <v>0</v>
      </c>
      <c r="AG60" s="44">
        <f>'Kotchandpur a'!AL54</f>
        <v>0</v>
      </c>
      <c r="AH60" s="44">
        <f>'Kotchandpur a'!AM54*Kotchandpur.!$D60/1000000</f>
        <v>0</v>
      </c>
      <c r="AI60" s="44">
        <f>'Kotchandpur a'!AN54</f>
        <v>0</v>
      </c>
      <c r="AJ60" s="44">
        <f t="shared" si="6"/>
        <v>0</v>
      </c>
      <c r="AK60" s="44">
        <f t="shared" si="7"/>
        <v>0</v>
      </c>
      <c r="AL60" s="44">
        <f t="shared" si="8"/>
        <v>0</v>
      </c>
      <c r="AM60" s="44">
        <f t="shared" si="9"/>
        <v>0</v>
      </c>
    </row>
    <row r="61" spans="1:39" s="15" customFormat="1" ht="14.25" customHeight="1">
      <c r="A61" s="13">
        <v>51</v>
      </c>
      <c r="B61" s="9" t="s">
        <v>112</v>
      </c>
      <c r="C61" s="13" t="s">
        <v>136</v>
      </c>
      <c r="D61" s="36">
        <v>1000</v>
      </c>
      <c r="E61" s="11">
        <v>85</v>
      </c>
      <c r="F61" s="44">
        <f>'Kotchandpur a'!K55*Kotchandpur.!$D61/1000000</f>
        <v>0</v>
      </c>
      <c r="G61" s="44">
        <f>'Kotchandpur a'!L55</f>
        <v>0</v>
      </c>
      <c r="H61" s="44">
        <f>'Kotchandpur a'!M55*Kotchandpur.!$D61/1000000</f>
        <v>0</v>
      </c>
      <c r="I61" s="44">
        <f>'Kotchandpur a'!N55</f>
        <v>0</v>
      </c>
      <c r="J61" s="44">
        <f>'Kotchandpur a'!O55*Kotchandpur.!$D61/1000000</f>
        <v>0</v>
      </c>
      <c r="K61" s="44">
        <f>'Kotchandpur a'!P55</f>
        <v>0</v>
      </c>
      <c r="L61" s="44">
        <f t="shared" si="0"/>
        <v>0</v>
      </c>
      <c r="M61" s="44">
        <f t="shared" si="1"/>
        <v>0</v>
      </c>
      <c r="N61" s="44">
        <f>'Kotchandpur a'!S55*Kotchandpur.!$D61/1000000</f>
        <v>0</v>
      </c>
      <c r="O61" s="44">
        <f>'Kotchandpur a'!T55</f>
        <v>0</v>
      </c>
      <c r="P61" s="44">
        <f>'Kotchandpur a'!U55*Kotchandpur.!$D61/1000000</f>
        <v>0</v>
      </c>
      <c r="Q61" s="44">
        <f>'Kotchandpur a'!V55</f>
        <v>0</v>
      </c>
      <c r="R61" s="44">
        <f>'Kotchandpur a'!W55*Kotchandpur.!$D61/1000000</f>
        <v>0</v>
      </c>
      <c r="S61" s="44">
        <f>'Kotchandpur a'!X55</f>
        <v>0</v>
      </c>
      <c r="T61" s="44">
        <f t="shared" si="2"/>
        <v>0</v>
      </c>
      <c r="U61" s="44">
        <f t="shared" si="3"/>
        <v>0</v>
      </c>
      <c r="V61" s="44">
        <f>'Kotchandpur a'!AA55*Kotchandpur.!$D61/1000000</f>
        <v>0</v>
      </c>
      <c r="W61" s="44">
        <f>'Kotchandpur a'!AB55</f>
        <v>0</v>
      </c>
      <c r="X61" s="44">
        <f>'Kotchandpur a'!AC55*Kotchandpur.!$D61/1000000</f>
        <v>0</v>
      </c>
      <c r="Y61" s="44">
        <f>'Kotchandpur a'!AD55</f>
        <v>0</v>
      </c>
      <c r="Z61" s="44">
        <f>'Kotchandpur a'!AE55*Kotchandpur.!$D61/1000000</f>
        <v>0</v>
      </c>
      <c r="AA61" s="44">
        <f>'Kotchandpur a'!AF55</f>
        <v>0</v>
      </c>
      <c r="AB61" s="44">
        <f t="shared" si="4"/>
        <v>0</v>
      </c>
      <c r="AC61" s="44">
        <f t="shared" si="5"/>
        <v>0</v>
      </c>
      <c r="AD61" s="44">
        <f>'Kotchandpur a'!AI55*Kotchandpur.!$D61/1000000</f>
        <v>0</v>
      </c>
      <c r="AE61" s="44">
        <f>'Kotchandpur a'!AJ55</f>
        <v>0</v>
      </c>
      <c r="AF61" s="44">
        <f>'Kotchandpur a'!AK55*Kotchandpur.!$D61/1000000</f>
        <v>0</v>
      </c>
      <c r="AG61" s="44">
        <f>'Kotchandpur a'!AL55</f>
        <v>0</v>
      </c>
      <c r="AH61" s="44">
        <f>'Kotchandpur a'!AM55*Kotchandpur.!$D61/1000000</f>
        <v>0</v>
      </c>
      <c r="AI61" s="44">
        <f>'Kotchandpur a'!AN55</f>
        <v>0</v>
      </c>
      <c r="AJ61" s="44">
        <f t="shared" si="6"/>
        <v>0</v>
      </c>
      <c r="AK61" s="44">
        <f t="shared" si="7"/>
        <v>0</v>
      </c>
      <c r="AL61" s="44">
        <f t="shared" si="8"/>
        <v>0</v>
      </c>
      <c r="AM61" s="44">
        <f t="shared" si="9"/>
        <v>0</v>
      </c>
    </row>
    <row r="62" spans="1:39" s="15" customFormat="1" ht="14.25" customHeight="1">
      <c r="A62" s="31">
        <v>52</v>
      </c>
      <c r="B62" s="9" t="s">
        <v>112</v>
      </c>
      <c r="C62" s="13" t="s">
        <v>43</v>
      </c>
      <c r="D62" s="36">
        <v>2000</v>
      </c>
      <c r="E62" s="11">
        <v>163</v>
      </c>
      <c r="F62" s="44">
        <f>'Kotchandpur a'!K56*Kotchandpur.!$D62/1000000</f>
        <v>0</v>
      </c>
      <c r="G62" s="44">
        <f>'Kotchandpur a'!L56</f>
        <v>0</v>
      </c>
      <c r="H62" s="44">
        <f>'Kotchandpur a'!M56*Kotchandpur.!$D62/1000000</f>
        <v>0</v>
      </c>
      <c r="I62" s="44">
        <f>'Kotchandpur a'!N56</f>
        <v>0</v>
      </c>
      <c r="J62" s="44">
        <f>'Kotchandpur a'!O56*Kotchandpur.!$D62/1000000</f>
        <v>0</v>
      </c>
      <c r="K62" s="44">
        <f>'Kotchandpur a'!P56</f>
        <v>0</v>
      </c>
      <c r="L62" s="44">
        <f t="shared" si="0"/>
        <v>0</v>
      </c>
      <c r="M62" s="44">
        <f t="shared" si="1"/>
        <v>0</v>
      </c>
      <c r="N62" s="44">
        <f>'Kotchandpur a'!S56*Kotchandpur.!$D62/1000000</f>
        <v>0</v>
      </c>
      <c r="O62" s="44">
        <f>'Kotchandpur a'!T56</f>
        <v>0</v>
      </c>
      <c r="P62" s="44">
        <f>'Kotchandpur a'!U56*Kotchandpur.!$D62/1000000</f>
        <v>0</v>
      </c>
      <c r="Q62" s="44">
        <f>'Kotchandpur a'!V56</f>
        <v>0</v>
      </c>
      <c r="R62" s="44">
        <f>'Kotchandpur a'!W56*Kotchandpur.!$D62/1000000</f>
        <v>0</v>
      </c>
      <c r="S62" s="44">
        <f>'Kotchandpur a'!X56</f>
        <v>0</v>
      </c>
      <c r="T62" s="44">
        <f t="shared" si="2"/>
        <v>0</v>
      </c>
      <c r="U62" s="44">
        <f t="shared" si="3"/>
        <v>0</v>
      </c>
      <c r="V62" s="44">
        <f>'Kotchandpur a'!AA56*Kotchandpur.!$D62/1000000</f>
        <v>0</v>
      </c>
      <c r="W62" s="44">
        <f>'Kotchandpur a'!AB56</f>
        <v>0</v>
      </c>
      <c r="X62" s="44">
        <f>'Kotchandpur a'!AC56*Kotchandpur.!$D62/1000000</f>
        <v>0</v>
      </c>
      <c r="Y62" s="44">
        <f>'Kotchandpur a'!AD56</f>
        <v>0</v>
      </c>
      <c r="Z62" s="44">
        <f>'Kotchandpur a'!AE56*Kotchandpur.!$D62/1000000</f>
        <v>0</v>
      </c>
      <c r="AA62" s="44">
        <f>'Kotchandpur a'!AF56</f>
        <v>0</v>
      </c>
      <c r="AB62" s="44">
        <f t="shared" si="4"/>
        <v>0</v>
      </c>
      <c r="AC62" s="44">
        <f t="shared" si="5"/>
        <v>0</v>
      </c>
      <c r="AD62" s="44">
        <f>'Kotchandpur a'!AI56*Kotchandpur.!$D62/1000000</f>
        <v>0</v>
      </c>
      <c r="AE62" s="44">
        <f>'Kotchandpur a'!AJ56</f>
        <v>0</v>
      </c>
      <c r="AF62" s="44">
        <f>'Kotchandpur a'!AK56*Kotchandpur.!$D62/1000000</f>
        <v>0</v>
      </c>
      <c r="AG62" s="44">
        <f>'Kotchandpur a'!AL56</f>
        <v>0</v>
      </c>
      <c r="AH62" s="44">
        <f>'Kotchandpur a'!AM56*Kotchandpur.!$D62/1000000</f>
        <v>0</v>
      </c>
      <c r="AI62" s="44">
        <f>'Kotchandpur a'!AN56</f>
        <v>0</v>
      </c>
      <c r="AJ62" s="44">
        <f t="shared" si="6"/>
        <v>0</v>
      </c>
      <c r="AK62" s="44">
        <f t="shared" si="7"/>
        <v>0</v>
      </c>
      <c r="AL62" s="44">
        <f t="shared" si="8"/>
        <v>0</v>
      </c>
      <c r="AM62" s="44">
        <f t="shared" si="9"/>
        <v>0</v>
      </c>
    </row>
    <row r="63" spans="1:39" s="15" customFormat="1" ht="14.25" customHeight="1">
      <c r="A63" s="13">
        <v>53</v>
      </c>
      <c r="B63" s="9" t="s">
        <v>111</v>
      </c>
      <c r="C63" s="13" t="s">
        <v>44</v>
      </c>
      <c r="D63" s="36">
        <v>1000</v>
      </c>
      <c r="E63" s="11">
        <v>152</v>
      </c>
      <c r="F63" s="44">
        <f>'Kotchandpur a'!K57*Kotchandpur.!$D63/1000000</f>
        <v>0</v>
      </c>
      <c r="G63" s="44">
        <f>'Kotchandpur a'!L57</f>
        <v>0</v>
      </c>
      <c r="H63" s="44">
        <f>'Kotchandpur a'!M57*Kotchandpur.!$D63/1000000</f>
        <v>0.5</v>
      </c>
      <c r="I63" s="44">
        <f>'Kotchandpur a'!N57</f>
        <v>7.5999999999999998E-2</v>
      </c>
      <c r="J63" s="44">
        <f>'Kotchandpur a'!O57*Kotchandpur.!$D63/1000000</f>
        <v>0</v>
      </c>
      <c r="K63" s="44">
        <f>'Kotchandpur a'!P57</f>
        <v>0</v>
      </c>
      <c r="L63" s="44">
        <f t="shared" si="0"/>
        <v>0.5</v>
      </c>
      <c r="M63" s="44">
        <f t="shared" si="1"/>
        <v>7.5999999999999998E-2</v>
      </c>
      <c r="N63" s="44">
        <f>'Kotchandpur a'!S57*Kotchandpur.!$D63/1000000</f>
        <v>0</v>
      </c>
      <c r="O63" s="44">
        <f>'Kotchandpur a'!T57</f>
        <v>0</v>
      </c>
      <c r="P63" s="44">
        <f>'Kotchandpur a'!U57*Kotchandpur.!$D63/1000000</f>
        <v>0</v>
      </c>
      <c r="Q63" s="44">
        <f>'Kotchandpur a'!V57</f>
        <v>0</v>
      </c>
      <c r="R63" s="44">
        <f>'Kotchandpur a'!W57*Kotchandpur.!$D63/1000000</f>
        <v>0</v>
      </c>
      <c r="S63" s="44">
        <f>'Kotchandpur a'!X57</f>
        <v>0</v>
      </c>
      <c r="T63" s="44">
        <f t="shared" si="2"/>
        <v>0</v>
      </c>
      <c r="U63" s="44">
        <f t="shared" si="3"/>
        <v>0</v>
      </c>
      <c r="V63" s="44">
        <f>'Kotchandpur a'!AA57*Kotchandpur.!$D63/1000000</f>
        <v>0</v>
      </c>
      <c r="W63" s="44">
        <f>'Kotchandpur a'!AB57</f>
        <v>0</v>
      </c>
      <c r="X63" s="44">
        <f>'Kotchandpur a'!AC57*Kotchandpur.!$D63/1000000</f>
        <v>0.5</v>
      </c>
      <c r="Y63" s="44">
        <f>'Kotchandpur a'!AD57</f>
        <v>7.5999999999999998E-2</v>
      </c>
      <c r="Z63" s="44">
        <f>'Kotchandpur a'!AE57*Kotchandpur.!$D63/1000000</f>
        <v>0.5</v>
      </c>
      <c r="AA63" s="44">
        <f>'Kotchandpur a'!AF57</f>
        <v>7.5999999999999998E-2</v>
      </c>
      <c r="AB63" s="44">
        <f t="shared" si="4"/>
        <v>1</v>
      </c>
      <c r="AC63" s="44">
        <f t="shared" si="5"/>
        <v>0.152</v>
      </c>
      <c r="AD63" s="44">
        <f>'Kotchandpur a'!AI57*Kotchandpur.!$D63/1000000</f>
        <v>0</v>
      </c>
      <c r="AE63" s="44">
        <f>'Kotchandpur a'!AJ57</f>
        <v>0</v>
      </c>
      <c r="AF63" s="44">
        <f>'Kotchandpur a'!AK57*Kotchandpur.!$D63/1000000</f>
        <v>0</v>
      </c>
      <c r="AG63" s="44">
        <f>'Kotchandpur a'!AL57</f>
        <v>0</v>
      </c>
      <c r="AH63" s="44">
        <f>'Kotchandpur a'!AM57*Kotchandpur.!$D63/1000000</f>
        <v>0</v>
      </c>
      <c r="AI63" s="44">
        <f>'Kotchandpur a'!AN57</f>
        <v>0</v>
      </c>
      <c r="AJ63" s="44">
        <f t="shared" si="6"/>
        <v>0</v>
      </c>
      <c r="AK63" s="44">
        <f t="shared" si="7"/>
        <v>0</v>
      </c>
      <c r="AL63" s="44">
        <f t="shared" si="8"/>
        <v>1.5</v>
      </c>
      <c r="AM63" s="44">
        <f t="shared" si="9"/>
        <v>0.22799999999999998</v>
      </c>
    </row>
    <row r="64" spans="1:39" s="15" customFormat="1" ht="14.25" customHeight="1">
      <c r="A64" s="13">
        <v>54</v>
      </c>
      <c r="B64" s="9" t="s">
        <v>111</v>
      </c>
      <c r="C64" s="13" t="s">
        <v>40</v>
      </c>
      <c r="D64" s="36">
        <v>2000</v>
      </c>
      <c r="E64" s="11">
        <v>288</v>
      </c>
      <c r="F64" s="44">
        <f>'Kotchandpur a'!K58*Kotchandpur.!$D64/1000000</f>
        <v>0</v>
      </c>
      <c r="G64" s="44">
        <f>'Kotchandpur a'!L58</f>
        <v>0</v>
      </c>
      <c r="H64" s="44">
        <f>'Kotchandpur a'!M58*Kotchandpur.!$D64/1000000</f>
        <v>0</v>
      </c>
      <c r="I64" s="44">
        <f>'Kotchandpur a'!N58</f>
        <v>0</v>
      </c>
      <c r="J64" s="44">
        <f>'Kotchandpur a'!O58*Kotchandpur.!$D64/1000000</f>
        <v>0</v>
      </c>
      <c r="K64" s="44">
        <f>'Kotchandpur a'!P58</f>
        <v>0</v>
      </c>
      <c r="L64" s="44">
        <f t="shared" si="0"/>
        <v>0</v>
      </c>
      <c r="M64" s="44">
        <f t="shared" si="1"/>
        <v>0</v>
      </c>
      <c r="N64" s="44">
        <f>'Kotchandpur a'!S58*Kotchandpur.!$D64/1000000</f>
        <v>0</v>
      </c>
      <c r="O64" s="44">
        <f>'Kotchandpur a'!T58</f>
        <v>0</v>
      </c>
      <c r="P64" s="44">
        <f>'Kotchandpur a'!U58*Kotchandpur.!$D64/1000000</f>
        <v>0</v>
      </c>
      <c r="Q64" s="44">
        <f>'Kotchandpur a'!V58</f>
        <v>0</v>
      </c>
      <c r="R64" s="44">
        <f>'Kotchandpur a'!W58*Kotchandpur.!$D64/1000000</f>
        <v>0</v>
      </c>
      <c r="S64" s="44">
        <f>'Kotchandpur a'!X58</f>
        <v>0</v>
      </c>
      <c r="T64" s="44">
        <f t="shared" si="2"/>
        <v>0</v>
      </c>
      <c r="U64" s="44">
        <f t="shared" si="3"/>
        <v>0</v>
      </c>
      <c r="V64" s="44">
        <f>'Kotchandpur a'!AA58*Kotchandpur.!$D64/1000000</f>
        <v>0</v>
      </c>
      <c r="W64" s="44">
        <f>'Kotchandpur a'!AB58</f>
        <v>0</v>
      </c>
      <c r="X64" s="44">
        <f>'Kotchandpur a'!AC58*Kotchandpur.!$D64/1000000</f>
        <v>0</v>
      </c>
      <c r="Y64" s="44">
        <f>'Kotchandpur a'!AD58</f>
        <v>0</v>
      </c>
      <c r="Z64" s="44">
        <f>'Kotchandpur a'!AE58*Kotchandpur.!$D64/1000000</f>
        <v>0</v>
      </c>
      <c r="AA64" s="44">
        <f>'Kotchandpur a'!AF58</f>
        <v>0</v>
      </c>
      <c r="AB64" s="44">
        <f t="shared" si="4"/>
        <v>0</v>
      </c>
      <c r="AC64" s="44">
        <f t="shared" si="5"/>
        <v>0</v>
      </c>
      <c r="AD64" s="44">
        <f>'Kotchandpur a'!AI58*Kotchandpur.!$D64/1000000</f>
        <v>0</v>
      </c>
      <c r="AE64" s="44">
        <f>'Kotchandpur a'!AJ58</f>
        <v>0</v>
      </c>
      <c r="AF64" s="44">
        <f>'Kotchandpur a'!AK58*Kotchandpur.!$D64/1000000</f>
        <v>0</v>
      </c>
      <c r="AG64" s="44">
        <f>'Kotchandpur a'!AL58</f>
        <v>0</v>
      </c>
      <c r="AH64" s="44">
        <f>'Kotchandpur a'!AM58*Kotchandpur.!$D64/1000000</f>
        <v>0</v>
      </c>
      <c r="AI64" s="44">
        <f>'Kotchandpur a'!AN58</f>
        <v>0</v>
      </c>
      <c r="AJ64" s="44">
        <f t="shared" si="6"/>
        <v>0</v>
      </c>
      <c r="AK64" s="44">
        <f t="shared" si="7"/>
        <v>0</v>
      </c>
      <c r="AL64" s="44">
        <f t="shared" si="8"/>
        <v>0</v>
      </c>
      <c r="AM64" s="44">
        <f t="shared" si="9"/>
        <v>0</v>
      </c>
    </row>
    <row r="65" spans="1:39" s="15" customFormat="1" ht="14.25" customHeight="1">
      <c r="A65" s="31">
        <v>55</v>
      </c>
      <c r="B65" s="9" t="s">
        <v>114</v>
      </c>
      <c r="C65" s="13" t="s">
        <v>115</v>
      </c>
      <c r="D65" s="36">
        <v>500</v>
      </c>
      <c r="E65" s="11">
        <v>60</v>
      </c>
      <c r="F65" s="44">
        <f>'Kotchandpur a'!K59*Kotchandpur.!$D65/1000000</f>
        <v>0</v>
      </c>
      <c r="G65" s="44">
        <f>'Kotchandpur a'!L59</f>
        <v>0</v>
      </c>
      <c r="H65" s="44">
        <f>'Kotchandpur a'!M59*Kotchandpur.!$D65/1000000</f>
        <v>0</v>
      </c>
      <c r="I65" s="44">
        <f>'Kotchandpur a'!N59</f>
        <v>0</v>
      </c>
      <c r="J65" s="44">
        <f>'Kotchandpur a'!O59*Kotchandpur.!$D65/1000000</f>
        <v>0</v>
      </c>
      <c r="K65" s="44">
        <f>'Kotchandpur a'!P59</f>
        <v>0</v>
      </c>
      <c r="L65" s="44">
        <f t="shared" si="0"/>
        <v>0</v>
      </c>
      <c r="M65" s="44">
        <f t="shared" si="1"/>
        <v>0</v>
      </c>
      <c r="N65" s="44">
        <f>'Kotchandpur a'!S59*Kotchandpur.!$D65/1000000</f>
        <v>0</v>
      </c>
      <c r="O65" s="44">
        <f>'Kotchandpur a'!T59</f>
        <v>0</v>
      </c>
      <c r="P65" s="44">
        <f>'Kotchandpur a'!U59*Kotchandpur.!$D65/1000000</f>
        <v>0</v>
      </c>
      <c r="Q65" s="44">
        <f>'Kotchandpur a'!V59</f>
        <v>0</v>
      </c>
      <c r="R65" s="44">
        <f>'Kotchandpur a'!W59*Kotchandpur.!$D65/1000000</f>
        <v>0</v>
      </c>
      <c r="S65" s="44">
        <f>'Kotchandpur a'!X59</f>
        <v>0</v>
      </c>
      <c r="T65" s="44">
        <f t="shared" si="2"/>
        <v>0</v>
      </c>
      <c r="U65" s="44">
        <f t="shared" si="3"/>
        <v>0</v>
      </c>
      <c r="V65" s="44">
        <f>'Kotchandpur a'!AA59*Kotchandpur.!$D65/1000000</f>
        <v>0</v>
      </c>
      <c r="W65" s="44">
        <f>'Kotchandpur a'!AB59</f>
        <v>0</v>
      </c>
      <c r="X65" s="44">
        <f>'Kotchandpur a'!AC59*Kotchandpur.!$D65/1000000</f>
        <v>0</v>
      </c>
      <c r="Y65" s="44">
        <f>'Kotchandpur a'!AD59</f>
        <v>0</v>
      </c>
      <c r="Z65" s="44">
        <f>'Kotchandpur a'!AE59*Kotchandpur.!$D65/1000000</f>
        <v>0</v>
      </c>
      <c r="AA65" s="44">
        <f>'Kotchandpur a'!AF59</f>
        <v>0</v>
      </c>
      <c r="AB65" s="44">
        <f t="shared" si="4"/>
        <v>0</v>
      </c>
      <c r="AC65" s="44">
        <f t="shared" si="5"/>
        <v>0</v>
      </c>
      <c r="AD65" s="44">
        <f>'Kotchandpur a'!AI59*Kotchandpur.!$D65/1000000</f>
        <v>0</v>
      </c>
      <c r="AE65" s="44">
        <f>'Kotchandpur a'!AJ59</f>
        <v>0</v>
      </c>
      <c r="AF65" s="44">
        <f>'Kotchandpur a'!AK59*Kotchandpur.!$D65/1000000</f>
        <v>0</v>
      </c>
      <c r="AG65" s="44">
        <f>'Kotchandpur a'!AL59</f>
        <v>0</v>
      </c>
      <c r="AH65" s="44">
        <f>'Kotchandpur a'!AM59*Kotchandpur.!$D65/1000000</f>
        <v>0</v>
      </c>
      <c r="AI65" s="44">
        <f>'Kotchandpur a'!AN59</f>
        <v>0</v>
      </c>
      <c r="AJ65" s="44">
        <f t="shared" si="6"/>
        <v>0</v>
      </c>
      <c r="AK65" s="44">
        <f t="shared" si="7"/>
        <v>0</v>
      </c>
      <c r="AL65" s="44">
        <f t="shared" si="8"/>
        <v>0</v>
      </c>
      <c r="AM65" s="44">
        <f t="shared" si="9"/>
        <v>0</v>
      </c>
    </row>
    <row r="66" spans="1:39" s="15" customFormat="1" ht="14.25" customHeight="1">
      <c r="A66" s="13">
        <v>56</v>
      </c>
      <c r="B66" s="9" t="s">
        <v>114</v>
      </c>
      <c r="C66" s="13" t="s">
        <v>41</v>
      </c>
      <c r="D66" s="36">
        <v>1000</v>
      </c>
      <c r="E66" s="11">
        <v>116</v>
      </c>
      <c r="F66" s="44">
        <f>'Kotchandpur a'!K60*Kotchandpur.!$D66/1000000</f>
        <v>0</v>
      </c>
      <c r="G66" s="44">
        <f>'Kotchandpur a'!L60</f>
        <v>0</v>
      </c>
      <c r="H66" s="44">
        <f>'Kotchandpur a'!M60*Kotchandpur.!$D66/1000000</f>
        <v>0</v>
      </c>
      <c r="I66" s="44">
        <f>'Kotchandpur a'!N60</f>
        <v>0</v>
      </c>
      <c r="J66" s="44">
        <f>'Kotchandpur a'!O60*Kotchandpur.!$D66/1000000</f>
        <v>0</v>
      </c>
      <c r="K66" s="44">
        <f>'Kotchandpur a'!P60</f>
        <v>0</v>
      </c>
      <c r="L66" s="44">
        <f t="shared" si="0"/>
        <v>0</v>
      </c>
      <c r="M66" s="44">
        <f t="shared" si="1"/>
        <v>0</v>
      </c>
      <c r="N66" s="44">
        <f>'Kotchandpur a'!S60*Kotchandpur.!$D66/1000000</f>
        <v>0</v>
      </c>
      <c r="O66" s="44">
        <f>'Kotchandpur a'!T60</f>
        <v>0</v>
      </c>
      <c r="P66" s="44">
        <f>'Kotchandpur a'!U60*Kotchandpur.!$D66/1000000</f>
        <v>0</v>
      </c>
      <c r="Q66" s="44">
        <f>'Kotchandpur a'!V60</f>
        <v>0</v>
      </c>
      <c r="R66" s="44">
        <f>'Kotchandpur a'!W60*Kotchandpur.!$D66/1000000</f>
        <v>0</v>
      </c>
      <c r="S66" s="44">
        <f>'Kotchandpur a'!X60</f>
        <v>0</v>
      </c>
      <c r="T66" s="44">
        <f t="shared" si="2"/>
        <v>0</v>
      </c>
      <c r="U66" s="44">
        <f t="shared" si="3"/>
        <v>0</v>
      </c>
      <c r="V66" s="44">
        <f>'Kotchandpur a'!AA60*Kotchandpur.!$D66/1000000</f>
        <v>0</v>
      </c>
      <c r="W66" s="44">
        <f>'Kotchandpur a'!AB60</f>
        <v>0</v>
      </c>
      <c r="X66" s="44">
        <f>'Kotchandpur a'!AC60*Kotchandpur.!$D66/1000000</f>
        <v>0</v>
      </c>
      <c r="Y66" s="44">
        <f>'Kotchandpur a'!AD60</f>
        <v>0</v>
      </c>
      <c r="Z66" s="44">
        <f>'Kotchandpur a'!AE60*Kotchandpur.!$D66/1000000</f>
        <v>0</v>
      </c>
      <c r="AA66" s="44">
        <f>'Kotchandpur a'!AF60</f>
        <v>0</v>
      </c>
      <c r="AB66" s="44">
        <f t="shared" si="4"/>
        <v>0</v>
      </c>
      <c r="AC66" s="44">
        <f t="shared" si="5"/>
        <v>0</v>
      </c>
      <c r="AD66" s="44">
        <f>'Kotchandpur a'!AI60*Kotchandpur.!$D66/1000000</f>
        <v>0</v>
      </c>
      <c r="AE66" s="44">
        <f>'Kotchandpur a'!AJ60</f>
        <v>0</v>
      </c>
      <c r="AF66" s="44">
        <f>'Kotchandpur a'!AK60*Kotchandpur.!$D66/1000000</f>
        <v>0</v>
      </c>
      <c r="AG66" s="44">
        <f>'Kotchandpur a'!AL60</f>
        <v>0</v>
      </c>
      <c r="AH66" s="44">
        <f>'Kotchandpur a'!AM60*Kotchandpur.!$D66/1000000</f>
        <v>0</v>
      </c>
      <c r="AI66" s="44">
        <f>'Kotchandpur a'!AN60</f>
        <v>0</v>
      </c>
      <c r="AJ66" s="44">
        <f t="shared" si="6"/>
        <v>0</v>
      </c>
      <c r="AK66" s="44">
        <f t="shared" si="7"/>
        <v>0</v>
      </c>
      <c r="AL66" s="44">
        <f t="shared" si="8"/>
        <v>0</v>
      </c>
      <c r="AM66" s="44">
        <f t="shared" si="9"/>
        <v>0</v>
      </c>
    </row>
    <row r="67" spans="1:39" s="15" customFormat="1" ht="14.25" customHeight="1">
      <c r="A67" s="13">
        <v>57</v>
      </c>
      <c r="B67" s="9" t="s">
        <v>113</v>
      </c>
      <c r="C67" s="13" t="s">
        <v>42</v>
      </c>
      <c r="D67" s="36">
        <v>1000</v>
      </c>
      <c r="E67" s="11">
        <v>132.5</v>
      </c>
      <c r="F67" s="44">
        <f>'Kotchandpur a'!K61*Kotchandpur.!$D67/1000000</f>
        <v>0</v>
      </c>
      <c r="G67" s="44">
        <f>'Kotchandpur a'!L61</f>
        <v>0</v>
      </c>
      <c r="H67" s="44">
        <f>'Kotchandpur a'!M61*Kotchandpur.!$D67/1000000</f>
        <v>0</v>
      </c>
      <c r="I67" s="44">
        <f>'Kotchandpur a'!N61</f>
        <v>0</v>
      </c>
      <c r="J67" s="44">
        <f>'Kotchandpur a'!O61*Kotchandpur.!$D67/1000000</f>
        <v>0</v>
      </c>
      <c r="K67" s="44">
        <f>'Kotchandpur a'!P61</f>
        <v>0</v>
      </c>
      <c r="L67" s="44">
        <f t="shared" si="0"/>
        <v>0</v>
      </c>
      <c r="M67" s="44">
        <f t="shared" si="1"/>
        <v>0</v>
      </c>
      <c r="N67" s="44">
        <f>'Kotchandpur a'!S61*Kotchandpur.!$D67/1000000</f>
        <v>0</v>
      </c>
      <c r="O67" s="44">
        <f>'Kotchandpur a'!T61</f>
        <v>0</v>
      </c>
      <c r="P67" s="44">
        <f>'Kotchandpur a'!U61*Kotchandpur.!$D67/1000000</f>
        <v>0</v>
      </c>
      <c r="Q67" s="44">
        <f>'Kotchandpur a'!V61</f>
        <v>0</v>
      </c>
      <c r="R67" s="44">
        <f>'Kotchandpur a'!W61*Kotchandpur.!$D67/1000000</f>
        <v>1</v>
      </c>
      <c r="S67" s="44">
        <f>'Kotchandpur a'!X61</f>
        <v>0.13250000000000001</v>
      </c>
      <c r="T67" s="44">
        <f t="shared" si="2"/>
        <v>1</v>
      </c>
      <c r="U67" s="44">
        <f t="shared" si="3"/>
        <v>0.13250000000000001</v>
      </c>
      <c r="V67" s="44">
        <f>'Kotchandpur a'!AA61*Kotchandpur.!$D67/1000000</f>
        <v>0</v>
      </c>
      <c r="W67" s="44">
        <f>'Kotchandpur a'!AB61</f>
        <v>0</v>
      </c>
      <c r="X67" s="44">
        <f>'Kotchandpur a'!AC61*Kotchandpur.!$D67/1000000</f>
        <v>0</v>
      </c>
      <c r="Y67" s="44">
        <f>'Kotchandpur a'!AD61</f>
        <v>0</v>
      </c>
      <c r="Z67" s="44">
        <f>'Kotchandpur a'!AE61*Kotchandpur.!$D67/1000000</f>
        <v>0.5</v>
      </c>
      <c r="AA67" s="44">
        <f>'Kotchandpur a'!AF61</f>
        <v>6.6250000000000003E-2</v>
      </c>
      <c r="AB67" s="44">
        <f t="shared" si="4"/>
        <v>0.5</v>
      </c>
      <c r="AC67" s="44">
        <f t="shared" si="5"/>
        <v>6.6250000000000003E-2</v>
      </c>
      <c r="AD67" s="44">
        <f>'Kotchandpur a'!AI61*Kotchandpur.!$D67/1000000</f>
        <v>0</v>
      </c>
      <c r="AE67" s="44">
        <f>'Kotchandpur a'!AJ61</f>
        <v>0</v>
      </c>
      <c r="AF67" s="44">
        <f>'Kotchandpur a'!AK61*Kotchandpur.!$D67/1000000</f>
        <v>0</v>
      </c>
      <c r="AG67" s="44">
        <f>'Kotchandpur a'!AL61</f>
        <v>0</v>
      </c>
      <c r="AH67" s="44">
        <f>'Kotchandpur a'!AM61*Kotchandpur.!$D67/1000000</f>
        <v>0</v>
      </c>
      <c r="AI67" s="44">
        <f>'Kotchandpur a'!AN61</f>
        <v>0</v>
      </c>
      <c r="AJ67" s="44">
        <f t="shared" si="6"/>
        <v>0</v>
      </c>
      <c r="AK67" s="44">
        <f t="shared" si="7"/>
        <v>0</v>
      </c>
      <c r="AL67" s="44">
        <f t="shared" si="8"/>
        <v>1.5</v>
      </c>
      <c r="AM67" s="44">
        <f t="shared" si="9"/>
        <v>0.19875000000000001</v>
      </c>
    </row>
    <row r="68" spans="1:39" s="15" customFormat="1" ht="14.25" customHeight="1">
      <c r="A68" s="31">
        <v>58</v>
      </c>
      <c r="B68" s="9" t="s">
        <v>113</v>
      </c>
      <c r="C68" s="13" t="s">
        <v>116</v>
      </c>
      <c r="D68" s="36">
        <v>2000</v>
      </c>
      <c r="E68" s="11">
        <v>260</v>
      </c>
      <c r="F68" s="44">
        <f>'Kotchandpur a'!K62*Kotchandpur.!$D68/1000000</f>
        <v>0</v>
      </c>
      <c r="G68" s="44">
        <f>'Kotchandpur a'!L62</f>
        <v>0</v>
      </c>
      <c r="H68" s="44">
        <f>'Kotchandpur a'!M62*Kotchandpur.!$D68/1000000</f>
        <v>0</v>
      </c>
      <c r="I68" s="44">
        <f>'Kotchandpur a'!N62</f>
        <v>0</v>
      </c>
      <c r="J68" s="44">
        <f>'Kotchandpur a'!O62*Kotchandpur.!$D68/1000000</f>
        <v>0</v>
      </c>
      <c r="K68" s="44">
        <f>'Kotchandpur a'!P62</f>
        <v>0</v>
      </c>
      <c r="L68" s="44">
        <f t="shared" si="0"/>
        <v>0</v>
      </c>
      <c r="M68" s="44">
        <f t="shared" si="1"/>
        <v>0</v>
      </c>
      <c r="N68" s="44">
        <f>'Kotchandpur a'!S62*Kotchandpur.!$D68/1000000</f>
        <v>0</v>
      </c>
      <c r="O68" s="44">
        <f>'Kotchandpur a'!T62</f>
        <v>0</v>
      </c>
      <c r="P68" s="44">
        <f>'Kotchandpur a'!U62*Kotchandpur.!$D68/1000000</f>
        <v>0</v>
      </c>
      <c r="Q68" s="44">
        <f>'Kotchandpur a'!V62</f>
        <v>0</v>
      </c>
      <c r="R68" s="44">
        <f>'Kotchandpur a'!W62*Kotchandpur.!$D68/1000000</f>
        <v>0</v>
      </c>
      <c r="S68" s="44">
        <f>'Kotchandpur a'!X62</f>
        <v>0</v>
      </c>
      <c r="T68" s="44">
        <f t="shared" si="2"/>
        <v>0</v>
      </c>
      <c r="U68" s="44">
        <f t="shared" si="3"/>
        <v>0</v>
      </c>
      <c r="V68" s="44">
        <f>'Kotchandpur a'!AA62*Kotchandpur.!$D68/1000000</f>
        <v>0</v>
      </c>
      <c r="W68" s="44">
        <f>'Kotchandpur a'!AB62</f>
        <v>0</v>
      </c>
      <c r="X68" s="44">
        <f>'Kotchandpur a'!AC62*Kotchandpur.!$D68/1000000</f>
        <v>0</v>
      </c>
      <c r="Y68" s="44">
        <f>'Kotchandpur a'!AD62</f>
        <v>0</v>
      </c>
      <c r="Z68" s="44">
        <f>'Kotchandpur a'!AE62*Kotchandpur.!$D68/1000000</f>
        <v>0</v>
      </c>
      <c r="AA68" s="44">
        <f>'Kotchandpur a'!AF62</f>
        <v>0</v>
      </c>
      <c r="AB68" s="44">
        <f t="shared" si="4"/>
        <v>0</v>
      </c>
      <c r="AC68" s="44">
        <f t="shared" si="5"/>
        <v>0</v>
      </c>
      <c r="AD68" s="44">
        <f>'Kotchandpur a'!AI62*Kotchandpur.!$D68/1000000</f>
        <v>0</v>
      </c>
      <c r="AE68" s="44">
        <f>'Kotchandpur a'!AJ62</f>
        <v>0</v>
      </c>
      <c r="AF68" s="44">
        <f>'Kotchandpur a'!AK62*Kotchandpur.!$D68/1000000</f>
        <v>0</v>
      </c>
      <c r="AG68" s="44">
        <f>'Kotchandpur a'!AL62</f>
        <v>0</v>
      </c>
      <c r="AH68" s="44">
        <f>'Kotchandpur a'!AM62*Kotchandpur.!$D68/1000000</f>
        <v>0</v>
      </c>
      <c r="AI68" s="44">
        <f>'Kotchandpur a'!AN62</f>
        <v>0</v>
      </c>
      <c r="AJ68" s="44">
        <f t="shared" si="6"/>
        <v>0</v>
      </c>
      <c r="AK68" s="44">
        <f t="shared" si="7"/>
        <v>0</v>
      </c>
      <c r="AL68" s="44">
        <f t="shared" si="8"/>
        <v>0</v>
      </c>
      <c r="AM68" s="44">
        <f t="shared" si="9"/>
        <v>0</v>
      </c>
    </row>
    <row r="69" spans="1:39" s="15" customFormat="1" ht="14.25" customHeight="1">
      <c r="A69" s="13">
        <v>59</v>
      </c>
      <c r="B69" s="9" t="s">
        <v>117</v>
      </c>
      <c r="C69" s="13" t="s">
        <v>61</v>
      </c>
      <c r="D69" s="36">
        <v>50</v>
      </c>
      <c r="E69" s="11">
        <v>70</v>
      </c>
      <c r="F69" s="44">
        <f>'Kotchandpur a'!K63*Kotchandpur.!$D69/1000000</f>
        <v>0</v>
      </c>
      <c r="G69" s="44">
        <f>'Kotchandpur a'!L63</f>
        <v>0</v>
      </c>
      <c r="H69" s="44">
        <f>'Kotchandpur a'!M63*Kotchandpur.!$D69/1000000</f>
        <v>0</v>
      </c>
      <c r="I69" s="44">
        <f>'Kotchandpur a'!N63</f>
        <v>0</v>
      </c>
      <c r="J69" s="44">
        <f>'Kotchandpur a'!O63*Kotchandpur.!$D69/1000000</f>
        <v>0</v>
      </c>
      <c r="K69" s="44">
        <f>'Kotchandpur a'!P63</f>
        <v>0</v>
      </c>
      <c r="L69" s="44">
        <f t="shared" si="0"/>
        <v>0</v>
      </c>
      <c r="M69" s="44">
        <f t="shared" si="1"/>
        <v>0</v>
      </c>
      <c r="N69" s="44">
        <f>'Kotchandpur a'!S63*Kotchandpur.!$D69/1000000</f>
        <v>0</v>
      </c>
      <c r="O69" s="44">
        <f>'Kotchandpur a'!T63</f>
        <v>0</v>
      </c>
      <c r="P69" s="44">
        <f>'Kotchandpur a'!U63*Kotchandpur.!$D69/1000000</f>
        <v>0</v>
      </c>
      <c r="Q69" s="44">
        <f>'Kotchandpur a'!V63</f>
        <v>0</v>
      </c>
      <c r="R69" s="44">
        <f>'Kotchandpur a'!W63*Kotchandpur.!$D69/1000000</f>
        <v>0</v>
      </c>
      <c r="S69" s="44">
        <f>'Kotchandpur a'!X63</f>
        <v>0</v>
      </c>
      <c r="T69" s="44">
        <f t="shared" si="2"/>
        <v>0</v>
      </c>
      <c r="U69" s="44">
        <f t="shared" si="3"/>
        <v>0</v>
      </c>
      <c r="V69" s="44">
        <f>'Kotchandpur a'!AA63*Kotchandpur.!$D69/1000000</f>
        <v>0</v>
      </c>
      <c r="W69" s="44">
        <f>'Kotchandpur a'!AB63</f>
        <v>0</v>
      </c>
      <c r="X69" s="44">
        <f>'Kotchandpur a'!AC63*Kotchandpur.!$D69/1000000</f>
        <v>0</v>
      </c>
      <c r="Y69" s="44">
        <f>'Kotchandpur a'!AD63</f>
        <v>0</v>
      </c>
      <c r="Z69" s="44">
        <f>'Kotchandpur a'!AE63*Kotchandpur.!$D69/1000000</f>
        <v>0</v>
      </c>
      <c r="AA69" s="44">
        <f>'Kotchandpur a'!AF63</f>
        <v>0</v>
      </c>
      <c r="AB69" s="44">
        <f t="shared" si="4"/>
        <v>0</v>
      </c>
      <c r="AC69" s="44">
        <f t="shared" si="5"/>
        <v>0</v>
      </c>
      <c r="AD69" s="44">
        <f>'Kotchandpur a'!AI63*Kotchandpur.!$D69/1000000</f>
        <v>0</v>
      </c>
      <c r="AE69" s="44">
        <f>'Kotchandpur a'!AJ63</f>
        <v>0</v>
      </c>
      <c r="AF69" s="44">
        <f>'Kotchandpur a'!AK63*Kotchandpur.!$D69/1000000</f>
        <v>0</v>
      </c>
      <c r="AG69" s="44">
        <f>'Kotchandpur a'!AL63</f>
        <v>0</v>
      </c>
      <c r="AH69" s="44">
        <f>'Kotchandpur a'!AM63*Kotchandpur.!$D69/1000000</f>
        <v>0</v>
      </c>
      <c r="AI69" s="44">
        <f>'Kotchandpur a'!AN63</f>
        <v>0</v>
      </c>
      <c r="AJ69" s="44">
        <f t="shared" si="6"/>
        <v>0</v>
      </c>
      <c r="AK69" s="44">
        <f t="shared" si="7"/>
        <v>0</v>
      </c>
      <c r="AL69" s="44">
        <f t="shared" si="8"/>
        <v>0</v>
      </c>
      <c r="AM69" s="44">
        <f t="shared" si="9"/>
        <v>0</v>
      </c>
    </row>
    <row r="70" spans="1:39" s="15" customFormat="1" ht="14.25" customHeight="1">
      <c r="A70" s="13">
        <v>60</v>
      </c>
      <c r="B70" s="9" t="s">
        <v>117</v>
      </c>
      <c r="C70" s="13" t="s">
        <v>62</v>
      </c>
      <c r="D70" s="36">
        <v>100</v>
      </c>
      <c r="E70" s="11">
        <v>130</v>
      </c>
      <c r="F70" s="44">
        <f>'Kotchandpur a'!K64*Kotchandpur.!$D70/1000000</f>
        <v>2E-3</v>
      </c>
      <c r="G70" s="44">
        <f>'Kotchandpur a'!L64</f>
        <v>2.5999999999999999E-3</v>
      </c>
      <c r="H70" s="44">
        <f>'Kotchandpur a'!M64*Kotchandpur.!$D70/1000000</f>
        <v>0</v>
      </c>
      <c r="I70" s="44">
        <f>'Kotchandpur a'!N64</f>
        <v>0</v>
      </c>
      <c r="J70" s="44">
        <f>'Kotchandpur a'!O64*Kotchandpur.!$D70/1000000</f>
        <v>0</v>
      </c>
      <c r="K70" s="44">
        <f>'Kotchandpur a'!P64</f>
        <v>0</v>
      </c>
      <c r="L70" s="44">
        <f t="shared" si="0"/>
        <v>2E-3</v>
      </c>
      <c r="M70" s="44">
        <f t="shared" si="1"/>
        <v>2.5999999999999999E-3</v>
      </c>
      <c r="N70" s="44">
        <f>'Kotchandpur a'!S64*Kotchandpur.!$D70/1000000</f>
        <v>0</v>
      </c>
      <c r="O70" s="44">
        <f>'Kotchandpur a'!T64</f>
        <v>0</v>
      </c>
      <c r="P70" s="44">
        <f>'Kotchandpur a'!U64*Kotchandpur.!$D70/1000000</f>
        <v>0</v>
      </c>
      <c r="Q70" s="44">
        <f>'Kotchandpur a'!V64</f>
        <v>0</v>
      </c>
      <c r="R70" s="44">
        <f>'Kotchandpur a'!W64*Kotchandpur.!$D70/1000000</f>
        <v>0</v>
      </c>
      <c r="S70" s="44">
        <f>'Kotchandpur a'!X64</f>
        <v>0</v>
      </c>
      <c r="T70" s="44">
        <f t="shared" si="2"/>
        <v>0</v>
      </c>
      <c r="U70" s="44">
        <f t="shared" si="3"/>
        <v>0</v>
      </c>
      <c r="V70" s="44">
        <f>'Kotchandpur a'!AA64*Kotchandpur.!$D70/1000000</f>
        <v>0</v>
      </c>
      <c r="W70" s="44">
        <f>'Kotchandpur a'!AB64</f>
        <v>0</v>
      </c>
      <c r="X70" s="44">
        <f>'Kotchandpur a'!AC64*Kotchandpur.!$D70/1000000</f>
        <v>0</v>
      </c>
      <c r="Y70" s="44">
        <f>'Kotchandpur a'!AD64</f>
        <v>0</v>
      </c>
      <c r="Z70" s="44">
        <f>'Kotchandpur a'!AE64*Kotchandpur.!$D70/1000000</f>
        <v>0</v>
      </c>
      <c r="AA70" s="44">
        <f>'Kotchandpur a'!AF64</f>
        <v>0</v>
      </c>
      <c r="AB70" s="44">
        <f t="shared" si="4"/>
        <v>0</v>
      </c>
      <c r="AC70" s="44">
        <f t="shared" si="5"/>
        <v>0</v>
      </c>
      <c r="AD70" s="44">
        <f>'Kotchandpur a'!AI64*Kotchandpur.!$D70/1000000</f>
        <v>0</v>
      </c>
      <c r="AE70" s="44">
        <f>'Kotchandpur a'!AJ64</f>
        <v>0</v>
      </c>
      <c r="AF70" s="44">
        <f>'Kotchandpur a'!AK64*Kotchandpur.!$D70/1000000</f>
        <v>0</v>
      </c>
      <c r="AG70" s="44">
        <f>'Kotchandpur a'!AL64</f>
        <v>0</v>
      </c>
      <c r="AH70" s="44">
        <f>'Kotchandpur a'!AM64*Kotchandpur.!$D70/1000000</f>
        <v>0</v>
      </c>
      <c r="AI70" s="44">
        <f>'Kotchandpur a'!AN64</f>
        <v>0</v>
      </c>
      <c r="AJ70" s="44">
        <f t="shared" si="6"/>
        <v>0</v>
      </c>
      <c r="AK70" s="44">
        <f t="shared" si="7"/>
        <v>0</v>
      </c>
      <c r="AL70" s="44">
        <f t="shared" si="8"/>
        <v>2E-3</v>
      </c>
      <c r="AM70" s="44">
        <f t="shared" si="9"/>
        <v>2.5999999999999999E-3</v>
      </c>
    </row>
    <row r="71" spans="1:39" s="15" customFormat="1" ht="14.25" customHeight="1">
      <c r="A71" s="31">
        <v>61</v>
      </c>
      <c r="B71" s="9" t="s">
        <v>117</v>
      </c>
      <c r="C71" s="13" t="s">
        <v>63</v>
      </c>
      <c r="D71" s="36">
        <v>500</v>
      </c>
      <c r="E71" s="11">
        <v>620</v>
      </c>
      <c r="F71" s="44">
        <f>'Kotchandpur a'!K65*Kotchandpur.!$D71/1000000</f>
        <v>5.0000000000000001E-3</v>
      </c>
      <c r="G71" s="44">
        <f>'Kotchandpur a'!L65</f>
        <v>6.1999999999999998E-3</v>
      </c>
      <c r="H71" s="44">
        <f>'Kotchandpur a'!M65*Kotchandpur.!$D71/1000000</f>
        <v>0</v>
      </c>
      <c r="I71" s="44">
        <f>'Kotchandpur a'!N65</f>
        <v>0</v>
      </c>
      <c r="J71" s="44">
        <f>'Kotchandpur a'!O65*Kotchandpur.!$D71/1000000</f>
        <v>0</v>
      </c>
      <c r="K71" s="44">
        <f>'Kotchandpur a'!P65</f>
        <v>0</v>
      </c>
      <c r="L71" s="44">
        <f t="shared" si="0"/>
        <v>5.0000000000000001E-3</v>
      </c>
      <c r="M71" s="44">
        <f t="shared" si="1"/>
        <v>6.1999999999999998E-3</v>
      </c>
      <c r="N71" s="44">
        <f>'Kotchandpur a'!S65*Kotchandpur.!$D71/1000000</f>
        <v>0</v>
      </c>
      <c r="O71" s="44">
        <f>'Kotchandpur a'!T65</f>
        <v>0</v>
      </c>
      <c r="P71" s="44">
        <f>'Kotchandpur a'!U65*Kotchandpur.!$D71/1000000</f>
        <v>0</v>
      </c>
      <c r="Q71" s="44">
        <f>'Kotchandpur a'!V65</f>
        <v>0</v>
      </c>
      <c r="R71" s="44">
        <f>'Kotchandpur a'!W65*Kotchandpur.!$D71/1000000</f>
        <v>0</v>
      </c>
      <c r="S71" s="44">
        <f>'Kotchandpur a'!X65</f>
        <v>0</v>
      </c>
      <c r="T71" s="44">
        <f t="shared" si="2"/>
        <v>0</v>
      </c>
      <c r="U71" s="44">
        <f t="shared" si="3"/>
        <v>0</v>
      </c>
      <c r="V71" s="44">
        <f>'Kotchandpur a'!AA65*Kotchandpur.!$D71/1000000</f>
        <v>0</v>
      </c>
      <c r="W71" s="44">
        <f>'Kotchandpur a'!AB65</f>
        <v>0</v>
      </c>
      <c r="X71" s="44">
        <f>'Kotchandpur a'!AC65*Kotchandpur.!$D71/1000000</f>
        <v>0</v>
      </c>
      <c r="Y71" s="44">
        <f>'Kotchandpur a'!AD65</f>
        <v>0</v>
      </c>
      <c r="Z71" s="44">
        <f>'Kotchandpur a'!AE65*Kotchandpur.!$D71/1000000</f>
        <v>0</v>
      </c>
      <c r="AA71" s="44">
        <f>'Kotchandpur a'!AF65</f>
        <v>0</v>
      </c>
      <c r="AB71" s="44">
        <f t="shared" si="4"/>
        <v>0</v>
      </c>
      <c r="AC71" s="44">
        <f t="shared" si="5"/>
        <v>0</v>
      </c>
      <c r="AD71" s="44">
        <f>'Kotchandpur a'!AI65*Kotchandpur.!$D71/1000000</f>
        <v>0</v>
      </c>
      <c r="AE71" s="44">
        <f>'Kotchandpur a'!AJ65</f>
        <v>0</v>
      </c>
      <c r="AF71" s="44">
        <f>'Kotchandpur a'!AK65*Kotchandpur.!$D71/1000000</f>
        <v>0</v>
      </c>
      <c r="AG71" s="44">
        <f>'Kotchandpur a'!AL65</f>
        <v>0</v>
      </c>
      <c r="AH71" s="44">
        <f>'Kotchandpur a'!AM65*Kotchandpur.!$D71/1000000</f>
        <v>0</v>
      </c>
      <c r="AI71" s="44">
        <f>'Kotchandpur a'!AN65</f>
        <v>0</v>
      </c>
      <c r="AJ71" s="44">
        <f t="shared" si="6"/>
        <v>0</v>
      </c>
      <c r="AK71" s="44">
        <f t="shared" si="7"/>
        <v>0</v>
      </c>
      <c r="AL71" s="44">
        <f t="shared" si="8"/>
        <v>5.0000000000000001E-3</v>
      </c>
      <c r="AM71" s="44">
        <f t="shared" si="9"/>
        <v>6.1999999999999998E-3</v>
      </c>
    </row>
    <row r="72" spans="1:39" s="15" customFormat="1" ht="14.25" customHeight="1">
      <c r="A72" s="13">
        <v>62</v>
      </c>
      <c r="B72" s="9" t="s">
        <v>118</v>
      </c>
      <c r="C72" s="13" t="s">
        <v>64</v>
      </c>
      <c r="D72" s="36">
        <v>50</v>
      </c>
      <c r="E72" s="11">
        <v>60</v>
      </c>
      <c r="F72" s="44">
        <f>'Kotchandpur a'!K66*Kotchandpur.!$D72/1000000</f>
        <v>0</v>
      </c>
      <c r="G72" s="44">
        <f>'Kotchandpur a'!L66</f>
        <v>0</v>
      </c>
      <c r="H72" s="44">
        <f>'Kotchandpur a'!M66*Kotchandpur.!$D72/1000000</f>
        <v>0</v>
      </c>
      <c r="I72" s="44">
        <f>'Kotchandpur a'!N66</f>
        <v>0</v>
      </c>
      <c r="J72" s="44">
        <f>'Kotchandpur a'!O66*Kotchandpur.!$D72/1000000</f>
        <v>0</v>
      </c>
      <c r="K72" s="44">
        <f>'Kotchandpur a'!P66</f>
        <v>0</v>
      </c>
      <c r="L72" s="44">
        <f t="shared" si="0"/>
        <v>0</v>
      </c>
      <c r="M72" s="44">
        <f t="shared" si="1"/>
        <v>0</v>
      </c>
      <c r="N72" s="44">
        <f>'Kotchandpur a'!S66*Kotchandpur.!$D72/1000000</f>
        <v>0</v>
      </c>
      <c r="O72" s="44">
        <f>'Kotchandpur a'!T66</f>
        <v>0</v>
      </c>
      <c r="P72" s="44">
        <f>'Kotchandpur a'!U66*Kotchandpur.!$D72/1000000</f>
        <v>0</v>
      </c>
      <c r="Q72" s="44">
        <f>'Kotchandpur a'!V66</f>
        <v>0</v>
      </c>
      <c r="R72" s="44">
        <f>'Kotchandpur a'!W66*Kotchandpur.!$D72/1000000</f>
        <v>0</v>
      </c>
      <c r="S72" s="44">
        <f>'Kotchandpur a'!X66</f>
        <v>0</v>
      </c>
      <c r="T72" s="44">
        <f t="shared" si="2"/>
        <v>0</v>
      </c>
      <c r="U72" s="44">
        <f t="shared" si="3"/>
        <v>0</v>
      </c>
      <c r="V72" s="44">
        <f>'Kotchandpur a'!AA66*Kotchandpur.!$D72/1000000</f>
        <v>0</v>
      </c>
      <c r="W72" s="44">
        <f>'Kotchandpur a'!AB66</f>
        <v>0</v>
      </c>
      <c r="X72" s="44">
        <f>'Kotchandpur a'!AC66*Kotchandpur.!$D72/1000000</f>
        <v>0</v>
      </c>
      <c r="Y72" s="44">
        <f>'Kotchandpur a'!AD66</f>
        <v>0</v>
      </c>
      <c r="Z72" s="44">
        <f>'Kotchandpur a'!AE66*Kotchandpur.!$D72/1000000</f>
        <v>0</v>
      </c>
      <c r="AA72" s="44">
        <f>'Kotchandpur a'!AF66</f>
        <v>0</v>
      </c>
      <c r="AB72" s="44">
        <f t="shared" si="4"/>
        <v>0</v>
      </c>
      <c r="AC72" s="44">
        <f t="shared" si="5"/>
        <v>0</v>
      </c>
      <c r="AD72" s="44">
        <f>'Kotchandpur a'!AI66*Kotchandpur.!$D72/1000000</f>
        <v>0</v>
      </c>
      <c r="AE72" s="44">
        <f>'Kotchandpur a'!AJ66</f>
        <v>0</v>
      </c>
      <c r="AF72" s="44">
        <f>'Kotchandpur a'!AK66*Kotchandpur.!$D72/1000000</f>
        <v>0</v>
      </c>
      <c r="AG72" s="44">
        <f>'Kotchandpur a'!AL66</f>
        <v>0</v>
      </c>
      <c r="AH72" s="44">
        <f>'Kotchandpur a'!AM66*Kotchandpur.!$D72/1000000</f>
        <v>0</v>
      </c>
      <c r="AI72" s="44">
        <f>'Kotchandpur a'!AN66</f>
        <v>0</v>
      </c>
      <c r="AJ72" s="44">
        <f t="shared" si="6"/>
        <v>0</v>
      </c>
      <c r="AK72" s="44">
        <f t="shared" si="7"/>
        <v>0</v>
      </c>
      <c r="AL72" s="44">
        <f t="shared" si="8"/>
        <v>0</v>
      </c>
      <c r="AM72" s="44">
        <f t="shared" si="9"/>
        <v>0</v>
      </c>
    </row>
    <row r="73" spans="1:39" s="15" customFormat="1" ht="14.25" customHeight="1">
      <c r="A73" s="13">
        <v>63</v>
      </c>
      <c r="B73" s="9" t="s">
        <v>118</v>
      </c>
      <c r="C73" s="13" t="s">
        <v>65</v>
      </c>
      <c r="D73" s="36">
        <v>100</v>
      </c>
      <c r="E73" s="11">
        <v>110</v>
      </c>
      <c r="F73" s="44">
        <f>'Kotchandpur a'!K67*Kotchandpur.!$D73/1000000</f>
        <v>2E-3</v>
      </c>
      <c r="G73" s="44">
        <f>'Kotchandpur a'!L67</f>
        <v>2.2000000000000001E-3</v>
      </c>
      <c r="H73" s="44">
        <f>'Kotchandpur a'!M67*Kotchandpur.!$D73/1000000</f>
        <v>0</v>
      </c>
      <c r="I73" s="44">
        <f>'Kotchandpur a'!N67</f>
        <v>0</v>
      </c>
      <c r="J73" s="44">
        <f>'Kotchandpur a'!O67*Kotchandpur.!$D73/1000000</f>
        <v>0</v>
      </c>
      <c r="K73" s="44">
        <f>'Kotchandpur a'!P67</f>
        <v>0</v>
      </c>
      <c r="L73" s="44">
        <f t="shared" si="0"/>
        <v>2E-3</v>
      </c>
      <c r="M73" s="44">
        <f t="shared" si="1"/>
        <v>2.2000000000000001E-3</v>
      </c>
      <c r="N73" s="44">
        <f>'Kotchandpur a'!S67*Kotchandpur.!$D73/1000000</f>
        <v>0</v>
      </c>
      <c r="O73" s="44">
        <f>'Kotchandpur a'!T67</f>
        <v>0</v>
      </c>
      <c r="P73" s="44">
        <f>'Kotchandpur a'!U67*Kotchandpur.!$D73/1000000</f>
        <v>0</v>
      </c>
      <c r="Q73" s="44">
        <f>'Kotchandpur a'!V67</f>
        <v>0</v>
      </c>
      <c r="R73" s="44">
        <f>'Kotchandpur a'!W67*Kotchandpur.!$D73/1000000</f>
        <v>0</v>
      </c>
      <c r="S73" s="44">
        <f>'Kotchandpur a'!X67</f>
        <v>0</v>
      </c>
      <c r="T73" s="44">
        <f t="shared" si="2"/>
        <v>0</v>
      </c>
      <c r="U73" s="44">
        <f t="shared" si="3"/>
        <v>0</v>
      </c>
      <c r="V73" s="44">
        <f>'Kotchandpur a'!AA67*Kotchandpur.!$D73/1000000</f>
        <v>0</v>
      </c>
      <c r="W73" s="44">
        <f>'Kotchandpur a'!AB67</f>
        <v>0</v>
      </c>
      <c r="X73" s="44">
        <f>'Kotchandpur a'!AC67*Kotchandpur.!$D73/1000000</f>
        <v>0</v>
      </c>
      <c r="Y73" s="44">
        <f>'Kotchandpur a'!AD67</f>
        <v>0</v>
      </c>
      <c r="Z73" s="44">
        <f>'Kotchandpur a'!AE67*Kotchandpur.!$D73/1000000</f>
        <v>0</v>
      </c>
      <c r="AA73" s="44">
        <f>'Kotchandpur a'!AF67</f>
        <v>0</v>
      </c>
      <c r="AB73" s="44">
        <f t="shared" si="4"/>
        <v>0</v>
      </c>
      <c r="AC73" s="44">
        <f t="shared" si="5"/>
        <v>0</v>
      </c>
      <c r="AD73" s="44">
        <f>'Kotchandpur a'!AI67*Kotchandpur.!$D73/1000000</f>
        <v>0</v>
      </c>
      <c r="AE73" s="44">
        <f>'Kotchandpur a'!AJ67</f>
        <v>0</v>
      </c>
      <c r="AF73" s="44">
        <f>'Kotchandpur a'!AK67*Kotchandpur.!$D73/1000000</f>
        <v>0</v>
      </c>
      <c r="AG73" s="44">
        <f>'Kotchandpur a'!AL67</f>
        <v>0</v>
      </c>
      <c r="AH73" s="44">
        <f>'Kotchandpur a'!AM67*Kotchandpur.!$D73/1000000</f>
        <v>0</v>
      </c>
      <c r="AI73" s="44">
        <f>'Kotchandpur a'!AN67</f>
        <v>0</v>
      </c>
      <c r="AJ73" s="44">
        <f t="shared" si="6"/>
        <v>0</v>
      </c>
      <c r="AK73" s="44">
        <f t="shared" si="7"/>
        <v>0</v>
      </c>
      <c r="AL73" s="44">
        <f t="shared" si="8"/>
        <v>2E-3</v>
      </c>
      <c r="AM73" s="44">
        <f t="shared" si="9"/>
        <v>2.2000000000000001E-3</v>
      </c>
    </row>
    <row r="74" spans="1:39" s="15" customFormat="1" ht="14.25" customHeight="1">
      <c r="A74" s="31">
        <v>64</v>
      </c>
      <c r="B74" s="9" t="s">
        <v>118</v>
      </c>
      <c r="C74" s="13" t="s">
        <v>66</v>
      </c>
      <c r="D74" s="36">
        <v>400</v>
      </c>
      <c r="E74" s="11">
        <v>400</v>
      </c>
      <c r="F74" s="44">
        <f>'Kotchandpur a'!K68*Kotchandpur.!$D74/1000000</f>
        <v>0</v>
      </c>
      <c r="G74" s="44">
        <f>'Kotchandpur a'!L68</f>
        <v>0</v>
      </c>
      <c r="H74" s="44">
        <f>'Kotchandpur a'!M68*Kotchandpur.!$D74/1000000</f>
        <v>0</v>
      </c>
      <c r="I74" s="44">
        <f>'Kotchandpur a'!N68</f>
        <v>0</v>
      </c>
      <c r="J74" s="44">
        <f>'Kotchandpur a'!O68*Kotchandpur.!$D74/1000000</f>
        <v>0</v>
      </c>
      <c r="K74" s="44">
        <f>'Kotchandpur a'!P68</f>
        <v>0</v>
      </c>
      <c r="L74" s="44">
        <f t="shared" si="0"/>
        <v>0</v>
      </c>
      <c r="M74" s="44">
        <f t="shared" si="1"/>
        <v>0</v>
      </c>
      <c r="N74" s="44">
        <f>'Kotchandpur a'!S68*Kotchandpur.!$D74/1000000</f>
        <v>0</v>
      </c>
      <c r="O74" s="44">
        <f>'Kotchandpur a'!T68</f>
        <v>0</v>
      </c>
      <c r="P74" s="44">
        <f>'Kotchandpur a'!U68*Kotchandpur.!$D74/1000000</f>
        <v>0</v>
      </c>
      <c r="Q74" s="44">
        <f>'Kotchandpur a'!V68</f>
        <v>0</v>
      </c>
      <c r="R74" s="44">
        <f>'Kotchandpur a'!W68*Kotchandpur.!$D74/1000000</f>
        <v>0</v>
      </c>
      <c r="S74" s="44">
        <f>'Kotchandpur a'!X68</f>
        <v>0</v>
      </c>
      <c r="T74" s="44">
        <f t="shared" si="2"/>
        <v>0</v>
      </c>
      <c r="U74" s="44">
        <f t="shared" si="3"/>
        <v>0</v>
      </c>
      <c r="V74" s="44">
        <f>'Kotchandpur a'!AA68*Kotchandpur.!$D74/1000000</f>
        <v>0</v>
      </c>
      <c r="W74" s="44">
        <f>'Kotchandpur a'!AB68</f>
        <v>0</v>
      </c>
      <c r="X74" s="44">
        <f>'Kotchandpur a'!AC68*Kotchandpur.!$D74/1000000</f>
        <v>0</v>
      </c>
      <c r="Y74" s="44">
        <f>'Kotchandpur a'!AD68</f>
        <v>0</v>
      </c>
      <c r="Z74" s="44">
        <f>'Kotchandpur a'!AE68*Kotchandpur.!$D74/1000000</f>
        <v>0</v>
      </c>
      <c r="AA74" s="44">
        <f>'Kotchandpur a'!AF68</f>
        <v>0</v>
      </c>
      <c r="AB74" s="44">
        <f t="shared" si="4"/>
        <v>0</v>
      </c>
      <c r="AC74" s="44">
        <f t="shared" si="5"/>
        <v>0</v>
      </c>
      <c r="AD74" s="44">
        <f>'Kotchandpur a'!AI68*Kotchandpur.!$D74/1000000</f>
        <v>0</v>
      </c>
      <c r="AE74" s="44">
        <f>'Kotchandpur a'!AJ68</f>
        <v>0</v>
      </c>
      <c r="AF74" s="44">
        <f>'Kotchandpur a'!AK68*Kotchandpur.!$D74/1000000</f>
        <v>0</v>
      </c>
      <c r="AG74" s="44">
        <f>'Kotchandpur a'!AL68</f>
        <v>0</v>
      </c>
      <c r="AH74" s="44">
        <f>'Kotchandpur a'!AM68*Kotchandpur.!$D74/1000000</f>
        <v>0</v>
      </c>
      <c r="AI74" s="44">
        <f>'Kotchandpur a'!AN68</f>
        <v>0</v>
      </c>
      <c r="AJ74" s="44">
        <f t="shared" si="6"/>
        <v>0</v>
      </c>
      <c r="AK74" s="44">
        <f t="shared" si="7"/>
        <v>0</v>
      </c>
      <c r="AL74" s="44">
        <f t="shared" si="8"/>
        <v>0</v>
      </c>
      <c r="AM74" s="44">
        <f t="shared" si="9"/>
        <v>0</v>
      </c>
    </row>
    <row r="75" spans="1:39" s="15" customFormat="1" ht="14.25" customHeight="1">
      <c r="A75" s="13">
        <v>65</v>
      </c>
      <c r="B75" s="9" t="s">
        <v>119</v>
      </c>
      <c r="C75" s="13" t="s">
        <v>67</v>
      </c>
      <c r="D75" s="36">
        <v>25</v>
      </c>
      <c r="E75" s="11">
        <v>25.5</v>
      </c>
      <c r="F75" s="44">
        <f>'Kotchandpur a'!K69*Kotchandpur.!$D75/1000000</f>
        <v>0</v>
      </c>
      <c r="G75" s="44">
        <f>'Kotchandpur a'!L69</f>
        <v>0</v>
      </c>
      <c r="H75" s="44">
        <f>'Kotchandpur a'!M69*Kotchandpur.!$D75/1000000</f>
        <v>0</v>
      </c>
      <c r="I75" s="44">
        <f>'Kotchandpur a'!N69</f>
        <v>0</v>
      </c>
      <c r="J75" s="44">
        <f>'Kotchandpur a'!O69*Kotchandpur.!$D75/1000000</f>
        <v>0</v>
      </c>
      <c r="K75" s="44">
        <f>'Kotchandpur a'!P69</f>
        <v>0</v>
      </c>
      <c r="L75" s="44">
        <f t="shared" si="0"/>
        <v>0</v>
      </c>
      <c r="M75" s="44">
        <f t="shared" si="1"/>
        <v>0</v>
      </c>
      <c r="N75" s="44">
        <f>'Kotchandpur a'!S69*Kotchandpur.!$D75/1000000</f>
        <v>0</v>
      </c>
      <c r="O75" s="44">
        <f>'Kotchandpur a'!T69</f>
        <v>0</v>
      </c>
      <c r="P75" s="44">
        <f>'Kotchandpur a'!U69*Kotchandpur.!$D75/1000000</f>
        <v>0</v>
      </c>
      <c r="Q75" s="44">
        <f>'Kotchandpur a'!V69</f>
        <v>0</v>
      </c>
      <c r="R75" s="44">
        <f>'Kotchandpur a'!W69*Kotchandpur.!$D75/1000000</f>
        <v>0</v>
      </c>
      <c r="S75" s="44">
        <f>'Kotchandpur a'!X69</f>
        <v>0</v>
      </c>
      <c r="T75" s="44">
        <f t="shared" si="2"/>
        <v>0</v>
      </c>
      <c r="U75" s="44">
        <f t="shared" si="3"/>
        <v>0</v>
      </c>
      <c r="V75" s="44">
        <f>'Kotchandpur a'!AA69*Kotchandpur.!$D75/1000000</f>
        <v>0</v>
      </c>
      <c r="W75" s="44">
        <f>'Kotchandpur a'!AB69</f>
        <v>0</v>
      </c>
      <c r="X75" s="44">
        <f>'Kotchandpur a'!AC69*Kotchandpur.!$D75/1000000</f>
        <v>0</v>
      </c>
      <c r="Y75" s="44">
        <f>'Kotchandpur a'!AD69</f>
        <v>0</v>
      </c>
      <c r="Z75" s="44">
        <f>'Kotchandpur a'!AE69*Kotchandpur.!$D75/1000000</f>
        <v>0</v>
      </c>
      <c r="AA75" s="44">
        <f>'Kotchandpur a'!AF69</f>
        <v>0</v>
      </c>
      <c r="AB75" s="44">
        <f t="shared" si="4"/>
        <v>0</v>
      </c>
      <c r="AC75" s="44">
        <f t="shared" si="5"/>
        <v>0</v>
      </c>
      <c r="AD75" s="44">
        <f>'Kotchandpur a'!AI69*Kotchandpur.!$D75/1000000</f>
        <v>0</v>
      </c>
      <c r="AE75" s="44">
        <f>'Kotchandpur a'!AJ69</f>
        <v>0</v>
      </c>
      <c r="AF75" s="44">
        <f>'Kotchandpur a'!AK69*Kotchandpur.!$D75/1000000</f>
        <v>0</v>
      </c>
      <c r="AG75" s="44">
        <f>'Kotchandpur a'!AL69</f>
        <v>0</v>
      </c>
      <c r="AH75" s="44">
        <f>'Kotchandpur a'!AM69*Kotchandpur.!$D75/1000000</f>
        <v>0</v>
      </c>
      <c r="AI75" s="44">
        <f>'Kotchandpur a'!AN69</f>
        <v>0</v>
      </c>
      <c r="AJ75" s="44">
        <f t="shared" si="6"/>
        <v>0</v>
      </c>
      <c r="AK75" s="44">
        <f t="shared" si="7"/>
        <v>0</v>
      </c>
      <c r="AL75" s="44">
        <f t="shared" si="8"/>
        <v>0</v>
      </c>
      <c r="AM75" s="44">
        <f t="shared" si="9"/>
        <v>0</v>
      </c>
    </row>
    <row r="76" spans="1:39" s="15" customFormat="1" ht="14.25" customHeight="1">
      <c r="A76" s="13">
        <v>66</v>
      </c>
      <c r="B76" s="9" t="s">
        <v>119</v>
      </c>
      <c r="C76" s="13" t="s">
        <v>138</v>
      </c>
      <c r="D76" s="36">
        <v>50</v>
      </c>
      <c r="E76" s="11">
        <v>44</v>
      </c>
      <c r="F76" s="44">
        <f>'Kotchandpur a'!K70*Kotchandpur.!$D76/1000000</f>
        <v>5.0000000000000001E-3</v>
      </c>
      <c r="G76" s="44">
        <f>'Kotchandpur a'!L70</f>
        <v>4.4000000000000003E-3</v>
      </c>
      <c r="H76" s="44">
        <f>'Kotchandpur a'!M70*Kotchandpur.!$D76/1000000</f>
        <v>0</v>
      </c>
      <c r="I76" s="44">
        <f>'Kotchandpur a'!N70</f>
        <v>0</v>
      </c>
      <c r="J76" s="44">
        <f>'Kotchandpur a'!O70*Kotchandpur.!$D76/1000000</f>
        <v>0</v>
      </c>
      <c r="K76" s="44">
        <f>'Kotchandpur a'!P70</f>
        <v>0</v>
      </c>
      <c r="L76" s="44">
        <f t="shared" ref="L76:L113" si="10">F76+H76+J76</f>
        <v>5.0000000000000001E-3</v>
      </c>
      <c r="M76" s="44">
        <f t="shared" ref="M76:M113" si="11">G76+I76+K76</f>
        <v>4.4000000000000003E-3</v>
      </c>
      <c r="N76" s="44">
        <f>'Kotchandpur a'!S70*Kotchandpur.!$D76/1000000</f>
        <v>0</v>
      </c>
      <c r="O76" s="44">
        <f>'Kotchandpur a'!T70</f>
        <v>0</v>
      </c>
      <c r="P76" s="44">
        <f>'Kotchandpur a'!U70*Kotchandpur.!$D76/1000000</f>
        <v>0</v>
      </c>
      <c r="Q76" s="44">
        <f>'Kotchandpur a'!V70</f>
        <v>0</v>
      </c>
      <c r="R76" s="44">
        <f>'Kotchandpur a'!W70*Kotchandpur.!$D76/1000000</f>
        <v>0</v>
      </c>
      <c r="S76" s="44">
        <f>'Kotchandpur a'!X70</f>
        <v>0</v>
      </c>
      <c r="T76" s="44">
        <f t="shared" ref="T76:T113" si="12">N76+P76+R76</f>
        <v>0</v>
      </c>
      <c r="U76" s="44">
        <f t="shared" ref="U76:U113" si="13">O76+Q76+S76</f>
        <v>0</v>
      </c>
      <c r="V76" s="44">
        <f>'Kotchandpur a'!AA70*Kotchandpur.!$D76/1000000</f>
        <v>0</v>
      </c>
      <c r="W76" s="44">
        <f>'Kotchandpur a'!AB70</f>
        <v>0</v>
      </c>
      <c r="X76" s="44">
        <f>'Kotchandpur a'!AC70*Kotchandpur.!$D76/1000000</f>
        <v>0</v>
      </c>
      <c r="Y76" s="44">
        <f>'Kotchandpur a'!AD70</f>
        <v>0</v>
      </c>
      <c r="Z76" s="44">
        <f>'Kotchandpur a'!AE70*Kotchandpur.!$D76/1000000</f>
        <v>0</v>
      </c>
      <c r="AA76" s="44">
        <f>'Kotchandpur a'!AF70</f>
        <v>0</v>
      </c>
      <c r="AB76" s="44">
        <f t="shared" ref="AB76:AB113" si="14">V76+X76+Z76</f>
        <v>0</v>
      </c>
      <c r="AC76" s="44">
        <f t="shared" ref="AC76:AC113" si="15">W76+Y76+AA76</f>
        <v>0</v>
      </c>
      <c r="AD76" s="44">
        <f>'Kotchandpur a'!AI70*Kotchandpur.!$D76/1000000</f>
        <v>0</v>
      </c>
      <c r="AE76" s="44">
        <f>'Kotchandpur a'!AJ70</f>
        <v>0</v>
      </c>
      <c r="AF76" s="44">
        <f>'Kotchandpur a'!AK70*Kotchandpur.!$D76/1000000</f>
        <v>0</v>
      </c>
      <c r="AG76" s="44">
        <f>'Kotchandpur a'!AL70</f>
        <v>0</v>
      </c>
      <c r="AH76" s="44">
        <f>'Kotchandpur a'!AM70*Kotchandpur.!$D76/1000000</f>
        <v>0</v>
      </c>
      <c r="AI76" s="44">
        <f>'Kotchandpur a'!AN70</f>
        <v>0</v>
      </c>
      <c r="AJ76" s="44">
        <f t="shared" ref="AJ76:AJ113" si="16">AD76+AF76+AH76</f>
        <v>0</v>
      </c>
      <c r="AK76" s="44">
        <f t="shared" ref="AK76:AK113" si="17">AE76+AG76+AI76</f>
        <v>0</v>
      </c>
      <c r="AL76" s="44">
        <f t="shared" ref="AL76:AL113" si="18">L76+T76+AB76+AJ76</f>
        <v>5.0000000000000001E-3</v>
      </c>
      <c r="AM76" s="44">
        <f t="shared" ref="AM76:AM113" si="19">M76+U76+AC76+AK76</f>
        <v>4.4000000000000003E-3</v>
      </c>
    </row>
    <row r="77" spans="1:39" s="15" customFormat="1" ht="14.25" customHeight="1">
      <c r="A77" s="31">
        <v>67</v>
      </c>
      <c r="B77" s="9" t="s">
        <v>119</v>
      </c>
      <c r="C77" s="13" t="s">
        <v>68</v>
      </c>
      <c r="D77" s="36">
        <v>100</v>
      </c>
      <c r="E77" s="11">
        <v>80</v>
      </c>
      <c r="F77" s="44">
        <f>'Kotchandpur a'!K71*Kotchandpur.!$D77/1000000</f>
        <v>0.01</v>
      </c>
      <c r="G77" s="44">
        <f>'Kotchandpur a'!L71</f>
        <v>8.0000000000000002E-3</v>
      </c>
      <c r="H77" s="44">
        <f>'Kotchandpur a'!M71*Kotchandpur.!$D77/1000000</f>
        <v>0</v>
      </c>
      <c r="I77" s="44">
        <f>'Kotchandpur a'!N71</f>
        <v>0</v>
      </c>
      <c r="J77" s="44">
        <f>'Kotchandpur a'!O71*Kotchandpur.!$D77/1000000</f>
        <v>0.05</v>
      </c>
      <c r="K77" s="44">
        <f>'Kotchandpur a'!P71</f>
        <v>0.04</v>
      </c>
      <c r="L77" s="44">
        <f t="shared" si="10"/>
        <v>6.0000000000000005E-2</v>
      </c>
      <c r="M77" s="44">
        <f t="shared" si="11"/>
        <v>4.8000000000000001E-2</v>
      </c>
      <c r="N77" s="44">
        <f>'Kotchandpur a'!S71*Kotchandpur.!$D77/1000000</f>
        <v>0</v>
      </c>
      <c r="O77" s="44">
        <f>'Kotchandpur a'!T71</f>
        <v>0</v>
      </c>
      <c r="P77" s="44">
        <f>'Kotchandpur a'!U71*Kotchandpur.!$D77/1000000</f>
        <v>0</v>
      </c>
      <c r="Q77" s="44">
        <f>'Kotchandpur a'!V71</f>
        <v>0</v>
      </c>
      <c r="R77" s="44">
        <f>'Kotchandpur a'!W71*Kotchandpur.!$D77/1000000</f>
        <v>5.0000000000000001E-3</v>
      </c>
      <c r="S77" s="44">
        <f>'Kotchandpur a'!X71</f>
        <v>4.0000000000000001E-3</v>
      </c>
      <c r="T77" s="44">
        <f t="shared" si="12"/>
        <v>5.0000000000000001E-3</v>
      </c>
      <c r="U77" s="44">
        <f t="shared" si="13"/>
        <v>4.0000000000000001E-3</v>
      </c>
      <c r="V77" s="44">
        <f>'Kotchandpur a'!AA71*Kotchandpur.!$D77/1000000</f>
        <v>0</v>
      </c>
      <c r="W77" s="44">
        <f>'Kotchandpur a'!AB71</f>
        <v>0</v>
      </c>
      <c r="X77" s="44">
        <f>'Kotchandpur a'!AC71*Kotchandpur.!$D77/1000000</f>
        <v>0</v>
      </c>
      <c r="Y77" s="44">
        <f>'Kotchandpur a'!AD71</f>
        <v>0</v>
      </c>
      <c r="Z77" s="44">
        <f>'Kotchandpur a'!AE71*Kotchandpur.!$D77/1000000</f>
        <v>0.02</v>
      </c>
      <c r="AA77" s="44">
        <f>'Kotchandpur a'!AF71</f>
        <v>1.6E-2</v>
      </c>
      <c r="AB77" s="44">
        <f t="shared" si="14"/>
        <v>0.02</v>
      </c>
      <c r="AC77" s="44">
        <f t="shared" si="15"/>
        <v>1.6E-2</v>
      </c>
      <c r="AD77" s="44">
        <f>'Kotchandpur a'!AI71*Kotchandpur.!$D77/1000000</f>
        <v>0.03</v>
      </c>
      <c r="AE77" s="44">
        <f>'Kotchandpur a'!AJ71</f>
        <v>2.4E-2</v>
      </c>
      <c r="AF77" s="44">
        <f>'Kotchandpur a'!AK71*Kotchandpur.!$D77/1000000</f>
        <v>0.03</v>
      </c>
      <c r="AG77" s="44">
        <f>'Kotchandpur a'!AL71</f>
        <v>2.4E-2</v>
      </c>
      <c r="AH77" s="44">
        <f>'Kotchandpur a'!AM71*Kotchandpur.!$D77/1000000</f>
        <v>0.05</v>
      </c>
      <c r="AI77" s="44">
        <f>'Kotchandpur a'!AN71</f>
        <v>0.04</v>
      </c>
      <c r="AJ77" s="44">
        <f t="shared" si="16"/>
        <v>0.11</v>
      </c>
      <c r="AK77" s="44">
        <f t="shared" si="17"/>
        <v>8.7999999999999995E-2</v>
      </c>
      <c r="AL77" s="44">
        <f t="shared" si="18"/>
        <v>0.19500000000000001</v>
      </c>
      <c r="AM77" s="44">
        <f t="shared" si="19"/>
        <v>0.156</v>
      </c>
    </row>
    <row r="78" spans="1:39" s="15" customFormat="1" ht="14.25" customHeight="1">
      <c r="A78" s="13">
        <v>68</v>
      </c>
      <c r="B78" s="9" t="s">
        <v>119</v>
      </c>
      <c r="C78" s="13" t="s">
        <v>76</v>
      </c>
      <c r="D78" s="36">
        <v>500</v>
      </c>
      <c r="E78" s="11">
        <v>364</v>
      </c>
      <c r="F78" s="44">
        <f>'Kotchandpur a'!K72*Kotchandpur.!$D78/1000000</f>
        <v>1.4999999999999999E-2</v>
      </c>
      <c r="G78" s="44">
        <f>'Kotchandpur a'!L72</f>
        <v>1.0919999999999999E-2</v>
      </c>
      <c r="H78" s="44">
        <f>'Kotchandpur a'!M72*Kotchandpur.!$D78/1000000</f>
        <v>0</v>
      </c>
      <c r="I78" s="44">
        <f>'Kotchandpur a'!N72</f>
        <v>0</v>
      </c>
      <c r="J78" s="44">
        <f>'Kotchandpur a'!O72*Kotchandpur.!$D78/1000000</f>
        <v>0.05</v>
      </c>
      <c r="K78" s="44">
        <f>'Kotchandpur a'!P72</f>
        <v>3.6400000000000002E-2</v>
      </c>
      <c r="L78" s="44">
        <f t="shared" si="10"/>
        <v>6.5000000000000002E-2</v>
      </c>
      <c r="M78" s="44">
        <f t="shared" si="11"/>
        <v>4.7320000000000001E-2</v>
      </c>
      <c r="N78" s="44">
        <f>'Kotchandpur a'!S72*Kotchandpur.!$D78/1000000</f>
        <v>0</v>
      </c>
      <c r="O78" s="44">
        <f>'Kotchandpur a'!T72</f>
        <v>0</v>
      </c>
      <c r="P78" s="44">
        <f>'Kotchandpur a'!U72*Kotchandpur.!$D78/1000000</f>
        <v>0</v>
      </c>
      <c r="Q78" s="44">
        <f>'Kotchandpur a'!V72</f>
        <v>0</v>
      </c>
      <c r="R78" s="44">
        <f>'Kotchandpur a'!W72*Kotchandpur.!$D78/1000000</f>
        <v>2.5000000000000001E-2</v>
      </c>
      <c r="S78" s="44">
        <f>'Kotchandpur a'!X72</f>
        <v>1.8200000000000001E-2</v>
      </c>
      <c r="T78" s="44">
        <f t="shared" si="12"/>
        <v>2.5000000000000001E-2</v>
      </c>
      <c r="U78" s="44">
        <f t="shared" si="13"/>
        <v>1.8200000000000001E-2</v>
      </c>
      <c r="V78" s="44">
        <f>'Kotchandpur a'!AA72*Kotchandpur.!$D78/1000000</f>
        <v>0</v>
      </c>
      <c r="W78" s="44">
        <f>'Kotchandpur a'!AB72</f>
        <v>0</v>
      </c>
      <c r="X78" s="44">
        <f>'Kotchandpur a'!AC72*Kotchandpur.!$D78/1000000</f>
        <v>0</v>
      </c>
      <c r="Y78" s="44">
        <f>'Kotchandpur a'!AD72</f>
        <v>0</v>
      </c>
      <c r="Z78" s="44">
        <f>'Kotchandpur a'!AE72*Kotchandpur.!$D78/1000000</f>
        <v>0.05</v>
      </c>
      <c r="AA78" s="44">
        <f>'Kotchandpur a'!AF72</f>
        <v>3.6400000000000002E-2</v>
      </c>
      <c r="AB78" s="44">
        <f t="shared" si="14"/>
        <v>0.05</v>
      </c>
      <c r="AC78" s="44">
        <f t="shared" si="15"/>
        <v>3.6400000000000002E-2</v>
      </c>
      <c r="AD78" s="44">
        <f>'Kotchandpur a'!AI72*Kotchandpur.!$D78/1000000</f>
        <v>0.05</v>
      </c>
      <c r="AE78" s="44">
        <f>'Kotchandpur a'!AJ72</f>
        <v>3.6400000000000002E-2</v>
      </c>
      <c r="AF78" s="44">
        <f>'Kotchandpur a'!AK72*Kotchandpur.!$D78/1000000</f>
        <v>0.05</v>
      </c>
      <c r="AG78" s="44">
        <f>'Kotchandpur a'!AL72</f>
        <v>3.6400000000000002E-2</v>
      </c>
      <c r="AH78" s="44">
        <f>'Kotchandpur a'!AM72*Kotchandpur.!$D78/1000000</f>
        <v>0.1</v>
      </c>
      <c r="AI78" s="44">
        <f>'Kotchandpur a'!AN72</f>
        <v>7.2800000000000004E-2</v>
      </c>
      <c r="AJ78" s="44">
        <f t="shared" si="16"/>
        <v>0.2</v>
      </c>
      <c r="AK78" s="44">
        <f t="shared" si="17"/>
        <v>0.14560000000000001</v>
      </c>
      <c r="AL78" s="44">
        <f t="shared" si="18"/>
        <v>0.34</v>
      </c>
      <c r="AM78" s="44">
        <f t="shared" si="19"/>
        <v>0.24752000000000002</v>
      </c>
    </row>
    <row r="79" spans="1:39" s="15" customFormat="1" ht="14.25" customHeight="1">
      <c r="A79" s="13">
        <v>69</v>
      </c>
      <c r="B79" s="9" t="s">
        <v>120</v>
      </c>
      <c r="C79" s="13" t="s">
        <v>69</v>
      </c>
      <c r="D79" s="36">
        <v>50</v>
      </c>
      <c r="E79" s="11">
        <v>36</v>
      </c>
      <c r="F79" s="44">
        <f>'Kotchandpur a'!K73*Kotchandpur.!$D79/1000000</f>
        <v>0</v>
      </c>
      <c r="G79" s="44">
        <f>'Kotchandpur a'!L73</f>
        <v>0</v>
      </c>
      <c r="H79" s="44">
        <f>'Kotchandpur a'!M73*Kotchandpur.!$D79/1000000</f>
        <v>0</v>
      </c>
      <c r="I79" s="44">
        <f>'Kotchandpur a'!N73</f>
        <v>0</v>
      </c>
      <c r="J79" s="44">
        <f>'Kotchandpur a'!O73*Kotchandpur.!$D79/1000000</f>
        <v>0</v>
      </c>
      <c r="K79" s="44">
        <f>'Kotchandpur a'!P73</f>
        <v>0</v>
      </c>
      <c r="L79" s="44">
        <f t="shared" si="10"/>
        <v>0</v>
      </c>
      <c r="M79" s="44">
        <f t="shared" si="11"/>
        <v>0</v>
      </c>
      <c r="N79" s="44">
        <f>'Kotchandpur a'!S73*Kotchandpur.!$D79/1000000</f>
        <v>0</v>
      </c>
      <c r="O79" s="44">
        <f>'Kotchandpur a'!T73</f>
        <v>0</v>
      </c>
      <c r="P79" s="44">
        <f>'Kotchandpur a'!U73*Kotchandpur.!$D79/1000000</f>
        <v>0</v>
      </c>
      <c r="Q79" s="44">
        <f>'Kotchandpur a'!V73</f>
        <v>0</v>
      </c>
      <c r="R79" s="44">
        <f>'Kotchandpur a'!W73*Kotchandpur.!$D79/1000000</f>
        <v>0</v>
      </c>
      <c r="S79" s="44">
        <f>'Kotchandpur a'!X73</f>
        <v>0</v>
      </c>
      <c r="T79" s="44">
        <f t="shared" si="12"/>
        <v>0</v>
      </c>
      <c r="U79" s="44">
        <f t="shared" si="13"/>
        <v>0</v>
      </c>
      <c r="V79" s="44">
        <f>'Kotchandpur a'!AA73*Kotchandpur.!$D79/1000000</f>
        <v>0</v>
      </c>
      <c r="W79" s="44">
        <f>'Kotchandpur a'!AB73</f>
        <v>0</v>
      </c>
      <c r="X79" s="44">
        <f>'Kotchandpur a'!AC73*Kotchandpur.!$D79/1000000</f>
        <v>0</v>
      </c>
      <c r="Y79" s="44">
        <f>'Kotchandpur a'!AD73</f>
        <v>0</v>
      </c>
      <c r="Z79" s="44">
        <f>'Kotchandpur a'!AE73*Kotchandpur.!$D79/1000000</f>
        <v>0</v>
      </c>
      <c r="AA79" s="44">
        <f>'Kotchandpur a'!AF73</f>
        <v>0</v>
      </c>
      <c r="AB79" s="44">
        <f t="shared" si="14"/>
        <v>0</v>
      </c>
      <c r="AC79" s="44">
        <f t="shared" si="15"/>
        <v>0</v>
      </c>
      <c r="AD79" s="44">
        <f>'Kotchandpur a'!AI73*Kotchandpur.!$D79/1000000</f>
        <v>0</v>
      </c>
      <c r="AE79" s="44">
        <f>'Kotchandpur a'!AJ73</f>
        <v>0</v>
      </c>
      <c r="AF79" s="44">
        <f>'Kotchandpur a'!AK73*Kotchandpur.!$D79/1000000</f>
        <v>0</v>
      </c>
      <c r="AG79" s="44">
        <f>'Kotchandpur a'!AL73</f>
        <v>0</v>
      </c>
      <c r="AH79" s="44">
        <f>'Kotchandpur a'!AM73*Kotchandpur.!$D79/1000000</f>
        <v>0</v>
      </c>
      <c r="AI79" s="44">
        <f>'Kotchandpur a'!AN73</f>
        <v>0</v>
      </c>
      <c r="AJ79" s="44">
        <f t="shared" si="16"/>
        <v>0</v>
      </c>
      <c r="AK79" s="44">
        <f t="shared" si="17"/>
        <v>0</v>
      </c>
      <c r="AL79" s="44">
        <f t="shared" si="18"/>
        <v>0</v>
      </c>
      <c r="AM79" s="44">
        <f t="shared" si="19"/>
        <v>0</v>
      </c>
    </row>
    <row r="80" spans="1:39" s="15" customFormat="1" ht="14.25" customHeight="1">
      <c r="A80" s="31">
        <v>70</v>
      </c>
      <c r="B80" s="9" t="s">
        <v>120</v>
      </c>
      <c r="C80" s="13" t="s">
        <v>70</v>
      </c>
      <c r="D80" s="36">
        <v>100</v>
      </c>
      <c r="E80" s="11">
        <v>62</v>
      </c>
      <c r="F80" s="44">
        <f>'Kotchandpur a'!K74*Kotchandpur.!$D80/1000000</f>
        <v>0</v>
      </c>
      <c r="G80" s="44">
        <f>'Kotchandpur a'!L74</f>
        <v>0</v>
      </c>
      <c r="H80" s="44">
        <f>'Kotchandpur a'!M74*Kotchandpur.!$D80/1000000</f>
        <v>0</v>
      </c>
      <c r="I80" s="44">
        <f>'Kotchandpur a'!N74</f>
        <v>0</v>
      </c>
      <c r="J80" s="44">
        <f>'Kotchandpur a'!O74*Kotchandpur.!$D80/1000000</f>
        <v>0</v>
      </c>
      <c r="K80" s="44">
        <f>'Kotchandpur a'!P74</f>
        <v>0</v>
      </c>
      <c r="L80" s="44">
        <f t="shared" si="10"/>
        <v>0</v>
      </c>
      <c r="M80" s="44">
        <f t="shared" si="11"/>
        <v>0</v>
      </c>
      <c r="N80" s="44">
        <f>'Kotchandpur a'!S74*Kotchandpur.!$D80/1000000</f>
        <v>0</v>
      </c>
      <c r="O80" s="44">
        <f>'Kotchandpur a'!T74</f>
        <v>0</v>
      </c>
      <c r="P80" s="44">
        <f>'Kotchandpur a'!U74*Kotchandpur.!$D80/1000000</f>
        <v>0</v>
      </c>
      <c r="Q80" s="44">
        <f>'Kotchandpur a'!V74</f>
        <v>0</v>
      </c>
      <c r="R80" s="44">
        <f>'Kotchandpur a'!W74*Kotchandpur.!$D80/1000000</f>
        <v>0</v>
      </c>
      <c r="S80" s="44">
        <f>'Kotchandpur a'!X74</f>
        <v>0</v>
      </c>
      <c r="T80" s="44">
        <f t="shared" si="12"/>
        <v>0</v>
      </c>
      <c r="U80" s="44">
        <f t="shared" si="13"/>
        <v>0</v>
      </c>
      <c r="V80" s="44">
        <f>'Kotchandpur a'!AA74*Kotchandpur.!$D80/1000000</f>
        <v>0</v>
      </c>
      <c r="W80" s="44">
        <f>'Kotchandpur a'!AB74</f>
        <v>0</v>
      </c>
      <c r="X80" s="44">
        <f>'Kotchandpur a'!AC74*Kotchandpur.!$D80/1000000</f>
        <v>0</v>
      </c>
      <c r="Y80" s="44">
        <f>'Kotchandpur a'!AD74</f>
        <v>0</v>
      </c>
      <c r="Z80" s="44">
        <f>'Kotchandpur a'!AE74*Kotchandpur.!$D80/1000000</f>
        <v>0</v>
      </c>
      <c r="AA80" s="44">
        <f>'Kotchandpur a'!AF74</f>
        <v>0</v>
      </c>
      <c r="AB80" s="44">
        <f t="shared" si="14"/>
        <v>0</v>
      </c>
      <c r="AC80" s="44">
        <f t="shared" si="15"/>
        <v>0</v>
      </c>
      <c r="AD80" s="44">
        <f>'Kotchandpur a'!AI74*Kotchandpur.!$D80/1000000</f>
        <v>0</v>
      </c>
      <c r="AE80" s="44">
        <f>'Kotchandpur a'!AJ74</f>
        <v>0</v>
      </c>
      <c r="AF80" s="44">
        <f>'Kotchandpur a'!AK74*Kotchandpur.!$D80/1000000</f>
        <v>0</v>
      </c>
      <c r="AG80" s="44">
        <f>'Kotchandpur a'!AL74</f>
        <v>0</v>
      </c>
      <c r="AH80" s="44">
        <f>'Kotchandpur a'!AM74*Kotchandpur.!$D80/1000000</f>
        <v>0</v>
      </c>
      <c r="AI80" s="44">
        <f>'Kotchandpur a'!AN74</f>
        <v>0</v>
      </c>
      <c r="AJ80" s="44">
        <f t="shared" si="16"/>
        <v>0</v>
      </c>
      <c r="AK80" s="44">
        <f t="shared" si="17"/>
        <v>0</v>
      </c>
      <c r="AL80" s="44">
        <f t="shared" si="18"/>
        <v>0</v>
      </c>
      <c r="AM80" s="44">
        <f t="shared" si="19"/>
        <v>0</v>
      </c>
    </row>
    <row r="81" spans="1:39" s="15" customFormat="1" ht="14.25" customHeight="1">
      <c r="A81" s="13">
        <v>71</v>
      </c>
      <c r="B81" s="9" t="s">
        <v>120</v>
      </c>
      <c r="C81" s="13" t="s">
        <v>71</v>
      </c>
      <c r="D81" s="36">
        <v>400</v>
      </c>
      <c r="E81" s="11">
        <v>225</v>
      </c>
      <c r="F81" s="44">
        <f>'Kotchandpur a'!K75*Kotchandpur.!$D81/1000000</f>
        <v>0</v>
      </c>
      <c r="G81" s="44">
        <f>'Kotchandpur a'!L75</f>
        <v>0</v>
      </c>
      <c r="H81" s="44">
        <f>'Kotchandpur a'!M75*Kotchandpur.!$D81/1000000</f>
        <v>0</v>
      </c>
      <c r="I81" s="44">
        <f>'Kotchandpur a'!N75</f>
        <v>0</v>
      </c>
      <c r="J81" s="44">
        <f>'Kotchandpur a'!O75*Kotchandpur.!$D81/1000000</f>
        <v>0</v>
      </c>
      <c r="K81" s="44">
        <f>'Kotchandpur a'!P75</f>
        <v>0</v>
      </c>
      <c r="L81" s="44">
        <f t="shared" si="10"/>
        <v>0</v>
      </c>
      <c r="M81" s="44">
        <f t="shared" si="11"/>
        <v>0</v>
      </c>
      <c r="N81" s="44">
        <f>'Kotchandpur a'!S75*Kotchandpur.!$D81/1000000</f>
        <v>0</v>
      </c>
      <c r="O81" s="44">
        <f>'Kotchandpur a'!T75</f>
        <v>0</v>
      </c>
      <c r="P81" s="44">
        <f>'Kotchandpur a'!U75*Kotchandpur.!$D81/1000000</f>
        <v>0</v>
      </c>
      <c r="Q81" s="44">
        <f>'Kotchandpur a'!V75</f>
        <v>0</v>
      </c>
      <c r="R81" s="44">
        <f>'Kotchandpur a'!W75*Kotchandpur.!$D81/1000000</f>
        <v>0</v>
      </c>
      <c r="S81" s="44">
        <f>'Kotchandpur a'!X75</f>
        <v>0</v>
      </c>
      <c r="T81" s="44">
        <f t="shared" si="12"/>
        <v>0</v>
      </c>
      <c r="U81" s="44">
        <f t="shared" si="13"/>
        <v>0</v>
      </c>
      <c r="V81" s="44">
        <f>'Kotchandpur a'!AA75*Kotchandpur.!$D81/1000000</f>
        <v>0</v>
      </c>
      <c r="W81" s="44">
        <f>'Kotchandpur a'!AB75</f>
        <v>0</v>
      </c>
      <c r="X81" s="44">
        <f>'Kotchandpur a'!AC75*Kotchandpur.!$D81/1000000</f>
        <v>0</v>
      </c>
      <c r="Y81" s="44">
        <f>'Kotchandpur a'!AD75</f>
        <v>0</v>
      </c>
      <c r="Z81" s="44">
        <f>'Kotchandpur a'!AE75*Kotchandpur.!$D81/1000000</f>
        <v>0</v>
      </c>
      <c r="AA81" s="44">
        <f>'Kotchandpur a'!AF75</f>
        <v>0</v>
      </c>
      <c r="AB81" s="44">
        <f t="shared" si="14"/>
        <v>0</v>
      </c>
      <c r="AC81" s="44">
        <f t="shared" si="15"/>
        <v>0</v>
      </c>
      <c r="AD81" s="44">
        <f>'Kotchandpur a'!AI75*Kotchandpur.!$D81/1000000</f>
        <v>0</v>
      </c>
      <c r="AE81" s="44">
        <f>'Kotchandpur a'!AJ75</f>
        <v>0</v>
      </c>
      <c r="AF81" s="44">
        <f>'Kotchandpur a'!AK75*Kotchandpur.!$D81/1000000</f>
        <v>0</v>
      </c>
      <c r="AG81" s="44">
        <f>'Kotchandpur a'!AL75</f>
        <v>0</v>
      </c>
      <c r="AH81" s="44">
        <f>'Kotchandpur a'!AM75*Kotchandpur.!$D81/1000000</f>
        <v>0</v>
      </c>
      <c r="AI81" s="44">
        <f>'Kotchandpur a'!AN75</f>
        <v>0</v>
      </c>
      <c r="AJ81" s="44">
        <f t="shared" si="16"/>
        <v>0</v>
      </c>
      <c r="AK81" s="44">
        <f t="shared" si="17"/>
        <v>0</v>
      </c>
      <c r="AL81" s="44">
        <f t="shared" si="18"/>
        <v>0</v>
      </c>
      <c r="AM81" s="44">
        <f t="shared" si="19"/>
        <v>0</v>
      </c>
    </row>
    <row r="82" spans="1:39" s="15" customFormat="1" ht="14.25" customHeight="1">
      <c r="A82" s="13">
        <v>72</v>
      </c>
      <c r="B82" s="9" t="s">
        <v>121</v>
      </c>
      <c r="C82" s="13" t="s">
        <v>72</v>
      </c>
      <c r="D82" s="36">
        <v>25</v>
      </c>
      <c r="E82" s="11">
        <v>28</v>
      </c>
      <c r="F82" s="44">
        <f>'Kotchandpur a'!K76*Kotchandpur.!$D82/1000000</f>
        <v>0</v>
      </c>
      <c r="G82" s="44">
        <f>'Kotchandpur a'!L76</f>
        <v>0</v>
      </c>
      <c r="H82" s="44">
        <f>'Kotchandpur a'!M76*Kotchandpur.!$D82/1000000</f>
        <v>0</v>
      </c>
      <c r="I82" s="44">
        <f>'Kotchandpur a'!N76</f>
        <v>0</v>
      </c>
      <c r="J82" s="44">
        <f>'Kotchandpur a'!O76*Kotchandpur.!$D82/1000000</f>
        <v>0</v>
      </c>
      <c r="K82" s="44">
        <f>'Kotchandpur a'!P76</f>
        <v>0</v>
      </c>
      <c r="L82" s="44">
        <f t="shared" si="10"/>
        <v>0</v>
      </c>
      <c r="M82" s="44">
        <f t="shared" si="11"/>
        <v>0</v>
      </c>
      <c r="N82" s="44">
        <f>'Kotchandpur a'!S76*Kotchandpur.!$D82/1000000</f>
        <v>0</v>
      </c>
      <c r="O82" s="44">
        <f>'Kotchandpur a'!T76</f>
        <v>0</v>
      </c>
      <c r="P82" s="44">
        <f>'Kotchandpur a'!U76*Kotchandpur.!$D82/1000000</f>
        <v>0</v>
      </c>
      <c r="Q82" s="44">
        <f>'Kotchandpur a'!V76</f>
        <v>0</v>
      </c>
      <c r="R82" s="44">
        <f>'Kotchandpur a'!W76*Kotchandpur.!$D82/1000000</f>
        <v>0</v>
      </c>
      <c r="S82" s="44">
        <f>'Kotchandpur a'!X76</f>
        <v>0</v>
      </c>
      <c r="T82" s="44">
        <f t="shared" si="12"/>
        <v>0</v>
      </c>
      <c r="U82" s="44">
        <f t="shared" si="13"/>
        <v>0</v>
      </c>
      <c r="V82" s="44">
        <f>'Kotchandpur a'!AA76*Kotchandpur.!$D82/1000000</f>
        <v>0</v>
      </c>
      <c r="W82" s="44">
        <f>'Kotchandpur a'!AB76</f>
        <v>0</v>
      </c>
      <c r="X82" s="44">
        <f>'Kotchandpur a'!AC76*Kotchandpur.!$D82/1000000</f>
        <v>0</v>
      </c>
      <c r="Y82" s="44">
        <f>'Kotchandpur a'!AD76</f>
        <v>0</v>
      </c>
      <c r="Z82" s="44">
        <f>'Kotchandpur a'!AE76*Kotchandpur.!$D82/1000000</f>
        <v>0</v>
      </c>
      <c r="AA82" s="44">
        <f>'Kotchandpur a'!AF76</f>
        <v>0</v>
      </c>
      <c r="AB82" s="44">
        <f t="shared" si="14"/>
        <v>0</v>
      </c>
      <c r="AC82" s="44">
        <f t="shared" si="15"/>
        <v>0</v>
      </c>
      <c r="AD82" s="44">
        <f>'Kotchandpur a'!AI76*Kotchandpur.!$D82/1000000</f>
        <v>0</v>
      </c>
      <c r="AE82" s="44">
        <f>'Kotchandpur a'!AJ76</f>
        <v>0</v>
      </c>
      <c r="AF82" s="44">
        <f>'Kotchandpur a'!AK76*Kotchandpur.!$D82/1000000</f>
        <v>0</v>
      </c>
      <c r="AG82" s="44">
        <f>'Kotchandpur a'!AL76</f>
        <v>0</v>
      </c>
      <c r="AH82" s="44">
        <f>'Kotchandpur a'!AM76*Kotchandpur.!$D82/1000000</f>
        <v>0</v>
      </c>
      <c r="AI82" s="44">
        <f>'Kotchandpur a'!AN76</f>
        <v>0</v>
      </c>
      <c r="AJ82" s="44">
        <f t="shared" si="16"/>
        <v>0</v>
      </c>
      <c r="AK82" s="44">
        <f t="shared" si="17"/>
        <v>0</v>
      </c>
      <c r="AL82" s="44">
        <f t="shared" si="18"/>
        <v>0</v>
      </c>
      <c r="AM82" s="44">
        <f t="shared" si="19"/>
        <v>0</v>
      </c>
    </row>
    <row r="83" spans="1:39" s="15" customFormat="1" ht="14.25" customHeight="1">
      <c r="A83" s="31">
        <v>73</v>
      </c>
      <c r="B83" s="9" t="s">
        <v>121</v>
      </c>
      <c r="C83" s="13" t="s">
        <v>73</v>
      </c>
      <c r="D83" s="36">
        <v>50</v>
      </c>
      <c r="E83" s="11">
        <v>52</v>
      </c>
      <c r="F83" s="44">
        <f>'Kotchandpur a'!K77*Kotchandpur.!$D83/1000000</f>
        <v>5.0000000000000001E-3</v>
      </c>
      <c r="G83" s="44">
        <f>'Kotchandpur a'!L77</f>
        <v>5.1999999999999998E-3</v>
      </c>
      <c r="H83" s="44">
        <f>'Kotchandpur a'!M77*Kotchandpur.!$D83/1000000</f>
        <v>0</v>
      </c>
      <c r="I83" s="44">
        <f>'Kotchandpur a'!N77</f>
        <v>0</v>
      </c>
      <c r="J83" s="44">
        <f>'Kotchandpur a'!O77*Kotchandpur.!$D83/1000000</f>
        <v>0</v>
      </c>
      <c r="K83" s="44">
        <f>'Kotchandpur a'!P77</f>
        <v>0</v>
      </c>
      <c r="L83" s="44">
        <f t="shared" si="10"/>
        <v>5.0000000000000001E-3</v>
      </c>
      <c r="M83" s="44">
        <f t="shared" si="11"/>
        <v>5.1999999999999998E-3</v>
      </c>
      <c r="N83" s="44">
        <f>'Kotchandpur a'!S77*Kotchandpur.!$D83/1000000</f>
        <v>0</v>
      </c>
      <c r="O83" s="44">
        <f>'Kotchandpur a'!T77</f>
        <v>0</v>
      </c>
      <c r="P83" s="44">
        <f>'Kotchandpur a'!U77*Kotchandpur.!$D83/1000000</f>
        <v>0</v>
      </c>
      <c r="Q83" s="44">
        <f>'Kotchandpur a'!V77</f>
        <v>0</v>
      </c>
      <c r="R83" s="44">
        <f>'Kotchandpur a'!W77*Kotchandpur.!$D83/1000000</f>
        <v>0</v>
      </c>
      <c r="S83" s="44">
        <f>'Kotchandpur a'!X77</f>
        <v>0</v>
      </c>
      <c r="T83" s="44">
        <f t="shared" si="12"/>
        <v>0</v>
      </c>
      <c r="U83" s="44">
        <f t="shared" si="13"/>
        <v>0</v>
      </c>
      <c r="V83" s="44">
        <f>'Kotchandpur a'!AA77*Kotchandpur.!$D83/1000000</f>
        <v>0</v>
      </c>
      <c r="W83" s="44">
        <f>'Kotchandpur a'!AB77</f>
        <v>0</v>
      </c>
      <c r="X83" s="44">
        <f>'Kotchandpur a'!AC77*Kotchandpur.!$D83/1000000</f>
        <v>0</v>
      </c>
      <c r="Y83" s="44">
        <f>'Kotchandpur a'!AD77</f>
        <v>0</v>
      </c>
      <c r="Z83" s="44">
        <f>'Kotchandpur a'!AE77*Kotchandpur.!$D83/1000000</f>
        <v>0</v>
      </c>
      <c r="AA83" s="44">
        <f>'Kotchandpur a'!AF77</f>
        <v>0</v>
      </c>
      <c r="AB83" s="44">
        <f t="shared" si="14"/>
        <v>0</v>
      </c>
      <c r="AC83" s="44">
        <f t="shared" si="15"/>
        <v>0</v>
      </c>
      <c r="AD83" s="44">
        <f>'Kotchandpur a'!AI77*Kotchandpur.!$D83/1000000</f>
        <v>0</v>
      </c>
      <c r="AE83" s="44">
        <f>'Kotchandpur a'!AJ77</f>
        <v>0</v>
      </c>
      <c r="AF83" s="44">
        <f>'Kotchandpur a'!AK77*Kotchandpur.!$D83/1000000</f>
        <v>0</v>
      </c>
      <c r="AG83" s="44">
        <f>'Kotchandpur a'!AL77</f>
        <v>0</v>
      </c>
      <c r="AH83" s="44">
        <f>'Kotchandpur a'!AM77*Kotchandpur.!$D83/1000000</f>
        <v>0</v>
      </c>
      <c r="AI83" s="44">
        <f>'Kotchandpur a'!AN77</f>
        <v>0</v>
      </c>
      <c r="AJ83" s="44">
        <f t="shared" si="16"/>
        <v>0</v>
      </c>
      <c r="AK83" s="44">
        <f t="shared" si="17"/>
        <v>0</v>
      </c>
      <c r="AL83" s="44">
        <f t="shared" si="18"/>
        <v>5.0000000000000001E-3</v>
      </c>
      <c r="AM83" s="44">
        <f t="shared" si="19"/>
        <v>5.1999999999999998E-3</v>
      </c>
    </row>
    <row r="84" spans="1:39" s="15" customFormat="1" ht="14.25" customHeight="1">
      <c r="A84" s="13">
        <v>74</v>
      </c>
      <c r="B84" s="9" t="s">
        <v>121</v>
      </c>
      <c r="C84" s="13" t="s">
        <v>75</v>
      </c>
      <c r="D84" s="36">
        <v>100</v>
      </c>
      <c r="E84" s="11">
        <v>95</v>
      </c>
      <c r="F84" s="44">
        <f>'Kotchandpur a'!K78*Kotchandpur.!$D84/1000000</f>
        <v>0.05</v>
      </c>
      <c r="G84" s="44">
        <f>'Kotchandpur a'!L78</f>
        <v>4.7500000000000001E-2</v>
      </c>
      <c r="H84" s="44">
        <f>'Kotchandpur a'!M78*Kotchandpur.!$D84/1000000</f>
        <v>0</v>
      </c>
      <c r="I84" s="44">
        <f>'Kotchandpur a'!N78</f>
        <v>0</v>
      </c>
      <c r="J84" s="44">
        <f>'Kotchandpur a'!O78*Kotchandpur.!$D84/1000000</f>
        <v>0.05</v>
      </c>
      <c r="K84" s="44">
        <f>'Kotchandpur a'!P78</f>
        <v>4.7500000000000001E-2</v>
      </c>
      <c r="L84" s="44">
        <f t="shared" si="10"/>
        <v>0.1</v>
      </c>
      <c r="M84" s="44">
        <f t="shared" si="11"/>
        <v>9.5000000000000001E-2</v>
      </c>
      <c r="N84" s="44">
        <f>'Kotchandpur a'!S78*Kotchandpur.!$D84/1000000</f>
        <v>0.03</v>
      </c>
      <c r="O84" s="44">
        <f>'Kotchandpur a'!T78</f>
        <v>2.8500000000000001E-2</v>
      </c>
      <c r="P84" s="44">
        <f>'Kotchandpur a'!U78*Kotchandpur.!$D84/1000000</f>
        <v>0</v>
      </c>
      <c r="Q84" s="44">
        <f>'Kotchandpur a'!V78</f>
        <v>0</v>
      </c>
      <c r="R84" s="44">
        <f>'Kotchandpur a'!W78*Kotchandpur.!$D84/1000000</f>
        <v>0.03</v>
      </c>
      <c r="S84" s="44">
        <f>'Kotchandpur a'!X78</f>
        <v>2.8500000000000001E-2</v>
      </c>
      <c r="T84" s="44">
        <f t="shared" si="12"/>
        <v>0.06</v>
      </c>
      <c r="U84" s="44">
        <f t="shared" si="13"/>
        <v>5.7000000000000002E-2</v>
      </c>
      <c r="V84" s="44">
        <f>'Kotchandpur a'!AA78*Kotchandpur.!$D84/1000000</f>
        <v>0.02</v>
      </c>
      <c r="W84" s="44">
        <f>'Kotchandpur a'!AB78</f>
        <v>1.9E-2</v>
      </c>
      <c r="X84" s="44">
        <f>'Kotchandpur a'!AC78*Kotchandpur.!$D84/1000000</f>
        <v>0</v>
      </c>
      <c r="Y84" s="44">
        <f>'Kotchandpur a'!AD78</f>
        <v>0</v>
      </c>
      <c r="Z84" s="44">
        <f>'Kotchandpur a'!AE78*Kotchandpur.!$D84/1000000</f>
        <v>0.02</v>
      </c>
      <c r="AA84" s="44">
        <f>'Kotchandpur a'!AF78</f>
        <v>1.9E-2</v>
      </c>
      <c r="AB84" s="44">
        <f t="shared" si="14"/>
        <v>0.04</v>
      </c>
      <c r="AC84" s="44">
        <f t="shared" si="15"/>
        <v>3.7999999999999999E-2</v>
      </c>
      <c r="AD84" s="44">
        <f>'Kotchandpur a'!AI78*Kotchandpur.!$D84/1000000</f>
        <v>0.05</v>
      </c>
      <c r="AE84" s="44">
        <f>'Kotchandpur a'!AJ78</f>
        <v>4.7500000000000001E-2</v>
      </c>
      <c r="AF84" s="44">
        <f>'Kotchandpur a'!AK78*Kotchandpur.!$D84/1000000</f>
        <v>0.05</v>
      </c>
      <c r="AG84" s="44">
        <f>'Kotchandpur a'!AL78</f>
        <v>4.7500000000000001E-2</v>
      </c>
      <c r="AH84" s="44">
        <f>'Kotchandpur a'!AM78*Kotchandpur.!$D84/1000000</f>
        <v>0.1</v>
      </c>
      <c r="AI84" s="44">
        <f>'Kotchandpur a'!AN78</f>
        <v>9.5000000000000001E-2</v>
      </c>
      <c r="AJ84" s="44">
        <f t="shared" si="16"/>
        <v>0.2</v>
      </c>
      <c r="AK84" s="44">
        <f t="shared" si="17"/>
        <v>0.19</v>
      </c>
      <c r="AL84" s="44">
        <f t="shared" si="18"/>
        <v>0.4</v>
      </c>
      <c r="AM84" s="44">
        <f t="shared" si="19"/>
        <v>0.38</v>
      </c>
    </row>
    <row r="85" spans="1:39" s="15" customFormat="1" ht="14.25" customHeight="1">
      <c r="A85" s="13">
        <v>75</v>
      </c>
      <c r="B85" s="9" t="s">
        <v>121</v>
      </c>
      <c r="C85" s="13" t="s">
        <v>77</v>
      </c>
      <c r="D85" s="36">
        <v>500</v>
      </c>
      <c r="E85" s="11">
        <v>380</v>
      </c>
      <c r="F85" s="44">
        <f>'Kotchandpur a'!K79*Kotchandpur.!$D85/1000000</f>
        <v>0.05</v>
      </c>
      <c r="G85" s="44">
        <f>'Kotchandpur a'!L79</f>
        <v>3.7999999999999999E-2</v>
      </c>
      <c r="H85" s="44">
        <f>'Kotchandpur a'!M79*Kotchandpur.!$D85/1000000</f>
        <v>0</v>
      </c>
      <c r="I85" s="44">
        <f>'Kotchandpur a'!N79</f>
        <v>0</v>
      </c>
      <c r="J85" s="44">
        <f>'Kotchandpur a'!O79*Kotchandpur.!$D85/1000000</f>
        <v>0.05</v>
      </c>
      <c r="K85" s="44">
        <f>'Kotchandpur a'!P79</f>
        <v>3.7999999999999999E-2</v>
      </c>
      <c r="L85" s="44">
        <f t="shared" si="10"/>
        <v>0.1</v>
      </c>
      <c r="M85" s="44">
        <f t="shared" si="11"/>
        <v>7.5999999999999998E-2</v>
      </c>
      <c r="N85" s="44">
        <f>'Kotchandpur a'!S79*Kotchandpur.!$D85/1000000</f>
        <v>0.05</v>
      </c>
      <c r="O85" s="44">
        <f>'Kotchandpur a'!T79</f>
        <v>3.7999999999999999E-2</v>
      </c>
      <c r="P85" s="44">
        <f>'Kotchandpur a'!U79*Kotchandpur.!$D85/1000000</f>
        <v>0</v>
      </c>
      <c r="Q85" s="44">
        <f>'Kotchandpur a'!V79</f>
        <v>0</v>
      </c>
      <c r="R85" s="44">
        <f>'Kotchandpur a'!W79*Kotchandpur.!$D85/1000000</f>
        <v>0.05</v>
      </c>
      <c r="S85" s="44">
        <f>'Kotchandpur a'!X79</f>
        <v>3.7999999999999999E-2</v>
      </c>
      <c r="T85" s="44">
        <f t="shared" si="12"/>
        <v>0.1</v>
      </c>
      <c r="U85" s="44">
        <f t="shared" si="13"/>
        <v>7.5999999999999998E-2</v>
      </c>
      <c r="V85" s="44">
        <f>'Kotchandpur a'!AA79*Kotchandpur.!$D85/1000000</f>
        <v>0.05</v>
      </c>
      <c r="W85" s="44">
        <f>'Kotchandpur a'!AB79</f>
        <v>3.7999999999999999E-2</v>
      </c>
      <c r="X85" s="44">
        <f>'Kotchandpur a'!AC79*Kotchandpur.!$D85/1000000</f>
        <v>0</v>
      </c>
      <c r="Y85" s="44">
        <f>'Kotchandpur a'!AD79</f>
        <v>0</v>
      </c>
      <c r="Z85" s="44">
        <f>'Kotchandpur a'!AE79*Kotchandpur.!$D85/1000000</f>
        <v>0.05</v>
      </c>
      <c r="AA85" s="44">
        <f>'Kotchandpur a'!AF79</f>
        <v>3.7999999999999999E-2</v>
      </c>
      <c r="AB85" s="44">
        <f t="shared" si="14"/>
        <v>0.1</v>
      </c>
      <c r="AC85" s="44">
        <f t="shared" si="15"/>
        <v>7.5999999999999998E-2</v>
      </c>
      <c r="AD85" s="44">
        <f>'Kotchandpur a'!AI79*Kotchandpur.!$D85/1000000</f>
        <v>0.1</v>
      </c>
      <c r="AE85" s="44">
        <f>'Kotchandpur a'!AJ79</f>
        <v>7.5999999999999998E-2</v>
      </c>
      <c r="AF85" s="44">
        <f>'Kotchandpur a'!AK79*Kotchandpur.!$D85/1000000</f>
        <v>0.1</v>
      </c>
      <c r="AG85" s="44">
        <f>'Kotchandpur a'!AL79</f>
        <v>7.5999999999999998E-2</v>
      </c>
      <c r="AH85" s="44">
        <f>'Kotchandpur a'!AM79*Kotchandpur.!$D85/1000000</f>
        <v>0.15</v>
      </c>
      <c r="AI85" s="44">
        <f>'Kotchandpur a'!AN79</f>
        <v>0.114</v>
      </c>
      <c r="AJ85" s="44">
        <f t="shared" si="16"/>
        <v>0.35</v>
      </c>
      <c r="AK85" s="44">
        <f t="shared" si="17"/>
        <v>0.26600000000000001</v>
      </c>
      <c r="AL85" s="44">
        <f t="shared" si="18"/>
        <v>0.65</v>
      </c>
      <c r="AM85" s="44">
        <f t="shared" si="19"/>
        <v>0.49399999999999999</v>
      </c>
    </row>
    <row r="86" spans="1:39" s="15" customFormat="1" ht="14.25" customHeight="1">
      <c r="A86" s="31">
        <v>76</v>
      </c>
      <c r="B86" s="9" t="s">
        <v>122</v>
      </c>
      <c r="C86" s="13" t="s">
        <v>78</v>
      </c>
      <c r="D86" s="36">
        <v>50</v>
      </c>
      <c r="E86" s="11">
        <v>50</v>
      </c>
      <c r="F86" s="44">
        <f>'Kotchandpur a'!K80*Kotchandpur.!$D86/1000000</f>
        <v>0</v>
      </c>
      <c r="G86" s="44">
        <f>'Kotchandpur a'!L80</f>
        <v>0</v>
      </c>
      <c r="H86" s="44">
        <f>'Kotchandpur a'!M80*Kotchandpur.!$D86/1000000</f>
        <v>0</v>
      </c>
      <c r="I86" s="44">
        <f>'Kotchandpur a'!N80</f>
        <v>0</v>
      </c>
      <c r="J86" s="44">
        <f>'Kotchandpur a'!O80*Kotchandpur.!$D86/1000000</f>
        <v>0</v>
      </c>
      <c r="K86" s="44">
        <f>'Kotchandpur a'!P80</f>
        <v>0</v>
      </c>
      <c r="L86" s="44">
        <f t="shared" si="10"/>
        <v>0</v>
      </c>
      <c r="M86" s="44">
        <f t="shared" si="11"/>
        <v>0</v>
      </c>
      <c r="N86" s="44">
        <f>'Kotchandpur a'!S80*Kotchandpur.!$D86/1000000</f>
        <v>0</v>
      </c>
      <c r="O86" s="44">
        <f>'Kotchandpur a'!T80</f>
        <v>0</v>
      </c>
      <c r="P86" s="44">
        <f>'Kotchandpur a'!U80*Kotchandpur.!$D86/1000000</f>
        <v>0</v>
      </c>
      <c r="Q86" s="44">
        <f>'Kotchandpur a'!V80</f>
        <v>0</v>
      </c>
      <c r="R86" s="44">
        <f>'Kotchandpur a'!W80*Kotchandpur.!$D86/1000000</f>
        <v>0</v>
      </c>
      <c r="S86" s="44">
        <f>'Kotchandpur a'!X80</f>
        <v>0</v>
      </c>
      <c r="T86" s="44">
        <f t="shared" si="12"/>
        <v>0</v>
      </c>
      <c r="U86" s="44">
        <f t="shared" si="13"/>
        <v>0</v>
      </c>
      <c r="V86" s="44">
        <f>'Kotchandpur a'!AA80*Kotchandpur.!$D86/1000000</f>
        <v>0</v>
      </c>
      <c r="W86" s="44">
        <f>'Kotchandpur a'!AB80</f>
        <v>0</v>
      </c>
      <c r="X86" s="44">
        <f>'Kotchandpur a'!AC80*Kotchandpur.!$D86/1000000</f>
        <v>0</v>
      </c>
      <c r="Y86" s="44">
        <f>'Kotchandpur a'!AD80</f>
        <v>0</v>
      </c>
      <c r="Z86" s="44">
        <f>'Kotchandpur a'!AE80*Kotchandpur.!$D86/1000000</f>
        <v>0</v>
      </c>
      <c r="AA86" s="44">
        <f>'Kotchandpur a'!AF80</f>
        <v>0</v>
      </c>
      <c r="AB86" s="44">
        <f t="shared" si="14"/>
        <v>0</v>
      </c>
      <c r="AC86" s="44">
        <f t="shared" si="15"/>
        <v>0</v>
      </c>
      <c r="AD86" s="44">
        <f>'Kotchandpur a'!AI80*Kotchandpur.!$D86/1000000</f>
        <v>0</v>
      </c>
      <c r="AE86" s="44">
        <f>'Kotchandpur a'!AJ80</f>
        <v>0</v>
      </c>
      <c r="AF86" s="44">
        <f>'Kotchandpur a'!AK80*Kotchandpur.!$D86/1000000</f>
        <v>0</v>
      </c>
      <c r="AG86" s="44">
        <f>'Kotchandpur a'!AL80</f>
        <v>0</v>
      </c>
      <c r="AH86" s="44">
        <f>'Kotchandpur a'!AM80*Kotchandpur.!$D86/1000000</f>
        <v>0</v>
      </c>
      <c r="AI86" s="44">
        <f>'Kotchandpur a'!AN80</f>
        <v>0</v>
      </c>
      <c r="AJ86" s="44">
        <f t="shared" si="16"/>
        <v>0</v>
      </c>
      <c r="AK86" s="44">
        <f t="shared" si="17"/>
        <v>0</v>
      </c>
      <c r="AL86" s="44">
        <f t="shared" si="18"/>
        <v>0</v>
      </c>
      <c r="AM86" s="44">
        <f t="shared" si="19"/>
        <v>0</v>
      </c>
    </row>
    <row r="87" spans="1:39" s="15" customFormat="1" ht="14.25" customHeight="1">
      <c r="A87" s="13">
        <v>77</v>
      </c>
      <c r="B87" s="9" t="s">
        <v>122</v>
      </c>
      <c r="C87" s="13" t="s">
        <v>79</v>
      </c>
      <c r="D87" s="36">
        <v>100</v>
      </c>
      <c r="E87" s="11">
        <v>94</v>
      </c>
      <c r="F87" s="44">
        <f>'Kotchandpur a'!K81*Kotchandpur.!$D87/1000000</f>
        <v>0.03</v>
      </c>
      <c r="G87" s="44">
        <f>'Kotchandpur a'!L81</f>
        <v>2.8199999999999999E-2</v>
      </c>
      <c r="H87" s="44">
        <f>'Kotchandpur a'!M81*Kotchandpur.!$D87/1000000</f>
        <v>0.05</v>
      </c>
      <c r="I87" s="44">
        <f>'Kotchandpur a'!N81</f>
        <v>4.7E-2</v>
      </c>
      <c r="J87" s="44">
        <f>'Kotchandpur a'!O81*Kotchandpur.!$D87/1000000</f>
        <v>0.02</v>
      </c>
      <c r="K87" s="44">
        <f>'Kotchandpur a'!P81</f>
        <v>1.8800000000000001E-2</v>
      </c>
      <c r="L87" s="44">
        <f t="shared" si="10"/>
        <v>0.1</v>
      </c>
      <c r="M87" s="44">
        <f t="shared" si="11"/>
        <v>9.4E-2</v>
      </c>
      <c r="N87" s="44">
        <f>'Kotchandpur a'!S81*Kotchandpur.!$D87/1000000</f>
        <v>0</v>
      </c>
      <c r="O87" s="44">
        <f>'Kotchandpur a'!T81</f>
        <v>0</v>
      </c>
      <c r="P87" s="44">
        <f>'Kotchandpur a'!U81*Kotchandpur.!$D87/1000000</f>
        <v>0</v>
      </c>
      <c r="Q87" s="44">
        <f>'Kotchandpur a'!V81</f>
        <v>0</v>
      </c>
      <c r="R87" s="44">
        <f>'Kotchandpur a'!W81*Kotchandpur.!$D87/1000000</f>
        <v>0</v>
      </c>
      <c r="S87" s="44">
        <f>'Kotchandpur a'!X81</f>
        <v>0</v>
      </c>
      <c r="T87" s="44">
        <f t="shared" si="12"/>
        <v>0</v>
      </c>
      <c r="U87" s="44">
        <f t="shared" si="13"/>
        <v>0</v>
      </c>
      <c r="V87" s="44">
        <f>'Kotchandpur a'!AA81*Kotchandpur.!$D87/1000000</f>
        <v>0</v>
      </c>
      <c r="W87" s="44">
        <f>'Kotchandpur a'!AB81</f>
        <v>0</v>
      </c>
      <c r="X87" s="44">
        <f>'Kotchandpur a'!AC81*Kotchandpur.!$D87/1000000</f>
        <v>0.05</v>
      </c>
      <c r="Y87" s="44">
        <f>'Kotchandpur a'!AD81</f>
        <v>4.7E-2</v>
      </c>
      <c r="Z87" s="44">
        <f>'Kotchandpur a'!AE81*Kotchandpur.!$D87/1000000</f>
        <v>0.05</v>
      </c>
      <c r="AA87" s="44">
        <f>'Kotchandpur a'!AF81</f>
        <v>4.7E-2</v>
      </c>
      <c r="AB87" s="44">
        <f t="shared" si="14"/>
        <v>0.1</v>
      </c>
      <c r="AC87" s="44">
        <f t="shared" si="15"/>
        <v>9.4E-2</v>
      </c>
      <c r="AD87" s="44">
        <f>'Kotchandpur a'!AI81*Kotchandpur.!$D87/1000000</f>
        <v>0</v>
      </c>
      <c r="AE87" s="44">
        <f>'Kotchandpur a'!AJ81</f>
        <v>0</v>
      </c>
      <c r="AF87" s="44">
        <f>'Kotchandpur a'!AK81*Kotchandpur.!$D87/1000000</f>
        <v>0</v>
      </c>
      <c r="AG87" s="44">
        <f>'Kotchandpur a'!AL81</f>
        <v>0</v>
      </c>
      <c r="AH87" s="44">
        <f>'Kotchandpur a'!AM81*Kotchandpur.!$D87/1000000</f>
        <v>0</v>
      </c>
      <c r="AI87" s="44">
        <f>'Kotchandpur a'!AN81</f>
        <v>0</v>
      </c>
      <c r="AJ87" s="44">
        <f t="shared" si="16"/>
        <v>0</v>
      </c>
      <c r="AK87" s="44">
        <f t="shared" si="17"/>
        <v>0</v>
      </c>
      <c r="AL87" s="44">
        <f t="shared" si="18"/>
        <v>0.2</v>
      </c>
      <c r="AM87" s="44">
        <f t="shared" si="19"/>
        <v>0.188</v>
      </c>
    </row>
    <row r="88" spans="1:39" s="15" customFormat="1" ht="14.25" customHeight="1">
      <c r="A88" s="13">
        <v>78</v>
      </c>
      <c r="B88" s="9" t="s">
        <v>122</v>
      </c>
      <c r="C88" s="13" t="s">
        <v>80</v>
      </c>
      <c r="D88" s="36">
        <v>400</v>
      </c>
      <c r="E88" s="11">
        <v>333</v>
      </c>
      <c r="F88" s="44">
        <f>'Kotchandpur a'!K82*Kotchandpur.!$D88/1000000</f>
        <v>0.02</v>
      </c>
      <c r="G88" s="44">
        <f>'Kotchandpur a'!L82</f>
        <v>1.6650000000000002E-2</v>
      </c>
      <c r="H88" s="44">
        <f>'Kotchandpur a'!M82*Kotchandpur.!$D88/1000000</f>
        <v>0.02</v>
      </c>
      <c r="I88" s="44">
        <f>'Kotchandpur a'!N82</f>
        <v>1.6650000000000002E-2</v>
      </c>
      <c r="J88" s="44">
        <f>'Kotchandpur a'!O82*Kotchandpur.!$D88/1000000</f>
        <v>0.04</v>
      </c>
      <c r="K88" s="44">
        <f>'Kotchandpur a'!P82</f>
        <v>3.3300000000000003E-2</v>
      </c>
      <c r="L88" s="44">
        <f t="shared" si="10"/>
        <v>0.08</v>
      </c>
      <c r="M88" s="44">
        <f t="shared" si="11"/>
        <v>6.6600000000000006E-2</v>
      </c>
      <c r="N88" s="44">
        <f>'Kotchandpur a'!S82*Kotchandpur.!$D88/1000000</f>
        <v>0</v>
      </c>
      <c r="O88" s="44">
        <f>'Kotchandpur a'!T82</f>
        <v>0</v>
      </c>
      <c r="P88" s="44">
        <f>'Kotchandpur a'!U82*Kotchandpur.!$D88/1000000</f>
        <v>0</v>
      </c>
      <c r="Q88" s="44">
        <f>'Kotchandpur a'!V82</f>
        <v>0</v>
      </c>
      <c r="R88" s="44">
        <f>'Kotchandpur a'!W82*Kotchandpur.!$D88/1000000</f>
        <v>0</v>
      </c>
      <c r="S88" s="44">
        <f>'Kotchandpur a'!X82</f>
        <v>0</v>
      </c>
      <c r="T88" s="44">
        <f t="shared" si="12"/>
        <v>0</v>
      </c>
      <c r="U88" s="44">
        <f t="shared" si="13"/>
        <v>0</v>
      </c>
      <c r="V88" s="44">
        <f>'Kotchandpur a'!AA82*Kotchandpur.!$D88/1000000</f>
        <v>0</v>
      </c>
      <c r="W88" s="44">
        <f>'Kotchandpur a'!AB82</f>
        <v>0</v>
      </c>
      <c r="X88" s="44">
        <f>'Kotchandpur a'!AC82*Kotchandpur.!$D88/1000000</f>
        <v>0.04</v>
      </c>
      <c r="Y88" s="44">
        <f>'Kotchandpur a'!AD82</f>
        <v>3.3300000000000003E-2</v>
      </c>
      <c r="Z88" s="44">
        <f>'Kotchandpur a'!AE82*Kotchandpur.!$D88/1000000</f>
        <v>0.04</v>
      </c>
      <c r="AA88" s="44">
        <f>'Kotchandpur a'!AF82</f>
        <v>3.3300000000000003E-2</v>
      </c>
      <c r="AB88" s="44">
        <f t="shared" si="14"/>
        <v>0.08</v>
      </c>
      <c r="AC88" s="44">
        <f t="shared" si="15"/>
        <v>6.6600000000000006E-2</v>
      </c>
      <c r="AD88" s="44">
        <f>'Kotchandpur a'!AI82*Kotchandpur.!$D88/1000000</f>
        <v>0</v>
      </c>
      <c r="AE88" s="44">
        <f>'Kotchandpur a'!AJ82</f>
        <v>0</v>
      </c>
      <c r="AF88" s="44">
        <f>'Kotchandpur a'!AK82*Kotchandpur.!$D88/1000000</f>
        <v>0</v>
      </c>
      <c r="AG88" s="44">
        <f>'Kotchandpur a'!AL82</f>
        <v>0</v>
      </c>
      <c r="AH88" s="44">
        <f>'Kotchandpur a'!AM82*Kotchandpur.!$D88/1000000</f>
        <v>0</v>
      </c>
      <c r="AI88" s="44">
        <f>'Kotchandpur a'!AN82</f>
        <v>0</v>
      </c>
      <c r="AJ88" s="44">
        <f t="shared" si="16"/>
        <v>0</v>
      </c>
      <c r="AK88" s="44">
        <f t="shared" si="17"/>
        <v>0</v>
      </c>
      <c r="AL88" s="44">
        <f t="shared" si="18"/>
        <v>0.16</v>
      </c>
      <c r="AM88" s="44">
        <f t="shared" si="19"/>
        <v>0.13320000000000001</v>
      </c>
    </row>
    <row r="89" spans="1:39" s="15" customFormat="1" ht="14.25" customHeight="1">
      <c r="A89" s="31">
        <v>79</v>
      </c>
      <c r="B89" s="9" t="s">
        <v>128</v>
      </c>
      <c r="C89" s="13" t="s">
        <v>127</v>
      </c>
      <c r="D89" s="36">
        <v>25</v>
      </c>
      <c r="E89" s="11">
        <v>75.2</v>
      </c>
      <c r="F89" s="44">
        <f>'Kotchandpur a'!K83*Kotchandpur.!$D89/1000000</f>
        <v>2.5000000000000001E-3</v>
      </c>
      <c r="G89" s="44">
        <f>'Kotchandpur a'!L83</f>
        <v>7.5199999999999998E-3</v>
      </c>
      <c r="H89" s="44">
        <f>'Kotchandpur a'!M83*Kotchandpur.!$D89/1000000</f>
        <v>2.5000000000000001E-3</v>
      </c>
      <c r="I89" s="44">
        <f>'Kotchandpur a'!N83</f>
        <v>7.5199999999999998E-3</v>
      </c>
      <c r="J89" s="44">
        <f>'Kotchandpur a'!O83*Kotchandpur.!$D89/1000000</f>
        <v>0</v>
      </c>
      <c r="K89" s="44">
        <f>'Kotchandpur a'!P83</f>
        <v>0</v>
      </c>
      <c r="L89" s="44">
        <f t="shared" si="10"/>
        <v>5.0000000000000001E-3</v>
      </c>
      <c r="M89" s="44">
        <f t="shared" si="11"/>
        <v>1.504E-2</v>
      </c>
      <c r="N89" s="44">
        <f>'Kotchandpur a'!S83*Kotchandpur.!$D89/1000000</f>
        <v>5.0000000000000001E-3</v>
      </c>
      <c r="O89" s="44">
        <f>'Kotchandpur a'!T83</f>
        <v>1.504E-2</v>
      </c>
      <c r="P89" s="44">
        <f>'Kotchandpur a'!U83*Kotchandpur.!$D89/1000000</f>
        <v>0</v>
      </c>
      <c r="Q89" s="44">
        <f>'Kotchandpur a'!V83</f>
        <v>0</v>
      </c>
      <c r="R89" s="44">
        <f>'Kotchandpur a'!W83*Kotchandpur.!$D89/1000000</f>
        <v>0</v>
      </c>
      <c r="S89" s="44">
        <f>'Kotchandpur a'!X83</f>
        <v>0</v>
      </c>
      <c r="T89" s="44">
        <f t="shared" si="12"/>
        <v>5.0000000000000001E-3</v>
      </c>
      <c r="U89" s="44">
        <f t="shared" si="13"/>
        <v>1.504E-2</v>
      </c>
      <c r="V89" s="44">
        <f>'Kotchandpur a'!AA83*Kotchandpur.!$D89/1000000</f>
        <v>5.0000000000000001E-3</v>
      </c>
      <c r="W89" s="44">
        <f>'Kotchandpur a'!AB83</f>
        <v>1.504E-2</v>
      </c>
      <c r="X89" s="44">
        <f>'Kotchandpur a'!AC83*Kotchandpur.!$D89/1000000</f>
        <v>0</v>
      </c>
      <c r="Y89" s="44">
        <f>'Kotchandpur a'!AD83</f>
        <v>0</v>
      </c>
      <c r="Z89" s="44">
        <f>'Kotchandpur a'!AE83*Kotchandpur.!$D89/1000000</f>
        <v>5.0000000000000001E-3</v>
      </c>
      <c r="AA89" s="44">
        <f>'Kotchandpur a'!AF83</f>
        <v>1.504E-2</v>
      </c>
      <c r="AB89" s="44">
        <f t="shared" si="14"/>
        <v>0.01</v>
      </c>
      <c r="AC89" s="44">
        <f t="shared" si="15"/>
        <v>3.0079999999999999E-2</v>
      </c>
      <c r="AD89" s="44">
        <f>'Kotchandpur a'!AI83*Kotchandpur.!$D89/1000000</f>
        <v>5.0000000000000001E-3</v>
      </c>
      <c r="AE89" s="44">
        <f>'Kotchandpur a'!AJ83</f>
        <v>1.504E-2</v>
      </c>
      <c r="AF89" s="44">
        <f>'Kotchandpur a'!AK83*Kotchandpur.!$D89/1000000</f>
        <v>0</v>
      </c>
      <c r="AG89" s="44">
        <f>'Kotchandpur a'!AL83</f>
        <v>0</v>
      </c>
      <c r="AH89" s="44">
        <f>'Kotchandpur a'!AM83*Kotchandpur.!$D89/1000000</f>
        <v>0</v>
      </c>
      <c r="AI89" s="44">
        <f>'Kotchandpur a'!AN83</f>
        <v>0</v>
      </c>
      <c r="AJ89" s="44">
        <f t="shared" si="16"/>
        <v>5.0000000000000001E-3</v>
      </c>
      <c r="AK89" s="44">
        <f t="shared" si="17"/>
        <v>1.504E-2</v>
      </c>
      <c r="AL89" s="44">
        <f t="shared" si="18"/>
        <v>2.5000000000000001E-2</v>
      </c>
      <c r="AM89" s="44">
        <f t="shared" si="19"/>
        <v>7.5200000000000003E-2</v>
      </c>
    </row>
    <row r="90" spans="1:39" s="15" customFormat="1" ht="14.25" customHeight="1">
      <c r="A90" s="13">
        <v>80</v>
      </c>
      <c r="B90" s="9" t="s">
        <v>128</v>
      </c>
      <c r="C90" s="13" t="s">
        <v>81</v>
      </c>
      <c r="D90" s="36">
        <v>50</v>
      </c>
      <c r="E90" s="11">
        <v>144.6</v>
      </c>
      <c r="F90" s="44">
        <f>'Kotchandpur a'!K84*Kotchandpur.!$D90/1000000</f>
        <v>3.0000000000000001E-3</v>
      </c>
      <c r="G90" s="44">
        <f>'Kotchandpur a'!L84</f>
        <v>8.6759999999999997E-3</v>
      </c>
      <c r="H90" s="44">
        <f>'Kotchandpur a'!M84*Kotchandpur.!$D90/1000000</f>
        <v>5.0000000000000001E-3</v>
      </c>
      <c r="I90" s="44">
        <f>'Kotchandpur a'!N84</f>
        <v>1.4460000000000001E-2</v>
      </c>
      <c r="J90" s="44">
        <f>'Kotchandpur a'!O84*Kotchandpur.!$D90/1000000</f>
        <v>0</v>
      </c>
      <c r="K90" s="44">
        <f>'Kotchandpur a'!P84</f>
        <v>0</v>
      </c>
      <c r="L90" s="44">
        <f t="shared" si="10"/>
        <v>8.0000000000000002E-3</v>
      </c>
      <c r="M90" s="44">
        <f t="shared" si="11"/>
        <v>2.3136E-2</v>
      </c>
      <c r="N90" s="44">
        <f>'Kotchandpur a'!S84*Kotchandpur.!$D90/1000000</f>
        <v>5.0000000000000001E-3</v>
      </c>
      <c r="O90" s="44">
        <f>'Kotchandpur a'!T84</f>
        <v>1.4460000000000001E-2</v>
      </c>
      <c r="P90" s="44">
        <f>'Kotchandpur a'!U84*Kotchandpur.!$D90/1000000</f>
        <v>0</v>
      </c>
      <c r="Q90" s="44">
        <f>'Kotchandpur a'!V84</f>
        <v>0</v>
      </c>
      <c r="R90" s="44">
        <f>'Kotchandpur a'!W84*Kotchandpur.!$D90/1000000</f>
        <v>0</v>
      </c>
      <c r="S90" s="44">
        <f>'Kotchandpur a'!X84</f>
        <v>0</v>
      </c>
      <c r="T90" s="44">
        <f t="shared" si="12"/>
        <v>5.0000000000000001E-3</v>
      </c>
      <c r="U90" s="44">
        <f t="shared" si="13"/>
        <v>1.4460000000000001E-2</v>
      </c>
      <c r="V90" s="44">
        <f>'Kotchandpur a'!AA84*Kotchandpur.!$D90/1000000</f>
        <v>0.01</v>
      </c>
      <c r="W90" s="44">
        <f>'Kotchandpur a'!AB84</f>
        <v>2.8920000000000001E-2</v>
      </c>
      <c r="X90" s="44">
        <f>'Kotchandpur a'!AC84*Kotchandpur.!$D90/1000000</f>
        <v>0</v>
      </c>
      <c r="Y90" s="44">
        <f>'Kotchandpur a'!AD84</f>
        <v>0</v>
      </c>
      <c r="Z90" s="44">
        <f>'Kotchandpur a'!AE84*Kotchandpur.!$D90/1000000</f>
        <v>0.01</v>
      </c>
      <c r="AA90" s="44">
        <f>'Kotchandpur a'!AF84</f>
        <v>2.8920000000000001E-2</v>
      </c>
      <c r="AB90" s="44">
        <f t="shared" si="14"/>
        <v>0.02</v>
      </c>
      <c r="AC90" s="44">
        <f t="shared" si="15"/>
        <v>5.7840000000000003E-2</v>
      </c>
      <c r="AD90" s="44">
        <f>'Kotchandpur a'!AI84*Kotchandpur.!$D90/1000000</f>
        <v>0.01</v>
      </c>
      <c r="AE90" s="44">
        <f>'Kotchandpur a'!AJ84</f>
        <v>2.8920000000000001E-2</v>
      </c>
      <c r="AF90" s="44">
        <f>'Kotchandpur a'!AK84*Kotchandpur.!$D90/1000000</f>
        <v>0</v>
      </c>
      <c r="AG90" s="44">
        <f>'Kotchandpur a'!AL84</f>
        <v>0</v>
      </c>
      <c r="AH90" s="44">
        <f>'Kotchandpur a'!AM84*Kotchandpur.!$D90/1000000</f>
        <v>0</v>
      </c>
      <c r="AI90" s="44">
        <f>'Kotchandpur a'!AN84</f>
        <v>0</v>
      </c>
      <c r="AJ90" s="44">
        <f t="shared" si="16"/>
        <v>0.01</v>
      </c>
      <c r="AK90" s="44">
        <f t="shared" si="17"/>
        <v>2.8920000000000001E-2</v>
      </c>
      <c r="AL90" s="44">
        <f t="shared" si="18"/>
        <v>4.3000000000000003E-2</v>
      </c>
      <c r="AM90" s="44">
        <f t="shared" si="19"/>
        <v>0.12435600000000001</v>
      </c>
    </row>
    <row r="91" spans="1:39" s="15" customFormat="1" ht="14.25" customHeight="1">
      <c r="A91" s="13">
        <v>81</v>
      </c>
      <c r="B91" s="9" t="s">
        <v>128</v>
      </c>
      <c r="C91" s="13" t="s">
        <v>82</v>
      </c>
      <c r="D91" s="36">
        <v>100</v>
      </c>
      <c r="E91" s="11">
        <v>278.10000000000002</v>
      </c>
      <c r="F91" s="44">
        <f>'Kotchandpur a'!K85*Kotchandpur.!$D91/1000000</f>
        <v>2.5000000000000001E-3</v>
      </c>
      <c r="G91" s="44">
        <f>'Kotchandpur a'!L85</f>
        <v>6.9525000000000012E-3</v>
      </c>
      <c r="H91" s="44">
        <f>'Kotchandpur a'!M85*Kotchandpur.!$D91/1000000</f>
        <v>0</v>
      </c>
      <c r="I91" s="44">
        <f>'Kotchandpur a'!N85</f>
        <v>0</v>
      </c>
      <c r="J91" s="44">
        <f>'Kotchandpur a'!O85*Kotchandpur.!$D91/1000000</f>
        <v>0</v>
      </c>
      <c r="K91" s="44">
        <f>'Kotchandpur a'!P85</f>
        <v>0</v>
      </c>
      <c r="L91" s="44">
        <f t="shared" si="10"/>
        <v>2.5000000000000001E-3</v>
      </c>
      <c r="M91" s="44">
        <f t="shared" si="11"/>
        <v>6.9525000000000012E-3</v>
      </c>
      <c r="N91" s="44">
        <f>'Kotchandpur a'!S85*Kotchandpur.!$D91/1000000</f>
        <v>0</v>
      </c>
      <c r="O91" s="44">
        <f>'Kotchandpur a'!T85</f>
        <v>0</v>
      </c>
      <c r="P91" s="44">
        <f>'Kotchandpur a'!U85*Kotchandpur.!$D91/1000000</f>
        <v>0</v>
      </c>
      <c r="Q91" s="44">
        <f>'Kotchandpur a'!V85</f>
        <v>0</v>
      </c>
      <c r="R91" s="44">
        <f>'Kotchandpur a'!W85*Kotchandpur.!$D91/1000000</f>
        <v>0</v>
      </c>
      <c r="S91" s="44">
        <f>'Kotchandpur a'!X85</f>
        <v>0</v>
      </c>
      <c r="T91" s="44">
        <f t="shared" si="12"/>
        <v>0</v>
      </c>
      <c r="U91" s="44">
        <f t="shared" si="13"/>
        <v>0</v>
      </c>
      <c r="V91" s="44">
        <f>'Kotchandpur a'!AA85*Kotchandpur.!$D91/1000000</f>
        <v>0</v>
      </c>
      <c r="W91" s="44">
        <f>'Kotchandpur a'!AB85</f>
        <v>0</v>
      </c>
      <c r="X91" s="44">
        <f>'Kotchandpur a'!AC85*Kotchandpur.!$D91/1000000</f>
        <v>0</v>
      </c>
      <c r="Y91" s="44">
        <f>'Kotchandpur a'!AD85</f>
        <v>0</v>
      </c>
      <c r="Z91" s="44">
        <f>'Kotchandpur a'!AE85*Kotchandpur.!$D91/1000000</f>
        <v>0</v>
      </c>
      <c r="AA91" s="44">
        <f>'Kotchandpur a'!AF85</f>
        <v>0</v>
      </c>
      <c r="AB91" s="44">
        <f t="shared" si="14"/>
        <v>0</v>
      </c>
      <c r="AC91" s="44">
        <f t="shared" si="15"/>
        <v>0</v>
      </c>
      <c r="AD91" s="44">
        <f>'Kotchandpur a'!AI85*Kotchandpur.!$D91/1000000</f>
        <v>0</v>
      </c>
      <c r="AE91" s="44">
        <f>'Kotchandpur a'!AJ85</f>
        <v>0</v>
      </c>
      <c r="AF91" s="44">
        <f>'Kotchandpur a'!AK85*Kotchandpur.!$D91/1000000</f>
        <v>0</v>
      </c>
      <c r="AG91" s="44">
        <f>'Kotchandpur a'!AL85</f>
        <v>0</v>
      </c>
      <c r="AH91" s="44">
        <f>'Kotchandpur a'!AM85*Kotchandpur.!$D91/1000000</f>
        <v>0</v>
      </c>
      <c r="AI91" s="44">
        <f>'Kotchandpur a'!AN85</f>
        <v>0</v>
      </c>
      <c r="AJ91" s="44">
        <f t="shared" si="16"/>
        <v>0</v>
      </c>
      <c r="AK91" s="44">
        <f t="shared" si="17"/>
        <v>0</v>
      </c>
      <c r="AL91" s="44">
        <f t="shared" si="18"/>
        <v>2.5000000000000001E-3</v>
      </c>
      <c r="AM91" s="44">
        <f t="shared" si="19"/>
        <v>6.9525000000000012E-3</v>
      </c>
    </row>
    <row r="92" spans="1:39" s="15" customFormat="1" ht="14.25" customHeight="1">
      <c r="A92" s="31">
        <v>82</v>
      </c>
      <c r="B92" s="9" t="s">
        <v>128</v>
      </c>
      <c r="C92" s="13" t="s">
        <v>139</v>
      </c>
      <c r="D92" s="36">
        <v>400</v>
      </c>
      <c r="E92" s="11">
        <v>1098.6000000000001</v>
      </c>
      <c r="F92" s="44">
        <f>'Kotchandpur a'!K86*Kotchandpur.!$D92/1000000</f>
        <v>0</v>
      </c>
      <c r="G92" s="44">
        <f>'Kotchandpur a'!L86</f>
        <v>0</v>
      </c>
      <c r="H92" s="44">
        <f>'Kotchandpur a'!M86*Kotchandpur.!$D92/1000000</f>
        <v>0</v>
      </c>
      <c r="I92" s="44">
        <f>'Kotchandpur a'!N86</f>
        <v>0</v>
      </c>
      <c r="J92" s="44">
        <f>'Kotchandpur a'!O86*Kotchandpur.!$D92/1000000</f>
        <v>0</v>
      </c>
      <c r="K92" s="44">
        <f>'Kotchandpur a'!P86</f>
        <v>0</v>
      </c>
      <c r="L92" s="44">
        <f t="shared" si="10"/>
        <v>0</v>
      </c>
      <c r="M92" s="44">
        <f t="shared" si="11"/>
        <v>0</v>
      </c>
      <c r="N92" s="44">
        <f>'Kotchandpur a'!S86*Kotchandpur.!$D92/1000000</f>
        <v>0</v>
      </c>
      <c r="O92" s="44">
        <f>'Kotchandpur a'!T86</f>
        <v>0</v>
      </c>
      <c r="P92" s="44">
        <f>'Kotchandpur a'!U86*Kotchandpur.!$D92/1000000</f>
        <v>0</v>
      </c>
      <c r="Q92" s="44">
        <f>'Kotchandpur a'!V86</f>
        <v>0</v>
      </c>
      <c r="R92" s="44">
        <f>'Kotchandpur a'!W86*Kotchandpur.!$D92/1000000</f>
        <v>0</v>
      </c>
      <c r="S92" s="44">
        <f>'Kotchandpur a'!X86</f>
        <v>0</v>
      </c>
      <c r="T92" s="44">
        <f t="shared" si="12"/>
        <v>0</v>
      </c>
      <c r="U92" s="44">
        <f t="shared" si="13"/>
        <v>0</v>
      </c>
      <c r="V92" s="44">
        <f>'Kotchandpur a'!AA86*Kotchandpur.!$D92/1000000</f>
        <v>0</v>
      </c>
      <c r="W92" s="44">
        <f>'Kotchandpur a'!AB86</f>
        <v>0</v>
      </c>
      <c r="X92" s="44">
        <f>'Kotchandpur a'!AC86*Kotchandpur.!$D92/1000000</f>
        <v>0</v>
      </c>
      <c r="Y92" s="44">
        <f>'Kotchandpur a'!AD86</f>
        <v>0</v>
      </c>
      <c r="Z92" s="44">
        <f>'Kotchandpur a'!AE86*Kotchandpur.!$D92/1000000</f>
        <v>0</v>
      </c>
      <c r="AA92" s="44">
        <f>'Kotchandpur a'!AF86</f>
        <v>0</v>
      </c>
      <c r="AB92" s="44">
        <f t="shared" si="14"/>
        <v>0</v>
      </c>
      <c r="AC92" s="44">
        <f t="shared" si="15"/>
        <v>0</v>
      </c>
      <c r="AD92" s="44">
        <f>'Kotchandpur a'!AI86*Kotchandpur.!$D92/1000000</f>
        <v>0</v>
      </c>
      <c r="AE92" s="44">
        <f>'Kotchandpur a'!AJ86</f>
        <v>0</v>
      </c>
      <c r="AF92" s="44">
        <f>'Kotchandpur a'!AK86*Kotchandpur.!$D92/1000000</f>
        <v>0</v>
      </c>
      <c r="AG92" s="44">
        <f>'Kotchandpur a'!AL86</f>
        <v>0</v>
      </c>
      <c r="AH92" s="44">
        <f>'Kotchandpur a'!AM86*Kotchandpur.!$D92/1000000</f>
        <v>0</v>
      </c>
      <c r="AI92" s="44">
        <f>'Kotchandpur a'!AN86</f>
        <v>0</v>
      </c>
      <c r="AJ92" s="44">
        <f t="shared" si="16"/>
        <v>0</v>
      </c>
      <c r="AK92" s="44">
        <f t="shared" si="17"/>
        <v>0</v>
      </c>
      <c r="AL92" s="44">
        <f t="shared" si="18"/>
        <v>0</v>
      </c>
      <c r="AM92" s="44">
        <f t="shared" si="19"/>
        <v>0</v>
      </c>
    </row>
    <row r="93" spans="1:39" s="15" customFormat="1" ht="14.25" customHeight="1">
      <c r="A93" s="13">
        <v>83</v>
      </c>
      <c r="B93" s="9" t="s">
        <v>147</v>
      </c>
      <c r="C93" s="13" t="s">
        <v>220</v>
      </c>
      <c r="D93" s="36">
        <v>25</v>
      </c>
      <c r="E93" s="11">
        <v>75</v>
      </c>
      <c r="F93" s="44">
        <f>'Kotchandpur a'!K87*Kotchandpur.!$D93/1000000</f>
        <v>0</v>
      </c>
      <c r="G93" s="44">
        <f>'Kotchandpur a'!L87</f>
        <v>0</v>
      </c>
      <c r="H93" s="44">
        <f>'Kotchandpur a'!M87*Kotchandpur.!$D93/1000000</f>
        <v>0</v>
      </c>
      <c r="I93" s="44">
        <f>'Kotchandpur a'!N87</f>
        <v>0</v>
      </c>
      <c r="J93" s="44">
        <f>'Kotchandpur a'!O87*Kotchandpur.!$D93/1000000</f>
        <v>0</v>
      </c>
      <c r="K93" s="44">
        <f>'Kotchandpur a'!P87</f>
        <v>0</v>
      </c>
      <c r="L93" s="44">
        <f t="shared" si="10"/>
        <v>0</v>
      </c>
      <c r="M93" s="44">
        <f t="shared" si="11"/>
        <v>0</v>
      </c>
      <c r="N93" s="44">
        <f>'Kotchandpur a'!S87*Kotchandpur.!$D93/1000000</f>
        <v>0</v>
      </c>
      <c r="O93" s="44">
        <f>'Kotchandpur a'!T87</f>
        <v>0</v>
      </c>
      <c r="P93" s="44">
        <f>'Kotchandpur a'!U87*Kotchandpur.!$D93/1000000</f>
        <v>0</v>
      </c>
      <c r="Q93" s="44">
        <f>'Kotchandpur a'!V87</f>
        <v>0</v>
      </c>
      <c r="R93" s="44">
        <f>'Kotchandpur a'!W87*Kotchandpur.!$D93/1000000</f>
        <v>0</v>
      </c>
      <c r="S93" s="44">
        <f>'Kotchandpur a'!X87</f>
        <v>0</v>
      </c>
      <c r="T93" s="44">
        <f t="shared" si="12"/>
        <v>0</v>
      </c>
      <c r="U93" s="44">
        <f t="shared" si="13"/>
        <v>0</v>
      </c>
      <c r="V93" s="44">
        <f>'Kotchandpur a'!AA87*Kotchandpur.!$D93/1000000</f>
        <v>0</v>
      </c>
      <c r="W93" s="44">
        <f>'Kotchandpur a'!AB87</f>
        <v>0</v>
      </c>
      <c r="X93" s="44">
        <f>'Kotchandpur a'!AC87*Kotchandpur.!$D93/1000000</f>
        <v>0</v>
      </c>
      <c r="Y93" s="44">
        <f>'Kotchandpur a'!AD87</f>
        <v>0</v>
      </c>
      <c r="Z93" s="44">
        <f>'Kotchandpur a'!AE87*Kotchandpur.!$D93/1000000</f>
        <v>0</v>
      </c>
      <c r="AA93" s="44">
        <f>'Kotchandpur a'!AF87</f>
        <v>0</v>
      </c>
      <c r="AB93" s="44">
        <f t="shared" si="14"/>
        <v>0</v>
      </c>
      <c r="AC93" s="44">
        <f t="shared" si="15"/>
        <v>0</v>
      </c>
      <c r="AD93" s="44">
        <f>'Kotchandpur a'!AI87*Kotchandpur.!$D93/1000000</f>
        <v>0</v>
      </c>
      <c r="AE93" s="44">
        <f>'Kotchandpur a'!AJ87</f>
        <v>0</v>
      </c>
      <c r="AF93" s="44">
        <f>'Kotchandpur a'!AK87*Kotchandpur.!$D93/1000000</f>
        <v>0</v>
      </c>
      <c r="AG93" s="44">
        <f>'Kotchandpur a'!AL87</f>
        <v>0</v>
      </c>
      <c r="AH93" s="44">
        <f>'Kotchandpur a'!AM87*Kotchandpur.!$D93/1000000</f>
        <v>0</v>
      </c>
      <c r="AI93" s="44">
        <f>'Kotchandpur a'!AN87</f>
        <v>0</v>
      </c>
      <c r="AJ93" s="44">
        <f t="shared" si="16"/>
        <v>0</v>
      </c>
      <c r="AK93" s="44">
        <f t="shared" si="17"/>
        <v>0</v>
      </c>
      <c r="AL93" s="44">
        <f t="shared" si="18"/>
        <v>0</v>
      </c>
      <c r="AM93" s="44">
        <f t="shared" si="19"/>
        <v>0</v>
      </c>
    </row>
    <row r="94" spans="1:39" s="15" customFormat="1" ht="14.25" customHeight="1">
      <c r="A94" s="13">
        <v>84</v>
      </c>
      <c r="B94" s="9" t="s">
        <v>147</v>
      </c>
      <c r="C94" s="13" t="s">
        <v>234</v>
      </c>
      <c r="D94" s="36">
        <v>50</v>
      </c>
      <c r="E94" s="11">
        <v>130</v>
      </c>
      <c r="F94" s="44">
        <f>'Kotchandpur a'!K88*Kotchandpur.!$D94/1000000</f>
        <v>0</v>
      </c>
      <c r="G94" s="44">
        <f>'Kotchandpur a'!L88</f>
        <v>0</v>
      </c>
      <c r="H94" s="44">
        <f>'Kotchandpur a'!M88*Kotchandpur.!$D94/1000000</f>
        <v>0</v>
      </c>
      <c r="I94" s="44">
        <f>'Kotchandpur a'!N88</f>
        <v>0</v>
      </c>
      <c r="J94" s="44">
        <f>'Kotchandpur a'!O88*Kotchandpur.!$D94/1000000</f>
        <v>0</v>
      </c>
      <c r="K94" s="44">
        <f>'Kotchandpur a'!P88</f>
        <v>0</v>
      </c>
      <c r="L94" s="44">
        <f t="shared" si="10"/>
        <v>0</v>
      </c>
      <c r="M94" s="44">
        <f t="shared" si="11"/>
        <v>0</v>
      </c>
      <c r="N94" s="44">
        <f>'Kotchandpur a'!S88*Kotchandpur.!$D94/1000000</f>
        <v>0</v>
      </c>
      <c r="O94" s="44">
        <f>'Kotchandpur a'!T88</f>
        <v>0</v>
      </c>
      <c r="P94" s="44">
        <f>'Kotchandpur a'!U88*Kotchandpur.!$D94/1000000</f>
        <v>0</v>
      </c>
      <c r="Q94" s="44">
        <f>'Kotchandpur a'!V88</f>
        <v>0</v>
      </c>
      <c r="R94" s="44">
        <f>'Kotchandpur a'!W88*Kotchandpur.!$D94/1000000</f>
        <v>0</v>
      </c>
      <c r="S94" s="44">
        <f>'Kotchandpur a'!X88</f>
        <v>0</v>
      </c>
      <c r="T94" s="44">
        <f t="shared" si="12"/>
        <v>0</v>
      </c>
      <c r="U94" s="44">
        <f t="shared" si="13"/>
        <v>0</v>
      </c>
      <c r="V94" s="44">
        <f>'Kotchandpur a'!AA88*Kotchandpur.!$D94/1000000</f>
        <v>0</v>
      </c>
      <c r="W94" s="44">
        <f>'Kotchandpur a'!AB88</f>
        <v>0</v>
      </c>
      <c r="X94" s="44">
        <f>'Kotchandpur a'!AC88*Kotchandpur.!$D94/1000000</f>
        <v>0</v>
      </c>
      <c r="Y94" s="44">
        <f>'Kotchandpur a'!AD88</f>
        <v>0</v>
      </c>
      <c r="Z94" s="44">
        <f>'Kotchandpur a'!AE88*Kotchandpur.!$D94/1000000</f>
        <v>0</v>
      </c>
      <c r="AA94" s="44">
        <f>'Kotchandpur a'!AF88</f>
        <v>0</v>
      </c>
      <c r="AB94" s="44">
        <f t="shared" si="14"/>
        <v>0</v>
      </c>
      <c r="AC94" s="44">
        <f t="shared" si="15"/>
        <v>0</v>
      </c>
      <c r="AD94" s="44">
        <f>'Kotchandpur a'!AI88*Kotchandpur.!$D94/1000000</f>
        <v>0</v>
      </c>
      <c r="AE94" s="44">
        <f>'Kotchandpur a'!AJ88</f>
        <v>0</v>
      </c>
      <c r="AF94" s="44">
        <f>'Kotchandpur a'!AK88*Kotchandpur.!$D94/1000000</f>
        <v>0</v>
      </c>
      <c r="AG94" s="44">
        <f>'Kotchandpur a'!AL88</f>
        <v>0</v>
      </c>
      <c r="AH94" s="44">
        <f>'Kotchandpur a'!AM88*Kotchandpur.!$D94/1000000</f>
        <v>0</v>
      </c>
      <c r="AI94" s="44">
        <f>'Kotchandpur a'!AN88</f>
        <v>0</v>
      </c>
      <c r="AJ94" s="44">
        <f t="shared" si="16"/>
        <v>0</v>
      </c>
      <c r="AK94" s="44">
        <f t="shared" si="17"/>
        <v>0</v>
      </c>
      <c r="AL94" s="44">
        <f t="shared" si="18"/>
        <v>0</v>
      </c>
      <c r="AM94" s="44">
        <f t="shared" si="19"/>
        <v>0</v>
      </c>
    </row>
    <row r="95" spans="1:39" s="15" customFormat="1" ht="14.25" customHeight="1">
      <c r="A95" s="31">
        <v>85</v>
      </c>
      <c r="B95" s="9" t="s">
        <v>147</v>
      </c>
      <c r="C95" s="13" t="s">
        <v>225</v>
      </c>
      <c r="D95" s="36">
        <v>100</v>
      </c>
      <c r="E95" s="11">
        <v>240</v>
      </c>
      <c r="F95" s="44">
        <f>'Kotchandpur a'!K89*Kotchandpur.!$D95/1000000</f>
        <v>0</v>
      </c>
      <c r="G95" s="44">
        <f>'Kotchandpur a'!L89</f>
        <v>0</v>
      </c>
      <c r="H95" s="44">
        <f>'Kotchandpur a'!M89*Kotchandpur.!$D95/1000000</f>
        <v>0</v>
      </c>
      <c r="I95" s="44">
        <f>'Kotchandpur a'!N89</f>
        <v>0</v>
      </c>
      <c r="J95" s="44">
        <f>'Kotchandpur a'!O89*Kotchandpur.!$D95/1000000</f>
        <v>0</v>
      </c>
      <c r="K95" s="44">
        <f>'Kotchandpur a'!P89</f>
        <v>0</v>
      </c>
      <c r="L95" s="44">
        <f t="shared" si="10"/>
        <v>0</v>
      </c>
      <c r="M95" s="44">
        <f t="shared" si="11"/>
        <v>0</v>
      </c>
      <c r="N95" s="44">
        <f>'Kotchandpur a'!S89*Kotchandpur.!$D95/1000000</f>
        <v>0</v>
      </c>
      <c r="O95" s="44">
        <f>'Kotchandpur a'!T89</f>
        <v>0</v>
      </c>
      <c r="P95" s="44">
        <f>'Kotchandpur a'!U89*Kotchandpur.!$D95/1000000</f>
        <v>0</v>
      </c>
      <c r="Q95" s="44">
        <f>'Kotchandpur a'!V89</f>
        <v>0</v>
      </c>
      <c r="R95" s="44">
        <f>'Kotchandpur a'!W89*Kotchandpur.!$D95/1000000</f>
        <v>0</v>
      </c>
      <c r="S95" s="44">
        <f>'Kotchandpur a'!X89</f>
        <v>0</v>
      </c>
      <c r="T95" s="44">
        <f t="shared" si="12"/>
        <v>0</v>
      </c>
      <c r="U95" s="44">
        <f t="shared" si="13"/>
        <v>0</v>
      </c>
      <c r="V95" s="44">
        <f>'Kotchandpur a'!AA89*Kotchandpur.!$D95/1000000</f>
        <v>0</v>
      </c>
      <c r="W95" s="44">
        <f>'Kotchandpur a'!AB89</f>
        <v>0</v>
      </c>
      <c r="X95" s="44">
        <f>'Kotchandpur a'!AC89*Kotchandpur.!$D95/1000000</f>
        <v>0</v>
      </c>
      <c r="Y95" s="44">
        <f>'Kotchandpur a'!AD89</f>
        <v>0</v>
      </c>
      <c r="Z95" s="44">
        <f>'Kotchandpur a'!AE89*Kotchandpur.!$D95/1000000</f>
        <v>0</v>
      </c>
      <c r="AA95" s="44">
        <f>'Kotchandpur a'!AF89</f>
        <v>0</v>
      </c>
      <c r="AB95" s="44">
        <f t="shared" si="14"/>
        <v>0</v>
      </c>
      <c r="AC95" s="44">
        <f t="shared" si="15"/>
        <v>0</v>
      </c>
      <c r="AD95" s="44">
        <f>'Kotchandpur a'!AI89*Kotchandpur.!$D95/1000000</f>
        <v>0</v>
      </c>
      <c r="AE95" s="44">
        <f>'Kotchandpur a'!AJ89</f>
        <v>0</v>
      </c>
      <c r="AF95" s="44">
        <f>'Kotchandpur a'!AK89*Kotchandpur.!$D95/1000000</f>
        <v>0</v>
      </c>
      <c r="AG95" s="44">
        <f>'Kotchandpur a'!AL89</f>
        <v>0</v>
      </c>
      <c r="AH95" s="44">
        <f>'Kotchandpur a'!AM89*Kotchandpur.!$D95/1000000</f>
        <v>0</v>
      </c>
      <c r="AI95" s="44">
        <f>'Kotchandpur a'!AN89</f>
        <v>0</v>
      </c>
      <c r="AJ95" s="44">
        <f t="shared" si="16"/>
        <v>0</v>
      </c>
      <c r="AK95" s="44">
        <f t="shared" si="17"/>
        <v>0</v>
      </c>
      <c r="AL95" s="44">
        <f t="shared" si="18"/>
        <v>0</v>
      </c>
      <c r="AM95" s="44">
        <f t="shared" si="19"/>
        <v>0</v>
      </c>
    </row>
    <row r="96" spans="1:39" s="15" customFormat="1" ht="14.25" customHeight="1">
      <c r="A96" s="13">
        <v>86</v>
      </c>
      <c r="B96" s="9" t="s">
        <v>124</v>
      </c>
      <c r="C96" s="13" t="s">
        <v>84</v>
      </c>
      <c r="D96" s="36">
        <v>5</v>
      </c>
      <c r="E96" s="11">
        <v>24</v>
      </c>
      <c r="F96" s="44">
        <f>'Kotchandpur a'!K90*Kotchandpur.!$D96/1000000</f>
        <v>0</v>
      </c>
      <c r="G96" s="44">
        <f>'Kotchandpur a'!L90</f>
        <v>0</v>
      </c>
      <c r="H96" s="44">
        <f>'Kotchandpur a'!M90*Kotchandpur.!$D96/1000000</f>
        <v>0</v>
      </c>
      <c r="I96" s="44">
        <f>'Kotchandpur a'!N90</f>
        <v>0</v>
      </c>
      <c r="J96" s="44">
        <f>'Kotchandpur a'!O90*Kotchandpur.!$D96/1000000</f>
        <v>0</v>
      </c>
      <c r="K96" s="44">
        <f>'Kotchandpur a'!P90</f>
        <v>0</v>
      </c>
      <c r="L96" s="44">
        <f t="shared" si="10"/>
        <v>0</v>
      </c>
      <c r="M96" s="44">
        <f t="shared" si="11"/>
        <v>0</v>
      </c>
      <c r="N96" s="44">
        <f>'Kotchandpur a'!S90*Kotchandpur.!$D96/1000000</f>
        <v>0</v>
      </c>
      <c r="O96" s="44">
        <f>'Kotchandpur a'!T90</f>
        <v>0</v>
      </c>
      <c r="P96" s="44">
        <f>'Kotchandpur a'!U90*Kotchandpur.!$D96/1000000</f>
        <v>0</v>
      </c>
      <c r="Q96" s="44">
        <f>'Kotchandpur a'!V90</f>
        <v>0</v>
      </c>
      <c r="R96" s="44">
        <f>'Kotchandpur a'!W90*Kotchandpur.!$D96/1000000</f>
        <v>0</v>
      </c>
      <c r="S96" s="44">
        <f>'Kotchandpur a'!X90</f>
        <v>0</v>
      </c>
      <c r="T96" s="44">
        <f t="shared" si="12"/>
        <v>0</v>
      </c>
      <c r="U96" s="44">
        <f t="shared" si="13"/>
        <v>0</v>
      </c>
      <c r="V96" s="44">
        <f>'Kotchandpur a'!AA90*Kotchandpur.!$D96/1000000</f>
        <v>0</v>
      </c>
      <c r="W96" s="44">
        <f>'Kotchandpur a'!AB90</f>
        <v>0</v>
      </c>
      <c r="X96" s="44">
        <f>'Kotchandpur a'!AC90*Kotchandpur.!$D96/1000000</f>
        <v>0</v>
      </c>
      <c r="Y96" s="44">
        <f>'Kotchandpur a'!AD90</f>
        <v>0</v>
      </c>
      <c r="Z96" s="44">
        <f>'Kotchandpur a'!AE90*Kotchandpur.!$D96/1000000</f>
        <v>0</v>
      </c>
      <c r="AA96" s="44">
        <f>'Kotchandpur a'!AF90</f>
        <v>0</v>
      </c>
      <c r="AB96" s="44">
        <f t="shared" si="14"/>
        <v>0</v>
      </c>
      <c r="AC96" s="44">
        <f t="shared" si="15"/>
        <v>0</v>
      </c>
      <c r="AD96" s="44">
        <f>'Kotchandpur a'!AI90*Kotchandpur.!$D96/1000000</f>
        <v>0</v>
      </c>
      <c r="AE96" s="44">
        <f>'Kotchandpur a'!AJ90</f>
        <v>0</v>
      </c>
      <c r="AF96" s="44">
        <f>'Kotchandpur a'!AK90*Kotchandpur.!$D96/1000000</f>
        <v>0</v>
      </c>
      <c r="AG96" s="44">
        <f>'Kotchandpur a'!AL90</f>
        <v>0</v>
      </c>
      <c r="AH96" s="44">
        <f>'Kotchandpur a'!AM90*Kotchandpur.!$D96/1000000</f>
        <v>0</v>
      </c>
      <c r="AI96" s="44">
        <f>'Kotchandpur a'!AN90</f>
        <v>0</v>
      </c>
      <c r="AJ96" s="44">
        <f t="shared" si="16"/>
        <v>0</v>
      </c>
      <c r="AK96" s="44">
        <f t="shared" si="17"/>
        <v>0</v>
      </c>
      <c r="AL96" s="44">
        <f t="shared" si="18"/>
        <v>0</v>
      </c>
      <c r="AM96" s="44">
        <f t="shared" si="19"/>
        <v>0</v>
      </c>
    </row>
    <row r="97" spans="1:39" s="15" customFormat="1" ht="14.25" customHeight="1">
      <c r="A97" s="13">
        <v>87</v>
      </c>
      <c r="B97" s="9" t="s">
        <v>124</v>
      </c>
      <c r="C97" s="13" t="s">
        <v>83</v>
      </c>
      <c r="D97" s="36">
        <v>20</v>
      </c>
      <c r="E97" s="11">
        <v>65</v>
      </c>
      <c r="F97" s="44">
        <f>'Kotchandpur a'!K91*Kotchandpur.!$D97/1000000</f>
        <v>0</v>
      </c>
      <c r="G97" s="44">
        <f>'Kotchandpur a'!L91</f>
        <v>0</v>
      </c>
      <c r="H97" s="44">
        <f>'Kotchandpur a'!M91*Kotchandpur.!$D97/1000000</f>
        <v>0</v>
      </c>
      <c r="I97" s="44">
        <f>'Kotchandpur a'!N91</f>
        <v>0</v>
      </c>
      <c r="J97" s="44">
        <f>'Kotchandpur a'!O91*Kotchandpur.!$D97/1000000</f>
        <v>0</v>
      </c>
      <c r="K97" s="44">
        <f>'Kotchandpur a'!P91</f>
        <v>0</v>
      </c>
      <c r="L97" s="44">
        <f t="shared" si="10"/>
        <v>0</v>
      </c>
      <c r="M97" s="44">
        <f t="shared" si="11"/>
        <v>0</v>
      </c>
      <c r="N97" s="44">
        <f>'Kotchandpur a'!S91*Kotchandpur.!$D97/1000000</f>
        <v>0</v>
      </c>
      <c r="O97" s="44">
        <f>'Kotchandpur a'!T91</f>
        <v>0</v>
      </c>
      <c r="P97" s="44">
        <f>'Kotchandpur a'!U91*Kotchandpur.!$D97/1000000</f>
        <v>0</v>
      </c>
      <c r="Q97" s="44">
        <f>'Kotchandpur a'!V91</f>
        <v>0</v>
      </c>
      <c r="R97" s="44">
        <f>'Kotchandpur a'!W91*Kotchandpur.!$D97/1000000</f>
        <v>0</v>
      </c>
      <c r="S97" s="44">
        <f>'Kotchandpur a'!X91</f>
        <v>0</v>
      </c>
      <c r="T97" s="44">
        <f t="shared" si="12"/>
        <v>0</v>
      </c>
      <c r="U97" s="44">
        <f t="shared" si="13"/>
        <v>0</v>
      </c>
      <c r="V97" s="44">
        <f>'Kotchandpur a'!AA91*Kotchandpur.!$D97/1000000</f>
        <v>0</v>
      </c>
      <c r="W97" s="44">
        <f>'Kotchandpur a'!AB91</f>
        <v>0</v>
      </c>
      <c r="X97" s="44">
        <f>'Kotchandpur a'!AC91*Kotchandpur.!$D97/1000000</f>
        <v>0</v>
      </c>
      <c r="Y97" s="44">
        <f>'Kotchandpur a'!AD91</f>
        <v>0</v>
      </c>
      <c r="Z97" s="44">
        <f>'Kotchandpur a'!AE91*Kotchandpur.!$D97/1000000</f>
        <v>0</v>
      </c>
      <c r="AA97" s="44">
        <f>'Kotchandpur a'!AF91</f>
        <v>0</v>
      </c>
      <c r="AB97" s="44">
        <f t="shared" si="14"/>
        <v>0</v>
      </c>
      <c r="AC97" s="44">
        <f t="shared" si="15"/>
        <v>0</v>
      </c>
      <c r="AD97" s="44">
        <f>'Kotchandpur a'!AI91*Kotchandpur.!$D97/1000000</f>
        <v>0</v>
      </c>
      <c r="AE97" s="44">
        <f>'Kotchandpur a'!AJ91</f>
        <v>0</v>
      </c>
      <c r="AF97" s="44">
        <f>'Kotchandpur a'!AK91*Kotchandpur.!$D97/1000000</f>
        <v>0</v>
      </c>
      <c r="AG97" s="44">
        <f>'Kotchandpur a'!AL91</f>
        <v>0</v>
      </c>
      <c r="AH97" s="44">
        <f>'Kotchandpur a'!AM91*Kotchandpur.!$D97/1000000</f>
        <v>0</v>
      </c>
      <c r="AI97" s="44">
        <f>'Kotchandpur a'!AN91</f>
        <v>0</v>
      </c>
      <c r="AJ97" s="44">
        <f t="shared" si="16"/>
        <v>0</v>
      </c>
      <c r="AK97" s="44">
        <f t="shared" si="17"/>
        <v>0</v>
      </c>
      <c r="AL97" s="44">
        <f t="shared" si="18"/>
        <v>0</v>
      </c>
      <c r="AM97" s="44">
        <f t="shared" si="19"/>
        <v>0</v>
      </c>
    </row>
    <row r="98" spans="1:39" s="15" customFormat="1" ht="14.25" customHeight="1">
      <c r="A98" s="31">
        <v>88</v>
      </c>
      <c r="B98" s="18" t="s">
        <v>125</v>
      </c>
      <c r="C98" s="13" t="s">
        <v>85</v>
      </c>
      <c r="D98" s="36">
        <v>10</v>
      </c>
      <c r="E98" s="11">
        <v>24</v>
      </c>
      <c r="F98" s="44">
        <f>'Kotchandpur a'!K92*Kotchandpur.!$D98/1000000</f>
        <v>0</v>
      </c>
      <c r="G98" s="44">
        <f>'Kotchandpur a'!L92</f>
        <v>0</v>
      </c>
      <c r="H98" s="44">
        <f>'Kotchandpur a'!M92*Kotchandpur.!$D98/1000000</f>
        <v>0.01</v>
      </c>
      <c r="I98" s="44">
        <f>'Kotchandpur a'!N92</f>
        <v>2.4E-2</v>
      </c>
      <c r="J98" s="44">
        <f>'Kotchandpur a'!O92*Kotchandpur.!$D98/1000000</f>
        <v>0</v>
      </c>
      <c r="K98" s="44">
        <f>'Kotchandpur a'!P92</f>
        <v>0</v>
      </c>
      <c r="L98" s="44">
        <f t="shared" si="10"/>
        <v>0.01</v>
      </c>
      <c r="M98" s="44">
        <f t="shared" si="11"/>
        <v>2.4E-2</v>
      </c>
      <c r="N98" s="44">
        <f>'Kotchandpur a'!S92*Kotchandpur.!$D98/1000000</f>
        <v>0</v>
      </c>
      <c r="O98" s="44">
        <f>'Kotchandpur a'!T92</f>
        <v>0</v>
      </c>
      <c r="P98" s="44">
        <f>'Kotchandpur a'!U92*Kotchandpur.!$D98/1000000</f>
        <v>0.01</v>
      </c>
      <c r="Q98" s="44">
        <f>'Kotchandpur a'!V92</f>
        <v>2.4E-2</v>
      </c>
      <c r="R98" s="44">
        <f>'Kotchandpur a'!W92*Kotchandpur.!$D98/1000000</f>
        <v>0.02</v>
      </c>
      <c r="S98" s="44">
        <f>'Kotchandpur a'!X92</f>
        <v>4.8000000000000001E-2</v>
      </c>
      <c r="T98" s="44">
        <f t="shared" si="12"/>
        <v>0.03</v>
      </c>
      <c r="U98" s="44">
        <f t="shared" si="13"/>
        <v>7.2000000000000008E-2</v>
      </c>
      <c r="V98" s="44">
        <f>'Kotchandpur a'!AA92*Kotchandpur.!$D98/1000000</f>
        <v>0</v>
      </c>
      <c r="W98" s="44">
        <f>'Kotchandpur a'!AB92</f>
        <v>0</v>
      </c>
      <c r="X98" s="44">
        <f>'Kotchandpur a'!AC92*Kotchandpur.!$D98/1000000</f>
        <v>0.02</v>
      </c>
      <c r="Y98" s="44">
        <f>'Kotchandpur a'!AD92</f>
        <v>4.8000000000000001E-2</v>
      </c>
      <c r="Z98" s="44">
        <f>'Kotchandpur a'!AE92*Kotchandpur.!$D98/1000000</f>
        <v>0.02</v>
      </c>
      <c r="AA98" s="44">
        <f>'Kotchandpur a'!AF92</f>
        <v>4.8000000000000001E-2</v>
      </c>
      <c r="AB98" s="44">
        <f t="shared" si="14"/>
        <v>0.04</v>
      </c>
      <c r="AC98" s="44">
        <f t="shared" si="15"/>
        <v>9.6000000000000002E-2</v>
      </c>
      <c r="AD98" s="44">
        <f>'Kotchandpur a'!AI92*Kotchandpur.!$D98/1000000</f>
        <v>0</v>
      </c>
      <c r="AE98" s="44">
        <f>'Kotchandpur a'!AJ92</f>
        <v>0</v>
      </c>
      <c r="AF98" s="44">
        <f>'Kotchandpur a'!AK92*Kotchandpur.!$D98/1000000</f>
        <v>0</v>
      </c>
      <c r="AG98" s="44">
        <f>'Kotchandpur a'!AL92</f>
        <v>0</v>
      </c>
      <c r="AH98" s="44">
        <f>'Kotchandpur a'!AM92*Kotchandpur.!$D98/1000000</f>
        <v>0</v>
      </c>
      <c r="AI98" s="44">
        <f>'Kotchandpur a'!AN92</f>
        <v>0</v>
      </c>
      <c r="AJ98" s="44">
        <f t="shared" si="16"/>
        <v>0</v>
      </c>
      <c r="AK98" s="44">
        <f t="shared" si="17"/>
        <v>0</v>
      </c>
      <c r="AL98" s="44">
        <f t="shared" si="18"/>
        <v>0.08</v>
      </c>
      <c r="AM98" s="44">
        <f t="shared" si="19"/>
        <v>0.192</v>
      </c>
    </row>
    <row r="99" spans="1:39" s="15" customFormat="1" ht="14.25" customHeight="1">
      <c r="A99" s="13">
        <v>89</v>
      </c>
      <c r="B99" s="18" t="s">
        <v>126</v>
      </c>
      <c r="C99" s="13" t="s">
        <v>86</v>
      </c>
      <c r="D99" s="36">
        <v>500</v>
      </c>
      <c r="E99" s="11">
        <v>585</v>
      </c>
      <c r="F99" s="44">
        <f>'Kotchandpur a'!K93*Kotchandpur.!$D99/1000000</f>
        <v>0</v>
      </c>
      <c r="G99" s="44">
        <f>'Kotchandpur a'!L93</f>
        <v>0</v>
      </c>
      <c r="H99" s="44">
        <f>'Kotchandpur a'!M93*Kotchandpur.!$D99/1000000</f>
        <v>0</v>
      </c>
      <c r="I99" s="44">
        <f>'Kotchandpur a'!N93</f>
        <v>0</v>
      </c>
      <c r="J99" s="44">
        <f>'Kotchandpur a'!O93*Kotchandpur.!$D99/1000000</f>
        <v>0</v>
      </c>
      <c r="K99" s="44">
        <f>'Kotchandpur a'!P93</f>
        <v>0</v>
      </c>
      <c r="L99" s="44">
        <f t="shared" si="10"/>
        <v>0</v>
      </c>
      <c r="M99" s="44">
        <f t="shared" si="11"/>
        <v>0</v>
      </c>
      <c r="N99" s="44">
        <f>'Kotchandpur a'!S93*Kotchandpur.!$D99/1000000</f>
        <v>0</v>
      </c>
      <c r="O99" s="44">
        <f>'Kotchandpur a'!T93</f>
        <v>0</v>
      </c>
      <c r="P99" s="44">
        <f>'Kotchandpur a'!U93*Kotchandpur.!$D99/1000000</f>
        <v>0</v>
      </c>
      <c r="Q99" s="44">
        <f>'Kotchandpur a'!V93</f>
        <v>0</v>
      </c>
      <c r="R99" s="44">
        <f>'Kotchandpur a'!W93*Kotchandpur.!$D99/1000000</f>
        <v>0</v>
      </c>
      <c r="S99" s="44">
        <f>'Kotchandpur a'!X93</f>
        <v>0</v>
      </c>
      <c r="T99" s="44">
        <f t="shared" si="12"/>
        <v>0</v>
      </c>
      <c r="U99" s="44">
        <f t="shared" si="13"/>
        <v>0</v>
      </c>
      <c r="V99" s="44">
        <f>'Kotchandpur a'!AA93*Kotchandpur.!$D99/1000000</f>
        <v>0</v>
      </c>
      <c r="W99" s="44">
        <f>'Kotchandpur a'!AB93</f>
        <v>0</v>
      </c>
      <c r="X99" s="44">
        <f>'Kotchandpur a'!AC93*Kotchandpur.!$D99/1000000</f>
        <v>0</v>
      </c>
      <c r="Y99" s="44">
        <f>'Kotchandpur a'!AD93</f>
        <v>0</v>
      </c>
      <c r="Z99" s="44">
        <f>'Kotchandpur a'!AE93*Kotchandpur.!$D99/1000000</f>
        <v>0</v>
      </c>
      <c r="AA99" s="44">
        <f>'Kotchandpur a'!AF93</f>
        <v>0</v>
      </c>
      <c r="AB99" s="44">
        <f t="shared" si="14"/>
        <v>0</v>
      </c>
      <c r="AC99" s="44">
        <f t="shared" si="15"/>
        <v>0</v>
      </c>
      <c r="AD99" s="44">
        <f>'Kotchandpur a'!AI93*Kotchandpur.!$D99/1000000</f>
        <v>0</v>
      </c>
      <c r="AE99" s="44">
        <f>'Kotchandpur a'!AJ93</f>
        <v>0</v>
      </c>
      <c r="AF99" s="44">
        <f>'Kotchandpur a'!AK93*Kotchandpur.!$D99/1000000</f>
        <v>0</v>
      </c>
      <c r="AG99" s="44">
        <f>'Kotchandpur a'!AL93</f>
        <v>0</v>
      </c>
      <c r="AH99" s="44">
        <f>'Kotchandpur a'!AM93*Kotchandpur.!$D99/1000000</f>
        <v>0</v>
      </c>
      <c r="AI99" s="44">
        <f>'Kotchandpur a'!AN93</f>
        <v>0</v>
      </c>
      <c r="AJ99" s="44">
        <f t="shared" si="16"/>
        <v>0</v>
      </c>
      <c r="AK99" s="44">
        <f t="shared" si="17"/>
        <v>0</v>
      </c>
      <c r="AL99" s="44">
        <f t="shared" si="18"/>
        <v>0</v>
      </c>
      <c r="AM99" s="44">
        <f t="shared" si="19"/>
        <v>0</v>
      </c>
    </row>
    <row r="100" spans="1:39" s="15" customFormat="1" ht="14.25" customHeight="1">
      <c r="A100" s="13">
        <v>90</v>
      </c>
      <c r="B100" s="9" t="s">
        <v>123</v>
      </c>
      <c r="C100" s="13" t="s">
        <v>74</v>
      </c>
      <c r="D100" s="36">
        <v>50</v>
      </c>
      <c r="E100" s="11">
        <v>56</v>
      </c>
      <c r="F100" s="44">
        <f>'Kotchandpur a'!K94*Kotchandpur.!$D100/1000000</f>
        <v>0</v>
      </c>
      <c r="G100" s="44">
        <f>'Kotchandpur a'!L94</f>
        <v>0</v>
      </c>
      <c r="H100" s="44">
        <f>'Kotchandpur a'!M94*Kotchandpur.!$D100/1000000</f>
        <v>0</v>
      </c>
      <c r="I100" s="44">
        <f>'Kotchandpur a'!N94</f>
        <v>0</v>
      </c>
      <c r="J100" s="44">
        <f>'Kotchandpur a'!O94*Kotchandpur.!$D100/1000000</f>
        <v>2.5000000000000001E-2</v>
      </c>
      <c r="K100" s="44">
        <f>'Kotchandpur a'!P94</f>
        <v>2.8000000000000001E-2</v>
      </c>
      <c r="L100" s="44">
        <f t="shared" si="10"/>
        <v>2.5000000000000001E-2</v>
      </c>
      <c r="M100" s="44">
        <f t="shared" si="11"/>
        <v>2.8000000000000001E-2</v>
      </c>
      <c r="N100" s="44">
        <f>'Kotchandpur a'!S94*Kotchandpur.!$D100/1000000</f>
        <v>0</v>
      </c>
      <c r="O100" s="44">
        <f>'Kotchandpur a'!T94</f>
        <v>0</v>
      </c>
      <c r="P100" s="44">
        <f>'Kotchandpur a'!U94*Kotchandpur.!$D100/1000000</f>
        <v>0</v>
      </c>
      <c r="Q100" s="44">
        <f>'Kotchandpur a'!V94</f>
        <v>0</v>
      </c>
      <c r="R100" s="44">
        <f>'Kotchandpur a'!W94*Kotchandpur.!$D100/1000000</f>
        <v>0</v>
      </c>
      <c r="S100" s="44">
        <f>'Kotchandpur a'!X94</f>
        <v>0</v>
      </c>
      <c r="T100" s="44">
        <f t="shared" si="12"/>
        <v>0</v>
      </c>
      <c r="U100" s="44">
        <f t="shared" si="13"/>
        <v>0</v>
      </c>
      <c r="V100" s="44">
        <f>'Kotchandpur a'!AA94*Kotchandpur.!$D100/1000000</f>
        <v>0.01</v>
      </c>
      <c r="W100" s="44">
        <f>'Kotchandpur a'!AB94</f>
        <v>1.12E-2</v>
      </c>
      <c r="X100" s="44">
        <f>'Kotchandpur a'!AC94*Kotchandpur.!$D100/1000000</f>
        <v>0.01</v>
      </c>
      <c r="Y100" s="44">
        <f>'Kotchandpur a'!AD94</f>
        <v>1.12E-2</v>
      </c>
      <c r="Z100" s="44">
        <f>'Kotchandpur a'!AE94*Kotchandpur.!$D100/1000000</f>
        <v>0.01</v>
      </c>
      <c r="AA100" s="44">
        <f>'Kotchandpur a'!AF94</f>
        <v>1.12E-2</v>
      </c>
      <c r="AB100" s="44">
        <f t="shared" si="14"/>
        <v>0.03</v>
      </c>
      <c r="AC100" s="44">
        <f t="shared" si="15"/>
        <v>3.3599999999999998E-2</v>
      </c>
      <c r="AD100" s="44">
        <f>'Kotchandpur a'!AI94*Kotchandpur.!$D100/1000000</f>
        <v>0</v>
      </c>
      <c r="AE100" s="44">
        <f>'Kotchandpur a'!AJ94</f>
        <v>0</v>
      </c>
      <c r="AF100" s="44">
        <f>'Kotchandpur a'!AK94*Kotchandpur.!$D100/1000000</f>
        <v>0</v>
      </c>
      <c r="AG100" s="44">
        <f>'Kotchandpur a'!AL94</f>
        <v>0</v>
      </c>
      <c r="AH100" s="44">
        <f>'Kotchandpur a'!AM94*Kotchandpur.!$D100/1000000</f>
        <v>0</v>
      </c>
      <c r="AI100" s="44">
        <f>'Kotchandpur a'!AN94</f>
        <v>0</v>
      </c>
      <c r="AJ100" s="44">
        <f t="shared" si="16"/>
        <v>0</v>
      </c>
      <c r="AK100" s="44">
        <f t="shared" si="17"/>
        <v>0</v>
      </c>
      <c r="AL100" s="44">
        <f t="shared" si="18"/>
        <v>5.5E-2</v>
      </c>
      <c r="AM100" s="44">
        <f t="shared" si="19"/>
        <v>6.1600000000000002E-2</v>
      </c>
    </row>
    <row r="101" spans="1:39" s="15" customFormat="1" ht="14.25" customHeight="1">
      <c r="A101" s="31">
        <v>91</v>
      </c>
      <c r="B101" s="9" t="s">
        <v>123</v>
      </c>
      <c r="C101" s="13" t="s">
        <v>87</v>
      </c>
      <c r="D101" s="36">
        <v>100</v>
      </c>
      <c r="E101" s="11">
        <v>105</v>
      </c>
      <c r="F101" s="44">
        <f>'Kotchandpur a'!K95*Kotchandpur.!$D101/1000000</f>
        <v>0</v>
      </c>
      <c r="G101" s="44">
        <f>'Kotchandpur a'!L95</f>
        <v>0</v>
      </c>
      <c r="H101" s="44">
        <f>'Kotchandpur a'!M95*Kotchandpur.!$D101/1000000</f>
        <v>0</v>
      </c>
      <c r="I101" s="44">
        <f>'Kotchandpur a'!N95</f>
        <v>0</v>
      </c>
      <c r="J101" s="44">
        <f>'Kotchandpur a'!O95*Kotchandpur.!$D101/1000000</f>
        <v>0.05</v>
      </c>
      <c r="K101" s="44">
        <f>'Kotchandpur a'!P95</f>
        <v>5.2499999999999998E-2</v>
      </c>
      <c r="L101" s="44">
        <f t="shared" si="10"/>
        <v>0.05</v>
      </c>
      <c r="M101" s="44">
        <f t="shared" si="11"/>
        <v>5.2499999999999998E-2</v>
      </c>
      <c r="N101" s="44">
        <f>'Kotchandpur a'!S95*Kotchandpur.!$D101/1000000</f>
        <v>0</v>
      </c>
      <c r="O101" s="44">
        <f>'Kotchandpur a'!T95</f>
        <v>0</v>
      </c>
      <c r="P101" s="44">
        <f>'Kotchandpur a'!U95*Kotchandpur.!$D101/1000000</f>
        <v>0</v>
      </c>
      <c r="Q101" s="44">
        <f>'Kotchandpur a'!V95</f>
        <v>0</v>
      </c>
      <c r="R101" s="44">
        <f>'Kotchandpur a'!W95*Kotchandpur.!$D101/1000000</f>
        <v>0</v>
      </c>
      <c r="S101" s="44">
        <f>'Kotchandpur a'!X95</f>
        <v>0</v>
      </c>
      <c r="T101" s="44">
        <f t="shared" si="12"/>
        <v>0</v>
      </c>
      <c r="U101" s="44">
        <f t="shared" si="13"/>
        <v>0</v>
      </c>
      <c r="V101" s="44">
        <f>'Kotchandpur a'!AA95*Kotchandpur.!$D101/1000000</f>
        <v>0.02</v>
      </c>
      <c r="W101" s="44">
        <f>'Kotchandpur a'!AB95</f>
        <v>2.1000000000000001E-2</v>
      </c>
      <c r="X101" s="44">
        <f>'Kotchandpur a'!AC95*Kotchandpur.!$D101/1000000</f>
        <v>0.02</v>
      </c>
      <c r="Y101" s="44">
        <f>'Kotchandpur a'!AD95</f>
        <v>2.1000000000000001E-2</v>
      </c>
      <c r="Z101" s="44">
        <f>'Kotchandpur a'!AE95*Kotchandpur.!$D101/1000000</f>
        <v>0.02</v>
      </c>
      <c r="AA101" s="44">
        <f>'Kotchandpur a'!AF95</f>
        <v>2.1000000000000001E-2</v>
      </c>
      <c r="AB101" s="44">
        <f t="shared" si="14"/>
        <v>0.06</v>
      </c>
      <c r="AC101" s="44">
        <f t="shared" si="15"/>
        <v>6.3E-2</v>
      </c>
      <c r="AD101" s="44">
        <f>'Kotchandpur a'!AI95*Kotchandpur.!$D101/1000000</f>
        <v>0</v>
      </c>
      <c r="AE101" s="44">
        <f>'Kotchandpur a'!AJ95</f>
        <v>0</v>
      </c>
      <c r="AF101" s="44">
        <f>'Kotchandpur a'!AK95*Kotchandpur.!$D101/1000000</f>
        <v>0</v>
      </c>
      <c r="AG101" s="44">
        <f>'Kotchandpur a'!AL95</f>
        <v>0</v>
      </c>
      <c r="AH101" s="44">
        <f>'Kotchandpur a'!AM95*Kotchandpur.!$D101/1000000</f>
        <v>0</v>
      </c>
      <c r="AI101" s="44">
        <f>'Kotchandpur a'!AN95</f>
        <v>0</v>
      </c>
      <c r="AJ101" s="44">
        <f t="shared" si="16"/>
        <v>0</v>
      </c>
      <c r="AK101" s="44">
        <f t="shared" si="17"/>
        <v>0</v>
      </c>
      <c r="AL101" s="44">
        <f t="shared" si="18"/>
        <v>0.11</v>
      </c>
      <c r="AM101" s="44">
        <f t="shared" si="19"/>
        <v>0.11549999999999999</v>
      </c>
    </row>
    <row r="102" spans="1:39" s="15" customFormat="1" ht="14.25" customHeight="1">
      <c r="A102" s="13">
        <v>92</v>
      </c>
      <c r="B102" s="9" t="s">
        <v>123</v>
      </c>
      <c r="C102" s="13" t="s">
        <v>88</v>
      </c>
      <c r="D102" s="36">
        <v>250</v>
      </c>
      <c r="E102" s="11">
        <v>240</v>
      </c>
      <c r="F102" s="44">
        <f>'Kotchandpur a'!K96*Kotchandpur.!$D102/1000000</f>
        <v>0</v>
      </c>
      <c r="G102" s="44">
        <f>'Kotchandpur a'!L96</f>
        <v>0</v>
      </c>
      <c r="H102" s="44">
        <f>'Kotchandpur a'!M96*Kotchandpur.!$D102/1000000</f>
        <v>0</v>
      </c>
      <c r="I102" s="44">
        <f>'Kotchandpur a'!N96</f>
        <v>0</v>
      </c>
      <c r="J102" s="44">
        <f>'Kotchandpur a'!O96*Kotchandpur.!$D102/1000000</f>
        <v>0</v>
      </c>
      <c r="K102" s="44">
        <f>'Kotchandpur a'!P96</f>
        <v>0</v>
      </c>
      <c r="L102" s="44">
        <f t="shared" si="10"/>
        <v>0</v>
      </c>
      <c r="M102" s="44">
        <f t="shared" si="11"/>
        <v>0</v>
      </c>
      <c r="N102" s="44">
        <f>'Kotchandpur a'!S96*Kotchandpur.!$D102/1000000</f>
        <v>0</v>
      </c>
      <c r="O102" s="44">
        <f>'Kotchandpur a'!T96</f>
        <v>0</v>
      </c>
      <c r="P102" s="44">
        <f>'Kotchandpur a'!U96*Kotchandpur.!$D102/1000000</f>
        <v>0</v>
      </c>
      <c r="Q102" s="44">
        <f>'Kotchandpur a'!V96</f>
        <v>0</v>
      </c>
      <c r="R102" s="44">
        <f>'Kotchandpur a'!W96*Kotchandpur.!$D102/1000000</f>
        <v>0</v>
      </c>
      <c r="S102" s="44">
        <f>'Kotchandpur a'!X96</f>
        <v>0</v>
      </c>
      <c r="T102" s="44">
        <f t="shared" si="12"/>
        <v>0</v>
      </c>
      <c r="U102" s="44">
        <f t="shared" si="13"/>
        <v>0</v>
      </c>
      <c r="V102" s="44">
        <f>'Kotchandpur a'!AA96*Kotchandpur.!$D102/1000000</f>
        <v>0</v>
      </c>
      <c r="W102" s="44">
        <f>'Kotchandpur a'!AB96</f>
        <v>0</v>
      </c>
      <c r="X102" s="44">
        <f>'Kotchandpur a'!AC96*Kotchandpur.!$D102/1000000</f>
        <v>0</v>
      </c>
      <c r="Y102" s="44">
        <f>'Kotchandpur a'!AD96</f>
        <v>0</v>
      </c>
      <c r="Z102" s="44">
        <f>'Kotchandpur a'!AE96*Kotchandpur.!$D102/1000000</f>
        <v>0</v>
      </c>
      <c r="AA102" s="44">
        <f>'Kotchandpur a'!AF96</f>
        <v>0</v>
      </c>
      <c r="AB102" s="44">
        <f t="shared" si="14"/>
        <v>0</v>
      </c>
      <c r="AC102" s="44">
        <f t="shared" si="15"/>
        <v>0</v>
      </c>
      <c r="AD102" s="44">
        <f>'Kotchandpur a'!AI96*Kotchandpur.!$D102/1000000</f>
        <v>0</v>
      </c>
      <c r="AE102" s="44">
        <f>'Kotchandpur a'!AJ96</f>
        <v>0</v>
      </c>
      <c r="AF102" s="44">
        <f>'Kotchandpur a'!AK96*Kotchandpur.!$D102/1000000</f>
        <v>0</v>
      </c>
      <c r="AG102" s="44">
        <f>'Kotchandpur a'!AL96</f>
        <v>0</v>
      </c>
      <c r="AH102" s="44">
        <f>'Kotchandpur a'!AM96*Kotchandpur.!$D102/1000000</f>
        <v>0</v>
      </c>
      <c r="AI102" s="44">
        <f>'Kotchandpur a'!AN96</f>
        <v>0</v>
      </c>
      <c r="AJ102" s="44">
        <f t="shared" si="16"/>
        <v>0</v>
      </c>
      <c r="AK102" s="44">
        <f t="shared" si="17"/>
        <v>0</v>
      </c>
      <c r="AL102" s="44">
        <f t="shared" si="18"/>
        <v>0</v>
      </c>
      <c r="AM102" s="44">
        <f t="shared" si="19"/>
        <v>0</v>
      </c>
    </row>
    <row r="103" spans="1:39" s="15" customFormat="1" ht="14.25" customHeight="1">
      <c r="A103" s="13">
        <v>93</v>
      </c>
      <c r="B103" s="9" t="s">
        <v>149</v>
      </c>
      <c r="C103" s="13" t="s">
        <v>226</v>
      </c>
      <c r="D103" s="36">
        <v>10</v>
      </c>
      <c r="E103" s="11">
        <v>95</v>
      </c>
      <c r="F103" s="44">
        <f>'Kotchandpur a'!K97*Kotchandpur.!$D103/1000000</f>
        <v>0</v>
      </c>
      <c r="G103" s="44">
        <f>'Kotchandpur a'!L97</f>
        <v>0</v>
      </c>
      <c r="H103" s="44">
        <f>'Kotchandpur a'!M97*Kotchandpur.!$D103/1000000</f>
        <v>0.03</v>
      </c>
      <c r="I103" s="44">
        <f>'Kotchandpur a'!N97</f>
        <v>0.28499999999999998</v>
      </c>
      <c r="J103" s="44">
        <f>'Kotchandpur a'!O97*Kotchandpur.!$D103/1000000</f>
        <v>0.02</v>
      </c>
      <c r="K103" s="44">
        <f>'Kotchandpur a'!P97</f>
        <v>0.19</v>
      </c>
      <c r="L103" s="44">
        <f t="shared" si="10"/>
        <v>0.05</v>
      </c>
      <c r="M103" s="44">
        <f t="shared" si="11"/>
        <v>0.47499999999999998</v>
      </c>
      <c r="N103" s="44">
        <f>'Kotchandpur a'!S97*Kotchandpur.!$D103/1000000</f>
        <v>0</v>
      </c>
      <c r="O103" s="44">
        <f>'Kotchandpur a'!T97</f>
        <v>0</v>
      </c>
      <c r="P103" s="44">
        <f>'Kotchandpur a'!U97*Kotchandpur.!$D103/1000000</f>
        <v>0</v>
      </c>
      <c r="Q103" s="44">
        <f>'Kotchandpur a'!V97</f>
        <v>0</v>
      </c>
      <c r="R103" s="44">
        <f>'Kotchandpur a'!W97*Kotchandpur.!$D103/1000000</f>
        <v>0</v>
      </c>
      <c r="S103" s="44">
        <f>'Kotchandpur a'!X97</f>
        <v>0</v>
      </c>
      <c r="T103" s="44">
        <f t="shared" si="12"/>
        <v>0</v>
      </c>
      <c r="U103" s="44">
        <f t="shared" si="13"/>
        <v>0</v>
      </c>
      <c r="V103" s="44">
        <f>'Kotchandpur a'!AA97*Kotchandpur.!$D103/1000000</f>
        <v>5.0000000000000001E-3</v>
      </c>
      <c r="W103" s="44">
        <f>'Kotchandpur a'!AB97</f>
        <v>4.7500000000000001E-2</v>
      </c>
      <c r="X103" s="44">
        <f>'Kotchandpur a'!AC97*Kotchandpur.!$D103/1000000</f>
        <v>5.0000000000000001E-3</v>
      </c>
      <c r="Y103" s="44">
        <f>'Kotchandpur a'!AD97</f>
        <v>4.7500000000000001E-2</v>
      </c>
      <c r="Z103" s="44">
        <f>'Kotchandpur a'!AE97*Kotchandpur.!$D103/1000000</f>
        <v>0.01</v>
      </c>
      <c r="AA103" s="44">
        <f>'Kotchandpur a'!AF97</f>
        <v>9.5000000000000001E-2</v>
      </c>
      <c r="AB103" s="44">
        <f t="shared" si="14"/>
        <v>0.02</v>
      </c>
      <c r="AC103" s="44">
        <f t="shared" si="15"/>
        <v>0.19</v>
      </c>
      <c r="AD103" s="44">
        <f>'Kotchandpur a'!AI97*Kotchandpur.!$D103/1000000</f>
        <v>5.0000000000000001E-3</v>
      </c>
      <c r="AE103" s="44">
        <f>'Kotchandpur a'!AJ97</f>
        <v>4.7500000000000001E-2</v>
      </c>
      <c r="AF103" s="44">
        <f>'Kotchandpur a'!AK97*Kotchandpur.!$D103/1000000</f>
        <v>0</v>
      </c>
      <c r="AG103" s="44">
        <f>'Kotchandpur a'!AL97</f>
        <v>0</v>
      </c>
      <c r="AH103" s="44">
        <f>'Kotchandpur a'!AM97*Kotchandpur.!$D103/1000000</f>
        <v>0</v>
      </c>
      <c r="AI103" s="44">
        <f>'Kotchandpur a'!AN97</f>
        <v>0</v>
      </c>
      <c r="AJ103" s="44">
        <f t="shared" si="16"/>
        <v>5.0000000000000001E-3</v>
      </c>
      <c r="AK103" s="44">
        <f t="shared" si="17"/>
        <v>4.7500000000000001E-2</v>
      </c>
      <c r="AL103" s="44">
        <f t="shared" si="18"/>
        <v>7.5000000000000011E-2</v>
      </c>
      <c r="AM103" s="44">
        <f t="shared" si="19"/>
        <v>0.71250000000000002</v>
      </c>
    </row>
    <row r="104" spans="1:39" s="15" customFormat="1" ht="14.25" customHeight="1">
      <c r="A104" s="31">
        <v>94</v>
      </c>
      <c r="B104" s="9" t="s">
        <v>149</v>
      </c>
      <c r="C104" s="13" t="s">
        <v>227</v>
      </c>
      <c r="D104" s="36">
        <v>30</v>
      </c>
      <c r="E104" s="11">
        <v>275</v>
      </c>
      <c r="F104" s="44">
        <f>'Kotchandpur a'!K98*Kotchandpur.!$D104/1000000</f>
        <v>0</v>
      </c>
      <c r="G104" s="44">
        <f>'Kotchandpur a'!L98</f>
        <v>0</v>
      </c>
      <c r="H104" s="44">
        <f>'Kotchandpur a'!M98*Kotchandpur.!$D104/1000000</f>
        <v>0</v>
      </c>
      <c r="I104" s="44">
        <f>'Kotchandpur a'!N98</f>
        <v>0</v>
      </c>
      <c r="J104" s="44">
        <f>'Kotchandpur a'!O98*Kotchandpur.!$D104/1000000</f>
        <v>0</v>
      </c>
      <c r="K104" s="44">
        <f>'Kotchandpur a'!P98</f>
        <v>0</v>
      </c>
      <c r="L104" s="44">
        <f t="shared" si="10"/>
        <v>0</v>
      </c>
      <c r="M104" s="44">
        <f t="shared" si="11"/>
        <v>0</v>
      </c>
      <c r="N104" s="44">
        <f>'Kotchandpur a'!S98*Kotchandpur.!$D104/1000000</f>
        <v>0</v>
      </c>
      <c r="O104" s="44">
        <f>'Kotchandpur a'!T98</f>
        <v>0</v>
      </c>
      <c r="P104" s="44">
        <f>'Kotchandpur a'!U98*Kotchandpur.!$D104/1000000</f>
        <v>0</v>
      </c>
      <c r="Q104" s="44">
        <f>'Kotchandpur a'!V98</f>
        <v>0</v>
      </c>
      <c r="R104" s="44">
        <f>'Kotchandpur a'!W98*Kotchandpur.!$D104/1000000</f>
        <v>0</v>
      </c>
      <c r="S104" s="44">
        <f>'Kotchandpur a'!X98</f>
        <v>0</v>
      </c>
      <c r="T104" s="44">
        <f t="shared" si="12"/>
        <v>0</v>
      </c>
      <c r="U104" s="44">
        <f t="shared" si="13"/>
        <v>0</v>
      </c>
      <c r="V104" s="44">
        <f>'Kotchandpur a'!AA98*Kotchandpur.!$D104/1000000</f>
        <v>0</v>
      </c>
      <c r="W104" s="44">
        <f>'Kotchandpur a'!AB98</f>
        <v>0</v>
      </c>
      <c r="X104" s="44">
        <f>'Kotchandpur a'!AC98*Kotchandpur.!$D104/1000000</f>
        <v>0</v>
      </c>
      <c r="Y104" s="44">
        <f>'Kotchandpur a'!AD98</f>
        <v>0</v>
      </c>
      <c r="Z104" s="44">
        <f>'Kotchandpur a'!AE98*Kotchandpur.!$D104/1000000</f>
        <v>0</v>
      </c>
      <c r="AA104" s="44">
        <f>'Kotchandpur a'!AF98</f>
        <v>0</v>
      </c>
      <c r="AB104" s="44">
        <f t="shared" si="14"/>
        <v>0</v>
      </c>
      <c r="AC104" s="44">
        <f t="shared" si="15"/>
        <v>0</v>
      </c>
      <c r="AD104" s="44">
        <f>'Kotchandpur a'!AI98*Kotchandpur.!$D104/1000000</f>
        <v>0</v>
      </c>
      <c r="AE104" s="44">
        <f>'Kotchandpur a'!AJ98</f>
        <v>0</v>
      </c>
      <c r="AF104" s="44">
        <f>'Kotchandpur a'!AK98*Kotchandpur.!$D104/1000000</f>
        <v>0</v>
      </c>
      <c r="AG104" s="44">
        <f>'Kotchandpur a'!AL98</f>
        <v>0</v>
      </c>
      <c r="AH104" s="44">
        <f>'Kotchandpur a'!AM98*Kotchandpur.!$D104/1000000</f>
        <v>0</v>
      </c>
      <c r="AI104" s="44">
        <f>'Kotchandpur a'!AN98</f>
        <v>0</v>
      </c>
      <c r="AJ104" s="44">
        <f t="shared" si="16"/>
        <v>0</v>
      </c>
      <c r="AK104" s="44">
        <f t="shared" si="17"/>
        <v>0</v>
      </c>
      <c r="AL104" s="44">
        <f t="shared" si="18"/>
        <v>0</v>
      </c>
      <c r="AM104" s="44">
        <f t="shared" si="19"/>
        <v>0</v>
      </c>
    </row>
    <row r="105" spans="1:39" s="15" customFormat="1" ht="14.25" customHeight="1">
      <c r="A105" s="13">
        <v>95</v>
      </c>
      <c r="B105" s="9" t="s">
        <v>150</v>
      </c>
      <c r="C105" s="13" t="s">
        <v>228</v>
      </c>
      <c r="D105" s="36">
        <v>10</v>
      </c>
      <c r="E105" s="11">
        <v>35</v>
      </c>
      <c r="F105" s="44">
        <f>'Kotchandpur a'!K99*Kotchandpur.!$D105/1000000</f>
        <v>0</v>
      </c>
      <c r="G105" s="44">
        <f>'Kotchandpur a'!L99</f>
        <v>0</v>
      </c>
      <c r="H105" s="44">
        <f>'Kotchandpur a'!M99*Kotchandpur.!$D105/1000000</f>
        <v>0</v>
      </c>
      <c r="I105" s="44">
        <f>'Kotchandpur a'!N99</f>
        <v>0</v>
      </c>
      <c r="J105" s="44">
        <f>'Kotchandpur a'!O99*Kotchandpur.!$D105/1000000</f>
        <v>0.02</v>
      </c>
      <c r="K105" s="44">
        <f>'Kotchandpur a'!P99</f>
        <v>7.0000000000000007E-2</v>
      </c>
      <c r="L105" s="44">
        <f t="shared" si="10"/>
        <v>0.02</v>
      </c>
      <c r="M105" s="44">
        <f t="shared" si="11"/>
        <v>7.0000000000000007E-2</v>
      </c>
      <c r="N105" s="44">
        <f>'Kotchandpur a'!S99*Kotchandpur.!$D105/1000000</f>
        <v>0</v>
      </c>
      <c r="O105" s="44">
        <f>'Kotchandpur a'!T99</f>
        <v>0</v>
      </c>
      <c r="P105" s="44">
        <f>'Kotchandpur a'!U99*Kotchandpur.!$D105/1000000</f>
        <v>5.0000000000000001E-3</v>
      </c>
      <c r="Q105" s="44">
        <f>'Kotchandpur a'!V99</f>
        <v>1.7500000000000002E-2</v>
      </c>
      <c r="R105" s="44">
        <f>'Kotchandpur a'!W99*Kotchandpur.!$D105/1000000</f>
        <v>0</v>
      </c>
      <c r="S105" s="44">
        <f>'Kotchandpur a'!X99</f>
        <v>0</v>
      </c>
      <c r="T105" s="44">
        <f t="shared" si="12"/>
        <v>5.0000000000000001E-3</v>
      </c>
      <c r="U105" s="44">
        <f t="shared" si="13"/>
        <v>1.7500000000000002E-2</v>
      </c>
      <c r="V105" s="44">
        <f>'Kotchandpur a'!AA99*Kotchandpur.!$D105/1000000</f>
        <v>0.01</v>
      </c>
      <c r="W105" s="44">
        <f>'Kotchandpur a'!AB99</f>
        <v>3.5000000000000003E-2</v>
      </c>
      <c r="X105" s="44">
        <f>'Kotchandpur a'!AC99*Kotchandpur.!$D105/1000000</f>
        <v>0.02</v>
      </c>
      <c r="Y105" s="44">
        <f>'Kotchandpur a'!AD99</f>
        <v>7.0000000000000007E-2</v>
      </c>
      <c r="Z105" s="44">
        <f>'Kotchandpur a'!AE99*Kotchandpur.!$D105/1000000</f>
        <v>0.01</v>
      </c>
      <c r="AA105" s="44">
        <f>'Kotchandpur a'!AF99</f>
        <v>3.5000000000000003E-2</v>
      </c>
      <c r="AB105" s="44">
        <f t="shared" si="14"/>
        <v>0.04</v>
      </c>
      <c r="AC105" s="44">
        <f t="shared" si="15"/>
        <v>0.14000000000000001</v>
      </c>
      <c r="AD105" s="44">
        <f>'Kotchandpur a'!AI99*Kotchandpur.!$D105/1000000</f>
        <v>0</v>
      </c>
      <c r="AE105" s="44">
        <f>'Kotchandpur a'!AJ99</f>
        <v>0</v>
      </c>
      <c r="AF105" s="44">
        <f>'Kotchandpur a'!AK99*Kotchandpur.!$D105/1000000</f>
        <v>0</v>
      </c>
      <c r="AG105" s="44">
        <f>'Kotchandpur a'!AL99</f>
        <v>0</v>
      </c>
      <c r="AH105" s="44">
        <f>'Kotchandpur a'!AM99*Kotchandpur.!$D105/1000000</f>
        <v>0</v>
      </c>
      <c r="AI105" s="44">
        <f>'Kotchandpur a'!AN99</f>
        <v>0</v>
      </c>
      <c r="AJ105" s="44">
        <f t="shared" si="16"/>
        <v>0</v>
      </c>
      <c r="AK105" s="44">
        <f t="shared" si="17"/>
        <v>0</v>
      </c>
      <c r="AL105" s="44">
        <f t="shared" si="18"/>
        <v>6.5000000000000002E-2</v>
      </c>
      <c r="AM105" s="44">
        <f t="shared" si="19"/>
        <v>0.22750000000000004</v>
      </c>
    </row>
    <row r="106" spans="1:39" s="15" customFormat="1" ht="14.25" customHeight="1">
      <c r="A106" s="13">
        <v>96</v>
      </c>
      <c r="B106" s="9" t="s">
        <v>229</v>
      </c>
      <c r="C106" s="13" t="s">
        <v>230</v>
      </c>
      <c r="D106" s="36">
        <v>20</v>
      </c>
      <c r="E106" s="11">
        <v>58</v>
      </c>
      <c r="F106" s="44">
        <f>'Kotchandpur a'!K100*Kotchandpur.!$D106/1000000</f>
        <v>0</v>
      </c>
      <c r="G106" s="44">
        <f>'Kotchandpur a'!L100</f>
        <v>0</v>
      </c>
      <c r="H106" s="44">
        <f>'Kotchandpur a'!M100*Kotchandpur.!$D106/1000000</f>
        <v>0</v>
      </c>
      <c r="I106" s="44">
        <f>'Kotchandpur a'!N100</f>
        <v>0</v>
      </c>
      <c r="J106" s="44">
        <f>'Kotchandpur a'!O100*Kotchandpur.!$D106/1000000</f>
        <v>0.04</v>
      </c>
      <c r="K106" s="44">
        <f>'Kotchandpur a'!P100</f>
        <v>0.11600000000000001</v>
      </c>
      <c r="L106" s="44">
        <f t="shared" si="10"/>
        <v>0.04</v>
      </c>
      <c r="M106" s="44">
        <f t="shared" si="11"/>
        <v>0.11600000000000001</v>
      </c>
      <c r="N106" s="44">
        <f>'Kotchandpur a'!S100*Kotchandpur.!$D106/1000000</f>
        <v>0</v>
      </c>
      <c r="O106" s="44">
        <f>'Kotchandpur a'!T100</f>
        <v>0</v>
      </c>
      <c r="P106" s="44">
        <f>'Kotchandpur a'!U100*Kotchandpur.!$D106/1000000</f>
        <v>0.02</v>
      </c>
      <c r="Q106" s="44">
        <f>'Kotchandpur a'!V100</f>
        <v>5.8000000000000003E-2</v>
      </c>
      <c r="R106" s="44">
        <f>'Kotchandpur a'!W100*Kotchandpur.!$D106/1000000</f>
        <v>1.4E-3</v>
      </c>
      <c r="S106" s="44">
        <f>'Kotchandpur a'!X100</f>
        <v>4.0600000000000002E-3</v>
      </c>
      <c r="T106" s="44">
        <f t="shared" si="12"/>
        <v>2.1399999999999999E-2</v>
      </c>
      <c r="U106" s="44">
        <f t="shared" si="13"/>
        <v>6.2060000000000004E-2</v>
      </c>
      <c r="V106" s="44">
        <f>'Kotchandpur a'!AA100*Kotchandpur.!$D106/1000000</f>
        <v>0.02</v>
      </c>
      <c r="W106" s="44">
        <f>'Kotchandpur a'!AB100</f>
        <v>5.8000000000000003E-2</v>
      </c>
      <c r="X106" s="44">
        <f>'Kotchandpur a'!AC100*Kotchandpur.!$D106/1000000</f>
        <v>0.03</v>
      </c>
      <c r="Y106" s="44">
        <f>'Kotchandpur a'!AD100</f>
        <v>8.6999999999999994E-2</v>
      </c>
      <c r="Z106" s="44">
        <f>'Kotchandpur a'!AE100*Kotchandpur.!$D106/1000000</f>
        <v>1.9099999999999999E-2</v>
      </c>
      <c r="AA106" s="44">
        <f>'Kotchandpur a'!AF100</f>
        <v>5.5390000000000002E-2</v>
      </c>
      <c r="AB106" s="44">
        <f t="shared" si="14"/>
        <v>6.9099999999999995E-2</v>
      </c>
      <c r="AC106" s="44">
        <f t="shared" si="15"/>
        <v>0.20038999999999998</v>
      </c>
      <c r="AD106" s="44">
        <f>'Kotchandpur a'!AI100*Kotchandpur.!$D106/1000000</f>
        <v>0</v>
      </c>
      <c r="AE106" s="44">
        <f>'Kotchandpur a'!AJ100</f>
        <v>0</v>
      </c>
      <c r="AF106" s="44">
        <f>'Kotchandpur a'!AK100*Kotchandpur.!$D106/1000000</f>
        <v>0</v>
      </c>
      <c r="AG106" s="44">
        <f>'Kotchandpur a'!AL100</f>
        <v>0</v>
      </c>
      <c r="AH106" s="44">
        <f>'Kotchandpur a'!AM100*Kotchandpur.!$D106/1000000</f>
        <v>0</v>
      </c>
      <c r="AI106" s="44">
        <f>'Kotchandpur a'!AN100</f>
        <v>0</v>
      </c>
      <c r="AJ106" s="44">
        <f t="shared" si="16"/>
        <v>0</v>
      </c>
      <c r="AK106" s="44">
        <f t="shared" si="17"/>
        <v>0</v>
      </c>
      <c r="AL106" s="44">
        <f t="shared" si="18"/>
        <v>0.1305</v>
      </c>
      <c r="AM106" s="44">
        <f t="shared" si="19"/>
        <v>0.37844999999999995</v>
      </c>
    </row>
    <row r="107" spans="1:39" s="15" customFormat="1" ht="14.25" customHeight="1">
      <c r="A107" s="31">
        <v>97</v>
      </c>
      <c r="B107" s="9" t="s">
        <v>229</v>
      </c>
      <c r="C107" s="13" t="s">
        <v>231</v>
      </c>
      <c r="D107" s="36">
        <v>50</v>
      </c>
      <c r="E107" s="11">
        <v>140</v>
      </c>
      <c r="F107" s="44">
        <f>'Kotchandpur a'!K101*Kotchandpur.!$D107/1000000</f>
        <v>0</v>
      </c>
      <c r="G107" s="44">
        <f>'Kotchandpur a'!L101</f>
        <v>0</v>
      </c>
      <c r="H107" s="44">
        <f>'Kotchandpur a'!M101*Kotchandpur.!$D107/1000000</f>
        <v>0</v>
      </c>
      <c r="I107" s="44">
        <f>'Kotchandpur a'!N101</f>
        <v>0</v>
      </c>
      <c r="J107" s="44">
        <f>'Kotchandpur a'!O101*Kotchandpur.!$D107/1000000</f>
        <v>0</v>
      </c>
      <c r="K107" s="44">
        <f>'Kotchandpur a'!P101</f>
        <v>0</v>
      </c>
      <c r="L107" s="44">
        <f t="shared" si="10"/>
        <v>0</v>
      </c>
      <c r="M107" s="44">
        <f t="shared" si="11"/>
        <v>0</v>
      </c>
      <c r="N107" s="44">
        <f>'Kotchandpur a'!S101*Kotchandpur.!$D107/1000000</f>
        <v>0</v>
      </c>
      <c r="O107" s="44">
        <f>'Kotchandpur a'!T101</f>
        <v>0</v>
      </c>
      <c r="P107" s="44">
        <f>'Kotchandpur a'!U101*Kotchandpur.!$D107/1000000</f>
        <v>0</v>
      </c>
      <c r="Q107" s="44">
        <f>'Kotchandpur a'!V101</f>
        <v>0</v>
      </c>
      <c r="R107" s="44">
        <f>'Kotchandpur a'!W101*Kotchandpur.!$D107/1000000</f>
        <v>0</v>
      </c>
      <c r="S107" s="44">
        <f>'Kotchandpur a'!X101</f>
        <v>0</v>
      </c>
      <c r="T107" s="44">
        <f t="shared" si="12"/>
        <v>0</v>
      </c>
      <c r="U107" s="44">
        <f t="shared" si="13"/>
        <v>0</v>
      </c>
      <c r="V107" s="44">
        <f>'Kotchandpur a'!AA101*Kotchandpur.!$D107/1000000</f>
        <v>0</v>
      </c>
      <c r="W107" s="44">
        <f>'Kotchandpur a'!AB101</f>
        <v>0</v>
      </c>
      <c r="X107" s="44">
        <f>'Kotchandpur a'!AC101*Kotchandpur.!$D107/1000000</f>
        <v>0</v>
      </c>
      <c r="Y107" s="44">
        <f>'Kotchandpur a'!AD101</f>
        <v>0</v>
      </c>
      <c r="Z107" s="44">
        <f>'Kotchandpur a'!AE101*Kotchandpur.!$D107/1000000</f>
        <v>0</v>
      </c>
      <c r="AA107" s="44">
        <f>'Kotchandpur a'!AF101</f>
        <v>0</v>
      </c>
      <c r="AB107" s="44">
        <f t="shared" si="14"/>
        <v>0</v>
      </c>
      <c r="AC107" s="44">
        <f t="shared" si="15"/>
        <v>0</v>
      </c>
      <c r="AD107" s="44">
        <f>'Kotchandpur a'!AI101*Kotchandpur.!$D107/1000000</f>
        <v>0</v>
      </c>
      <c r="AE107" s="44">
        <f>'Kotchandpur a'!AJ101</f>
        <v>0</v>
      </c>
      <c r="AF107" s="44">
        <f>'Kotchandpur a'!AK101*Kotchandpur.!$D107/1000000</f>
        <v>0</v>
      </c>
      <c r="AG107" s="44">
        <f>'Kotchandpur a'!AL101</f>
        <v>0</v>
      </c>
      <c r="AH107" s="44">
        <f>'Kotchandpur a'!AM101*Kotchandpur.!$D107/1000000</f>
        <v>0</v>
      </c>
      <c r="AI107" s="44">
        <f>'Kotchandpur a'!AN101</f>
        <v>0</v>
      </c>
      <c r="AJ107" s="44">
        <f t="shared" si="16"/>
        <v>0</v>
      </c>
      <c r="AK107" s="44">
        <f t="shared" si="17"/>
        <v>0</v>
      </c>
      <c r="AL107" s="44">
        <f t="shared" si="18"/>
        <v>0</v>
      </c>
      <c r="AM107" s="44">
        <f t="shared" si="19"/>
        <v>0</v>
      </c>
    </row>
    <row r="108" spans="1:39" s="15" customFormat="1" ht="14.25" customHeight="1">
      <c r="A108" s="13">
        <v>98</v>
      </c>
      <c r="B108" s="9" t="s">
        <v>229</v>
      </c>
      <c r="C108" s="13" t="s">
        <v>232</v>
      </c>
      <c r="D108" s="36">
        <v>100</v>
      </c>
      <c r="E108" s="11">
        <v>235</v>
      </c>
      <c r="F108" s="44">
        <f>'Kotchandpur a'!K102*Kotchandpur.!$D108/1000000</f>
        <v>0</v>
      </c>
      <c r="G108" s="44">
        <f>'Kotchandpur a'!L102</f>
        <v>0</v>
      </c>
      <c r="H108" s="44">
        <f>'Kotchandpur a'!M102*Kotchandpur.!$D108/1000000</f>
        <v>0</v>
      </c>
      <c r="I108" s="44">
        <f>'Kotchandpur a'!N102</f>
        <v>0</v>
      </c>
      <c r="J108" s="44">
        <f>'Kotchandpur a'!O102*Kotchandpur.!$D108/1000000</f>
        <v>0</v>
      </c>
      <c r="K108" s="44">
        <f>'Kotchandpur a'!P102</f>
        <v>0</v>
      </c>
      <c r="L108" s="44">
        <f t="shared" si="10"/>
        <v>0</v>
      </c>
      <c r="M108" s="44">
        <f t="shared" si="11"/>
        <v>0</v>
      </c>
      <c r="N108" s="44">
        <f>'Kotchandpur a'!S102*Kotchandpur.!$D108/1000000</f>
        <v>0</v>
      </c>
      <c r="O108" s="44">
        <f>'Kotchandpur a'!T102</f>
        <v>0</v>
      </c>
      <c r="P108" s="44">
        <f>'Kotchandpur a'!U102*Kotchandpur.!$D108/1000000</f>
        <v>0</v>
      </c>
      <c r="Q108" s="44">
        <f>'Kotchandpur a'!V102</f>
        <v>0</v>
      </c>
      <c r="R108" s="44">
        <f>'Kotchandpur a'!W102*Kotchandpur.!$D108/1000000</f>
        <v>0</v>
      </c>
      <c r="S108" s="44">
        <f>'Kotchandpur a'!X102</f>
        <v>0</v>
      </c>
      <c r="T108" s="44">
        <f t="shared" si="12"/>
        <v>0</v>
      </c>
      <c r="U108" s="44">
        <f t="shared" si="13"/>
        <v>0</v>
      </c>
      <c r="V108" s="44">
        <f>'Kotchandpur a'!AA102*Kotchandpur.!$D108/1000000</f>
        <v>0</v>
      </c>
      <c r="W108" s="44">
        <f>'Kotchandpur a'!AB102</f>
        <v>0</v>
      </c>
      <c r="X108" s="44">
        <f>'Kotchandpur a'!AC102*Kotchandpur.!$D108/1000000</f>
        <v>0</v>
      </c>
      <c r="Y108" s="44">
        <f>'Kotchandpur a'!AD102</f>
        <v>0</v>
      </c>
      <c r="Z108" s="44">
        <f>'Kotchandpur a'!AE102*Kotchandpur.!$D108/1000000</f>
        <v>0</v>
      </c>
      <c r="AA108" s="44">
        <f>'Kotchandpur a'!AF102</f>
        <v>0</v>
      </c>
      <c r="AB108" s="44">
        <f t="shared" si="14"/>
        <v>0</v>
      </c>
      <c r="AC108" s="44">
        <f t="shared" si="15"/>
        <v>0</v>
      </c>
      <c r="AD108" s="44">
        <f>'Kotchandpur a'!AI102*Kotchandpur.!$D108/1000000</f>
        <v>0</v>
      </c>
      <c r="AE108" s="44">
        <f>'Kotchandpur a'!AJ102</f>
        <v>0</v>
      </c>
      <c r="AF108" s="44">
        <f>'Kotchandpur a'!AK102*Kotchandpur.!$D108/1000000</f>
        <v>0</v>
      </c>
      <c r="AG108" s="44">
        <f>'Kotchandpur a'!AL102</f>
        <v>0</v>
      </c>
      <c r="AH108" s="44">
        <f>'Kotchandpur a'!AM102*Kotchandpur.!$D108/1000000</f>
        <v>0</v>
      </c>
      <c r="AI108" s="44">
        <f>'Kotchandpur a'!AN102</f>
        <v>0</v>
      </c>
      <c r="AJ108" s="44">
        <f t="shared" si="16"/>
        <v>0</v>
      </c>
      <c r="AK108" s="44">
        <f t="shared" si="17"/>
        <v>0</v>
      </c>
      <c r="AL108" s="44">
        <f t="shared" si="18"/>
        <v>0</v>
      </c>
      <c r="AM108" s="44">
        <f t="shared" si="19"/>
        <v>0</v>
      </c>
    </row>
    <row r="109" spans="1:39" s="16" customFormat="1" ht="14.25" customHeight="1">
      <c r="A109" s="13">
        <v>99</v>
      </c>
      <c r="B109" s="9" t="s">
        <v>132</v>
      </c>
      <c r="C109" s="13" t="s">
        <v>89</v>
      </c>
      <c r="D109" s="37">
        <v>1000</v>
      </c>
      <c r="E109" s="11">
        <v>145</v>
      </c>
      <c r="F109" s="44">
        <f>'Kotchandpur a'!K103*Kotchandpur.!$D109/1000000</f>
        <v>1</v>
      </c>
      <c r="G109" s="44">
        <f>'Kotchandpur a'!L103</f>
        <v>0.14499999999999999</v>
      </c>
      <c r="H109" s="44">
        <f>'Kotchandpur a'!M103*Kotchandpur.!$D109/1000000</f>
        <v>0</v>
      </c>
      <c r="I109" s="44">
        <f>'Kotchandpur a'!N103</f>
        <v>0</v>
      </c>
      <c r="J109" s="44">
        <f>'Kotchandpur a'!O103*Kotchandpur.!$D109/1000000</f>
        <v>0</v>
      </c>
      <c r="K109" s="44">
        <f>'Kotchandpur a'!P103</f>
        <v>0</v>
      </c>
      <c r="L109" s="44">
        <f t="shared" si="10"/>
        <v>1</v>
      </c>
      <c r="M109" s="44">
        <f t="shared" si="11"/>
        <v>0.14499999999999999</v>
      </c>
      <c r="N109" s="44">
        <f>'Kotchandpur a'!S103*Kotchandpur.!$D109/1000000</f>
        <v>0</v>
      </c>
      <c r="O109" s="44">
        <f>'Kotchandpur a'!T103</f>
        <v>0</v>
      </c>
      <c r="P109" s="44">
        <f>'Kotchandpur a'!U103*Kotchandpur.!$D109/1000000</f>
        <v>0</v>
      </c>
      <c r="Q109" s="44">
        <f>'Kotchandpur a'!V103</f>
        <v>0</v>
      </c>
      <c r="R109" s="44">
        <f>'Kotchandpur a'!W103*Kotchandpur.!$D109/1000000</f>
        <v>5</v>
      </c>
      <c r="S109" s="44">
        <f>'Kotchandpur a'!X103</f>
        <v>0.72499999999999998</v>
      </c>
      <c r="T109" s="44">
        <f t="shared" si="12"/>
        <v>5</v>
      </c>
      <c r="U109" s="44">
        <f t="shared" si="13"/>
        <v>0.72499999999999998</v>
      </c>
      <c r="V109" s="44">
        <f>'Kotchandpur a'!AA103*Kotchandpur.!$D109/1000000</f>
        <v>0</v>
      </c>
      <c r="W109" s="44">
        <f>'Kotchandpur a'!AB103</f>
        <v>0</v>
      </c>
      <c r="X109" s="44">
        <f>'Kotchandpur a'!AC103*Kotchandpur.!$D109/1000000</f>
        <v>0</v>
      </c>
      <c r="Y109" s="44">
        <f>'Kotchandpur a'!AD103</f>
        <v>0</v>
      </c>
      <c r="Z109" s="44">
        <f>'Kotchandpur a'!AE103*Kotchandpur.!$D109/1000000</f>
        <v>0</v>
      </c>
      <c r="AA109" s="44">
        <f>'Kotchandpur a'!AF103</f>
        <v>0</v>
      </c>
      <c r="AB109" s="44">
        <f t="shared" si="14"/>
        <v>0</v>
      </c>
      <c r="AC109" s="44">
        <f t="shared" si="15"/>
        <v>0</v>
      </c>
      <c r="AD109" s="44">
        <f>'Kotchandpur a'!AI103*Kotchandpur.!$D109/1000000</f>
        <v>0</v>
      </c>
      <c r="AE109" s="44">
        <f>'Kotchandpur a'!AJ103</f>
        <v>0</v>
      </c>
      <c r="AF109" s="44">
        <f>'Kotchandpur a'!AK103*Kotchandpur.!$D109/1000000</f>
        <v>0</v>
      </c>
      <c r="AG109" s="44">
        <f>'Kotchandpur a'!AL103</f>
        <v>0</v>
      </c>
      <c r="AH109" s="44">
        <f>'Kotchandpur a'!AM103*Kotchandpur.!$D109/1000000</f>
        <v>10</v>
      </c>
      <c r="AI109" s="44">
        <f>'Kotchandpur a'!AN103</f>
        <v>1.45</v>
      </c>
      <c r="AJ109" s="44">
        <f t="shared" si="16"/>
        <v>10</v>
      </c>
      <c r="AK109" s="44">
        <f t="shared" si="17"/>
        <v>1.45</v>
      </c>
      <c r="AL109" s="44">
        <f t="shared" si="18"/>
        <v>16</v>
      </c>
      <c r="AM109" s="44">
        <f t="shared" si="19"/>
        <v>2.3199999999999998</v>
      </c>
    </row>
    <row r="110" spans="1:39" s="15" customFormat="1" ht="14.25" customHeight="1">
      <c r="A110" s="31">
        <v>100</v>
      </c>
      <c r="B110" s="9" t="s">
        <v>132</v>
      </c>
      <c r="C110" s="13" t="s">
        <v>90</v>
      </c>
      <c r="D110" s="37">
        <v>2000</v>
      </c>
      <c r="E110" s="11">
        <v>280</v>
      </c>
      <c r="F110" s="44">
        <f>'Kotchandpur a'!K104*Kotchandpur.!$D110/1000000</f>
        <v>0</v>
      </c>
      <c r="G110" s="44">
        <f>'Kotchandpur a'!L104</f>
        <v>0</v>
      </c>
      <c r="H110" s="44">
        <f>'Kotchandpur a'!M104*Kotchandpur.!$D110/1000000</f>
        <v>0</v>
      </c>
      <c r="I110" s="44">
        <f>'Kotchandpur a'!N104</f>
        <v>0</v>
      </c>
      <c r="J110" s="44">
        <f>'Kotchandpur a'!O104*Kotchandpur.!$D110/1000000</f>
        <v>0</v>
      </c>
      <c r="K110" s="44">
        <f>'Kotchandpur a'!P104</f>
        <v>0</v>
      </c>
      <c r="L110" s="44">
        <f t="shared" si="10"/>
        <v>0</v>
      </c>
      <c r="M110" s="44">
        <f t="shared" si="11"/>
        <v>0</v>
      </c>
      <c r="N110" s="44">
        <f>'Kotchandpur a'!S104*Kotchandpur.!$D110/1000000</f>
        <v>0</v>
      </c>
      <c r="O110" s="44">
        <f>'Kotchandpur a'!T104</f>
        <v>0</v>
      </c>
      <c r="P110" s="44">
        <f>'Kotchandpur a'!U104*Kotchandpur.!$D110/1000000</f>
        <v>0</v>
      </c>
      <c r="Q110" s="44">
        <f>'Kotchandpur a'!V104</f>
        <v>0</v>
      </c>
      <c r="R110" s="44">
        <f>'Kotchandpur a'!W104*Kotchandpur.!$D110/1000000</f>
        <v>0</v>
      </c>
      <c r="S110" s="44">
        <f>'Kotchandpur a'!X104</f>
        <v>0</v>
      </c>
      <c r="T110" s="44">
        <f t="shared" si="12"/>
        <v>0</v>
      </c>
      <c r="U110" s="44">
        <f t="shared" si="13"/>
        <v>0</v>
      </c>
      <c r="V110" s="44">
        <f>'Kotchandpur a'!AA104*Kotchandpur.!$D110/1000000</f>
        <v>0</v>
      </c>
      <c r="W110" s="44">
        <f>'Kotchandpur a'!AB104</f>
        <v>0</v>
      </c>
      <c r="X110" s="44">
        <f>'Kotchandpur a'!AC104*Kotchandpur.!$D110/1000000</f>
        <v>0</v>
      </c>
      <c r="Y110" s="44">
        <f>'Kotchandpur a'!AD104</f>
        <v>0</v>
      </c>
      <c r="Z110" s="44">
        <f>'Kotchandpur a'!AE104*Kotchandpur.!$D110/1000000</f>
        <v>0</v>
      </c>
      <c r="AA110" s="44">
        <f>'Kotchandpur a'!AF104</f>
        <v>0</v>
      </c>
      <c r="AB110" s="44">
        <f t="shared" si="14"/>
        <v>0</v>
      </c>
      <c r="AC110" s="44">
        <f t="shared" si="15"/>
        <v>0</v>
      </c>
      <c r="AD110" s="44">
        <f>'Kotchandpur a'!AI104*Kotchandpur.!$D110/1000000</f>
        <v>0</v>
      </c>
      <c r="AE110" s="44">
        <f>'Kotchandpur a'!AJ104</f>
        <v>0</v>
      </c>
      <c r="AF110" s="44">
        <f>'Kotchandpur a'!AK104*Kotchandpur.!$D110/1000000</f>
        <v>0</v>
      </c>
      <c r="AG110" s="44">
        <f>'Kotchandpur a'!AL104</f>
        <v>0</v>
      </c>
      <c r="AH110" s="44">
        <f>'Kotchandpur a'!AM104*Kotchandpur.!$D110/1000000</f>
        <v>0</v>
      </c>
      <c r="AI110" s="44">
        <f>'Kotchandpur a'!AN104</f>
        <v>0</v>
      </c>
      <c r="AJ110" s="44">
        <f t="shared" si="16"/>
        <v>0</v>
      </c>
      <c r="AK110" s="44">
        <f t="shared" si="17"/>
        <v>0</v>
      </c>
      <c r="AL110" s="44">
        <f t="shared" si="18"/>
        <v>0</v>
      </c>
      <c r="AM110" s="44">
        <f t="shared" si="19"/>
        <v>0</v>
      </c>
    </row>
    <row r="111" spans="1:39" s="15" customFormat="1" ht="14.25" customHeight="1">
      <c r="A111" s="13">
        <v>101</v>
      </c>
      <c r="B111" s="9" t="s">
        <v>132</v>
      </c>
      <c r="C111" s="13" t="s">
        <v>152</v>
      </c>
      <c r="D111" s="37">
        <v>25000</v>
      </c>
      <c r="E111" s="11">
        <v>1925</v>
      </c>
      <c r="F111" s="44">
        <f>'Kotchandpur a'!K105*Kotchandpur.!$D111/1000000</f>
        <v>0</v>
      </c>
      <c r="G111" s="44">
        <f>'Kotchandpur a'!L105</f>
        <v>0</v>
      </c>
      <c r="H111" s="44">
        <f>'Kotchandpur a'!M105*Kotchandpur.!$D111/1000000</f>
        <v>0</v>
      </c>
      <c r="I111" s="44">
        <f>'Kotchandpur a'!N105</f>
        <v>0</v>
      </c>
      <c r="J111" s="44">
        <f>'Kotchandpur a'!O105*Kotchandpur.!$D111/1000000</f>
        <v>0</v>
      </c>
      <c r="K111" s="44">
        <f>'Kotchandpur a'!P105</f>
        <v>0</v>
      </c>
      <c r="L111" s="44">
        <f t="shared" si="10"/>
        <v>0</v>
      </c>
      <c r="M111" s="44">
        <f t="shared" si="11"/>
        <v>0</v>
      </c>
      <c r="N111" s="44">
        <f>'Kotchandpur a'!S105*Kotchandpur.!$D111/1000000</f>
        <v>0</v>
      </c>
      <c r="O111" s="44">
        <f>'Kotchandpur a'!T105</f>
        <v>0</v>
      </c>
      <c r="P111" s="44">
        <f>'Kotchandpur a'!U105*Kotchandpur.!$D111/1000000</f>
        <v>0</v>
      </c>
      <c r="Q111" s="44">
        <f>'Kotchandpur a'!V105</f>
        <v>0</v>
      </c>
      <c r="R111" s="44">
        <f>'Kotchandpur a'!W105*Kotchandpur.!$D111/1000000</f>
        <v>0</v>
      </c>
      <c r="S111" s="44">
        <f>'Kotchandpur a'!X105</f>
        <v>0</v>
      </c>
      <c r="T111" s="44">
        <f t="shared" si="12"/>
        <v>0</v>
      </c>
      <c r="U111" s="44">
        <f t="shared" si="13"/>
        <v>0</v>
      </c>
      <c r="V111" s="44">
        <f>'Kotchandpur a'!AA105*Kotchandpur.!$D111/1000000</f>
        <v>0</v>
      </c>
      <c r="W111" s="44">
        <f>'Kotchandpur a'!AB105</f>
        <v>0</v>
      </c>
      <c r="X111" s="44">
        <f>'Kotchandpur a'!AC105*Kotchandpur.!$D111/1000000</f>
        <v>0</v>
      </c>
      <c r="Y111" s="44">
        <f>'Kotchandpur a'!AD105</f>
        <v>0</v>
      </c>
      <c r="Z111" s="44">
        <f>'Kotchandpur a'!AE105*Kotchandpur.!$D111/1000000</f>
        <v>0</v>
      </c>
      <c r="AA111" s="44">
        <f>'Kotchandpur a'!AF105</f>
        <v>0</v>
      </c>
      <c r="AB111" s="44">
        <f t="shared" si="14"/>
        <v>0</v>
      </c>
      <c r="AC111" s="44">
        <f t="shared" si="15"/>
        <v>0</v>
      </c>
      <c r="AD111" s="44">
        <f>'Kotchandpur a'!AI105*Kotchandpur.!$D111/1000000</f>
        <v>0</v>
      </c>
      <c r="AE111" s="44">
        <f>'Kotchandpur a'!AJ105</f>
        <v>0</v>
      </c>
      <c r="AF111" s="44">
        <f>'Kotchandpur a'!AK105*Kotchandpur.!$D111/1000000</f>
        <v>0</v>
      </c>
      <c r="AG111" s="44">
        <f>'Kotchandpur a'!AL105</f>
        <v>0</v>
      </c>
      <c r="AH111" s="44">
        <f>'Kotchandpur a'!AM105*Kotchandpur.!$D111/1000000</f>
        <v>0</v>
      </c>
      <c r="AI111" s="44">
        <f>'Kotchandpur a'!AN105</f>
        <v>0</v>
      </c>
      <c r="AJ111" s="44">
        <f t="shared" si="16"/>
        <v>0</v>
      </c>
      <c r="AK111" s="44">
        <f t="shared" si="17"/>
        <v>0</v>
      </c>
      <c r="AL111" s="44">
        <f t="shared" si="18"/>
        <v>0</v>
      </c>
      <c r="AM111" s="44">
        <f t="shared" si="19"/>
        <v>0</v>
      </c>
    </row>
    <row r="112" spans="1:39" s="15" customFormat="1" ht="14.25" customHeight="1">
      <c r="A112" s="85">
        <v>102</v>
      </c>
      <c r="B112" s="80" t="s">
        <v>240</v>
      </c>
      <c r="C112" s="59" t="s">
        <v>242</v>
      </c>
      <c r="D112" s="61">
        <v>1000</v>
      </c>
      <c r="E112" s="62">
        <v>303</v>
      </c>
      <c r="F112" s="44">
        <f>'Kotchandpur a'!K106*Kotchandpur.!$D112/1000000</f>
        <v>0</v>
      </c>
      <c r="G112" s="44">
        <f>'Kotchandpur a'!L106</f>
        <v>0</v>
      </c>
      <c r="H112" s="44">
        <f>'Kotchandpur a'!M106*Kotchandpur.!$D112/1000000</f>
        <v>0</v>
      </c>
      <c r="I112" s="44">
        <f>'Kotchandpur a'!N106</f>
        <v>0</v>
      </c>
      <c r="J112" s="44">
        <f>'Kotchandpur a'!O106*Kotchandpur.!$D112/1000000</f>
        <v>0</v>
      </c>
      <c r="K112" s="44">
        <f>'Kotchandpur a'!P106</f>
        <v>0</v>
      </c>
      <c r="L112" s="44">
        <f t="shared" si="10"/>
        <v>0</v>
      </c>
      <c r="M112" s="44">
        <f t="shared" si="11"/>
        <v>0</v>
      </c>
      <c r="N112" s="44">
        <f>'Kotchandpur a'!S106*Kotchandpur.!$D112/1000000</f>
        <v>0</v>
      </c>
      <c r="O112" s="44">
        <f>'Kotchandpur a'!T106</f>
        <v>0</v>
      </c>
      <c r="P112" s="44">
        <f>'Kotchandpur a'!U106*Kotchandpur.!$D112/1000000</f>
        <v>0</v>
      </c>
      <c r="Q112" s="44">
        <f>'Kotchandpur a'!V106</f>
        <v>0</v>
      </c>
      <c r="R112" s="44">
        <f>'Kotchandpur a'!W106*Kotchandpur.!$D112/1000000</f>
        <v>0</v>
      </c>
      <c r="S112" s="44">
        <f>'Kotchandpur a'!X106</f>
        <v>0</v>
      </c>
      <c r="T112" s="44">
        <f t="shared" si="12"/>
        <v>0</v>
      </c>
      <c r="U112" s="44">
        <f t="shared" si="13"/>
        <v>0</v>
      </c>
      <c r="V112" s="44">
        <f>'Kotchandpur a'!AA106*Kotchandpur.!$D112/1000000</f>
        <v>0</v>
      </c>
      <c r="W112" s="44">
        <f>'Kotchandpur a'!AB106</f>
        <v>0</v>
      </c>
      <c r="X112" s="44">
        <f>'Kotchandpur a'!AC106*Kotchandpur.!$D112/1000000</f>
        <v>0</v>
      </c>
      <c r="Y112" s="44">
        <f>'Kotchandpur a'!AD106</f>
        <v>0</v>
      </c>
      <c r="Z112" s="44">
        <f>'Kotchandpur a'!AE106*Kotchandpur.!$D112/1000000</f>
        <v>0</v>
      </c>
      <c r="AA112" s="44">
        <f>'Kotchandpur a'!AF106</f>
        <v>0</v>
      </c>
      <c r="AB112" s="44">
        <f t="shared" si="14"/>
        <v>0</v>
      </c>
      <c r="AC112" s="44">
        <f t="shared" si="15"/>
        <v>0</v>
      </c>
      <c r="AD112" s="44">
        <f>'Kotchandpur a'!AI106*Kotchandpur.!$D112/1000000</f>
        <v>0</v>
      </c>
      <c r="AE112" s="44">
        <f>'Kotchandpur a'!AJ106</f>
        <v>0</v>
      </c>
      <c r="AF112" s="44">
        <f>'Kotchandpur a'!AK106*Kotchandpur.!$D112/1000000</f>
        <v>0</v>
      </c>
      <c r="AG112" s="44">
        <f>'Kotchandpur a'!AL106</f>
        <v>0</v>
      </c>
      <c r="AH112" s="44">
        <f>'Kotchandpur a'!AM106*Kotchandpur.!$D112/1000000</f>
        <v>0</v>
      </c>
      <c r="AI112" s="44">
        <f>'Kotchandpur a'!AN106</f>
        <v>0</v>
      </c>
      <c r="AJ112" s="44">
        <f t="shared" si="16"/>
        <v>0</v>
      </c>
      <c r="AK112" s="44">
        <f t="shared" si="17"/>
        <v>0</v>
      </c>
      <c r="AL112" s="44">
        <f t="shared" si="18"/>
        <v>0</v>
      </c>
      <c r="AM112" s="44">
        <f t="shared" si="19"/>
        <v>0</v>
      </c>
    </row>
    <row r="113" spans="1:40" s="15" customFormat="1" ht="14.25" customHeight="1">
      <c r="A113" s="13">
        <v>103</v>
      </c>
      <c r="B113" s="9" t="s">
        <v>241</v>
      </c>
      <c r="C113" s="13" t="s">
        <v>243</v>
      </c>
      <c r="D113" s="38">
        <v>1000</v>
      </c>
      <c r="E113" s="11">
        <v>580</v>
      </c>
      <c r="F113" s="44">
        <f>'Kotchandpur a'!K107*Kotchandpur.!$D113/1000000</f>
        <v>0</v>
      </c>
      <c r="G113" s="44">
        <f>'Kotchandpur a'!L107</f>
        <v>0</v>
      </c>
      <c r="H113" s="44">
        <f>'Kotchandpur a'!M107*Kotchandpur.!$D113/1000000</f>
        <v>0</v>
      </c>
      <c r="I113" s="44">
        <f>'Kotchandpur a'!N107</f>
        <v>0</v>
      </c>
      <c r="J113" s="44">
        <f>'Kotchandpur a'!O107*Kotchandpur.!$D113/1000000</f>
        <v>0.01</v>
      </c>
      <c r="K113" s="44">
        <f>'Kotchandpur a'!P107</f>
        <v>5.7999999999999996E-3</v>
      </c>
      <c r="L113" s="44">
        <f t="shared" si="10"/>
        <v>0.01</v>
      </c>
      <c r="M113" s="44">
        <f t="shared" si="11"/>
        <v>5.7999999999999996E-3</v>
      </c>
      <c r="N113" s="44">
        <f>'Kotchandpur a'!S107*Kotchandpur.!$D113/1000000</f>
        <v>0</v>
      </c>
      <c r="O113" s="44">
        <f>'Kotchandpur a'!T107</f>
        <v>0</v>
      </c>
      <c r="P113" s="44">
        <f>'Kotchandpur a'!U107*Kotchandpur.!$D113/1000000</f>
        <v>0</v>
      </c>
      <c r="Q113" s="44">
        <f>'Kotchandpur a'!V107</f>
        <v>0</v>
      </c>
      <c r="R113" s="44">
        <f>'Kotchandpur a'!W107*Kotchandpur.!$D113/1000000</f>
        <v>0.01</v>
      </c>
      <c r="S113" s="44">
        <f>'Kotchandpur a'!X107</f>
        <v>5.7999999999999996E-3</v>
      </c>
      <c r="T113" s="44">
        <f t="shared" si="12"/>
        <v>0.01</v>
      </c>
      <c r="U113" s="44">
        <f t="shared" si="13"/>
        <v>5.7999999999999996E-3</v>
      </c>
      <c r="V113" s="44">
        <f>'Kotchandpur a'!AA107*Kotchandpur.!$D113/1000000</f>
        <v>0.05</v>
      </c>
      <c r="W113" s="44">
        <f>'Kotchandpur a'!AB107</f>
        <v>2.9000000000000001E-2</v>
      </c>
      <c r="X113" s="44">
        <f>'Kotchandpur a'!AC107*Kotchandpur.!$D113/1000000</f>
        <v>0</v>
      </c>
      <c r="Y113" s="44">
        <f>'Kotchandpur a'!AD107</f>
        <v>0</v>
      </c>
      <c r="Z113" s="44">
        <f>'Kotchandpur a'!AE107*Kotchandpur.!$D113/1000000</f>
        <v>0</v>
      </c>
      <c r="AA113" s="44">
        <f>'Kotchandpur a'!AF107</f>
        <v>0</v>
      </c>
      <c r="AB113" s="44">
        <f t="shared" si="14"/>
        <v>0.05</v>
      </c>
      <c r="AC113" s="44">
        <f t="shared" si="15"/>
        <v>2.9000000000000001E-2</v>
      </c>
      <c r="AD113" s="44">
        <f>'Kotchandpur a'!AI107*Kotchandpur.!$D113/1000000</f>
        <v>0</v>
      </c>
      <c r="AE113" s="44">
        <f>'Kotchandpur a'!AJ107</f>
        <v>0</v>
      </c>
      <c r="AF113" s="44">
        <f>'Kotchandpur a'!AK107*Kotchandpur.!$D113/1000000</f>
        <v>1.0999999999999999E-2</v>
      </c>
      <c r="AG113" s="44">
        <f>'Kotchandpur a'!AL107</f>
        <v>6.3800000000000003E-3</v>
      </c>
      <c r="AH113" s="44">
        <f>'Kotchandpur a'!AM107*Kotchandpur.!$D113/1000000</f>
        <v>4.5999999999999999E-2</v>
      </c>
      <c r="AI113" s="44">
        <f>'Kotchandpur a'!AN107</f>
        <v>2.6679999999999999E-2</v>
      </c>
      <c r="AJ113" s="44">
        <f t="shared" si="16"/>
        <v>5.6999999999999995E-2</v>
      </c>
      <c r="AK113" s="44">
        <f t="shared" si="17"/>
        <v>3.3059999999999999E-2</v>
      </c>
      <c r="AL113" s="44">
        <f t="shared" si="18"/>
        <v>0.127</v>
      </c>
      <c r="AM113" s="44">
        <f t="shared" si="19"/>
        <v>7.3660000000000003E-2</v>
      </c>
    </row>
    <row r="114" spans="1:40" ht="14.25" customHeight="1">
      <c r="A114" s="128" t="s">
        <v>0</v>
      </c>
      <c r="B114" s="129"/>
      <c r="C114" s="91"/>
      <c r="D114" s="92"/>
      <c r="E114" s="93"/>
      <c r="F114" s="94"/>
      <c r="G114" s="95">
        <f>SUM(G11:G113)</f>
        <v>2.0413184999999996</v>
      </c>
      <c r="H114" s="95"/>
      <c r="I114" s="95">
        <f t="shared" ref="I114:AM114" si="20">SUM(I11:I113)</f>
        <v>1.29918</v>
      </c>
      <c r="J114" s="95"/>
      <c r="K114" s="95">
        <f t="shared" si="20"/>
        <v>1.9995500000000004</v>
      </c>
      <c r="L114" s="95"/>
      <c r="M114" s="95">
        <f t="shared" si="20"/>
        <v>5.3400484999999991</v>
      </c>
      <c r="N114" s="95"/>
      <c r="O114" s="95">
        <f t="shared" si="20"/>
        <v>0.49895</v>
      </c>
      <c r="P114" s="95"/>
      <c r="Q114" s="95">
        <f t="shared" si="20"/>
        <v>0.89895000000000003</v>
      </c>
      <c r="R114" s="95"/>
      <c r="S114" s="95">
        <f t="shared" si="20"/>
        <v>2.2549600000000001</v>
      </c>
      <c r="T114" s="95"/>
      <c r="U114" s="95">
        <f t="shared" si="20"/>
        <v>3.65286</v>
      </c>
      <c r="V114" s="95"/>
      <c r="W114" s="95">
        <f t="shared" si="20"/>
        <v>1.497485</v>
      </c>
      <c r="X114" s="95"/>
      <c r="Y114" s="95">
        <f t="shared" si="20"/>
        <v>1.49925</v>
      </c>
      <c r="Z114" s="95"/>
      <c r="AA114" s="95">
        <f t="shared" si="20"/>
        <v>1.50115</v>
      </c>
      <c r="AB114" s="95"/>
      <c r="AC114" s="95">
        <f t="shared" si="20"/>
        <v>4.4978849999999992</v>
      </c>
      <c r="AD114" s="95"/>
      <c r="AE114" s="95">
        <f t="shared" si="20"/>
        <v>0.70086000000000015</v>
      </c>
      <c r="AF114" s="95"/>
      <c r="AG114" s="95">
        <f t="shared" si="20"/>
        <v>0.89893000000000001</v>
      </c>
      <c r="AH114" s="95"/>
      <c r="AI114" s="95">
        <f t="shared" si="20"/>
        <v>3.40448</v>
      </c>
      <c r="AJ114" s="95"/>
      <c r="AK114" s="95">
        <f t="shared" si="20"/>
        <v>5.00427</v>
      </c>
      <c r="AL114" s="95"/>
      <c r="AM114" s="95">
        <f t="shared" si="20"/>
        <v>18.495063500000008</v>
      </c>
    </row>
    <row r="115" spans="1:40" ht="14.25" customHeight="1"/>
    <row r="116" spans="1:40" ht="14.25" customHeight="1"/>
    <row r="117" spans="1:40" s="1" customFormat="1" ht="14.25" customHeight="1">
      <c r="A117" s="70"/>
      <c r="B117" s="71"/>
      <c r="C117" s="70"/>
      <c r="D117" s="72"/>
      <c r="F117" s="21"/>
      <c r="G117" s="22"/>
      <c r="H117" s="21"/>
      <c r="I117" s="22"/>
      <c r="J117" s="21"/>
      <c r="K117" s="22"/>
      <c r="L117" s="68"/>
      <c r="M117" s="69"/>
      <c r="N117" s="21"/>
      <c r="O117" s="22"/>
      <c r="P117" s="21"/>
      <c r="Q117" s="22"/>
      <c r="R117" s="21"/>
      <c r="S117" s="22"/>
      <c r="T117" s="68"/>
      <c r="U117" s="69"/>
      <c r="V117" s="21"/>
      <c r="W117" s="22"/>
      <c r="X117" s="21"/>
      <c r="Y117" s="22"/>
      <c r="Z117" s="21"/>
      <c r="AA117" s="22"/>
      <c r="AB117" s="68"/>
      <c r="AC117" s="69"/>
      <c r="AD117" s="21"/>
      <c r="AE117" s="22"/>
      <c r="AF117" s="21"/>
      <c r="AG117" s="22"/>
      <c r="AH117" s="21"/>
      <c r="AI117" s="22"/>
      <c r="AJ117" s="68"/>
      <c r="AK117" s="69"/>
      <c r="AL117" s="21"/>
      <c r="AM117" s="22"/>
      <c r="AN117" s="73"/>
    </row>
    <row r="118" spans="1:40" ht="14.25" customHeight="1">
      <c r="B118" s="55"/>
      <c r="O118" s="22"/>
      <c r="P118" s="21"/>
      <c r="Q118" s="56"/>
      <c r="R118" s="57"/>
      <c r="S118" s="56"/>
      <c r="T118" s="54"/>
      <c r="U118" s="58"/>
      <c r="V118" s="21"/>
      <c r="W118" s="22"/>
      <c r="X118" s="21"/>
      <c r="AB118" s="68"/>
      <c r="AC118" s="69"/>
      <c r="AD118" s="21"/>
      <c r="AE118" s="22"/>
      <c r="AH118" s="57"/>
      <c r="AI118" s="56"/>
      <c r="AJ118" s="54"/>
      <c r="AK118" s="58"/>
    </row>
    <row r="119" spans="1:40" ht="14.25" customHeight="1">
      <c r="B119" s="3" t="s">
        <v>208</v>
      </c>
      <c r="O119" s="2"/>
      <c r="P119" s="2"/>
      <c r="Q119" s="2"/>
      <c r="R119" s="124" t="s">
        <v>210</v>
      </c>
      <c r="S119" s="124"/>
      <c r="T119" s="124"/>
      <c r="U119" s="3"/>
      <c r="V119" s="3"/>
      <c r="W119" s="2"/>
      <c r="X119" s="2"/>
      <c r="AB119" s="2"/>
      <c r="AC119" s="2"/>
      <c r="AD119" s="2"/>
      <c r="AE119" s="2"/>
      <c r="AH119" s="124" t="s">
        <v>209</v>
      </c>
      <c r="AI119" s="124"/>
      <c r="AJ119" s="124"/>
      <c r="AK119" s="124"/>
    </row>
  </sheetData>
  <protectedRanges>
    <protectedRange sqref="H4:K6 V4:Y6" name="Range1"/>
  </protectedRanges>
  <mergeCells count="45">
    <mergeCell ref="V6:Y6"/>
    <mergeCell ref="T5:U5"/>
    <mergeCell ref="R119:T119"/>
    <mergeCell ref="AH119:AK119"/>
    <mergeCell ref="V9:W9"/>
    <mergeCell ref="X9:Y9"/>
    <mergeCell ref="AK8:AM8"/>
    <mergeCell ref="AL9:AM9"/>
    <mergeCell ref="Z9:AA9"/>
    <mergeCell ref="AB9:AC9"/>
    <mergeCell ref="AD9:AE9"/>
    <mergeCell ref="AF9:AG9"/>
    <mergeCell ref="AH9:AI9"/>
    <mergeCell ref="AJ9:AK9"/>
    <mergeCell ref="AE8:AJ8"/>
    <mergeCell ref="AB8:AD8"/>
    <mergeCell ref="A1:D1"/>
    <mergeCell ref="AB2:AD2"/>
    <mergeCell ref="T9:U9"/>
    <mergeCell ref="M6:N6"/>
    <mergeCell ref="O6:R6"/>
    <mergeCell ref="S8:U8"/>
    <mergeCell ref="F4:G4"/>
    <mergeCell ref="F5:G5"/>
    <mergeCell ref="F6:G6"/>
    <mergeCell ref="H4:K4"/>
    <mergeCell ref="H5:K5"/>
    <mergeCell ref="H6:K6"/>
    <mergeCell ref="V4:Y4"/>
    <mergeCell ref="V5:Y5"/>
    <mergeCell ref="A2:E3"/>
    <mergeCell ref="A9:E9"/>
    <mergeCell ref="M4:N4"/>
    <mergeCell ref="O4:R4"/>
    <mergeCell ref="M5:N5"/>
    <mergeCell ref="O5:R5"/>
    <mergeCell ref="A114:B114"/>
    <mergeCell ref="P9:Q9"/>
    <mergeCell ref="R9:S9"/>
    <mergeCell ref="L8:R8"/>
    <mergeCell ref="F9:G9"/>
    <mergeCell ref="H9:I9"/>
    <mergeCell ref="J9:K9"/>
    <mergeCell ref="L9:M9"/>
    <mergeCell ref="N9:O9"/>
  </mergeCells>
  <printOptions horizontalCentered="1"/>
  <pageMargins left="0.16" right="0.15" top="0.13" bottom="0.16" header="0.16" footer="0.19"/>
  <pageSetup paperSize="5" scale="70" fitToWidth="0" orientation="landscape" r:id="rId1"/>
  <headerFooter>
    <oddFooter>&amp;RPage 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>
  <sheetPr>
    <tabColor rgb="FFFF0000"/>
  </sheetPr>
  <dimension ref="A1:AN119"/>
  <sheetViews>
    <sheetView showGridLines="0" zoomScaleSheetLayoutView="100" workbookViewId="0">
      <pane xSplit="5" ySplit="12" topLeftCell="AC113" activePane="bottomRight" state="frozen"/>
      <selection activeCell="F1" sqref="F1:AM1048576"/>
      <selection pane="topRight" activeCell="F1" sqref="F1:AM1048576"/>
      <selection pane="bottomLeft" activeCell="F1" sqref="F1:AM1048576"/>
      <selection pane="bottomRight" activeCell="AR126" sqref="AR126"/>
    </sheetView>
  </sheetViews>
  <sheetFormatPr defaultRowHeight="12.75"/>
  <cols>
    <col min="1" max="1" width="3.85546875" style="4" customWidth="1"/>
    <col min="2" max="2" width="21.85546875" style="3" customWidth="1"/>
    <col min="3" max="3" width="7" style="4" customWidth="1"/>
    <col min="4" max="4" width="6.85546875" style="8" customWidth="1"/>
    <col min="5" max="5" width="8" style="2" customWidth="1"/>
    <col min="6" max="6" width="8.28515625" style="23" customWidth="1"/>
    <col min="7" max="7" width="8.28515625" style="25" customWidth="1"/>
    <col min="8" max="8" width="8.28515625" style="23" customWidth="1"/>
    <col min="9" max="9" width="8.28515625" style="25" customWidth="1"/>
    <col min="10" max="10" width="8.28515625" style="23" customWidth="1"/>
    <col min="11" max="11" width="8.28515625" style="25" customWidth="1"/>
    <col min="12" max="12" width="8.28515625" style="17" customWidth="1"/>
    <col min="13" max="13" width="8.28515625" style="24" customWidth="1"/>
    <col min="14" max="14" width="8.28515625" style="23" customWidth="1"/>
    <col min="15" max="15" width="8.28515625" style="25" customWidth="1"/>
    <col min="16" max="16" width="8.28515625" style="23" customWidth="1"/>
    <col min="17" max="17" width="8.28515625" style="25" customWidth="1"/>
    <col min="18" max="18" width="8.28515625" style="23" customWidth="1"/>
    <col min="19" max="19" width="8.28515625" style="25" customWidth="1"/>
    <col min="20" max="20" width="8.28515625" style="17" customWidth="1"/>
    <col min="21" max="21" width="8.28515625" style="24" customWidth="1"/>
    <col min="22" max="22" width="8.28515625" style="23" customWidth="1"/>
    <col min="23" max="23" width="8.28515625" style="25" customWidth="1"/>
    <col min="24" max="24" width="8.28515625" style="23" customWidth="1"/>
    <col min="25" max="25" width="8.28515625" style="25" customWidth="1"/>
    <col min="26" max="26" width="8.28515625" style="23" customWidth="1"/>
    <col min="27" max="27" width="8.28515625" style="25" customWidth="1"/>
    <col min="28" max="28" width="8.28515625" style="17" customWidth="1"/>
    <col min="29" max="29" width="8.28515625" style="24" customWidth="1"/>
    <col min="30" max="30" width="8.28515625" style="23" customWidth="1"/>
    <col min="31" max="31" width="8.28515625" style="25" customWidth="1"/>
    <col min="32" max="32" width="8.28515625" style="23" customWidth="1"/>
    <col min="33" max="33" width="8.28515625" style="25" customWidth="1"/>
    <col min="34" max="34" width="8.28515625" style="23" customWidth="1"/>
    <col min="35" max="35" width="8.28515625" style="25" customWidth="1"/>
    <col min="36" max="36" width="8.28515625" style="17" customWidth="1"/>
    <col min="37" max="37" width="8.28515625" style="24" customWidth="1"/>
    <col min="38" max="38" width="8.28515625" style="23" customWidth="1"/>
    <col min="39" max="39" width="8.28515625" style="25" customWidth="1"/>
    <col min="41" max="16384" width="9.140625" style="2"/>
  </cols>
  <sheetData>
    <row r="1" spans="1:39" ht="15">
      <c r="A1" s="116" t="s">
        <v>146</v>
      </c>
      <c r="B1" s="116"/>
      <c r="C1" s="116"/>
      <c r="D1" s="116"/>
      <c r="E1" s="1"/>
      <c r="N1" s="17"/>
      <c r="O1" s="24"/>
      <c r="P1" s="17"/>
      <c r="Q1" s="24"/>
      <c r="R1" s="17"/>
      <c r="S1" s="24"/>
    </row>
    <row r="2" spans="1:39" ht="12.75" customHeight="1">
      <c r="A2" s="127" t="s">
        <v>233</v>
      </c>
      <c r="B2" s="127"/>
      <c r="C2" s="127"/>
      <c r="D2" s="127"/>
      <c r="E2" s="127"/>
      <c r="Q2" s="24"/>
      <c r="R2" s="17"/>
      <c r="S2" s="24"/>
      <c r="AB2" s="109"/>
      <c r="AC2" s="109"/>
      <c r="AD2" s="109"/>
    </row>
    <row r="3" spans="1:39" ht="10.5" customHeight="1">
      <c r="A3" s="127"/>
      <c r="B3" s="127"/>
      <c r="C3" s="127"/>
      <c r="D3" s="127"/>
      <c r="E3" s="127"/>
      <c r="F3" s="2"/>
      <c r="G3" s="2"/>
      <c r="H3" s="2"/>
      <c r="I3" s="2"/>
      <c r="J3" s="2"/>
      <c r="K3" s="2"/>
      <c r="L3" s="2"/>
    </row>
    <row r="4" spans="1:39" ht="14.25" customHeight="1">
      <c r="A4" s="40"/>
      <c r="F4" s="106" t="s">
        <v>164</v>
      </c>
      <c r="G4" s="106"/>
      <c r="H4" s="118" t="s">
        <v>258</v>
      </c>
      <c r="I4" s="119"/>
      <c r="J4" s="119"/>
      <c r="K4" s="120"/>
      <c r="M4" s="107"/>
      <c r="N4" s="107"/>
      <c r="O4" s="108"/>
      <c r="P4" s="108"/>
      <c r="Q4" s="108"/>
      <c r="R4" s="108"/>
      <c r="T4" s="78" t="s">
        <v>165</v>
      </c>
      <c r="U4" s="78"/>
      <c r="V4" s="118" t="s">
        <v>249</v>
      </c>
      <c r="W4" s="119"/>
      <c r="X4" s="119"/>
      <c r="Y4" s="120"/>
    </row>
    <row r="5" spans="1:39" ht="14.25" customHeight="1">
      <c r="A5" s="40"/>
      <c r="F5" s="106" t="s">
        <v>162</v>
      </c>
      <c r="G5" s="106"/>
      <c r="H5" s="118">
        <v>10082</v>
      </c>
      <c r="I5" s="119"/>
      <c r="J5" s="119"/>
      <c r="K5" s="120"/>
      <c r="M5" s="107"/>
      <c r="N5" s="107"/>
      <c r="O5" s="108"/>
      <c r="P5" s="108"/>
      <c r="Q5" s="108"/>
      <c r="R5" s="108"/>
      <c r="T5" s="114" t="s">
        <v>162</v>
      </c>
      <c r="U5" s="115"/>
      <c r="V5" s="118">
        <v>2263</v>
      </c>
      <c r="W5" s="119"/>
      <c r="X5" s="119"/>
      <c r="Y5" s="120"/>
    </row>
    <row r="6" spans="1:39" ht="14.25" customHeight="1">
      <c r="A6" s="40"/>
      <c r="F6" s="106" t="s">
        <v>163</v>
      </c>
      <c r="G6" s="106"/>
      <c r="H6" s="118" t="s">
        <v>259</v>
      </c>
      <c r="I6" s="119"/>
      <c r="J6" s="119"/>
      <c r="K6" s="120"/>
      <c r="M6" s="107"/>
      <c r="N6" s="107"/>
      <c r="O6" s="108"/>
      <c r="P6" s="108"/>
      <c r="Q6" s="108"/>
      <c r="R6" s="108"/>
      <c r="T6" s="78" t="s">
        <v>166</v>
      </c>
      <c r="U6" s="78"/>
      <c r="V6" s="118" t="s">
        <v>248</v>
      </c>
      <c r="W6" s="119"/>
      <c r="X6" s="119"/>
      <c r="Y6" s="120"/>
    </row>
    <row r="7" spans="1:39" ht="14.25" customHeight="1"/>
    <row r="8" spans="1:39">
      <c r="A8" s="40"/>
      <c r="D8" s="5"/>
      <c r="E8" s="6"/>
      <c r="L8" s="110"/>
      <c r="M8" s="110"/>
      <c r="N8" s="110"/>
      <c r="O8" s="110"/>
      <c r="P8" s="110"/>
      <c r="Q8" s="110"/>
      <c r="R8" s="110"/>
      <c r="S8" s="109"/>
      <c r="T8" s="109"/>
      <c r="U8" s="109"/>
      <c r="AB8" s="109"/>
      <c r="AC8" s="109"/>
      <c r="AD8" s="109"/>
      <c r="AE8" s="110" t="s">
        <v>207</v>
      </c>
      <c r="AF8" s="110"/>
      <c r="AG8" s="110"/>
      <c r="AH8" s="110"/>
      <c r="AI8" s="110"/>
      <c r="AJ8" s="110"/>
      <c r="AK8" s="109" t="s">
        <v>145</v>
      </c>
      <c r="AL8" s="109"/>
      <c r="AM8" s="109"/>
    </row>
    <row r="9" spans="1:39" s="7" customFormat="1" ht="12.75" customHeight="1">
      <c r="A9" s="103" t="s">
        <v>131</v>
      </c>
      <c r="B9" s="104"/>
      <c r="C9" s="104"/>
      <c r="D9" s="104"/>
      <c r="E9" s="105"/>
      <c r="F9" s="102" t="s">
        <v>3</v>
      </c>
      <c r="G9" s="102"/>
      <c r="H9" s="102" t="s">
        <v>4</v>
      </c>
      <c r="I9" s="102"/>
      <c r="J9" s="102" t="s">
        <v>5</v>
      </c>
      <c r="K9" s="102"/>
      <c r="L9" s="102" t="s">
        <v>158</v>
      </c>
      <c r="M9" s="102"/>
      <c r="N9" s="102" t="s">
        <v>6</v>
      </c>
      <c r="O9" s="102"/>
      <c r="P9" s="102" t="s">
        <v>1</v>
      </c>
      <c r="Q9" s="102"/>
      <c r="R9" s="102" t="s">
        <v>7</v>
      </c>
      <c r="S9" s="102"/>
      <c r="T9" s="102" t="s">
        <v>159</v>
      </c>
      <c r="U9" s="102"/>
      <c r="V9" s="102" t="s">
        <v>8</v>
      </c>
      <c r="W9" s="102"/>
      <c r="X9" s="102" t="s">
        <v>9</v>
      </c>
      <c r="Y9" s="102"/>
      <c r="Z9" s="102" t="s">
        <v>13</v>
      </c>
      <c r="AA9" s="102"/>
      <c r="AB9" s="102" t="s">
        <v>160</v>
      </c>
      <c r="AC9" s="102"/>
      <c r="AD9" s="102" t="s">
        <v>10</v>
      </c>
      <c r="AE9" s="102"/>
      <c r="AF9" s="102" t="s">
        <v>11</v>
      </c>
      <c r="AG9" s="102"/>
      <c r="AH9" s="102" t="s">
        <v>12</v>
      </c>
      <c r="AI9" s="102"/>
      <c r="AJ9" s="102" t="s">
        <v>161</v>
      </c>
      <c r="AK9" s="102"/>
      <c r="AL9" s="102" t="s">
        <v>0</v>
      </c>
      <c r="AM9" s="102"/>
    </row>
    <row r="10" spans="1:39" s="3" customFormat="1" ht="33.75">
      <c r="A10" s="32" t="s">
        <v>14</v>
      </c>
      <c r="B10" s="32" t="s">
        <v>2</v>
      </c>
      <c r="C10" s="32" t="s">
        <v>130</v>
      </c>
      <c r="D10" s="32" t="s">
        <v>142</v>
      </c>
      <c r="E10" s="32" t="s">
        <v>144</v>
      </c>
      <c r="F10" s="33" t="s">
        <v>213</v>
      </c>
      <c r="G10" s="34" t="s">
        <v>211</v>
      </c>
      <c r="H10" s="33" t="s">
        <v>213</v>
      </c>
      <c r="I10" s="34" t="s">
        <v>211</v>
      </c>
      <c r="J10" s="33" t="s">
        <v>213</v>
      </c>
      <c r="K10" s="34" t="s">
        <v>211</v>
      </c>
      <c r="L10" s="33" t="s">
        <v>213</v>
      </c>
      <c r="M10" s="34" t="s">
        <v>211</v>
      </c>
      <c r="N10" s="33" t="s">
        <v>213</v>
      </c>
      <c r="O10" s="34" t="s">
        <v>211</v>
      </c>
      <c r="P10" s="33" t="s">
        <v>213</v>
      </c>
      <c r="Q10" s="34" t="s">
        <v>211</v>
      </c>
      <c r="R10" s="33" t="s">
        <v>213</v>
      </c>
      <c r="S10" s="34" t="s">
        <v>211</v>
      </c>
      <c r="T10" s="33" t="s">
        <v>213</v>
      </c>
      <c r="U10" s="34" t="s">
        <v>211</v>
      </c>
      <c r="V10" s="33" t="s">
        <v>213</v>
      </c>
      <c r="W10" s="34" t="s">
        <v>211</v>
      </c>
      <c r="X10" s="33" t="s">
        <v>213</v>
      </c>
      <c r="Y10" s="34" t="s">
        <v>211</v>
      </c>
      <c r="Z10" s="33" t="s">
        <v>213</v>
      </c>
      <c r="AA10" s="34" t="s">
        <v>211</v>
      </c>
      <c r="AB10" s="33" t="s">
        <v>213</v>
      </c>
      <c r="AC10" s="34" t="s">
        <v>211</v>
      </c>
      <c r="AD10" s="33" t="s">
        <v>213</v>
      </c>
      <c r="AE10" s="34" t="s">
        <v>211</v>
      </c>
      <c r="AF10" s="33" t="s">
        <v>213</v>
      </c>
      <c r="AG10" s="34" t="s">
        <v>211</v>
      </c>
      <c r="AH10" s="33" t="s">
        <v>213</v>
      </c>
      <c r="AI10" s="34" t="s">
        <v>211</v>
      </c>
      <c r="AJ10" s="33" t="s">
        <v>213</v>
      </c>
      <c r="AK10" s="34" t="s">
        <v>211</v>
      </c>
      <c r="AL10" s="33" t="s">
        <v>213</v>
      </c>
      <c r="AM10" s="34" t="s">
        <v>211</v>
      </c>
    </row>
    <row r="11" spans="1:39" s="15" customFormat="1" ht="19.5" customHeight="1">
      <c r="A11" s="31">
        <v>1</v>
      </c>
      <c r="B11" s="30" t="s">
        <v>15</v>
      </c>
      <c r="C11" s="31" t="s">
        <v>16</v>
      </c>
      <c r="D11" s="35">
        <v>1000</v>
      </c>
      <c r="E11" s="11">
        <v>47</v>
      </c>
      <c r="F11" s="44">
        <f>'Jenaidah a'!K5*Jenaidah.!$D11/1000000</f>
        <v>3</v>
      </c>
      <c r="G11" s="10">
        <f>'Jenaidah a'!L5</f>
        <v>0.14099999999999999</v>
      </c>
      <c r="H11" s="44">
        <f>'Jenaidah a'!M5*Jenaidah.!$D11/1000000</f>
        <v>0.27200000000000002</v>
      </c>
      <c r="I11" s="10">
        <f>'Jenaidah a'!N5</f>
        <v>1.2784E-2</v>
      </c>
      <c r="J11" s="44">
        <f>'Jenaidah a'!O5*Jenaidah.!$D11/1000000</f>
        <v>0</v>
      </c>
      <c r="K11" s="10">
        <f>'Jenaidah a'!P5</f>
        <v>0</v>
      </c>
      <c r="L11" s="44">
        <f>F11+H11+J11</f>
        <v>3.2720000000000002</v>
      </c>
      <c r="M11" s="10">
        <f>G11+I11+K11</f>
        <v>0.15378399999999998</v>
      </c>
      <c r="N11" s="44">
        <f>'Jenaidah a'!S5*Jenaidah.!$D11/1000000</f>
        <v>0</v>
      </c>
      <c r="O11" s="10">
        <f>'Jenaidah a'!T5</f>
        <v>0</v>
      </c>
      <c r="P11" s="44">
        <f>'Jenaidah a'!U5*Jenaidah.!$D11/1000000</f>
        <v>0.13</v>
      </c>
      <c r="Q11" s="10">
        <f>'Jenaidah a'!V5</f>
        <v>6.11E-3</v>
      </c>
      <c r="R11" s="44">
        <f>'Jenaidah a'!W5*Jenaidah.!$D11/1000000</f>
        <v>0</v>
      </c>
      <c r="S11" s="10">
        <f>'Jenaidah a'!X5</f>
        <v>0</v>
      </c>
      <c r="T11" s="44">
        <f>N11+P11+R11</f>
        <v>0.13</v>
      </c>
      <c r="U11" s="10">
        <f>O11+Q11+S11</f>
        <v>6.11E-3</v>
      </c>
      <c r="V11" s="44">
        <f>'Jenaidah a'!AA5*Jenaidah.!$D11/1000000</f>
        <v>10</v>
      </c>
      <c r="W11" s="10">
        <f>'Jenaidah a'!AB5</f>
        <v>0.47</v>
      </c>
      <c r="X11" s="44">
        <f>'Jenaidah a'!AC5*Jenaidah.!$D11/1000000</f>
        <v>1.9</v>
      </c>
      <c r="Y11" s="10">
        <f>'Jenaidah a'!AD5</f>
        <v>8.9300000000000004E-2</v>
      </c>
      <c r="Z11" s="44">
        <f>'Jenaidah a'!AE5*Jenaidah.!$D11/1000000</f>
        <v>0</v>
      </c>
      <c r="AA11" s="10">
        <f>'Jenaidah a'!AF5</f>
        <v>0</v>
      </c>
      <c r="AB11" s="44">
        <f>V11+X11+Z11</f>
        <v>11.9</v>
      </c>
      <c r="AC11" s="10">
        <f>W11+Y11+AA11</f>
        <v>0.55930000000000002</v>
      </c>
      <c r="AD11" s="44">
        <f>'Jenaidah a'!AI5*Jenaidah.!$D11/1000000</f>
        <v>0</v>
      </c>
      <c r="AE11" s="10">
        <f>'Jenaidah a'!AJ5</f>
        <v>0</v>
      </c>
      <c r="AF11" s="44">
        <f>'Jenaidah a'!AK5*Jenaidah.!$D11/1000000</f>
        <v>0</v>
      </c>
      <c r="AG11" s="10">
        <f>'Jenaidah a'!AL5</f>
        <v>0</v>
      </c>
      <c r="AH11" s="44">
        <f>'Jenaidah a'!AM5*Jenaidah.!$D11/1000000</f>
        <v>5</v>
      </c>
      <c r="AI11" s="10">
        <f>'Jenaidah a'!AN5</f>
        <v>0.23499999999999999</v>
      </c>
      <c r="AJ11" s="44">
        <f>AD11+AF11+AH11</f>
        <v>5</v>
      </c>
      <c r="AK11" s="10">
        <f>AE11+AG11+AI11</f>
        <v>0.23499999999999999</v>
      </c>
      <c r="AL11" s="44">
        <f>L11+T11+AB11+AJ11</f>
        <v>20.302</v>
      </c>
      <c r="AM11" s="10">
        <f>M11+U11+AC11+AK11</f>
        <v>0.95419399999999999</v>
      </c>
    </row>
    <row r="12" spans="1:39" s="15" customFormat="1" ht="19.5" customHeight="1">
      <c r="A12" s="13">
        <v>2</v>
      </c>
      <c r="B12" s="9" t="s">
        <v>15</v>
      </c>
      <c r="C12" s="13" t="s">
        <v>17</v>
      </c>
      <c r="D12" s="36">
        <v>2000</v>
      </c>
      <c r="E12" s="11">
        <v>87</v>
      </c>
      <c r="F12" s="44">
        <f>'Jenaidah a'!K6*Jenaidah.!$D12/1000000</f>
        <v>0</v>
      </c>
      <c r="G12" s="10">
        <f>'Jenaidah a'!L6</f>
        <v>0</v>
      </c>
      <c r="H12" s="44">
        <f>'Jenaidah a'!M6*Jenaidah.!$D12/1000000</f>
        <v>0</v>
      </c>
      <c r="I12" s="10">
        <f>'Jenaidah a'!N6</f>
        <v>0</v>
      </c>
      <c r="J12" s="44">
        <f>'Jenaidah a'!O6*Jenaidah.!$D12/1000000</f>
        <v>0</v>
      </c>
      <c r="K12" s="10">
        <f>'Jenaidah a'!P6</f>
        <v>0</v>
      </c>
      <c r="L12" s="44">
        <f t="shared" ref="L12:L75" si="0">F12+H12+J12</f>
        <v>0</v>
      </c>
      <c r="M12" s="10">
        <f t="shared" ref="M12:M75" si="1">G12+I12+K12</f>
        <v>0</v>
      </c>
      <c r="N12" s="44">
        <f>'Jenaidah a'!S6*Jenaidah.!$D12/1000000</f>
        <v>0</v>
      </c>
      <c r="O12" s="10">
        <f>'Jenaidah a'!T6</f>
        <v>0</v>
      </c>
      <c r="P12" s="44">
        <f>'Jenaidah a'!U6*Jenaidah.!$D12/1000000</f>
        <v>0</v>
      </c>
      <c r="Q12" s="10">
        <f>'Jenaidah a'!V6</f>
        <v>0</v>
      </c>
      <c r="R12" s="44">
        <f>'Jenaidah a'!W6*Jenaidah.!$D12/1000000</f>
        <v>0</v>
      </c>
      <c r="S12" s="10">
        <f>'Jenaidah a'!X6</f>
        <v>0</v>
      </c>
      <c r="T12" s="44">
        <f t="shared" ref="T12:T75" si="2">N12+P12+R12</f>
        <v>0</v>
      </c>
      <c r="U12" s="10">
        <f t="shared" ref="U12:U75" si="3">O12+Q12+S12</f>
        <v>0</v>
      </c>
      <c r="V12" s="44">
        <f>'Jenaidah a'!AA6*Jenaidah.!$D12/1000000</f>
        <v>0</v>
      </c>
      <c r="W12" s="10">
        <f>'Jenaidah a'!AB6</f>
        <v>0</v>
      </c>
      <c r="X12" s="44">
        <f>'Jenaidah a'!AC6*Jenaidah.!$D12/1000000</f>
        <v>0</v>
      </c>
      <c r="Y12" s="10">
        <f>'Jenaidah a'!AD6</f>
        <v>0</v>
      </c>
      <c r="Z12" s="44">
        <f>'Jenaidah a'!AE6*Jenaidah.!$D12/1000000</f>
        <v>0</v>
      </c>
      <c r="AA12" s="10">
        <f>'Jenaidah a'!AF6</f>
        <v>0</v>
      </c>
      <c r="AB12" s="44">
        <f t="shared" ref="AB12:AB75" si="4">V12+X12+Z12</f>
        <v>0</v>
      </c>
      <c r="AC12" s="10">
        <f t="shared" ref="AC12:AC75" si="5">W12+Y12+AA12</f>
        <v>0</v>
      </c>
      <c r="AD12" s="44">
        <f>'Jenaidah a'!AI6*Jenaidah.!$D12/1000000</f>
        <v>0</v>
      </c>
      <c r="AE12" s="10">
        <f>'Jenaidah a'!AJ6</f>
        <v>0</v>
      </c>
      <c r="AF12" s="44">
        <f>'Jenaidah a'!AK6*Jenaidah.!$D12/1000000</f>
        <v>0</v>
      </c>
      <c r="AG12" s="10">
        <f>'Jenaidah a'!AL6</f>
        <v>0</v>
      </c>
      <c r="AH12" s="44">
        <f>'Jenaidah a'!AM6*Jenaidah.!$D12/1000000</f>
        <v>0</v>
      </c>
      <c r="AI12" s="10">
        <f>'Jenaidah a'!AN6</f>
        <v>0</v>
      </c>
      <c r="AJ12" s="44">
        <f t="shared" ref="AJ12:AJ75" si="6">AD12+AF12+AH12</f>
        <v>0</v>
      </c>
      <c r="AK12" s="10">
        <f t="shared" ref="AK12:AK75" si="7">AE12+AG12+AI12</f>
        <v>0</v>
      </c>
      <c r="AL12" s="44">
        <f t="shared" ref="AL12:AL75" si="8">L12+T12+AB12+AJ12</f>
        <v>0</v>
      </c>
      <c r="AM12" s="10">
        <f t="shared" ref="AM12:AM75" si="9">M12+U12+AC12+AK12</f>
        <v>0</v>
      </c>
    </row>
    <row r="13" spans="1:39" s="15" customFormat="1" ht="14.25" customHeight="1">
      <c r="A13" s="13">
        <v>3</v>
      </c>
      <c r="B13" s="9" t="s">
        <v>97</v>
      </c>
      <c r="C13" s="13" t="s">
        <v>18</v>
      </c>
      <c r="D13" s="36">
        <v>100</v>
      </c>
      <c r="E13" s="11">
        <v>76</v>
      </c>
      <c r="F13" s="44">
        <f>'Jenaidah a'!K7*Jenaidah.!$D13/1000000</f>
        <v>0.24</v>
      </c>
      <c r="G13" s="10">
        <f>'Jenaidah a'!L7</f>
        <v>0.18240000000000001</v>
      </c>
      <c r="H13" s="44">
        <f>'Jenaidah a'!M7*Jenaidah.!$D13/1000000</f>
        <v>0.02</v>
      </c>
      <c r="I13" s="10">
        <f>'Jenaidah a'!N7</f>
        <v>1.52E-2</v>
      </c>
      <c r="J13" s="44">
        <f>'Jenaidah a'!O7*Jenaidah.!$D13/1000000</f>
        <v>0</v>
      </c>
      <c r="K13" s="10">
        <f>'Jenaidah a'!P7</f>
        <v>0</v>
      </c>
      <c r="L13" s="44">
        <f t="shared" si="0"/>
        <v>0.26</v>
      </c>
      <c r="M13" s="10">
        <f t="shared" si="1"/>
        <v>0.1976</v>
      </c>
      <c r="N13" s="44">
        <f>'Jenaidah a'!S7*Jenaidah.!$D13/1000000</f>
        <v>5.0000000000000001E-3</v>
      </c>
      <c r="O13" s="10">
        <f>'Jenaidah a'!T7</f>
        <v>3.8E-3</v>
      </c>
      <c r="P13" s="44">
        <f>'Jenaidah a'!U7*Jenaidah.!$D13/1000000</f>
        <v>3.3500000000000002E-2</v>
      </c>
      <c r="Q13" s="10">
        <f>'Jenaidah a'!V7</f>
        <v>2.546E-2</v>
      </c>
      <c r="R13" s="44">
        <f>'Jenaidah a'!W7*Jenaidah.!$D13/1000000</f>
        <v>0.20599999999999999</v>
      </c>
      <c r="S13" s="10">
        <f>'Jenaidah a'!X7</f>
        <v>0.15656</v>
      </c>
      <c r="T13" s="44">
        <f t="shared" si="2"/>
        <v>0.2445</v>
      </c>
      <c r="U13" s="10">
        <f t="shared" si="3"/>
        <v>0.18582000000000001</v>
      </c>
      <c r="V13" s="44">
        <f>'Jenaidah a'!AA7*Jenaidah.!$D13/1000000</f>
        <v>0.315</v>
      </c>
      <c r="W13" s="10">
        <f>'Jenaidah a'!AB7</f>
        <v>0.2394</v>
      </c>
      <c r="X13" s="44">
        <f>'Jenaidah a'!AC7*Jenaidah.!$D13/1000000</f>
        <v>0.03</v>
      </c>
      <c r="Y13" s="10">
        <f>'Jenaidah a'!AD7</f>
        <v>2.2800000000000001E-2</v>
      </c>
      <c r="Z13" s="44">
        <f>'Jenaidah a'!AE7*Jenaidah.!$D13/1000000</f>
        <v>0</v>
      </c>
      <c r="AA13" s="10">
        <f>'Jenaidah a'!AF7</f>
        <v>0</v>
      </c>
      <c r="AB13" s="44">
        <f t="shared" si="4"/>
        <v>0.34499999999999997</v>
      </c>
      <c r="AC13" s="10">
        <f t="shared" si="5"/>
        <v>0.26219999999999999</v>
      </c>
      <c r="AD13" s="44">
        <f>'Jenaidah a'!AI7*Jenaidah.!$D13/1000000</f>
        <v>0</v>
      </c>
      <c r="AE13" s="10">
        <f>'Jenaidah a'!AJ7</f>
        <v>0</v>
      </c>
      <c r="AF13" s="44">
        <f>'Jenaidah a'!AK7*Jenaidah.!$D13/1000000</f>
        <v>0</v>
      </c>
      <c r="AG13" s="10">
        <f>'Jenaidah a'!AL7</f>
        <v>0</v>
      </c>
      <c r="AH13" s="44">
        <f>'Jenaidah a'!AM7*Jenaidah.!$D13/1000000</f>
        <v>0.09</v>
      </c>
      <c r="AI13" s="10">
        <f>'Jenaidah a'!AN7</f>
        <v>6.8400000000000002E-2</v>
      </c>
      <c r="AJ13" s="44">
        <f t="shared" si="6"/>
        <v>0.09</v>
      </c>
      <c r="AK13" s="10">
        <f t="shared" si="7"/>
        <v>6.8400000000000002E-2</v>
      </c>
      <c r="AL13" s="44">
        <f t="shared" si="8"/>
        <v>0.93949999999999989</v>
      </c>
      <c r="AM13" s="10">
        <f t="shared" si="9"/>
        <v>0.71401999999999999</v>
      </c>
    </row>
    <row r="14" spans="1:39" s="15" customFormat="1" ht="14.25" customHeight="1">
      <c r="A14" s="31">
        <v>4</v>
      </c>
      <c r="B14" s="9" t="s">
        <v>97</v>
      </c>
      <c r="C14" s="13" t="s">
        <v>19</v>
      </c>
      <c r="D14" s="36">
        <v>500</v>
      </c>
      <c r="E14" s="11">
        <v>330</v>
      </c>
      <c r="F14" s="44">
        <f>'Jenaidah a'!K8*Jenaidah.!$D14/1000000</f>
        <v>8.4000000000000005E-2</v>
      </c>
      <c r="G14" s="10">
        <f>'Jenaidah a'!L8</f>
        <v>5.5440000000000003E-2</v>
      </c>
      <c r="H14" s="44">
        <f>'Jenaidah a'!M8*Jenaidah.!$D14/1000000</f>
        <v>0</v>
      </c>
      <c r="I14" s="10">
        <f>'Jenaidah a'!N8</f>
        <v>0</v>
      </c>
      <c r="J14" s="44">
        <f>'Jenaidah a'!O8*Jenaidah.!$D14/1000000</f>
        <v>0</v>
      </c>
      <c r="K14" s="10">
        <f>'Jenaidah a'!P8</f>
        <v>0</v>
      </c>
      <c r="L14" s="44">
        <f t="shared" si="0"/>
        <v>8.4000000000000005E-2</v>
      </c>
      <c r="M14" s="10">
        <f t="shared" si="1"/>
        <v>5.5440000000000003E-2</v>
      </c>
      <c r="N14" s="44">
        <f>'Jenaidah a'!S8*Jenaidah.!$D14/1000000</f>
        <v>0</v>
      </c>
      <c r="O14" s="10">
        <f>'Jenaidah a'!T8</f>
        <v>0</v>
      </c>
      <c r="P14" s="44">
        <f>'Jenaidah a'!U8*Jenaidah.!$D14/1000000</f>
        <v>0.01</v>
      </c>
      <c r="Q14" s="10">
        <f>'Jenaidah a'!V8</f>
        <v>6.6E-3</v>
      </c>
      <c r="R14" s="44">
        <f>'Jenaidah a'!W8*Jenaidah.!$D14/1000000</f>
        <v>6.4000000000000001E-2</v>
      </c>
      <c r="S14" s="10">
        <f>'Jenaidah a'!X8</f>
        <v>4.224E-2</v>
      </c>
      <c r="T14" s="44">
        <f t="shared" si="2"/>
        <v>7.3999999999999996E-2</v>
      </c>
      <c r="U14" s="10">
        <f t="shared" si="3"/>
        <v>4.8840000000000001E-2</v>
      </c>
      <c r="V14" s="44">
        <f>'Jenaidah a'!AA8*Jenaidah.!$D14/1000000</f>
        <v>0.2</v>
      </c>
      <c r="W14" s="10">
        <f>'Jenaidah a'!AB8</f>
        <v>0.13200000000000001</v>
      </c>
      <c r="X14" s="44">
        <f>'Jenaidah a'!AC8*Jenaidah.!$D14/1000000</f>
        <v>1.4999999999999999E-2</v>
      </c>
      <c r="Y14" s="10">
        <f>'Jenaidah a'!AD8</f>
        <v>9.9000000000000008E-3</v>
      </c>
      <c r="Z14" s="44">
        <f>'Jenaidah a'!AE8*Jenaidah.!$D14/1000000</f>
        <v>0</v>
      </c>
      <c r="AA14" s="10">
        <f>'Jenaidah a'!AF8</f>
        <v>0</v>
      </c>
      <c r="AB14" s="44">
        <f t="shared" si="4"/>
        <v>0.21500000000000002</v>
      </c>
      <c r="AC14" s="10">
        <f t="shared" si="5"/>
        <v>0.1419</v>
      </c>
      <c r="AD14" s="44">
        <f>'Jenaidah a'!AI8*Jenaidah.!$D14/1000000</f>
        <v>0</v>
      </c>
      <c r="AE14" s="10">
        <f>'Jenaidah a'!AJ8</f>
        <v>0</v>
      </c>
      <c r="AF14" s="44">
        <f>'Jenaidah a'!AK8*Jenaidah.!$D14/1000000</f>
        <v>0</v>
      </c>
      <c r="AG14" s="10">
        <f>'Jenaidah a'!AL8</f>
        <v>0</v>
      </c>
      <c r="AH14" s="44">
        <f>'Jenaidah a'!AM8*Jenaidah.!$D14/1000000</f>
        <v>0.05</v>
      </c>
      <c r="AI14" s="10">
        <f>'Jenaidah a'!AN8</f>
        <v>3.3000000000000002E-2</v>
      </c>
      <c r="AJ14" s="44">
        <f t="shared" si="6"/>
        <v>0.05</v>
      </c>
      <c r="AK14" s="10">
        <f t="shared" si="7"/>
        <v>3.3000000000000002E-2</v>
      </c>
      <c r="AL14" s="44">
        <f t="shared" si="8"/>
        <v>0.42299999999999999</v>
      </c>
      <c r="AM14" s="10">
        <f t="shared" si="9"/>
        <v>0.27917999999999998</v>
      </c>
    </row>
    <row r="15" spans="1:39" s="15" customFormat="1" ht="14.25" customHeight="1">
      <c r="A15" s="13">
        <v>5</v>
      </c>
      <c r="B15" s="9" t="s">
        <v>98</v>
      </c>
      <c r="C15" s="13" t="s">
        <v>20</v>
      </c>
      <c r="D15" s="36">
        <v>25</v>
      </c>
      <c r="E15" s="11">
        <v>28</v>
      </c>
      <c r="F15" s="44">
        <f>'Jenaidah a'!K9*Jenaidah.!$D15/1000000</f>
        <v>1.4749999999999999E-2</v>
      </c>
      <c r="G15" s="10">
        <f>'Jenaidah a'!L9</f>
        <v>1.652E-2</v>
      </c>
      <c r="H15" s="44">
        <f>'Jenaidah a'!M9*Jenaidah.!$D15/1000000</f>
        <v>4.1250000000000002E-3</v>
      </c>
      <c r="I15" s="10">
        <f>'Jenaidah a'!N9</f>
        <v>4.62E-3</v>
      </c>
      <c r="J15" s="44">
        <f>'Jenaidah a'!O9*Jenaidah.!$D15/1000000</f>
        <v>0</v>
      </c>
      <c r="K15" s="10">
        <f>'Jenaidah a'!P9</f>
        <v>0</v>
      </c>
      <c r="L15" s="44">
        <f t="shared" si="0"/>
        <v>1.8874999999999999E-2</v>
      </c>
      <c r="M15" s="10">
        <f t="shared" si="1"/>
        <v>2.1139999999999999E-2</v>
      </c>
      <c r="N15" s="44">
        <f>'Jenaidah a'!S9*Jenaidah.!$D15/1000000</f>
        <v>1.25E-3</v>
      </c>
      <c r="O15" s="10">
        <f>'Jenaidah a'!T9</f>
        <v>1.4E-3</v>
      </c>
      <c r="P15" s="44">
        <f>'Jenaidah a'!U9*Jenaidah.!$D15/1000000</f>
        <v>0</v>
      </c>
      <c r="Q15" s="10">
        <f>'Jenaidah a'!V9</f>
        <v>0</v>
      </c>
      <c r="R15" s="44">
        <f>'Jenaidah a'!W9*Jenaidah.!$D15/1000000</f>
        <v>0</v>
      </c>
      <c r="S15" s="10">
        <f>'Jenaidah a'!X9</f>
        <v>0</v>
      </c>
      <c r="T15" s="44">
        <f t="shared" si="2"/>
        <v>1.25E-3</v>
      </c>
      <c r="U15" s="10">
        <f t="shared" si="3"/>
        <v>1.4E-3</v>
      </c>
      <c r="V15" s="44">
        <f>'Jenaidah a'!AA9*Jenaidah.!$D15/1000000</f>
        <v>3.5000000000000003E-2</v>
      </c>
      <c r="W15" s="10">
        <f>'Jenaidah a'!AB9</f>
        <v>3.9199999999999999E-2</v>
      </c>
      <c r="X15" s="44">
        <f>'Jenaidah a'!AC9*Jenaidah.!$D15/1000000</f>
        <v>8.2500000000000004E-3</v>
      </c>
      <c r="Y15" s="10">
        <f>'Jenaidah a'!AD9</f>
        <v>9.2399999999999999E-3</v>
      </c>
      <c r="Z15" s="44">
        <f>'Jenaidah a'!AE9*Jenaidah.!$D15/1000000</f>
        <v>0</v>
      </c>
      <c r="AA15" s="10">
        <f>'Jenaidah a'!AF9</f>
        <v>0</v>
      </c>
      <c r="AB15" s="44">
        <f t="shared" si="4"/>
        <v>4.3250000000000004E-2</v>
      </c>
      <c r="AC15" s="10">
        <f t="shared" si="5"/>
        <v>4.8439999999999997E-2</v>
      </c>
      <c r="AD15" s="44">
        <f>'Jenaidah a'!AI9*Jenaidah.!$D15/1000000</f>
        <v>0</v>
      </c>
      <c r="AE15" s="10">
        <f>'Jenaidah a'!AJ9</f>
        <v>0</v>
      </c>
      <c r="AF15" s="44">
        <f>'Jenaidah a'!AK9*Jenaidah.!$D15/1000000</f>
        <v>0</v>
      </c>
      <c r="AG15" s="10">
        <f>'Jenaidah a'!AL9</f>
        <v>0</v>
      </c>
      <c r="AH15" s="44">
        <f>'Jenaidah a'!AM9*Jenaidah.!$D15/1000000</f>
        <v>7.4999999999999997E-3</v>
      </c>
      <c r="AI15" s="10">
        <f>'Jenaidah a'!AN9</f>
        <v>8.3999999999999995E-3</v>
      </c>
      <c r="AJ15" s="44">
        <f t="shared" si="6"/>
        <v>7.4999999999999997E-3</v>
      </c>
      <c r="AK15" s="10">
        <f t="shared" si="7"/>
        <v>8.3999999999999995E-3</v>
      </c>
      <c r="AL15" s="44">
        <f t="shared" si="8"/>
        <v>7.0874999999999994E-2</v>
      </c>
      <c r="AM15" s="10">
        <f t="shared" si="9"/>
        <v>7.9379999999999992E-2</v>
      </c>
    </row>
    <row r="16" spans="1:39" s="15" customFormat="1" ht="14.25" customHeight="1">
      <c r="A16" s="13">
        <v>6</v>
      </c>
      <c r="B16" s="9" t="s">
        <v>98</v>
      </c>
      <c r="C16" s="13" t="s">
        <v>21</v>
      </c>
      <c r="D16" s="36">
        <v>100</v>
      </c>
      <c r="E16" s="11">
        <v>100</v>
      </c>
      <c r="F16" s="44">
        <f>'Jenaidah a'!K10*Jenaidah.!$D16/1000000</f>
        <v>0</v>
      </c>
      <c r="G16" s="10">
        <f>'Jenaidah a'!L10</f>
        <v>0</v>
      </c>
      <c r="H16" s="44">
        <f>'Jenaidah a'!M10*Jenaidah.!$D16/1000000</f>
        <v>0</v>
      </c>
      <c r="I16" s="10">
        <f>'Jenaidah a'!N10</f>
        <v>0</v>
      </c>
      <c r="J16" s="44">
        <f>'Jenaidah a'!O10*Jenaidah.!$D16/1000000</f>
        <v>0</v>
      </c>
      <c r="K16" s="10">
        <f>'Jenaidah a'!P10</f>
        <v>0</v>
      </c>
      <c r="L16" s="44">
        <f t="shared" si="0"/>
        <v>0</v>
      </c>
      <c r="M16" s="10">
        <f t="shared" si="1"/>
        <v>0</v>
      </c>
      <c r="N16" s="44">
        <f>'Jenaidah a'!S10*Jenaidah.!$D16/1000000</f>
        <v>0</v>
      </c>
      <c r="O16" s="10">
        <f>'Jenaidah a'!T10</f>
        <v>0</v>
      </c>
      <c r="P16" s="44">
        <f>'Jenaidah a'!U10*Jenaidah.!$D16/1000000</f>
        <v>0</v>
      </c>
      <c r="Q16" s="10">
        <f>'Jenaidah a'!V10</f>
        <v>0</v>
      </c>
      <c r="R16" s="44">
        <f>'Jenaidah a'!W10*Jenaidah.!$D16/1000000</f>
        <v>0</v>
      </c>
      <c r="S16" s="10">
        <f>'Jenaidah a'!X10</f>
        <v>0</v>
      </c>
      <c r="T16" s="44">
        <f t="shared" si="2"/>
        <v>0</v>
      </c>
      <c r="U16" s="10">
        <f t="shared" si="3"/>
        <v>0</v>
      </c>
      <c r="V16" s="44">
        <f>'Jenaidah a'!AA10*Jenaidah.!$D16/1000000</f>
        <v>0</v>
      </c>
      <c r="W16" s="10">
        <f>'Jenaidah a'!AB10</f>
        <v>0</v>
      </c>
      <c r="X16" s="44">
        <f>'Jenaidah a'!AC10*Jenaidah.!$D16/1000000</f>
        <v>0</v>
      </c>
      <c r="Y16" s="10">
        <f>'Jenaidah a'!AD10</f>
        <v>0</v>
      </c>
      <c r="Z16" s="44">
        <f>'Jenaidah a'!AE10*Jenaidah.!$D16/1000000</f>
        <v>0</v>
      </c>
      <c r="AA16" s="10">
        <f>'Jenaidah a'!AF10</f>
        <v>0</v>
      </c>
      <c r="AB16" s="44">
        <f t="shared" si="4"/>
        <v>0</v>
      </c>
      <c r="AC16" s="10">
        <f t="shared" si="5"/>
        <v>0</v>
      </c>
      <c r="AD16" s="44">
        <f>'Jenaidah a'!AI10*Jenaidah.!$D16/1000000</f>
        <v>0</v>
      </c>
      <c r="AE16" s="10">
        <f>'Jenaidah a'!AJ10</f>
        <v>0</v>
      </c>
      <c r="AF16" s="44">
        <f>'Jenaidah a'!AK10*Jenaidah.!$D16/1000000</f>
        <v>0</v>
      </c>
      <c r="AG16" s="10">
        <f>'Jenaidah a'!AL10</f>
        <v>0</v>
      </c>
      <c r="AH16" s="44">
        <f>'Jenaidah a'!AM10*Jenaidah.!$D16/1000000</f>
        <v>0</v>
      </c>
      <c r="AI16" s="10">
        <f>'Jenaidah a'!AN10</f>
        <v>0</v>
      </c>
      <c r="AJ16" s="44">
        <f t="shared" si="6"/>
        <v>0</v>
      </c>
      <c r="AK16" s="10">
        <f t="shared" si="7"/>
        <v>0</v>
      </c>
      <c r="AL16" s="44">
        <f t="shared" si="8"/>
        <v>0</v>
      </c>
      <c r="AM16" s="10">
        <f t="shared" si="9"/>
        <v>0</v>
      </c>
    </row>
    <row r="17" spans="1:39" s="15" customFormat="1" ht="14.25" customHeight="1">
      <c r="A17" s="31">
        <v>7</v>
      </c>
      <c r="B17" s="9" t="s">
        <v>99</v>
      </c>
      <c r="C17" s="13" t="s">
        <v>22</v>
      </c>
      <c r="D17" s="36">
        <v>50</v>
      </c>
      <c r="E17" s="11">
        <v>88</v>
      </c>
      <c r="F17" s="44">
        <f>'Jenaidah a'!K11*Jenaidah.!$D17/1000000</f>
        <v>2.8750000000000001E-2</v>
      </c>
      <c r="G17" s="10">
        <f>'Jenaidah a'!L11</f>
        <v>5.0599999999999999E-2</v>
      </c>
      <c r="H17" s="44">
        <f>'Jenaidah a'!M11*Jenaidah.!$D17/1000000</f>
        <v>0</v>
      </c>
      <c r="I17" s="10">
        <f>'Jenaidah a'!N11</f>
        <v>0</v>
      </c>
      <c r="J17" s="44">
        <f>'Jenaidah a'!O11*Jenaidah.!$D17/1000000</f>
        <v>0</v>
      </c>
      <c r="K17" s="10">
        <f>'Jenaidah a'!P11</f>
        <v>0</v>
      </c>
      <c r="L17" s="44">
        <f t="shared" si="0"/>
        <v>2.8750000000000001E-2</v>
      </c>
      <c r="M17" s="10">
        <f t="shared" si="1"/>
        <v>5.0599999999999999E-2</v>
      </c>
      <c r="N17" s="44">
        <f>'Jenaidah a'!S11*Jenaidah.!$D17/1000000</f>
        <v>0</v>
      </c>
      <c r="O17" s="10">
        <f>'Jenaidah a'!T11</f>
        <v>0</v>
      </c>
      <c r="P17" s="44">
        <f>'Jenaidah a'!U11*Jenaidah.!$D17/1000000</f>
        <v>0</v>
      </c>
      <c r="Q17" s="10">
        <f>'Jenaidah a'!V11</f>
        <v>0</v>
      </c>
      <c r="R17" s="44">
        <f>'Jenaidah a'!W11*Jenaidah.!$D17/1000000</f>
        <v>0</v>
      </c>
      <c r="S17" s="10">
        <f>'Jenaidah a'!X11</f>
        <v>0</v>
      </c>
      <c r="T17" s="44">
        <f t="shared" si="2"/>
        <v>0</v>
      </c>
      <c r="U17" s="10">
        <f t="shared" si="3"/>
        <v>0</v>
      </c>
      <c r="V17" s="44">
        <f>'Jenaidah a'!AA11*Jenaidah.!$D17/1000000</f>
        <v>0</v>
      </c>
      <c r="W17" s="10">
        <f>'Jenaidah a'!AB11</f>
        <v>0</v>
      </c>
      <c r="X17" s="44">
        <f>'Jenaidah a'!AC11*Jenaidah.!$D17/1000000</f>
        <v>0</v>
      </c>
      <c r="Y17" s="10">
        <f>'Jenaidah a'!AD11</f>
        <v>0</v>
      </c>
      <c r="Z17" s="44">
        <f>'Jenaidah a'!AE11*Jenaidah.!$D17/1000000</f>
        <v>0</v>
      </c>
      <c r="AA17" s="10">
        <f>'Jenaidah a'!AF11</f>
        <v>0</v>
      </c>
      <c r="AB17" s="44">
        <f t="shared" si="4"/>
        <v>0</v>
      </c>
      <c r="AC17" s="10">
        <f t="shared" si="5"/>
        <v>0</v>
      </c>
      <c r="AD17" s="44">
        <f>'Jenaidah a'!AI11*Jenaidah.!$D17/1000000</f>
        <v>5.0000000000000001E-3</v>
      </c>
      <c r="AE17" s="10">
        <f>'Jenaidah a'!AJ11</f>
        <v>8.8000000000000005E-3</v>
      </c>
      <c r="AF17" s="44">
        <f>'Jenaidah a'!AK11*Jenaidah.!$D17/1000000</f>
        <v>0.1</v>
      </c>
      <c r="AG17" s="10">
        <f>'Jenaidah a'!AL11</f>
        <v>0.17599999999999999</v>
      </c>
      <c r="AH17" s="44">
        <f>'Jenaidah a'!AM11*Jenaidah.!$D17/1000000</f>
        <v>0.05</v>
      </c>
      <c r="AI17" s="10">
        <f>'Jenaidah a'!AN11</f>
        <v>8.7999999999999995E-2</v>
      </c>
      <c r="AJ17" s="44">
        <f t="shared" si="6"/>
        <v>0.15500000000000003</v>
      </c>
      <c r="AK17" s="10">
        <f t="shared" si="7"/>
        <v>0.27279999999999999</v>
      </c>
      <c r="AL17" s="44">
        <f t="shared" si="8"/>
        <v>0.18375000000000002</v>
      </c>
      <c r="AM17" s="10">
        <f t="shared" si="9"/>
        <v>0.32339999999999997</v>
      </c>
    </row>
    <row r="18" spans="1:39" s="15" customFormat="1" ht="14.25" customHeight="1">
      <c r="A18" s="13">
        <v>8</v>
      </c>
      <c r="B18" s="9" t="s">
        <v>99</v>
      </c>
      <c r="C18" s="13" t="s">
        <v>23</v>
      </c>
      <c r="D18" s="36">
        <v>100</v>
      </c>
      <c r="E18" s="11">
        <v>166</v>
      </c>
      <c r="F18" s="44">
        <f>'Jenaidah a'!K12*Jenaidah.!$D18/1000000</f>
        <v>3.5999999999999997E-2</v>
      </c>
      <c r="G18" s="10">
        <f>'Jenaidah a'!L12</f>
        <v>5.9760000000000001E-2</v>
      </c>
      <c r="H18" s="44">
        <f>'Jenaidah a'!M12*Jenaidah.!$D18/1000000</f>
        <v>0</v>
      </c>
      <c r="I18" s="10">
        <f>'Jenaidah a'!N12</f>
        <v>0</v>
      </c>
      <c r="J18" s="44">
        <f>'Jenaidah a'!O12*Jenaidah.!$D18/1000000</f>
        <v>0</v>
      </c>
      <c r="K18" s="10">
        <f>'Jenaidah a'!P12</f>
        <v>0</v>
      </c>
      <c r="L18" s="44">
        <f t="shared" si="0"/>
        <v>3.5999999999999997E-2</v>
      </c>
      <c r="M18" s="10">
        <f t="shared" si="1"/>
        <v>5.9760000000000001E-2</v>
      </c>
      <c r="N18" s="44">
        <f>'Jenaidah a'!S12*Jenaidah.!$D18/1000000</f>
        <v>0</v>
      </c>
      <c r="O18" s="10">
        <f>'Jenaidah a'!T12</f>
        <v>0</v>
      </c>
      <c r="P18" s="44">
        <f>'Jenaidah a'!U12*Jenaidah.!$D18/1000000</f>
        <v>0</v>
      </c>
      <c r="Q18" s="10">
        <f>'Jenaidah a'!V12</f>
        <v>0</v>
      </c>
      <c r="R18" s="44">
        <f>'Jenaidah a'!W12*Jenaidah.!$D18/1000000</f>
        <v>0</v>
      </c>
      <c r="S18" s="10">
        <f>'Jenaidah a'!X12</f>
        <v>0</v>
      </c>
      <c r="T18" s="44">
        <f t="shared" si="2"/>
        <v>0</v>
      </c>
      <c r="U18" s="10">
        <f t="shared" si="3"/>
        <v>0</v>
      </c>
      <c r="V18" s="44">
        <f>'Jenaidah a'!AA12*Jenaidah.!$D18/1000000</f>
        <v>0</v>
      </c>
      <c r="W18" s="10">
        <f>'Jenaidah a'!AB12</f>
        <v>0</v>
      </c>
      <c r="X18" s="44">
        <f>'Jenaidah a'!AC12*Jenaidah.!$D18/1000000</f>
        <v>0</v>
      </c>
      <c r="Y18" s="10">
        <f>'Jenaidah a'!AD12</f>
        <v>0</v>
      </c>
      <c r="Z18" s="44">
        <f>'Jenaidah a'!AE12*Jenaidah.!$D18/1000000</f>
        <v>0</v>
      </c>
      <c r="AA18" s="10">
        <f>'Jenaidah a'!AF12</f>
        <v>0</v>
      </c>
      <c r="AB18" s="44">
        <f t="shared" si="4"/>
        <v>0</v>
      </c>
      <c r="AC18" s="10">
        <f t="shared" si="5"/>
        <v>0</v>
      </c>
      <c r="AD18" s="44">
        <f>'Jenaidah a'!AI12*Jenaidah.!$D18/1000000</f>
        <v>0</v>
      </c>
      <c r="AE18" s="10">
        <f>'Jenaidah a'!AJ12</f>
        <v>0</v>
      </c>
      <c r="AF18" s="44">
        <f>'Jenaidah a'!AK12*Jenaidah.!$D18/1000000</f>
        <v>0.01</v>
      </c>
      <c r="AG18" s="10">
        <f>'Jenaidah a'!AL12</f>
        <v>1.66E-2</v>
      </c>
      <c r="AH18" s="44">
        <f>'Jenaidah a'!AM12*Jenaidah.!$D18/1000000</f>
        <v>2.5000000000000001E-2</v>
      </c>
      <c r="AI18" s="10">
        <f>'Jenaidah a'!AN12</f>
        <v>4.1500000000000002E-2</v>
      </c>
      <c r="AJ18" s="44">
        <f t="shared" si="6"/>
        <v>3.5000000000000003E-2</v>
      </c>
      <c r="AK18" s="10">
        <f t="shared" si="7"/>
        <v>5.8099999999999999E-2</v>
      </c>
      <c r="AL18" s="44">
        <f t="shared" si="8"/>
        <v>7.1000000000000008E-2</v>
      </c>
      <c r="AM18" s="10">
        <f t="shared" si="9"/>
        <v>0.11785999999999999</v>
      </c>
    </row>
    <row r="19" spans="1:39" s="15" customFormat="1" ht="14.25" customHeight="1">
      <c r="A19" s="13">
        <v>9</v>
      </c>
      <c r="B19" s="9" t="s">
        <v>99</v>
      </c>
      <c r="C19" s="13" t="s">
        <v>24</v>
      </c>
      <c r="D19" s="36">
        <v>400</v>
      </c>
      <c r="E19" s="11">
        <v>640</v>
      </c>
      <c r="F19" s="44">
        <f>'Jenaidah a'!K13*Jenaidah.!$D19/1000000</f>
        <v>0</v>
      </c>
      <c r="G19" s="10">
        <f>'Jenaidah a'!L13</f>
        <v>0</v>
      </c>
      <c r="H19" s="44">
        <f>'Jenaidah a'!M13*Jenaidah.!$D19/1000000</f>
        <v>0</v>
      </c>
      <c r="I19" s="10">
        <f>'Jenaidah a'!N13</f>
        <v>0</v>
      </c>
      <c r="J19" s="44">
        <f>'Jenaidah a'!O13*Jenaidah.!$D19/1000000</f>
        <v>0</v>
      </c>
      <c r="K19" s="10">
        <f>'Jenaidah a'!P13</f>
        <v>0</v>
      </c>
      <c r="L19" s="44">
        <f t="shared" si="0"/>
        <v>0</v>
      </c>
      <c r="M19" s="10">
        <f t="shared" si="1"/>
        <v>0</v>
      </c>
      <c r="N19" s="44">
        <f>'Jenaidah a'!S13*Jenaidah.!$D19/1000000</f>
        <v>0</v>
      </c>
      <c r="O19" s="10">
        <f>'Jenaidah a'!T13</f>
        <v>0</v>
      </c>
      <c r="P19" s="44">
        <f>'Jenaidah a'!U13*Jenaidah.!$D19/1000000</f>
        <v>0</v>
      </c>
      <c r="Q19" s="10">
        <f>'Jenaidah a'!V13</f>
        <v>0</v>
      </c>
      <c r="R19" s="44">
        <f>'Jenaidah a'!W13*Jenaidah.!$D19/1000000</f>
        <v>0</v>
      </c>
      <c r="S19" s="10">
        <f>'Jenaidah a'!X13</f>
        <v>0</v>
      </c>
      <c r="T19" s="44">
        <f t="shared" si="2"/>
        <v>0</v>
      </c>
      <c r="U19" s="10">
        <f t="shared" si="3"/>
        <v>0</v>
      </c>
      <c r="V19" s="44">
        <f>'Jenaidah a'!AA13*Jenaidah.!$D19/1000000</f>
        <v>0</v>
      </c>
      <c r="W19" s="10">
        <f>'Jenaidah a'!AB13</f>
        <v>0</v>
      </c>
      <c r="X19" s="44">
        <f>'Jenaidah a'!AC13*Jenaidah.!$D19/1000000</f>
        <v>0</v>
      </c>
      <c r="Y19" s="10">
        <f>'Jenaidah a'!AD13</f>
        <v>0</v>
      </c>
      <c r="Z19" s="44">
        <f>'Jenaidah a'!AE13*Jenaidah.!$D19/1000000</f>
        <v>0</v>
      </c>
      <c r="AA19" s="10">
        <f>'Jenaidah a'!AF13</f>
        <v>0</v>
      </c>
      <c r="AB19" s="44">
        <f t="shared" si="4"/>
        <v>0</v>
      </c>
      <c r="AC19" s="10">
        <f t="shared" si="5"/>
        <v>0</v>
      </c>
      <c r="AD19" s="44">
        <f>'Jenaidah a'!AI13*Jenaidah.!$D19/1000000</f>
        <v>0</v>
      </c>
      <c r="AE19" s="10">
        <f>'Jenaidah a'!AJ13</f>
        <v>0</v>
      </c>
      <c r="AF19" s="44">
        <f>'Jenaidah a'!AK13*Jenaidah.!$D19/1000000</f>
        <v>0</v>
      </c>
      <c r="AG19" s="10">
        <f>'Jenaidah a'!AL13</f>
        <v>0</v>
      </c>
      <c r="AH19" s="44">
        <f>'Jenaidah a'!AM13*Jenaidah.!$D19/1000000</f>
        <v>0</v>
      </c>
      <c r="AI19" s="10">
        <f>'Jenaidah a'!AN13</f>
        <v>0</v>
      </c>
      <c r="AJ19" s="44">
        <f t="shared" si="6"/>
        <v>0</v>
      </c>
      <c r="AK19" s="10">
        <f t="shared" si="7"/>
        <v>0</v>
      </c>
      <c r="AL19" s="44">
        <f t="shared" si="8"/>
        <v>0</v>
      </c>
      <c r="AM19" s="10">
        <f t="shared" si="9"/>
        <v>0</v>
      </c>
    </row>
    <row r="20" spans="1:39" s="15" customFormat="1" ht="14.25" customHeight="1">
      <c r="A20" s="31">
        <v>10</v>
      </c>
      <c r="B20" s="9" t="s">
        <v>133</v>
      </c>
      <c r="C20" s="13" t="s">
        <v>25</v>
      </c>
      <c r="D20" s="36">
        <v>100</v>
      </c>
      <c r="E20" s="11">
        <v>60</v>
      </c>
      <c r="F20" s="44">
        <f>'Jenaidah a'!K14*Jenaidah.!$D20/1000000</f>
        <v>8.6999999999999994E-2</v>
      </c>
      <c r="G20" s="10">
        <f>'Jenaidah a'!L14</f>
        <v>5.2200000000000003E-2</v>
      </c>
      <c r="H20" s="44">
        <f>'Jenaidah a'!M14*Jenaidah.!$D20/1000000</f>
        <v>1.6E-2</v>
      </c>
      <c r="I20" s="10">
        <f>'Jenaidah a'!N14</f>
        <v>9.5999999999999992E-3</v>
      </c>
      <c r="J20" s="44">
        <f>'Jenaidah a'!O14*Jenaidah.!$D20/1000000</f>
        <v>0</v>
      </c>
      <c r="K20" s="10">
        <f>'Jenaidah a'!P14</f>
        <v>0</v>
      </c>
      <c r="L20" s="44">
        <f t="shared" si="0"/>
        <v>0.10299999999999999</v>
      </c>
      <c r="M20" s="10">
        <f t="shared" si="1"/>
        <v>6.1800000000000001E-2</v>
      </c>
      <c r="N20" s="44">
        <f>'Jenaidah a'!S14*Jenaidah.!$D20/1000000</f>
        <v>0</v>
      </c>
      <c r="O20" s="10">
        <f>'Jenaidah a'!T14</f>
        <v>0</v>
      </c>
      <c r="P20" s="44">
        <f>'Jenaidah a'!U14*Jenaidah.!$D20/1000000</f>
        <v>0</v>
      </c>
      <c r="Q20" s="10">
        <f>'Jenaidah a'!V14</f>
        <v>0</v>
      </c>
      <c r="R20" s="44">
        <f>'Jenaidah a'!W14*Jenaidah.!$D20/1000000</f>
        <v>7.6799999999999993E-2</v>
      </c>
      <c r="S20" s="10">
        <f>'Jenaidah a'!X14</f>
        <v>4.6080000000000003E-2</v>
      </c>
      <c r="T20" s="44">
        <f t="shared" si="2"/>
        <v>7.6799999999999993E-2</v>
      </c>
      <c r="U20" s="10">
        <f t="shared" si="3"/>
        <v>4.6080000000000003E-2</v>
      </c>
      <c r="V20" s="44">
        <f>'Jenaidah a'!AA14*Jenaidah.!$D20/1000000</f>
        <v>0</v>
      </c>
      <c r="W20" s="10">
        <f>'Jenaidah a'!AB14</f>
        <v>0</v>
      </c>
      <c r="X20" s="44">
        <f>'Jenaidah a'!AC14*Jenaidah.!$D20/1000000</f>
        <v>0.32</v>
      </c>
      <c r="Y20" s="10">
        <f>'Jenaidah a'!AD14</f>
        <v>0.192</v>
      </c>
      <c r="Z20" s="44">
        <f>'Jenaidah a'!AE14*Jenaidah.!$D20/1000000</f>
        <v>8.5000000000000006E-2</v>
      </c>
      <c r="AA20" s="10">
        <f>'Jenaidah a'!AF14</f>
        <v>5.0999999999999997E-2</v>
      </c>
      <c r="AB20" s="44">
        <f t="shared" si="4"/>
        <v>0.40500000000000003</v>
      </c>
      <c r="AC20" s="10">
        <f t="shared" si="5"/>
        <v>0.24299999999999999</v>
      </c>
      <c r="AD20" s="44">
        <f>'Jenaidah a'!AI14*Jenaidah.!$D20/1000000</f>
        <v>0.14899999999999999</v>
      </c>
      <c r="AE20" s="10">
        <f>'Jenaidah a'!AJ14</f>
        <v>8.9399999999999993E-2</v>
      </c>
      <c r="AF20" s="44">
        <f>'Jenaidah a'!AK14*Jenaidah.!$D20/1000000</f>
        <v>0.19</v>
      </c>
      <c r="AG20" s="10">
        <f>'Jenaidah a'!AL14</f>
        <v>0.114</v>
      </c>
      <c r="AH20" s="44">
        <f>'Jenaidah a'!AM14*Jenaidah.!$D20/1000000</f>
        <v>0.2</v>
      </c>
      <c r="AI20" s="10">
        <f>'Jenaidah a'!AN14</f>
        <v>0.12</v>
      </c>
      <c r="AJ20" s="44">
        <f t="shared" si="6"/>
        <v>0.53899999999999992</v>
      </c>
      <c r="AK20" s="10">
        <f t="shared" si="7"/>
        <v>0.32340000000000002</v>
      </c>
      <c r="AL20" s="44">
        <f t="shared" si="8"/>
        <v>1.1237999999999999</v>
      </c>
      <c r="AM20" s="10">
        <f t="shared" si="9"/>
        <v>0.67427999999999999</v>
      </c>
    </row>
    <row r="21" spans="1:39" s="15" customFormat="1" ht="14.25" customHeight="1">
      <c r="A21" s="13">
        <v>11</v>
      </c>
      <c r="B21" s="9" t="s">
        <v>133</v>
      </c>
      <c r="C21" s="13" t="s">
        <v>26</v>
      </c>
      <c r="D21" s="36">
        <v>400</v>
      </c>
      <c r="E21" s="11">
        <v>210</v>
      </c>
      <c r="F21" s="44">
        <f>'Jenaidah a'!K15*Jenaidah.!$D21/1000000</f>
        <v>0</v>
      </c>
      <c r="G21" s="10">
        <f>'Jenaidah a'!L15</f>
        <v>0</v>
      </c>
      <c r="H21" s="44">
        <f>'Jenaidah a'!M15*Jenaidah.!$D21/1000000</f>
        <v>0</v>
      </c>
      <c r="I21" s="10">
        <f>'Jenaidah a'!N15</f>
        <v>0</v>
      </c>
      <c r="J21" s="44">
        <f>'Jenaidah a'!O15*Jenaidah.!$D21/1000000</f>
        <v>0</v>
      </c>
      <c r="K21" s="10">
        <f>'Jenaidah a'!P15</f>
        <v>0</v>
      </c>
      <c r="L21" s="44">
        <f t="shared" si="0"/>
        <v>0</v>
      </c>
      <c r="M21" s="10">
        <f t="shared" si="1"/>
        <v>0</v>
      </c>
      <c r="N21" s="44">
        <f>'Jenaidah a'!S15*Jenaidah.!$D21/1000000</f>
        <v>0</v>
      </c>
      <c r="O21" s="10">
        <f>'Jenaidah a'!T15</f>
        <v>0</v>
      </c>
      <c r="P21" s="44">
        <f>'Jenaidah a'!U15*Jenaidah.!$D21/1000000</f>
        <v>0</v>
      </c>
      <c r="Q21" s="10">
        <f>'Jenaidah a'!V15</f>
        <v>0</v>
      </c>
      <c r="R21" s="44">
        <f>'Jenaidah a'!W15*Jenaidah.!$D21/1000000</f>
        <v>0</v>
      </c>
      <c r="S21" s="10">
        <f>'Jenaidah a'!X15</f>
        <v>0</v>
      </c>
      <c r="T21" s="44">
        <f t="shared" si="2"/>
        <v>0</v>
      </c>
      <c r="U21" s="10">
        <f t="shared" si="3"/>
        <v>0</v>
      </c>
      <c r="V21" s="44">
        <f>'Jenaidah a'!AA15*Jenaidah.!$D21/1000000</f>
        <v>0</v>
      </c>
      <c r="W21" s="10">
        <f>'Jenaidah a'!AB15</f>
        <v>0</v>
      </c>
      <c r="X21" s="44">
        <f>'Jenaidah a'!AC15*Jenaidah.!$D21/1000000</f>
        <v>0</v>
      </c>
      <c r="Y21" s="10">
        <f>'Jenaidah a'!AD15</f>
        <v>0</v>
      </c>
      <c r="Z21" s="44">
        <f>'Jenaidah a'!AE15*Jenaidah.!$D21/1000000</f>
        <v>0</v>
      </c>
      <c r="AA21" s="10">
        <f>'Jenaidah a'!AF15</f>
        <v>0</v>
      </c>
      <c r="AB21" s="44">
        <f t="shared" si="4"/>
        <v>0</v>
      </c>
      <c r="AC21" s="10">
        <f t="shared" si="5"/>
        <v>0</v>
      </c>
      <c r="AD21" s="44">
        <f>'Jenaidah a'!AI15*Jenaidah.!$D21/1000000</f>
        <v>0</v>
      </c>
      <c r="AE21" s="10">
        <f>'Jenaidah a'!AJ15</f>
        <v>0</v>
      </c>
      <c r="AF21" s="44">
        <f>'Jenaidah a'!AK15*Jenaidah.!$D21/1000000</f>
        <v>0</v>
      </c>
      <c r="AG21" s="10">
        <f>'Jenaidah a'!AL15</f>
        <v>0</v>
      </c>
      <c r="AH21" s="44">
        <f>'Jenaidah a'!AM15*Jenaidah.!$D21/1000000</f>
        <v>0</v>
      </c>
      <c r="AI21" s="10">
        <f>'Jenaidah a'!AN15</f>
        <v>0</v>
      </c>
      <c r="AJ21" s="44">
        <f t="shared" si="6"/>
        <v>0</v>
      </c>
      <c r="AK21" s="10">
        <f t="shared" si="7"/>
        <v>0</v>
      </c>
      <c r="AL21" s="44">
        <f t="shared" si="8"/>
        <v>0</v>
      </c>
      <c r="AM21" s="10">
        <f t="shared" si="9"/>
        <v>0</v>
      </c>
    </row>
    <row r="22" spans="1:39" s="15" customFormat="1" ht="14.25" customHeight="1">
      <c r="A22" s="13">
        <v>12</v>
      </c>
      <c r="B22" s="9" t="s">
        <v>140</v>
      </c>
      <c r="C22" s="13" t="s">
        <v>27</v>
      </c>
      <c r="D22" s="36">
        <v>500</v>
      </c>
      <c r="E22" s="11">
        <v>270</v>
      </c>
      <c r="F22" s="44">
        <f>'Jenaidah a'!K16*Jenaidah.!$D22/1000000</f>
        <v>0</v>
      </c>
      <c r="G22" s="10">
        <f>'Jenaidah a'!L16</f>
        <v>0</v>
      </c>
      <c r="H22" s="44">
        <f>'Jenaidah a'!M16*Jenaidah.!$D22/1000000</f>
        <v>0</v>
      </c>
      <c r="I22" s="10">
        <f>'Jenaidah a'!N16</f>
        <v>0</v>
      </c>
      <c r="J22" s="44">
        <f>'Jenaidah a'!O16*Jenaidah.!$D22/1000000</f>
        <v>0</v>
      </c>
      <c r="K22" s="10">
        <f>'Jenaidah a'!P16</f>
        <v>0</v>
      </c>
      <c r="L22" s="44">
        <f t="shared" si="0"/>
        <v>0</v>
      </c>
      <c r="M22" s="10">
        <f t="shared" si="1"/>
        <v>0</v>
      </c>
      <c r="N22" s="44">
        <f>'Jenaidah a'!S16*Jenaidah.!$D22/1000000</f>
        <v>0.02</v>
      </c>
      <c r="O22" s="10">
        <f>'Jenaidah a'!T16</f>
        <v>1.0800000000000001E-2</v>
      </c>
      <c r="P22" s="44">
        <f>'Jenaidah a'!U16*Jenaidah.!$D22/1000000</f>
        <v>0.1</v>
      </c>
      <c r="Q22" s="10">
        <f>'Jenaidah a'!V16</f>
        <v>5.3999999999999999E-2</v>
      </c>
      <c r="R22" s="44">
        <f>'Jenaidah a'!W16*Jenaidah.!$D22/1000000</f>
        <v>1.4999999999999999E-2</v>
      </c>
      <c r="S22" s="10">
        <f>'Jenaidah a'!X16</f>
        <v>8.0999999999999996E-3</v>
      </c>
      <c r="T22" s="44">
        <f t="shared" si="2"/>
        <v>0.13500000000000001</v>
      </c>
      <c r="U22" s="10">
        <f t="shared" si="3"/>
        <v>7.2899999999999993E-2</v>
      </c>
      <c r="V22" s="44">
        <f>'Jenaidah a'!AA16*Jenaidah.!$D22/1000000</f>
        <v>8.9999999999999993E-3</v>
      </c>
      <c r="W22" s="10">
        <f>'Jenaidah a'!AB16</f>
        <v>4.8599999999999997E-3</v>
      </c>
      <c r="X22" s="44">
        <f>'Jenaidah a'!AC16*Jenaidah.!$D22/1000000</f>
        <v>0</v>
      </c>
      <c r="Y22" s="10">
        <f>'Jenaidah a'!AD16</f>
        <v>0</v>
      </c>
      <c r="Z22" s="44">
        <f>'Jenaidah a'!AE16*Jenaidah.!$D22/1000000</f>
        <v>4.0000000000000001E-3</v>
      </c>
      <c r="AA22" s="10">
        <f>'Jenaidah a'!AF16</f>
        <v>2.16E-3</v>
      </c>
      <c r="AB22" s="44">
        <f t="shared" si="4"/>
        <v>1.2999999999999999E-2</v>
      </c>
      <c r="AC22" s="10">
        <f t="shared" si="5"/>
        <v>7.0200000000000002E-3</v>
      </c>
      <c r="AD22" s="44">
        <f>'Jenaidah a'!AI16*Jenaidah.!$D22/1000000</f>
        <v>0</v>
      </c>
      <c r="AE22" s="10">
        <f>'Jenaidah a'!AJ16</f>
        <v>0</v>
      </c>
      <c r="AF22" s="44">
        <f>'Jenaidah a'!AK16*Jenaidah.!$D22/1000000</f>
        <v>0</v>
      </c>
      <c r="AG22" s="10">
        <f>'Jenaidah a'!AL16</f>
        <v>0</v>
      </c>
      <c r="AH22" s="44">
        <f>'Jenaidah a'!AM16*Jenaidah.!$D22/1000000</f>
        <v>0</v>
      </c>
      <c r="AI22" s="10">
        <f>'Jenaidah a'!AN16</f>
        <v>0</v>
      </c>
      <c r="AJ22" s="44">
        <f t="shared" si="6"/>
        <v>0</v>
      </c>
      <c r="AK22" s="10">
        <f t="shared" si="7"/>
        <v>0</v>
      </c>
      <c r="AL22" s="44">
        <f t="shared" si="8"/>
        <v>0.14800000000000002</v>
      </c>
      <c r="AM22" s="10">
        <f t="shared" si="9"/>
        <v>7.9919999999999991E-2</v>
      </c>
    </row>
    <row r="23" spans="1:39" s="15" customFormat="1" ht="14.25" customHeight="1">
      <c r="A23" s="31">
        <v>13</v>
      </c>
      <c r="B23" s="9" t="s">
        <v>140</v>
      </c>
      <c r="C23" s="13" t="s">
        <v>28</v>
      </c>
      <c r="D23" s="36">
        <v>1000</v>
      </c>
      <c r="E23" s="11">
        <v>525</v>
      </c>
      <c r="F23" s="44">
        <f>'Jenaidah a'!K17*Jenaidah.!$D23/1000000</f>
        <v>0</v>
      </c>
      <c r="G23" s="10">
        <f>'Jenaidah a'!L17</f>
        <v>0</v>
      </c>
      <c r="H23" s="44">
        <f>'Jenaidah a'!M17*Jenaidah.!$D23/1000000</f>
        <v>0</v>
      </c>
      <c r="I23" s="10">
        <f>'Jenaidah a'!N17</f>
        <v>0</v>
      </c>
      <c r="J23" s="44">
        <f>'Jenaidah a'!O17*Jenaidah.!$D23/1000000</f>
        <v>1.2E-2</v>
      </c>
      <c r="K23" s="10">
        <f>'Jenaidah a'!P17</f>
        <v>6.3E-3</v>
      </c>
      <c r="L23" s="44">
        <f t="shared" si="0"/>
        <v>1.2E-2</v>
      </c>
      <c r="M23" s="10">
        <f t="shared" si="1"/>
        <v>6.3E-3</v>
      </c>
      <c r="N23" s="44">
        <f>'Jenaidah a'!S17*Jenaidah.!$D23/1000000</f>
        <v>0.03</v>
      </c>
      <c r="O23" s="10">
        <f>'Jenaidah a'!T17</f>
        <v>1.575E-2</v>
      </c>
      <c r="P23" s="44">
        <f>'Jenaidah a'!U17*Jenaidah.!$D23/1000000</f>
        <v>0.17199999999999999</v>
      </c>
      <c r="Q23" s="10">
        <f>'Jenaidah a'!V17</f>
        <v>9.0300000000000005E-2</v>
      </c>
      <c r="R23" s="44">
        <f>'Jenaidah a'!W17*Jenaidah.!$D23/1000000</f>
        <v>0.13500000000000001</v>
      </c>
      <c r="S23" s="10">
        <f>'Jenaidah a'!X17</f>
        <v>7.0874999999999994E-2</v>
      </c>
      <c r="T23" s="44">
        <f t="shared" si="2"/>
        <v>0.33699999999999997</v>
      </c>
      <c r="U23" s="10">
        <f t="shared" si="3"/>
        <v>0.176925</v>
      </c>
      <c r="V23" s="44">
        <f>'Jenaidah a'!AA17*Jenaidah.!$D23/1000000</f>
        <v>0.13</v>
      </c>
      <c r="W23" s="10">
        <f>'Jenaidah a'!AB17</f>
        <v>6.8250000000000005E-2</v>
      </c>
      <c r="X23" s="44">
        <f>'Jenaidah a'!AC17*Jenaidah.!$D23/1000000</f>
        <v>0.08</v>
      </c>
      <c r="Y23" s="10">
        <f>'Jenaidah a'!AD17</f>
        <v>4.2000000000000003E-2</v>
      </c>
      <c r="Z23" s="44">
        <f>'Jenaidah a'!AE17*Jenaidah.!$D23/1000000</f>
        <v>7.8E-2</v>
      </c>
      <c r="AA23" s="10">
        <f>'Jenaidah a'!AF17</f>
        <v>4.095E-2</v>
      </c>
      <c r="AB23" s="44">
        <f t="shared" si="4"/>
        <v>0.28800000000000003</v>
      </c>
      <c r="AC23" s="10">
        <f t="shared" si="5"/>
        <v>0.1512</v>
      </c>
      <c r="AD23" s="44">
        <f>'Jenaidah a'!AI17*Jenaidah.!$D23/1000000</f>
        <v>6.5000000000000002E-2</v>
      </c>
      <c r="AE23" s="10">
        <f>'Jenaidah a'!AJ17</f>
        <v>3.4125000000000003E-2</v>
      </c>
      <c r="AF23" s="44">
        <f>'Jenaidah a'!AK17*Jenaidah.!$D23/1000000</f>
        <v>0</v>
      </c>
      <c r="AG23" s="10">
        <f>'Jenaidah a'!AL17</f>
        <v>0</v>
      </c>
      <c r="AH23" s="44">
        <f>'Jenaidah a'!AM17*Jenaidah.!$D23/1000000</f>
        <v>0</v>
      </c>
      <c r="AI23" s="10">
        <f>'Jenaidah a'!AN17</f>
        <v>0</v>
      </c>
      <c r="AJ23" s="44">
        <f t="shared" si="6"/>
        <v>6.5000000000000002E-2</v>
      </c>
      <c r="AK23" s="10">
        <f t="shared" si="7"/>
        <v>3.4125000000000003E-2</v>
      </c>
      <c r="AL23" s="44">
        <f t="shared" si="8"/>
        <v>0.70199999999999996</v>
      </c>
      <c r="AM23" s="10">
        <f t="shared" si="9"/>
        <v>0.36854999999999999</v>
      </c>
    </row>
    <row r="24" spans="1:39" s="15" customFormat="1" ht="14.25" customHeight="1">
      <c r="A24" s="13">
        <v>14</v>
      </c>
      <c r="B24" s="9" t="s">
        <v>140</v>
      </c>
      <c r="C24" s="13" t="s">
        <v>29</v>
      </c>
      <c r="D24" s="36">
        <v>5000</v>
      </c>
      <c r="E24" s="11">
        <v>2525</v>
      </c>
      <c r="F24" s="44">
        <f>'Jenaidah a'!K18*Jenaidah.!$D24/1000000</f>
        <v>0</v>
      </c>
      <c r="G24" s="10">
        <f>'Jenaidah a'!L18</f>
        <v>0</v>
      </c>
      <c r="H24" s="44">
        <f>'Jenaidah a'!M18*Jenaidah.!$D24/1000000</f>
        <v>0</v>
      </c>
      <c r="I24" s="10">
        <f>'Jenaidah a'!N18</f>
        <v>0</v>
      </c>
      <c r="J24" s="44">
        <f>'Jenaidah a'!O18*Jenaidah.!$D24/1000000</f>
        <v>0</v>
      </c>
      <c r="K24" s="10">
        <f>'Jenaidah a'!P18</f>
        <v>0</v>
      </c>
      <c r="L24" s="44">
        <f t="shared" si="0"/>
        <v>0</v>
      </c>
      <c r="M24" s="10">
        <f t="shared" si="1"/>
        <v>0</v>
      </c>
      <c r="N24" s="44">
        <f>'Jenaidah a'!S18*Jenaidah.!$D24/1000000</f>
        <v>0</v>
      </c>
      <c r="O24" s="10">
        <f>'Jenaidah a'!T18</f>
        <v>0</v>
      </c>
      <c r="P24" s="44">
        <f>'Jenaidah a'!U18*Jenaidah.!$D24/1000000</f>
        <v>0.04</v>
      </c>
      <c r="Q24" s="10">
        <f>'Jenaidah a'!V18</f>
        <v>2.0199999999999999E-2</v>
      </c>
      <c r="R24" s="44">
        <f>'Jenaidah a'!W18*Jenaidah.!$D24/1000000</f>
        <v>0</v>
      </c>
      <c r="S24" s="10">
        <f>'Jenaidah a'!X18</f>
        <v>0</v>
      </c>
      <c r="T24" s="44">
        <f t="shared" si="2"/>
        <v>0.04</v>
      </c>
      <c r="U24" s="10">
        <f t="shared" si="3"/>
        <v>2.0199999999999999E-2</v>
      </c>
      <c r="V24" s="44">
        <f>'Jenaidah a'!AA18*Jenaidah.!$D24/1000000</f>
        <v>0.04</v>
      </c>
      <c r="W24" s="10">
        <f>'Jenaidah a'!AB18</f>
        <v>2.0199999999999999E-2</v>
      </c>
      <c r="X24" s="44">
        <f>'Jenaidah a'!AC18*Jenaidah.!$D24/1000000</f>
        <v>0.04</v>
      </c>
      <c r="Y24" s="10">
        <f>'Jenaidah a'!AD18</f>
        <v>2.0199999999999999E-2</v>
      </c>
      <c r="Z24" s="44">
        <f>'Jenaidah a'!AE18*Jenaidah.!$D24/1000000</f>
        <v>0.04</v>
      </c>
      <c r="AA24" s="10">
        <f>'Jenaidah a'!AF18</f>
        <v>2.0199999999999999E-2</v>
      </c>
      <c r="AB24" s="44">
        <f t="shared" si="4"/>
        <v>0.12</v>
      </c>
      <c r="AC24" s="10">
        <f t="shared" si="5"/>
        <v>6.0600000000000001E-2</v>
      </c>
      <c r="AD24" s="44">
        <f>'Jenaidah a'!AI18*Jenaidah.!$D24/1000000</f>
        <v>0</v>
      </c>
      <c r="AE24" s="10">
        <f>'Jenaidah a'!AJ18</f>
        <v>0</v>
      </c>
      <c r="AF24" s="44">
        <f>'Jenaidah a'!AK18*Jenaidah.!$D24/1000000</f>
        <v>0</v>
      </c>
      <c r="AG24" s="10">
        <f>'Jenaidah a'!AL18</f>
        <v>0</v>
      </c>
      <c r="AH24" s="44">
        <f>'Jenaidah a'!AM18*Jenaidah.!$D24/1000000</f>
        <v>0</v>
      </c>
      <c r="AI24" s="10">
        <f>'Jenaidah a'!AN18</f>
        <v>0</v>
      </c>
      <c r="AJ24" s="44">
        <f t="shared" si="6"/>
        <v>0</v>
      </c>
      <c r="AK24" s="10">
        <f t="shared" si="7"/>
        <v>0</v>
      </c>
      <c r="AL24" s="44">
        <f t="shared" si="8"/>
        <v>0.16</v>
      </c>
      <c r="AM24" s="10">
        <f t="shared" si="9"/>
        <v>8.0799999999999997E-2</v>
      </c>
    </row>
    <row r="25" spans="1:39" s="15" customFormat="1" ht="14.25" customHeight="1">
      <c r="A25" s="13">
        <v>15</v>
      </c>
      <c r="B25" s="9" t="s">
        <v>140</v>
      </c>
      <c r="C25" s="13" t="s">
        <v>30</v>
      </c>
      <c r="D25" s="36">
        <v>20000</v>
      </c>
      <c r="E25" s="11">
        <v>9100</v>
      </c>
      <c r="F25" s="44">
        <f>'Jenaidah a'!K19*Jenaidah.!$D25/1000000</f>
        <v>0</v>
      </c>
      <c r="G25" s="10">
        <f>'Jenaidah a'!L19</f>
        <v>0</v>
      </c>
      <c r="H25" s="44">
        <f>'Jenaidah a'!M19*Jenaidah.!$D25/1000000</f>
        <v>0</v>
      </c>
      <c r="I25" s="10">
        <f>'Jenaidah a'!N19</f>
        <v>0</v>
      </c>
      <c r="J25" s="44">
        <f>'Jenaidah a'!O19*Jenaidah.!$D25/1000000</f>
        <v>0</v>
      </c>
      <c r="K25" s="10">
        <f>'Jenaidah a'!P19</f>
        <v>0</v>
      </c>
      <c r="L25" s="44">
        <f t="shared" si="0"/>
        <v>0</v>
      </c>
      <c r="M25" s="10">
        <f t="shared" si="1"/>
        <v>0</v>
      </c>
      <c r="N25" s="44">
        <f>'Jenaidah a'!S19*Jenaidah.!$D25/1000000</f>
        <v>0</v>
      </c>
      <c r="O25" s="10">
        <f>'Jenaidah a'!T19</f>
        <v>0</v>
      </c>
      <c r="P25" s="44">
        <f>'Jenaidah a'!U19*Jenaidah.!$D25/1000000</f>
        <v>0</v>
      </c>
      <c r="Q25" s="10">
        <f>'Jenaidah a'!V19</f>
        <v>0</v>
      </c>
      <c r="R25" s="44">
        <f>'Jenaidah a'!W19*Jenaidah.!$D25/1000000</f>
        <v>0</v>
      </c>
      <c r="S25" s="10">
        <f>'Jenaidah a'!X19</f>
        <v>0</v>
      </c>
      <c r="T25" s="44">
        <f t="shared" si="2"/>
        <v>0</v>
      </c>
      <c r="U25" s="10">
        <f t="shared" si="3"/>
        <v>0</v>
      </c>
      <c r="V25" s="44">
        <f>'Jenaidah a'!AA19*Jenaidah.!$D25/1000000</f>
        <v>0</v>
      </c>
      <c r="W25" s="10">
        <f>'Jenaidah a'!AB19</f>
        <v>0</v>
      </c>
      <c r="X25" s="44">
        <f>'Jenaidah a'!AC19*Jenaidah.!$D25/1000000</f>
        <v>0.06</v>
      </c>
      <c r="Y25" s="10">
        <f>'Jenaidah a'!AD19</f>
        <v>2.2679999999999999E-2</v>
      </c>
      <c r="Z25" s="44">
        <f>'Jenaidah a'!AE19*Jenaidah.!$D25/1000000</f>
        <v>0.08</v>
      </c>
      <c r="AA25" s="10">
        <f>'Jenaidah a'!AF19</f>
        <v>3.024E-2</v>
      </c>
      <c r="AB25" s="44">
        <f t="shared" si="4"/>
        <v>0.14000000000000001</v>
      </c>
      <c r="AC25" s="10">
        <f t="shared" si="5"/>
        <v>5.2919999999999995E-2</v>
      </c>
      <c r="AD25" s="44">
        <f>'Jenaidah a'!AI19*Jenaidah.!$D25/1000000</f>
        <v>0.04</v>
      </c>
      <c r="AE25" s="10">
        <f>'Jenaidah a'!AJ19</f>
        <v>1.512E-2</v>
      </c>
      <c r="AF25" s="44">
        <f>'Jenaidah a'!AK19*Jenaidah.!$D25/1000000</f>
        <v>0</v>
      </c>
      <c r="AG25" s="10">
        <f>'Jenaidah a'!AL19</f>
        <v>0</v>
      </c>
      <c r="AH25" s="44">
        <f>'Jenaidah a'!AM19*Jenaidah.!$D25/1000000</f>
        <v>0</v>
      </c>
      <c r="AI25" s="10">
        <f>'Jenaidah a'!AN19</f>
        <v>0</v>
      </c>
      <c r="AJ25" s="44">
        <f t="shared" si="6"/>
        <v>0.04</v>
      </c>
      <c r="AK25" s="10">
        <f t="shared" si="7"/>
        <v>1.512E-2</v>
      </c>
      <c r="AL25" s="44">
        <f t="shared" si="8"/>
        <v>0.18000000000000002</v>
      </c>
      <c r="AM25" s="10">
        <f t="shared" si="9"/>
        <v>6.8039999999999989E-2</v>
      </c>
    </row>
    <row r="26" spans="1:39" s="15" customFormat="1" ht="14.25" customHeight="1">
      <c r="A26" s="31">
        <v>16</v>
      </c>
      <c r="B26" s="9" t="s">
        <v>134</v>
      </c>
      <c r="C26" s="13" t="s">
        <v>31</v>
      </c>
      <c r="D26" s="36">
        <v>400</v>
      </c>
      <c r="E26" s="11">
        <v>235</v>
      </c>
      <c r="F26" s="44">
        <f>'Jenaidah a'!K20*Jenaidah.!$D26/1000000</f>
        <v>0</v>
      </c>
      <c r="G26" s="10">
        <f>'Jenaidah a'!L20</f>
        <v>0</v>
      </c>
      <c r="H26" s="44">
        <f>'Jenaidah a'!M20*Jenaidah.!$D26/1000000</f>
        <v>0</v>
      </c>
      <c r="I26" s="10">
        <f>'Jenaidah a'!N20</f>
        <v>0</v>
      </c>
      <c r="J26" s="44">
        <f>'Jenaidah a'!O20*Jenaidah.!$D26/1000000</f>
        <v>0</v>
      </c>
      <c r="K26" s="10">
        <f>'Jenaidah a'!P20</f>
        <v>0</v>
      </c>
      <c r="L26" s="44">
        <f t="shared" si="0"/>
        <v>0</v>
      </c>
      <c r="M26" s="10">
        <f t="shared" si="1"/>
        <v>0</v>
      </c>
      <c r="N26" s="44">
        <f>'Jenaidah a'!S20*Jenaidah.!$D26/1000000</f>
        <v>0.02</v>
      </c>
      <c r="O26" s="10">
        <f>'Jenaidah a'!T20</f>
        <v>1.175E-2</v>
      </c>
      <c r="P26" s="44">
        <f>'Jenaidah a'!U20*Jenaidah.!$D26/1000000</f>
        <v>2.5999999999999999E-2</v>
      </c>
      <c r="Q26" s="10">
        <f>'Jenaidah a'!V20</f>
        <v>1.5275E-2</v>
      </c>
      <c r="R26" s="44">
        <f>'Jenaidah a'!W20*Jenaidah.!$D26/1000000</f>
        <v>3.8399999999999997E-2</v>
      </c>
      <c r="S26" s="10">
        <f>'Jenaidah a'!X20</f>
        <v>2.256E-2</v>
      </c>
      <c r="T26" s="44">
        <f t="shared" si="2"/>
        <v>8.4400000000000003E-2</v>
      </c>
      <c r="U26" s="10">
        <f t="shared" si="3"/>
        <v>4.9585000000000004E-2</v>
      </c>
      <c r="V26" s="44">
        <f>'Jenaidah a'!AA20*Jenaidah.!$D26/1000000</f>
        <v>0.08</v>
      </c>
      <c r="W26" s="10">
        <f>'Jenaidah a'!AB20</f>
        <v>4.7E-2</v>
      </c>
      <c r="X26" s="44">
        <f>'Jenaidah a'!AC20*Jenaidah.!$D26/1000000</f>
        <v>0</v>
      </c>
      <c r="Y26" s="10">
        <f>'Jenaidah a'!AD20</f>
        <v>0</v>
      </c>
      <c r="Z26" s="44">
        <f>'Jenaidah a'!AE20*Jenaidah.!$D26/1000000</f>
        <v>8.7999999999999995E-2</v>
      </c>
      <c r="AA26" s="10">
        <f>'Jenaidah a'!AF20</f>
        <v>5.1700000000000003E-2</v>
      </c>
      <c r="AB26" s="44">
        <f t="shared" si="4"/>
        <v>0.16799999999999998</v>
      </c>
      <c r="AC26" s="10">
        <f t="shared" si="5"/>
        <v>9.870000000000001E-2</v>
      </c>
      <c r="AD26" s="44">
        <f>'Jenaidah a'!AI20*Jenaidah.!$D26/1000000</f>
        <v>1.6E-2</v>
      </c>
      <c r="AE26" s="10">
        <f>'Jenaidah a'!AJ20</f>
        <v>9.4000000000000004E-3</v>
      </c>
      <c r="AF26" s="44">
        <f>'Jenaidah a'!AK20*Jenaidah.!$D26/1000000</f>
        <v>0</v>
      </c>
      <c r="AG26" s="10">
        <f>'Jenaidah a'!AL20</f>
        <v>0</v>
      </c>
      <c r="AH26" s="44">
        <f>'Jenaidah a'!AM20*Jenaidah.!$D26/1000000</f>
        <v>0</v>
      </c>
      <c r="AI26" s="10">
        <f>'Jenaidah a'!AN20</f>
        <v>0</v>
      </c>
      <c r="AJ26" s="44">
        <f t="shared" si="6"/>
        <v>1.6E-2</v>
      </c>
      <c r="AK26" s="10">
        <f t="shared" si="7"/>
        <v>9.4000000000000004E-3</v>
      </c>
      <c r="AL26" s="44">
        <f t="shared" si="8"/>
        <v>0.26839999999999997</v>
      </c>
      <c r="AM26" s="10">
        <f t="shared" si="9"/>
        <v>0.15768499999999999</v>
      </c>
    </row>
    <row r="27" spans="1:39" s="15" customFormat="1" ht="14.25" customHeight="1">
      <c r="A27" s="13">
        <v>17</v>
      </c>
      <c r="B27" s="9" t="s">
        <v>134</v>
      </c>
      <c r="C27" s="13" t="s">
        <v>32</v>
      </c>
      <c r="D27" s="36">
        <v>1000</v>
      </c>
      <c r="E27" s="11">
        <v>520</v>
      </c>
      <c r="F27" s="44">
        <f>'Jenaidah a'!K21*Jenaidah.!$D27/1000000</f>
        <v>0</v>
      </c>
      <c r="G27" s="10">
        <f>'Jenaidah a'!L21</f>
        <v>0</v>
      </c>
      <c r="H27" s="44">
        <f>'Jenaidah a'!M21*Jenaidah.!$D27/1000000</f>
        <v>0</v>
      </c>
      <c r="I27" s="10">
        <f>'Jenaidah a'!N21</f>
        <v>0</v>
      </c>
      <c r="J27" s="44">
        <f>'Jenaidah a'!O21*Jenaidah.!$D27/1000000</f>
        <v>0.02</v>
      </c>
      <c r="K27" s="10">
        <f>'Jenaidah a'!P21</f>
        <v>1.04E-2</v>
      </c>
      <c r="L27" s="44">
        <f t="shared" si="0"/>
        <v>0.02</v>
      </c>
      <c r="M27" s="10">
        <f t="shared" si="1"/>
        <v>1.04E-2</v>
      </c>
      <c r="N27" s="44">
        <f>'Jenaidah a'!S21*Jenaidah.!$D27/1000000</f>
        <v>0.04</v>
      </c>
      <c r="O27" s="10">
        <f>'Jenaidah a'!T21</f>
        <v>2.0799999999999999E-2</v>
      </c>
      <c r="P27" s="44">
        <f>'Jenaidah a'!U21*Jenaidah.!$D27/1000000</f>
        <v>0</v>
      </c>
      <c r="Q27" s="10">
        <f>'Jenaidah a'!V21</f>
        <v>0</v>
      </c>
      <c r="R27" s="44">
        <f>'Jenaidah a'!W21*Jenaidah.!$D27/1000000</f>
        <v>0.16</v>
      </c>
      <c r="S27" s="10">
        <f>'Jenaidah a'!X21</f>
        <v>8.3199999999999996E-2</v>
      </c>
      <c r="T27" s="44">
        <f t="shared" si="2"/>
        <v>0.2</v>
      </c>
      <c r="U27" s="10">
        <f t="shared" si="3"/>
        <v>0.104</v>
      </c>
      <c r="V27" s="44">
        <f>'Jenaidah a'!AA21*Jenaidah.!$D27/1000000</f>
        <v>0.23499999999999999</v>
      </c>
      <c r="W27" s="10">
        <f>'Jenaidah a'!AB21</f>
        <v>0.1222</v>
      </c>
      <c r="X27" s="44">
        <f>'Jenaidah a'!AC21*Jenaidah.!$D27/1000000</f>
        <v>0</v>
      </c>
      <c r="Y27" s="10">
        <f>'Jenaidah a'!AD21</f>
        <v>0</v>
      </c>
      <c r="Z27" s="44">
        <f>'Jenaidah a'!AE21*Jenaidah.!$D27/1000000</f>
        <v>0.17</v>
      </c>
      <c r="AA27" s="10">
        <f>'Jenaidah a'!AF21</f>
        <v>8.8400000000000006E-2</v>
      </c>
      <c r="AB27" s="44">
        <f t="shared" si="4"/>
        <v>0.40500000000000003</v>
      </c>
      <c r="AC27" s="10">
        <f t="shared" si="5"/>
        <v>0.21060000000000001</v>
      </c>
      <c r="AD27" s="44">
        <f>'Jenaidah a'!AI21*Jenaidah.!$D27/1000000</f>
        <v>0.14000000000000001</v>
      </c>
      <c r="AE27" s="10">
        <f>'Jenaidah a'!AJ21</f>
        <v>7.2800000000000004E-2</v>
      </c>
      <c r="AF27" s="44">
        <f>'Jenaidah a'!AK21*Jenaidah.!$D27/1000000</f>
        <v>0</v>
      </c>
      <c r="AG27" s="10">
        <f>'Jenaidah a'!AL21</f>
        <v>0</v>
      </c>
      <c r="AH27" s="44">
        <f>'Jenaidah a'!AM21*Jenaidah.!$D27/1000000</f>
        <v>0</v>
      </c>
      <c r="AI27" s="10">
        <f>'Jenaidah a'!AN21</f>
        <v>0</v>
      </c>
      <c r="AJ27" s="44">
        <f t="shared" si="6"/>
        <v>0.14000000000000001</v>
      </c>
      <c r="AK27" s="10">
        <f t="shared" si="7"/>
        <v>7.2800000000000004E-2</v>
      </c>
      <c r="AL27" s="44">
        <f t="shared" si="8"/>
        <v>0.76500000000000001</v>
      </c>
      <c r="AM27" s="10">
        <f t="shared" si="9"/>
        <v>0.39780000000000004</v>
      </c>
    </row>
    <row r="28" spans="1:39" s="15" customFormat="1" ht="14.25" customHeight="1">
      <c r="A28" s="13">
        <v>18</v>
      </c>
      <c r="B28" s="9" t="s">
        <v>143</v>
      </c>
      <c r="C28" s="13" t="s">
        <v>33</v>
      </c>
      <c r="D28" s="36">
        <v>5000</v>
      </c>
      <c r="E28" s="11">
        <v>2475</v>
      </c>
      <c r="F28" s="44">
        <f>'Jenaidah a'!K22*Jenaidah.!$D28/1000000</f>
        <v>0</v>
      </c>
      <c r="G28" s="10">
        <f>'Jenaidah a'!L22</f>
        <v>0</v>
      </c>
      <c r="H28" s="44">
        <f>'Jenaidah a'!M22*Jenaidah.!$D28/1000000</f>
        <v>0</v>
      </c>
      <c r="I28" s="10">
        <f>'Jenaidah a'!N22</f>
        <v>0</v>
      </c>
      <c r="J28" s="44">
        <f>'Jenaidah a'!O22*Jenaidah.!$D28/1000000</f>
        <v>0</v>
      </c>
      <c r="K28" s="10">
        <f>'Jenaidah a'!P22</f>
        <v>0</v>
      </c>
      <c r="L28" s="44">
        <f t="shared" si="0"/>
        <v>0</v>
      </c>
      <c r="M28" s="10">
        <f t="shared" si="1"/>
        <v>0</v>
      </c>
      <c r="N28" s="44">
        <f>'Jenaidah a'!S22*Jenaidah.!$D28/1000000</f>
        <v>0</v>
      </c>
      <c r="O28" s="10">
        <f>'Jenaidah a'!T22</f>
        <v>0</v>
      </c>
      <c r="P28" s="44">
        <f>'Jenaidah a'!U22*Jenaidah.!$D28/1000000</f>
        <v>0</v>
      </c>
      <c r="Q28" s="10">
        <f>'Jenaidah a'!V22</f>
        <v>0</v>
      </c>
      <c r="R28" s="44">
        <f>'Jenaidah a'!W22*Jenaidah.!$D28/1000000</f>
        <v>0</v>
      </c>
      <c r="S28" s="10">
        <f>'Jenaidah a'!X22</f>
        <v>0</v>
      </c>
      <c r="T28" s="44">
        <f t="shared" si="2"/>
        <v>0</v>
      </c>
      <c r="U28" s="10">
        <f t="shared" si="3"/>
        <v>0</v>
      </c>
      <c r="V28" s="44">
        <f>'Jenaidah a'!AA22*Jenaidah.!$D28/1000000</f>
        <v>0</v>
      </c>
      <c r="W28" s="10">
        <f>'Jenaidah a'!AB22</f>
        <v>0</v>
      </c>
      <c r="X28" s="44">
        <f>'Jenaidah a'!AC22*Jenaidah.!$D28/1000000</f>
        <v>0</v>
      </c>
      <c r="Y28" s="10">
        <f>'Jenaidah a'!AD22</f>
        <v>0</v>
      </c>
      <c r="Z28" s="44">
        <f>'Jenaidah a'!AE22*Jenaidah.!$D28/1000000</f>
        <v>0</v>
      </c>
      <c r="AA28" s="10">
        <f>'Jenaidah a'!AF22</f>
        <v>0</v>
      </c>
      <c r="AB28" s="44">
        <f t="shared" si="4"/>
        <v>0</v>
      </c>
      <c r="AC28" s="10">
        <f t="shared" si="5"/>
        <v>0</v>
      </c>
      <c r="AD28" s="44">
        <f>'Jenaidah a'!AI22*Jenaidah.!$D28/1000000</f>
        <v>0</v>
      </c>
      <c r="AE28" s="10">
        <f>'Jenaidah a'!AJ22</f>
        <v>0</v>
      </c>
      <c r="AF28" s="44">
        <f>'Jenaidah a'!AK22*Jenaidah.!$D28/1000000</f>
        <v>0</v>
      </c>
      <c r="AG28" s="10">
        <f>'Jenaidah a'!AL22</f>
        <v>0</v>
      </c>
      <c r="AH28" s="44">
        <f>'Jenaidah a'!AM22*Jenaidah.!$D28/1000000</f>
        <v>0</v>
      </c>
      <c r="AI28" s="10">
        <f>'Jenaidah a'!AN22</f>
        <v>0</v>
      </c>
      <c r="AJ28" s="44">
        <f t="shared" si="6"/>
        <v>0</v>
      </c>
      <c r="AK28" s="10">
        <f t="shared" si="7"/>
        <v>0</v>
      </c>
      <c r="AL28" s="44">
        <f t="shared" si="8"/>
        <v>0</v>
      </c>
      <c r="AM28" s="10">
        <f t="shared" si="9"/>
        <v>0</v>
      </c>
    </row>
    <row r="29" spans="1:39" s="15" customFormat="1" ht="14.25" customHeight="1">
      <c r="A29" s="31">
        <v>19</v>
      </c>
      <c r="B29" s="9" t="s">
        <v>143</v>
      </c>
      <c r="C29" s="13" t="s">
        <v>34</v>
      </c>
      <c r="D29" s="36">
        <v>20000</v>
      </c>
      <c r="E29" s="11">
        <v>7920</v>
      </c>
      <c r="F29" s="44">
        <f>'Jenaidah a'!K23*Jenaidah.!$D29/1000000</f>
        <v>0</v>
      </c>
      <c r="G29" s="10">
        <f>'Jenaidah a'!L23</f>
        <v>0</v>
      </c>
      <c r="H29" s="44">
        <f>'Jenaidah a'!M23*Jenaidah.!$D29/1000000</f>
        <v>0</v>
      </c>
      <c r="I29" s="10">
        <f>'Jenaidah a'!N23</f>
        <v>0</v>
      </c>
      <c r="J29" s="44">
        <f>'Jenaidah a'!O23*Jenaidah.!$D29/1000000</f>
        <v>0</v>
      </c>
      <c r="K29" s="10">
        <f>'Jenaidah a'!P23</f>
        <v>0</v>
      </c>
      <c r="L29" s="44">
        <f t="shared" si="0"/>
        <v>0</v>
      </c>
      <c r="M29" s="10">
        <f t="shared" si="1"/>
        <v>0</v>
      </c>
      <c r="N29" s="44">
        <f>'Jenaidah a'!S23*Jenaidah.!$D29/1000000</f>
        <v>0</v>
      </c>
      <c r="O29" s="10">
        <f>'Jenaidah a'!T23</f>
        <v>0</v>
      </c>
      <c r="P29" s="44">
        <f>'Jenaidah a'!U23*Jenaidah.!$D29/1000000</f>
        <v>0</v>
      </c>
      <c r="Q29" s="10">
        <f>'Jenaidah a'!V23</f>
        <v>0</v>
      </c>
      <c r="R29" s="44">
        <f>'Jenaidah a'!W23*Jenaidah.!$D29/1000000</f>
        <v>0</v>
      </c>
      <c r="S29" s="10">
        <f>'Jenaidah a'!X23</f>
        <v>0</v>
      </c>
      <c r="T29" s="44">
        <f t="shared" si="2"/>
        <v>0</v>
      </c>
      <c r="U29" s="10">
        <f t="shared" si="3"/>
        <v>0</v>
      </c>
      <c r="V29" s="44">
        <f>'Jenaidah a'!AA23*Jenaidah.!$D29/1000000</f>
        <v>0.04</v>
      </c>
      <c r="W29" s="10">
        <f>'Jenaidah a'!AB23</f>
        <v>1.52E-2</v>
      </c>
      <c r="X29" s="44">
        <f>'Jenaidah a'!AC23*Jenaidah.!$D29/1000000</f>
        <v>0</v>
      </c>
      <c r="Y29" s="10">
        <f>'Jenaidah a'!AD23</f>
        <v>0</v>
      </c>
      <c r="Z29" s="44">
        <f>'Jenaidah a'!AE23*Jenaidah.!$D29/1000000</f>
        <v>0.04</v>
      </c>
      <c r="AA29" s="10">
        <f>'Jenaidah a'!AF23</f>
        <v>1.52E-2</v>
      </c>
      <c r="AB29" s="44">
        <f t="shared" si="4"/>
        <v>0.08</v>
      </c>
      <c r="AC29" s="10">
        <f t="shared" si="5"/>
        <v>3.04E-2</v>
      </c>
      <c r="AD29" s="44">
        <f>'Jenaidah a'!AI23*Jenaidah.!$D29/1000000</f>
        <v>0</v>
      </c>
      <c r="AE29" s="10">
        <f>'Jenaidah a'!AJ23</f>
        <v>0</v>
      </c>
      <c r="AF29" s="44">
        <f>'Jenaidah a'!AK23*Jenaidah.!$D29/1000000</f>
        <v>0</v>
      </c>
      <c r="AG29" s="10">
        <f>'Jenaidah a'!AL23</f>
        <v>0</v>
      </c>
      <c r="AH29" s="44">
        <f>'Jenaidah a'!AM23*Jenaidah.!$D29/1000000</f>
        <v>0</v>
      </c>
      <c r="AI29" s="10">
        <f>'Jenaidah a'!AN23</f>
        <v>0</v>
      </c>
      <c r="AJ29" s="44">
        <f t="shared" si="6"/>
        <v>0</v>
      </c>
      <c r="AK29" s="10">
        <f t="shared" si="7"/>
        <v>0</v>
      </c>
      <c r="AL29" s="44">
        <f t="shared" si="8"/>
        <v>0.08</v>
      </c>
      <c r="AM29" s="10">
        <f t="shared" si="9"/>
        <v>3.04E-2</v>
      </c>
    </row>
    <row r="30" spans="1:39" s="15" customFormat="1" ht="14.25" customHeight="1">
      <c r="A30" s="13">
        <v>20</v>
      </c>
      <c r="B30" s="18" t="s">
        <v>100</v>
      </c>
      <c r="C30" s="13" t="s">
        <v>35</v>
      </c>
      <c r="D30" s="36">
        <v>100</v>
      </c>
      <c r="E30" s="11">
        <v>175</v>
      </c>
      <c r="F30" s="44">
        <f>'Jenaidah a'!K24*Jenaidah.!$D30/1000000</f>
        <v>7.0000000000000001E-3</v>
      </c>
      <c r="G30" s="10">
        <f>'Jenaidah a'!L24</f>
        <v>1.225E-2</v>
      </c>
      <c r="H30" s="44">
        <f>'Jenaidah a'!M24*Jenaidah.!$D30/1000000</f>
        <v>0</v>
      </c>
      <c r="I30" s="10">
        <f>'Jenaidah a'!N24</f>
        <v>0</v>
      </c>
      <c r="J30" s="44">
        <f>'Jenaidah a'!O24*Jenaidah.!$D30/1000000</f>
        <v>1.4200000000000001E-2</v>
      </c>
      <c r="K30" s="10">
        <f>'Jenaidah a'!P24</f>
        <v>2.4850000000000001E-2</v>
      </c>
      <c r="L30" s="44">
        <f t="shared" si="0"/>
        <v>2.12E-2</v>
      </c>
      <c r="M30" s="10">
        <f t="shared" si="1"/>
        <v>3.7100000000000001E-2</v>
      </c>
      <c r="N30" s="44">
        <f>'Jenaidah a'!S24*Jenaidah.!$D30/1000000</f>
        <v>0</v>
      </c>
      <c r="O30" s="10">
        <f>'Jenaidah a'!T24</f>
        <v>0</v>
      </c>
      <c r="P30" s="44">
        <f>'Jenaidah a'!U24*Jenaidah.!$D30/1000000</f>
        <v>0</v>
      </c>
      <c r="Q30" s="10">
        <f>'Jenaidah a'!V24</f>
        <v>0</v>
      </c>
      <c r="R30" s="44">
        <f>'Jenaidah a'!W24*Jenaidah.!$D30/1000000</f>
        <v>0</v>
      </c>
      <c r="S30" s="10">
        <f>'Jenaidah a'!X24</f>
        <v>0</v>
      </c>
      <c r="T30" s="44">
        <f t="shared" si="2"/>
        <v>0</v>
      </c>
      <c r="U30" s="10">
        <f t="shared" si="3"/>
        <v>0</v>
      </c>
      <c r="V30" s="44">
        <f>'Jenaidah a'!AA24*Jenaidah.!$D30/1000000</f>
        <v>0</v>
      </c>
      <c r="W30" s="10">
        <f>'Jenaidah a'!AB24</f>
        <v>0</v>
      </c>
      <c r="X30" s="44">
        <f>'Jenaidah a'!AC24*Jenaidah.!$D30/1000000</f>
        <v>0</v>
      </c>
      <c r="Y30" s="10">
        <f>'Jenaidah a'!AD24</f>
        <v>0</v>
      </c>
      <c r="Z30" s="44">
        <f>'Jenaidah a'!AE24*Jenaidah.!$D30/1000000</f>
        <v>0</v>
      </c>
      <c r="AA30" s="10">
        <f>'Jenaidah a'!AF24</f>
        <v>0</v>
      </c>
      <c r="AB30" s="44">
        <f t="shared" si="4"/>
        <v>0</v>
      </c>
      <c r="AC30" s="10">
        <f t="shared" si="5"/>
        <v>0</v>
      </c>
      <c r="AD30" s="44">
        <f>'Jenaidah a'!AI24*Jenaidah.!$D30/1000000</f>
        <v>0</v>
      </c>
      <c r="AE30" s="10">
        <f>'Jenaidah a'!AJ24</f>
        <v>0</v>
      </c>
      <c r="AF30" s="44">
        <f>'Jenaidah a'!AK24*Jenaidah.!$D30/1000000</f>
        <v>0</v>
      </c>
      <c r="AG30" s="10">
        <f>'Jenaidah a'!AL24</f>
        <v>0</v>
      </c>
      <c r="AH30" s="44">
        <f>'Jenaidah a'!AM24*Jenaidah.!$D30/1000000</f>
        <v>0</v>
      </c>
      <c r="AI30" s="10">
        <f>'Jenaidah a'!AN24</f>
        <v>0</v>
      </c>
      <c r="AJ30" s="44">
        <f t="shared" si="6"/>
        <v>0</v>
      </c>
      <c r="AK30" s="10">
        <f t="shared" si="7"/>
        <v>0</v>
      </c>
      <c r="AL30" s="44">
        <f t="shared" si="8"/>
        <v>2.12E-2</v>
      </c>
      <c r="AM30" s="10">
        <f t="shared" si="9"/>
        <v>3.7100000000000001E-2</v>
      </c>
    </row>
    <row r="31" spans="1:39" s="15" customFormat="1" ht="14.25" customHeight="1">
      <c r="A31" s="13">
        <v>21</v>
      </c>
      <c r="B31" s="18" t="s">
        <v>215</v>
      </c>
      <c r="C31" s="13" t="s">
        <v>216</v>
      </c>
      <c r="D31" s="36">
        <v>100</v>
      </c>
      <c r="E31" s="11">
        <v>54</v>
      </c>
      <c r="F31" s="44">
        <f>'Jenaidah a'!K25*Jenaidah.!$D31/1000000</f>
        <v>0</v>
      </c>
      <c r="G31" s="10">
        <f>'Jenaidah a'!L25</f>
        <v>0</v>
      </c>
      <c r="H31" s="44">
        <f>'Jenaidah a'!M25*Jenaidah.!$D31/1000000</f>
        <v>0</v>
      </c>
      <c r="I31" s="10">
        <f>'Jenaidah a'!N25</f>
        <v>0</v>
      </c>
      <c r="J31" s="44">
        <f>'Jenaidah a'!O25*Jenaidah.!$D31/1000000</f>
        <v>0</v>
      </c>
      <c r="K31" s="10">
        <f>'Jenaidah a'!P25</f>
        <v>0</v>
      </c>
      <c r="L31" s="44">
        <f t="shared" si="0"/>
        <v>0</v>
      </c>
      <c r="M31" s="10">
        <f t="shared" si="1"/>
        <v>0</v>
      </c>
      <c r="N31" s="44">
        <f>'Jenaidah a'!S25*Jenaidah.!$D31/1000000</f>
        <v>0</v>
      </c>
      <c r="O31" s="10">
        <f>'Jenaidah a'!T25</f>
        <v>0</v>
      </c>
      <c r="P31" s="44">
        <f>'Jenaidah a'!U25*Jenaidah.!$D31/1000000</f>
        <v>0</v>
      </c>
      <c r="Q31" s="10">
        <f>'Jenaidah a'!V25</f>
        <v>0</v>
      </c>
      <c r="R31" s="44">
        <f>'Jenaidah a'!W25*Jenaidah.!$D31/1000000</f>
        <v>0</v>
      </c>
      <c r="S31" s="10">
        <f>'Jenaidah a'!X25</f>
        <v>0</v>
      </c>
      <c r="T31" s="44">
        <f t="shared" si="2"/>
        <v>0</v>
      </c>
      <c r="U31" s="10">
        <f t="shared" si="3"/>
        <v>0</v>
      </c>
      <c r="V31" s="44">
        <f>'Jenaidah a'!AA25*Jenaidah.!$D31/1000000</f>
        <v>0.14000000000000001</v>
      </c>
      <c r="W31" s="10">
        <f>'Jenaidah a'!AB25</f>
        <v>6.7199999999999996E-2</v>
      </c>
      <c r="X31" s="44">
        <f>'Jenaidah a'!AC25*Jenaidah.!$D31/1000000</f>
        <v>0.05</v>
      </c>
      <c r="Y31" s="10">
        <f>'Jenaidah a'!AD25</f>
        <v>2.4E-2</v>
      </c>
      <c r="Z31" s="44">
        <f>'Jenaidah a'!AE25*Jenaidah.!$D31/1000000</f>
        <v>0</v>
      </c>
      <c r="AA31" s="10">
        <f>'Jenaidah a'!AF25</f>
        <v>0</v>
      </c>
      <c r="AB31" s="44">
        <f t="shared" si="4"/>
        <v>0.19</v>
      </c>
      <c r="AC31" s="10">
        <f t="shared" si="5"/>
        <v>9.1200000000000003E-2</v>
      </c>
      <c r="AD31" s="44">
        <f>'Jenaidah a'!AI25*Jenaidah.!$D31/1000000</f>
        <v>0</v>
      </c>
      <c r="AE31" s="10">
        <f>'Jenaidah a'!AJ25</f>
        <v>0</v>
      </c>
      <c r="AF31" s="44">
        <f>'Jenaidah a'!AK25*Jenaidah.!$D31/1000000</f>
        <v>0</v>
      </c>
      <c r="AG31" s="10">
        <f>'Jenaidah a'!AL25</f>
        <v>0</v>
      </c>
      <c r="AH31" s="44">
        <f>'Jenaidah a'!AM25*Jenaidah.!$D31/1000000</f>
        <v>0</v>
      </c>
      <c r="AI31" s="10">
        <f>'Jenaidah a'!AN25</f>
        <v>0</v>
      </c>
      <c r="AJ31" s="44">
        <f t="shared" si="6"/>
        <v>0</v>
      </c>
      <c r="AK31" s="10">
        <f t="shared" si="7"/>
        <v>0</v>
      </c>
      <c r="AL31" s="44">
        <f t="shared" si="8"/>
        <v>0.19</v>
      </c>
      <c r="AM31" s="10">
        <f t="shared" si="9"/>
        <v>9.1200000000000003E-2</v>
      </c>
    </row>
    <row r="32" spans="1:39" s="15" customFormat="1" ht="14.25" customHeight="1">
      <c r="A32" s="31">
        <v>22</v>
      </c>
      <c r="B32" s="18" t="s">
        <v>217</v>
      </c>
      <c r="C32" s="13" t="s">
        <v>218</v>
      </c>
      <c r="D32" s="36">
        <v>100</v>
      </c>
      <c r="E32" s="11">
        <v>125</v>
      </c>
      <c r="F32" s="44">
        <f>'Jenaidah a'!K26*Jenaidah.!$D32/1000000</f>
        <v>0</v>
      </c>
      <c r="G32" s="10">
        <f>'Jenaidah a'!L26</f>
        <v>0</v>
      </c>
      <c r="H32" s="44">
        <f>'Jenaidah a'!M26*Jenaidah.!$D32/1000000</f>
        <v>0</v>
      </c>
      <c r="I32" s="10">
        <f>'Jenaidah a'!N26</f>
        <v>0</v>
      </c>
      <c r="J32" s="44">
        <f>'Jenaidah a'!O26*Jenaidah.!$D32/1000000</f>
        <v>0.5</v>
      </c>
      <c r="K32" s="10">
        <f>'Jenaidah a'!P26</f>
        <v>0.625</v>
      </c>
      <c r="L32" s="44">
        <f t="shared" si="0"/>
        <v>0.5</v>
      </c>
      <c r="M32" s="10">
        <f t="shared" si="1"/>
        <v>0.625</v>
      </c>
      <c r="N32" s="44">
        <f>'Jenaidah a'!S26*Jenaidah.!$D32/1000000</f>
        <v>0.3</v>
      </c>
      <c r="O32" s="10">
        <f>'Jenaidah a'!T26</f>
        <v>0.375</v>
      </c>
      <c r="P32" s="44">
        <f>'Jenaidah a'!U26*Jenaidah.!$D32/1000000</f>
        <v>1.4E-2</v>
      </c>
      <c r="Q32" s="10">
        <f>'Jenaidah a'!V26</f>
        <v>1.7500000000000002E-2</v>
      </c>
      <c r="R32" s="44">
        <f>'Jenaidah a'!W26*Jenaidah.!$D32/1000000</f>
        <v>8.0000000000000002E-3</v>
      </c>
      <c r="S32" s="10">
        <f>'Jenaidah a'!X26</f>
        <v>0.01</v>
      </c>
      <c r="T32" s="44">
        <f t="shared" si="2"/>
        <v>0.32200000000000001</v>
      </c>
      <c r="U32" s="10">
        <f t="shared" si="3"/>
        <v>0.40250000000000002</v>
      </c>
      <c r="V32" s="44">
        <f>'Jenaidah a'!AA26*Jenaidah.!$D32/1000000</f>
        <v>0</v>
      </c>
      <c r="W32" s="10">
        <f>'Jenaidah a'!AB26</f>
        <v>0</v>
      </c>
      <c r="X32" s="44">
        <f>'Jenaidah a'!AC26*Jenaidah.!$D32/1000000</f>
        <v>6.0000000000000001E-3</v>
      </c>
      <c r="Y32" s="10">
        <f>'Jenaidah a'!AD26</f>
        <v>7.4999999999999997E-3</v>
      </c>
      <c r="Z32" s="44">
        <f>'Jenaidah a'!AE26*Jenaidah.!$D32/1000000</f>
        <v>0</v>
      </c>
      <c r="AA32" s="10">
        <f>'Jenaidah a'!AF26</f>
        <v>0</v>
      </c>
      <c r="AB32" s="44">
        <f t="shared" si="4"/>
        <v>6.0000000000000001E-3</v>
      </c>
      <c r="AC32" s="10">
        <f t="shared" si="5"/>
        <v>7.4999999999999997E-3</v>
      </c>
      <c r="AD32" s="44">
        <f>'Jenaidah a'!AI26*Jenaidah.!$D32/1000000</f>
        <v>0</v>
      </c>
      <c r="AE32" s="10">
        <f>'Jenaidah a'!AJ26</f>
        <v>0</v>
      </c>
      <c r="AF32" s="44">
        <f>'Jenaidah a'!AK26*Jenaidah.!$D32/1000000</f>
        <v>0</v>
      </c>
      <c r="AG32" s="10">
        <f>'Jenaidah a'!AL26</f>
        <v>0</v>
      </c>
      <c r="AH32" s="44">
        <f>'Jenaidah a'!AM26*Jenaidah.!$D32/1000000</f>
        <v>0</v>
      </c>
      <c r="AI32" s="10">
        <f>'Jenaidah a'!AN26</f>
        <v>0</v>
      </c>
      <c r="AJ32" s="44">
        <f t="shared" si="6"/>
        <v>0</v>
      </c>
      <c r="AK32" s="10">
        <f t="shared" si="7"/>
        <v>0</v>
      </c>
      <c r="AL32" s="44">
        <f t="shared" si="8"/>
        <v>0.82800000000000007</v>
      </c>
      <c r="AM32" s="10">
        <f t="shared" si="9"/>
        <v>1.0350000000000001</v>
      </c>
    </row>
    <row r="33" spans="1:39" s="15" customFormat="1" ht="14.25" customHeight="1">
      <c r="A33" s="13">
        <v>23</v>
      </c>
      <c r="B33" s="9" t="s">
        <v>102</v>
      </c>
      <c r="C33" s="13" t="s">
        <v>45</v>
      </c>
      <c r="D33" s="36">
        <v>25</v>
      </c>
      <c r="E33" s="11">
        <v>37</v>
      </c>
      <c r="F33" s="44">
        <f>'Jenaidah a'!K27*Jenaidah.!$D33/1000000</f>
        <v>0</v>
      </c>
      <c r="G33" s="10">
        <f>'Jenaidah a'!L27</f>
        <v>0</v>
      </c>
      <c r="H33" s="44">
        <f>'Jenaidah a'!M27*Jenaidah.!$D33/1000000</f>
        <v>0</v>
      </c>
      <c r="I33" s="10">
        <f>'Jenaidah a'!N27</f>
        <v>0</v>
      </c>
      <c r="J33" s="44">
        <f>'Jenaidah a'!O27*Jenaidah.!$D33/1000000</f>
        <v>0</v>
      </c>
      <c r="K33" s="10">
        <f>'Jenaidah a'!P27</f>
        <v>0</v>
      </c>
      <c r="L33" s="44">
        <f t="shared" si="0"/>
        <v>0</v>
      </c>
      <c r="M33" s="10">
        <f t="shared" si="1"/>
        <v>0</v>
      </c>
      <c r="N33" s="44">
        <f>'Jenaidah a'!S27*Jenaidah.!$D33/1000000</f>
        <v>0</v>
      </c>
      <c r="O33" s="10">
        <f>'Jenaidah a'!T27</f>
        <v>0</v>
      </c>
      <c r="P33" s="44">
        <f>'Jenaidah a'!U27*Jenaidah.!$D33/1000000</f>
        <v>0</v>
      </c>
      <c r="Q33" s="10">
        <f>'Jenaidah a'!V27</f>
        <v>0</v>
      </c>
      <c r="R33" s="44">
        <f>'Jenaidah a'!W27*Jenaidah.!$D33/1000000</f>
        <v>0</v>
      </c>
      <c r="S33" s="10">
        <f>'Jenaidah a'!X27</f>
        <v>0</v>
      </c>
      <c r="T33" s="44">
        <f t="shared" si="2"/>
        <v>0</v>
      </c>
      <c r="U33" s="10">
        <f t="shared" si="3"/>
        <v>0</v>
      </c>
      <c r="V33" s="44">
        <f>'Jenaidah a'!AA27*Jenaidah.!$D33/1000000</f>
        <v>0</v>
      </c>
      <c r="W33" s="10">
        <f>'Jenaidah a'!AB27</f>
        <v>0</v>
      </c>
      <c r="X33" s="44">
        <f>'Jenaidah a'!AC27*Jenaidah.!$D33/1000000</f>
        <v>0</v>
      </c>
      <c r="Y33" s="10">
        <f>'Jenaidah a'!AD27</f>
        <v>0</v>
      </c>
      <c r="Z33" s="44">
        <f>'Jenaidah a'!AE27*Jenaidah.!$D33/1000000</f>
        <v>0</v>
      </c>
      <c r="AA33" s="10">
        <f>'Jenaidah a'!AF27</f>
        <v>0</v>
      </c>
      <c r="AB33" s="44">
        <f t="shared" si="4"/>
        <v>0</v>
      </c>
      <c r="AC33" s="10">
        <f t="shared" si="5"/>
        <v>0</v>
      </c>
      <c r="AD33" s="44">
        <f>'Jenaidah a'!AI27*Jenaidah.!$D33/1000000</f>
        <v>0</v>
      </c>
      <c r="AE33" s="10">
        <f>'Jenaidah a'!AJ27</f>
        <v>0</v>
      </c>
      <c r="AF33" s="44">
        <f>'Jenaidah a'!AK27*Jenaidah.!$D33/1000000</f>
        <v>0</v>
      </c>
      <c r="AG33" s="10">
        <f>'Jenaidah a'!AL27</f>
        <v>0</v>
      </c>
      <c r="AH33" s="44">
        <f>'Jenaidah a'!AM27*Jenaidah.!$D33/1000000</f>
        <v>0</v>
      </c>
      <c r="AI33" s="10">
        <f>'Jenaidah a'!AN27</f>
        <v>0</v>
      </c>
      <c r="AJ33" s="44">
        <f t="shared" si="6"/>
        <v>0</v>
      </c>
      <c r="AK33" s="10">
        <f t="shared" si="7"/>
        <v>0</v>
      </c>
      <c r="AL33" s="44">
        <f t="shared" si="8"/>
        <v>0</v>
      </c>
      <c r="AM33" s="10">
        <f t="shared" si="9"/>
        <v>0</v>
      </c>
    </row>
    <row r="34" spans="1:39" s="15" customFormat="1" ht="14.25" customHeight="1">
      <c r="A34" s="13">
        <v>24</v>
      </c>
      <c r="B34" s="9" t="s">
        <v>102</v>
      </c>
      <c r="C34" s="13" t="s">
        <v>46</v>
      </c>
      <c r="D34" s="36">
        <v>50</v>
      </c>
      <c r="E34" s="11">
        <v>68</v>
      </c>
      <c r="F34" s="44">
        <f>'Jenaidah a'!K28*Jenaidah.!$D34/1000000</f>
        <v>2E-3</v>
      </c>
      <c r="G34" s="10">
        <f>'Jenaidah a'!L28</f>
        <v>2.7200000000000002E-3</v>
      </c>
      <c r="H34" s="44">
        <f>'Jenaidah a'!M28*Jenaidah.!$D34/1000000</f>
        <v>0</v>
      </c>
      <c r="I34" s="10">
        <f>'Jenaidah a'!N28</f>
        <v>0</v>
      </c>
      <c r="J34" s="44">
        <f>'Jenaidah a'!O28*Jenaidah.!$D34/1000000</f>
        <v>0</v>
      </c>
      <c r="K34" s="10">
        <f>'Jenaidah a'!P28</f>
        <v>0</v>
      </c>
      <c r="L34" s="44">
        <f t="shared" si="0"/>
        <v>2E-3</v>
      </c>
      <c r="M34" s="10">
        <f t="shared" si="1"/>
        <v>2.7200000000000002E-3</v>
      </c>
      <c r="N34" s="44">
        <f>'Jenaidah a'!S28*Jenaidah.!$D34/1000000</f>
        <v>0</v>
      </c>
      <c r="O34" s="10">
        <f>'Jenaidah a'!T28</f>
        <v>0</v>
      </c>
      <c r="P34" s="44">
        <f>'Jenaidah a'!U28*Jenaidah.!$D34/1000000</f>
        <v>4.2500000000000003E-3</v>
      </c>
      <c r="Q34" s="10">
        <f>'Jenaidah a'!V28</f>
        <v>5.7800000000000004E-3</v>
      </c>
      <c r="R34" s="44">
        <f>'Jenaidah a'!W28*Jenaidah.!$D34/1000000</f>
        <v>0.2056</v>
      </c>
      <c r="S34" s="10">
        <f>'Jenaidah a'!X28</f>
        <v>0.27961599999999998</v>
      </c>
      <c r="T34" s="44">
        <f t="shared" si="2"/>
        <v>0.20985000000000001</v>
      </c>
      <c r="U34" s="10">
        <f t="shared" si="3"/>
        <v>0.28539599999999998</v>
      </c>
      <c r="V34" s="44">
        <f>'Jenaidah a'!AA28*Jenaidah.!$D34/1000000</f>
        <v>0</v>
      </c>
      <c r="W34" s="10">
        <f>'Jenaidah a'!AB28</f>
        <v>0</v>
      </c>
      <c r="X34" s="44">
        <f>'Jenaidah a'!AC28*Jenaidah.!$D34/1000000</f>
        <v>1.75E-3</v>
      </c>
      <c r="Y34" s="10">
        <f>'Jenaidah a'!AD28</f>
        <v>2.3800000000000002E-3</v>
      </c>
      <c r="Z34" s="44">
        <f>'Jenaidah a'!AE28*Jenaidah.!$D34/1000000</f>
        <v>3.6499999999999998E-2</v>
      </c>
      <c r="AA34" s="10">
        <f>'Jenaidah a'!AF28</f>
        <v>4.9639999999999997E-2</v>
      </c>
      <c r="AB34" s="44">
        <f t="shared" si="4"/>
        <v>3.8249999999999999E-2</v>
      </c>
      <c r="AC34" s="10">
        <f t="shared" si="5"/>
        <v>5.2019999999999997E-2</v>
      </c>
      <c r="AD34" s="44">
        <f>'Jenaidah a'!AI28*Jenaidah.!$D34/1000000</f>
        <v>0</v>
      </c>
      <c r="AE34" s="10">
        <f>'Jenaidah a'!AJ28</f>
        <v>0</v>
      </c>
      <c r="AF34" s="44">
        <f>'Jenaidah a'!AK28*Jenaidah.!$D34/1000000</f>
        <v>0</v>
      </c>
      <c r="AG34" s="10">
        <f>'Jenaidah a'!AL28</f>
        <v>0</v>
      </c>
      <c r="AH34" s="44">
        <f>'Jenaidah a'!AM28*Jenaidah.!$D34/1000000</f>
        <v>4.4999999999999997E-3</v>
      </c>
      <c r="AI34" s="10">
        <f>'Jenaidah a'!AN28</f>
        <v>6.1199999999999996E-3</v>
      </c>
      <c r="AJ34" s="44">
        <f t="shared" si="6"/>
        <v>4.4999999999999997E-3</v>
      </c>
      <c r="AK34" s="10">
        <f t="shared" si="7"/>
        <v>6.1199999999999996E-3</v>
      </c>
      <c r="AL34" s="44">
        <f t="shared" si="8"/>
        <v>0.25459999999999999</v>
      </c>
      <c r="AM34" s="10">
        <f t="shared" si="9"/>
        <v>0.34625600000000001</v>
      </c>
    </row>
    <row r="35" spans="1:39" s="15" customFormat="1" ht="14.25" customHeight="1">
      <c r="A35" s="31">
        <v>25</v>
      </c>
      <c r="B35" s="9" t="s">
        <v>102</v>
      </c>
      <c r="C35" s="13" t="s">
        <v>47</v>
      </c>
      <c r="D35" s="36">
        <v>100</v>
      </c>
      <c r="E35" s="11">
        <v>122</v>
      </c>
      <c r="F35" s="44">
        <f>'Jenaidah a'!K29*Jenaidah.!$D35/1000000</f>
        <v>4.0000000000000001E-3</v>
      </c>
      <c r="G35" s="10">
        <f>'Jenaidah a'!L29</f>
        <v>4.8799999999999998E-3</v>
      </c>
      <c r="H35" s="44">
        <f>'Jenaidah a'!M29*Jenaidah.!$D35/1000000</f>
        <v>3.0000000000000001E-3</v>
      </c>
      <c r="I35" s="10">
        <f>'Jenaidah a'!N29</f>
        <v>3.6600000000000001E-3</v>
      </c>
      <c r="J35" s="44">
        <f>'Jenaidah a'!O29*Jenaidah.!$D35/1000000</f>
        <v>0</v>
      </c>
      <c r="K35" s="10">
        <f>'Jenaidah a'!P29</f>
        <v>0</v>
      </c>
      <c r="L35" s="44">
        <f t="shared" si="0"/>
        <v>7.0000000000000001E-3</v>
      </c>
      <c r="M35" s="10">
        <f t="shared" si="1"/>
        <v>8.539999999999999E-3</v>
      </c>
      <c r="N35" s="44">
        <f>'Jenaidah a'!S29*Jenaidah.!$D35/1000000</f>
        <v>0</v>
      </c>
      <c r="O35" s="10">
        <f>'Jenaidah a'!T29</f>
        <v>0</v>
      </c>
      <c r="P35" s="44">
        <f>'Jenaidah a'!U29*Jenaidah.!$D35/1000000</f>
        <v>3.0000000000000001E-3</v>
      </c>
      <c r="Q35" s="10">
        <f>'Jenaidah a'!V29</f>
        <v>3.6600000000000001E-3</v>
      </c>
      <c r="R35" s="44">
        <f>'Jenaidah a'!W29*Jenaidah.!$D35/1000000</f>
        <v>0</v>
      </c>
      <c r="S35" s="10">
        <f>'Jenaidah a'!X29</f>
        <v>0</v>
      </c>
      <c r="T35" s="44">
        <f t="shared" si="2"/>
        <v>3.0000000000000001E-3</v>
      </c>
      <c r="U35" s="10">
        <f t="shared" si="3"/>
        <v>3.6600000000000001E-3</v>
      </c>
      <c r="V35" s="44">
        <f>'Jenaidah a'!AA29*Jenaidah.!$D35/1000000</f>
        <v>0</v>
      </c>
      <c r="W35" s="10">
        <f>'Jenaidah a'!AB29</f>
        <v>0</v>
      </c>
      <c r="X35" s="44">
        <f>'Jenaidah a'!AC29*Jenaidah.!$D35/1000000</f>
        <v>2E-3</v>
      </c>
      <c r="Y35" s="10">
        <f>'Jenaidah a'!AD29</f>
        <v>2.4399999999999999E-3</v>
      </c>
      <c r="Z35" s="44">
        <f>'Jenaidah a'!AE29*Jenaidah.!$D35/1000000</f>
        <v>3.3000000000000002E-2</v>
      </c>
      <c r="AA35" s="10">
        <f>'Jenaidah a'!AF29</f>
        <v>4.0259999999999997E-2</v>
      </c>
      <c r="AB35" s="44">
        <f t="shared" si="4"/>
        <v>3.5000000000000003E-2</v>
      </c>
      <c r="AC35" s="10">
        <f t="shared" si="5"/>
        <v>4.2699999999999995E-2</v>
      </c>
      <c r="AD35" s="44">
        <f>'Jenaidah a'!AI29*Jenaidah.!$D35/1000000</f>
        <v>0</v>
      </c>
      <c r="AE35" s="10">
        <f>'Jenaidah a'!AJ29</f>
        <v>0</v>
      </c>
      <c r="AF35" s="44">
        <f>'Jenaidah a'!AK29*Jenaidah.!$D35/1000000</f>
        <v>6.0000000000000001E-3</v>
      </c>
      <c r="AG35" s="10">
        <f>'Jenaidah a'!AL29</f>
        <v>7.3200000000000001E-3</v>
      </c>
      <c r="AH35" s="44">
        <f>'Jenaidah a'!AM29*Jenaidah.!$D35/1000000</f>
        <v>0</v>
      </c>
      <c r="AI35" s="10">
        <f>'Jenaidah a'!AN29</f>
        <v>0</v>
      </c>
      <c r="AJ35" s="44">
        <f t="shared" si="6"/>
        <v>6.0000000000000001E-3</v>
      </c>
      <c r="AK35" s="10">
        <f t="shared" si="7"/>
        <v>7.3200000000000001E-3</v>
      </c>
      <c r="AL35" s="44">
        <f t="shared" si="8"/>
        <v>5.1000000000000004E-2</v>
      </c>
      <c r="AM35" s="10">
        <f t="shared" si="9"/>
        <v>6.2219999999999991E-2</v>
      </c>
    </row>
    <row r="36" spans="1:39" s="15" customFormat="1" ht="14.25" customHeight="1">
      <c r="A36" s="13">
        <v>26</v>
      </c>
      <c r="B36" s="9" t="s">
        <v>102</v>
      </c>
      <c r="C36" s="13" t="s">
        <v>48</v>
      </c>
      <c r="D36" s="36">
        <v>500</v>
      </c>
      <c r="E36" s="11">
        <v>517</v>
      </c>
      <c r="F36" s="44">
        <f>'Jenaidah a'!K30*Jenaidah.!$D36/1000000</f>
        <v>0</v>
      </c>
      <c r="G36" s="10">
        <f>'Jenaidah a'!L30</f>
        <v>0</v>
      </c>
      <c r="H36" s="44">
        <f>'Jenaidah a'!M30*Jenaidah.!$D36/1000000</f>
        <v>0</v>
      </c>
      <c r="I36" s="10">
        <f>'Jenaidah a'!N30</f>
        <v>0</v>
      </c>
      <c r="J36" s="44">
        <f>'Jenaidah a'!O30*Jenaidah.!$D36/1000000</f>
        <v>0</v>
      </c>
      <c r="K36" s="10">
        <f>'Jenaidah a'!P30</f>
        <v>0</v>
      </c>
      <c r="L36" s="44">
        <f t="shared" si="0"/>
        <v>0</v>
      </c>
      <c r="M36" s="10">
        <f t="shared" si="1"/>
        <v>0</v>
      </c>
      <c r="N36" s="44">
        <f>'Jenaidah a'!S30*Jenaidah.!$D36/1000000</f>
        <v>0</v>
      </c>
      <c r="O36" s="10">
        <f>'Jenaidah a'!T30</f>
        <v>0</v>
      </c>
      <c r="P36" s="44">
        <f>'Jenaidah a'!U30*Jenaidah.!$D36/1000000</f>
        <v>0</v>
      </c>
      <c r="Q36" s="10">
        <f>'Jenaidah a'!V30</f>
        <v>0</v>
      </c>
      <c r="R36" s="44">
        <f>'Jenaidah a'!W30*Jenaidah.!$D36/1000000</f>
        <v>0</v>
      </c>
      <c r="S36" s="10">
        <f>'Jenaidah a'!X30</f>
        <v>0</v>
      </c>
      <c r="T36" s="44">
        <f t="shared" si="2"/>
        <v>0</v>
      </c>
      <c r="U36" s="10">
        <f t="shared" si="3"/>
        <v>0</v>
      </c>
      <c r="V36" s="44">
        <f>'Jenaidah a'!AA30*Jenaidah.!$D36/1000000</f>
        <v>0</v>
      </c>
      <c r="W36" s="10">
        <f>'Jenaidah a'!AB30</f>
        <v>0</v>
      </c>
      <c r="X36" s="44">
        <f>'Jenaidah a'!AC30*Jenaidah.!$D36/1000000</f>
        <v>0</v>
      </c>
      <c r="Y36" s="10">
        <f>'Jenaidah a'!AD30</f>
        <v>0</v>
      </c>
      <c r="Z36" s="44">
        <f>'Jenaidah a'!AE30*Jenaidah.!$D36/1000000</f>
        <v>0</v>
      </c>
      <c r="AA36" s="10">
        <f>'Jenaidah a'!AF30</f>
        <v>0</v>
      </c>
      <c r="AB36" s="44">
        <f t="shared" si="4"/>
        <v>0</v>
      </c>
      <c r="AC36" s="10">
        <f t="shared" si="5"/>
        <v>0</v>
      </c>
      <c r="AD36" s="44">
        <f>'Jenaidah a'!AI30*Jenaidah.!$D36/1000000</f>
        <v>0</v>
      </c>
      <c r="AE36" s="10">
        <f>'Jenaidah a'!AJ30</f>
        <v>0</v>
      </c>
      <c r="AF36" s="44">
        <f>'Jenaidah a'!AK30*Jenaidah.!$D36/1000000</f>
        <v>0</v>
      </c>
      <c r="AG36" s="10">
        <f>'Jenaidah a'!AL30</f>
        <v>0</v>
      </c>
      <c r="AH36" s="44">
        <f>'Jenaidah a'!AM30*Jenaidah.!$D36/1000000</f>
        <v>0</v>
      </c>
      <c r="AI36" s="10">
        <f>'Jenaidah a'!AN30</f>
        <v>0</v>
      </c>
      <c r="AJ36" s="44">
        <f t="shared" si="6"/>
        <v>0</v>
      </c>
      <c r="AK36" s="10">
        <f t="shared" si="7"/>
        <v>0</v>
      </c>
      <c r="AL36" s="44">
        <f t="shared" si="8"/>
        <v>0</v>
      </c>
      <c r="AM36" s="10">
        <f t="shared" si="9"/>
        <v>0</v>
      </c>
    </row>
    <row r="37" spans="1:39" s="15" customFormat="1" ht="14.25" customHeight="1">
      <c r="A37" s="13">
        <v>27</v>
      </c>
      <c r="B37" s="9" t="s">
        <v>102</v>
      </c>
      <c r="C37" s="13" t="s">
        <v>135</v>
      </c>
      <c r="D37" s="36">
        <v>25000</v>
      </c>
      <c r="E37" s="11">
        <v>13125</v>
      </c>
      <c r="F37" s="44">
        <f>'Jenaidah a'!K31*Jenaidah.!$D37/1000000</f>
        <v>0</v>
      </c>
      <c r="G37" s="10">
        <f>'Jenaidah a'!L31</f>
        <v>0</v>
      </c>
      <c r="H37" s="44">
        <f>'Jenaidah a'!M31*Jenaidah.!$D37/1000000</f>
        <v>0</v>
      </c>
      <c r="I37" s="10">
        <f>'Jenaidah a'!N31</f>
        <v>0</v>
      </c>
      <c r="J37" s="44">
        <f>'Jenaidah a'!O31*Jenaidah.!$D37/1000000</f>
        <v>0</v>
      </c>
      <c r="K37" s="10">
        <f>'Jenaidah a'!P31</f>
        <v>0</v>
      </c>
      <c r="L37" s="44">
        <f t="shared" si="0"/>
        <v>0</v>
      </c>
      <c r="M37" s="10">
        <f t="shared" si="1"/>
        <v>0</v>
      </c>
      <c r="N37" s="44">
        <f>'Jenaidah a'!S31*Jenaidah.!$D37/1000000</f>
        <v>0</v>
      </c>
      <c r="O37" s="10">
        <f>'Jenaidah a'!T31</f>
        <v>0</v>
      </c>
      <c r="P37" s="44">
        <f>'Jenaidah a'!U31*Jenaidah.!$D37/1000000</f>
        <v>0</v>
      </c>
      <c r="Q37" s="10">
        <f>'Jenaidah a'!V31</f>
        <v>0</v>
      </c>
      <c r="R37" s="44">
        <f>'Jenaidah a'!W31*Jenaidah.!$D37/1000000</f>
        <v>0</v>
      </c>
      <c r="S37" s="10">
        <f>'Jenaidah a'!X31</f>
        <v>0</v>
      </c>
      <c r="T37" s="44">
        <f t="shared" si="2"/>
        <v>0</v>
      </c>
      <c r="U37" s="10">
        <f t="shared" si="3"/>
        <v>0</v>
      </c>
      <c r="V37" s="44">
        <f>'Jenaidah a'!AA31*Jenaidah.!$D37/1000000</f>
        <v>0</v>
      </c>
      <c r="W37" s="10">
        <f>'Jenaidah a'!AB31</f>
        <v>0</v>
      </c>
      <c r="X37" s="44">
        <f>'Jenaidah a'!AC31*Jenaidah.!$D37/1000000</f>
        <v>0</v>
      </c>
      <c r="Y37" s="10">
        <f>'Jenaidah a'!AD31</f>
        <v>0</v>
      </c>
      <c r="Z37" s="44">
        <f>'Jenaidah a'!AE31*Jenaidah.!$D37/1000000</f>
        <v>0</v>
      </c>
      <c r="AA37" s="10">
        <f>'Jenaidah a'!AF31</f>
        <v>0</v>
      </c>
      <c r="AB37" s="44">
        <f t="shared" si="4"/>
        <v>0</v>
      </c>
      <c r="AC37" s="10">
        <f t="shared" si="5"/>
        <v>0</v>
      </c>
      <c r="AD37" s="44">
        <f>'Jenaidah a'!AI31*Jenaidah.!$D37/1000000</f>
        <v>0</v>
      </c>
      <c r="AE37" s="10">
        <f>'Jenaidah a'!AJ31</f>
        <v>0</v>
      </c>
      <c r="AF37" s="44">
        <f>'Jenaidah a'!AK31*Jenaidah.!$D37/1000000</f>
        <v>0</v>
      </c>
      <c r="AG37" s="10">
        <f>'Jenaidah a'!AL31</f>
        <v>0</v>
      </c>
      <c r="AH37" s="44">
        <f>'Jenaidah a'!AM31*Jenaidah.!$D37/1000000</f>
        <v>0</v>
      </c>
      <c r="AI37" s="10">
        <f>'Jenaidah a'!AN31</f>
        <v>0</v>
      </c>
      <c r="AJ37" s="44">
        <f t="shared" si="6"/>
        <v>0</v>
      </c>
      <c r="AK37" s="10">
        <f t="shared" si="7"/>
        <v>0</v>
      </c>
      <c r="AL37" s="44">
        <f t="shared" si="8"/>
        <v>0</v>
      </c>
      <c r="AM37" s="10">
        <f t="shared" si="9"/>
        <v>0</v>
      </c>
    </row>
    <row r="38" spans="1:39" s="15" customFormat="1" ht="14.25" customHeight="1">
      <c r="A38" s="31">
        <v>28</v>
      </c>
      <c r="B38" s="9" t="s">
        <v>101</v>
      </c>
      <c r="C38" s="13" t="s">
        <v>52</v>
      </c>
      <c r="D38" s="36">
        <v>100</v>
      </c>
      <c r="E38" s="11">
        <v>74</v>
      </c>
      <c r="F38" s="44">
        <f>'Jenaidah a'!K32*Jenaidah.!$D38/1000000</f>
        <v>0</v>
      </c>
      <c r="G38" s="10">
        <f>'Jenaidah a'!L32</f>
        <v>0</v>
      </c>
      <c r="H38" s="44">
        <f>'Jenaidah a'!M32*Jenaidah.!$D38/1000000</f>
        <v>0</v>
      </c>
      <c r="I38" s="10">
        <f>'Jenaidah a'!N32</f>
        <v>0</v>
      </c>
      <c r="J38" s="44">
        <f>'Jenaidah a'!O32*Jenaidah.!$D38/1000000</f>
        <v>0</v>
      </c>
      <c r="K38" s="10">
        <f>'Jenaidah a'!P32</f>
        <v>0</v>
      </c>
      <c r="L38" s="44">
        <f t="shared" si="0"/>
        <v>0</v>
      </c>
      <c r="M38" s="10">
        <f t="shared" si="1"/>
        <v>0</v>
      </c>
      <c r="N38" s="44">
        <f>'Jenaidah a'!S32*Jenaidah.!$D38/1000000</f>
        <v>0</v>
      </c>
      <c r="O38" s="10">
        <f>'Jenaidah a'!T32</f>
        <v>0</v>
      </c>
      <c r="P38" s="44">
        <f>'Jenaidah a'!U32*Jenaidah.!$D38/1000000</f>
        <v>0</v>
      </c>
      <c r="Q38" s="10">
        <f>'Jenaidah a'!V32</f>
        <v>0</v>
      </c>
      <c r="R38" s="44">
        <f>'Jenaidah a'!W32*Jenaidah.!$D38/1000000</f>
        <v>0</v>
      </c>
      <c r="S38" s="10">
        <f>'Jenaidah a'!X32</f>
        <v>0</v>
      </c>
      <c r="T38" s="44">
        <f t="shared" si="2"/>
        <v>0</v>
      </c>
      <c r="U38" s="10">
        <f t="shared" si="3"/>
        <v>0</v>
      </c>
      <c r="V38" s="44">
        <f>'Jenaidah a'!AA32*Jenaidah.!$D38/1000000</f>
        <v>0</v>
      </c>
      <c r="W38" s="10">
        <f>'Jenaidah a'!AB32</f>
        <v>0</v>
      </c>
      <c r="X38" s="44">
        <f>'Jenaidah a'!AC32*Jenaidah.!$D38/1000000</f>
        <v>0</v>
      </c>
      <c r="Y38" s="10">
        <f>'Jenaidah a'!AD32</f>
        <v>0</v>
      </c>
      <c r="Z38" s="44">
        <f>'Jenaidah a'!AE32*Jenaidah.!$D38/1000000</f>
        <v>7.4999999999999997E-3</v>
      </c>
      <c r="AA38" s="10">
        <f>'Jenaidah a'!AF32</f>
        <v>5.5500000000000002E-3</v>
      </c>
      <c r="AB38" s="44">
        <f t="shared" si="4"/>
        <v>7.4999999999999997E-3</v>
      </c>
      <c r="AC38" s="10">
        <f t="shared" si="5"/>
        <v>5.5500000000000002E-3</v>
      </c>
      <c r="AD38" s="44">
        <f>'Jenaidah a'!AI32*Jenaidah.!$D38/1000000</f>
        <v>4.0000000000000001E-3</v>
      </c>
      <c r="AE38" s="10">
        <f>'Jenaidah a'!AJ32</f>
        <v>2.96E-3</v>
      </c>
      <c r="AF38" s="44">
        <f>'Jenaidah a'!AK32*Jenaidah.!$D38/1000000</f>
        <v>0</v>
      </c>
      <c r="AG38" s="10">
        <f>'Jenaidah a'!AL32</f>
        <v>0</v>
      </c>
      <c r="AH38" s="44">
        <f>'Jenaidah a'!AM32*Jenaidah.!$D38/1000000</f>
        <v>0</v>
      </c>
      <c r="AI38" s="10">
        <f>'Jenaidah a'!AN32</f>
        <v>0</v>
      </c>
      <c r="AJ38" s="44">
        <f t="shared" si="6"/>
        <v>4.0000000000000001E-3</v>
      </c>
      <c r="AK38" s="10">
        <f t="shared" si="7"/>
        <v>2.96E-3</v>
      </c>
      <c r="AL38" s="44">
        <f t="shared" si="8"/>
        <v>1.15E-2</v>
      </c>
      <c r="AM38" s="10">
        <f t="shared" si="9"/>
        <v>8.5100000000000002E-3</v>
      </c>
    </row>
    <row r="39" spans="1:39" s="15" customFormat="1" ht="14.25" customHeight="1">
      <c r="A39" s="13">
        <v>29</v>
      </c>
      <c r="B39" s="9" t="s">
        <v>101</v>
      </c>
      <c r="C39" s="13" t="s">
        <v>53</v>
      </c>
      <c r="D39" s="36">
        <v>500</v>
      </c>
      <c r="E39" s="11">
        <v>360</v>
      </c>
      <c r="F39" s="44">
        <f>'Jenaidah a'!K33*Jenaidah.!$D39/1000000</f>
        <v>0</v>
      </c>
      <c r="G39" s="10">
        <f>'Jenaidah a'!L33</f>
        <v>0</v>
      </c>
      <c r="H39" s="44">
        <f>'Jenaidah a'!M33*Jenaidah.!$D39/1000000</f>
        <v>0</v>
      </c>
      <c r="I39" s="10">
        <f>'Jenaidah a'!N33</f>
        <v>0</v>
      </c>
      <c r="J39" s="44">
        <f>'Jenaidah a'!O33*Jenaidah.!$D39/1000000</f>
        <v>0</v>
      </c>
      <c r="K39" s="10">
        <f>'Jenaidah a'!P33</f>
        <v>0</v>
      </c>
      <c r="L39" s="44">
        <f t="shared" si="0"/>
        <v>0</v>
      </c>
      <c r="M39" s="10">
        <f t="shared" si="1"/>
        <v>0</v>
      </c>
      <c r="N39" s="44">
        <f>'Jenaidah a'!S33*Jenaidah.!$D39/1000000</f>
        <v>0</v>
      </c>
      <c r="O39" s="10">
        <f>'Jenaidah a'!T33</f>
        <v>0</v>
      </c>
      <c r="P39" s="44">
        <f>'Jenaidah a'!U33*Jenaidah.!$D39/1000000</f>
        <v>0</v>
      </c>
      <c r="Q39" s="10">
        <f>'Jenaidah a'!V33</f>
        <v>0</v>
      </c>
      <c r="R39" s="44">
        <f>'Jenaidah a'!W33*Jenaidah.!$D39/1000000</f>
        <v>0</v>
      </c>
      <c r="S39" s="10">
        <f>'Jenaidah a'!X33</f>
        <v>0</v>
      </c>
      <c r="T39" s="44">
        <f t="shared" si="2"/>
        <v>0</v>
      </c>
      <c r="U39" s="10">
        <f t="shared" si="3"/>
        <v>0</v>
      </c>
      <c r="V39" s="44">
        <f>'Jenaidah a'!AA33*Jenaidah.!$D39/1000000</f>
        <v>0</v>
      </c>
      <c r="W39" s="10">
        <f>'Jenaidah a'!AB33</f>
        <v>0</v>
      </c>
      <c r="X39" s="44">
        <f>'Jenaidah a'!AC33*Jenaidah.!$D39/1000000</f>
        <v>0</v>
      </c>
      <c r="Y39" s="10">
        <f>'Jenaidah a'!AD33</f>
        <v>0</v>
      </c>
      <c r="Z39" s="44">
        <f>'Jenaidah a'!AE33*Jenaidah.!$D39/1000000</f>
        <v>0</v>
      </c>
      <c r="AA39" s="10">
        <f>'Jenaidah a'!AF33</f>
        <v>0</v>
      </c>
      <c r="AB39" s="44">
        <f t="shared" si="4"/>
        <v>0</v>
      </c>
      <c r="AC39" s="10">
        <f t="shared" si="5"/>
        <v>0</v>
      </c>
      <c r="AD39" s="44">
        <f>'Jenaidah a'!AI33*Jenaidah.!$D39/1000000</f>
        <v>0</v>
      </c>
      <c r="AE39" s="10">
        <f>'Jenaidah a'!AJ33</f>
        <v>0</v>
      </c>
      <c r="AF39" s="44">
        <f>'Jenaidah a'!AK33*Jenaidah.!$D39/1000000</f>
        <v>0</v>
      </c>
      <c r="AG39" s="10">
        <f>'Jenaidah a'!AL33</f>
        <v>0</v>
      </c>
      <c r="AH39" s="44">
        <f>'Jenaidah a'!AM33*Jenaidah.!$D39/1000000</f>
        <v>0</v>
      </c>
      <c r="AI39" s="10">
        <f>'Jenaidah a'!AN33</f>
        <v>0</v>
      </c>
      <c r="AJ39" s="44">
        <f t="shared" si="6"/>
        <v>0</v>
      </c>
      <c r="AK39" s="10">
        <f t="shared" si="7"/>
        <v>0</v>
      </c>
      <c r="AL39" s="44">
        <f t="shared" si="8"/>
        <v>0</v>
      </c>
      <c r="AM39" s="10">
        <f t="shared" si="9"/>
        <v>0</v>
      </c>
    </row>
    <row r="40" spans="1:39" s="15" customFormat="1" ht="14.25" customHeight="1">
      <c r="A40" s="13">
        <v>30</v>
      </c>
      <c r="B40" s="9" t="s">
        <v>103</v>
      </c>
      <c r="C40" s="13" t="s">
        <v>49</v>
      </c>
      <c r="D40" s="36">
        <v>100</v>
      </c>
      <c r="E40" s="11">
        <v>67</v>
      </c>
      <c r="F40" s="44">
        <f>'Jenaidah a'!K34*Jenaidah.!$D40/1000000</f>
        <v>8.9999999999999993E-3</v>
      </c>
      <c r="G40" s="10">
        <f>'Jenaidah a'!L34</f>
        <v>6.7499999999999999E-3</v>
      </c>
      <c r="H40" s="44">
        <f>'Jenaidah a'!M34*Jenaidah.!$D40/1000000</f>
        <v>1.6000000000000001E-3</v>
      </c>
      <c r="I40" s="10">
        <f>'Jenaidah a'!N34</f>
        <v>1.1999999999999999E-3</v>
      </c>
      <c r="J40" s="44">
        <f>'Jenaidah a'!O34*Jenaidah.!$D40/1000000</f>
        <v>0</v>
      </c>
      <c r="K40" s="10">
        <f>'Jenaidah a'!P34</f>
        <v>0</v>
      </c>
      <c r="L40" s="44">
        <f t="shared" si="0"/>
        <v>1.06E-2</v>
      </c>
      <c r="M40" s="10">
        <f t="shared" si="1"/>
        <v>7.9500000000000005E-3</v>
      </c>
      <c r="N40" s="44">
        <f>'Jenaidah a'!S34*Jenaidah.!$D40/1000000</f>
        <v>0.01</v>
      </c>
      <c r="O40" s="10">
        <f>'Jenaidah a'!T34</f>
        <v>7.4999999999999997E-3</v>
      </c>
      <c r="P40" s="44">
        <f>'Jenaidah a'!U34*Jenaidah.!$D40/1000000</f>
        <v>3.0000000000000001E-3</v>
      </c>
      <c r="Q40" s="10">
        <f>'Jenaidah a'!V34</f>
        <v>2.2499999999999998E-3</v>
      </c>
      <c r="R40" s="44">
        <f>'Jenaidah a'!W34*Jenaidah.!$D40/1000000</f>
        <v>0</v>
      </c>
      <c r="S40" s="10">
        <f>'Jenaidah a'!X34</f>
        <v>0</v>
      </c>
      <c r="T40" s="44">
        <f t="shared" si="2"/>
        <v>1.3000000000000001E-2</v>
      </c>
      <c r="U40" s="10">
        <f t="shared" si="3"/>
        <v>9.75E-3</v>
      </c>
      <c r="V40" s="44">
        <f>'Jenaidah a'!AA34*Jenaidah.!$D40/1000000</f>
        <v>0</v>
      </c>
      <c r="W40" s="10">
        <f>'Jenaidah a'!AB34</f>
        <v>0</v>
      </c>
      <c r="X40" s="44">
        <f>'Jenaidah a'!AC34*Jenaidah.!$D40/1000000</f>
        <v>1.6500000000000001E-2</v>
      </c>
      <c r="Y40" s="10">
        <f>'Jenaidah a'!AD34</f>
        <v>1.2375000000000001E-2</v>
      </c>
      <c r="Z40" s="44">
        <f>'Jenaidah a'!AE34*Jenaidah.!$D40/1000000</f>
        <v>0</v>
      </c>
      <c r="AA40" s="10">
        <f>'Jenaidah a'!AF34</f>
        <v>0</v>
      </c>
      <c r="AB40" s="44">
        <f t="shared" si="4"/>
        <v>1.6500000000000001E-2</v>
      </c>
      <c r="AC40" s="10">
        <f t="shared" si="5"/>
        <v>1.2375000000000001E-2</v>
      </c>
      <c r="AD40" s="44">
        <f>'Jenaidah a'!AI34*Jenaidah.!$D40/1000000</f>
        <v>6.4999999999999997E-3</v>
      </c>
      <c r="AE40" s="10">
        <f>'Jenaidah a'!AJ34</f>
        <v>4.875E-3</v>
      </c>
      <c r="AF40" s="44">
        <f>'Jenaidah a'!AK34*Jenaidah.!$D40/1000000</f>
        <v>0.02</v>
      </c>
      <c r="AG40" s="10">
        <f>'Jenaidah a'!AL34</f>
        <v>1.4999999999999999E-2</v>
      </c>
      <c r="AH40" s="44">
        <f>'Jenaidah a'!AM34*Jenaidah.!$D40/1000000</f>
        <v>0</v>
      </c>
      <c r="AI40" s="10">
        <f>'Jenaidah a'!AN34</f>
        <v>0</v>
      </c>
      <c r="AJ40" s="44">
        <f t="shared" si="6"/>
        <v>2.6499999999999999E-2</v>
      </c>
      <c r="AK40" s="10">
        <f t="shared" si="7"/>
        <v>1.9875E-2</v>
      </c>
      <c r="AL40" s="44">
        <f t="shared" si="8"/>
        <v>6.6600000000000006E-2</v>
      </c>
      <c r="AM40" s="10">
        <f t="shared" si="9"/>
        <v>4.9950000000000001E-2</v>
      </c>
    </row>
    <row r="41" spans="1:39" s="15" customFormat="1" ht="14.25" customHeight="1">
      <c r="A41" s="31">
        <v>31</v>
      </c>
      <c r="B41" s="9" t="s">
        <v>103</v>
      </c>
      <c r="C41" s="13" t="s">
        <v>50</v>
      </c>
      <c r="D41" s="36">
        <v>500</v>
      </c>
      <c r="E41" s="11">
        <v>285</v>
      </c>
      <c r="F41" s="44">
        <f>'Jenaidah a'!K35*Jenaidah.!$D41/1000000</f>
        <v>1.7999999999999999E-2</v>
      </c>
      <c r="G41" s="10">
        <f>'Jenaidah a'!L35</f>
        <v>1.1520000000000001E-2</v>
      </c>
      <c r="H41" s="44">
        <f>'Jenaidah a'!M35*Jenaidah.!$D41/1000000</f>
        <v>0</v>
      </c>
      <c r="I41" s="10">
        <f>'Jenaidah a'!N35</f>
        <v>0</v>
      </c>
      <c r="J41" s="44">
        <f>'Jenaidah a'!O35*Jenaidah.!$D41/1000000</f>
        <v>0</v>
      </c>
      <c r="K41" s="10">
        <f>'Jenaidah a'!P35</f>
        <v>0</v>
      </c>
      <c r="L41" s="44">
        <f t="shared" si="0"/>
        <v>1.7999999999999999E-2</v>
      </c>
      <c r="M41" s="10">
        <f t="shared" si="1"/>
        <v>1.1520000000000001E-2</v>
      </c>
      <c r="N41" s="44">
        <f>'Jenaidah a'!S35*Jenaidah.!$D41/1000000</f>
        <v>0</v>
      </c>
      <c r="O41" s="10">
        <f>'Jenaidah a'!T35</f>
        <v>0</v>
      </c>
      <c r="P41" s="44">
        <f>'Jenaidah a'!U35*Jenaidah.!$D41/1000000</f>
        <v>1.9E-2</v>
      </c>
      <c r="Q41" s="10">
        <f>'Jenaidah a'!V35</f>
        <v>1.2160000000000001E-2</v>
      </c>
      <c r="R41" s="44">
        <f>'Jenaidah a'!W35*Jenaidah.!$D41/1000000</f>
        <v>0</v>
      </c>
      <c r="S41" s="10">
        <f>'Jenaidah a'!X35</f>
        <v>0</v>
      </c>
      <c r="T41" s="44">
        <f t="shared" si="2"/>
        <v>1.9E-2</v>
      </c>
      <c r="U41" s="10">
        <f t="shared" si="3"/>
        <v>1.2160000000000001E-2</v>
      </c>
      <c r="V41" s="44">
        <f>'Jenaidah a'!AA35*Jenaidah.!$D41/1000000</f>
        <v>0</v>
      </c>
      <c r="W41" s="10">
        <f>'Jenaidah a'!AB35</f>
        <v>0</v>
      </c>
      <c r="X41" s="44">
        <f>'Jenaidah a'!AC35*Jenaidah.!$D41/1000000</f>
        <v>5.0000000000000001E-3</v>
      </c>
      <c r="Y41" s="10">
        <f>'Jenaidah a'!AD35</f>
        <v>3.2000000000000002E-3</v>
      </c>
      <c r="Z41" s="44">
        <f>'Jenaidah a'!AE35*Jenaidah.!$D41/1000000</f>
        <v>5.7500000000000002E-2</v>
      </c>
      <c r="AA41" s="10">
        <f>'Jenaidah a'!AF35</f>
        <v>3.6799999999999999E-2</v>
      </c>
      <c r="AB41" s="44">
        <f t="shared" si="4"/>
        <v>6.25E-2</v>
      </c>
      <c r="AC41" s="10">
        <f t="shared" si="5"/>
        <v>0.04</v>
      </c>
      <c r="AD41" s="44">
        <f>'Jenaidah a'!AI35*Jenaidah.!$D41/1000000</f>
        <v>1.4999999999999999E-2</v>
      </c>
      <c r="AE41" s="10">
        <f>'Jenaidah a'!AJ35</f>
        <v>9.5999999999999992E-3</v>
      </c>
      <c r="AF41" s="44">
        <f>'Jenaidah a'!AK35*Jenaidah.!$D41/1000000</f>
        <v>0</v>
      </c>
      <c r="AG41" s="10">
        <f>'Jenaidah a'!AL35</f>
        <v>0</v>
      </c>
      <c r="AH41" s="44">
        <f>'Jenaidah a'!AM35*Jenaidah.!$D41/1000000</f>
        <v>2.5000000000000001E-2</v>
      </c>
      <c r="AI41" s="10">
        <f>'Jenaidah a'!AN35</f>
        <v>1.6E-2</v>
      </c>
      <c r="AJ41" s="44">
        <f t="shared" si="6"/>
        <v>0.04</v>
      </c>
      <c r="AK41" s="10">
        <f t="shared" si="7"/>
        <v>2.5599999999999998E-2</v>
      </c>
      <c r="AL41" s="44">
        <f t="shared" si="8"/>
        <v>0.13950000000000001</v>
      </c>
      <c r="AM41" s="10">
        <f t="shared" si="9"/>
        <v>8.9279999999999998E-2</v>
      </c>
    </row>
    <row r="42" spans="1:39" s="15" customFormat="1" ht="14.25" customHeight="1">
      <c r="A42" s="13">
        <v>32</v>
      </c>
      <c r="B42" s="9" t="s">
        <v>103</v>
      </c>
      <c r="C42" s="13" t="s">
        <v>51</v>
      </c>
      <c r="D42" s="36">
        <v>1000</v>
      </c>
      <c r="E42" s="11">
        <v>530</v>
      </c>
      <c r="F42" s="44">
        <f>'Jenaidah a'!K36*Jenaidah.!$D42/1000000</f>
        <v>1.2E-2</v>
      </c>
      <c r="G42" s="10">
        <f>'Jenaidah a'!L36</f>
        <v>7.0800000000000004E-3</v>
      </c>
      <c r="H42" s="44">
        <f>'Jenaidah a'!M36*Jenaidah.!$D42/1000000</f>
        <v>0</v>
      </c>
      <c r="I42" s="10">
        <f>'Jenaidah a'!N36</f>
        <v>0</v>
      </c>
      <c r="J42" s="44">
        <f>'Jenaidah a'!O36*Jenaidah.!$D42/1000000</f>
        <v>0</v>
      </c>
      <c r="K42" s="10">
        <f>'Jenaidah a'!P36</f>
        <v>0</v>
      </c>
      <c r="L42" s="44">
        <f t="shared" si="0"/>
        <v>1.2E-2</v>
      </c>
      <c r="M42" s="10">
        <f t="shared" si="1"/>
        <v>7.0800000000000004E-3</v>
      </c>
      <c r="N42" s="44">
        <f>'Jenaidah a'!S36*Jenaidah.!$D42/1000000</f>
        <v>0</v>
      </c>
      <c r="O42" s="10">
        <f>'Jenaidah a'!T36</f>
        <v>0</v>
      </c>
      <c r="P42" s="44">
        <f>'Jenaidah a'!U36*Jenaidah.!$D42/1000000</f>
        <v>0</v>
      </c>
      <c r="Q42" s="10">
        <f>'Jenaidah a'!V36</f>
        <v>0</v>
      </c>
      <c r="R42" s="44">
        <f>'Jenaidah a'!W36*Jenaidah.!$D42/1000000</f>
        <v>0</v>
      </c>
      <c r="S42" s="10">
        <f>'Jenaidah a'!X36</f>
        <v>0</v>
      </c>
      <c r="T42" s="44">
        <f t="shared" si="2"/>
        <v>0</v>
      </c>
      <c r="U42" s="10">
        <f t="shared" si="3"/>
        <v>0</v>
      </c>
      <c r="V42" s="44">
        <f>'Jenaidah a'!AA36*Jenaidah.!$D42/1000000</f>
        <v>0</v>
      </c>
      <c r="W42" s="10">
        <f>'Jenaidah a'!AB36</f>
        <v>0</v>
      </c>
      <c r="X42" s="44">
        <f>'Jenaidah a'!AC36*Jenaidah.!$D42/1000000</f>
        <v>0</v>
      </c>
      <c r="Y42" s="10">
        <f>'Jenaidah a'!AD36</f>
        <v>0</v>
      </c>
      <c r="Z42" s="44">
        <f>'Jenaidah a'!AE36*Jenaidah.!$D42/1000000</f>
        <v>0</v>
      </c>
      <c r="AA42" s="10">
        <f>'Jenaidah a'!AF36</f>
        <v>0</v>
      </c>
      <c r="AB42" s="44">
        <f t="shared" si="4"/>
        <v>0</v>
      </c>
      <c r="AC42" s="10">
        <f t="shared" si="5"/>
        <v>0</v>
      </c>
      <c r="AD42" s="44">
        <f>'Jenaidah a'!AI36*Jenaidah.!$D42/1000000</f>
        <v>0</v>
      </c>
      <c r="AE42" s="10">
        <f>'Jenaidah a'!AJ36</f>
        <v>0</v>
      </c>
      <c r="AF42" s="44">
        <f>'Jenaidah a'!AK36*Jenaidah.!$D42/1000000</f>
        <v>0</v>
      </c>
      <c r="AG42" s="10">
        <f>'Jenaidah a'!AL36</f>
        <v>0</v>
      </c>
      <c r="AH42" s="44">
        <f>'Jenaidah a'!AM36*Jenaidah.!$D42/1000000</f>
        <v>0.01</v>
      </c>
      <c r="AI42" s="10">
        <f>'Jenaidah a'!AN36</f>
        <v>5.8999999999999999E-3</v>
      </c>
      <c r="AJ42" s="44">
        <f t="shared" si="6"/>
        <v>0.01</v>
      </c>
      <c r="AK42" s="10">
        <f t="shared" si="7"/>
        <v>5.8999999999999999E-3</v>
      </c>
      <c r="AL42" s="44">
        <f t="shared" si="8"/>
        <v>2.1999999999999999E-2</v>
      </c>
      <c r="AM42" s="10">
        <f t="shared" si="9"/>
        <v>1.298E-2</v>
      </c>
    </row>
    <row r="43" spans="1:39" s="15" customFormat="1" ht="14.25" customHeight="1">
      <c r="A43" s="13">
        <v>33</v>
      </c>
      <c r="B43" s="9" t="s">
        <v>104</v>
      </c>
      <c r="C43" s="13" t="s">
        <v>54</v>
      </c>
      <c r="D43" s="36">
        <v>100</v>
      </c>
      <c r="E43" s="11">
        <v>92</v>
      </c>
      <c r="F43" s="44">
        <f>'Jenaidah a'!K37*Jenaidah.!$D43/1000000</f>
        <v>0</v>
      </c>
      <c r="G43" s="10">
        <f>'Jenaidah a'!L37</f>
        <v>0</v>
      </c>
      <c r="H43" s="44">
        <f>'Jenaidah a'!M37*Jenaidah.!$D43/1000000</f>
        <v>0</v>
      </c>
      <c r="I43" s="10">
        <f>'Jenaidah a'!N37</f>
        <v>0</v>
      </c>
      <c r="J43" s="44">
        <f>'Jenaidah a'!O37*Jenaidah.!$D43/1000000</f>
        <v>0</v>
      </c>
      <c r="K43" s="10">
        <f>'Jenaidah a'!P37</f>
        <v>0</v>
      </c>
      <c r="L43" s="44">
        <f t="shared" si="0"/>
        <v>0</v>
      </c>
      <c r="M43" s="10">
        <f t="shared" si="1"/>
        <v>0</v>
      </c>
      <c r="N43" s="44">
        <f>'Jenaidah a'!S37*Jenaidah.!$D43/1000000</f>
        <v>0</v>
      </c>
      <c r="O43" s="10">
        <f>'Jenaidah a'!T37</f>
        <v>0</v>
      </c>
      <c r="P43" s="44">
        <f>'Jenaidah a'!U37*Jenaidah.!$D43/1000000</f>
        <v>0</v>
      </c>
      <c r="Q43" s="10">
        <f>'Jenaidah a'!V37</f>
        <v>0</v>
      </c>
      <c r="R43" s="44">
        <f>'Jenaidah a'!W37*Jenaidah.!$D43/1000000</f>
        <v>0</v>
      </c>
      <c r="S43" s="10">
        <f>'Jenaidah a'!X37</f>
        <v>0</v>
      </c>
      <c r="T43" s="44">
        <f t="shared" si="2"/>
        <v>0</v>
      </c>
      <c r="U43" s="10">
        <f t="shared" si="3"/>
        <v>0</v>
      </c>
      <c r="V43" s="44">
        <f>'Jenaidah a'!AA37*Jenaidah.!$D43/1000000</f>
        <v>0</v>
      </c>
      <c r="W43" s="10">
        <f>'Jenaidah a'!AB37</f>
        <v>0</v>
      </c>
      <c r="X43" s="44">
        <f>'Jenaidah a'!AC37*Jenaidah.!$D43/1000000</f>
        <v>0</v>
      </c>
      <c r="Y43" s="10">
        <f>'Jenaidah a'!AD37</f>
        <v>0</v>
      </c>
      <c r="Z43" s="44">
        <f>'Jenaidah a'!AE37*Jenaidah.!$D43/1000000</f>
        <v>8.5000000000000006E-3</v>
      </c>
      <c r="AA43" s="10">
        <f>'Jenaidah a'!AF37</f>
        <v>8.5000000000000006E-3</v>
      </c>
      <c r="AB43" s="44">
        <f t="shared" si="4"/>
        <v>8.5000000000000006E-3</v>
      </c>
      <c r="AC43" s="10">
        <f t="shared" si="5"/>
        <v>8.5000000000000006E-3</v>
      </c>
      <c r="AD43" s="44">
        <f>'Jenaidah a'!AI37*Jenaidah.!$D43/1000000</f>
        <v>0</v>
      </c>
      <c r="AE43" s="10">
        <f>'Jenaidah a'!AJ37</f>
        <v>0</v>
      </c>
      <c r="AF43" s="44">
        <f>'Jenaidah a'!AK37*Jenaidah.!$D43/1000000</f>
        <v>0</v>
      </c>
      <c r="AG43" s="10">
        <f>'Jenaidah a'!AL37</f>
        <v>0</v>
      </c>
      <c r="AH43" s="44">
        <f>'Jenaidah a'!AM37*Jenaidah.!$D43/1000000</f>
        <v>0</v>
      </c>
      <c r="AI43" s="10">
        <f>'Jenaidah a'!AN37</f>
        <v>0</v>
      </c>
      <c r="AJ43" s="44">
        <f t="shared" si="6"/>
        <v>0</v>
      </c>
      <c r="AK43" s="10">
        <f t="shared" si="7"/>
        <v>0</v>
      </c>
      <c r="AL43" s="44">
        <f t="shared" si="8"/>
        <v>8.5000000000000006E-3</v>
      </c>
      <c r="AM43" s="10">
        <f t="shared" si="9"/>
        <v>8.5000000000000006E-3</v>
      </c>
    </row>
    <row r="44" spans="1:39" s="15" customFormat="1" ht="14.25" customHeight="1">
      <c r="A44" s="31">
        <v>34</v>
      </c>
      <c r="B44" s="9" t="s">
        <v>104</v>
      </c>
      <c r="C44" s="13" t="s">
        <v>55</v>
      </c>
      <c r="D44" s="36">
        <v>500</v>
      </c>
      <c r="E44" s="11">
        <v>410</v>
      </c>
      <c r="F44" s="44">
        <f>'Jenaidah a'!K38*Jenaidah.!$D44/1000000</f>
        <v>0</v>
      </c>
      <c r="G44" s="10">
        <f>'Jenaidah a'!L38</f>
        <v>0</v>
      </c>
      <c r="H44" s="44">
        <f>'Jenaidah a'!M38*Jenaidah.!$D44/1000000</f>
        <v>0</v>
      </c>
      <c r="I44" s="10">
        <f>'Jenaidah a'!N38</f>
        <v>0</v>
      </c>
      <c r="J44" s="44">
        <f>'Jenaidah a'!O38*Jenaidah.!$D44/1000000</f>
        <v>0</v>
      </c>
      <c r="K44" s="10">
        <f>'Jenaidah a'!P38</f>
        <v>0</v>
      </c>
      <c r="L44" s="44">
        <f t="shared" si="0"/>
        <v>0</v>
      </c>
      <c r="M44" s="10">
        <f t="shared" si="1"/>
        <v>0</v>
      </c>
      <c r="N44" s="44">
        <f>'Jenaidah a'!S38*Jenaidah.!$D44/1000000</f>
        <v>0</v>
      </c>
      <c r="O44" s="10">
        <f>'Jenaidah a'!T38</f>
        <v>0</v>
      </c>
      <c r="P44" s="44">
        <f>'Jenaidah a'!U38*Jenaidah.!$D44/1000000</f>
        <v>0</v>
      </c>
      <c r="Q44" s="10">
        <f>'Jenaidah a'!V38</f>
        <v>0</v>
      </c>
      <c r="R44" s="44">
        <f>'Jenaidah a'!W38*Jenaidah.!$D44/1000000</f>
        <v>0</v>
      </c>
      <c r="S44" s="10">
        <f>'Jenaidah a'!X38</f>
        <v>0</v>
      </c>
      <c r="T44" s="44">
        <f t="shared" si="2"/>
        <v>0</v>
      </c>
      <c r="U44" s="10">
        <f t="shared" si="3"/>
        <v>0</v>
      </c>
      <c r="V44" s="44">
        <f>'Jenaidah a'!AA38*Jenaidah.!$D44/1000000</f>
        <v>0</v>
      </c>
      <c r="W44" s="10">
        <f>'Jenaidah a'!AB38</f>
        <v>0</v>
      </c>
      <c r="X44" s="44">
        <f>'Jenaidah a'!AC38*Jenaidah.!$D44/1000000</f>
        <v>0</v>
      </c>
      <c r="Y44" s="10">
        <f>'Jenaidah a'!AD38</f>
        <v>0</v>
      </c>
      <c r="Z44" s="44">
        <f>'Jenaidah a'!AE38*Jenaidah.!$D44/1000000</f>
        <v>3.5999999999999997E-2</v>
      </c>
      <c r="AA44" s="10">
        <f>'Jenaidah a'!AF38</f>
        <v>3.2399999999999998E-2</v>
      </c>
      <c r="AB44" s="44">
        <f t="shared" si="4"/>
        <v>3.5999999999999997E-2</v>
      </c>
      <c r="AC44" s="10">
        <f t="shared" si="5"/>
        <v>3.2399999999999998E-2</v>
      </c>
      <c r="AD44" s="44">
        <f>'Jenaidah a'!AI38*Jenaidah.!$D44/1000000</f>
        <v>0</v>
      </c>
      <c r="AE44" s="10">
        <f>'Jenaidah a'!AJ38</f>
        <v>0</v>
      </c>
      <c r="AF44" s="44">
        <f>'Jenaidah a'!AK38*Jenaidah.!$D44/1000000</f>
        <v>0</v>
      </c>
      <c r="AG44" s="10">
        <f>'Jenaidah a'!AL38</f>
        <v>0</v>
      </c>
      <c r="AH44" s="44">
        <f>'Jenaidah a'!AM38*Jenaidah.!$D44/1000000</f>
        <v>0</v>
      </c>
      <c r="AI44" s="10">
        <f>'Jenaidah a'!AN38</f>
        <v>0</v>
      </c>
      <c r="AJ44" s="44">
        <f t="shared" si="6"/>
        <v>0</v>
      </c>
      <c r="AK44" s="10">
        <f t="shared" si="7"/>
        <v>0</v>
      </c>
      <c r="AL44" s="44">
        <f t="shared" si="8"/>
        <v>3.5999999999999997E-2</v>
      </c>
      <c r="AM44" s="10">
        <f t="shared" si="9"/>
        <v>3.2399999999999998E-2</v>
      </c>
    </row>
    <row r="45" spans="1:39" s="15" customFormat="1" ht="14.25" customHeight="1">
      <c r="A45" s="13">
        <v>35</v>
      </c>
      <c r="B45" s="9" t="s">
        <v>105</v>
      </c>
      <c r="C45" s="13" t="s">
        <v>56</v>
      </c>
      <c r="D45" s="36">
        <v>50</v>
      </c>
      <c r="E45" s="11">
        <v>80</v>
      </c>
      <c r="F45" s="44">
        <f>'Jenaidah a'!K39*Jenaidah.!$D45/1000000</f>
        <v>2.5000000000000001E-3</v>
      </c>
      <c r="G45" s="10">
        <f>'Jenaidah a'!L39</f>
        <v>4.0000000000000001E-3</v>
      </c>
      <c r="H45" s="44">
        <f>'Jenaidah a'!M39*Jenaidah.!$D45/1000000</f>
        <v>0</v>
      </c>
      <c r="I45" s="10">
        <f>'Jenaidah a'!N39</f>
        <v>0</v>
      </c>
      <c r="J45" s="44">
        <f>'Jenaidah a'!O39*Jenaidah.!$D45/1000000</f>
        <v>2.5000000000000001E-3</v>
      </c>
      <c r="K45" s="10">
        <f>'Jenaidah a'!P39</f>
        <v>4.0000000000000001E-3</v>
      </c>
      <c r="L45" s="44">
        <f t="shared" si="0"/>
        <v>5.0000000000000001E-3</v>
      </c>
      <c r="M45" s="10">
        <f t="shared" si="1"/>
        <v>8.0000000000000002E-3</v>
      </c>
      <c r="N45" s="44">
        <f>'Jenaidah a'!S39*Jenaidah.!$D45/1000000</f>
        <v>0</v>
      </c>
      <c r="O45" s="10">
        <f>'Jenaidah a'!T39</f>
        <v>0</v>
      </c>
      <c r="P45" s="44">
        <f>'Jenaidah a'!U39*Jenaidah.!$D45/1000000</f>
        <v>3.2499999999999999E-3</v>
      </c>
      <c r="Q45" s="10">
        <f>'Jenaidah a'!V39</f>
        <v>5.1999999999999998E-3</v>
      </c>
      <c r="R45" s="44">
        <f>'Jenaidah a'!W39*Jenaidah.!$D45/1000000</f>
        <v>2.5999999999999999E-2</v>
      </c>
      <c r="S45" s="10">
        <f>'Jenaidah a'!X39</f>
        <v>4.1599999999999998E-2</v>
      </c>
      <c r="T45" s="44">
        <f t="shared" si="2"/>
        <v>2.9249999999999998E-2</v>
      </c>
      <c r="U45" s="10">
        <f t="shared" si="3"/>
        <v>4.6799999999999994E-2</v>
      </c>
      <c r="V45" s="44">
        <f>'Jenaidah a'!AA39*Jenaidah.!$D45/1000000</f>
        <v>8.2500000000000004E-3</v>
      </c>
      <c r="W45" s="10">
        <f>'Jenaidah a'!AB39</f>
        <v>1.32E-2</v>
      </c>
      <c r="X45" s="44">
        <f>'Jenaidah a'!AC39*Jenaidah.!$D45/1000000</f>
        <v>7.4999999999999997E-3</v>
      </c>
      <c r="Y45" s="10">
        <f>'Jenaidah a'!AD39</f>
        <v>1.2E-2</v>
      </c>
      <c r="Z45" s="44">
        <f>'Jenaidah a'!AE39*Jenaidah.!$D45/1000000</f>
        <v>1.2E-2</v>
      </c>
      <c r="AA45" s="10">
        <f>'Jenaidah a'!AF39</f>
        <v>1.9199999999999998E-2</v>
      </c>
      <c r="AB45" s="44">
        <f t="shared" si="4"/>
        <v>2.775E-2</v>
      </c>
      <c r="AC45" s="10">
        <f t="shared" si="5"/>
        <v>4.4399999999999995E-2</v>
      </c>
      <c r="AD45" s="44">
        <f>'Jenaidah a'!AI39*Jenaidah.!$D45/1000000</f>
        <v>1.2500000000000001E-2</v>
      </c>
      <c r="AE45" s="10">
        <f>'Jenaidah a'!AJ39</f>
        <v>0.02</v>
      </c>
      <c r="AF45" s="44">
        <f>'Jenaidah a'!AK39*Jenaidah.!$D45/1000000</f>
        <v>0</v>
      </c>
      <c r="AG45" s="10">
        <f>'Jenaidah a'!AL39</f>
        <v>0</v>
      </c>
      <c r="AH45" s="44">
        <f>'Jenaidah a'!AM39*Jenaidah.!$D45/1000000</f>
        <v>0</v>
      </c>
      <c r="AI45" s="10">
        <f>'Jenaidah a'!AN39</f>
        <v>0</v>
      </c>
      <c r="AJ45" s="44">
        <f t="shared" si="6"/>
        <v>1.2500000000000001E-2</v>
      </c>
      <c r="AK45" s="10">
        <f t="shared" si="7"/>
        <v>0.02</v>
      </c>
      <c r="AL45" s="44">
        <f t="shared" si="8"/>
        <v>7.4499999999999997E-2</v>
      </c>
      <c r="AM45" s="10">
        <f t="shared" si="9"/>
        <v>0.11919999999999999</v>
      </c>
    </row>
    <row r="46" spans="1:39" s="15" customFormat="1" ht="14.25" customHeight="1">
      <c r="A46" s="13">
        <v>36</v>
      </c>
      <c r="B46" s="9" t="s">
        <v>105</v>
      </c>
      <c r="C46" s="13" t="s">
        <v>57</v>
      </c>
      <c r="D46" s="36">
        <v>100</v>
      </c>
      <c r="E46" s="11">
        <v>148</v>
      </c>
      <c r="F46" s="44">
        <f>'Jenaidah a'!K40*Jenaidah.!$D46/1000000</f>
        <v>4.0000000000000001E-3</v>
      </c>
      <c r="G46" s="10">
        <f>'Jenaidah a'!L40</f>
        <v>5.9199999999999999E-3</v>
      </c>
      <c r="H46" s="44">
        <f>'Jenaidah a'!M40*Jenaidah.!$D46/1000000</f>
        <v>0</v>
      </c>
      <c r="I46" s="10">
        <f>'Jenaidah a'!N40</f>
        <v>0</v>
      </c>
      <c r="J46" s="44">
        <f>'Jenaidah a'!O40*Jenaidah.!$D46/1000000</f>
        <v>4.0000000000000001E-3</v>
      </c>
      <c r="K46" s="10">
        <f>'Jenaidah a'!P40</f>
        <v>5.9199999999999999E-3</v>
      </c>
      <c r="L46" s="44">
        <f t="shared" si="0"/>
        <v>8.0000000000000002E-3</v>
      </c>
      <c r="M46" s="10">
        <f t="shared" si="1"/>
        <v>1.184E-2</v>
      </c>
      <c r="N46" s="44">
        <f>'Jenaidah a'!S40*Jenaidah.!$D46/1000000</f>
        <v>0</v>
      </c>
      <c r="O46" s="10">
        <f>'Jenaidah a'!T40</f>
        <v>0</v>
      </c>
      <c r="P46" s="44">
        <f>'Jenaidah a'!U40*Jenaidah.!$D46/1000000</f>
        <v>0</v>
      </c>
      <c r="Q46" s="10">
        <f>'Jenaidah a'!V40</f>
        <v>0</v>
      </c>
      <c r="R46" s="44">
        <f>'Jenaidah a'!W40*Jenaidah.!$D46/1000000</f>
        <v>0</v>
      </c>
      <c r="S46" s="10">
        <f>'Jenaidah a'!X40</f>
        <v>0</v>
      </c>
      <c r="T46" s="44">
        <f t="shared" si="2"/>
        <v>0</v>
      </c>
      <c r="U46" s="10">
        <f t="shared" si="3"/>
        <v>0</v>
      </c>
      <c r="V46" s="44">
        <f>'Jenaidah a'!AA40*Jenaidah.!$D46/1000000</f>
        <v>0</v>
      </c>
      <c r="W46" s="10">
        <f>'Jenaidah a'!AB40</f>
        <v>0</v>
      </c>
      <c r="X46" s="44">
        <f>'Jenaidah a'!AC40*Jenaidah.!$D46/1000000</f>
        <v>0</v>
      </c>
      <c r="Y46" s="10">
        <f>'Jenaidah a'!AD40</f>
        <v>0</v>
      </c>
      <c r="Z46" s="44">
        <f>'Jenaidah a'!AE40*Jenaidah.!$D46/1000000</f>
        <v>0</v>
      </c>
      <c r="AA46" s="10">
        <f>'Jenaidah a'!AF40</f>
        <v>0</v>
      </c>
      <c r="AB46" s="44">
        <f t="shared" si="4"/>
        <v>0</v>
      </c>
      <c r="AC46" s="10">
        <f t="shared" si="5"/>
        <v>0</v>
      </c>
      <c r="AD46" s="44">
        <f>'Jenaidah a'!AI40*Jenaidah.!$D46/1000000</f>
        <v>5.0000000000000001E-3</v>
      </c>
      <c r="AE46" s="10">
        <f>'Jenaidah a'!AJ40</f>
        <v>7.4000000000000003E-3</v>
      </c>
      <c r="AF46" s="44">
        <f>'Jenaidah a'!AK40*Jenaidah.!$D46/1000000</f>
        <v>0</v>
      </c>
      <c r="AG46" s="10">
        <f>'Jenaidah a'!AL40</f>
        <v>0</v>
      </c>
      <c r="AH46" s="44">
        <f>'Jenaidah a'!AM40*Jenaidah.!$D46/1000000</f>
        <v>0</v>
      </c>
      <c r="AI46" s="10">
        <f>'Jenaidah a'!AN40</f>
        <v>0</v>
      </c>
      <c r="AJ46" s="44">
        <f t="shared" si="6"/>
        <v>5.0000000000000001E-3</v>
      </c>
      <c r="AK46" s="10">
        <f t="shared" si="7"/>
        <v>7.4000000000000003E-3</v>
      </c>
      <c r="AL46" s="44">
        <f t="shared" si="8"/>
        <v>1.3000000000000001E-2</v>
      </c>
      <c r="AM46" s="10">
        <f t="shared" si="9"/>
        <v>1.924E-2</v>
      </c>
    </row>
    <row r="47" spans="1:39" s="15" customFormat="1" ht="14.25" customHeight="1">
      <c r="A47" s="31">
        <v>37</v>
      </c>
      <c r="B47" s="9" t="s">
        <v>105</v>
      </c>
      <c r="C47" s="13" t="s">
        <v>137</v>
      </c>
      <c r="D47" s="36">
        <v>450</v>
      </c>
      <c r="E47" s="11">
        <v>640</v>
      </c>
      <c r="F47" s="44">
        <f>'Jenaidah a'!K41*Jenaidah.!$D47/1000000</f>
        <v>0</v>
      </c>
      <c r="G47" s="10">
        <f>'Jenaidah a'!L41</f>
        <v>0</v>
      </c>
      <c r="H47" s="44">
        <f>'Jenaidah a'!M41*Jenaidah.!$D47/1000000</f>
        <v>0</v>
      </c>
      <c r="I47" s="10">
        <f>'Jenaidah a'!N41</f>
        <v>0</v>
      </c>
      <c r="J47" s="44">
        <f>'Jenaidah a'!O41*Jenaidah.!$D47/1000000</f>
        <v>0</v>
      </c>
      <c r="K47" s="10">
        <f>'Jenaidah a'!P41</f>
        <v>0</v>
      </c>
      <c r="L47" s="44">
        <f t="shared" si="0"/>
        <v>0</v>
      </c>
      <c r="M47" s="10">
        <f t="shared" si="1"/>
        <v>0</v>
      </c>
      <c r="N47" s="44">
        <f>'Jenaidah a'!S41*Jenaidah.!$D47/1000000</f>
        <v>0</v>
      </c>
      <c r="O47" s="10">
        <f>'Jenaidah a'!T41</f>
        <v>0</v>
      </c>
      <c r="P47" s="44">
        <f>'Jenaidah a'!U41*Jenaidah.!$D47/1000000</f>
        <v>0</v>
      </c>
      <c r="Q47" s="10">
        <f>'Jenaidah a'!V41</f>
        <v>0</v>
      </c>
      <c r="R47" s="44">
        <f>'Jenaidah a'!W41*Jenaidah.!$D47/1000000</f>
        <v>0</v>
      </c>
      <c r="S47" s="10">
        <f>'Jenaidah a'!X41</f>
        <v>0</v>
      </c>
      <c r="T47" s="44">
        <f t="shared" si="2"/>
        <v>0</v>
      </c>
      <c r="U47" s="10">
        <f t="shared" si="3"/>
        <v>0</v>
      </c>
      <c r="V47" s="44">
        <f>'Jenaidah a'!AA41*Jenaidah.!$D47/1000000</f>
        <v>0</v>
      </c>
      <c r="W47" s="10">
        <f>'Jenaidah a'!AB41</f>
        <v>0</v>
      </c>
      <c r="X47" s="44">
        <f>'Jenaidah a'!AC41*Jenaidah.!$D47/1000000</f>
        <v>0</v>
      </c>
      <c r="Y47" s="10">
        <f>'Jenaidah a'!AD41</f>
        <v>0</v>
      </c>
      <c r="Z47" s="44">
        <f>'Jenaidah a'!AE41*Jenaidah.!$D47/1000000</f>
        <v>0</v>
      </c>
      <c r="AA47" s="10">
        <f>'Jenaidah a'!AF41</f>
        <v>0</v>
      </c>
      <c r="AB47" s="44">
        <f t="shared" si="4"/>
        <v>0</v>
      </c>
      <c r="AC47" s="10">
        <f t="shared" si="5"/>
        <v>0</v>
      </c>
      <c r="AD47" s="44">
        <f>'Jenaidah a'!AI41*Jenaidah.!$D47/1000000</f>
        <v>0</v>
      </c>
      <c r="AE47" s="10">
        <f>'Jenaidah a'!AJ41</f>
        <v>0</v>
      </c>
      <c r="AF47" s="44">
        <f>'Jenaidah a'!AK41*Jenaidah.!$D47/1000000</f>
        <v>0</v>
      </c>
      <c r="AG47" s="10">
        <f>'Jenaidah a'!AL41</f>
        <v>0</v>
      </c>
      <c r="AH47" s="44">
        <f>'Jenaidah a'!AM41*Jenaidah.!$D47/1000000</f>
        <v>0</v>
      </c>
      <c r="AI47" s="10">
        <f>'Jenaidah a'!AN41</f>
        <v>0</v>
      </c>
      <c r="AJ47" s="44">
        <f t="shared" si="6"/>
        <v>0</v>
      </c>
      <c r="AK47" s="10">
        <f t="shared" si="7"/>
        <v>0</v>
      </c>
      <c r="AL47" s="44">
        <f t="shared" si="8"/>
        <v>0</v>
      </c>
      <c r="AM47" s="10">
        <f t="shared" si="9"/>
        <v>0</v>
      </c>
    </row>
    <row r="48" spans="1:39" s="15" customFormat="1" ht="14.25" customHeight="1">
      <c r="A48" s="13">
        <v>38</v>
      </c>
      <c r="B48" s="9" t="s">
        <v>106</v>
      </c>
      <c r="C48" s="13" t="s">
        <v>58</v>
      </c>
      <c r="D48" s="36">
        <v>50</v>
      </c>
      <c r="E48" s="11">
        <v>126</v>
      </c>
      <c r="F48" s="44">
        <f>'Jenaidah a'!K42*Jenaidah.!$D48/1000000</f>
        <v>1.6000000000000001E-3</v>
      </c>
      <c r="G48" s="10">
        <f>'Jenaidah a'!L42</f>
        <v>4.032E-3</v>
      </c>
      <c r="H48" s="44">
        <f>'Jenaidah a'!M42*Jenaidah.!$D48/1000000</f>
        <v>5.7000000000000002E-3</v>
      </c>
      <c r="I48" s="10">
        <f>'Jenaidah a'!N42</f>
        <v>1.4364E-2</v>
      </c>
      <c r="J48" s="44">
        <f>'Jenaidah a'!O42*Jenaidah.!$D48/1000000</f>
        <v>0</v>
      </c>
      <c r="K48" s="10">
        <f>'Jenaidah a'!P42</f>
        <v>0</v>
      </c>
      <c r="L48" s="44">
        <f t="shared" si="0"/>
        <v>7.3000000000000001E-3</v>
      </c>
      <c r="M48" s="10">
        <f t="shared" si="1"/>
        <v>1.8395999999999999E-2</v>
      </c>
      <c r="N48" s="44">
        <f>'Jenaidah a'!S42*Jenaidah.!$D48/1000000</f>
        <v>0</v>
      </c>
      <c r="O48" s="10">
        <f>'Jenaidah a'!T42</f>
        <v>0</v>
      </c>
      <c r="P48" s="44">
        <f>'Jenaidah a'!U42*Jenaidah.!$D48/1000000</f>
        <v>0</v>
      </c>
      <c r="Q48" s="10">
        <f>'Jenaidah a'!V42</f>
        <v>0</v>
      </c>
      <c r="R48" s="44">
        <f>'Jenaidah a'!W42*Jenaidah.!$D48/1000000</f>
        <v>0</v>
      </c>
      <c r="S48" s="10">
        <f>'Jenaidah a'!X42</f>
        <v>0</v>
      </c>
      <c r="T48" s="44">
        <f t="shared" si="2"/>
        <v>0</v>
      </c>
      <c r="U48" s="10">
        <f t="shared" si="3"/>
        <v>0</v>
      </c>
      <c r="V48" s="44">
        <f>'Jenaidah a'!AA42*Jenaidah.!$D48/1000000</f>
        <v>0</v>
      </c>
      <c r="W48" s="10">
        <f>'Jenaidah a'!AB42</f>
        <v>0</v>
      </c>
      <c r="X48" s="44">
        <f>'Jenaidah a'!AC42*Jenaidah.!$D48/1000000</f>
        <v>0</v>
      </c>
      <c r="Y48" s="10">
        <f>'Jenaidah a'!AD42</f>
        <v>0</v>
      </c>
      <c r="Z48" s="44">
        <f>'Jenaidah a'!AE42*Jenaidah.!$D48/1000000</f>
        <v>0</v>
      </c>
      <c r="AA48" s="10">
        <f>'Jenaidah a'!AF42</f>
        <v>0</v>
      </c>
      <c r="AB48" s="44">
        <f t="shared" si="4"/>
        <v>0</v>
      </c>
      <c r="AC48" s="10">
        <f t="shared" si="5"/>
        <v>0</v>
      </c>
      <c r="AD48" s="44">
        <f>'Jenaidah a'!AI42*Jenaidah.!$D48/1000000</f>
        <v>3.2499999999999999E-3</v>
      </c>
      <c r="AE48" s="10">
        <f>'Jenaidah a'!AJ42</f>
        <v>8.1899999999999994E-3</v>
      </c>
      <c r="AF48" s="44">
        <f>'Jenaidah a'!AK42*Jenaidah.!$D48/1000000</f>
        <v>0.02</v>
      </c>
      <c r="AG48" s="10">
        <f>'Jenaidah a'!AL42</f>
        <v>5.04E-2</v>
      </c>
      <c r="AH48" s="44">
        <f>'Jenaidah a'!AM42*Jenaidah.!$D48/1000000</f>
        <v>8.5000000000000006E-3</v>
      </c>
      <c r="AI48" s="10">
        <f>'Jenaidah a'!AN42</f>
        <v>2.1420000000000002E-2</v>
      </c>
      <c r="AJ48" s="44">
        <f t="shared" si="6"/>
        <v>3.175E-2</v>
      </c>
      <c r="AK48" s="10">
        <f t="shared" si="7"/>
        <v>8.0009999999999998E-2</v>
      </c>
      <c r="AL48" s="44">
        <f t="shared" si="8"/>
        <v>3.9050000000000001E-2</v>
      </c>
      <c r="AM48" s="10">
        <f t="shared" si="9"/>
        <v>9.8405999999999993E-2</v>
      </c>
    </row>
    <row r="49" spans="1:39" s="15" customFormat="1" ht="14.25" customHeight="1">
      <c r="A49" s="13">
        <v>39</v>
      </c>
      <c r="B49" s="9" t="s">
        <v>106</v>
      </c>
      <c r="C49" s="13" t="s">
        <v>59</v>
      </c>
      <c r="D49" s="36">
        <v>100</v>
      </c>
      <c r="E49" s="11">
        <v>240</v>
      </c>
      <c r="F49" s="44">
        <f>'Jenaidah a'!K43*Jenaidah.!$D49/1000000</f>
        <v>0</v>
      </c>
      <c r="G49" s="10">
        <f>'Jenaidah a'!L43</f>
        <v>0</v>
      </c>
      <c r="H49" s="44">
        <f>'Jenaidah a'!M43*Jenaidah.!$D49/1000000</f>
        <v>6.4999999999999997E-3</v>
      </c>
      <c r="I49" s="10">
        <f>'Jenaidah a'!N43</f>
        <v>1.5599999999999999E-2</v>
      </c>
      <c r="J49" s="44">
        <f>'Jenaidah a'!O43*Jenaidah.!$D49/1000000</f>
        <v>0</v>
      </c>
      <c r="K49" s="10">
        <f>'Jenaidah a'!P43</f>
        <v>0</v>
      </c>
      <c r="L49" s="44">
        <f t="shared" si="0"/>
        <v>6.4999999999999997E-3</v>
      </c>
      <c r="M49" s="10">
        <f t="shared" si="1"/>
        <v>1.5599999999999999E-2</v>
      </c>
      <c r="N49" s="44">
        <f>'Jenaidah a'!S43*Jenaidah.!$D49/1000000</f>
        <v>0</v>
      </c>
      <c r="O49" s="10">
        <f>'Jenaidah a'!T43</f>
        <v>0</v>
      </c>
      <c r="P49" s="44">
        <f>'Jenaidah a'!U43*Jenaidah.!$D49/1000000</f>
        <v>0</v>
      </c>
      <c r="Q49" s="10">
        <f>'Jenaidah a'!V43</f>
        <v>0</v>
      </c>
      <c r="R49" s="44">
        <f>'Jenaidah a'!W43*Jenaidah.!$D49/1000000</f>
        <v>0</v>
      </c>
      <c r="S49" s="10">
        <f>'Jenaidah a'!X43</f>
        <v>0</v>
      </c>
      <c r="T49" s="44">
        <f t="shared" si="2"/>
        <v>0</v>
      </c>
      <c r="U49" s="10">
        <f t="shared" si="3"/>
        <v>0</v>
      </c>
      <c r="V49" s="44">
        <f>'Jenaidah a'!AA43*Jenaidah.!$D49/1000000</f>
        <v>0</v>
      </c>
      <c r="W49" s="10">
        <f>'Jenaidah a'!AB43</f>
        <v>0</v>
      </c>
      <c r="X49" s="44">
        <f>'Jenaidah a'!AC43*Jenaidah.!$D49/1000000</f>
        <v>0</v>
      </c>
      <c r="Y49" s="10">
        <f>'Jenaidah a'!AD43</f>
        <v>0</v>
      </c>
      <c r="Z49" s="44">
        <f>'Jenaidah a'!AE43*Jenaidah.!$D49/1000000</f>
        <v>0</v>
      </c>
      <c r="AA49" s="10">
        <f>'Jenaidah a'!AF43</f>
        <v>0</v>
      </c>
      <c r="AB49" s="44">
        <f t="shared" si="4"/>
        <v>0</v>
      </c>
      <c r="AC49" s="10">
        <f t="shared" si="5"/>
        <v>0</v>
      </c>
      <c r="AD49" s="44">
        <f>'Jenaidah a'!AI43*Jenaidah.!$D49/1000000</f>
        <v>0</v>
      </c>
      <c r="AE49" s="10">
        <f>'Jenaidah a'!AJ43</f>
        <v>0</v>
      </c>
      <c r="AF49" s="44">
        <f>'Jenaidah a'!AK43*Jenaidah.!$D49/1000000</f>
        <v>0</v>
      </c>
      <c r="AG49" s="10">
        <f>'Jenaidah a'!AL43</f>
        <v>0</v>
      </c>
      <c r="AH49" s="44">
        <f>'Jenaidah a'!AM43*Jenaidah.!$D49/1000000</f>
        <v>3.0000000000000001E-3</v>
      </c>
      <c r="AI49" s="10">
        <f>'Jenaidah a'!AN43</f>
        <v>7.1999999999999998E-3</v>
      </c>
      <c r="AJ49" s="44">
        <f t="shared" si="6"/>
        <v>3.0000000000000001E-3</v>
      </c>
      <c r="AK49" s="10">
        <f t="shared" si="7"/>
        <v>7.1999999999999998E-3</v>
      </c>
      <c r="AL49" s="44">
        <f t="shared" si="8"/>
        <v>9.4999999999999998E-3</v>
      </c>
      <c r="AM49" s="10">
        <f t="shared" si="9"/>
        <v>2.2800000000000001E-2</v>
      </c>
    </row>
    <row r="50" spans="1:39" s="15" customFormat="1" ht="14.25" customHeight="1">
      <c r="A50" s="31">
        <v>40</v>
      </c>
      <c r="B50" s="9" t="s">
        <v>107</v>
      </c>
      <c r="C50" s="13" t="s">
        <v>96</v>
      </c>
      <c r="D50" s="36">
        <v>100</v>
      </c>
      <c r="E50" s="11">
        <v>93</v>
      </c>
      <c r="F50" s="44">
        <f>'Jenaidah a'!K44*Jenaidah.!$D50/1000000</f>
        <v>5.0000000000000001E-3</v>
      </c>
      <c r="G50" s="10">
        <f>'Jenaidah a'!L44</f>
        <v>5.0000000000000001E-3</v>
      </c>
      <c r="H50" s="44">
        <f>'Jenaidah a'!M44*Jenaidah.!$D50/1000000</f>
        <v>1.0999999999999999E-2</v>
      </c>
      <c r="I50" s="10">
        <f>'Jenaidah a'!N44</f>
        <v>1.0999999999999999E-2</v>
      </c>
      <c r="J50" s="44">
        <f>'Jenaidah a'!O44*Jenaidah.!$D50/1000000</f>
        <v>0</v>
      </c>
      <c r="K50" s="10">
        <f>'Jenaidah a'!P44</f>
        <v>0</v>
      </c>
      <c r="L50" s="44">
        <f t="shared" si="0"/>
        <v>1.6E-2</v>
      </c>
      <c r="M50" s="10">
        <f t="shared" si="1"/>
        <v>1.6E-2</v>
      </c>
      <c r="N50" s="44">
        <f>'Jenaidah a'!S44*Jenaidah.!$D50/1000000</f>
        <v>0</v>
      </c>
      <c r="O50" s="10">
        <f>'Jenaidah a'!T44</f>
        <v>0</v>
      </c>
      <c r="P50" s="44">
        <f>'Jenaidah a'!U44*Jenaidah.!$D50/1000000</f>
        <v>0</v>
      </c>
      <c r="Q50" s="10">
        <f>'Jenaidah a'!V44</f>
        <v>0</v>
      </c>
      <c r="R50" s="44">
        <f>'Jenaidah a'!W44*Jenaidah.!$D50/1000000</f>
        <v>0</v>
      </c>
      <c r="S50" s="10">
        <f>'Jenaidah a'!X44</f>
        <v>0</v>
      </c>
      <c r="T50" s="44">
        <f t="shared" si="2"/>
        <v>0</v>
      </c>
      <c r="U50" s="10">
        <f t="shared" si="3"/>
        <v>0</v>
      </c>
      <c r="V50" s="44">
        <f>'Jenaidah a'!AA44*Jenaidah.!$D50/1000000</f>
        <v>0</v>
      </c>
      <c r="W50" s="10">
        <f>'Jenaidah a'!AB44</f>
        <v>0</v>
      </c>
      <c r="X50" s="44">
        <f>'Jenaidah a'!AC44*Jenaidah.!$D50/1000000</f>
        <v>0</v>
      </c>
      <c r="Y50" s="10">
        <f>'Jenaidah a'!AD44</f>
        <v>0</v>
      </c>
      <c r="Z50" s="44">
        <f>'Jenaidah a'!AE44*Jenaidah.!$D50/1000000</f>
        <v>0</v>
      </c>
      <c r="AA50" s="10">
        <f>'Jenaidah a'!AF44</f>
        <v>0</v>
      </c>
      <c r="AB50" s="44">
        <f t="shared" si="4"/>
        <v>0</v>
      </c>
      <c r="AC50" s="10">
        <f t="shared" si="5"/>
        <v>0</v>
      </c>
      <c r="AD50" s="44">
        <f>'Jenaidah a'!AI44*Jenaidah.!$D50/1000000</f>
        <v>0</v>
      </c>
      <c r="AE50" s="10">
        <f>'Jenaidah a'!AJ44</f>
        <v>0</v>
      </c>
      <c r="AF50" s="44">
        <f>'Jenaidah a'!AK44*Jenaidah.!$D50/1000000</f>
        <v>0</v>
      </c>
      <c r="AG50" s="10">
        <f>'Jenaidah a'!AL44</f>
        <v>0</v>
      </c>
      <c r="AH50" s="44">
        <f>'Jenaidah a'!AM44*Jenaidah.!$D50/1000000</f>
        <v>0</v>
      </c>
      <c r="AI50" s="10">
        <f>'Jenaidah a'!AN44</f>
        <v>0</v>
      </c>
      <c r="AJ50" s="44">
        <f t="shared" si="6"/>
        <v>0</v>
      </c>
      <c r="AK50" s="10">
        <f t="shared" si="7"/>
        <v>0</v>
      </c>
      <c r="AL50" s="44">
        <f t="shared" si="8"/>
        <v>1.6E-2</v>
      </c>
      <c r="AM50" s="10">
        <f t="shared" si="9"/>
        <v>1.6E-2</v>
      </c>
    </row>
    <row r="51" spans="1:39" s="15" customFormat="1" ht="14.25" customHeight="1">
      <c r="A51" s="13">
        <v>41</v>
      </c>
      <c r="B51" s="9" t="s">
        <v>107</v>
      </c>
      <c r="C51" s="13" t="s">
        <v>60</v>
      </c>
      <c r="D51" s="36">
        <v>500</v>
      </c>
      <c r="E51" s="11">
        <v>415</v>
      </c>
      <c r="F51" s="44">
        <f>'Jenaidah a'!K45*Jenaidah.!$D51/1000000</f>
        <v>0</v>
      </c>
      <c r="G51" s="10">
        <f>'Jenaidah a'!L45</f>
        <v>0</v>
      </c>
      <c r="H51" s="44">
        <f>'Jenaidah a'!M45*Jenaidah.!$D51/1000000</f>
        <v>0</v>
      </c>
      <c r="I51" s="10">
        <f>'Jenaidah a'!N45</f>
        <v>0</v>
      </c>
      <c r="J51" s="44">
        <f>'Jenaidah a'!O45*Jenaidah.!$D51/1000000</f>
        <v>0</v>
      </c>
      <c r="K51" s="10">
        <f>'Jenaidah a'!P45</f>
        <v>0</v>
      </c>
      <c r="L51" s="44">
        <f t="shared" si="0"/>
        <v>0</v>
      </c>
      <c r="M51" s="10">
        <f t="shared" si="1"/>
        <v>0</v>
      </c>
      <c r="N51" s="44">
        <f>'Jenaidah a'!S45*Jenaidah.!$D51/1000000</f>
        <v>0</v>
      </c>
      <c r="O51" s="10">
        <f>'Jenaidah a'!T45</f>
        <v>0</v>
      </c>
      <c r="P51" s="44">
        <f>'Jenaidah a'!U45*Jenaidah.!$D51/1000000</f>
        <v>0</v>
      </c>
      <c r="Q51" s="10">
        <f>'Jenaidah a'!V45</f>
        <v>0</v>
      </c>
      <c r="R51" s="44">
        <f>'Jenaidah a'!W45*Jenaidah.!$D51/1000000</f>
        <v>0</v>
      </c>
      <c r="S51" s="10">
        <f>'Jenaidah a'!X45</f>
        <v>0</v>
      </c>
      <c r="T51" s="44">
        <f t="shared" si="2"/>
        <v>0</v>
      </c>
      <c r="U51" s="10">
        <f t="shared" si="3"/>
        <v>0</v>
      </c>
      <c r="V51" s="44">
        <f>'Jenaidah a'!AA45*Jenaidah.!$D51/1000000</f>
        <v>0</v>
      </c>
      <c r="W51" s="10">
        <f>'Jenaidah a'!AB45</f>
        <v>0</v>
      </c>
      <c r="X51" s="44">
        <f>'Jenaidah a'!AC45*Jenaidah.!$D51/1000000</f>
        <v>0</v>
      </c>
      <c r="Y51" s="10">
        <f>'Jenaidah a'!AD45</f>
        <v>0</v>
      </c>
      <c r="Z51" s="44">
        <f>'Jenaidah a'!AE45*Jenaidah.!$D51/1000000</f>
        <v>0</v>
      </c>
      <c r="AA51" s="10">
        <f>'Jenaidah a'!AF45</f>
        <v>0</v>
      </c>
      <c r="AB51" s="44">
        <f t="shared" si="4"/>
        <v>0</v>
      </c>
      <c r="AC51" s="10">
        <f t="shared" si="5"/>
        <v>0</v>
      </c>
      <c r="AD51" s="44">
        <f>'Jenaidah a'!AI45*Jenaidah.!$D51/1000000</f>
        <v>0</v>
      </c>
      <c r="AE51" s="10">
        <f>'Jenaidah a'!AJ45</f>
        <v>0</v>
      </c>
      <c r="AF51" s="44">
        <f>'Jenaidah a'!AK45*Jenaidah.!$D51/1000000</f>
        <v>0</v>
      </c>
      <c r="AG51" s="10">
        <f>'Jenaidah a'!AL45</f>
        <v>0</v>
      </c>
      <c r="AH51" s="44">
        <f>'Jenaidah a'!AM45*Jenaidah.!$D51/1000000</f>
        <v>0</v>
      </c>
      <c r="AI51" s="10">
        <f>'Jenaidah a'!AN45</f>
        <v>0</v>
      </c>
      <c r="AJ51" s="44">
        <f t="shared" si="6"/>
        <v>0</v>
      </c>
      <c r="AK51" s="10">
        <f t="shared" si="7"/>
        <v>0</v>
      </c>
      <c r="AL51" s="44">
        <f t="shared" si="8"/>
        <v>0</v>
      </c>
      <c r="AM51" s="10">
        <f t="shared" si="9"/>
        <v>0</v>
      </c>
    </row>
    <row r="52" spans="1:39" s="15" customFormat="1" ht="14.25" customHeight="1">
      <c r="A52" s="13">
        <v>42</v>
      </c>
      <c r="B52" s="9" t="s">
        <v>219</v>
      </c>
      <c r="C52" s="13" t="s">
        <v>221</v>
      </c>
      <c r="D52" s="36">
        <v>25</v>
      </c>
      <c r="E52" s="11">
        <v>70</v>
      </c>
      <c r="F52" s="44">
        <f>'Jenaidah a'!K46*Jenaidah.!$D52/1000000</f>
        <v>0</v>
      </c>
      <c r="G52" s="10">
        <f>'Jenaidah a'!L46</f>
        <v>0</v>
      </c>
      <c r="H52" s="44">
        <f>'Jenaidah a'!M46*Jenaidah.!$D52/1000000</f>
        <v>0</v>
      </c>
      <c r="I52" s="10">
        <f>'Jenaidah a'!N46</f>
        <v>0</v>
      </c>
      <c r="J52" s="44">
        <f>'Jenaidah a'!O46*Jenaidah.!$D52/1000000</f>
        <v>0</v>
      </c>
      <c r="K52" s="10">
        <f>'Jenaidah a'!P46</f>
        <v>0</v>
      </c>
      <c r="L52" s="44">
        <f t="shared" si="0"/>
        <v>0</v>
      </c>
      <c r="M52" s="10">
        <f t="shared" si="1"/>
        <v>0</v>
      </c>
      <c r="N52" s="44">
        <f>'Jenaidah a'!S46*Jenaidah.!$D52/1000000</f>
        <v>0</v>
      </c>
      <c r="O52" s="10">
        <f>'Jenaidah a'!T46</f>
        <v>0</v>
      </c>
      <c r="P52" s="44">
        <f>'Jenaidah a'!U46*Jenaidah.!$D52/1000000</f>
        <v>0</v>
      </c>
      <c r="Q52" s="10">
        <f>'Jenaidah a'!V46</f>
        <v>0</v>
      </c>
      <c r="R52" s="44">
        <f>'Jenaidah a'!W46*Jenaidah.!$D52/1000000</f>
        <v>0</v>
      </c>
      <c r="S52" s="10">
        <f>'Jenaidah a'!X46</f>
        <v>0</v>
      </c>
      <c r="T52" s="44">
        <f t="shared" si="2"/>
        <v>0</v>
      </c>
      <c r="U52" s="10">
        <f t="shared" si="3"/>
        <v>0</v>
      </c>
      <c r="V52" s="44">
        <f>'Jenaidah a'!AA46*Jenaidah.!$D52/1000000</f>
        <v>0</v>
      </c>
      <c r="W52" s="10">
        <f>'Jenaidah a'!AB46</f>
        <v>0</v>
      </c>
      <c r="X52" s="44">
        <f>'Jenaidah a'!AC46*Jenaidah.!$D52/1000000</f>
        <v>0</v>
      </c>
      <c r="Y52" s="10">
        <f>'Jenaidah a'!AD46</f>
        <v>0</v>
      </c>
      <c r="Z52" s="44">
        <f>'Jenaidah a'!AE46*Jenaidah.!$D52/1000000</f>
        <v>0</v>
      </c>
      <c r="AA52" s="10">
        <f>'Jenaidah a'!AF46</f>
        <v>0</v>
      </c>
      <c r="AB52" s="44">
        <f t="shared" si="4"/>
        <v>0</v>
      </c>
      <c r="AC52" s="10">
        <f t="shared" si="5"/>
        <v>0</v>
      </c>
      <c r="AD52" s="44">
        <f>'Jenaidah a'!AI46*Jenaidah.!$D52/1000000</f>
        <v>0</v>
      </c>
      <c r="AE52" s="10">
        <f>'Jenaidah a'!AJ46</f>
        <v>0</v>
      </c>
      <c r="AF52" s="44">
        <f>'Jenaidah a'!AK46*Jenaidah.!$D52/1000000</f>
        <v>0</v>
      </c>
      <c r="AG52" s="10">
        <f>'Jenaidah a'!AL46</f>
        <v>0</v>
      </c>
      <c r="AH52" s="44">
        <f>'Jenaidah a'!AM46*Jenaidah.!$D52/1000000</f>
        <v>0</v>
      </c>
      <c r="AI52" s="10">
        <f>'Jenaidah a'!AN46</f>
        <v>0</v>
      </c>
      <c r="AJ52" s="44">
        <f t="shared" si="6"/>
        <v>0</v>
      </c>
      <c r="AK52" s="10">
        <f t="shared" si="7"/>
        <v>0</v>
      </c>
      <c r="AL52" s="44">
        <f t="shared" si="8"/>
        <v>0</v>
      </c>
      <c r="AM52" s="10">
        <f t="shared" si="9"/>
        <v>0</v>
      </c>
    </row>
    <row r="53" spans="1:39" s="15" customFormat="1" ht="14.25" customHeight="1">
      <c r="A53" s="31">
        <v>43</v>
      </c>
      <c r="B53" s="9" t="s">
        <v>219</v>
      </c>
      <c r="C53" s="13" t="s">
        <v>222</v>
      </c>
      <c r="D53" s="36">
        <v>50</v>
      </c>
      <c r="E53" s="11">
        <v>137</v>
      </c>
      <c r="F53" s="44">
        <f>'Jenaidah a'!K47*Jenaidah.!$D53/1000000</f>
        <v>0</v>
      </c>
      <c r="G53" s="10">
        <f>'Jenaidah a'!L47</f>
        <v>0</v>
      </c>
      <c r="H53" s="44">
        <f>'Jenaidah a'!M47*Jenaidah.!$D53/1000000</f>
        <v>0</v>
      </c>
      <c r="I53" s="10">
        <f>'Jenaidah a'!N47</f>
        <v>0</v>
      </c>
      <c r="J53" s="44">
        <f>'Jenaidah a'!O47*Jenaidah.!$D53/1000000</f>
        <v>0</v>
      </c>
      <c r="K53" s="10">
        <f>'Jenaidah a'!P47</f>
        <v>0</v>
      </c>
      <c r="L53" s="44">
        <f t="shared" si="0"/>
        <v>0</v>
      </c>
      <c r="M53" s="10">
        <f t="shared" si="1"/>
        <v>0</v>
      </c>
      <c r="N53" s="44">
        <f>'Jenaidah a'!S47*Jenaidah.!$D53/1000000</f>
        <v>5.0000000000000001E-3</v>
      </c>
      <c r="O53" s="10">
        <f>'Jenaidah a'!T47</f>
        <v>1.37E-2</v>
      </c>
      <c r="P53" s="44">
        <f>'Jenaidah a'!U47*Jenaidah.!$D53/1000000</f>
        <v>0</v>
      </c>
      <c r="Q53" s="10">
        <f>'Jenaidah a'!V47</f>
        <v>0</v>
      </c>
      <c r="R53" s="44">
        <f>'Jenaidah a'!W47*Jenaidah.!$D53/1000000</f>
        <v>0</v>
      </c>
      <c r="S53" s="10">
        <f>'Jenaidah a'!X47</f>
        <v>0</v>
      </c>
      <c r="T53" s="44">
        <f t="shared" si="2"/>
        <v>5.0000000000000001E-3</v>
      </c>
      <c r="U53" s="10">
        <f t="shared" si="3"/>
        <v>1.37E-2</v>
      </c>
      <c r="V53" s="44">
        <f>'Jenaidah a'!AA47*Jenaidah.!$D53/1000000</f>
        <v>7.4999999999999997E-3</v>
      </c>
      <c r="W53" s="10">
        <f>'Jenaidah a'!AB47</f>
        <v>2.0549999999999999E-2</v>
      </c>
      <c r="X53" s="44">
        <f>'Jenaidah a'!AC47*Jenaidah.!$D53/1000000</f>
        <v>5.0000000000000001E-3</v>
      </c>
      <c r="Y53" s="10">
        <f>'Jenaidah a'!AD47</f>
        <v>1.37E-2</v>
      </c>
      <c r="Z53" s="44">
        <f>'Jenaidah a'!AE47*Jenaidah.!$D53/1000000</f>
        <v>1.35E-2</v>
      </c>
      <c r="AA53" s="10">
        <f>'Jenaidah a'!AF47</f>
        <v>3.6990000000000002E-2</v>
      </c>
      <c r="AB53" s="44">
        <f t="shared" si="4"/>
        <v>2.6000000000000002E-2</v>
      </c>
      <c r="AC53" s="10">
        <f t="shared" si="5"/>
        <v>7.1239999999999998E-2</v>
      </c>
      <c r="AD53" s="44">
        <f>'Jenaidah a'!AI47*Jenaidah.!$D53/1000000</f>
        <v>0</v>
      </c>
      <c r="AE53" s="10">
        <f>'Jenaidah a'!AJ47</f>
        <v>0</v>
      </c>
      <c r="AF53" s="44">
        <f>'Jenaidah a'!AK47*Jenaidah.!$D53/1000000</f>
        <v>1E-3</v>
      </c>
      <c r="AG53" s="10">
        <f>'Jenaidah a'!AL47</f>
        <v>2.7399999999999998E-3</v>
      </c>
      <c r="AH53" s="44">
        <f>'Jenaidah a'!AM47*Jenaidah.!$D53/1000000</f>
        <v>0</v>
      </c>
      <c r="AI53" s="10">
        <f>'Jenaidah a'!AN47</f>
        <v>0</v>
      </c>
      <c r="AJ53" s="44">
        <f t="shared" si="6"/>
        <v>1E-3</v>
      </c>
      <c r="AK53" s="10">
        <f t="shared" si="7"/>
        <v>2.7399999999999998E-3</v>
      </c>
      <c r="AL53" s="44">
        <f t="shared" si="8"/>
        <v>3.2000000000000001E-2</v>
      </c>
      <c r="AM53" s="10">
        <f t="shared" si="9"/>
        <v>8.7680000000000008E-2</v>
      </c>
    </row>
    <row r="54" spans="1:39" s="15" customFormat="1" ht="14.25" customHeight="1">
      <c r="A54" s="13">
        <v>44</v>
      </c>
      <c r="B54" s="9" t="s">
        <v>219</v>
      </c>
      <c r="C54" s="13" t="s">
        <v>223</v>
      </c>
      <c r="D54" s="36">
        <v>100</v>
      </c>
      <c r="E54" s="11">
        <v>270</v>
      </c>
      <c r="F54" s="44">
        <f>'Jenaidah a'!K48*Jenaidah.!$D54/1000000</f>
        <v>0</v>
      </c>
      <c r="G54" s="10">
        <f>'Jenaidah a'!L48</f>
        <v>0</v>
      </c>
      <c r="H54" s="44">
        <f>'Jenaidah a'!M48*Jenaidah.!$D54/1000000</f>
        <v>0</v>
      </c>
      <c r="I54" s="10">
        <f>'Jenaidah a'!N48</f>
        <v>0</v>
      </c>
      <c r="J54" s="44">
        <f>'Jenaidah a'!O48*Jenaidah.!$D54/1000000</f>
        <v>0</v>
      </c>
      <c r="K54" s="10">
        <f>'Jenaidah a'!P48</f>
        <v>0</v>
      </c>
      <c r="L54" s="44">
        <f t="shared" si="0"/>
        <v>0</v>
      </c>
      <c r="M54" s="10">
        <f t="shared" si="1"/>
        <v>0</v>
      </c>
      <c r="N54" s="44">
        <f>'Jenaidah a'!S48*Jenaidah.!$D54/1000000</f>
        <v>8.0000000000000002E-3</v>
      </c>
      <c r="O54" s="10">
        <f>'Jenaidah a'!T48</f>
        <v>2.1600000000000001E-2</v>
      </c>
      <c r="P54" s="44">
        <f>'Jenaidah a'!U48*Jenaidah.!$D54/1000000</f>
        <v>0</v>
      </c>
      <c r="Q54" s="10">
        <f>'Jenaidah a'!V48</f>
        <v>0</v>
      </c>
      <c r="R54" s="44">
        <f>'Jenaidah a'!W48*Jenaidah.!$D54/1000000</f>
        <v>0</v>
      </c>
      <c r="S54" s="10">
        <f>'Jenaidah a'!X48</f>
        <v>0</v>
      </c>
      <c r="T54" s="44">
        <f t="shared" si="2"/>
        <v>8.0000000000000002E-3</v>
      </c>
      <c r="U54" s="10">
        <f t="shared" si="3"/>
        <v>2.1600000000000001E-2</v>
      </c>
      <c r="V54" s="44">
        <f>'Jenaidah a'!AA48*Jenaidah.!$D54/1000000</f>
        <v>0</v>
      </c>
      <c r="W54" s="10">
        <f>'Jenaidah a'!AB48</f>
        <v>0</v>
      </c>
      <c r="X54" s="44">
        <f>'Jenaidah a'!AC48*Jenaidah.!$D54/1000000</f>
        <v>8.0000000000000002E-3</v>
      </c>
      <c r="Y54" s="10">
        <f>'Jenaidah a'!AD48</f>
        <v>2.1600000000000001E-2</v>
      </c>
      <c r="Z54" s="44">
        <f>'Jenaidah a'!AE48*Jenaidah.!$D54/1000000</f>
        <v>7.4999999999999997E-3</v>
      </c>
      <c r="AA54" s="10">
        <f>'Jenaidah a'!AF48</f>
        <v>2.0250000000000001E-2</v>
      </c>
      <c r="AB54" s="44">
        <f t="shared" si="4"/>
        <v>1.55E-2</v>
      </c>
      <c r="AC54" s="10">
        <f t="shared" si="5"/>
        <v>4.1849999999999998E-2</v>
      </c>
      <c r="AD54" s="44">
        <f>'Jenaidah a'!AI48*Jenaidah.!$D54/1000000</f>
        <v>0</v>
      </c>
      <c r="AE54" s="10">
        <f>'Jenaidah a'!AJ48</f>
        <v>0</v>
      </c>
      <c r="AF54" s="44">
        <f>'Jenaidah a'!AK48*Jenaidah.!$D54/1000000</f>
        <v>0</v>
      </c>
      <c r="AG54" s="10">
        <f>'Jenaidah a'!AL48</f>
        <v>0</v>
      </c>
      <c r="AH54" s="44">
        <f>'Jenaidah a'!AM48*Jenaidah.!$D54/1000000</f>
        <v>0</v>
      </c>
      <c r="AI54" s="10">
        <f>'Jenaidah a'!AN48</f>
        <v>0</v>
      </c>
      <c r="AJ54" s="44">
        <f t="shared" si="6"/>
        <v>0</v>
      </c>
      <c r="AK54" s="10">
        <f t="shared" si="7"/>
        <v>0</v>
      </c>
      <c r="AL54" s="44">
        <f t="shared" si="8"/>
        <v>2.35E-2</v>
      </c>
      <c r="AM54" s="10">
        <f t="shared" si="9"/>
        <v>6.3450000000000006E-2</v>
      </c>
    </row>
    <row r="55" spans="1:39" s="15" customFormat="1" ht="14.25" customHeight="1">
      <c r="A55" s="13">
        <v>45</v>
      </c>
      <c r="B55" s="9" t="s">
        <v>219</v>
      </c>
      <c r="C55" s="13" t="s">
        <v>224</v>
      </c>
      <c r="D55" s="36">
        <v>400</v>
      </c>
      <c r="E55" s="11">
        <v>1070</v>
      </c>
      <c r="F55" s="44">
        <f>'Jenaidah a'!K49*Jenaidah.!$D55/1000000</f>
        <v>0</v>
      </c>
      <c r="G55" s="10">
        <f>'Jenaidah a'!L49</f>
        <v>0</v>
      </c>
      <c r="H55" s="44">
        <f>'Jenaidah a'!M49*Jenaidah.!$D55/1000000</f>
        <v>0</v>
      </c>
      <c r="I55" s="10">
        <f>'Jenaidah a'!N49</f>
        <v>0</v>
      </c>
      <c r="J55" s="44">
        <f>'Jenaidah a'!O49*Jenaidah.!$D55/1000000</f>
        <v>0</v>
      </c>
      <c r="K55" s="10">
        <f>'Jenaidah a'!P49</f>
        <v>0</v>
      </c>
      <c r="L55" s="44">
        <f t="shared" si="0"/>
        <v>0</v>
      </c>
      <c r="M55" s="10">
        <f t="shared" si="1"/>
        <v>0</v>
      </c>
      <c r="N55" s="44">
        <f>'Jenaidah a'!S49*Jenaidah.!$D55/1000000</f>
        <v>0</v>
      </c>
      <c r="O55" s="10">
        <f>'Jenaidah a'!T49</f>
        <v>0</v>
      </c>
      <c r="P55" s="44">
        <f>'Jenaidah a'!U49*Jenaidah.!$D55/1000000</f>
        <v>0</v>
      </c>
      <c r="Q55" s="10">
        <f>'Jenaidah a'!V49</f>
        <v>0</v>
      </c>
      <c r="R55" s="44">
        <f>'Jenaidah a'!W49*Jenaidah.!$D55/1000000</f>
        <v>0</v>
      </c>
      <c r="S55" s="10">
        <f>'Jenaidah a'!X49</f>
        <v>0</v>
      </c>
      <c r="T55" s="44">
        <f t="shared" si="2"/>
        <v>0</v>
      </c>
      <c r="U55" s="10">
        <f t="shared" si="3"/>
        <v>0</v>
      </c>
      <c r="V55" s="44">
        <f>'Jenaidah a'!AA49*Jenaidah.!$D55/1000000</f>
        <v>0</v>
      </c>
      <c r="W55" s="10">
        <f>'Jenaidah a'!AB49</f>
        <v>0</v>
      </c>
      <c r="X55" s="44">
        <f>'Jenaidah a'!AC49*Jenaidah.!$D55/1000000</f>
        <v>0</v>
      </c>
      <c r="Y55" s="10">
        <f>'Jenaidah a'!AD49</f>
        <v>0</v>
      </c>
      <c r="Z55" s="44">
        <f>'Jenaidah a'!AE49*Jenaidah.!$D55/1000000</f>
        <v>0</v>
      </c>
      <c r="AA55" s="10">
        <f>'Jenaidah a'!AF49</f>
        <v>0</v>
      </c>
      <c r="AB55" s="44">
        <f t="shared" si="4"/>
        <v>0</v>
      </c>
      <c r="AC55" s="10">
        <f t="shared" si="5"/>
        <v>0</v>
      </c>
      <c r="AD55" s="44">
        <f>'Jenaidah a'!AI49*Jenaidah.!$D55/1000000</f>
        <v>0</v>
      </c>
      <c r="AE55" s="10">
        <f>'Jenaidah a'!AJ49</f>
        <v>0</v>
      </c>
      <c r="AF55" s="44">
        <f>'Jenaidah a'!AK49*Jenaidah.!$D55/1000000</f>
        <v>0</v>
      </c>
      <c r="AG55" s="10">
        <f>'Jenaidah a'!AL49</f>
        <v>0</v>
      </c>
      <c r="AH55" s="44">
        <f>'Jenaidah a'!AM49*Jenaidah.!$D55/1000000</f>
        <v>0</v>
      </c>
      <c r="AI55" s="10">
        <f>'Jenaidah a'!AN49</f>
        <v>0</v>
      </c>
      <c r="AJ55" s="44">
        <f t="shared" si="6"/>
        <v>0</v>
      </c>
      <c r="AK55" s="10">
        <f t="shared" si="7"/>
        <v>0</v>
      </c>
      <c r="AL55" s="44">
        <f t="shared" si="8"/>
        <v>0</v>
      </c>
      <c r="AM55" s="10">
        <f t="shared" si="9"/>
        <v>0</v>
      </c>
    </row>
    <row r="56" spans="1:39" s="15" customFormat="1" ht="14.25" customHeight="1">
      <c r="A56" s="31">
        <v>46</v>
      </c>
      <c r="B56" s="9" t="s">
        <v>109</v>
      </c>
      <c r="C56" s="13" t="s">
        <v>37</v>
      </c>
      <c r="D56" s="36">
        <v>500</v>
      </c>
      <c r="E56" s="11">
        <v>64</v>
      </c>
      <c r="F56" s="44">
        <f>'Jenaidah a'!K50*Jenaidah.!$D56/1000000</f>
        <v>0</v>
      </c>
      <c r="G56" s="10">
        <f>'Jenaidah a'!L50</f>
        <v>0</v>
      </c>
      <c r="H56" s="44">
        <f>'Jenaidah a'!M50*Jenaidah.!$D56/1000000</f>
        <v>0.1</v>
      </c>
      <c r="I56" s="10">
        <f>'Jenaidah a'!N50</f>
        <v>1.2800000000000001E-2</v>
      </c>
      <c r="J56" s="44">
        <f>'Jenaidah a'!O50*Jenaidah.!$D56/1000000</f>
        <v>0</v>
      </c>
      <c r="K56" s="10">
        <f>'Jenaidah a'!P50</f>
        <v>0</v>
      </c>
      <c r="L56" s="44">
        <f t="shared" si="0"/>
        <v>0.1</v>
      </c>
      <c r="M56" s="10">
        <f t="shared" si="1"/>
        <v>1.2800000000000001E-2</v>
      </c>
      <c r="N56" s="44">
        <f>'Jenaidah a'!S50*Jenaidah.!$D56/1000000</f>
        <v>0</v>
      </c>
      <c r="O56" s="10">
        <f>'Jenaidah a'!T50</f>
        <v>0</v>
      </c>
      <c r="P56" s="44">
        <f>'Jenaidah a'!U50*Jenaidah.!$D56/1000000</f>
        <v>0</v>
      </c>
      <c r="Q56" s="10">
        <f>'Jenaidah a'!V50</f>
        <v>0</v>
      </c>
      <c r="R56" s="44">
        <f>'Jenaidah a'!W50*Jenaidah.!$D56/1000000</f>
        <v>0</v>
      </c>
      <c r="S56" s="10">
        <f>'Jenaidah a'!X50</f>
        <v>0</v>
      </c>
      <c r="T56" s="44">
        <f t="shared" si="2"/>
        <v>0</v>
      </c>
      <c r="U56" s="10">
        <f t="shared" si="3"/>
        <v>0</v>
      </c>
      <c r="V56" s="44">
        <f>'Jenaidah a'!AA50*Jenaidah.!$D56/1000000</f>
        <v>0</v>
      </c>
      <c r="W56" s="10">
        <f>'Jenaidah a'!AB50</f>
        <v>0</v>
      </c>
      <c r="X56" s="44">
        <f>'Jenaidah a'!AC50*Jenaidah.!$D56/1000000</f>
        <v>0</v>
      </c>
      <c r="Y56" s="10">
        <f>'Jenaidah a'!AD50</f>
        <v>0</v>
      </c>
      <c r="Z56" s="44">
        <f>'Jenaidah a'!AE50*Jenaidah.!$D56/1000000</f>
        <v>0</v>
      </c>
      <c r="AA56" s="10">
        <f>'Jenaidah a'!AF50</f>
        <v>0</v>
      </c>
      <c r="AB56" s="44">
        <f t="shared" si="4"/>
        <v>0</v>
      </c>
      <c r="AC56" s="10">
        <f t="shared" si="5"/>
        <v>0</v>
      </c>
      <c r="AD56" s="44">
        <f>'Jenaidah a'!AI50*Jenaidah.!$D56/1000000</f>
        <v>0</v>
      </c>
      <c r="AE56" s="10">
        <f>'Jenaidah a'!AJ50</f>
        <v>0</v>
      </c>
      <c r="AF56" s="44">
        <f>'Jenaidah a'!AK50*Jenaidah.!$D56/1000000</f>
        <v>0</v>
      </c>
      <c r="AG56" s="10">
        <f>'Jenaidah a'!AL50</f>
        <v>0</v>
      </c>
      <c r="AH56" s="44">
        <f>'Jenaidah a'!AM50*Jenaidah.!$D56/1000000</f>
        <v>0</v>
      </c>
      <c r="AI56" s="10">
        <f>'Jenaidah a'!AN50</f>
        <v>0</v>
      </c>
      <c r="AJ56" s="44">
        <f t="shared" si="6"/>
        <v>0</v>
      </c>
      <c r="AK56" s="10">
        <f t="shared" si="7"/>
        <v>0</v>
      </c>
      <c r="AL56" s="44">
        <f t="shared" si="8"/>
        <v>0.1</v>
      </c>
      <c r="AM56" s="10">
        <f t="shared" si="9"/>
        <v>1.2800000000000001E-2</v>
      </c>
    </row>
    <row r="57" spans="1:39" s="15" customFormat="1" ht="14.25" customHeight="1">
      <c r="A57" s="13">
        <v>47</v>
      </c>
      <c r="B57" s="9" t="s">
        <v>109</v>
      </c>
      <c r="C57" s="13" t="s">
        <v>108</v>
      </c>
      <c r="D57" s="36">
        <v>1000</v>
      </c>
      <c r="E57" s="11">
        <v>124</v>
      </c>
      <c r="F57" s="44">
        <f>'Jenaidah a'!K51*Jenaidah.!$D57/1000000</f>
        <v>3.3</v>
      </c>
      <c r="G57" s="10">
        <f>'Jenaidah a'!L51</f>
        <v>0.40920000000000001</v>
      </c>
      <c r="H57" s="44">
        <f>'Jenaidah a'!M51*Jenaidah.!$D57/1000000</f>
        <v>1.5</v>
      </c>
      <c r="I57" s="10">
        <f>'Jenaidah a'!N51</f>
        <v>0.186</v>
      </c>
      <c r="J57" s="44">
        <f>'Jenaidah a'!O51*Jenaidah.!$D57/1000000</f>
        <v>1</v>
      </c>
      <c r="K57" s="10">
        <f>'Jenaidah a'!P51</f>
        <v>0.124</v>
      </c>
      <c r="L57" s="44">
        <f t="shared" si="0"/>
        <v>5.8</v>
      </c>
      <c r="M57" s="10">
        <f t="shared" si="1"/>
        <v>0.71919999999999995</v>
      </c>
      <c r="N57" s="44">
        <f>'Jenaidah a'!S51*Jenaidah.!$D57/1000000</f>
        <v>0.2</v>
      </c>
      <c r="O57" s="10">
        <f>'Jenaidah a'!T51</f>
        <v>2.4799999999999999E-2</v>
      </c>
      <c r="P57" s="44">
        <f>'Jenaidah a'!U51*Jenaidah.!$D57/1000000</f>
        <v>0.05</v>
      </c>
      <c r="Q57" s="10">
        <f>'Jenaidah a'!V51</f>
        <v>6.1999999999999998E-3</v>
      </c>
      <c r="R57" s="44">
        <f>'Jenaidah a'!W51*Jenaidah.!$D57/1000000</f>
        <v>3</v>
      </c>
      <c r="S57" s="10">
        <f>'Jenaidah a'!X51</f>
        <v>0.372</v>
      </c>
      <c r="T57" s="44">
        <f t="shared" si="2"/>
        <v>3.25</v>
      </c>
      <c r="U57" s="10">
        <f t="shared" si="3"/>
        <v>0.40300000000000002</v>
      </c>
      <c r="V57" s="44">
        <f>'Jenaidah a'!AA51*Jenaidah.!$D57/1000000</f>
        <v>0.6</v>
      </c>
      <c r="W57" s="10">
        <f>'Jenaidah a'!AB51</f>
        <v>7.4399999999999994E-2</v>
      </c>
      <c r="X57" s="44">
        <f>'Jenaidah a'!AC51*Jenaidah.!$D57/1000000</f>
        <v>4</v>
      </c>
      <c r="Y57" s="10">
        <f>'Jenaidah a'!AD51</f>
        <v>0.496</v>
      </c>
      <c r="Z57" s="44">
        <f>'Jenaidah a'!AE51*Jenaidah.!$D57/1000000</f>
        <v>0.4</v>
      </c>
      <c r="AA57" s="10">
        <f>'Jenaidah a'!AF51</f>
        <v>4.9599999999999998E-2</v>
      </c>
      <c r="AB57" s="44">
        <f t="shared" si="4"/>
        <v>5</v>
      </c>
      <c r="AC57" s="10">
        <f t="shared" si="5"/>
        <v>0.62</v>
      </c>
      <c r="AD57" s="44">
        <f>'Jenaidah a'!AI51*Jenaidah.!$D57/1000000</f>
        <v>0.05</v>
      </c>
      <c r="AE57" s="10">
        <f>'Jenaidah a'!AJ51</f>
        <v>6.1999999999999998E-3</v>
      </c>
      <c r="AF57" s="44">
        <f>'Jenaidah a'!AK51*Jenaidah.!$D57/1000000</f>
        <v>0</v>
      </c>
      <c r="AG57" s="10">
        <f>'Jenaidah a'!AL51</f>
        <v>0</v>
      </c>
      <c r="AH57" s="44">
        <f>'Jenaidah a'!AM51*Jenaidah.!$D57/1000000</f>
        <v>3.5</v>
      </c>
      <c r="AI57" s="10">
        <f>'Jenaidah a'!AN51</f>
        <v>0.434</v>
      </c>
      <c r="AJ57" s="44">
        <f t="shared" si="6"/>
        <v>3.55</v>
      </c>
      <c r="AK57" s="10">
        <f t="shared" si="7"/>
        <v>0.44019999999999998</v>
      </c>
      <c r="AL57" s="44">
        <f t="shared" si="8"/>
        <v>17.600000000000001</v>
      </c>
      <c r="AM57" s="10">
        <f t="shared" si="9"/>
        <v>2.1823999999999999</v>
      </c>
    </row>
    <row r="58" spans="1:39" s="15" customFormat="1" ht="14.25" customHeight="1">
      <c r="A58" s="13">
        <v>48</v>
      </c>
      <c r="B58" s="9" t="s">
        <v>109</v>
      </c>
      <c r="C58" s="13" t="s">
        <v>36</v>
      </c>
      <c r="D58" s="36">
        <v>2000</v>
      </c>
      <c r="E58" s="11">
        <v>242</v>
      </c>
      <c r="F58" s="44">
        <f>'Jenaidah a'!K52*Jenaidah.!$D58/1000000</f>
        <v>0</v>
      </c>
      <c r="G58" s="10">
        <f>'Jenaidah a'!L52</f>
        <v>0</v>
      </c>
      <c r="H58" s="44">
        <f>'Jenaidah a'!M52*Jenaidah.!$D58/1000000</f>
        <v>0</v>
      </c>
      <c r="I58" s="10">
        <f>'Jenaidah a'!N52</f>
        <v>0</v>
      </c>
      <c r="J58" s="44">
        <f>'Jenaidah a'!O52*Jenaidah.!$D58/1000000</f>
        <v>0</v>
      </c>
      <c r="K58" s="10">
        <f>'Jenaidah a'!P52</f>
        <v>0</v>
      </c>
      <c r="L58" s="44">
        <f t="shared" si="0"/>
        <v>0</v>
      </c>
      <c r="M58" s="10">
        <f t="shared" si="1"/>
        <v>0</v>
      </c>
      <c r="N58" s="44">
        <f>'Jenaidah a'!S52*Jenaidah.!$D58/1000000</f>
        <v>0</v>
      </c>
      <c r="O58" s="10">
        <f>'Jenaidah a'!T52</f>
        <v>0</v>
      </c>
      <c r="P58" s="44">
        <f>'Jenaidah a'!U52*Jenaidah.!$D58/1000000</f>
        <v>0</v>
      </c>
      <c r="Q58" s="10">
        <f>'Jenaidah a'!V52</f>
        <v>0</v>
      </c>
      <c r="R58" s="44">
        <f>'Jenaidah a'!W52*Jenaidah.!$D58/1000000</f>
        <v>0</v>
      </c>
      <c r="S58" s="10">
        <f>'Jenaidah a'!X52</f>
        <v>0</v>
      </c>
      <c r="T58" s="44">
        <f t="shared" si="2"/>
        <v>0</v>
      </c>
      <c r="U58" s="10">
        <f t="shared" si="3"/>
        <v>0</v>
      </c>
      <c r="V58" s="44">
        <f>'Jenaidah a'!AA52*Jenaidah.!$D58/1000000</f>
        <v>0</v>
      </c>
      <c r="W58" s="10">
        <f>'Jenaidah a'!AB52</f>
        <v>0</v>
      </c>
      <c r="X58" s="44">
        <f>'Jenaidah a'!AC52*Jenaidah.!$D58/1000000</f>
        <v>0</v>
      </c>
      <c r="Y58" s="10">
        <f>'Jenaidah a'!AD52</f>
        <v>0</v>
      </c>
      <c r="Z58" s="44">
        <f>'Jenaidah a'!AE52*Jenaidah.!$D58/1000000</f>
        <v>0</v>
      </c>
      <c r="AA58" s="10">
        <f>'Jenaidah a'!AF52</f>
        <v>0</v>
      </c>
      <c r="AB58" s="44">
        <f t="shared" si="4"/>
        <v>0</v>
      </c>
      <c r="AC58" s="10">
        <f t="shared" si="5"/>
        <v>0</v>
      </c>
      <c r="AD58" s="44">
        <f>'Jenaidah a'!AI52*Jenaidah.!$D58/1000000</f>
        <v>0</v>
      </c>
      <c r="AE58" s="10">
        <f>'Jenaidah a'!AJ52</f>
        <v>0</v>
      </c>
      <c r="AF58" s="44">
        <f>'Jenaidah a'!AK52*Jenaidah.!$D58/1000000</f>
        <v>0</v>
      </c>
      <c r="AG58" s="10">
        <f>'Jenaidah a'!AL52</f>
        <v>0</v>
      </c>
      <c r="AH58" s="44">
        <f>'Jenaidah a'!AM52*Jenaidah.!$D58/1000000</f>
        <v>1</v>
      </c>
      <c r="AI58" s="10">
        <f>'Jenaidah a'!AN52</f>
        <v>0.121</v>
      </c>
      <c r="AJ58" s="44">
        <f t="shared" si="6"/>
        <v>1</v>
      </c>
      <c r="AK58" s="10">
        <f t="shared" si="7"/>
        <v>0.121</v>
      </c>
      <c r="AL58" s="44">
        <f t="shared" si="8"/>
        <v>1</v>
      </c>
      <c r="AM58" s="10">
        <f t="shared" si="9"/>
        <v>0.121</v>
      </c>
    </row>
    <row r="59" spans="1:39" s="15" customFormat="1" ht="14.25" customHeight="1">
      <c r="A59" s="31">
        <v>49</v>
      </c>
      <c r="B59" s="9" t="s">
        <v>110</v>
      </c>
      <c r="C59" s="13" t="s">
        <v>38</v>
      </c>
      <c r="D59" s="36">
        <v>1000</v>
      </c>
      <c r="E59" s="11">
        <v>85</v>
      </c>
      <c r="F59" s="44">
        <f>'Jenaidah a'!K53*Jenaidah.!$D59/1000000</f>
        <v>0</v>
      </c>
      <c r="G59" s="10">
        <f>'Jenaidah a'!L53</f>
        <v>0</v>
      </c>
      <c r="H59" s="44">
        <f>'Jenaidah a'!M53*Jenaidah.!$D59/1000000</f>
        <v>7.0000000000000007E-2</v>
      </c>
      <c r="I59" s="10">
        <f>'Jenaidah a'!N53</f>
        <v>5.9500000000000004E-3</v>
      </c>
      <c r="J59" s="44">
        <f>'Jenaidah a'!O53*Jenaidah.!$D59/1000000</f>
        <v>0</v>
      </c>
      <c r="K59" s="10">
        <f>'Jenaidah a'!P53</f>
        <v>0</v>
      </c>
      <c r="L59" s="44">
        <f t="shared" si="0"/>
        <v>7.0000000000000007E-2</v>
      </c>
      <c r="M59" s="10">
        <f t="shared" si="1"/>
        <v>5.9500000000000004E-3</v>
      </c>
      <c r="N59" s="44">
        <f>'Jenaidah a'!S53*Jenaidah.!$D59/1000000</f>
        <v>0</v>
      </c>
      <c r="O59" s="10">
        <f>'Jenaidah a'!T53</f>
        <v>0</v>
      </c>
      <c r="P59" s="44">
        <f>'Jenaidah a'!U53*Jenaidah.!$D59/1000000</f>
        <v>0</v>
      </c>
      <c r="Q59" s="10">
        <f>'Jenaidah a'!V53</f>
        <v>0</v>
      </c>
      <c r="R59" s="44">
        <f>'Jenaidah a'!W53*Jenaidah.!$D59/1000000</f>
        <v>0</v>
      </c>
      <c r="S59" s="10">
        <f>'Jenaidah a'!X53</f>
        <v>0</v>
      </c>
      <c r="T59" s="44">
        <f t="shared" si="2"/>
        <v>0</v>
      </c>
      <c r="U59" s="10">
        <f t="shared" si="3"/>
        <v>0</v>
      </c>
      <c r="V59" s="44">
        <f>'Jenaidah a'!AA53*Jenaidah.!$D59/1000000</f>
        <v>0</v>
      </c>
      <c r="W59" s="10">
        <f>'Jenaidah a'!AB53</f>
        <v>0</v>
      </c>
      <c r="X59" s="44">
        <f>'Jenaidah a'!AC53*Jenaidah.!$D59/1000000</f>
        <v>0</v>
      </c>
      <c r="Y59" s="10">
        <f>'Jenaidah a'!AD53</f>
        <v>0</v>
      </c>
      <c r="Z59" s="44">
        <f>'Jenaidah a'!AE53*Jenaidah.!$D59/1000000</f>
        <v>0.1</v>
      </c>
      <c r="AA59" s="10">
        <f>'Jenaidah a'!AF53</f>
        <v>8.5000000000000006E-3</v>
      </c>
      <c r="AB59" s="44">
        <f t="shared" si="4"/>
        <v>0.1</v>
      </c>
      <c r="AC59" s="10">
        <f t="shared" si="5"/>
        <v>8.5000000000000006E-3</v>
      </c>
      <c r="AD59" s="44">
        <f>'Jenaidah a'!AI53*Jenaidah.!$D59/1000000</f>
        <v>0</v>
      </c>
      <c r="AE59" s="10">
        <f>'Jenaidah a'!AJ53</f>
        <v>0</v>
      </c>
      <c r="AF59" s="44">
        <f>'Jenaidah a'!AK53*Jenaidah.!$D59/1000000</f>
        <v>0</v>
      </c>
      <c r="AG59" s="10">
        <f>'Jenaidah a'!AL53</f>
        <v>0</v>
      </c>
      <c r="AH59" s="44">
        <f>'Jenaidah a'!AM53*Jenaidah.!$D59/1000000</f>
        <v>0</v>
      </c>
      <c r="AI59" s="10">
        <f>'Jenaidah a'!AN53</f>
        <v>0</v>
      </c>
      <c r="AJ59" s="44">
        <f t="shared" si="6"/>
        <v>0</v>
      </c>
      <c r="AK59" s="10">
        <f t="shared" si="7"/>
        <v>0</v>
      </c>
      <c r="AL59" s="44">
        <f t="shared" si="8"/>
        <v>0.17</v>
      </c>
      <c r="AM59" s="10">
        <f t="shared" si="9"/>
        <v>1.4450000000000001E-2</v>
      </c>
    </row>
    <row r="60" spans="1:39" s="15" customFormat="1" ht="14.25" customHeight="1">
      <c r="A60" s="13">
        <v>50</v>
      </c>
      <c r="B60" s="9" t="s">
        <v>110</v>
      </c>
      <c r="C60" s="13" t="s">
        <v>39</v>
      </c>
      <c r="D60" s="36">
        <v>2000</v>
      </c>
      <c r="E60" s="11">
        <v>163</v>
      </c>
      <c r="F60" s="44">
        <f>'Jenaidah a'!K54*Jenaidah.!$D60/1000000</f>
        <v>0</v>
      </c>
      <c r="G60" s="10">
        <f>'Jenaidah a'!L54</f>
        <v>0</v>
      </c>
      <c r="H60" s="44">
        <f>'Jenaidah a'!M54*Jenaidah.!$D60/1000000</f>
        <v>0</v>
      </c>
      <c r="I60" s="10">
        <f>'Jenaidah a'!N54</f>
        <v>0</v>
      </c>
      <c r="J60" s="44">
        <f>'Jenaidah a'!O54*Jenaidah.!$D60/1000000</f>
        <v>0</v>
      </c>
      <c r="K60" s="10">
        <f>'Jenaidah a'!P54</f>
        <v>0</v>
      </c>
      <c r="L60" s="44">
        <f t="shared" si="0"/>
        <v>0</v>
      </c>
      <c r="M60" s="10">
        <f t="shared" si="1"/>
        <v>0</v>
      </c>
      <c r="N60" s="44">
        <f>'Jenaidah a'!S54*Jenaidah.!$D60/1000000</f>
        <v>0</v>
      </c>
      <c r="O60" s="10">
        <f>'Jenaidah a'!T54</f>
        <v>0</v>
      </c>
      <c r="P60" s="44">
        <f>'Jenaidah a'!U54*Jenaidah.!$D60/1000000</f>
        <v>0</v>
      </c>
      <c r="Q60" s="10">
        <f>'Jenaidah a'!V54</f>
        <v>0</v>
      </c>
      <c r="R60" s="44">
        <f>'Jenaidah a'!W54*Jenaidah.!$D60/1000000</f>
        <v>0</v>
      </c>
      <c r="S60" s="10">
        <f>'Jenaidah a'!X54</f>
        <v>0</v>
      </c>
      <c r="T60" s="44">
        <f t="shared" si="2"/>
        <v>0</v>
      </c>
      <c r="U60" s="10">
        <f t="shared" si="3"/>
        <v>0</v>
      </c>
      <c r="V60" s="44">
        <f>'Jenaidah a'!AA54*Jenaidah.!$D60/1000000</f>
        <v>0</v>
      </c>
      <c r="W60" s="10">
        <f>'Jenaidah a'!AB54</f>
        <v>0</v>
      </c>
      <c r="X60" s="44">
        <f>'Jenaidah a'!AC54*Jenaidah.!$D60/1000000</f>
        <v>0</v>
      </c>
      <c r="Y60" s="10">
        <f>'Jenaidah a'!AD54</f>
        <v>0</v>
      </c>
      <c r="Z60" s="44">
        <f>'Jenaidah a'!AE54*Jenaidah.!$D60/1000000</f>
        <v>0</v>
      </c>
      <c r="AA60" s="10">
        <f>'Jenaidah a'!AF54</f>
        <v>0</v>
      </c>
      <c r="AB60" s="44">
        <f t="shared" si="4"/>
        <v>0</v>
      </c>
      <c r="AC60" s="10">
        <f t="shared" si="5"/>
        <v>0</v>
      </c>
      <c r="AD60" s="44">
        <f>'Jenaidah a'!AI54*Jenaidah.!$D60/1000000</f>
        <v>0</v>
      </c>
      <c r="AE60" s="10">
        <f>'Jenaidah a'!AJ54</f>
        <v>0</v>
      </c>
      <c r="AF60" s="44">
        <f>'Jenaidah a'!AK54*Jenaidah.!$D60/1000000</f>
        <v>0</v>
      </c>
      <c r="AG60" s="10">
        <f>'Jenaidah a'!AL54</f>
        <v>0</v>
      </c>
      <c r="AH60" s="44">
        <f>'Jenaidah a'!AM54*Jenaidah.!$D60/1000000</f>
        <v>0</v>
      </c>
      <c r="AI60" s="10">
        <f>'Jenaidah a'!AN54</f>
        <v>0</v>
      </c>
      <c r="AJ60" s="44">
        <f t="shared" si="6"/>
        <v>0</v>
      </c>
      <c r="AK60" s="10">
        <f t="shared" si="7"/>
        <v>0</v>
      </c>
      <c r="AL60" s="44">
        <f t="shared" si="8"/>
        <v>0</v>
      </c>
      <c r="AM60" s="10">
        <f t="shared" si="9"/>
        <v>0</v>
      </c>
    </row>
    <row r="61" spans="1:39" s="15" customFormat="1" ht="14.25" customHeight="1">
      <c r="A61" s="13">
        <v>51</v>
      </c>
      <c r="B61" s="9" t="s">
        <v>112</v>
      </c>
      <c r="C61" s="13" t="s">
        <v>136</v>
      </c>
      <c r="D61" s="36">
        <v>1000</v>
      </c>
      <c r="E61" s="11">
        <v>85</v>
      </c>
      <c r="F61" s="44">
        <f>'Jenaidah a'!K55*Jenaidah.!$D61/1000000</f>
        <v>0.05</v>
      </c>
      <c r="G61" s="10">
        <f>'Jenaidah a'!L55</f>
        <v>4.2500000000000003E-3</v>
      </c>
      <c r="H61" s="44">
        <f>'Jenaidah a'!M55*Jenaidah.!$D61/1000000</f>
        <v>0</v>
      </c>
      <c r="I61" s="10">
        <f>'Jenaidah a'!N55</f>
        <v>0</v>
      </c>
      <c r="J61" s="44">
        <f>'Jenaidah a'!O55*Jenaidah.!$D61/1000000</f>
        <v>0</v>
      </c>
      <c r="K61" s="10">
        <f>'Jenaidah a'!P55</f>
        <v>0</v>
      </c>
      <c r="L61" s="44">
        <f t="shared" si="0"/>
        <v>0.05</v>
      </c>
      <c r="M61" s="10">
        <f t="shared" si="1"/>
        <v>4.2500000000000003E-3</v>
      </c>
      <c r="N61" s="44">
        <f>'Jenaidah a'!S55*Jenaidah.!$D61/1000000</f>
        <v>0</v>
      </c>
      <c r="O61" s="10">
        <f>'Jenaidah a'!T55</f>
        <v>0</v>
      </c>
      <c r="P61" s="44">
        <f>'Jenaidah a'!U55*Jenaidah.!$D61/1000000</f>
        <v>6.5000000000000002E-2</v>
      </c>
      <c r="Q61" s="10">
        <f>'Jenaidah a'!V55</f>
        <v>5.5250000000000004E-3</v>
      </c>
      <c r="R61" s="44">
        <f>'Jenaidah a'!W55*Jenaidah.!$D61/1000000</f>
        <v>0.32</v>
      </c>
      <c r="S61" s="10">
        <f>'Jenaidah a'!X55</f>
        <v>2.7199999999999998E-2</v>
      </c>
      <c r="T61" s="44">
        <f t="shared" si="2"/>
        <v>0.38500000000000001</v>
      </c>
      <c r="U61" s="10">
        <f t="shared" si="3"/>
        <v>3.2724999999999997E-2</v>
      </c>
      <c r="V61" s="44">
        <f>'Jenaidah a'!AA55*Jenaidah.!$D61/1000000</f>
        <v>0</v>
      </c>
      <c r="W61" s="10">
        <f>'Jenaidah a'!AB55</f>
        <v>0</v>
      </c>
      <c r="X61" s="44">
        <f>'Jenaidah a'!AC55*Jenaidah.!$D61/1000000</f>
        <v>0</v>
      </c>
      <c r="Y61" s="10">
        <f>'Jenaidah a'!AD55</f>
        <v>0</v>
      </c>
      <c r="Z61" s="44">
        <f>'Jenaidah a'!AE55*Jenaidah.!$D61/1000000</f>
        <v>0.1</v>
      </c>
      <c r="AA61" s="10">
        <f>'Jenaidah a'!AF55</f>
        <v>8.5000000000000006E-3</v>
      </c>
      <c r="AB61" s="44">
        <f t="shared" si="4"/>
        <v>0.1</v>
      </c>
      <c r="AC61" s="10">
        <f t="shared" si="5"/>
        <v>8.5000000000000006E-3</v>
      </c>
      <c r="AD61" s="44">
        <f>'Jenaidah a'!AI55*Jenaidah.!$D61/1000000</f>
        <v>0</v>
      </c>
      <c r="AE61" s="10">
        <f>'Jenaidah a'!AJ55</f>
        <v>0</v>
      </c>
      <c r="AF61" s="44">
        <f>'Jenaidah a'!AK55*Jenaidah.!$D61/1000000</f>
        <v>0</v>
      </c>
      <c r="AG61" s="10">
        <f>'Jenaidah a'!AL55</f>
        <v>0</v>
      </c>
      <c r="AH61" s="44">
        <f>'Jenaidah a'!AM55*Jenaidah.!$D61/1000000</f>
        <v>0</v>
      </c>
      <c r="AI61" s="10">
        <f>'Jenaidah a'!AN55</f>
        <v>0</v>
      </c>
      <c r="AJ61" s="44">
        <f t="shared" si="6"/>
        <v>0</v>
      </c>
      <c r="AK61" s="10">
        <f t="shared" si="7"/>
        <v>0</v>
      </c>
      <c r="AL61" s="44">
        <f t="shared" si="8"/>
        <v>0.53500000000000003</v>
      </c>
      <c r="AM61" s="10">
        <f t="shared" si="9"/>
        <v>4.5474999999999995E-2</v>
      </c>
    </row>
    <row r="62" spans="1:39" s="15" customFormat="1" ht="14.25" customHeight="1">
      <c r="A62" s="31">
        <v>52</v>
      </c>
      <c r="B62" s="9" t="s">
        <v>112</v>
      </c>
      <c r="C62" s="13" t="s">
        <v>43</v>
      </c>
      <c r="D62" s="36">
        <v>2000</v>
      </c>
      <c r="E62" s="11">
        <v>163</v>
      </c>
      <c r="F62" s="44">
        <f>'Jenaidah a'!K56*Jenaidah.!$D62/1000000</f>
        <v>0</v>
      </c>
      <c r="G62" s="10">
        <f>'Jenaidah a'!L56</f>
        <v>0</v>
      </c>
      <c r="H62" s="44">
        <f>'Jenaidah a'!M56*Jenaidah.!$D62/1000000</f>
        <v>0</v>
      </c>
      <c r="I62" s="10">
        <f>'Jenaidah a'!N56</f>
        <v>0</v>
      </c>
      <c r="J62" s="44">
        <f>'Jenaidah a'!O56*Jenaidah.!$D62/1000000</f>
        <v>0</v>
      </c>
      <c r="K62" s="10">
        <f>'Jenaidah a'!P56</f>
        <v>0</v>
      </c>
      <c r="L62" s="44">
        <f t="shared" si="0"/>
        <v>0</v>
      </c>
      <c r="M62" s="10">
        <f t="shared" si="1"/>
        <v>0</v>
      </c>
      <c r="N62" s="44">
        <f>'Jenaidah a'!S56*Jenaidah.!$D62/1000000</f>
        <v>0</v>
      </c>
      <c r="O62" s="10">
        <f>'Jenaidah a'!T56</f>
        <v>0</v>
      </c>
      <c r="P62" s="44">
        <f>'Jenaidah a'!U56*Jenaidah.!$D62/1000000</f>
        <v>0</v>
      </c>
      <c r="Q62" s="10">
        <f>'Jenaidah a'!V56</f>
        <v>0</v>
      </c>
      <c r="R62" s="44">
        <f>'Jenaidah a'!W56*Jenaidah.!$D62/1000000</f>
        <v>0</v>
      </c>
      <c r="S62" s="10">
        <f>'Jenaidah a'!X56</f>
        <v>0</v>
      </c>
      <c r="T62" s="44">
        <f t="shared" si="2"/>
        <v>0</v>
      </c>
      <c r="U62" s="10">
        <f t="shared" si="3"/>
        <v>0</v>
      </c>
      <c r="V62" s="44">
        <f>'Jenaidah a'!AA56*Jenaidah.!$D62/1000000</f>
        <v>0</v>
      </c>
      <c r="W62" s="10">
        <f>'Jenaidah a'!AB56</f>
        <v>0</v>
      </c>
      <c r="X62" s="44">
        <f>'Jenaidah a'!AC56*Jenaidah.!$D62/1000000</f>
        <v>0</v>
      </c>
      <c r="Y62" s="10">
        <f>'Jenaidah a'!AD56</f>
        <v>0</v>
      </c>
      <c r="Z62" s="44">
        <f>'Jenaidah a'!AE56*Jenaidah.!$D62/1000000</f>
        <v>0</v>
      </c>
      <c r="AA62" s="10">
        <f>'Jenaidah a'!AF56</f>
        <v>0</v>
      </c>
      <c r="AB62" s="44">
        <f t="shared" si="4"/>
        <v>0</v>
      </c>
      <c r="AC62" s="10">
        <f t="shared" si="5"/>
        <v>0</v>
      </c>
      <c r="AD62" s="44">
        <f>'Jenaidah a'!AI56*Jenaidah.!$D62/1000000</f>
        <v>0</v>
      </c>
      <c r="AE62" s="10">
        <f>'Jenaidah a'!AJ56</f>
        <v>0</v>
      </c>
      <c r="AF62" s="44">
        <f>'Jenaidah a'!AK56*Jenaidah.!$D62/1000000</f>
        <v>0</v>
      </c>
      <c r="AG62" s="10">
        <f>'Jenaidah a'!AL56</f>
        <v>0</v>
      </c>
      <c r="AH62" s="44">
        <f>'Jenaidah a'!AM56*Jenaidah.!$D62/1000000</f>
        <v>0</v>
      </c>
      <c r="AI62" s="10">
        <f>'Jenaidah a'!AN56</f>
        <v>0</v>
      </c>
      <c r="AJ62" s="44">
        <f t="shared" si="6"/>
        <v>0</v>
      </c>
      <c r="AK62" s="10">
        <f t="shared" si="7"/>
        <v>0</v>
      </c>
      <c r="AL62" s="44">
        <f t="shared" si="8"/>
        <v>0</v>
      </c>
      <c r="AM62" s="10">
        <f t="shared" si="9"/>
        <v>0</v>
      </c>
    </row>
    <row r="63" spans="1:39" s="15" customFormat="1" ht="14.25" customHeight="1">
      <c r="A63" s="13">
        <v>53</v>
      </c>
      <c r="B63" s="9" t="s">
        <v>111</v>
      </c>
      <c r="C63" s="13" t="s">
        <v>44</v>
      </c>
      <c r="D63" s="36">
        <v>1000</v>
      </c>
      <c r="E63" s="11">
        <v>152</v>
      </c>
      <c r="F63" s="44">
        <f>'Jenaidah a'!K57*Jenaidah.!$D63/1000000</f>
        <v>0</v>
      </c>
      <c r="G63" s="10">
        <f>'Jenaidah a'!L57</f>
        <v>0</v>
      </c>
      <c r="H63" s="44">
        <f>'Jenaidah a'!M57*Jenaidah.!$D63/1000000</f>
        <v>0.108</v>
      </c>
      <c r="I63" s="10">
        <f>'Jenaidah a'!N57</f>
        <v>1.6416E-2</v>
      </c>
      <c r="J63" s="44">
        <f>'Jenaidah a'!O57*Jenaidah.!$D63/1000000</f>
        <v>0</v>
      </c>
      <c r="K63" s="10">
        <f>'Jenaidah a'!P57</f>
        <v>0</v>
      </c>
      <c r="L63" s="44">
        <f t="shared" si="0"/>
        <v>0.108</v>
      </c>
      <c r="M63" s="10">
        <f t="shared" si="1"/>
        <v>1.6416E-2</v>
      </c>
      <c r="N63" s="44">
        <f>'Jenaidah a'!S57*Jenaidah.!$D63/1000000</f>
        <v>0</v>
      </c>
      <c r="O63" s="10">
        <f>'Jenaidah a'!T57</f>
        <v>0</v>
      </c>
      <c r="P63" s="44">
        <f>'Jenaidah a'!U57*Jenaidah.!$D63/1000000</f>
        <v>0.1</v>
      </c>
      <c r="Q63" s="10">
        <f>'Jenaidah a'!V57</f>
        <v>1.52E-2</v>
      </c>
      <c r="R63" s="44">
        <f>'Jenaidah a'!W57*Jenaidah.!$D63/1000000</f>
        <v>0.112</v>
      </c>
      <c r="S63" s="10">
        <f>'Jenaidah a'!X57</f>
        <v>1.7024000000000001E-2</v>
      </c>
      <c r="T63" s="44">
        <f t="shared" si="2"/>
        <v>0.21200000000000002</v>
      </c>
      <c r="U63" s="10">
        <f t="shared" si="3"/>
        <v>3.2224000000000003E-2</v>
      </c>
      <c r="V63" s="44">
        <f>'Jenaidah a'!AA57*Jenaidah.!$D63/1000000</f>
        <v>0</v>
      </c>
      <c r="W63" s="10">
        <f>'Jenaidah a'!AB57</f>
        <v>0</v>
      </c>
      <c r="X63" s="44">
        <f>'Jenaidah a'!AC57*Jenaidah.!$D63/1000000</f>
        <v>0</v>
      </c>
      <c r="Y63" s="10">
        <f>'Jenaidah a'!AD57</f>
        <v>0</v>
      </c>
      <c r="Z63" s="44">
        <f>'Jenaidah a'!AE57*Jenaidah.!$D63/1000000</f>
        <v>0.1</v>
      </c>
      <c r="AA63" s="10">
        <f>'Jenaidah a'!AF57</f>
        <v>1.52E-2</v>
      </c>
      <c r="AB63" s="44">
        <f t="shared" si="4"/>
        <v>0.1</v>
      </c>
      <c r="AC63" s="10">
        <f t="shared" si="5"/>
        <v>1.52E-2</v>
      </c>
      <c r="AD63" s="44">
        <f>'Jenaidah a'!AI57*Jenaidah.!$D63/1000000</f>
        <v>0</v>
      </c>
      <c r="AE63" s="10">
        <f>'Jenaidah a'!AJ57</f>
        <v>0</v>
      </c>
      <c r="AF63" s="44">
        <f>'Jenaidah a'!AK57*Jenaidah.!$D63/1000000</f>
        <v>0</v>
      </c>
      <c r="AG63" s="10">
        <f>'Jenaidah a'!AL57</f>
        <v>0</v>
      </c>
      <c r="AH63" s="44">
        <f>'Jenaidah a'!AM57*Jenaidah.!$D63/1000000</f>
        <v>0</v>
      </c>
      <c r="AI63" s="10">
        <f>'Jenaidah a'!AN57</f>
        <v>0</v>
      </c>
      <c r="AJ63" s="44">
        <f t="shared" si="6"/>
        <v>0</v>
      </c>
      <c r="AK63" s="10">
        <f t="shared" si="7"/>
        <v>0</v>
      </c>
      <c r="AL63" s="44">
        <f t="shared" si="8"/>
        <v>0.42000000000000004</v>
      </c>
      <c r="AM63" s="10">
        <f t="shared" si="9"/>
        <v>6.3840000000000008E-2</v>
      </c>
    </row>
    <row r="64" spans="1:39" s="15" customFormat="1" ht="14.25" customHeight="1">
      <c r="A64" s="13">
        <v>54</v>
      </c>
      <c r="B64" s="9" t="s">
        <v>111</v>
      </c>
      <c r="C64" s="13" t="s">
        <v>40</v>
      </c>
      <c r="D64" s="36">
        <v>2000</v>
      </c>
      <c r="E64" s="11">
        <v>288</v>
      </c>
      <c r="F64" s="44">
        <f>'Jenaidah a'!K58*Jenaidah.!$D64/1000000</f>
        <v>0</v>
      </c>
      <c r="G64" s="10">
        <f>'Jenaidah a'!L58</f>
        <v>0</v>
      </c>
      <c r="H64" s="44">
        <f>'Jenaidah a'!M58*Jenaidah.!$D64/1000000</f>
        <v>0</v>
      </c>
      <c r="I64" s="10">
        <f>'Jenaidah a'!N58</f>
        <v>0</v>
      </c>
      <c r="J64" s="44">
        <f>'Jenaidah a'!O58*Jenaidah.!$D64/1000000</f>
        <v>0</v>
      </c>
      <c r="K64" s="10">
        <f>'Jenaidah a'!P58</f>
        <v>0</v>
      </c>
      <c r="L64" s="44">
        <f t="shared" si="0"/>
        <v>0</v>
      </c>
      <c r="M64" s="10">
        <f t="shared" si="1"/>
        <v>0</v>
      </c>
      <c r="N64" s="44">
        <f>'Jenaidah a'!S58*Jenaidah.!$D64/1000000</f>
        <v>0</v>
      </c>
      <c r="O64" s="10">
        <f>'Jenaidah a'!T58</f>
        <v>0</v>
      </c>
      <c r="P64" s="44">
        <f>'Jenaidah a'!U58*Jenaidah.!$D64/1000000</f>
        <v>0</v>
      </c>
      <c r="Q64" s="10">
        <f>'Jenaidah a'!V58</f>
        <v>0</v>
      </c>
      <c r="R64" s="44">
        <f>'Jenaidah a'!W58*Jenaidah.!$D64/1000000</f>
        <v>0</v>
      </c>
      <c r="S64" s="10">
        <f>'Jenaidah a'!X58</f>
        <v>0</v>
      </c>
      <c r="T64" s="44">
        <f t="shared" si="2"/>
        <v>0</v>
      </c>
      <c r="U64" s="10">
        <f t="shared" si="3"/>
        <v>0</v>
      </c>
      <c r="V64" s="44">
        <f>'Jenaidah a'!AA58*Jenaidah.!$D64/1000000</f>
        <v>0</v>
      </c>
      <c r="W64" s="10">
        <f>'Jenaidah a'!AB58</f>
        <v>0</v>
      </c>
      <c r="X64" s="44">
        <f>'Jenaidah a'!AC58*Jenaidah.!$D64/1000000</f>
        <v>0</v>
      </c>
      <c r="Y64" s="10">
        <f>'Jenaidah a'!AD58</f>
        <v>0</v>
      </c>
      <c r="Z64" s="44">
        <f>'Jenaidah a'!AE58*Jenaidah.!$D64/1000000</f>
        <v>0</v>
      </c>
      <c r="AA64" s="10">
        <f>'Jenaidah a'!AF58</f>
        <v>0</v>
      </c>
      <c r="AB64" s="44">
        <f t="shared" si="4"/>
        <v>0</v>
      </c>
      <c r="AC64" s="10">
        <f t="shared" si="5"/>
        <v>0</v>
      </c>
      <c r="AD64" s="44">
        <f>'Jenaidah a'!AI58*Jenaidah.!$D64/1000000</f>
        <v>0</v>
      </c>
      <c r="AE64" s="10">
        <f>'Jenaidah a'!AJ58</f>
        <v>0</v>
      </c>
      <c r="AF64" s="44">
        <f>'Jenaidah a'!AK58*Jenaidah.!$D64/1000000</f>
        <v>0</v>
      </c>
      <c r="AG64" s="10">
        <f>'Jenaidah a'!AL58</f>
        <v>0</v>
      </c>
      <c r="AH64" s="44">
        <f>'Jenaidah a'!AM58*Jenaidah.!$D64/1000000</f>
        <v>0</v>
      </c>
      <c r="AI64" s="10">
        <f>'Jenaidah a'!AN58</f>
        <v>0</v>
      </c>
      <c r="AJ64" s="44">
        <f t="shared" si="6"/>
        <v>0</v>
      </c>
      <c r="AK64" s="10">
        <f t="shared" si="7"/>
        <v>0</v>
      </c>
      <c r="AL64" s="44">
        <f t="shared" si="8"/>
        <v>0</v>
      </c>
      <c r="AM64" s="10">
        <f t="shared" si="9"/>
        <v>0</v>
      </c>
    </row>
    <row r="65" spans="1:39" s="15" customFormat="1" ht="14.25" customHeight="1">
      <c r="A65" s="31">
        <v>55</v>
      </c>
      <c r="B65" s="9" t="s">
        <v>114</v>
      </c>
      <c r="C65" s="13" t="s">
        <v>115</v>
      </c>
      <c r="D65" s="36">
        <v>500</v>
      </c>
      <c r="E65" s="11">
        <v>60</v>
      </c>
      <c r="F65" s="44">
        <f>'Jenaidah a'!K59*Jenaidah.!$D65/1000000</f>
        <v>0</v>
      </c>
      <c r="G65" s="10">
        <f>'Jenaidah a'!L59</f>
        <v>0</v>
      </c>
      <c r="H65" s="44">
        <f>'Jenaidah a'!M59*Jenaidah.!$D65/1000000</f>
        <v>0</v>
      </c>
      <c r="I65" s="10">
        <f>'Jenaidah a'!N59</f>
        <v>0</v>
      </c>
      <c r="J65" s="44">
        <f>'Jenaidah a'!O59*Jenaidah.!$D65/1000000</f>
        <v>0</v>
      </c>
      <c r="K65" s="10">
        <f>'Jenaidah a'!P59</f>
        <v>0</v>
      </c>
      <c r="L65" s="44">
        <f t="shared" si="0"/>
        <v>0</v>
      </c>
      <c r="M65" s="10">
        <f t="shared" si="1"/>
        <v>0</v>
      </c>
      <c r="N65" s="44">
        <f>'Jenaidah a'!S59*Jenaidah.!$D65/1000000</f>
        <v>0</v>
      </c>
      <c r="O65" s="10">
        <f>'Jenaidah a'!T59</f>
        <v>0</v>
      </c>
      <c r="P65" s="44">
        <f>'Jenaidah a'!U59*Jenaidah.!$D65/1000000</f>
        <v>0</v>
      </c>
      <c r="Q65" s="10">
        <f>'Jenaidah a'!V59</f>
        <v>0</v>
      </c>
      <c r="R65" s="44">
        <f>'Jenaidah a'!W59*Jenaidah.!$D65/1000000</f>
        <v>0</v>
      </c>
      <c r="S65" s="10">
        <f>'Jenaidah a'!X59</f>
        <v>0</v>
      </c>
      <c r="T65" s="44">
        <f t="shared" si="2"/>
        <v>0</v>
      </c>
      <c r="U65" s="10">
        <f t="shared" si="3"/>
        <v>0</v>
      </c>
      <c r="V65" s="44">
        <f>'Jenaidah a'!AA59*Jenaidah.!$D65/1000000</f>
        <v>0</v>
      </c>
      <c r="W65" s="10">
        <f>'Jenaidah a'!AB59</f>
        <v>0</v>
      </c>
      <c r="X65" s="44">
        <f>'Jenaidah a'!AC59*Jenaidah.!$D65/1000000</f>
        <v>0</v>
      </c>
      <c r="Y65" s="10">
        <f>'Jenaidah a'!AD59</f>
        <v>0</v>
      </c>
      <c r="Z65" s="44">
        <f>'Jenaidah a'!AE59*Jenaidah.!$D65/1000000</f>
        <v>0</v>
      </c>
      <c r="AA65" s="10">
        <f>'Jenaidah a'!AF59</f>
        <v>0</v>
      </c>
      <c r="AB65" s="44">
        <f t="shared" si="4"/>
        <v>0</v>
      </c>
      <c r="AC65" s="10">
        <f t="shared" si="5"/>
        <v>0</v>
      </c>
      <c r="AD65" s="44">
        <f>'Jenaidah a'!AI59*Jenaidah.!$D65/1000000</f>
        <v>0</v>
      </c>
      <c r="AE65" s="10">
        <f>'Jenaidah a'!AJ59</f>
        <v>0</v>
      </c>
      <c r="AF65" s="44">
        <f>'Jenaidah a'!AK59*Jenaidah.!$D65/1000000</f>
        <v>0</v>
      </c>
      <c r="AG65" s="10">
        <f>'Jenaidah a'!AL59</f>
        <v>0</v>
      </c>
      <c r="AH65" s="44">
        <f>'Jenaidah a'!AM59*Jenaidah.!$D65/1000000</f>
        <v>0</v>
      </c>
      <c r="AI65" s="10">
        <f>'Jenaidah a'!AN59</f>
        <v>0</v>
      </c>
      <c r="AJ65" s="44">
        <f t="shared" si="6"/>
        <v>0</v>
      </c>
      <c r="AK65" s="10">
        <f t="shared" si="7"/>
        <v>0</v>
      </c>
      <c r="AL65" s="44">
        <f t="shared" si="8"/>
        <v>0</v>
      </c>
      <c r="AM65" s="10">
        <f t="shared" si="9"/>
        <v>0</v>
      </c>
    </row>
    <row r="66" spans="1:39" s="15" customFormat="1" ht="14.25" customHeight="1">
      <c r="A66" s="13">
        <v>56</v>
      </c>
      <c r="B66" s="9" t="s">
        <v>114</v>
      </c>
      <c r="C66" s="13" t="s">
        <v>41</v>
      </c>
      <c r="D66" s="36">
        <v>1000</v>
      </c>
      <c r="E66" s="11">
        <v>116</v>
      </c>
      <c r="F66" s="44">
        <f>'Jenaidah a'!K60*Jenaidah.!$D66/1000000</f>
        <v>0</v>
      </c>
      <c r="G66" s="10">
        <f>'Jenaidah a'!L60</f>
        <v>0</v>
      </c>
      <c r="H66" s="44">
        <f>'Jenaidah a'!M60*Jenaidah.!$D66/1000000</f>
        <v>0</v>
      </c>
      <c r="I66" s="10">
        <f>'Jenaidah a'!N60</f>
        <v>0</v>
      </c>
      <c r="J66" s="44">
        <f>'Jenaidah a'!O60*Jenaidah.!$D66/1000000</f>
        <v>0</v>
      </c>
      <c r="K66" s="10">
        <f>'Jenaidah a'!P60</f>
        <v>0</v>
      </c>
      <c r="L66" s="44">
        <f t="shared" si="0"/>
        <v>0</v>
      </c>
      <c r="M66" s="10">
        <f t="shared" si="1"/>
        <v>0</v>
      </c>
      <c r="N66" s="44">
        <f>'Jenaidah a'!S60*Jenaidah.!$D66/1000000</f>
        <v>0</v>
      </c>
      <c r="O66" s="10">
        <f>'Jenaidah a'!T60</f>
        <v>0</v>
      </c>
      <c r="P66" s="44">
        <f>'Jenaidah a'!U60*Jenaidah.!$D66/1000000</f>
        <v>0</v>
      </c>
      <c r="Q66" s="10">
        <f>'Jenaidah a'!V60</f>
        <v>0</v>
      </c>
      <c r="R66" s="44">
        <f>'Jenaidah a'!W60*Jenaidah.!$D66/1000000</f>
        <v>0</v>
      </c>
      <c r="S66" s="10">
        <f>'Jenaidah a'!X60</f>
        <v>0</v>
      </c>
      <c r="T66" s="44">
        <f t="shared" si="2"/>
        <v>0</v>
      </c>
      <c r="U66" s="10">
        <f t="shared" si="3"/>
        <v>0</v>
      </c>
      <c r="V66" s="44">
        <f>'Jenaidah a'!AA60*Jenaidah.!$D66/1000000</f>
        <v>0</v>
      </c>
      <c r="W66" s="10">
        <f>'Jenaidah a'!AB60</f>
        <v>0</v>
      </c>
      <c r="X66" s="44">
        <f>'Jenaidah a'!AC60*Jenaidah.!$D66/1000000</f>
        <v>0</v>
      </c>
      <c r="Y66" s="10">
        <f>'Jenaidah a'!AD60</f>
        <v>0</v>
      </c>
      <c r="Z66" s="44">
        <f>'Jenaidah a'!AE60*Jenaidah.!$D66/1000000</f>
        <v>0</v>
      </c>
      <c r="AA66" s="10">
        <f>'Jenaidah a'!AF60</f>
        <v>0</v>
      </c>
      <c r="AB66" s="44">
        <f t="shared" si="4"/>
        <v>0</v>
      </c>
      <c r="AC66" s="10">
        <f t="shared" si="5"/>
        <v>0</v>
      </c>
      <c r="AD66" s="44">
        <f>'Jenaidah a'!AI60*Jenaidah.!$D66/1000000</f>
        <v>0</v>
      </c>
      <c r="AE66" s="10">
        <f>'Jenaidah a'!AJ60</f>
        <v>0</v>
      </c>
      <c r="AF66" s="44">
        <f>'Jenaidah a'!AK60*Jenaidah.!$D66/1000000</f>
        <v>0</v>
      </c>
      <c r="AG66" s="10">
        <f>'Jenaidah a'!AL60</f>
        <v>0</v>
      </c>
      <c r="AH66" s="44">
        <f>'Jenaidah a'!AM60*Jenaidah.!$D66/1000000</f>
        <v>0</v>
      </c>
      <c r="AI66" s="10">
        <f>'Jenaidah a'!AN60</f>
        <v>0</v>
      </c>
      <c r="AJ66" s="44">
        <f t="shared" si="6"/>
        <v>0</v>
      </c>
      <c r="AK66" s="10">
        <f t="shared" si="7"/>
        <v>0</v>
      </c>
      <c r="AL66" s="44">
        <f t="shared" si="8"/>
        <v>0</v>
      </c>
      <c r="AM66" s="10">
        <f t="shared" si="9"/>
        <v>0</v>
      </c>
    </row>
    <row r="67" spans="1:39" s="15" customFormat="1" ht="14.25" customHeight="1">
      <c r="A67" s="13">
        <v>57</v>
      </c>
      <c r="B67" s="9" t="s">
        <v>113</v>
      </c>
      <c r="C67" s="13" t="s">
        <v>42</v>
      </c>
      <c r="D67" s="36">
        <v>1000</v>
      </c>
      <c r="E67" s="11">
        <v>132.5</v>
      </c>
      <c r="F67" s="44">
        <f>'Jenaidah a'!K61*Jenaidah.!$D67/1000000</f>
        <v>0</v>
      </c>
      <c r="G67" s="10">
        <f>'Jenaidah a'!L61</f>
        <v>0</v>
      </c>
      <c r="H67" s="44">
        <f>'Jenaidah a'!M61*Jenaidah.!$D67/1000000</f>
        <v>0</v>
      </c>
      <c r="I67" s="10">
        <f>'Jenaidah a'!N61</f>
        <v>0</v>
      </c>
      <c r="J67" s="44">
        <f>'Jenaidah a'!O61*Jenaidah.!$D67/1000000</f>
        <v>0.15</v>
      </c>
      <c r="K67" s="10">
        <f>'Jenaidah a'!P61</f>
        <v>1.9875E-2</v>
      </c>
      <c r="L67" s="44">
        <f t="shared" si="0"/>
        <v>0.15</v>
      </c>
      <c r="M67" s="10">
        <f t="shared" si="1"/>
        <v>1.9875E-2</v>
      </c>
      <c r="N67" s="44">
        <f>'Jenaidah a'!S61*Jenaidah.!$D67/1000000</f>
        <v>0</v>
      </c>
      <c r="O67" s="10">
        <f>'Jenaidah a'!T61</f>
        <v>0</v>
      </c>
      <c r="P67" s="44">
        <f>'Jenaidah a'!U61*Jenaidah.!$D67/1000000</f>
        <v>0</v>
      </c>
      <c r="Q67" s="10">
        <f>'Jenaidah a'!V61</f>
        <v>0</v>
      </c>
      <c r="R67" s="44">
        <f>'Jenaidah a'!W61*Jenaidah.!$D67/1000000</f>
        <v>0.13</v>
      </c>
      <c r="S67" s="10">
        <f>'Jenaidah a'!X61</f>
        <v>1.7225000000000001E-2</v>
      </c>
      <c r="T67" s="44">
        <f t="shared" si="2"/>
        <v>0.13</v>
      </c>
      <c r="U67" s="10">
        <f t="shared" si="3"/>
        <v>1.7225000000000001E-2</v>
      </c>
      <c r="V67" s="44">
        <f>'Jenaidah a'!AA61*Jenaidah.!$D67/1000000</f>
        <v>0.2</v>
      </c>
      <c r="W67" s="10">
        <f>'Jenaidah a'!AB61</f>
        <v>2.6499999999999999E-2</v>
      </c>
      <c r="X67" s="44">
        <f>'Jenaidah a'!AC61*Jenaidah.!$D67/1000000</f>
        <v>0.2</v>
      </c>
      <c r="Y67" s="10">
        <f>'Jenaidah a'!AD61</f>
        <v>2.6499999999999999E-2</v>
      </c>
      <c r="Z67" s="44">
        <f>'Jenaidah a'!AE61*Jenaidah.!$D67/1000000</f>
        <v>0.2</v>
      </c>
      <c r="AA67" s="10">
        <f>'Jenaidah a'!AF61</f>
        <v>2.6499999999999999E-2</v>
      </c>
      <c r="AB67" s="44">
        <f t="shared" si="4"/>
        <v>0.60000000000000009</v>
      </c>
      <c r="AC67" s="10">
        <f t="shared" si="5"/>
        <v>7.9500000000000001E-2</v>
      </c>
      <c r="AD67" s="44">
        <f>'Jenaidah a'!AI61*Jenaidah.!$D67/1000000</f>
        <v>0</v>
      </c>
      <c r="AE67" s="10">
        <f>'Jenaidah a'!AJ61</f>
        <v>0</v>
      </c>
      <c r="AF67" s="44">
        <f>'Jenaidah a'!AK61*Jenaidah.!$D67/1000000</f>
        <v>0.2</v>
      </c>
      <c r="AG67" s="10">
        <f>'Jenaidah a'!AL61</f>
        <v>2.6499999999999999E-2</v>
      </c>
      <c r="AH67" s="44">
        <f>'Jenaidah a'!AM61*Jenaidah.!$D67/1000000</f>
        <v>0</v>
      </c>
      <c r="AI67" s="10">
        <f>'Jenaidah a'!AN61</f>
        <v>0</v>
      </c>
      <c r="AJ67" s="44">
        <f t="shared" si="6"/>
        <v>0.2</v>
      </c>
      <c r="AK67" s="10">
        <f t="shared" si="7"/>
        <v>2.6499999999999999E-2</v>
      </c>
      <c r="AL67" s="44">
        <f t="shared" si="8"/>
        <v>1.08</v>
      </c>
      <c r="AM67" s="10">
        <f t="shared" si="9"/>
        <v>0.1431</v>
      </c>
    </row>
    <row r="68" spans="1:39" s="15" customFormat="1" ht="14.25" customHeight="1">
      <c r="A68" s="31">
        <v>58</v>
      </c>
      <c r="B68" s="9" t="s">
        <v>113</v>
      </c>
      <c r="C68" s="13" t="s">
        <v>116</v>
      </c>
      <c r="D68" s="36">
        <v>2000</v>
      </c>
      <c r="E68" s="11">
        <v>260</v>
      </c>
      <c r="F68" s="44">
        <f>'Jenaidah a'!K62*Jenaidah.!$D68/1000000</f>
        <v>0</v>
      </c>
      <c r="G68" s="10">
        <f>'Jenaidah a'!L62</f>
        <v>0</v>
      </c>
      <c r="H68" s="44">
        <f>'Jenaidah a'!M62*Jenaidah.!$D68/1000000</f>
        <v>0</v>
      </c>
      <c r="I68" s="10">
        <f>'Jenaidah a'!N62</f>
        <v>0</v>
      </c>
      <c r="J68" s="44">
        <f>'Jenaidah a'!O62*Jenaidah.!$D68/1000000</f>
        <v>0</v>
      </c>
      <c r="K68" s="10">
        <f>'Jenaidah a'!P62</f>
        <v>0</v>
      </c>
      <c r="L68" s="44">
        <f t="shared" si="0"/>
        <v>0</v>
      </c>
      <c r="M68" s="10">
        <f t="shared" si="1"/>
        <v>0</v>
      </c>
      <c r="N68" s="44">
        <f>'Jenaidah a'!S62*Jenaidah.!$D68/1000000</f>
        <v>0</v>
      </c>
      <c r="O68" s="10">
        <f>'Jenaidah a'!T62</f>
        <v>0</v>
      </c>
      <c r="P68" s="44">
        <f>'Jenaidah a'!U62*Jenaidah.!$D68/1000000</f>
        <v>0</v>
      </c>
      <c r="Q68" s="10">
        <f>'Jenaidah a'!V62</f>
        <v>0</v>
      </c>
      <c r="R68" s="44">
        <f>'Jenaidah a'!W62*Jenaidah.!$D68/1000000</f>
        <v>0</v>
      </c>
      <c r="S68" s="10">
        <f>'Jenaidah a'!X62</f>
        <v>0</v>
      </c>
      <c r="T68" s="44">
        <f t="shared" si="2"/>
        <v>0</v>
      </c>
      <c r="U68" s="10">
        <f t="shared" si="3"/>
        <v>0</v>
      </c>
      <c r="V68" s="44">
        <f>'Jenaidah a'!AA62*Jenaidah.!$D68/1000000</f>
        <v>0</v>
      </c>
      <c r="W68" s="10">
        <f>'Jenaidah a'!AB62</f>
        <v>0</v>
      </c>
      <c r="X68" s="44">
        <f>'Jenaidah a'!AC62*Jenaidah.!$D68/1000000</f>
        <v>0</v>
      </c>
      <c r="Y68" s="10">
        <f>'Jenaidah a'!AD62</f>
        <v>0</v>
      </c>
      <c r="Z68" s="44">
        <f>'Jenaidah a'!AE62*Jenaidah.!$D68/1000000</f>
        <v>0</v>
      </c>
      <c r="AA68" s="10">
        <f>'Jenaidah a'!AF62</f>
        <v>0</v>
      </c>
      <c r="AB68" s="44">
        <f t="shared" si="4"/>
        <v>0</v>
      </c>
      <c r="AC68" s="10">
        <f t="shared" si="5"/>
        <v>0</v>
      </c>
      <c r="AD68" s="44">
        <f>'Jenaidah a'!AI62*Jenaidah.!$D68/1000000</f>
        <v>0</v>
      </c>
      <c r="AE68" s="10">
        <f>'Jenaidah a'!AJ62</f>
        <v>0</v>
      </c>
      <c r="AF68" s="44">
        <f>'Jenaidah a'!AK62*Jenaidah.!$D68/1000000</f>
        <v>0</v>
      </c>
      <c r="AG68" s="10">
        <f>'Jenaidah a'!AL62</f>
        <v>0</v>
      </c>
      <c r="AH68" s="44">
        <f>'Jenaidah a'!AM62*Jenaidah.!$D68/1000000</f>
        <v>0</v>
      </c>
      <c r="AI68" s="10">
        <f>'Jenaidah a'!AN62</f>
        <v>0</v>
      </c>
      <c r="AJ68" s="44">
        <f t="shared" si="6"/>
        <v>0</v>
      </c>
      <c r="AK68" s="10">
        <f t="shared" si="7"/>
        <v>0</v>
      </c>
      <c r="AL68" s="44">
        <f t="shared" si="8"/>
        <v>0</v>
      </c>
      <c r="AM68" s="10">
        <f t="shared" si="9"/>
        <v>0</v>
      </c>
    </row>
    <row r="69" spans="1:39" s="15" customFormat="1" ht="14.25" customHeight="1">
      <c r="A69" s="13">
        <v>59</v>
      </c>
      <c r="B69" s="9" t="s">
        <v>117</v>
      </c>
      <c r="C69" s="13" t="s">
        <v>61</v>
      </c>
      <c r="D69" s="36">
        <v>50</v>
      </c>
      <c r="E69" s="11">
        <v>70</v>
      </c>
      <c r="F69" s="44">
        <f>'Jenaidah a'!K63*Jenaidah.!$D69/1000000</f>
        <v>2.5000000000000001E-3</v>
      </c>
      <c r="G69" s="10">
        <f>'Jenaidah a'!L63</f>
        <v>3.5000000000000001E-3</v>
      </c>
      <c r="H69" s="44">
        <f>'Jenaidah a'!M63*Jenaidah.!$D69/1000000</f>
        <v>1.14E-2</v>
      </c>
      <c r="I69" s="10">
        <f>'Jenaidah a'!N63</f>
        <v>1.5959999999999998E-2</v>
      </c>
      <c r="J69" s="44">
        <f>'Jenaidah a'!O63*Jenaidah.!$D69/1000000</f>
        <v>0</v>
      </c>
      <c r="K69" s="10">
        <f>'Jenaidah a'!P63</f>
        <v>0</v>
      </c>
      <c r="L69" s="44">
        <f t="shared" si="0"/>
        <v>1.3900000000000001E-2</v>
      </c>
      <c r="M69" s="10">
        <f t="shared" si="1"/>
        <v>1.9459999999999998E-2</v>
      </c>
      <c r="N69" s="44">
        <f>'Jenaidah a'!S63*Jenaidah.!$D69/1000000</f>
        <v>0</v>
      </c>
      <c r="O69" s="10">
        <f>'Jenaidah a'!T63</f>
        <v>0</v>
      </c>
      <c r="P69" s="44">
        <f>'Jenaidah a'!U63*Jenaidah.!$D69/1000000</f>
        <v>0</v>
      </c>
      <c r="Q69" s="10">
        <f>'Jenaidah a'!V63</f>
        <v>0</v>
      </c>
      <c r="R69" s="44">
        <f>'Jenaidah a'!W63*Jenaidah.!$D69/1000000</f>
        <v>2.5999999999999999E-3</v>
      </c>
      <c r="S69" s="10">
        <f>'Jenaidah a'!X63</f>
        <v>3.64E-3</v>
      </c>
      <c r="T69" s="44">
        <f t="shared" si="2"/>
        <v>2.5999999999999999E-3</v>
      </c>
      <c r="U69" s="10">
        <f t="shared" si="3"/>
        <v>3.64E-3</v>
      </c>
      <c r="V69" s="44">
        <f>'Jenaidah a'!AA63*Jenaidah.!$D69/1000000</f>
        <v>0</v>
      </c>
      <c r="W69" s="10">
        <f>'Jenaidah a'!AB63</f>
        <v>0</v>
      </c>
      <c r="X69" s="44">
        <f>'Jenaidah a'!AC63*Jenaidah.!$D69/1000000</f>
        <v>7.1000000000000004E-3</v>
      </c>
      <c r="Y69" s="10">
        <f>'Jenaidah a'!AD63</f>
        <v>9.9399999999999992E-3</v>
      </c>
      <c r="Z69" s="44">
        <f>'Jenaidah a'!AE63*Jenaidah.!$D69/1000000</f>
        <v>0</v>
      </c>
      <c r="AA69" s="10">
        <f>'Jenaidah a'!AF63</f>
        <v>0</v>
      </c>
      <c r="AB69" s="44">
        <f t="shared" si="4"/>
        <v>7.1000000000000004E-3</v>
      </c>
      <c r="AC69" s="10">
        <f t="shared" si="5"/>
        <v>9.9399999999999992E-3</v>
      </c>
      <c r="AD69" s="44">
        <f>'Jenaidah a'!AI63*Jenaidah.!$D69/1000000</f>
        <v>7.4999999999999997E-3</v>
      </c>
      <c r="AE69" s="10">
        <f>'Jenaidah a'!AJ63</f>
        <v>1.0500000000000001E-2</v>
      </c>
      <c r="AF69" s="44">
        <f>'Jenaidah a'!AK63*Jenaidah.!$D69/1000000</f>
        <v>3.0000000000000001E-3</v>
      </c>
      <c r="AG69" s="10">
        <f>'Jenaidah a'!AL63</f>
        <v>4.1999999999999997E-3</v>
      </c>
      <c r="AH69" s="44">
        <f>'Jenaidah a'!AM63*Jenaidah.!$D69/1000000</f>
        <v>0</v>
      </c>
      <c r="AI69" s="10">
        <f>'Jenaidah a'!AN63</f>
        <v>0</v>
      </c>
      <c r="AJ69" s="44">
        <f t="shared" si="6"/>
        <v>1.0499999999999999E-2</v>
      </c>
      <c r="AK69" s="10">
        <f t="shared" si="7"/>
        <v>1.4700000000000001E-2</v>
      </c>
      <c r="AL69" s="44">
        <f t="shared" si="8"/>
        <v>3.4100000000000005E-2</v>
      </c>
      <c r="AM69" s="10">
        <f t="shared" si="9"/>
        <v>4.7740000000000005E-2</v>
      </c>
    </row>
    <row r="70" spans="1:39" s="15" customFormat="1" ht="14.25" customHeight="1">
      <c r="A70" s="13">
        <v>60</v>
      </c>
      <c r="B70" s="9" t="s">
        <v>117</v>
      </c>
      <c r="C70" s="13" t="s">
        <v>62</v>
      </c>
      <c r="D70" s="36">
        <v>100</v>
      </c>
      <c r="E70" s="11">
        <v>130</v>
      </c>
      <c r="F70" s="44">
        <f>'Jenaidah a'!K64*Jenaidah.!$D70/1000000</f>
        <v>0</v>
      </c>
      <c r="G70" s="10">
        <f>'Jenaidah a'!L64</f>
        <v>0</v>
      </c>
      <c r="H70" s="44">
        <f>'Jenaidah a'!M64*Jenaidah.!$D70/1000000</f>
        <v>3.3799999999999997E-2</v>
      </c>
      <c r="I70" s="10">
        <f>'Jenaidah a'!N64</f>
        <v>4.394E-2</v>
      </c>
      <c r="J70" s="44">
        <f>'Jenaidah a'!O64*Jenaidah.!$D70/1000000</f>
        <v>1.5800000000000002E-2</v>
      </c>
      <c r="K70" s="10">
        <f>'Jenaidah a'!P64</f>
        <v>2.0539999999999999E-2</v>
      </c>
      <c r="L70" s="44">
        <f t="shared" si="0"/>
        <v>4.9599999999999998E-2</v>
      </c>
      <c r="M70" s="10">
        <f t="shared" si="1"/>
        <v>6.4479999999999996E-2</v>
      </c>
      <c r="N70" s="44">
        <f>'Jenaidah a'!S64*Jenaidah.!$D70/1000000</f>
        <v>0</v>
      </c>
      <c r="O70" s="10">
        <f>'Jenaidah a'!T64</f>
        <v>0</v>
      </c>
      <c r="P70" s="44">
        <f>'Jenaidah a'!U64*Jenaidah.!$D70/1000000</f>
        <v>0</v>
      </c>
      <c r="Q70" s="10">
        <f>'Jenaidah a'!V64</f>
        <v>0</v>
      </c>
      <c r="R70" s="44">
        <f>'Jenaidah a'!W64*Jenaidah.!$D70/1000000</f>
        <v>1.1999999999999999E-3</v>
      </c>
      <c r="S70" s="10">
        <f>'Jenaidah a'!X64</f>
        <v>1.56E-3</v>
      </c>
      <c r="T70" s="44">
        <f t="shared" si="2"/>
        <v>1.1999999999999999E-3</v>
      </c>
      <c r="U70" s="10">
        <f t="shared" si="3"/>
        <v>1.56E-3</v>
      </c>
      <c r="V70" s="44">
        <f>'Jenaidah a'!AA64*Jenaidah.!$D70/1000000</f>
        <v>8.0000000000000002E-3</v>
      </c>
      <c r="W70" s="10">
        <f>'Jenaidah a'!AB64</f>
        <v>1.04E-2</v>
      </c>
      <c r="X70" s="44">
        <f>'Jenaidah a'!AC64*Jenaidah.!$D70/1000000</f>
        <v>2.0799999999999999E-2</v>
      </c>
      <c r="Y70" s="10">
        <f>'Jenaidah a'!AD64</f>
        <v>2.7040000000000002E-2</v>
      </c>
      <c r="Z70" s="44">
        <f>'Jenaidah a'!AE64*Jenaidah.!$D70/1000000</f>
        <v>8.9999999999999993E-3</v>
      </c>
      <c r="AA70" s="10">
        <f>'Jenaidah a'!AF64</f>
        <v>1.17E-2</v>
      </c>
      <c r="AB70" s="44">
        <f t="shared" si="4"/>
        <v>3.78E-2</v>
      </c>
      <c r="AC70" s="10">
        <f t="shared" si="5"/>
        <v>4.9140000000000003E-2</v>
      </c>
      <c r="AD70" s="44">
        <f>'Jenaidah a'!AI64*Jenaidah.!$D70/1000000</f>
        <v>2.1000000000000001E-2</v>
      </c>
      <c r="AE70" s="10">
        <f>'Jenaidah a'!AJ64</f>
        <v>2.7300000000000001E-2</v>
      </c>
      <c r="AF70" s="44">
        <f>'Jenaidah a'!AK64*Jenaidah.!$D70/1000000</f>
        <v>6.0000000000000001E-3</v>
      </c>
      <c r="AG70" s="10">
        <f>'Jenaidah a'!AL64</f>
        <v>7.7999999999999996E-3</v>
      </c>
      <c r="AH70" s="44">
        <f>'Jenaidah a'!AM64*Jenaidah.!$D70/1000000</f>
        <v>0</v>
      </c>
      <c r="AI70" s="10">
        <f>'Jenaidah a'!AN64</f>
        <v>0</v>
      </c>
      <c r="AJ70" s="44">
        <f t="shared" si="6"/>
        <v>2.7000000000000003E-2</v>
      </c>
      <c r="AK70" s="10">
        <f t="shared" si="7"/>
        <v>3.5099999999999999E-2</v>
      </c>
      <c r="AL70" s="44">
        <f t="shared" si="8"/>
        <v>0.11560000000000001</v>
      </c>
      <c r="AM70" s="10">
        <f t="shared" si="9"/>
        <v>0.15028</v>
      </c>
    </row>
    <row r="71" spans="1:39" s="15" customFormat="1" ht="14.25" customHeight="1">
      <c r="A71" s="31">
        <v>61</v>
      </c>
      <c r="B71" s="9" t="s">
        <v>117</v>
      </c>
      <c r="C71" s="13" t="s">
        <v>63</v>
      </c>
      <c r="D71" s="36">
        <v>500</v>
      </c>
      <c r="E71" s="11">
        <v>620</v>
      </c>
      <c r="F71" s="44">
        <f>'Jenaidah a'!K65*Jenaidah.!$D71/1000000</f>
        <v>0</v>
      </c>
      <c r="G71" s="10">
        <f>'Jenaidah a'!L65</f>
        <v>0</v>
      </c>
      <c r="H71" s="44">
        <f>'Jenaidah a'!M65*Jenaidah.!$D71/1000000</f>
        <v>5.0000000000000001E-3</v>
      </c>
      <c r="I71" s="10">
        <f>'Jenaidah a'!N65</f>
        <v>6.1999999999999998E-3</v>
      </c>
      <c r="J71" s="44">
        <f>'Jenaidah a'!O65*Jenaidah.!$D71/1000000</f>
        <v>0</v>
      </c>
      <c r="K71" s="10">
        <f>'Jenaidah a'!P65</f>
        <v>0</v>
      </c>
      <c r="L71" s="44">
        <f t="shared" si="0"/>
        <v>5.0000000000000001E-3</v>
      </c>
      <c r="M71" s="10">
        <f t="shared" si="1"/>
        <v>6.1999999999999998E-3</v>
      </c>
      <c r="N71" s="44">
        <f>'Jenaidah a'!S65*Jenaidah.!$D71/1000000</f>
        <v>0</v>
      </c>
      <c r="O71" s="10">
        <f>'Jenaidah a'!T65</f>
        <v>0</v>
      </c>
      <c r="P71" s="44">
        <f>'Jenaidah a'!U65*Jenaidah.!$D71/1000000</f>
        <v>0</v>
      </c>
      <c r="Q71" s="10">
        <f>'Jenaidah a'!V65</f>
        <v>0</v>
      </c>
      <c r="R71" s="44">
        <f>'Jenaidah a'!W65*Jenaidah.!$D71/1000000</f>
        <v>0</v>
      </c>
      <c r="S71" s="10">
        <f>'Jenaidah a'!X65</f>
        <v>0</v>
      </c>
      <c r="T71" s="44">
        <f t="shared" si="2"/>
        <v>0</v>
      </c>
      <c r="U71" s="10">
        <f t="shared" si="3"/>
        <v>0</v>
      </c>
      <c r="V71" s="44">
        <f>'Jenaidah a'!AA65*Jenaidah.!$D71/1000000</f>
        <v>0</v>
      </c>
      <c r="W71" s="10">
        <f>'Jenaidah a'!AB65</f>
        <v>0</v>
      </c>
      <c r="X71" s="44">
        <f>'Jenaidah a'!AC65*Jenaidah.!$D71/1000000</f>
        <v>0</v>
      </c>
      <c r="Y71" s="10">
        <f>'Jenaidah a'!AD65</f>
        <v>0</v>
      </c>
      <c r="Z71" s="44">
        <f>'Jenaidah a'!AE65*Jenaidah.!$D71/1000000</f>
        <v>0</v>
      </c>
      <c r="AA71" s="10">
        <f>'Jenaidah a'!AF65</f>
        <v>0</v>
      </c>
      <c r="AB71" s="44">
        <f t="shared" si="4"/>
        <v>0</v>
      </c>
      <c r="AC71" s="10">
        <f t="shared" si="5"/>
        <v>0</v>
      </c>
      <c r="AD71" s="44">
        <f>'Jenaidah a'!AI65*Jenaidah.!$D71/1000000</f>
        <v>0</v>
      </c>
      <c r="AE71" s="10">
        <f>'Jenaidah a'!AJ65</f>
        <v>0</v>
      </c>
      <c r="AF71" s="44">
        <f>'Jenaidah a'!AK65*Jenaidah.!$D71/1000000</f>
        <v>0</v>
      </c>
      <c r="AG71" s="10">
        <f>'Jenaidah a'!AL65</f>
        <v>0</v>
      </c>
      <c r="AH71" s="44">
        <f>'Jenaidah a'!AM65*Jenaidah.!$D71/1000000</f>
        <v>0</v>
      </c>
      <c r="AI71" s="10">
        <f>'Jenaidah a'!AN65</f>
        <v>0</v>
      </c>
      <c r="AJ71" s="44">
        <f t="shared" si="6"/>
        <v>0</v>
      </c>
      <c r="AK71" s="10">
        <f t="shared" si="7"/>
        <v>0</v>
      </c>
      <c r="AL71" s="44">
        <f t="shared" si="8"/>
        <v>5.0000000000000001E-3</v>
      </c>
      <c r="AM71" s="10">
        <f t="shared" si="9"/>
        <v>6.1999999999999998E-3</v>
      </c>
    </row>
    <row r="72" spans="1:39" s="15" customFormat="1" ht="14.25" customHeight="1">
      <c r="A72" s="13">
        <v>62</v>
      </c>
      <c r="B72" s="9" t="s">
        <v>118</v>
      </c>
      <c r="C72" s="13" t="s">
        <v>64</v>
      </c>
      <c r="D72" s="36">
        <v>50</v>
      </c>
      <c r="E72" s="11">
        <v>60</v>
      </c>
      <c r="F72" s="44">
        <f>'Jenaidah a'!K66*Jenaidah.!$D72/1000000</f>
        <v>0</v>
      </c>
      <c r="G72" s="10">
        <f>'Jenaidah a'!L66</f>
        <v>0</v>
      </c>
      <c r="H72" s="44">
        <f>'Jenaidah a'!M66*Jenaidah.!$D72/1000000</f>
        <v>0</v>
      </c>
      <c r="I72" s="10">
        <f>'Jenaidah a'!N66</f>
        <v>0</v>
      </c>
      <c r="J72" s="44">
        <f>'Jenaidah a'!O66*Jenaidah.!$D72/1000000</f>
        <v>3.0000000000000001E-3</v>
      </c>
      <c r="K72" s="10">
        <f>'Jenaidah a'!P66</f>
        <v>3.5999999999999999E-3</v>
      </c>
      <c r="L72" s="44">
        <f t="shared" si="0"/>
        <v>3.0000000000000001E-3</v>
      </c>
      <c r="M72" s="10">
        <f t="shared" si="1"/>
        <v>3.5999999999999999E-3</v>
      </c>
      <c r="N72" s="44">
        <f>'Jenaidah a'!S66*Jenaidah.!$D72/1000000</f>
        <v>0</v>
      </c>
      <c r="O72" s="10">
        <f>'Jenaidah a'!T66</f>
        <v>0</v>
      </c>
      <c r="P72" s="44">
        <f>'Jenaidah a'!U66*Jenaidah.!$D72/1000000</f>
        <v>1.75E-3</v>
      </c>
      <c r="Q72" s="10">
        <f>'Jenaidah a'!V66</f>
        <v>2.0999999999999999E-3</v>
      </c>
      <c r="R72" s="44">
        <f>'Jenaidah a'!W66*Jenaidah.!$D72/1000000</f>
        <v>0</v>
      </c>
      <c r="S72" s="10">
        <f>'Jenaidah a'!X66</f>
        <v>0</v>
      </c>
      <c r="T72" s="44">
        <f t="shared" si="2"/>
        <v>1.75E-3</v>
      </c>
      <c r="U72" s="10">
        <f t="shared" si="3"/>
        <v>2.0999999999999999E-3</v>
      </c>
      <c r="V72" s="44">
        <f>'Jenaidah a'!AA66*Jenaidah.!$D72/1000000</f>
        <v>0</v>
      </c>
      <c r="W72" s="10">
        <f>'Jenaidah a'!AB66</f>
        <v>0</v>
      </c>
      <c r="X72" s="44">
        <f>'Jenaidah a'!AC66*Jenaidah.!$D72/1000000</f>
        <v>2.0999999999999999E-3</v>
      </c>
      <c r="Y72" s="10">
        <f>'Jenaidah a'!AD66</f>
        <v>2.5200000000000001E-3</v>
      </c>
      <c r="Z72" s="44">
        <f>'Jenaidah a'!AE66*Jenaidah.!$D72/1000000</f>
        <v>0</v>
      </c>
      <c r="AA72" s="10">
        <f>'Jenaidah a'!AF66</f>
        <v>0</v>
      </c>
      <c r="AB72" s="44">
        <f t="shared" si="4"/>
        <v>2.0999999999999999E-3</v>
      </c>
      <c r="AC72" s="10">
        <f t="shared" si="5"/>
        <v>2.5200000000000001E-3</v>
      </c>
      <c r="AD72" s="44">
        <f>'Jenaidah a'!AI66*Jenaidah.!$D72/1000000</f>
        <v>0</v>
      </c>
      <c r="AE72" s="10">
        <f>'Jenaidah a'!AJ66</f>
        <v>0</v>
      </c>
      <c r="AF72" s="44">
        <f>'Jenaidah a'!AK66*Jenaidah.!$D72/1000000</f>
        <v>0</v>
      </c>
      <c r="AG72" s="10">
        <f>'Jenaidah a'!AL66</f>
        <v>0</v>
      </c>
      <c r="AH72" s="44">
        <f>'Jenaidah a'!AM66*Jenaidah.!$D72/1000000</f>
        <v>0</v>
      </c>
      <c r="AI72" s="10">
        <f>'Jenaidah a'!AN66</f>
        <v>0</v>
      </c>
      <c r="AJ72" s="44">
        <f t="shared" si="6"/>
        <v>0</v>
      </c>
      <c r="AK72" s="10">
        <f t="shared" si="7"/>
        <v>0</v>
      </c>
      <c r="AL72" s="44">
        <f t="shared" si="8"/>
        <v>6.8500000000000002E-3</v>
      </c>
      <c r="AM72" s="10">
        <f t="shared" si="9"/>
        <v>8.2199999999999999E-3</v>
      </c>
    </row>
    <row r="73" spans="1:39" s="15" customFormat="1" ht="14.25" customHeight="1">
      <c r="A73" s="13">
        <v>63</v>
      </c>
      <c r="B73" s="9" t="s">
        <v>118</v>
      </c>
      <c r="C73" s="13" t="s">
        <v>65</v>
      </c>
      <c r="D73" s="36">
        <v>100</v>
      </c>
      <c r="E73" s="11">
        <v>110</v>
      </c>
      <c r="F73" s="44">
        <f>'Jenaidah a'!K67*Jenaidah.!$D73/1000000</f>
        <v>0</v>
      </c>
      <c r="G73" s="10">
        <f>'Jenaidah a'!L67</f>
        <v>0</v>
      </c>
      <c r="H73" s="44">
        <f>'Jenaidah a'!M67*Jenaidah.!$D73/1000000</f>
        <v>0</v>
      </c>
      <c r="I73" s="10">
        <f>'Jenaidah a'!N67</f>
        <v>0</v>
      </c>
      <c r="J73" s="44">
        <f>'Jenaidah a'!O67*Jenaidah.!$D73/1000000</f>
        <v>8.9999999999999993E-3</v>
      </c>
      <c r="K73" s="10">
        <f>'Jenaidah a'!P67</f>
        <v>9.9000000000000008E-3</v>
      </c>
      <c r="L73" s="44">
        <f t="shared" si="0"/>
        <v>8.9999999999999993E-3</v>
      </c>
      <c r="M73" s="10">
        <f t="shared" si="1"/>
        <v>9.9000000000000008E-3</v>
      </c>
      <c r="N73" s="44">
        <f>'Jenaidah a'!S67*Jenaidah.!$D73/1000000</f>
        <v>2.5000000000000001E-3</v>
      </c>
      <c r="O73" s="10">
        <f>'Jenaidah a'!T67</f>
        <v>2.7499999999999998E-3</v>
      </c>
      <c r="P73" s="44">
        <f>'Jenaidah a'!U67*Jenaidah.!$D73/1000000</f>
        <v>6.4999999999999997E-3</v>
      </c>
      <c r="Q73" s="10">
        <f>'Jenaidah a'!V67</f>
        <v>7.1500000000000001E-3</v>
      </c>
      <c r="R73" s="44">
        <f>'Jenaidah a'!W67*Jenaidah.!$D73/1000000</f>
        <v>1.7600000000000001E-2</v>
      </c>
      <c r="S73" s="10">
        <f>'Jenaidah a'!X67</f>
        <v>1.9359999999999999E-2</v>
      </c>
      <c r="T73" s="44">
        <f t="shared" si="2"/>
        <v>2.6599999999999999E-2</v>
      </c>
      <c r="U73" s="10">
        <f t="shared" si="3"/>
        <v>2.9259999999999998E-2</v>
      </c>
      <c r="V73" s="44">
        <f>'Jenaidah a'!AA67*Jenaidah.!$D73/1000000</f>
        <v>0</v>
      </c>
      <c r="W73" s="10">
        <f>'Jenaidah a'!AB67</f>
        <v>0</v>
      </c>
      <c r="X73" s="44">
        <f>'Jenaidah a'!AC67*Jenaidah.!$D73/1000000</f>
        <v>0</v>
      </c>
      <c r="Y73" s="10">
        <f>'Jenaidah a'!AD67</f>
        <v>0</v>
      </c>
      <c r="Z73" s="44">
        <f>'Jenaidah a'!AE67*Jenaidah.!$D73/1000000</f>
        <v>3.5000000000000001E-3</v>
      </c>
      <c r="AA73" s="10">
        <f>'Jenaidah a'!AF67</f>
        <v>3.8500000000000001E-3</v>
      </c>
      <c r="AB73" s="44">
        <f t="shared" si="4"/>
        <v>3.5000000000000001E-3</v>
      </c>
      <c r="AC73" s="10">
        <f t="shared" si="5"/>
        <v>3.8500000000000001E-3</v>
      </c>
      <c r="AD73" s="44">
        <f>'Jenaidah a'!AI67*Jenaidah.!$D73/1000000</f>
        <v>3.0000000000000001E-3</v>
      </c>
      <c r="AE73" s="10">
        <f>'Jenaidah a'!AJ67</f>
        <v>3.3E-3</v>
      </c>
      <c r="AF73" s="44">
        <f>'Jenaidah a'!AK67*Jenaidah.!$D73/1000000</f>
        <v>0</v>
      </c>
      <c r="AG73" s="10">
        <f>'Jenaidah a'!AL67</f>
        <v>0</v>
      </c>
      <c r="AH73" s="44">
        <f>'Jenaidah a'!AM67*Jenaidah.!$D73/1000000</f>
        <v>0</v>
      </c>
      <c r="AI73" s="10">
        <f>'Jenaidah a'!AN67</f>
        <v>0</v>
      </c>
      <c r="AJ73" s="44">
        <f t="shared" si="6"/>
        <v>3.0000000000000001E-3</v>
      </c>
      <c r="AK73" s="10">
        <f t="shared" si="7"/>
        <v>3.3E-3</v>
      </c>
      <c r="AL73" s="44">
        <f t="shared" si="8"/>
        <v>4.2100000000000005E-2</v>
      </c>
      <c r="AM73" s="10">
        <f t="shared" si="9"/>
        <v>4.6309999999999997E-2</v>
      </c>
    </row>
    <row r="74" spans="1:39" s="15" customFormat="1" ht="14.25" customHeight="1">
      <c r="A74" s="31">
        <v>64</v>
      </c>
      <c r="B74" s="9" t="s">
        <v>118</v>
      </c>
      <c r="C74" s="13" t="s">
        <v>66</v>
      </c>
      <c r="D74" s="36">
        <v>400</v>
      </c>
      <c r="E74" s="11">
        <v>400</v>
      </c>
      <c r="F74" s="44">
        <f>'Jenaidah a'!K68*Jenaidah.!$D74/1000000</f>
        <v>0</v>
      </c>
      <c r="G74" s="10">
        <f>'Jenaidah a'!L68</f>
        <v>0</v>
      </c>
      <c r="H74" s="44">
        <f>'Jenaidah a'!M68*Jenaidah.!$D74/1000000</f>
        <v>0</v>
      </c>
      <c r="I74" s="10">
        <f>'Jenaidah a'!N68</f>
        <v>0</v>
      </c>
      <c r="J74" s="44">
        <f>'Jenaidah a'!O68*Jenaidah.!$D74/1000000</f>
        <v>0</v>
      </c>
      <c r="K74" s="10">
        <f>'Jenaidah a'!P68</f>
        <v>0</v>
      </c>
      <c r="L74" s="44">
        <f t="shared" si="0"/>
        <v>0</v>
      </c>
      <c r="M74" s="10">
        <f t="shared" si="1"/>
        <v>0</v>
      </c>
      <c r="N74" s="44">
        <f>'Jenaidah a'!S68*Jenaidah.!$D74/1000000</f>
        <v>8.0000000000000002E-3</v>
      </c>
      <c r="O74" s="10">
        <f>'Jenaidah a'!T68</f>
        <v>8.0000000000000002E-3</v>
      </c>
      <c r="P74" s="44">
        <f>'Jenaidah a'!U68*Jenaidah.!$D74/1000000</f>
        <v>0</v>
      </c>
      <c r="Q74" s="10">
        <f>'Jenaidah a'!V68</f>
        <v>0</v>
      </c>
      <c r="R74" s="44">
        <f>'Jenaidah a'!W68*Jenaidah.!$D74/1000000</f>
        <v>0</v>
      </c>
      <c r="S74" s="10">
        <f>'Jenaidah a'!X68</f>
        <v>0</v>
      </c>
      <c r="T74" s="44">
        <f t="shared" si="2"/>
        <v>8.0000000000000002E-3</v>
      </c>
      <c r="U74" s="10">
        <f t="shared" si="3"/>
        <v>8.0000000000000002E-3</v>
      </c>
      <c r="V74" s="44">
        <f>'Jenaidah a'!AA68*Jenaidah.!$D74/1000000</f>
        <v>0</v>
      </c>
      <c r="W74" s="10">
        <f>'Jenaidah a'!AB68</f>
        <v>0</v>
      </c>
      <c r="X74" s="44">
        <f>'Jenaidah a'!AC68*Jenaidah.!$D74/1000000</f>
        <v>0</v>
      </c>
      <c r="Y74" s="10">
        <f>'Jenaidah a'!AD68</f>
        <v>0</v>
      </c>
      <c r="Z74" s="44">
        <f>'Jenaidah a'!AE68*Jenaidah.!$D74/1000000</f>
        <v>0</v>
      </c>
      <c r="AA74" s="10">
        <f>'Jenaidah a'!AF68</f>
        <v>0</v>
      </c>
      <c r="AB74" s="44">
        <f t="shared" si="4"/>
        <v>0</v>
      </c>
      <c r="AC74" s="10">
        <f t="shared" si="5"/>
        <v>0</v>
      </c>
      <c r="AD74" s="44">
        <f>'Jenaidah a'!AI68*Jenaidah.!$D74/1000000</f>
        <v>0</v>
      </c>
      <c r="AE74" s="10">
        <f>'Jenaidah a'!AJ68</f>
        <v>0</v>
      </c>
      <c r="AF74" s="44">
        <f>'Jenaidah a'!AK68*Jenaidah.!$D74/1000000</f>
        <v>0</v>
      </c>
      <c r="AG74" s="10">
        <f>'Jenaidah a'!AL68</f>
        <v>0</v>
      </c>
      <c r="AH74" s="44">
        <f>'Jenaidah a'!AM68*Jenaidah.!$D74/1000000</f>
        <v>0</v>
      </c>
      <c r="AI74" s="10">
        <f>'Jenaidah a'!AN68</f>
        <v>0</v>
      </c>
      <c r="AJ74" s="44">
        <f t="shared" si="6"/>
        <v>0</v>
      </c>
      <c r="AK74" s="10">
        <f t="shared" si="7"/>
        <v>0</v>
      </c>
      <c r="AL74" s="44">
        <f t="shared" si="8"/>
        <v>8.0000000000000002E-3</v>
      </c>
      <c r="AM74" s="10">
        <f t="shared" si="9"/>
        <v>8.0000000000000002E-3</v>
      </c>
    </row>
    <row r="75" spans="1:39" s="15" customFormat="1" ht="14.25" customHeight="1">
      <c r="A75" s="13">
        <v>65</v>
      </c>
      <c r="B75" s="9" t="s">
        <v>119</v>
      </c>
      <c r="C75" s="13" t="s">
        <v>67</v>
      </c>
      <c r="D75" s="36">
        <v>25</v>
      </c>
      <c r="E75" s="11">
        <v>25.5</v>
      </c>
      <c r="F75" s="44">
        <f>'Jenaidah a'!K69*Jenaidah.!$D75/1000000</f>
        <v>0</v>
      </c>
      <c r="G75" s="10">
        <f>'Jenaidah a'!L69</f>
        <v>0</v>
      </c>
      <c r="H75" s="44">
        <f>'Jenaidah a'!M69*Jenaidah.!$D75/1000000</f>
        <v>0</v>
      </c>
      <c r="I75" s="10">
        <f>'Jenaidah a'!N69</f>
        <v>0</v>
      </c>
      <c r="J75" s="44">
        <f>'Jenaidah a'!O69*Jenaidah.!$D75/1000000</f>
        <v>0</v>
      </c>
      <c r="K75" s="10">
        <f>'Jenaidah a'!P69</f>
        <v>0</v>
      </c>
      <c r="L75" s="44">
        <f t="shared" si="0"/>
        <v>0</v>
      </c>
      <c r="M75" s="10">
        <f t="shared" si="1"/>
        <v>0</v>
      </c>
      <c r="N75" s="44">
        <f>'Jenaidah a'!S69*Jenaidah.!$D75/1000000</f>
        <v>0</v>
      </c>
      <c r="O75" s="10">
        <f>'Jenaidah a'!T69</f>
        <v>0</v>
      </c>
      <c r="P75" s="44">
        <f>'Jenaidah a'!U69*Jenaidah.!$D75/1000000</f>
        <v>0</v>
      </c>
      <c r="Q75" s="10">
        <f>'Jenaidah a'!V69</f>
        <v>0</v>
      </c>
      <c r="R75" s="44">
        <f>'Jenaidah a'!W69*Jenaidah.!$D75/1000000</f>
        <v>0</v>
      </c>
      <c r="S75" s="10">
        <f>'Jenaidah a'!X69</f>
        <v>0</v>
      </c>
      <c r="T75" s="44">
        <f t="shared" si="2"/>
        <v>0</v>
      </c>
      <c r="U75" s="10">
        <f t="shared" si="3"/>
        <v>0</v>
      </c>
      <c r="V75" s="44">
        <f>'Jenaidah a'!AA69*Jenaidah.!$D75/1000000</f>
        <v>0</v>
      </c>
      <c r="W75" s="10">
        <f>'Jenaidah a'!AB69</f>
        <v>0</v>
      </c>
      <c r="X75" s="44">
        <f>'Jenaidah a'!AC69*Jenaidah.!$D75/1000000</f>
        <v>0</v>
      </c>
      <c r="Y75" s="10">
        <f>'Jenaidah a'!AD69</f>
        <v>0</v>
      </c>
      <c r="Z75" s="44">
        <f>'Jenaidah a'!AE69*Jenaidah.!$D75/1000000</f>
        <v>0</v>
      </c>
      <c r="AA75" s="10">
        <f>'Jenaidah a'!AF69</f>
        <v>0</v>
      </c>
      <c r="AB75" s="44">
        <f t="shared" si="4"/>
        <v>0</v>
      </c>
      <c r="AC75" s="10">
        <f t="shared" si="5"/>
        <v>0</v>
      </c>
      <c r="AD75" s="44">
        <f>'Jenaidah a'!AI69*Jenaidah.!$D75/1000000</f>
        <v>0</v>
      </c>
      <c r="AE75" s="10">
        <f>'Jenaidah a'!AJ69</f>
        <v>0</v>
      </c>
      <c r="AF75" s="44">
        <f>'Jenaidah a'!AK69*Jenaidah.!$D75/1000000</f>
        <v>0</v>
      </c>
      <c r="AG75" s="10">
        <f>'Jenaidah a'!AL69</f>
        <v>0</v>
      </c>
      <c r="AH75" s="44">
        <f>'Jenaidah a'!AM69*Jenaidah.!$D75/1000000</f>
        <v>0</v>
      </c>
      <c r="AI75" s="10">
        <f>'Jenaidah a'!AN69</f>
        <v>0</v>
      </c>
      <c r="AJ75" s="44">
        <f t="shared" si="6"/>
        <v>0</v>
      </c>
      <c r="AK75" s="10">
        <f t="shared" si="7"/>
        <v>0</v>
      </c>
      <c r="AL75" s="44">
        <f t="shared" si="8"/>
        <v>0</v>
      </c>
      <c r="AM75" s="10">
        <f t="shared" si="9"/>
        <v>0</v>
      </c>
    </row>
    <row r="76" spans="1:39" s="15" customFormat="1" ht="14.25" customHeight="1">
      <c r="A76" s="13">
        <v>66</v>
      </c>
      <c r="B76" s="9" t="s">
        <v>119</v>
      </c>
      <c r="C76" s="13" t="s">
        <v>138</v>
      </c>
      <c r="D76" s="36">
        <v>50</v>
      </c>
      <c r="E76" s="11">
        <v>44</v>
      </c>
      <c r="F76" s="44">
        <f>'Jenaidah a'!K70*Jenaidah.!$D76/1000000</f>
        <v>7.4999999999999997E-3</v>
      </c>
      <c r="G76" s="10">
        <f>'Jenaidah a'!L70</f>
        <v>6.6E-3</v>
      </c>
      <c r="H76" s="44">
        <f>'Jenaidah a'!M70*Jenaidah.!$D76/1000000</f>
        <v>1.0200000000000001E-2</v>
      </c>
      <c r="I76" s="10">
        <f>'Jenaidah a'!N70</f>
        <v>8.9759999999999996E-3</v>
      </c>
      <c r="J76" s="44">
        <f>'Jenaidah a'!O70*Jenaidah.!$D76/1000000</f>
        <v>0</v>
      </c>
      <c r="K76" s="10">
        <f>'Jenaidah a'!P70</f>
        <v>0</v>
      </c>
      <c r="L76" s="44">
        <f t="shared" ref="L76:L113" si="10">F76+H76+J76</f>
        <v>1.77E-2</v>
      </c>
      <c r="M76" s="10">
        <f t="shared" ref="M76:M113" si="11">G76+I76+K76</f>
        <v>1.5576E-2</v>
      </c>
      <c r="N76" s="44">
        <f>'Jenaidah a'!S70*Jenaidah.!$D76/1000000</f>
        <v>6.2500000000000003E-3</v>
      </c>
      <c r="O76" s="10">
        <f>'Jenaidah a'!T70</f>
        <v>5.4999999999999997E-3</v>
      </c>
      <c r="P76" s="44">
        <f>'Jenaidah a'!U70*Jenaidah.!$D76/1000000</f>
        <v>0</v>
      </c>
      <c r="Q76" s="10">
        <f>'Jenaidah a'!V70</f>
        <v>0</v>
      </c>
      <c r="R76" s="44">
        <f>'Jenaidah a'!W70*Jenaidah.!$D76/1000000</f>
        <v>0</v>
      </c>
      <c r="S76" s="10">
        <f>'Jenaidah a'!X70</f>
        <v>0</v>
      </c>
      <c r="T76" s="44">
        <f t="shared" ref="T76:T113" si="12">N76+P76+R76</f>
        <v>6.2500000000000003E-3</v>
      </c>
      <c r="U76" s="10">
        <f t="shared" ref="U76:U113" si="13">O76+Q76+S76</f>
        <v>5.4999999999999997E-3</v>
      </c>
      <c r="V76" s="44">
        <f>'Jenaidah a'!AA70*Jenaidah.!$D76/1000000</f>
        <v>1.2E-2</v>
      </c>
      <c r="W76" s="10">
        <f>'Jenaidah a'!AB70</f>
        <v>1.056E-2</v>
      </c>
      <c r="X76" s="44">
        <f>'Jenaidah a'!AC70*Jenaidah.!$D76/1000000</f>
        <v>0</v>
      </c>
      <c r="Y76" s="10">
        <f>'Jenaidah a'!AD70</f>
        <v>0</v>
      </c>
      <c r="Z76" s="44">
        <f>'Jenaidah a'!AE70*Jenaidah.!$D76/1000000</f>
        <v>0</v>
      </c>
      <c r="AA76" s="10">
        <f>'Jenaidah a'!AF70</f>
        <v>0</v>
      </c>
      <c r="AB76" s="44">
        <f t="shared" ref="AB76:AB113" si="14">V76+X76+Z76</f>
        <v>1.2E-2</v>
      </c>
      <c r="AC76" s="10">
        <f t="shared" ref="AC76:AC113" si="15">W76+Y76+AA76</f>
        <v>1.056E-2</v>
      </c>
      <c r="AD76" s="44">
        <f>'Jenaidah a'!AI70*Jenaidah.!$D76/1000000</f>
        <v>1.225E-2</v>
      </c>
      <c r="AE76" s="10">
        <f>'Jenaidah a'!AJ70</f>
        <v>1.078E-2</v>
      </c>
      <c r="AF76" s="44">
        <f>'Jenaidah a'!AK70*Jenaidah.!$D76/1000000</f>
        <v>2.5000000000000001E-3</v>
      </c>
      <c r="AG76" s="10">
        <f>'Jenaidah a'!AL70</f>
        <v>2.2000000000000001E-3</v>
      </c>
      <c r="AH76" s="44">
        <f>'Jenaidah a'!AM70*Jenaidah.!$D76/1000000</f>
        <v>0</v>
      </c>
      <c r="AI76" s="10">
        <f>'Jenaidah a'!AN70</f>
        <v>0</v>
      </c>
      <c r="AJ76" s="44">
        <f t="shared" ref="AJ76:AJ113" si="16">AD76+AF76+AH76</f>
        <v>1.4750000000000001E-2</v>
      </c>
      <c r="AK76" s="10">
        <f t="shared" ref="AK76:AK113" si="17">AE76+AG76+AI76</f>
        <v>1.298E-2</v>
      </c>
      <c r="AL76" s="44">
        <f t="shared" ref="AL76:AL113" si="18">L76+T76+AB76+AJ76</f>
        <v>5.0699999999999995E-2</v>
      </c>
      <c r="AM76" s="10">
        <f t="shared" ref="AM76:AM113" si="19">M76+U76+AC76+AK76</f>
        <v>4.4615999999999996E-2</v>
      </c>
    </row>
    <row r="77" spans="1:39" s="15" customFormat="1" ht="14.25" customHeight="1">
      <c r="A77" s="31">
        <v>67</v>
      </c>
      <c r="B77" s="9" t="s">
        <v>119</v>
      </c>
      <c r="C77" s="13" t="s">
        <v>68</v>
      </c>
      <c r="D77" s="36">
        <v>100</v>
      </c>
      <c r="E77" s="11">
        <v>80</v>
      </c>
      <c r="F77" s="44">
        <f>'Jenaidah a'!K71*Jenaidah.!$D77/1000000</f>
        <v>3.4000000000000002E-2</v>
      </c>
      <c r="G77" s="10">
        <f>'Jenaidah a'!L71</f>
        <v>2.7199999999999998E-2</v>
      </c>
      <c r="H77" s="44">
        <f>'Jenaidah a'!M71*Jenaidah.!$D77/1000000</f>
        <v>3.7999999999999999E-2</v>
      </c>
      <c r="I77" s="10">
        <f>'Jenaidah a'!N71</f>
        <v>3.04E-2</v>
      </c>
      <c r="J77" s="44">
        <f>'Jenaidah a'!O71*Jenaidah.!$D77/1000000</f>
        <v>0</v>
      </c>
      <c r="K77" s="10">
        <f>'Jenaidah a'!P71</f>
        <v>0</v>
      </c>
      <c r="L77" s="44">
        <f t="shared" si="10"/>
        <v>7.2000000000000008E-2</v>
      </c>
      <c r="M77" s="10">
        <f t="shared" si="11"/>
        <v>5.7599999999999998E-2</v>
      </c>
      <c r="N77" s="44">
        <f>'Jenaidah a'!S71*Jenaidah.!$D77/1000000</f>
        <v>0.01</v>
      </c>
      <c r="O77" s="10">
        <f>'Jenaidah a'!T71</f>
        <v>8.0000000000000002E-3</v>
      </c>
      <c r="P77" s="44">
        <f>'Jenaidah a'!U71*Jenaidah.!$D77/1000000</f>
        <v>0.01</v>
      </c>
      <c r="Q77" s="10">
        <f>'Jenaidah a'!V71</f>
        <v>8.0000000000000002E-3</v>
      </c>
      <c r="R77" s="44">
        <f>'Jenaidah a'!W71*Jenaidah.!$D77/1000000</f>
        <v>3.5000000000000001E-3</v>
      </c>
      <c r="S77" s="10">
        <f>'Jenaidah a'!X71</f>
        <v>2.8E-3</v>
      </c>
      <c r="T77" s="44">
        <f t="shared" si="12"/>
        <v>2.35E-2</v>
      </c>
      <c r="U77" s="10">
        <f t="shared" si="13"/>
        <v>1.8800000000000001E-2</v>
      </c>
      <c r="V77" s="44">
        <f>'Jenaidah a'!AA71*Jenaidah.!$D77/1000000</f>
        <v>0</v>
      </c>
      <c r="W77" s="10">
        <f>'Jenaidah a'!AB71</f>
        <v>0</v>
      </c>
      <c r="X77" s="44">
        <f>'Jenaidah a'!AC71*Jenaidah.!$D77/1000000</f>
        <v>3.5000000000000001E-3</v>
      </c>
      <c r="Y77" s="10">
        <f>'Jenaidah a'!AD71</f>
        <v>2.8E-3</v>
      </c>
      <c r="Z77" s="44">
        <f>'Jenaidah a'!AE71*Jenaidah.!$D77/1000000</f>
        <v>7.4999999999999997E-3</v>
      </c>
      <c r="AA77" s="10">
        <f>'Jenaidah a'!AF71</f>
        <v>6.0000000000000001E-3</v>
      </c>
      <c r="AB77" s="44">
        <f t="shared" si="14"/>
        <v>1.0999999999999999E-2</v>
      </c>
      <c r="AC77" s="10">
        <f t="shared" si="15"/>
        <v>8.8000000000000005E-3</v>
      </c>
      <c r="AD77" s="44">
        <f>'Jenaidah a'!AI71*Jenaidah.!$D77/1000000</f>
        <v>3.3000000000000002E-2</v>
      </c>
      <c r="AE77" s="10">
        <f>'Jenaidah a'!AJ71</f>
        <v>2.64E-2</v>
      </c>
      <c r="AF77" s="44">
        <f>'Jenaidah a'!AK71*Jenaidah.!$D77/1000000</f>
        <v>2.8000000000000001E-2</v>
      </c>
      <c r="AG77" s="10">
        <f>'Jenaidah a'!AL71</f>
        <v>2.24E-2</v>
      </c>
      <c r="AH77" s="44">
        <f>'Jenaidah a'!AM71*Jenaidah.!$D77/1000000</f>
        <v>0</v>
      </c>
      <c r="AI77" s="10">
        <f>'Jenaidah a'!AN71</f>
        <v>0</v>
      </c>
      <c r="AJ77" s="44">
        <f t="shared" si="16"/>
        <v>6.0999999999999999E-2</v>
      </c>
      <c r="AK77" s="10">
        <f t="shared" si="17"/>
        <v>4.8799999999999996E-2</v>
      </c>
      <c r="AL77" s="44">
        <f t="shared" si="18"/>
        <v>0.16749999999999998</v>
      </c>
      <c r="AM77" s="10">
        <f t="shared" si="19"/>
        <v>0.13400000000000001</v>
      </c>
    </row>
    <row r="78" spans="1:39" s="15" customFormat="1" ht="14.25" customHeight="1">
      <c r="A78" s="13">
        <v>68</v>
      </c>
      <c r="B78" s="9" t="s">
        <v>119</v>
      </c>
      <c r="C78" s="13" t="s">
        <v>76</v>
      </c>
      <c r="D78" s="36">
        <v>500</v>
      </c>
      <c r="E78" s="11">
        <v>364</v>
      </c>
      <c r="F78" s="44">
        <f>'Jenaidah a'!K72*Jenaidah.!$D78/1000000</f>
        <v>2.5000000000000001E-3</v>
      </c>
      <c r="G78" s="10">
        <f>'Jenaidah a'!L72</f>
        <v>1.82E-3</v>
      </c>
      <c r="H78" s="44">
        <f>'Jenaidah a'!M72*Jenaidah.!$D78/1000000</f>
        <v>0.02</v>
      </c>
      <c r="I78" s="10">
        <f>'Jenaidah a'!N72</f>
        <v>1.456E-2</v>
      </c>
      <c r="J78" s="44">
        <f>'Jenaidah a'!O72*Jenaidah.!$D78/1000000</f>
        <v>0</v>
      </c>
      <c r="K78" s="10">
        <f>'Jenaidah a'!P72</f>
        <v>0</v>
      </c>
      <c r="L78" s="44">
        <f t="shared" si="10"/>
        <v>2.2499999999999999E-2</v>
      </c>
      <c r="M78" s="10">
        <f t="shared" si="11"/>
        <v>1.6379999999999999E-2</v>
      </c>
      <c r="N78" s="44">
        <f>'Jenaidah a'!S72*Jenaidah.!$D78/1000000</f>
        <v>5.0000000000000001E-3</v>
      </c>
      <c r="O78" s="10">
        <f>'Jenaidah a'!T72</f>
        <v>3.64E-3</v>
      </c>
      <c r="P78" s="44">
        <f>'Jenaidah a'!U72*Jenaidah.!$D78/1000000</f>
        <v>0</v>
      </c>
      <c r="Q78" s="10">
        <f>'Jenaidah a'!V72</f>
        <v>0</v>
      </c>
      <c r="R78" s="44">
        <f>'Jenaidah a'!W72*Jenaidah.!$D78/1000000</f>
        <v>0</v>
      </c>
      <c r="S78" s="10">
        <f>'Jenaidah a'!X72</f>
        <v>0</v>
      </c>
      <c r="T78" s="44">
        <f t="shared" si="12"/>
        <v>5.0000000000000001E-3</v>
      </c>
      <c r="U78" s="10">
        <f t="shared" si="13"/>
        <v>3.64E-3</v>
      </c>
      <c r="V78" s="44">
        <f>'Jenaidah a'!AA72*Jenaidah.!$D78/1000000</f>
        <v>0</v>
      </c>
      <c r="W78" s="10">
        <f>'Jenaidah a'!AB72</f>
        <v>0</v>
      </c>
      <c r="X78" s="44">
        <f>'Jenaidah a'!AC72*Jenaidah.!$D78/1000000</f>
        <v>0</v>
      </c>
      <c r="Y78" s="10">
        <f>'Jenaidah a'!AD72</f>
        <v>0</v>
      </c>
      <c r="Z78" s="44">
        <f>'Jenaidah a'!AE72*Jenaidah.!$D78/1000000</f>
        <v>0</v>
      </c>
      <c r="AA78" s="10">
        <f>'Jenaidah a'!AF72</f>
        <v>0</v>
      </c>
      <c r="AB78" s="44">
        <f t="shared" si="14"/>
        <v>0</v>
      </c>
      <c r="AC78" s="10">
        <f t="shared" si="15"/>
        <v>0</v>
      </c>
      <c r="AD78" s="44">
        <f>'Jenaidah a'!AI72*Jenaidah.!$D78/1000000</f>
        <v>0</v>
      </c>
      <c r="AE78" s="10">
        <f>'Jenaidah a'!AJ72</f>
        <v>0</v>
      </c>
      <c r="AF78" s="44">
        <f>'Jenaidah a'!AK72*Jenaidah.!$D78/1000000</f>
        <v>0</v>
      </c>
      <c r="AG78" s="10">
        <f>'Jenaidah a'!AL72</f>
        <v>0</v>
      </c>
      <c r="AH78" s="44">
        <f>'Jenaidah a'!AM72*Jenaidah.!$D78/1000000</f>
        <v>0</v>
      </c>
      <c r="AI78" s="10">
        <f>'Jenaidah a'!AN72</f>
        <v>0</v>
      </c>
      <c r="AJ78" s="44">
        <f t="shared" si="16"/>
        <v>0</v>
      </c>
      <c r="AK78" s="10">
        <f t="shared" si="17"/>
        <v>0</v>
      </c>
      <c r="AL78" s="44">
        <f t="shared" si="18"/>
        <v>2.75E-2</v>
      </c>
      <c r="AM78" s="10">
        <f t="shared" si="19"/>
        <v>2.002E-2</v>
      </c>
    </row>
    <row r="79" spans="1:39" s="15" customFormat="1" ht="14.25" customHeight="1">
      <c r="A79" s="13">
        <v>69</v>
      </c>
      <c r="B79" s="9" t="s">
        <v>120</v>
      </c>
      <c r="C79" s="13" t="s">
        <v>69</v>
      </c>
      <c r="D79" s="36">
        <v>50</v>
      </c>
      <c r="E79" s="11">
        <v>36</v>
      </c>
      <c r="F79" s="44">
        <f>'Jenaidah a'!K73*Jenaidah.!$D79/1000000</f>
        <v>2.8500000000000001E-3</v>
      </c>
      <c r="G79" s="10">
        <f>'Jenaidah a'!L73</f>
        <v>2.052E-3</v>
      </c>
      <c r="H79" s="44">
        <f>'Jenaidah a'!M73*Jenaidah.!$D79/1000000</f>
        <v>6.0000000000000001E-3</v>
      </c>
      <c r="I79" s="10">
        <f>'Jenaidah a'!N73</f>
        <v>4.3200000000000001E-3</v>
      </c>
      <c r="J79" s="44">
        <f>'Jenaidah a'!O73*Jenaidah.!$D79/1000000</f>
        <v>0</v>
      </c>
      <c r="K79" s="10">
        <f>'Jenaidah a'!P73</f>
        <v>0</v>
      </c>
      <c r="L79" s="44">
        <f t="shared" si="10"/>
        <v>8.8500000000000002E-3</v>
      </c>
      <c r="M79" s="10">
        <f t="shared" si="11"/>
        <v>6.3720000000000001E-3</v>
      </c>
      <c r="N79" s="44">
        <f>'Jenaidah a'!S73*Jenaidah.!$D79/1000000</f>
        <v>0</v>
      </c>
      <c r="O79" s="10">
        <f>'Jenaidah a'!T73</f>
        <v>0</v>
      </c>
      <c r="P79" s="44">
        <f>'Jenaidah a'!U73*Jenaidah.!$D79/1000000</f>
        <v>0</v>
      </c>
      <c r="Q79" s="10">
        <f>'Jenaidah a'!V73</f>
        <v>0</v>
      </c>
      <c r="R79" s="44">
        <f>'Jenaidah a'!W73*Jenaidah.!$D79/1000000</f>
        <v>1.75E-3</v>
      </c>
      <c r="S79" s="10">
        <f>'Jenaidah a'!X73</f>
        <v>1.2600000000000001E-3</v>
      </c>
      <c r="T79" s="44">
        <f t="shared" si="12"/>
        <v>1.75E-3</v>
      </c>
      <c r="U79" s="10">
        <f t="shared" si="13"/>
        <v>1.2600000000000001E-3</v>
      </c>
      <c r="V79" s="44">
        <f>'Jenaidah a'!AA73*Jenaidah.!$D79/1000000</f>
        <v>0</v>
      </c>
      <c r="W79" s="10">
        <f>'Jenaidah a'!AB73</f>
        <v>0</v>
      </c>
      <c r="X79" s="44">
        <f>'Jenaidah a'!AC73*Jenaidah.!$D79/1000000</f>
        <v>4.4999999999999997E-3</v>
      </c>
      <c r="Y79" s="10">
        <f>'Jenaidah a'!AD73</f>
        <v>3.2399999999999998E-3</v>
      </c>
      <c r="Z79" s="44">
        <f>'Jenaidah a'!AE73*Jenaidah.!$D79/1000000</f>
        <v>0</v>
      </c>
      <c r="AA79" s="10">
        <f>'Jenaidah a'!AF73</f>
        <v>0</v>
      </c>
      <c r="AB79" s="44">
        <f t="shared" si="14"/>
        <v>4.4999999999999997E-3</v>
      </c>
      <c r="AC79" s="10">
        <f t="shared" si="15"/>
        <v>3.2399999999999998E-3</v>
      </c>
      <c r="AD79" s="44">
        <f>'Jenaidah a'!AI73*Jenaidah.!$D79/1000000</f>
        <v>0</v>
      </c>
      <c r="AE79" s="10">
        <f>'Jenaidah a'!AJ73</f>
        <v>0</v>
      </c>
      <c r="AF79" s="44">
        <f>'Jenaidah a'!AK73*Jenaidah.!$D79/1000000</f>
        <v>7.0000000000000001E-3</v>
      </c>
      <c r="AG79" s="10">
        <f>'Jenaidah a'!AL73</f>
        <v>5.0400000000000002E-3</v>
      </c>
      <c r="AH79" s="44">
        <f>'Jenaidah a'!AM73*Jenaidah.!$D79/1000000</f>
        <v>2.5000000000000001E-3</v>
      </c>
      <c r="AI79" s="10">
        <f>'Jenaidah a'!AN73</f>
        <v>1.8E-3</v>
      </c>
      <c r="AJ79" s="44">
        <f t="shared" si="16"/>
        <v>9.4999999999999998E-3</v>
      </c>
      <c r="AK79" s="10">
        <f t="shared" si="17"/>
        <v>6.8400000000000006E-3</v>
      </c>
      <c r="AL79" s="44">
        <f t="shared" si="18"/>
        <v>2.4599999999999997E-2</v>
      </c>
      <c r="AM79" s="10">
        <f t="shared" si="19"/>
        <v>1.7711999999999999E-2</v>
      </c>
    </row>
    <row r="80" spans="1:39" s="15" customFormat="1" ht="14.25" customHeight="1">
      <c r="A80" s="31">
        <v>70</v>
      </c>
      <c r="B80" s="9" t="s">
        <v>120</v>
      </c>
      <c r="C80" s="13" t="s">
        <v>70</v>
      </c>
      <c r="D80" s="36">
        <v>100</v>
      </c>
      <c r="E80" s="11">
        <v>62</v>
      </c>
      <c r="F80" s="44">
        <f>'Jenaidah a'!K74*Jenaidah.!$D80/1000000</f>
        <v>1.7999999999999999E-2</v>
      </c>
      <c r="G80" s="10">
        <f>'Jenaidah a'!L74</f>
        <v>1.116E-2</v>
      </c>
      <c r="H80" s="44">
        <f>'Jenaidah a'!M74*Jenaidah.!$D80/1000000</f>
        <v>5.3999999999999999E-2</v>
      </c>
      <c r="I80" s="10">
        <f>'Jenaidah a'!N74</f>
        <v>3.3480000000000003E-2</v>
      </c>
      <c r="J80" s="44">
        <f>'Jenaidah a'!O74*Jenaidah.!$D80/1000000</f>
        <v>0</v>
      </c>
      <c r="K80" s="10">
        <f>'Jenaidah a'!P74</f>
        <v>0</v>
      </c>
      <c r="L80" s="44">
        <f t="shared" si="10"/>
        <v>7.1999999999999995E-2</v>
      </c>
      <c r="M80" s="10">
        <f t="shared" si="11"/>
        <v>4.4639999999999999E-2</v>
      </c>
      <c r="N80" s="44">
        <f>'Jenaidah a'!S74*Jenaidah.!$D80/1000000</f>
        <v>0</v>
      </c>
      <c r="O80" s="10">
        <f>'Jenaidah a'!T74</f>
        <v>0</v>
      </c>
      <c r="P80" s="44">
        <f>'Jenaidah a'!U74*Jenaidah.!$D80/1000000</f>
        <v>0</v>
      </c>
      <c r="Q80" s="10">
        <f>'Jenaidah a'!V74</f>
        <v>0</v>
      </c>
      <c r="R80" s="44">
        <f>'Jenaidah a'!W74*Jenaidah.!$D80/1000000</f>
        <v>4.0000000000000001E-3</v>
      </c>
      <c r="S80" s="10">
        <f>'Jenaidah a'!X74</f>
        <v>2.48E-3</v>
      </c>
      <c r="T80" s="44">
        <f t="shared" si="12"/>
        <v>4.0000000000000001E-3</v>
      </c>
      <c r="U80" s="10">
        <f t="shared" si="13"/>
        <v>2.48E-3</v>
      </c>
      <c r="V80" s="44">
        <f>'Jenaidah a'!AA74*Jenaidah.!$D80/1000000</f>
        <v>0</v>
      </c>
      <c r="W80" s="10">
        <f>'Jenaidah a'!AB74</f>
        <v>0</v>
      </c>
      <c r="X80" s="44">
        <f>'Jenaidah a'!AC74*Jenaidah.!$D80/1000000</f>
        <v>3.5999999999999997E-2</v>
      </c>
      <c r="Y80" s="10">
        <f>'Jenaidah a'!AD74</f>
        <v>2.232E-2</v>
      </c>
      <c r="Z80" s="44">
        <f>'Jenaidah a'!AE74*Jenaidah.!$D80/1000000</f>
        <v>0</v>
      </c>
      <c r="AA80" s="10">
        <f>'Jenaidah a'!AF74</f>
        <v>0</v>
      </c>
      <c r="AB80" s="44">
        <f t="shared" si="14"/>
        <v>3.5999999999999997E-2</v>
      </c>
      <c r="AC80" s="10">
        <f t="shared" si="15"/>
        <v>2.232E-2</v>
      </c>
      <c r="AD80" s="44">
        <f>'Jenaidah a'!AI74*Jenaidah.!$D80/1000000</f>
        <v>0</v>
      </c>
      <c r="AE80" s="10">
        <f>'Jenaidah a'!AJ74</f>
        <v>0</v>
      </c>
      <c r="AF80" s="44">
        <f>'Jenaidah a'!AK74*Jenaidah.!$D80/1000000</f>
        <v>0</v>
      </c>
      <c r="AG80" s="10">
        <f>'Jenaidah a'!AL74</f>
        <v>0</v>
      </c>
      <c r="AH80" s="44">
        <f>'Jenaidah a'!AM74*Jenaidah.!$D80/1000000</f>
        <v>5.0000000000000001E-3</v>
      </c>
      <c r="AI80" s="10">
        <f>'Jenaidah a'!AN74</f>
        <v>3.0999999999999999E-3</v>
      </c>
      <c r="AJ80" s="44">
        <f t="shared" si="16"/>
        <v>5.0000000000000001E-3</v>
      </c>
      <c r="AK80" s="10">
        <f t="shared" si="17"/>
        <v>3.0999999999999999E-3</v>
      </c>
      <c r="AL80" s="44">
        <f t="shared" si="18"/>
        <v>0.11699999999999999</v>
      </c>
      <c r="AM80" s="10">
        <f t="shared" si="19"/>
        <v>7.2540000000000007E-2</v>
      </c>
    </row>
    <row r="81" spans="1:39" s="15" customFormat="1" ht="14.25" customHeight="1">
      <c r="A81" s="13">
        <v>71</v>
      </c>
      <c r="B81" s="9" t="s">
        <v>120</v>
      </c>
      <c r="C81" s="13" t="s">
        <v>71</v>
      </c>
      <c r="D81" s="36">
        <v>400</v>
      </c>
      <c r="E81" s="11">
        <v>225</v>
      </c>
      <c r="F81" s="44">
        <f>'Jenaidah a'!K75*Jenaidah.!$D81/1000000</f>
        <v>0</v>
      </c>
      <c r="G81" s="10">
        <f>'Jenaidah a'!L75</f>
        <v>0</v>
      </c>
      <c r="H81" s="44">
        <f>'Jenaidah a'!M75*Jenaidah.!$D81/1000000</f>
        <v>1.6E-2</v>
      </c>
      <c r="I81" s="10">
        <f>'Jenaidah a'!N75</f>
        <v>8.9999999999999993E-3</v>
      </c>
      <c r="J81" s="44">
        <f>'Jenaidah a'!O75*Jenaidah.!$D81/1000000</f>
        <v>0</v>
      </c>
      <c r="K81" s="10">
        <f>'Jenaidah a'!P75</f>
        <v>0</v>
      </c>
      <c r="L81" s="44">
        <f t="shared" si="10"/>
        <v>1.6E-2</v>
      </c>
      <c r="M81" s="10">
        <f t="shared" si="11"/>
        <v>8.9999999999999993E-3</v>
      </c>
      <c r="N81" s="44">
        <f>'Jenaidah a'!S75*Jenaidah.!$D81/1000000</f>
        <v>0</v>
      </c>
      <c r="O81" s="10">
        <f>'Jenaidah a'!T75</f>
        <v>0</v>
      </c>
      <c r="P81" s="44">
        <f>'Jenaidah a'!U75*Jenaidah.!$D81/1000000</f>
        <v>0</v>
      </c>
      <c r="Q81" s="10">
        <f>'Jenaidah a'!V75</f>
        <v>0</v>
      </c>
      <c r="R81" s="44">
        <f>'Jenaidah a'!W75*Jenaidah.!$D81/1000000</f>
        <v>0</v>
      </c>
      <c r="S81" s="10">
        <f>'Jenaidah a'!X75</f>
        <v>0</v>
      </c>
      <c r="T81" s="44">
        <f t="shared" si="12"/>
        <v>0</v>
      </c>
      <c r="U81" s="10">
        <f t="shared" si="13"/>
        <v>0</v>
      </c>
      <c r="V81" s="44">
        <f>'Jenaidah a'!AA75*Jenaidah.!$D81/1000000</f>
        <v>0</v>
      </c>
      <c r="W81" s="10">
        <f>'Jenaidah a'!AB75</f>
        <v>0</v>
      </c>
      <c r="X81" s="44">
        <f>'Jenaidah a'!AC75*Jenaidah.!$D81/1000000</f>
        <v>0</v>
      </c>
      <c r="Y81" s="10">
        <f>'Jenaidah a'!AD75</f>
        <v>0</v>
      </c>
      <c r="Z81" s="44">
        <f>'Jenaidah a'!AE75*Jenaidah.!$D81/1000000</f>
        <v>0</v>
      </c>
      <c r="AA81" s="10">
        <f>'Jenaidah a'!AF75</f>
        <v>0</v>
      </c>
      <c r="AB81" s="44">
        <f t="shared" si="14"/>
        <v>0</v>
      </c>
      <c r="AC81" s="10">
        <f t="shared" si="15"/>
        <v>0</v>
      </c>
      <c r="AD81" s="44">
        <f>'Jenaidah a'!AI75*Jenaidah.!$D81/1000000</f>
        <v>6.0000000000000001E-3</v>
      </c>
      <c r="AE81" s="10">
        <f>'Jenaidah a'!AJ75</f>
        <v>3.375E-3</v>
      </c>
      <c r="AF81" s="44">
        <f>'Jenaidah a'!AK75*Jenaidah.!$D81/1000000</f>
        <v>0</v>
      </c>
      <c r="AG81" s="10">
        <f>'Jenaidah a'!AL75</f>
        <v>0</v>
      </c>
      <c r="AH81" s="44">
        <f>'Jenaidah a'!AM75*Jenaidah.!$D81/1000000</f>
        <v>0</v>
      </c>
      <c r="AI81" s="10">
        <f>'Jenaidah a'!AN75</f>
        <v>0</v>
      </c>
      <c r="AJ81" s="44">
        <f t="shared" si="16"/>
        <v>6.0000000000000001E-3</v>
      </c>
      <c r="AK81" s="10">
        <f t="shared" si="17"/>
        <v>3.375E-3</v>
      </c>
      <c r="AL81" s="44">
        <f t="shared" si="18"/>
        <v>2.1999999999999999E-2</v>
      </c>
      <c r="AM81" s="10">
        <f t="shared" si="19"/>
        <v>1.2374999999999999E-2</v>
      </c>
    </row>
    <row r="82" spans="1:39" s="15" customFormat="1" ht="14.25" customHeight="1">
      <c r="A82" s="13">
        <v>72</v>
      </c>
      <c r="B82" s="9" t="s">
        <v>121</v>
      </c>
      <c r="C82" s="13" t="s">
        <v>72</v>
      </c>
      <c r="D82" s="36">
        <v>25</v>
      </c>
      <c r="E82" s="11">
        <v>28</v>
      </c>
      <c r="F82" s="44">
        <f>'Jenaidah a'!K76*Jenaidah.!$D82/1000000</f>
        <v>0</v>
      </c>
      <c r="G82" s="10">
        <f>'Jenaidah a'!L76</f>
        <v>0</v>
      </c>
      <c r="H82" s="44">
        <f>'Jenaidah a'!M76*Jenaidah.!$D82/1000000</f>
        <v>0</v>
      </c>
      <c r="I82" s="10">
        <f>'Jenaidah a'!N76</f>
        <v>0</v>
      </c>
      <c r="J82" s="44">
        <f>'Jenaidah a'!O76*Jenaidah.!$D82/1000000</f>
        <v>0</v>
      </c>
      <c r="K82" s="10">
        <f>'Jenaidah a'!P76</f>
        <v>0</v>
      </c>
      <c r="L82" s="44">
        <f t="shared" si="10"/>
        <v>0</v>
      </c>
      <c r="M82" s="10">
        <f t="shared" si="11"/>
        <v>0</v>
      </c>
      <c r="N82" s="44">
        <f>'Jenaidah a'!S76*Jenaidah.!$D82/1000000</f>
        <v>0</v>
      </c>
      <c r="O82" s="10">
        <f>'Jenaidah a'!T76</f>
        <v>0</v>
      </c>
      <c r="P82" s="44">
        <f>'Jenaidah a'!U76*Jenaidah.!$D82/1000000</f>
        <v>0</v>
      </c>
      <c r="Q82" s="10">
        <f>'Jenaidah a'!V76</f>
        <v>0</v>
      </c>
      <c r="R82" s="44">
        <f>'Jenaidah a'!W76*Jenaidah.!$D82/1000000</f>
        <v>0</v>
      </c>
      <c r="S82" s="10">
        <f>'Jenaidah a'!X76</f>
        <v>0</v>
      </c>
      <c r="T82" s="44">
        <f t="shared" si="12"/>
        <v>0</v>
      </c>
      <c r="U82" s="10">
        <f t="shared" si="13"/>
        <v>0</v>
      </c>
      <c r="V82" s="44">
        <f>'Jenaidah a'!AA76*Jenaidah.!$D82/1000000</f>
        <v>0</v>
      </c>
      <c r="W82" s="10">
        <f>'Jenaidah a'!AB76</f>
        <v>0</v>
      </c>
      <c r="X82" s="44">
        <f>'Jenaidah a'!AC76*Jenaidah.!$D82/1000000</f>
        <v>0</v>
      </c>
      <c r="Y82" s="10">
        <f>'Jenaidah a'!AD76</f>
        <v>0</v>
      </c>
      <c r="Z82" s="44">
        <f>'Jenaidah a'!AE76*Jenaidah.!$D82/1000000</f>
        <v>0</v>
      </c>
      <c r="AA82" s="10">
        <f>'Jenaidah a'!AF76</f>
        <v>0</v>
      </c>
      <c r="AB82" s="44">
        <f t="shared" si="14"/>
        <v>0</v>
      </c>
      <c r="AC82" s="10">
        <f t="shared" si="15"/>
        <v>0</v>
      </c>
      <c r="AD82" s="44">
        <f>'Jenaidah a'!AI76*Jenaidah.!$D82/1000000</f>
        <v>0</v>
      </c>
      <c r="AE82" s="10">
        <f>'Jenaidah a'!AJ76</f>
        <v>0</v>
      </c>
      <c r="AF82" s="44">
        <f>'Jenaidah a'!AK76*Jenaidah.!$D82/1000000</f>
        <v>0</v>
      </c>
      <c r="AG82" s="10">
        <f>'Jenaidah a'!AL76</f>
        <v>0</v>
      </c>
      <c r="AH82" s="44">
        <f>'Jenaidah a'!AM76*Jenaidah.!$D82/1000000</f>
        <v>0</v>
      </c>
      <c r="AI82" s="10">
        <f>'Jenaidah a'!AN76</f>
        <v>0</v>
      </c>
      <c r="AJ82" s="44">
        <f t="shared" si="16"/>
        <v>0</v>
      </c>
      <c r="AK82" s="10">
        <f t="shared" si="17"/>
        <v>0</v>
      </c>
      <c r="AL82" s="44">
        <f t="shared" si="18"/>
        <v>0</v>
      </c>
      <c r="AM82" s="10">
        <f t="shared" si="19"/>
        <v>0</v>
      </c>
    </row>
    <row r="83" spans="1:39" s="15" customFormat="1" ht="14.25" customHeight="1">
      <c r="A83" s="31">
        <v>73</v>
      </c>
      <c r="B83" s="9" t="s">
        <v>121</v>
      </c>
      <c r="C83" s="13" t="s">
        <v>73</v>
      </c>
      <c r="D83" s="36">
        <v>50</v>
      </c>
      <c r="E83" s="11">
        <v>52</v>
      </c>
      <c r="F83" s="44">
        <f>'Jenaidah a'!K77*Jenaidah.!$D83/1000000</f>
        <v>1.025E-2</v>
      </c>
      <c r="G83" s="10">
        <f>'Jenaidah a'!L77</f>
        <v>1.0659999999999999E-2</v>
      </c>
      <c r="H83" s="44">
        <f>'Jenaidah a'!M77*Jenaidah.!$D83/1000000</f>
        <v>1.2E-2</v>
      </c>
      <c r="I83" s="10">
        <f>'Jenaidah a'!N77</f>
        <v>1.248E-2</v>
      </c>
      <c r="J83" s="44">
        <f>'Jenaidah a'!O77*Jenaidah.!$D83/1000000</f>
        <v>0</v>
      </c>
      <c r="K83" s="10">
        <f>'Jenaidah a'!P77</f>
        <v>0</v>
      </c>
      <c r="L83" s="44">
        <f t="shared" si="10"/>
        <v>2.2249999999999999E-2</v>
      </c>
      <c r="M83" s="10">
        <f t="shared" si="11"/>
        <v>2.3140000000000001E-2</v>
      </c>
      <c r="N83" s="44">
        <f>'Jenaidah a'!S77*Jenaidah.!$D83/1000000</f>
        <v>5.0000000000000001E-3</v>
      </c>
      <c r="O83" s="10">
        <f>'Jenaidah a'!T77</f>
        <v>5.1999999999999998E-3</v>
      </c>
      <c r="P83" s="44">
        <f>'Jenaidah a'!U77*Jenaidah.!$D83/1000000</f>
        <v>1.75E-3</v>
      </c>
      <c r="Q83" s="10">
        <f>'Jenaidah a'!V77</f>
        <v>1.82E-3</v>
      </c>
      <c r="R83" s="44">
        <f>'Jenaidah a'!W77*Jenaidah.!$D83/1000000</f>
        <v>1.24E-2</v>
      </c>
      <c r="S83" s="10">
        <f>'Jenaidah a'!X77</f>
        <v>1.2895999999999999E-2</v>
      </c>
      <c r="T83" s="44">
        <f t="shared" si="12"/>
        <v>1.915E-2</v>
      </c>
      <c r="U83" s="10">
        <f t="shared" si="13"/>
        <v>1.9916E-2</v>
      </c>
      <c r="V83" s="44">
        <f>'Jenaidah a'!AA77*Jenaidah.!$D83/1000000</f>
        <v>0</v>
      </c>
      <c r="W83" s="10">
        <f>'Jenaidah a'!AB77</f>
        <v>0</v>
      </c>
      <c r="X83" s="44">
        <f>'Jenaidah a'!AC77*Jenaidah.!$D83/1000000</f>
        <v>2.5000000000000001E-3</v>
      </c>
      <c r="Y83" s="10">
        <f>'Jenaidah a'!AD77</f>
        <v>2.5999999999999999E-3</v>
      </c>
      <c r="Z83" s="44">
        <f>'Jenaidah a'!AE77*Jenaidah.!$D83/1000000</f>
        <v>1.25E-3</v>
      </c>
      <c r="AA83" s="10">
        <f>'Jenaidah a'!AF77</f>
        <v>1.2999999999999999E-3</v>
      </c>
      <c r="AB83" s="44">
        <f t="shared" si="14"/>
        <v>3.7499999999999999E-3</v>
      </c>
      <c r="AC83" s="10">
        <f t="shared" si="15"/>
        <v>3.8999999999999998E-3</v>
      </c>
      <c r="AD83" s="44">
        <f>'Jenaidah a'!AI77*Jenaidah.!$D83/1000000</f>
        <v>2.1499999999999998E-2</v>
      </c>
      <c r="AE83" s="10">
        <f>'Jenaidah a'!AJ77</f>
        <v>2.2360000000000001E-2</v>
      </c>
      <c r="AF83" s="44">
        <f>'Jenaidah a'!AK77*Jenaidah.!$D83/1000000</f>
        <v>7.4999999999999997E-3</v>
      </c>
      <c r="AG83" s="10">
        <f>'Jenaidah a'!AL77</f>
        <v>7.7999999999999996E-3</v>
      </c>
      <c r="AH83" s="44">
        <f>'Jenaidah a'!AM77*Jenaidah.!$D83/1000000</f>
        <v>3.0000000000000001E-3</v>
      </c>
      <c r="AI83" s="10">
        <f>'Jenaidah a'!AN77</f>
        <v>3.1199999999999999E-3</v>
      </c>
      <c r="AJ83" s="44">
        <f t="shared" si="16"/>
        <v>3.2000000000000001E-2</v>
      </c>
      <c r="AK83" s="10">
        <f t="shared" si="17"/>
        <v>3.3279999999999997E-2</v>
      </c>
      <c r="AL83" s="44">
        <f t="shared" si="18"/>
        <v>7.7149999999999996E-2</v>
      </c>
      <c r="AM83" s="10">
        <f t="shared" si="19"/>
        <v>8.0236000000000002E-2</v>
      </c>
    </row>
    <row r="84" spans="1:39" s="15" customFormat="1" ht="14.25" customHeight="1">
      <c r="A84" s="13">
        <v>74</v>
      </c>
      <c r="B84" s="9" t="s">
        <v>121</v>
      </c>
      <c r="C84" s="13" t="s">
        <v>75</v>
      </c>
      <c r="D84" s="36">
        <v>100</v>
      </c>
      <c r="E84" s="11">
        <v>95</v>
      </c>
      <c r="F84" s="44">
        <f>'Jenaidah a'!K78*Jenaidah.!$D84/1000000</f>
        <v>2.8500000000000001E-2</v>
      </c>
      <c r="G84" s="10">
        <f>'Jenaidah a'!L78</f>
        <v>2.7074999999999998E-2</v>
      </c>
      <c r="H84" s="44">
        <f>'Jenaidah a'!M78*Jenaidah.!$D84/1000000</f>
        <v>2.4400000000000002E-2</v>
      </c>
      <c r="I84" s="10">
        <f>'Jenaidah a'!N78</f>
        <v>2.3179999999999999E-2</v>
      </c>
      <c r="J84" s="44">
        <f>'Jenaidah a'!O78*Jenaidah.!$D84/1000000</f>
        <v>9.4999999999999998E-3</v>
      </c>
      <c r="K84" s="10">
        <f>'Jenaidah a'!P78</f>
        <v>9.025E-3</v>
      </c>
      <c r="L84" s="44">
        <f t="shared" si="10"/>
        <v>6.2400000000000004E-2</v>
      </c>
      <c r="M84" s="10">
        <f t="shared" si="11"/>
        <v>5.9279999999999992E-2</v>
      </c>
      <c r="N84" s="44">
        <f>'Jenaidah a'!S78*Jenaidah.!$D84/1000000</f>
        <v>1.0999999999999999E-2</v>
      </c>
      <c r="O84" s="10">
        <f>'Jenaidah a'!T78</f>
        <v>1.0449999999999999E-2</v>
      </c>
      <c r="P84" s="44">
        <f>'Jenaidah a'!U78*Jenaidah.!$D84/1000000</f>
        <v>5.0000000000000001E-3</v>
      </c>
      <c r="Q84" s="10">
        <f>'Jenaidah a'!V78</f>
        <v>4.7499999999999999E-3</v>
      </c>
      <c r="R84" s="44">
        <f>'Jenaidah a'!W78*Jenaidah.!$D84/1000000</f>
        <v>0.02</v>
      </c>
      <c r="S84" s="10">
        <f>'Jenaidah a'!X78</f>
        <v>1.9E-2</v>
      </c>
      <c r="T84" s="44">
        <f t="shared" si="12"/>
        <v>3.6000000000000004E-2</v>
      </c>
      <c r="U84" s="10">
        <f t="shared" si="13"/>
        <v>3.4199999999999994E-2</v>
      </c>
      <c r="V84" s="44">
        <f>'Jenaidah a'!AA78*Jenaidah.!$D84/1000000</f>
        <v>0</v>
      </c>
      <c r="W84" s="10">
        <f>'Jenaidah a'!AB78</f>
        <v>0</v>
      </c>
      <c r="X84" s="44">
        <f>'Jenaidah a'!AC78*Jenaidah.!$D84/1000000</f>
        <v>5.0000000000000001E-3</v>
      </c>
      <c r="Y84" s="10">
        <f>'Jenaidah a'!AD78</f>
        <v>4.7499999999999999E-3</v>
      </c>
      <c r="Z84" s="44">
        <f>'Jenaidah a'!AE78*Jenaidah.!$D84/1000000</f>
        <v>2.3E-2</v>
      </c>
      <c r="AA84" s="10">
        <f>'Jenaidah a'!AF78</f>
        <v>2.1850000000000001E-2</v>
      </c>
      <c r="AB84" s="44">
        <f t="shared" si="14"/>
        <v>2.8000000000000001E-2</v>
      </c>
      <c r="AC84" s="10">
        <f t="shared" si="15"/>
        <v>2.6600000000000002E-2</v>
      </c>
      <c r="AD84" s="44">
        <f>'Jenaidah a'!AI78*Jenaidah.!$D84/1000000</f>
        <v>7.2999999999999995E-2</v>
      </c>
      <c r="AE84" s="10">
        <f>'Jenaidah a'!AJ78</f>
        <v>6.9349999999999995E-2</v>
      </c>
      <c r="AF84" s="44">
        <f>'Jenaidah a'!AK78*Jenaidah.!$D84/1000000</f>
        <v>1.7000000000000001E-2</v>
      </c>
      <c r="AG84" s="10">
        <f>'Jenaidah a'!AL78</f>
        <v>1.6150000000000001E-2</v>
      </c>
      <c r="AH84" s="44">
        <f>'Jenaidah a'!AM78*Jenaidah.!$D84/1000000</f>
        <v>1.0999999999999999E-2</v>
      </c>
      <c r="AI84" s="10">
        <f>'Jenaidah a'!AN78</f>
        <v>1.0449999999999999E-2</v>
      </c>
      <c r="AJ84" s="44">
        <f t="shared" si="16"/>
        <v>0.10099999999999999</v>
      </c>
      <c r="AK84" s="10">
        <f t="shared" si="17"/>
        <v>9.5949999999999994E-2</v>
      </c>
      <c r="AL84" s="44">
        <f t="shared" si="18"/>
        <v>0.22739999999999999</v>
      </c>
      <c r="AM84" s="10">
        <f t="shared" si="19"/>
        <v>0.21602999999999997</v>
      </c>
    </row>
    <row r="85" spans="1:39" s="15" customFormat="1" ht="14.25" customHeight="1">
      <c r="A85" s="13">
        <v>75</v>
      </c>
      <c r="B85" s="9" t="s">
        <v>121</v>
      </c>
      <c r="C85" s="13" t="s">
        <v>77</v>
      </c>
      <c r="D85" s="36">
        <v>500</v>
      </c>
      <c r="E85" s="11">
        <v>380</v>
      </c>
      <c r="F85" s="44">
        <f>'Jenaidah a'!K79*Jenaidah.!$D85/1000000</f>
        <v>0</v>
      </c>
      <c r="G85" s="10">
        <f>'Jenaidah a'!L79</f>
        <v>0</v>
      </c>
      <c r="H85" s="44">
        <f>'Jenaidah a'!M79*Jenaidah.!$D85/1000000</f>
        <v>5.0000000000000001E-3</v>
      </c>
      <c r="I85" s="10">
        <f>'Jenaidah a'!N79</f>
        <v>3.8E-3</v>
      </c>
      <c r="J85" s="44">
        <f>'Jenaidah a'!O79*Jenaidah.!$D85/1000000</f>
        <v>5.0000000000000001E-3</v>
      </c>
      <c r="K85" s="10">
        <f>'Jenaidah a'!P79</f>
        <v>3.8E-3</v>
      </c>
      <c r="L85" s="44">
        <f t="shared" si="10"/>
        <v>0.01</v>
      </c>
      <c r="M85" s="10">
        <f t="shared" si="11"/>
        <v>7.6E-3</v>
      </c>
      <c r="N85" s="44">
        <f>'Jenaidah a'!S79*Jenaidah.!$D85/1000000</f>
        <v>0</v>
      </c>
      <c r="O85" s="10">
        <f>'Jenaidah a'!T79</f>
        <v>0</v>
      </c>
      <c r="P85" s="44">
        <f>'Jenaidah a'!U79*Jenaidah.!$D85/1000000</f>
        <v>0</v>
      </c>
      <c r="Q85" s="10">
        <f>'Jenaidah a'!V79</f>
        <v>0</v>
      </c>
      <c r="R85" s="44">
        <f>'Jenaidah a'!W79*Jenaidah.!$D85/1000000</f>
        <v>0</v>
      </c>
      <c r="S85" s="10">
        <f>'Jenaidah a'!X79</f>
        <v>0</v>
      </c>
      <c r="T85" s="44">
        <f t="shared" si="12"/>
        <v>0</v>
      </c>
      <c r="U85" s="10">
        <f t="shared" si="13"/>
        <v>0</v>
      </c>
      <c r="V85" s="44">
        <f>'Jenaidah a'!AA79*Jenaidah.!$D85/1000000</f>
        <v>0</v>
      </c>
      <c r="W85" s="10">
        <f>'Jenaidah a'!AB79</f>
        <v>0</v>
      </c>
      <c r="X85" s="44">
        <f>'Jenaidah a'!AC79*Jenaidah.!$D85/1000000</f>
        <v>0</v>
      </c>
      <c r="Y85" s="10">
        <f>'Jenaidah a'!AD79</f>
        <v>0</v>
      </c>
      <c r="Z85" s="44">
        <f>'Jenaidah a'!AE79*Jenaidah.!$D85/1000000</f>
        <v>0</v>
      </c>
      <c r="AA85" s="10">
        <f>'Jenaidah a'!AF79</f>
        <v>0</v>
      </c>
      <c r="AB85" s="44">
        <f t="shared" si="14"/>
        <v>0</v>
      </c>
      <c r="AC85" s="10">
        <f t="shared" si="15"/>
        <v>0</v>
      </c>
      <c r="AD85" s="44">
        <f>'Jenaidah a'!AI79*Jenaidah.!$D85/1000000</f>
        <v>0</v>
      </c>
      <c r="AE85" s="10">
        <f>'Jenaidah a'!AJ79</f>
        <v>0</v>
      </c>
      <c r="AF85" s="44">
        <f>'Jenaidah a'!AK79*Jenaidah.!$D85/1000000</f>
        <v>1.4999999999999999E-2</v>
      </c>
      <c r="AG85" s="10">
        <f>'Jenaidah a'!AL79</f>
        <v>1.14E-2</v>
      </c>
      <c r="AH85" s="44">
        <f>'Jenaidah a'!AM79*Jenaidah.!$D85/1000000</f>
        <v>0</v>
      </c>
      <c r="AI85" s="10">
        <f>'Jenaidah a'!AN79</f>
        <v>0</v>
      </c>
      <c r="AJ85" s="44">
        <f t="shared" si="16"/>
        <v>1.4999999999999999E-2</v>
      </c>
      <c r="AK85" s="10">
        <f t="shared" si="17"/>
        <v>1.14E-2</v>
      </c>
      <c r="AL85" s="44">
        <f t="shared" si="18"/>
        <v>2.5000000000000001E-2</v>
      </c>
      <c r="AM85" s="10">
        <f t="shared" si="19"/>
        <v>1.9E-2</v>
      </c>
    </row>
    <row r="86" spans="1:39" s="15" customFormat="1" ht="14.25" customHeight="1">
      <c r="A86" s="31">
        <v>76</v>
      </c>
      <c r="B86" s="9" t="s">
        <v>122</v>
      </c>
      <c r="C86" s="13" t="s">
        <v>78</v>
      </c>
      <c r="D86" s="36">
        <v>50</v>
      </c>
      <c r="E86" s="11">
        <v>50</v>
      </c>
      <c r="F86" s="44">
        <f>'Jenaidah a'!K80*Jenaidah.!$D86/1000000</f>
        <v>0</v>
      </c>
      <c r="G86" s="10">
        <f>'Jenaidah a'!L80</f>
        <v>0</v>
      </c>
      <c r="H86" s="44">
        <f>'Jenaidah a'!M80*Jenaidah.!$D86/1000000</f>
        <v>0</v>
      </c>
      <c r="I86" s="10">
        <f>'Jenaidah a'!N80</f>
        <v>0</v>
      </c>
      <c r="J86" s="44">
        <f>'Jenaidah a'!O80*Jenaidah.!$D86/1000000</f>
        <v>1.5E-3</v>
      </c>
      <c r="K86" s="10">
        <f>'Jenaidah a'!P80</f>
        <v>1.5E-3</v>
      </c>
      <c r="L86" s="44">
        <f t="shared" si="10"/>
        <v>1.5E-3</v>
      </c>
      <c r="M86" s="10">
        <f t="shared" si="11"/>
        <v>1.5E-3</v>
      </c>
      <c r="N86" s="44">
        <f>'Jenaidah a'!S80*Jenaidah.!$D86/1000000</f>
        <v>0</v>
      </c>
      <c r="O86" s="10">
        <f>'Jenaidah a'!T80</f>
        <v>0</v>
      </c>
      <c r="P86" s="44">
        <f>'Jenaidah a'!U80*Jenaidah.!$D86/1000000</f>
        <v>3.2499999999999999E-3</v>
      </c>
      <c r="Q86" s="10">
        <f>'Jenaidah a'!V80</f>
        <v>3.2499999999999999E-3</v>
      </c>
      <c r="R86" s="44">
        <f>'Jenaidah a'!W80*Jenaidah.!$D86/1000000</f>
        <v>3.2499999999999999E-3</v>
      </c>
      <c r="S86" s="10">
        <f>'Jenaidah a'!X80</f>
        <v>3.2499999999999999E-3</v>
      </c>
      <c r="T86" s="44">
        <f t="shared" si="12"/>
        <v>6.4999999999999997E-3</v>
      </c>
      <c r="U86" s="10">
        <f t="shared" si="13"/>
        <v>6.4999999999999997E-3</v>
      </c>
      <c r="V86" s="44">
        <f>'Jenaidah a'!AA80*Jenaidah.!$D86/1000000</f>
        <v>0</v>
      </c>
      <c r="W86" s="10">
        <f>'Jenaidah a'!AB80</f>
        <v>0</v>
      </c>
      <c r="X86" s="44">
        <f>'Jenaidah a'!AC80*Jenaidah.!$D86/1000000</f>
        <v>0</v>
      </c>
      <c r="Y86" s="10">
        <f>'Jenaidah a'!AD80</f>
        <v>0</v>
      </c>
      <c r="Z86" s="44">
        <f>'Jenaidah a'!AE80*Jenaidah.!$D86/1000000</f>
        <v>0</v>
      </c>
      <c r="AA86" s="10">
        <f>'Jenaidah a'!AF80</f>
        <v>0</v>
      </c>
      <c r="AB86" s="44">
        <f t="shared" si="14"/>
        <v>0</v>
      </c>
      <c r="AC86" s="10">
        <f t="shared" si="15"/>
        <v>0</v>
      </c>
      <c r="AD86" s="44">
        <f>'Jenaidah a'!AI80*Jenaidah.!$D86/1000000</f>
        <v>0</v>
      </c>
      <c r="AE86" s="10">
        <f>'Jenaidah a'!AJ80</f>
        <v>0</v>
      </c>
      <c r="AF86" s="44">
        <f>'Jenaidah a'!AK80*Jenaidah.!$D86/1000000</f>
        <v>0</v>
      </c>
      <c r="AG86" s="10">
        <f>'Jenaidah a'!AL80</f>
        <v>0</v>
      </c>
      <c r="AH86" s="44">
        <f>'Jenaidah a'!AM80*Jenaidah.!$D86/1000000</f>
        <v>0</v>
      </c>
      <c r="AI86" s="10">
        <f>'Jenaidah a'!AN80</f>
        <v>0</v>
      </c>
      <c r="AJ86" s="44">
        <f t="shared" si="16"/>
        <v>0</v>
      </c>
      <c r="AK86" s="10">
        <f t="shared" si="17"/>
        <v>0</v>
      </c>
      <c r="AL86" s="44">
        <f t="shared" si="18"/>
        <v>8.0000000000000002E-3</v>
      </c>
      <c r="AM86" s="10">
        <f t="shared" si="19"/>
        <v>8.0000000000000002E-3</v>
      </c>
    </row>
    <row r="87" spans="1:39" s="15" customFormat="1" ht="14.25" customHeight="1">
      <c r="A87" s="13">
        <v>77</v>
      </c>
      <c r="B87" s="9" t="s">
        <v>122</v>
      </c>
      <c r="C87" s="13" t="s">
        <v>79</v>
      </c>
      <c r="D87" s="36">
        <v>100</v>
      </c>
      <c r="E87" s="11">
        <v>94</v>
      </c>
      <c r="F87" s="44">
        <f>'Jenaidah a'!K81*Jenaidah.!$D87/1000000</f>
        <v>0</v>
      </c>
      <c r="G87" s="10">
        <f>'Jenaidah a'!L81</f>
        <v>0</v>
      </c>
      <c r="H87" s="44">
        <f>'Jenaidah a'!M81*Jenaidah.!$D87/1000000</f>
        <v>3.0000000000000001E-3</v>
      </c>
      <c r="I87" s="10">
        <f>'Jenaidah a'!N81</f>
        <v>2.82E-3</v>
      </c>
      <c r="J87" s="44">
        <f>'Jenaidah a'!O81*Jenaidah.!$D87/1000000</f>
        <v>1E-3</v>
      </c>
      <c r="K87" s="10">
        <f>'Jenaidah a'!P81</f>
        <v>9.3999999999999997E-4</v>
      </c>
      <c r="L87" s="44">
        <f t="shared" si="10"/>
        <v>4.0000000000000001E-3</v>
      </c>
      <c r="M87" s="10">
        <f t="shared" si="11"/>
        <v>3.7599999999999999E-3</v>
      </c>
      <c r="N87" s="44">
        <f>'Jenaidah a'!S81*Jenaidah.!$D87/1000000</f>
        <v>0</v>
      </c>
      <c r="O87" s="10">
        <f>'Jenaidah a'!T81</f>
        <v>0</v>
      </c>
      <c r="P87" s="44">
        <f>'Jenaidah a'!U81*Jenaidah.!$D87/1000000</f>
        <v>0</v>
      </c>
      <c r="Q87" s="10">
        <f>'Jenaidah a'!V81</f>
        <v>0</v>
      </c>
      <c r="R87" s="44">
        <f>'Jenaidah a'!W81*Jenaidah.!$D87/1000000</f>
        <v>0</v>
      </c>
      <c r="S87" s="10">
        <f>'Jenaidah a'!X81</f>
        <v>0</v>
      </c>
      <c r="T87" s="44">
        <f t="shared" si="12"/>
        <v>0</v>
      </c>
      <c r="U87" s="10">
        <f t="shared" si="13"/>
        <v>0</v>
      </c>
      <c r="V87" s="44">
        <f>'Jenaidah a'!AA81*Jenaidah.!$D87/1000000</f>
        <v>0</v>
      </c>
      <c r="W87" s="10">
        <f>'Jenaidah a'!AB81</f>
        <v>0</v>
      </c>
      <c r="X87" s="44">
        <f>'Jenaidah a'!AC81*Jenaidah.!$D87/1000000</f>
        <v>0</v>
      </c>
      <c r="Y87" s="10">
        <f>'Jenaidah a'!AD81</f>
        <v>0</v>
      </c>
      <c r="Z87" s="44">
        <f>'Jenaidah a'!AE81*Jenaidah.!$D87/1000000</f>
        <v>0</v>
      </c>
      <c r="AA87" s="10">
        <f>'Jenaidah a'!AF81</f>
        <v>0</v>
      </c>
      <c r="AB87" s="44">
        <f t="shared" si="14"/>
        <v>0</v>
      </c>
      <c r="AC87" s="10">
        <f t="shared" si="15"/>
        <v>0</v>
      </c>
      <c r="AD87" s="44">
        <f>'Jenaidah a'!AI81*Jenaidah.!$D87/1000000</f>
        <v>0</v>
      </c>
      <c r="AE87" s="10">
        <f>'Jenaidah a'!AJ81</f>
        <v>0</v>
      </c>
      <c r="AF87" s="44">
        <f>'Jenaidah a'!AK81*Jenaidah.!$D87/1000000</f>
        <v>0</v>
      </c>
      <c r="AG87" s="10">
        <f>'Jenaidah a'!AL81</f>
        <v>0</v>
      </c>
      <c r="AH87" s="44">
        <f>'Jenaidah a'!AM81*Jenaidah.!$D87/1000000</f>
        <v>0</v>
      </c>
      <c r="AI87" s="10">
        <f>'Jenaidah a'!AN81</f>
        <v>0</v>
      </c>
      <c r="AJ87" s="44">
        <f t="shared" si="16"/>
        <v>0</v>
      </c>
      <c r="AK87" s="10">
        <f t="shared" si="17"/>
        <v>0</v>
      </c>
      <c r="AL87" s="44">
        <f t="shared" si="18"/>
        <v>4.0000000000000001E-3</v>
      </c>
      <c r="AM87" s="10">
        <f t="shared" si="19"/>
        <v>3.7599999999999999E-3</v>
      </c>
    </row>
    <row r="88" spans="1:39" s="15" customFormat="1" ht="14.25" customHeight="1">
      <c r="A88" s="13">
        <v>78</v>
      </c>
      <c r="B88" s="9" t="s">
        <v>122</v>
      </c>
      <c r="C88" s="13" t="s">
        <v>80</v>
      </c>
      <c r="D88" s="36">
        <v>400</v>
      </c>
      <c r="E88" s="11">
        <v>333</v>
      </c>
      <c r="F88" s="44">
        <f>'Jenaidah a'!K82*Jenaidah.!$D88/1000000</f>
        <v>0</v>
      </c>
      <c r="G88" s="10">
        <f>'Jenaidah a'!L82</f>
        <v>0</v>
      </c>
      <c r="H88" s="44">
        <f>'Jenaidah a'!M82*Jenaidah.!$D88/1000000</f>
        <v>2E-3</v>
      </c>
      <c r="I88" s="10">
        <f>'Jenaidah a'!N82</f>
        <v>1.665E-3</v>
      </c>
      <c r="J88" s="44">
        <f>'Jenaidah a'!O82*Jenaidah.!$D88/1000000</f>
        <v>4.0000000000000001E-3</v>
      </c>
      <c r="K88" s="10">
        <f>'Jenaidah a'!P82</f>
        <v>3.3300000000000001E-3</v>
      </c>
      <c r="L88" s="44">
        <f t="shared" si="10"/>
        <v>6.0000000000000001E-3</v>
      </c>
      <c r="M88" s="10">
        <f t="shared" si="11"/>
        <v>4.9950000000000003E-3</v>
      </c>
      <c r="N88" s="44">
        <f>'Jenaidah a'!S82*Jenaidah.!$D88/1000000</f>
        <v>0</v>
      </c>
      <c r="O88" s="10">
        <f>'Jenaidah a'!T82</f>
        <v>0</v>
      </c>
      <c r="P88" s="44">
        <f>'Jenaidah a'!U82*Jenaidah.!$D88/1000000</f>
        <v>6.0000000000000001E-3</v>
      </c>
      <c r="Q88" s="10">
        <f>'Jenaidah a'!V82</f>
        <v>4.9950000000000003E-3</v>
      </c>
      <c r="R88" s="44">
        <f>'Jenaidah a'!W82*Jenaidah.!$D88/1000000</f>
        <v>5.5999999999999999E-3</v>
      </c>
      <c r="S88" s="10">
        <f>'Jenaidah a'!X82</f>
        <v>4.6620000000000003E-3</v>
      </c>
      <c r="T88" s="44">
        <f t="shared" si="12"/>
        <v>1.1599999999999999E-2</v>
      </c>
      <c r="U88" s="10">
        <f t="shared" si="13"/>
        <v>9.6570000000000007E-3</v>
      </c>
      <c r="V88" s="44">
        <f>'Jenaidah a'!AA82*Jenaidah.!$D88/1000000</f>
        <v>0</v>
      </c>
      <c r="W88" s="10">
        <f>'Jenaidah a'!AB82</f>
        <v>0</v>
      </c>
      <c r="X88" s="44">
        <f>'Jenaidah a'!AC82*Jenaidah.!$D88/1000000</f>
        <v>0</v>
      </c>
      <c r="Y88" s="10">
        <f>'Jenaidah a'!AD82</f>
        <v>0</v>
      </c>
      <c r="Z88" s="44">
        <f>'Jenaidah a'!AE82*Jenaidah.!$D88/1000000</f>
        <v>0</v>
      </c>
      <c r="AA88" s="10">
        <f>'Jenaidah a'!AF82</f>
        <v>0</v>
      </c>
      <c r="AB88" s="44">
        <f t="shared" si="14"/>
        <v>0</v>
      </c>
      <c r="AC88" s="10">
        <f t="shared" si="15"/>
        <v>0</v>
      </c>
      <c r="AD88" s="44">
        <f>'Jenaidah a'!AI82*Jenaidah.!$D88/1000000</f>
        <v>0</v>
      </c>
      <c r="AE88" s="10">
        <f>'Jenaidah a'!AJ82</f>
        <v>0</v>
      </c>
      <c r="AF88" s="44">
        <f>'Jenaidah a'!AK82*Jenaidah.!$D88/1000000</f>
        <v>0</v>
      </c>
      <c r="AG88" s="10">
        <f>'Jenaidah a'!AL82</f>
        <v>0</v>
      </c>
      <c r="AH88" s="44">
        <f>'Jenaidah a'!AM82*Jenaidah.!$D88/1000000</f>
        <v>0</v>
      </c>
      <c r="AI88" s="10">
        <f>'Jenaidah a'!AN82</f>
        <v>0</v>
      </c>
      <c r="AJ88" s="44">
        <f t="shared" si="16"/>
        <v>0</v>
      </c>
      <c r="AK88" s="10">
        <f t="shared" si="17"/>
        <v>0</v>
      </c>
      <c r="AL88" s="44">
        <f t="shared" si="18"/>
        <v>1.7599999999999998E-2</v>
      </c>
      <c r="AM88" s="10">
        <f t="shared" si="19"/>
        <v>1.4652000000000002E-2</v>
      </c>
    </row>
    <row r="89" spans="1:39" s="15" customFormat="1" ht="14.25" customHeight="1">
      <c r="A89" s="31">
        <v>79</v>
      </c>
      <c r="B89" s="9" t="s">
        <v>128</v>
      </c>
      <c r="C89" s="13" t="s">
        <v>127</v>
      </c>
      <c r="D89" s="36">
        <v>25</v>
      </c>
      <c r="E89" s="11">
        <v>75.2</v>
      </c>
      <c r="F89" s="44">
        <f>'Jenaidah a'!K83*Jenaidah.!$D89/1000000</f>
        <v>6.0000000000000001E-3</v>
      </c>
      <c r="G89" s="10">
        <f>'Jenaidah a'!L83</f>
        <v>1.8048000000000002E-2</v>
      </c>
      <c r="H89" s="44">
        <f>'Jenaidah a'!M83*Jenaidah.!$D89/1000000</f>
        <v>1.2500000000000001E-2</v>
      </c>
      <c r="I89" s="10">
        <f>'Jenaidah a'!N83</f>
        <v>3.7600000000000001E-2</v>
      </c>
      <c r="J89" s="44">
        <f>'Jenaidah a'!O83*Jenaidah.!$D89/1000000</f>
        <v>1.4999999999999999E-2</v>
      </c>
      <c r="K89" s="10">
        <f>'Jenaidah a'!P83</f>
        <v>4.512E-2</v>
      </c>
      <c r="L89" s="44">
        <f t="shared" si="10"/>
        <v>3.3500000000000002E-2</v>
      </c>
      <c r="M89" s="10">
        <f t="shared" si="11"/>
        <v>0.100768</v>
      </c>
      <c r="N89" s="44">
        <f>'Jenaidah a'!S83*Jenaidah.!$D89/1000000</f>
        <v>0</v>
      </c>
      <c r="O89" s="10">
        <f>'Jenaidah a'!T83</f>
        <v>0</v>
      </c>
      <c r="P89" s="44">
        <f>'Jenaidah a'!U83*Jenaidah.!$D89/1000000</f>
        <v>1.25E-3</v>
      </c>
      <c r="Q89" s="10">
        <f>'Jenaidah a'!V83</f>
        <v>3.7599999999999999E-3</v>
      </c>
      <c r="R89" s="44">
        <f>'Jenaidah a'!W83*Jenaidah.!$D89/1000000</f>
        <v>4.8000000000000001E-2</v>
      </c>
      <c r="S89" s="10">
        <f>'Jenaidah a'!X83</f>
        <v>0.14438400000000001</v>
      </c>
      <c r="T89" s="44">
        <f t="shared" si="12"/>
        <v>4.9250000000000002E-2</v>
      </c>
      <c r="U89" s="10">
        <f t="shared" si="13"/>
        <v>0.14814400000000003</v>
      </c>
      <c r="V89" s="44">
        <f>'Jenaidah a'!AA83*Jenaidah.!$D89/1000000</f>
        <v>1.6249999999999999E-3</v>
      </c>
      <c r="W89" s="10">
        <f>'Jenaidah a'!AB83</f>
        <v>4.888E-3</v>
      </c>
      <c r="X89" s="44">
        <f>'Jenaidah a'!AC83*Jenaidah.!$D89/1000000</f>
        <v>0</v>
      </c>
      <c r="Y89" s="10">
        <f>'Jenaidah a'!AD83</f>
        <v>0</v>
      </c>
      <c r="Z89" s="44">
        <f>'Jenaidah a'!AE83*Jenaidah.!$D89/1000000</f>
        <v>0</v>
      </c>
      <c r="AA89" s="10">
        <f>'Jenaidah a'!AF83</f>
        <v>0</v>
      </c>
      <c r="AB89" s="44">
        <f t="shared" si="14"/>
        <v>1.6249999999999999E-3</v>
      </c>
      <c r="AC89" s="10">
        <f t="shared" si="15"/>
        <v>4.888E-3</v>
      </c>
      <c r="AD89" s="44">
        <f>'Jenaidah a'!AI83*Jenaidah.!$D89/1000000</f>
        <v>1.25E-3</v>
      </c>
      <c r="AE89" s="10">
        <f>'Jenaidah a'!AJ83</f>
        <v>3.7599999999999999E-3</v>
      </c>
      <c r="AF89" s="44">
        <f>'Jenaidah a'!AK83*Jenaidah.!$D89/1000000</f>
        <v>0</v>
      </c>
      <c r="AG89" s="10">
        <f>'Jenaidah a'!AL83</f>
        <v>0</v>
      </c>
      <c r="AH89" s="44">
        <f>'Jenaidah a'!AM83*Jenaidah.!$D89/1000000</f>
        <v>2.5000000000000001E-3</v>
      </c>
      <c r="AI89" s="10">
        <f>'Jenaidah a'!AN83</f>
        <v>7.5199999999999998E-3</v>
      </c>
      <c r="AJ89" s="44">
        <f t="shared" si="16"/>
        <v>3.7499999999999999E-3</v>
      </c>
      <c r="AK89" s="10">
        <f t="shared" si="17"/>
        <v>1.128E-2</v>
      </c>
      <c r="AL89" s="44">
        <f t="shared" si="18"/>
        <v>8.8125000000000009E-2</v>
      </c>
      <c r="AM89" s="10">
        <f t="shared" si="19"/>
        <v>0.26508000000000004</v>
      </c>
    </row>
    <row r="90" spans="1:39" s="15" customFormat="1" ht="14.25" customHeight="1">
      <c r="A90" s="13">
        <v>80</v>
      </c>
      <c r="B90" s="9" t="s">
        <v>128</v>
      </c>
      <c r="C90" s="13" t="s">
        <v>81</v>
      </c>
      <c r="D90" s="36">
        <v>50</v>
      </c>
      <c r="E90" s="11">
        <v>144.6</v>
      </c>
      <c r="F90" s="44">
        <f>'Jenaidah a'!K84*Jenaidah.!$D90/1000000</f>
        <v>6.4999999999999997E-3</v>
      </c>
      <c r="G90" s="10">
        <f>'Jenaidah a'!L84</f>
        <v>1.8797999999999999E-2</v>
      </c>
      <c r="H90" s="44">
        <f>'Jenaidah a'!M84*Jenaidah.!$D90/1000000</f>
        <v>8.0000000000000002E-3</v>
      </c>
      <c r="I90" s="10">
        <f>'Jenaidah a'!N84</f>
        <v>2.3136E-2</v>
      </c>
      <c r="J90" s="44">
        <f>'Jenaidah a'!O84*Jenaidah.!$D90/1000000</f>
        <v>5.0000000000000001E-3</v>
      </c>
      <c r="K90" s="10">
        <f>'Jenaidah a'!P84</f>
        <v>1.4460000000000001E-2</v>
      </c>
      <c r="L90" s="44">
        <f t="shared" si="10"/>
        <v>1.95E-2</v>
      </c>
      <c r="M90" s="10">
        <f t="shared" si="11"/>
        <v>5.6394E-2</v>
      </c>
      <c r="N90" s="44">
        <f>'Jenaidah a'!S84*Jenaidah.!$D90/1000000</f>
        <v>0</v>
      </c>
      <c r="O90" s="10">
        <f>'Jenaidah a'!T84</f>
        <v>0</v>
      </c>
      <c r="P90" s="44">
        <f>'Jenaidah a'!U84*Jenaidah.!$D90/1000000</f>
        <v>0</v>
      </c>
      <c r="Q90" s="10">
        <f>'Jenaidah a'!V84</f>
        <v>0</v>
      </c>
      <c r="R90" s="44">
        <f>'Jenaidah a'!W84*Jenaidah.!$D90/1000000</f>
        <v>0</v>
      </c>
      <c r="S90" s="10">
        <f>'Jenaidah a'!X84</f>
        <v>0</v>
      </c>
      <c r="T90" s="44">
        <f t="shared" si="12"/>
        <v>0</v>
      </c>
      <c r="U90" s="10">
        <f t="shared" si="13"/>
        <v>0</v>
      </c>
      <c r="V90" s="44">
        <f>'Jenaidah a'!AA84*Jenaidah.!$D90/1000000</f>
        <v>0</v>
      </c>
      <c r="W90" s="10">
        <f>'Jenaidah a'!AB84</f>
        <v>0</v>
      </c>
      <c r="X90" s="44">
        <f>'Jenaidah a'!AC84*Jenaidah.!$D90/1000000</f>
        <v>0</v>
      </c>
      <c r="Y90" s="10">
        <f>'Jenaidah a'!AD84</f>
        <v>0</v>
      </c>
      <c r="Z90" s="44">
        <f>'Jenaidah a'!AE84*Jenaidah.!$D90/1000000</f>
        <v>0</v>
      </c>
      <c r="AA90" s="10">
        <f>'Jenaidah a'!AF84</f>
        <v>0</v>
      </c>
      <c r="AB90" s="44">
        <f t="shared" si="14"/>
        <v>0</v>
      </c>
      <c r="AC90" s="10">
        <f t="shared" si="15"/>
        <v>0</v>
      </c>
      <c r="AD90" s="44">
        <f>'Jenaidah a'!AI84*Jenaidah.!$D90/1000000</f>
        <v>2.5000000000000001E-3</v>
      </c>
      <c r="AE90" s="10">
        <f>'Jenaidah a'!AJ84</f>
        <v>7.2300000000000003E-3</v>
      </c>
      <c r="AF90" s="44">
        <f>'Jenaidah a'!AK84*Jenaidah.!$D90/1000000</f>
        <v>0</v>
      </c>
      <c r="AG90" s="10">
        <f>'Jenaidah a'!AL84</f>
        <v>0</v>
      </c>
      <c r="AH90" s="44">
        <f>'Jenaidah a'!AM84*Jenaidah.!$D90/1000000</f>
        <v>2.5000000000000001E-3</v>
      </c>
      <c r="AI90" s="10">
        <f>'Jenaidah a'!AN84</f>
        <v>7.2300000000000003E-3</v>
      </c>
      <c r="AJ90" s="44">
        <f t="shared" si="16"/>
        <v>5.0000000000000001E-3</v>
      </c>
      <c r="AK90" s="10">
        <f t="shared" si="17"/>
        <v>1.4460000000000001E-2</v>
      </c>
      <c r="AL90" s="44">
        <f t="shared" si="18"/>
        <v>2.4500000000000001E-2</v>
      </c>
      <c r="AM90" s="10">
        <f t="shared" si="19"/>
        <v>7.0854E-2</v>
      </c>
    </row>
    <row r="91" spans="1:39" s="15" customFormat="1" ht="14.25" customHeight="1">
      <c r="A91" s="13">
        <v>81</v>
      </c>
      <c r="B91" s="9" t="s">
        <v>128</v>
      </c>
      <c r="C91" s="13" t="s">
        <v>82</v>
      </c>
      <c r="D91" s="36">
        <v>100</v>
      </c>
      <c r="E91" s="11">
        <v>278.10000000000002</v>
      </c>
      <c r="F91" s="44">
        <f>'Jenaidah a'!K85*Jenaidah.!$D91/1000000</f>
        <v>0</v>
      </c>
      <c r="G91" s="10">
        <f>'Jenaidah a'!L85</f>
        <v>0</v>
      </c>
      <c r="H91" s="44">
        <f>'Jenaidah a'!M85*Jenaidah.!$D91/1000000</f>
        <v>3.0000000000000001E-3</v>
      </c>
      <c r="I91" s="10">
        <f>'Jenaidah a'!N85</f>
        <v>8.3429999999999997E-3</v>
      </c>
      <c r="J91" s="44">
        <f>'Jenaidah a'!O85*Jenaidah.!$D91/1000000</f>
        <v>0.01</v>
      </c>
      <c r="K91" s="10">
        <f>'Jenaidah a'!P85</f>
        <v>2.7810000000000005E-2</v>
      </c>
      <c r="L91" s="44">
        <f t="shared" si="10"/>
        <v>1.3000000000000001E-2</v>
      </c>
      <c r="M91" s="10">
        <f t="shared" si="11"/>
        <v>3.6153000000000005E-2</v>
      </c>
      <c r="N91" s="44">
        <f>'Jenaidah a'!S85*Jenaidah.!$D91/1000000</f>
        <v>0</v>
      </c>
      <c r="O91" s="10">
        <f>'Jenaidah a'!T85</f>
        <v>0</v>
      </c>
      <c r="P91" s="44">
        <f>'Jenaidah a'!U85*Jenaidah.!$D91/1000000</f>
        <v>0</v>
      </c>
      <c r="Q91" s="10">
        <f>'Jenaidah a'!V85</f>
        <v>0</v>
      </c>
      <c r="R91" s="44">
        <f>'Jenaidah a'!W85*Jenaidah.!$D91/1000000</f>
        <v>0</v>
      </c>
      <c r="S91" s="10">
        <f>'Jenaidah a'!X85</f>
        <v>0</v>
      </c>
      <c r="T91" s="44">
        <f t="shared" si="12"/>
        <v>0</v>
      </c>
      <c r="U91" s="10">
        <f t="shared" si="13"/>
        <v>0</v>
      </c>
      <c r="V91" s="44">
        <f>'Jenaidah a'!AA85*Jenaidah.!$D91/1000000</f>
        <v>0</v>
      </c>
      <c r="W91" s="10">
        <f>'Jenaidah a'!AB85</f>
        <v>0</v>
      </c>
      <c r="X91" s="44">
        <f>'Jenaidah a'!AC85*Jenaidah.!$D91/1000000</f>
        <v>0</v>
      </c>
      <c r="Y91" s="10">
        <f>'Jenaidah a'!AD85</f>
        <v>0</v>
      </c>
      <c r="Z91" s="44">
        <f>'Jenaidah a'!AE85*Jenaidah.!$D91/1000000</f>
        <v>0</v>
      </c>
      <c r="AA91" s="10">
        <f>'Jenaidah a'!AF85</f>
        <v>0</v>
      </c>
      <c r="AB91" s="44">
        <f t="shared" si="14"/>
        <v>0</v>
      </c>
      <c r="AC91" s="10">
        <f t="shared" si="15"/>
        <v>0</v>
      </c>
      <c r="AD91" s="44">
        <f>'Jenaidah a'!AI85*Jenaidah.!$D91/1000000</f>
        <v>0</v>
      </c>
      <c r="AE91" s="10">
        <f>'Jenaidah a'!AJ85</f>
        <v>0</v>
      </c>
      <c r="AF91" s="44">
        <f>'Jenaidah a'!AK85*Jenaidah.!$D91/1000000</f>
        <v>0</v>
      </c>
      <c r="AG91" s="10">
        <f>'Jenaidah a'!AL85</f>
        <v>0</v>
      </c>
      <c r="AH91" s="44">
        <f>'Jenaidah a'!AM85*Jenaidah.!$D91/1000000</f>
        <v>3.0000000000000001E-3</v>
      </c>
      <c r="AI91" s="10">
        <f>'Jenaidah a'!AN85</f>
        <v>8.3429999999999997E-3</v>
      </c>
      <c r="AJ91" s="44">
        <f t="shared" si="16"/>
        <v>3.0000000000000001E-3</v>
      </c>
      <c r="AK91" s="10">
        <f t="shared" si="17"/>
        <v>8.3429999999999997E-3</v>
      </c>
      <c r="AL91" s="44">
        <f t="shared" si="18"/>
        <v>1.6E-2</v>
      </c>
      <c r="AM91" s="10">
        <f t="shared" si="19"/>
        <v>4.4496000000000008E-2</v>
      </c>
    </row>
    <row r="92" spans="1:39" s="15" customFormat="1" ht="14.25" customHeight="1">
      <c r="A92" s="31">
        <v>82</v>
      </c>
      <c r="B92" s="9" t="s">
        <v>128</v>
      </c>
      <c r="C92" s="13" t="s">
        <v>139</v>
      </c>
      <c r="D92" s="36">
        <v>400</v>
      </c>
      <c r="E92" s="11">
        <v>1098.6000000000001</v>
      </c>
      <c r="F92" s="44">
        <f>'Jenaidah a'!K86*Jenaidah.!$D92/1000000</f>
        <v>0</v>
      </c>
      <c r="G92" s="10">
        <f>'Jenaidah a'!L86</f>
        <v>0</v>
      </c>
      <c r="H92" s="44">
        <f>'Jenaidah a'!M86*Jenaidah.!$D92/1000000</f>
        <v>0</v>
      </c>
      <c r="I92" s="10">
        <f>'Jenaidah a'!N86</f>
        <v>0</v>
      </c>
      <c r="J92" s="44">
        <f>'Jenaidah a'!O86*Jenaidah.!$D92/1000000</f>
        <v>0</v>
      </c>
      <c r="K92" s="10">
        <f>'Jenaidah a'!P86</f>
        <v>0</v>
      </c>
      <c r="L92" s="44">
        <f t="shared" si="10"/>
        <v>0</v>
      </c>
      <c r="M92" s="10">
        <f t="shared" si="11"/>
        <v>0</v>
      </c>
      <c r="N92" s="44">
        <f>'Jenaidah a'!S86*Jenaidah.!$D92/1000000</f>
        <v>0</v>
      </c>
      <c r="O92" s="10">
        <f>'Jenaidah a'!T86</f>
        <v>0</v>
      </c>
      <c r="P92" s="44">
        <f>'Jenaidah a'!U86*Jenaidah.!$D92/1000000</f>
        <v>0</v>
      </c>
      <c r="Q92" s="10">
        <f>'Jenaidah a'!V86</f>
        <v>0</v>
      </c>
      <c r="R92" s="44">
        <f>'Jenaidah a'!W86*Jenaidah.!$D92/1000000</f>
        <v>0</v>
      </c>
      <c r="S92" s="10">
        <f>'Jenaidah a'!X86</f>
        <v>0</v>
      </c>
      <c r="T92" s="44">
        <f t="shared" si="12"/>
        <v>0</v>
      </c>
      <c r="U92" s="10">
        <f t="shared" si="13"/>
        <v>0</v>
      </c>
      <c r="V92" s="44">
        <f>'Jenaidah a'!AA86*Jenaidah.!$D92/1000000</f>
        <v>0</v>
      </c>
      <c r="W92" s="10">
        <f>'Jenaidah a'!AB86</f>
        <v>0</v>
      </c>
      <c r="X92" s="44">
        <f>'Jenaidah a'!AC86*Jenaidah.!$D92/1000000</f>
        <v>0</v>
      </c>
      <c r="Y92" s="10">
        <f>'Jenaidah a'!AD86</f>
        <v>0</v>
      </c>
      <c r="Z92" s="44">
        <f>'Jenaidah a'!AE86*Jenaidah.!$D92/1000000</f>
        <v>0</v>
      </c>
      <c r="AA92" s="10">
        <f>'Jenaidah a'!AF86</f>
        <v>0</v>
      </c>
      <c r="AB92" s="44">
        <f t="shared" si="14"/>
        <v>0</v>
      </c>
      <c r="AC92" s="10">
        <f t="shared" si="15"/>
        <v>0</v>
      </c>
      <c r="AD92" s="44">
        <f>'Jenaidah a'!AI86*Jenaidah.!$D92/1000000</f>
        <v>0</v>
      </c>
      <c r="AE92" s="10">
        <f>'Jenaidah a'!AJ86</f>
        <v>0</v>
      </c>
      <c r="AF92" s="44">
        <f>'Jenaidah a'!AK86*Jenaidah.!$D92/1000000</f>
        <v>0</v>
      </c>
      <c r="AG92" s="10">
        <f>'Jenaidah a'!AL86</f>
        <v>0</v>
      </c>
      <c r="AH92" s="44">
        <f>'Jenaidah a'!AM86*Jenaidah.!$D92/1000000</f>
        <v>0</v>
      </c>
      <c r="AI92" s="10">
        <f>'Jenaidah a'!AN86</f>
        <v>0</v>
      </c>
      <c r="AJ92" s="44">
        <f t="shared" si="16"/>
        <v>0</v>
      </c>
      <c r="AK92" s="10">
        <f t="shared" si="17"/>
        <v>0</v>
      </c>
      <c r="AL92" s="44">
        <f t="shared" si="18"/>
        <v>0</v>
      </c>
      <c r="AM92" s="10">
        <f t="shared" si="19"/>
        <v>0</v>
      </c>
    </row>
    <row r="93" spans="1:39" s="15" customFormat="1" ht="14.25" customHeight="1">
      <c r="A93" s="13">
        <v>83</v>
      </c>
      <c r="B93" s="9" t="s">
        <v>147</v>
      </c>
      <c r="C93" s="13" t="s">
        <v>220</v>
      </c>
      <c r="D93" s="36">
        <v>25</v>
      </c>
      <c r="E93" s="11">
        <v>75</v>
      </c>
      <c r="F93" s="44">
        <f>'Jenaidah a'!K87*Jenaidah.!$D93/1000000</f>
        <v>0</v>
      </c>
      <c r="G93" s="10">
        <f>'Jenaidah a'!L87</f>
        <v>0</v>
      </c>
      <c r="H93" s="44">
        <f>'Jenaidah a'!M87*Jenaidah.!$D93/1000000</f>
        <v>0</v>
      </c>
      <c r="I93" s="10">
        <f>'Jenaidah a'!N87</f>
        <v>0</v>
      </c>
      <c r="J93" s="44">
        <f>'Jenaidah a'!O87*Jenaidah.!$D93/1000000</f>
        <v>0</v>
      </c>
      <c r="K93" s="10">
        <f>'Jenaidah a'!P87</f>
        <v>0</v>
      </c>
      <c r="L93" s="44">
        <f t="shared" si="10"/>
        <v>0</v>
      </c>
      <c r="M93" s="10">
        <f t="shared" si="11"/>
        <v>0</v>
      </c>
      <c r="N93" s="44">
        <f>'Jenaidah a'!S87*Jenaidah.!$D93/1000000</f>
        <v>0</v>
      </c>
      <c r="O93" s="10">
        <f>'Jenaidah a'!T87</f>
        <v>0</v>
      </c>
      <c r="P93" s="44">
        <f>'Jenaidah a'!U87*Jenaidah.!$D93/1000000</f>
        <v>0</v>
      </c>
      <c r="Q93" s="10">
        <f>'Jenaidah a'!V87</f>
        <v>0</v>
      </c>
      <c r="R93" s="44">
        <f>'Jenaidah a'!W87*Jenaidah.!$D93/1000000</f>
        <v>0</v>
      </c>
      <c r="S93" s="10">
        <f>'Jenaidah a'!X87</f>
        <v>0</v>
      </c>
      <c r="T93" s="44">
        <f t="shared" si="12"/>
        <v>0</v>
      </c>
      <c r="U93" s="10">
        <f t="shared" si="13"/>
        <v>0</v>
      </c>
      <c r="V93" s="44">
        <f>'Jenaidah a'!AA87*Jenaidah.!$D93/1000000</f>
        <v>0</v>
      </c>
      <c r="W93" s="10">
        <f>'Jenaidah a'!AB87</f>
        <v>0</v>
      </c>
      <c r="X93" s="44">
        <f>'Jenaidah a'!AC87*Jenaidah.!$D93/1000000</f>
        <v>0</v>
      </c>
      <c r="Y93" s="10">
        <f>'Jenaidah a'!AD87</f>
        <v>0</v>
      </c>
      <c r="Z93" s="44">
        <f>'Jenaidah a'!AE87*Jenaidah.!$D93/1000000</f>
        <v>0</v>
      </c>
      <c r="AA93" s="10">
        <f>'Jenaidah a'!AF87</f>
        <v>0</v>
      </c>
      <c r="AB93" s="44">
        <f t="shared" si="14"/>
        <v>0</v>
      </c>
      <c r="AC93" s="10">
        <f t="shared" si="15"/>
        <v>0</v>
      </c>
      <c r="AD93" s="44">
        <f>'Jenaidah a'!AI87*Jenaidah.!$D93/1000000</f>
        <v>0</v>
      </c>
      <c r="AE93" s="10">
        <f>'Jenaidah a'!AJ87</f>
        <v>0</v>
      </c>
      <c r="AF93" s="44">
        <f>'Jenaidah a'!AK87*Jenaidah.!$D93/1000000</f>
        <v>0</v>
      </c>
      <c r="AG93" s="10">
        <f>'Jenaidah a'!AL87</f>
        <v>0</v>
      </c>
      <c r="AH93" s="44">
        <f>'Jenaidah a'!AM87*Jenaidah.!$D93/1000000</f>
        <v>0</v>
      </c>
      <c r="AI93" s="10">
        <f>'Jenaidah a'!AN87</f>
        <v>0</v>
      </c>
      <c r="AJ93" s="44">
        <f t="shared" si="16"/>
        <v>0</v>
      </c>
      <c r="AK93" s="10">
        <f t="shared" si="17"/>
        <v>0</v>
      </c>
      <c r="AL93" s="44">
        <f t="shared" si="18"/>
        <v>0</v>
      </c>
      <c r="AM93" s="10">
        <f t="shared" si="19"/>
        <v>0</v>
      </c>
    </row>
    <row r="94" spans="1:39" s="15" customFormat="1" ht="14.25" customHeight="1">
      <c r="A94" s="13">
        <v>84</v>
      </c>
      <c r="B94" s="9" t="s">
        <v>147</v>
      </c>
      <c r="C94" s="13" t="s">
        <v>234</v>
      </c>
      <c r="D94" s="36">
        <v>50</v>
      </c>
      <c r="E94" s="11">
        <v>130</v>
      </c>
      <c r="F94" s="44">
        <f>'Jenaidah a'!K88*Jenaidah.!$D94/1000000</f>
        <v>0</v>
      </c>
      <c r="G94" s="10">
        <f>'Jenaidah a'!L88</f>
        <v>0</v>
      </c>
      <c r="H94" s="44">
        <f>'Jenaidah a'!M88*Jenaidah.!$D94/1000000</f>
        <v>1.7000000000000001E-2</v>
      </c>
      <c r="I94" s="10">
        <f>'Jenaidah a'!N88</f>
        <v>4.4200000000000003E-2</v>
      </c>
      <c r="J94" s="44">
        <f>'Jenaidah a'!O88*Jenaidah.!$D94/1000000</f>
        <v>1.6500000000000001E-2</v>
      </c>
      <c r="K94" s="10">
        <f>'Jenaidah a'!P88</f>
        <v>4.2900000000000001E-2</v>
      </c>
      <c r="L94" s="44">
        <f t="shared" si="10"/>
        <v>3.3500000000000002E-2</v>
      </c>
      <c r="M94" s="10">
        <f t="shared" si="11"/>
        <v>8.7100000000000011E-2</v>
      </c>
      <c r="N94" s="44">
        <f>'Jenaidah a'!S88*Jenaidah.!$D94/1000000</f>
        <v>0</v>
      </c>
      <c r="O94" s="10">
        <f>'Jenaidah a'!T88</f>
        <v>0</v>
      </c>
      <c r="P94" s="44">
        <f>'Jenaidah a'!U88*Jenaidah.!$D94/1000000</f>
        <v>1.75E-3</v>
      </c>
      <c r="Q94" s="10">
        <f>'Jenaidah a'!V88</f>
        <v>4.5500000000000002E-3</v>
      </c>
      <c r="R94" s="44">
        <f>'Jenaidah a'!W88*Jenaidah.!$D94/1000000</f>
        <v>0</v>
      </c>
      <c r="S94" s="10">
        <f>'Jenaidah a'!X88</f>
        <v>0</v>
      </c>
      <c r="T94" s="44">
        <f t="shared" si="12"/>
        <v>1.75E-3</v>
      </c>
      <c r="U94" s="10">
        <f t="shared" si="13"/>
        <v>4.5500000000000002E-3</v>
      </c>
      <c r="V94" s="44">
        <f>'Jenaidah a'!AA88*Jenaidah.!$D94/1000000</f>
        <v>0</v>
      </c>
      <c r="W94" s="10">
        <f>'Jenaidah a'!AB88</f>
        <v>0</v>
      </c>
      <c r="X94" s="44">
        <f>'Jenaidah a'!AC88*Jenaidah.!$D94/1000000</f>
        <v>0</v>
      </c>
      <c r="Y94" s="10">
        <f>'Jenaidah a'!AD88</f>
        <v>0</v>
      </c>
      <c r="Z94" s="44">
        <f>'Jenaidah a'!AE88*Jenaidah.!$D94/1000000</f>
        <v>0</v>
      </c>
      <c r="AA94" s="10">
        <f>'Jenaidah a'!AF88</f>
        <v>0</v>
      </c>
      <c r="AB94" s="44">
        <f t="shared" si="14"/>
        <v>0</v>
      </c>
      <c r="AC94" s="10">
        <f t="shared" si="15"/>
        <v>0</v>
      </c>
      <c r="AD94" s="44">
        <f>'Jenaidah a'!AI88*Jenaidah.!$D94/1000000</f>
        <v>0</v>
      </c>
      <c r="AE94" s="10">
        <f>'Jenaidah a'!AJ88</f>
        <v>0</v>
      </c>
      <c r="AF94" s="44">
        <f>'Jenaidah a'!AK88*Jenaidah.!$D94/1000000</f>
        <v>0</v>
      </c>
      <c r="AG94" s="10">
        <f>'Jenaidah a'!AL88</f>
        <v>0</v>
      </c>
      <c r="AH94" s="44">
        <f>'Jenaidah a'!AM88*Jenaidah.!$D94/1000000</f>
        <v>2.5000000000000001E-3</v>
      </c>
      <c r="AI94" s="10">
        <f>'Jenaidah a'!AN88</f>
        <v>6.4999999999999997E-3</v>
      </c>
      <c r="AJ94" s="44">
        <f t="shared" si="16"/>
        <v>2.5000000000000001E-3</v>
      </c>
      <c r="AK94" s="10">
        <f t="shared" si="17"/>
        <v>6.4999999999999997E-3</v>
      </c>
      <c r="AL94" s="44">
        <f t="shared" si="18"/>
        <v>3.7750000000000006E-2</v>
      </c>
      <c r="AM94" s="10">
        <f t="shared" si="19"/>
        <v>9.8150000000000015E-2</v>
      </c>
    </row>
    <row r="95" spans="1:39" s="15" customFormat="1" ht="14.25" customHeight="1">
      <c r="A95" s="31">
        <v>85</v>
      </c>
      <c r="B95" s="9" t="s">
        <v>147</v>
      </c>
      <c r="C95" s="13" t="s">
        <v>225</v>
      </c>
      <c r="D95" s="36">
        <v>100</v>
      </c>
      <c r="E95" s="11">
        <v>240</v>
      </c>
      <c r="F95" s="44">
        <f>'Jenaidah a'!K89*Jenaidah.!$D95/1000000</f>
        <v>0</v>
      </c>
      <c r="G95" s="10">
        <f>'Jenaidah a'!L89</f>
        <v>0</v>
      </c>
      <c r="H95" s="44">
        <f>'Jenaidah a'!M89*Jenaidah.!$D95/1000000</f>
        <v>1.4E-2</v>
      </c>
      <c r="I95" s="10">
        <f>'Jenaidah a'!N89</f>
        <v>3.3599999999999998E-2</v>
      </c>
      <c r="J95" s="44">
        <f>'Jenaidah a'!O89*Jenaidah.!$D95/1000000</f>
        <v>0</v>
      </c>
      <c r="K95" s="10">
        <f>'Jenaidah a'!P89</f>
        <v>0</v>
      </c>
      <c r="L95" s="44">
        <f t="shared" si="10"/>
        <v>1.4E-2</v>
      </c>
      <c r="M95" s="10">
        <f t="shared" si="11"/>
        <v>3.3599999999999998E-2</v>
      </c>
      <c r="N95" s="44">
        <f>'Jenaidah a'!S89*Jenaidah.!$D95/1000000</f>
        <v>0</v>
      </c>
      <c r="O95" s="10">
        <f>'Jenaidah a'!T89</f>
        <v>0</v>
      </c>
      <c r="P95" s="44">
        <f>'Jenaidah a'!U89*Jenaidah.!$D95/1000000</f>
        <v>0</v>
      </c>
      <c r="Q95" s="10">
        <f>'Jenaidah a'!V89</f>
        <v>0</v>
      </c>
      <c r="R95" s="44">
        <f>'Jenaidah a'!W89*Jenaidah.!$D95/1000000</f>
        <v>0</v>
      </c>
      <c r="S95" s="10">
        <f>'Jenaidah a'!X89</f>
        <v>0</v>
      </c>
      <c r="T95" s="44">
        <f t="shared" si="12"/>
        <v>0</v>
      </c>
      <c r="U95" s="10">
        <f t="shared" si="13"/>
        <v>0</v>
      </c>
      <c r="V95" s="44">
        <f>'Jenaidah a'!AA89*Jenaidah.!$D95/1000000</f>
        <v>0</v>
      </c>
      <c r="W95" s="10">
        <f>'Jenaidah a'!AB89</f>
        <v>0</v>
      </c>
      <c r="X95" s="44">
        <f>'Jenaidah a'!AC89*Jenaidah.!$D95/1000000</f>
        <v>0</v>
      </c>
      <c r="Y95" s="10">
        <f>'Jenaidah a'!AD89</f>
        <v>0</v>
      </c>
      <c r="Z95" s="44">
        <f>'Jenaidah a'!AE89*Jenaidah.!$D95/1000000</f>
        <v>0</v>
      </c>
      <c r="AA95" s="10">
        <f>'Jenaidah a'!AF89</f>
        <v>0</v>
      </c>
      <c r="AB95" s="44">
        <f t="shared" si="14"/>
        <v>0</v>
      </c>
      <c r="AC95" s="10">
        <f t="shared" si="15"/>
        <v>0</v>
      </c>
      <c r="AD95" s="44">
        <f>'Jenaidah a'!AI89*Jenaidah.!$D95/1000000</f>
        <v>0</v>
      </c>
      <c r="AE95" s="10">
        <f>'Jenaidah a'!AJ89</f>
        <v>0</v>
      </c>
      <c r="AF95" s="44">
        <f>'Jenaidah a'!AK89*Jenaidah.!$D95/1000000</f>
        <v>0</v>
      </c>
      <c r="AG95" s="10">
        <f>'Jenaidah a'!AL89</f>
        <v>0</v>
      </c>
      <c r="AH95" s="44">
        <f>'Jenaidah a'!AM89*Jenaidah.!$D95/1000000</f>
        <v>0</v>
      </c>
      <c r="AI95" s="10">
        <f>'Jenaidah a'!AN89</f>
        <v>0</v>
      </c>
      <c r="AJ95" s="44">
        <f t="shared" si="16"/>
        <v>0</v>
      </c>
      <c r="AK95" s="10">
        <f t="shared" si="17"/>
        <v>0</v>
      </c>
      <c r="AL95" s="44">
        <f t="shared" si="18"/>
        <v>1.4E-2</v>
      </c>
      <c r="AM95" s="10">
        <f t="shared" si="19"/>
        <v>3.3599999999999998E-2</v>
      </c>
    </row>
    <row r="96" spans="1:39" s="15" customFormat="1" ht="14.25" customHeight="1">
      <c r="A96" s="13">
        <v>86</v>
      </c>
      <c r="B96" s="9" t="s">
        <v>124</v>
      </c>
      <c r="C96" s="13" t="s">
        <v>84</v>
      </c>
      <c r="D96" s="36">
        <v>5</v>
      </c>
      <c r="E96" s="11">
        <v>24</v>
      </c>
      <c r="F96" s="44">
        <f>'Jenaidah a'!K90*Jenaidah.!$D96/1000000</f>
        <v>4.0000000000000002E-4</v>
      </c>
      <c r="G96" s="10">
        <f>'Jenaidah a'!L90</f>
        <v>1.92E-3</v>
      </c>
      <c r="H96" s="44">
        <f>'Jenaidah a'!M90*Jenaidah.!$D96/1000000</f>
        <v>6.8000000000000005E-4</v>
      </c>
      <c r="I96" s="10">
        <f>'Jenaidah a'!N90</f>
        <v>3.264E-3</v>
      </c>
      <c r="J96" s="44">
        <f>'Jenaidah a'!O90*Jenaidah.!$D96/1000000</f>
        <v>5.0000000000000001E-4</v>
      </c>
      <c r="K96" s="10">
        <f>'Jenaidah a'!P90</f>
        <v>2.3999999999999998E-3</v>
      </c>
      <c r="L96" s="44">
        <f t="shared" si="10"/>
        <v>1.58E-3</v>
      </c>
      <c r="M96" s="10">
        <f t="shared" si="11"/>
        <v>7.5840000000000005E-3</v>
      </c>
      <c r="N96" s="44">
        <f>'Jenaidah a'!S90*Jenaidah.!$D96/1000000</f>
        <v>1.1000000000000001E-3</v>
      </c>
      <c r="O96" s="10">
        <f>'Jenaidah a'!T90</f>
        <v>5.28E-3</v>
      </c>
      <c r="P96" s="44">
        <f>'Jenaidah a'!U90*Jenaidah.!$D96/1000000</f>
        <v>0</v>
      </c>
      <c r="Q96" s="10">
        <f>'Jenaidah a'!V90</f>
        <v>0</v>
      </c>
      <c r="R96" s="44">
        <f>'Jenaidah a'!W90*Jenaidah.!$D96/1000000</f>
        <v>0</v>
      </c>
      <c r="S96" s="10">
        <f>'Jenaidah a'!X90</f>
        <v>0</v>
      </c>
      <c r="T96" s="44">
        <f t="shared" si="12"/>
        <v>1.1000000000000001E-3</v>
      </c>
      <c r="U96" s="10">
        <f t="shared" si="13"/>
        <v>5.28E-3</v>
      </c>
      <c r="V96" s="44">
        <f>'Jenaidah a'!AA90*Jenaidah.!$D96/1000000</f>
        <v>0</v>
      </c>
      <c r="W96" s="10">
        <f>'Jenaidah a'!AB90</f>
        <v>0</v>
      </c>
      <c r="X96" s="44">
        <f>'Jenaidah a'!AC90*Jenaidah.!$D96/1000000</f>
        <v>0</v>
      </c>
      <c r="Y96" s="10">
        <f>'Jenaidah a'!AD90</f>
        <v>0</v>
      </c>
      <c r="Z96" s="44">
        <f>'Jenaidah a'!AE90*Jenaidah.!$D96/1000000</f>
        <v>0</v>
      </c>
      <c r="AA96" s="10">
        <f>'Jenaidah a'!AF90</f>
        <v>0</v>
      </c>
      <c r="AB96" s="44">
        <f t="shared" si="14"/>
        <v>0</v>
      </c>
      <c r="AC96" s="10">
        <f t="shared" si="15"/>
        <v>0</v>
      </c>
      <c r="AD96" s="44">
        <f>'Jenaidah a'!AI90*Jenaidah.!$D96/1000000</f>
        <v>0</v>
      </c>
      <c r="AE96" s="10">
        <f>'Jenaidah a'!AJ90</f>
        <v>0</v>
      </c>
      <c r="AF96" s="44">
        <f>'Jenaidah a'!AK90*Jenaidah.!$D96/1000000</f>
        <v>0</v>
      </c>
      <c r="AG96" s="10">
        <f>'Jenaidah a'!AL90</f>
        <v>0</v>
      </c>
      <c r="AH96" s="44">
        <f>'Jenaidah a'!AM90*Jenaidah.!$D96/1000000</f>
        <v>0</v>
      </c>
      <c r="AI96" s="10">
        <f>'Jenaidah a'!AN90</f>
        <v>0</v>
      </c>
      <c r="AJ96" s="44">
        <f t="shared" si="16"/>
        <v>0</v>
      </c>
      <c r="AK96" s="10">
        <f t="shared" si="17"/>
        <v>0</v>
      </c>
      <c r="AL96" s="44">
        <f t="shared" si="18"/>
        <v>2.6800000000000001E-3</v>
      </c>
      <c r="AM96" s="10">
        <f t="shared" si="19"/>
        <v>1.2864E-2</v>
      </c>
    </row>
    <row r="97" spans="1:39" s="15" customFormat="1" ht="14.25" customHeight="1">
      <c r="A97" s="13">
        <v>87</v>
      </c>
      <c r="B97" s="9" t="s">
        <v>124</v>
      </c>
      <c r="C97" s="13" t="s">
        <v>83</v>
      </c>
      <c r="D97" s="36">
        <v>20</v>
      </c>
      <c r="E97" s="11">
        <v>65</v>
      </c>
      <c r="F97" s="44">
        <f>'Jenaidah a'!K91*Jenaidah.!$D97/1000000</f>
        <v>0</v>
      </c>
      <c r="G97" s="10">
        <f>'Jenaidah a'!L91</f>
        <v>0</v>
      </c>
      <c r="H97" s="44">
        <f>'Jenaidah a'!M91*Jenaidah.!$D97/1000000</f>
        <v>0</v>
      </c>
      <c r="I97" s="10">
        <f>'Jenaidah a'!N91</f>
        <v>0</v>
      </c>
      <c r="J97" s="44">
        <f>'Jenaidah a'!O91*Jenaidah.!$D97/1000000</f>
        <v>0</v>
      </c>
      <c r="K97" s="10">
        <f>'Jenaidah a'!P91</f>
        <v>0</v>
      </c>
      <c r="L97" s="44">
        <f t="shared" si="10"/>
        <v>0</v>
      </c>
      <c r="M97" s="10">
        <f t="shared" si="11"/>
        <v>0</v>
      </c>
      <c r="N97" s="44">
        <f>'Jenaidah a'!S91*Jenaidah.!$D97/1000000</f>
        <v>0</v>
      </c>
      <c r="O97" s="10">
        <f>'Jenaidah a'!T91</f>
        <v>0</v>
      </c>
      <c r="P97" s="44">
        <f>'Jenaidah a'!U91*Jenaidah.!$D97/1000000</f>
        <v>0</v>
      </c>
      <c r="Q97" s="10">
        <f>'Jenaidah a'!V91</f>
        <v>0</v>
      </c>
      <c r="R97" s="44">
        <f>'Jenaidah a'!W91*Jenaidah.!$D97/1000000</f>
        <v>0</v>
      </c>
      <c r="S97" s="10">
        <f>'Jenaidah a'!X91</f>
        <v>0</v>
      </c>
      <c r="T97" s="44">
        <f t="shared" si="12"/>
        <v>0</v>
      </c>
      <c r="U97" s="10">
        <f t="shared" si="13"/>
        <v>0</v>
      </c>
      <c r="V97" s="44">
        <f>'Jenaidah a'!AA91*Jenaidah.!$D97/1000000</f>
        <v>0</v>
      </c>
      <c r="W97" s="10">
        <f>'Jenaidah a'!AB91</f>
        <v>0</v>
      </c>
      <c r="X97" s="44">
        <f>'Jenaidah a'!AC91*Jenaidah.!$D97/1000000</f>
        <v>0</v>
      </c>
      <c r="Y97" s="10">
        <f>'Jenaidah a'!AD91</f>
        <v>0</v>
      </c>
      <c r="Z97" s="44">
        <f>'Jenaidah a'!AE91*Jenaidah.!$D97/1000000</f>
        <v>0</v>
      </c>
      <c r="AA97" s="10">
        <f>'Jenaidah a'!AF91</f>
        <v>0</v>
      </c>
      <c r="AB97" s="44">
        <f t="shared" si="14"/>
        <v>0</v>
      </c>
      <c r="AC97" s="10">
        <f t="shared" si="15"/>
        <v>0</v>
      </c>
      <c r="AD97" s="44">
        <f>'Jenaidah a'!AI91*Jenaidah.!$D97/1000000</f>
        <v>0</v>
      </c>
      <c r="AE97" s="10">
        <f>'Jenaidah a'!AJ91</f>
        <v>0</v>
      </c>
      <c r="AF97" s="44">
        <f>'Jenaidah a'!AK91*Jenaidah.!$D97/1000000</f>
        <v>0</v>
      </c>
      <c r="AG97" s="10">
        <f>'Jenaidah a'!AL91</f>
        <v>0</v>
      </c>
      <c r="AH97" s="44">
        <f>'Jenaidah a'!AM91*Jenaidah.!$D97/1000000</f>
        <v>0</v>
      </c>
      <c r="AI97" s="10">
        <f>'Jenaidah a'!AN91</f>
        <v>0</v>
      </c>
      <c r="AJ97" s="44">
        <f t="shared" si="16"/>
        <v>0</v>
      </c>
      <c r="AK97" s="10">
        <f t="shared" si="17"/>
        <v>0</v>
      </c>
      <c r="AL97" s="44">
        <f t="shared" si="18"/>
        <v>0</v>
      </c>
      <c r="AM97" s="10">
        <f t="shared" si="19"/>
        <v>0</v>
      </c>
    </row>
    <row r="98" spans="1:39" s="15" customFormat="1" ht="14.25" customHeight="1">
      <c r="A98" s="31">
        <v>88</v>
      </c>
      <c r="B98" s="18" t="s">
        <v>125</v>
      </c>
      <c r="C98" s="13" t="s">
        <v>85</v>
      </c>
      <c r="D98" s="36">
        <v>10</v>
      </c>
      <c r="E98" s="11">
        <v>24</v>
      </c>
      <c r="F98" s="44">
        <f>'Jenaidah a'!K92*Jenaidah.!$D98/1000000</f>
        <v>1.5E-3</v>
      </c>
      <c r="G98" s="10">
        <f>'Jenaidah a'!L92</f>
        <v>3.5999999999999999E-3</v>
      </c>
      <c r="H98" s="44">
        <f>'Jenaidah a'!M92*Jenaidah.!$D98/1000000</f>
        <v>8.8000000000000005E-3</v>
      </c>
      <c r="I98" s="10">
        <f>'Jenaidah a'!N92</f>
        <v>2.112E-2</v>
      </c>
      <c r="J98" s="44">
        <f>'Jenaidah a'!O92*Jenaidah.!$D98/1000000</f>
        <v>3.0200000000000001E-2</v>
      </c>
      <c r="K98" s="10">
        <f>'Jenaidah a'!P92</f>
        <v>7.2480000000000003E-2</v>
      </c>
      <c r="L98" s="44">
        <f t="shared" si="10"/>
        <v>4.0500000000000001E-2</v>
      </c>
      <c r="M98" s="10">
        <f t="shared" si="11"/>
        <v>9.7200000000000009E-2</v>
      </c>
      <c r="N98" s="44">
        <f>'Jenaidah a'!S92*Jenaidah.!$D98/1000000</f>
        <v>2.5000000000000001E-2</v>
      </c>
      <c r="O98" s="10">
        <f>'Jenaidah a'!T92</f>
        <v>0.06</v>
      </c>
      <c r="P98" s="44">
        <f>'Jenaidah a'!U92*Jenaidah.!$D98/1000000</f>
        <v>0.1</v>
      </c>
      <c r="Q98" s="10">
        <f>'Jenaidah a'!V92</f>
        <v>0.24</v>
      </c>
      <c r="R98" s="44">
        <f>'Jenaidah a'!W92*Jenaidah.!$D98/1000000</f>
        <v>0</v>
      </c>
      <c r="S98" s="10">
        <f>'Jenaidah a'!X92</f>
        <v>0</v>
      </c>
      <c r="T98" s="44">
        <f t="shared" si="12"/>
        <v>0.125</v>
      </c>
      <c r="U98" s="10">
        <f t="shared" si="13"/>
        <v>0.3</v>
      </c>
      <c r="V98" s="44">
        <f>'Jenaidah a'!AA92*Jenaidah.!$D98/1000000</f>
        <v>5.0000000000000001E-3</v>
      </c>
      <c r="W98" s="10">
        <f>'Jenaidah a'!AB92</f>
        <v>1.2E-2</v>
      </c>
      <c r="X98" s="44">
        <f>'Jenaidah a'!AC92*Jenaidah.!$D98/1000000</f>
        <v>0</v>
      </c>
      <c r="Y98" s="10">
        <f>'Jenaidah a'!AD92</f>
        <v>0</v>
      </c>
      <c r="Z98" s="44">
        <f>'Jenaidah a'!AE92*Jenaidah.!$D98/1000000</f>
        <v>0.01</v>
      </c>
      <c r="AA98" s="10">
        <f>'Jenaidah a'!AF92</f>
        <v>2.4E-2</v>
      </c>
      <c r="AB98" s="44">
        <f t="shared" si="14"/>
        <v>1.4999999999999999E-2</v>
      </c>
      <c r="AC98" s="10">
        <f t="shared" si="15"/>
        <v>3.6000000000000004E-2</v>
      </c>
      <c r="AD98" s="44">
        <f>'Jenaidah a'!AI92*Jenaidah.!$D98/1000000</f>
        <v>2E-3</v>
      </c>
      <c r="AE98" s="10">
        <f>'Jenaidah a'!AJ92</f>
        <v>4.7999999999999996E-3</v>
      </c>
      <c r="AF98" s="44">
        <f>'Jenaidah a'!AK92*Jenaidah.!$D98/1000000</f>
        <v>4.4999999999999998E-2</v>
      </c>
      <c r="AG98" s="10">
        <f>'Jenaidah a'!AL92</f>
        <v>0.108</v>
      </c>
      <c r="AH98" s="44">
        <f>'Jenaidah a'!AM92*Jenaidah.!$D98/1000000</f>
        <v>5.0000000000000001E-3</v>
      </c>
      <c r="AI98" s="10">
        <f>'Jenaidah a'!AN92</f>
        <v>1.2E-2</v>
      </c>
      <c r="AJ98" s="44">
        <f t="shared" si="16"/>
        <v>5.1999999999999998E-2</v>
      </c>
      <c r="AK98" s="10">
        <f t="shared" si="17"/>
        <v>0.12479999999999999</v>
      </c>
      <c r="AL98" s="44">
        <f t="shared" si="18"/>
        <v>0.23249999999999998</v>
      </c>
      <c r="AM98" s="10">
        <f t="shared" si="19"/>
        <v>0.55800000000000005</v>
      </c>
    </row>
    <row r="99" spans="1:39" s="15" customFormat="1" ht="14.25" customHeight="1">
      <c r="A99" s="13">
        <v>89</v>
      </c>
      <c r="B99" s="18" t="s">
        <v>126</v>
      </c>
      <c r="C99" s="13" t="s">
        <v>86</v>
      </c>
      <c r="D99" s="36">
        <v>500</v>
      </c>
      <c r="E99" s="11">
        <v>585</v>
      </c>
      <c r="F99" s="44">
        <f>'Jenaidah a'!K93*Jenaidah.!$D99/1000000</f>
        <v>0</v>
      </c>
      <c r="G99" s="10">
        <f>'Jenaidah a'!L93</f>
        <v>0</v>
      </c>
      <c r="H99" s="44">
        <f>'Jenaidah a'!M93*Jenaidah.!$D99/1000000</f>
        <v>0</v>
      </c>
      <c r="I99" s="10">
        <f>'Jenaidah a'!N93</f>
        <v>0</v>
      </c>
      <c r="J99" s="44">
        <f>'Jenaidah a'!O93*Jenaidah.!$D99/1000000</f>
        <v>0</v>
      </c>
      <c r="K99" s="10">
        <f>'Jenaidah a'!P93</f>
        <v>0</v>
      </c>
      <c r="L99" s="44">
        <f t="shared" si="10"/>
        <v>0</v>
      </c>
      <c r="M99" s="10">
        <f t="shared" si="11"/>
        <v>0</v>
      </c>
      <c r="N99" s="44">
        <f>'Jenaidah a'!S93*Jenaidah.!$D99/1000000</f>
        <v>0</v>
      </c>
      <c r="O99" s="10">
        <f>'Jenaidah a'!T93</f>
        <v>0</v>
      </c>
      <c r="P99" s="44">
        <f>'Jenaidah a'!U93*Jenaidah.!$D99/1000000</f>
        <v>0</v>
      </c>
      <c r="Q99" s="10">
        <f>'Jenaidah a'!V93</f>
        <v>0</v>
      </c>
      <c r="R99" s="44">
        <f>'Jenaidah a'!W93*Jenaidah.!$D99/1000000</f>
        <v>0</v>
      </c>
      <c r="S99" s="10">
        <f>'Jenaidah a'!X93</f>
        <v>0</v>
      </c>
      <c r="T99" s="44">
        <f t="shared" si="12"/>
        <v>0</v>
      </c>
      <c r="U99" s="10">
        <f t="shared" si="13"/>
        <v>0</v>
      </c>
      <c r="V99" s="44">
        <f>'Jenaidah a'!AA93*Jenaidah.!$D99/1000000</f>
        <v>0</v>
      </c>
      <c r="W99" s="10">
        <f>'Jenaidah a'!AB93</f>
        <v>0</v>
      </c>
      <c r="X99" s="44">
        <f>'Jenaidah a'!AC93*Jenaidah.!$D99/1000000</f>
        <v>0</v>
      </c>
      <c r="Y99" s="10">
        <f>'Jenaidah a'!AD93</f>
        <v>0</v>
      </c>
      <c r="Z99" s="44">
        <f>'Jenaidah a'!AE93*Jenaidah.!$D99/1000000</f>
        <v>0</v>
      </c>
      <c r="AA99" s="10">
        <f>'Jenaidah a'!AF93</f>
        <v>0</v>
      </c>
      <c r="AB99" s="44">
        <f t="shared" si="14"/>
        <v>0</v>
      </c>
      <c r="AC99" s="10">
        <f t="shared" si="15"/>
        <v>0</v>
      </c>
      <c r="AD99" s="44">
        <f>'Jenaidah a'!AI93*Jenaidah.!$D99/1000000</f>
        <v>0</v>
      </c>
      <c r="AE99" s="10">
        <f>'Jenaidah a'!AJ93</f>
        <v>0</v>
      </c>
      <c r="AF99" s="44">
        <f>'Jenaidah a'!AK93*Jenaidah.!$D99/1000000</f>
        <v>0</v>
      </c>
      <c r="AG99" s="10">
        <f>'Jenaidah a'!AL93</f>
        <v>0</v>
      </c>
      <c r="AH99" s="44">
        <f>'Jenaidah a'!AM93*Jenaidah.!$D99/1000000</f>
        <v>0</v>
      </c>
      <c r="AI99" s="10">
        <f>'Jenaidah a'!AN93</f>
        <v>0</v>
      </c>
      <c r="AJ99" s="44">
        <f t="shared" si="16"/>
        <v>0</v>
      </c>
      <c r="AK99" s="10">
        <f t="shared" si="17"/>
        <v>0</v>
      </c>
      <c r="AL99" s="44">
        <f t="shared" si="18"/>
        <v>0</v>
      </c>
      <c r="AM99" s="10">
        <f t="shared" si="19"/>
        <v>0</v>
      </c>
    </row>
    <row r="100" spans="1:39" s="15" customFormat="1" ht="14.25" customHeight="1">
      <c r="A100" s="13">
        <v>90</v>
      </c>
      <c r="B100" s="9" t="s">
        <v>123</v>
      </c>
      <c r="C100" s="13" t="s">
        <v>74</v>
      </c>
      <c r="D100" s="36">
        <v>50</v>
      </c>
      <c r="E100" s="11">
        <v>56</v>
      </c>
      <c r="F100" s="44">
        <f>'Jenaidah a'!K94*Jenaidah.!$D100/1000000</f>
        <v>2E-3</v>
      </c>
      <c r="G100" s="10">
        <f>'Jenaidah a'!L94</f>
        <v>2.2399999999999998E-3</v>
      </c>
      <c r="H100" s="44">
        <f>'Jenaidah a'!M94*Jenaidah.!$D100/1000000</f>
        <v>1.6E-2</v>
      </c>
      <c r="I100" s="10">
        <f>'Jenaidah a'!N94</f>
        <v>1.7919999999999998E-2</v>
      </c>
      <c r="J100" s="44">
        <f>'Jenaidah a'!O94*Jenaidah.!$D100/1000000</f>
        <v>4.7499999999999999E-3</v>
      </c>
      <c r="K100" s="10">
        <f>'Jenaidah a'!P94</f>
        <v>5.3200000000000001E-3</v>
      </c>
      <c r="L100" s="44">
        <f t="shared" si="10"/>
        <v>2.2750000000000003E-2</v>
      </c>
      <c r="M100" s="10">
        <f t="shared" si="11"/>
        <v>2.5479999999999996E-2</v>
      </c>
      <c r="N100" s="44">
        <f>'Jenaidah a'!S94*Jenaidah.!$D100/1000000</f>
        <v>6.4999999999999997E-3</v>
      </c>
      <c r="O100" s="10">
        <f>'Jenaidah a'!T94</f>
        <v>7.28E-3</v>
      </c>
      <c r="P100" s="44">
        <f>'Jenaidah a'!U94*Jenaidah.!$D100/1000000</f>
        <v>5.0000000000000001E-4</v>
      </c>
      <c r="Q100" s="10">
        <f>'Jenaidah a'!V94</f>
        <v>5.5999999999999995E-4</v>
      </c>
      <c r="R100" s="44">
        <f>'Jenaidah a'!W94*Jenaidah.!$D100/1000000</f>
        <v>4.0000000000000001E-3</v>
      </c>
      <c r="S100" s="10">
        <f>'Jenaidah a'!X94</f>
        <v>4.4799999999999996E-3</v>
      </c>
      <c r="T100" s="44">
        <f t="shared" si="12"/>
        <v>1.0999999999999999E-2</v>
      </c>
      <c r="U100" s="10">
        <f t="shared" si="13"/>
        <v>1.2319999999999999E-2</v>
      </c>
      <c r="V100" s="44">
        <f>'Jenaidah a'!AA94*Jenaidah.!$D100/1000000</f>
        <v>0</v>
      </c>
      <c r="W100" s="10">
        <f>'Jenaidah a'!AB94</f>
        <v>0</v>
      </c>
      <c r="X100" s="44">
        <f>'Jenaidah a'!AC94*Jenaidah.!$D100/1000000</f>
        <v>0</v>
      </c>
      <c r="Y100" s="10">
        <f>'Jenaidah a'!AD94</f>
        <v>0</v>
      </c>
      <c r="Z100" s="44">
        <f>'Jenaidah a'!AE94*Jenaidah.!$D100/1000000</f>
        <v>0</v>
      </c>
      <c r="AA100" s="10">
        <f>'Jenaidah a'!AF94</f>
        <v>0</v>
      </c>
      <c r="AB100" s="44">
        <f t="shared" si="14"/>
        <v>0</v>
      </c>
      <c r="AC100" s="10">
        <f t="shared" si="15"/>
        <v>0</v>
      </c>
      <c r="AD100" s="44">
        <f>'Jenaidah a'!AI94*Jenaidah.!$D100/1000000</f>
        <v>4.4999999999999997E-3</v>
      </c>
      <c r="AE100" s="10">
        <f>'Jenaidah a'!AJ94</f>
        <v>5.0400000000000002E-3</v>
      </c>
      <c r="AF100" s="44">
        <f>'Jenaidah a'!AK94*Jenaidah.!$D100/1000000</f>
        <v>0</v>
      </c>
      <c r="AG100" s="10">
        <f>'Jenaidah a'!AL94</f>
        <v>0</v>
      </c>
      <c r="AH100" s="44">
        <f>'Jenaidah a'!AM94*Jenaidah.!$D100/1000000</f>
        <v>0</v>
      </c>
      <c r="AI100" s="10">
        <f>'Jenaidah a'!AN94</f>
        <v>0</v>
      </c>
      <c r="AJ100" s="44">
        <f t="shared" si="16"/>
        <v>4.4999999999999997E-3</v>
      </c>
      <c r="AK100" s="10">
        <f t="shared" si="17"/>
        <v>5.0400000000000002E-3</v>
      </c>
      <c r="AL100" s="44">
        <f t="shared" si="18"/>
        <v>3.8249999999999999E-2</v>
      </c>
      <c r="AM100" s="10">
        <f t="shared" si="19"/>
        <v>4.2839999999999996E-2</v>
      </c>
    </row>
    <row r="101" spans="1:39" s="15" customFormat="1" ht="14.25" customHeight="1">
      <c r="A101" s="31">
        <v>91</v>
      </c>
      <c r="B101" s="9" t="s">
        <v>123</v>
      </c>
      <c r="C101" s="13" t="s">
        <v>87</v>
      </c>
      <c r="D101" s="36">
        <v>100</v>
      </c>
      <c r="E101" s="11">
        <v>105</v>
      </c>
      <c r="F101" s="44">
        <f>'Jenaidah a'!K95*Jenaidah.!$D101/1000000</f>
        <v>2E-3</v>
      </c>
      <c r="G101" s="10">
        <f>'Jenaidah a'!L95</f>
        <v>2.0999999999999999E-3</v>
      </c>
      <c r="H101" s="44">
        <f>'Jenaidah a'!M95*Jenaidah.!$D101/1000000</f>
        <v>1.9E-2</v>
      </c>
      <c r="I101" s="10">
        <f>'Jenaidah a'!N95</f>
        <v>1.9949999999999999E-2</v>
      </c>
      <c r="J101" s="44">
        <f>'Jenaidah a'!O95*Jenaidah.!$D101/1000000</f>
        <v>6.4999999999999997E-3</v>
      </c>
      <c r="K101" s="10">
        <f>'Jenaidah a'!P95</f>
        <v>6.8250000000000003E-3</v>
      </c>
      <c r="L101" s="44">
        <f t="shared" si="10"/>
        <v>2.7499999999999997E-2</v>
      </c>
      <c r="M101" s="10">
        <f t="shared" si="11"/>
        <v>2.8875000000000001E-2</v>
      </c>
      <c r="N101" s="44">
        <f>'Jenaidah a'!S95*Jenaidah.!$D101/1000000</f>
        <v>2.3E-2</v>
      </c>
      <c r="O101" s="10">
        <f>'Jenaidah a'!T95</f>
        <v>2.4150000000000001E-2</v>
      </c>
      <c r="P101" s="44">
        <f>'Jenaidah a'!U95*Jenaidah.!$D101/1000000</f>
        <v>0.02</v>
      </c>
      <c r="Q101" s="10">
        <f>'Jenaidah a'!V95</f>
        <v>2.1000000000000001E-2</v>
      </c>
      <c r="R101" s="44">
        <f>'Jenaidah a'!W95*Jenaidah.!$D101/1000000</f>
        <v>1.44E-2</v>
      </c>
      <c r="S101" s="10">
        <f>'Jenaidah a'!X95</f>
        <v>1.512E-2</v>
      </c>
      <c r="T101" s="44">
        <f t="shared" si="12"/>
        <v>5.7399999999999993E-2</v>
      </c>
      <c r="U101" s="10">
        <f t="shared" si="13"/>
        <v>6.0270000000000004E-2</v>
      </c>
      <c r="V101" s="44">
        <f>'Jenaidah a'!AA95*Jenaidah.!$D101/1000000</f>
        <v>1.95E-2</v>
      </c>
      <c r="W101" s="10">
        <f>'Jenaidah a'!AB95</f>
        <v>2.0475E-2</v>
      </c>
      <c r="X101" s="44">
        <f>'Jenaidah a'!AC95*Jenaidah.!$D101/1000000</f>
        <v>0</v>
      </c>
      <c r="Y101" s="10">
        <f>'Jenaidah a'!AD95</f>
        <v>0</v>
      </c>
      <c r="Z101" s="44">
        <f>'Jenaidah a'!AE95*Jenaidah.!$D101/1000000</f>
        <v>1.15E-2</v>
      </c>
      <c r="AA101" s="10">
        <f>'Jenaidah a'!AF95</f>
        <v>1.2075000000000001E-2</v>
      </c>
      <c r="AB101" s="44">
        <f t="shared" si="14"/>
        <v>3.1E-2</v>
      </c>
      <c r="AC101" s="10">
        <f t="shared" si="15"/>
        <v>3.2550000000000003E-2</v>
      </c>
      <c r="AD101" s="44">
        <f>'Jenaidah a'!AI95*Jenaidah.!$D101/1000000</f>
        <v>1.4999999999999999E-2</v>
      </c>
      <c r="AE101" s="10">
        <f>'Jenaidah a'!AJ95</f>
        <v>1.575E-2</v>
      </c>
      <c r="AF101" s="44">
        <f>'Jenaidah a'!AK95*Jenaidah.!$D101/1000000</f>
        <v>0</v>
      </c>
      <c r="AG101" s="10">
        <f>'Jenaidah a'!AL95</f>
        <v>0</v>
      </c>
      <c r="AH101" s="44">
        <f>'Jenaidah a'!AM95*Jenaidah.!$D101/1000000</f>
        <v>0</v>
      </c>
      <c r="AI101" s="10">
        <f>'Jenaidah a'!AN95</f>
        <v>0</v>
      </c>
      <c r="AJ101" s="44">
        <f t="shared" si="16"/>
        <v>1.4999999999999999E-2</v>
      </c>
      <c r="AK101" s="10">
        <f t="shared" si="17"/>
        <v>1.575E-2</v>
      </c>
      <c r="AL101" s="44">
        <f t="shared" si="18"/>
        <v>0.13089999999999999</v>
      </c>
      <c r="AM101" s="10">
        <f t="shared" si="19"/>
        <v>0.13744499999999998</v>
      </c>
    </row>
    <row r="102" spans="1:39" s="15" customFormat="1" ht="14.25" customHeight="1">
      <c r="A102" s="13">
        <v>92</v>
      </c>
      <c r="B102" s="9" t="s">
        <v>123</v>
      </c>
      <c r="C102" s="13" t="s">
        <v>88</v>
      </c>
      <c r="D102" s="36">
        <v>250</v>
      </c>
      <c r="E102" s="11">
        <v>240</v>
      </c>
      <c r="F102" s="44">
        <f>'Jenaidah a'!K96*Jenaidah.!$D102/1000000</f>
        <v>0</v>
      </c>
      <c r="G102" s="10">
        <f>'Jenaidah a'!L96</f>
        <v>0</v>
      </c>
      <c r="H102" s="44">
        <f>'Jenaidah a'!M96*Jenaidah.!$D102/1000000</f>
        <v>0</v>
      </c>
      <c r="I102" s="10">
        <f>'Jenaidah a'!N96</f>
        <v>0</v>
      </c>
      <c r="J102" s="44">
        <f>'Jenaidah a'!O96*Jenaidah.!$D102/1000000</f>
        <v>0</v>
      </c>
      <c r="K102" s="10">
        <f>'Jenaidah a'!P96</f>
        <v>0</v>
      </c>
      <c r="L102" s="44">
        <f t="shared" si="10"/>
        <v>0</v>
      </c>
      <c r="M102" s="10">
        <f t="shared" si="11"/>
        <v>0</v>
      </c>
      <c r="N102" s="44">
        <f>'Jenaidah a'!S96*Jenaidah.!$D102/1000000</f>
        <v>0</v>
      </c>
      <c r="O102" s="10">
        <f>'Jenaidah a'!T96</f>
        <v>0</v>
      </c>
      <c r="P102" s="44">
        <f>'Jenaidah a'!U96*Jenaidah.!$D102/1000000</f>
        <v>0</v>
      </c>
      <c r="Q102" s="10">
        <f>'Jenaidah a'!V96</f>
        <v>0</v>
      </c>
      <c r="R102" s="44">
        <f>'Jenaidah a'!W96*Jenaidah.!$D102/1000000</f>
        <v>0</v>
      </c>
      <c r="S102" s="10">
        <f>'Jenaidah a'!X96</f>
        <v>0</v>
      </c>
      <c r="T102" s="44">
        <f t="shared" si="12"/>
        <v>0</v>
      </c>
      <c r="U102" s="10">
        <f t="shared" si="13"/>
        <v>0</v>
      </c>
      <c r="V102" s="44">
        <f>'Jenaidah a'!AA96*Jenaidah.!$D102/1000000</f>
        <v>0</v>
      </c>
      <c r="W102" s="10">
        <f>'Jenaidah a'!AB96</f>
        <v>0</v>
      </c>
      <c r="X102" s="44">
        <f>'Jenaidah a'!AC96*Jenaidah.!$D102/1000000</f>
        <v>0</v>
      </c>
      <c r="Y102" s="10">
        <f>'Jenaidah a'!AD96</f>
        <v>0</v>
      </c>
      <c r="Z102" s="44">
        <f>'Jenaidah a'!AE96*Jenaidah.!$D102/1000000</f>
        <v>0</v>
      </c>
      <c r="AA102" s="10">
        <f>'Jenaidah a'!AF96</f>
        <v>0</v>
      </c>
      <c r="AB102" s="44">
        <f t="shared" si="14"/>
        <v>0</v>
      </c>
      <c r="AC102" s="10">
        <f t="shared" si="15"/>
        <v>0</v>
      </c>
      <c r="AD102" s="44">
        <f>'Jenaidah a'!AI96*Jenaidah.!$D102/1000000</f>
        <v>0</v>
      </c>
      <c r="AE102" s="10">
        <f>'Jenaidah a'!AJ96</f>
        <v>0</v>
      </c>
      <c r="AF102" s="44">
        <f>'Jenaidah a'!AK96*Jenaidah.!$D102/1000000</f>
        <v>0</v>
      </c>
      <c r="AG102" s="10">
        <f>'Jenaidah a'!AL96</f>
        <v>0</v>
      </c>
      <c r="AH102" s="44">
        <f>'Jenaidah a'!AM96*Jenaidah.!$D102/1000000</f>
        <v>0</v>
      </c>
      <c r="AI102" s="10">
        <f>'Jenaidah a'!AN96</f>
        <v>0</v>
      </c>
      <c r="AJ102" s="44">
        <f t="shared" si="16"/>
        <v>0</v>
      </c>
      <c r="AK102" s="10">
        <f t="shared" si="17"/>
        <v>0</v>
      </c>
      <c r="AL102" s="44">
        <f t="shared" si="18"/>
        <v>0</v>
      </c>
      <c r="AM102" s="10">
        <f t="shared" si="19"/>
        <v>0</v>
      </c>
    </row>
    <row r="103" spans="1:39" s="15" customFormat="1" ht="14.25" customHeight="1">
      <c r="A103" s="13">
        <v>93</v>
      </c>
      <c r="B103" s="9" t="s">
        <v>149</v>
      </c>
      <c r="C103" s="13" t="s">
        <v>226</v>
      </c>
      <c r="D103" s="36">
        <v>10</v>
      </c>
      <c r="E103" s="11">
        <v>95</v>
      </c>
      <c r="F103" s="44">
        <f>'Jenaidah a'!K97*Jenaidah.!$D103/1000000</f>
        <v>0</v>
      </c>
      <c r="G103" s="10">
        <f>'Jenaidah a'!L97</f>
        <v>0</v>
      </c>
      <c r="H103" s="44">
        <f>'Jenaidah a'!M97*Jenaidah.!$D103/1000000</f>
        <v>1.5599999999999999E-2</v>
      </c>
      <c r="I103" s="10">
        <f>'Jenaidah a'!N97</f>
        <v>0.1482</v>
      </c>
      <c r="J103" s="44">
        <f>'Jenaidah a'!O97*Jenaidah.!$D103/1000000</f>
        <v>9.1000000000000004E-3</v>
      </c>
      <c r="K103" s="10">
        <f>'Jenaidah a'!P97</f>
        <v>8.6449999999999999E-2</v>
      </c>
      <c r="L103" s="44">
        <f t="shared" si="10"/>
        <v>2.47E-2</v>
      </c>
      <c r="M103" s="10">
        <f t="shared" si="11"/>
        <v>0.23465</v>
      </c>
      <c r="N103" s="44">
        <f>'Jenaidah a'!S97*Jenaidah.!$D103/1000000</f>
        <v>0</v>
      </c>
      <c r="O103" s="10">
        <f>'Jenaidah a'!T97</f>
        <v>0</v>
      </c>
      <c r="P103" s="44">
        <f>'Jenaidah a'!U97*Jenaidah.!$D103/1000000</f>
        <v>0</v>
      </c>
      <c r="Q103" s="10">
        <f>'Jenaidah a'!V97</f>
        <v>0</v>
      </c>
      <c r="R103" s="44">
        <f>'Jenaidah a'!W97*Jenaidah.!$D103/1000000</f>
        <v>5.0000000000000001E-4</v>
      </c>
      <c r="S103" s="10">
        <f>'Jenaidah a'!X97</f>
        <v>4.7499999999999999E-3</v>
      </c>
      <c r="T103" s="44">
        <f t="shared" si="12"/>
        <v>5.0000000000000001E-4</v>
      </c>
      <c r="U103" s="10">
        <f t="shared" si="13"/>
        <v>4.7499999999999999E-3</v>
      </c>
      <c r="V103" s="44">
        <f>'Jenaidah a'!AA97*Jenaidah.!$D103/1000000</f>
        <v>5.8500000000000002E-3</v>
      </c>
      <c r="W103" s="10">
        <f>'Jenaidah a'!AB97</f>
        <v>5.5574999999999999E-2</v>
      </c>
      <c r="X103" s="44">
        <f>'Jenaidah a'!AC97*Jenaidah.!$D103/1000000</f>
        <v>3.2000000000000001E-2</v>
      </c>
      <c r="Y103" s="10">
        <f>'Jenaidah a'!AD97</f>
        <v>0.30399999999999999</v>
      </c>
      <c r="Z103" s="44">
        <f>'Jenaidah a'!AE97*Jenaidah.!$D103/1000000</f>
        <v>2.5600000000000001E-2</v>
      </c>
      <c r="AA103" s="10">
        <f>'Jenaidah a'!AF97</f>
        <v>0.2432</v>
      </c>
      <c r="AB103" s="44">
        <f t="shared" si="14"/>
        <v>6.3450000000000006E-2</v>
      </c>
      <c r="AC103" s="10">
        <f t="shared" si="15"/>
        <v>0.60277499999999995</v>
      </c>
      <c r="AD103" s="44">
        <f>'Jenaidah a'!AI97*Jenaidah.!$D103/1000000</f>
        <v>0</v>
      </c>
      <c r="AE103" s="10">
        <f>'Jenaidah a'!AJ97</f>
        <v>0</v>
      </c>
      <c r="AF103" s="44">
        <f>'Jenaidah a'!AK97*Jenaidah.!$D103/1000000</f>
        <v>0</v>
      </c>
      <c r="AG103" s="10">
        <f>'Jenaidah a'!AL97</f>
        <v>0</v>
      </c>
      <c r="AH103" s="44">
        <f>'Jenaidah a'!AM97*Jenaidah.!$D103/1000000</f>
        <v>0</v>
      </c>
      <c r="AI103" s="10">
        <f>'Jenaidah a'!AN97</f>
        <v>0</v>
      </c>
      <c r="AJ103" s="44">
        <f t="shared" si="16"/>
        <v>0</v>
      </c>
      <c r="AK103" s="10">
        <f t="shared" si="17"/>
        <v>0</v>
      </c>
      <c r="AL103" s="44">
        <f t="shared" si="18"/>
        <v>8.8650000000000007E-2</v>
      </c>
      <c r="AM103" s="10">
        <f t="shared" si="19"/>
        <v>0.8421749999999999</v>
      </c>
    </row>
    <row r="104" spans="1:39" s="15" customFormat="1" ht="14.25" customHeight="1">
      <c r="A104" s="31">
        <v>94</v>
      </c>
      <c r="B104" s="9" t="s">
        <v>149</v>
      </c>
      <c r="C104" s="13" t="s">
        <v>227</v>
      </c>
      <c r="D104" s="36">
        <v>30</v>
      </c>
      <c r="E104" s="11">
        <v>275</v>
      </c>
      <c r="F104" s="44">
        <f>'Jenaidah a'!K98*Jenaidah.!$D104/1000000</f>
        <v>0</v>
      </c>
      <c r="G104" s="10">
        <f>'Jenaidah a'!L98</f>
        <v>0</v>
      </c>
      <c r="H104" s="44">
        <f>'Jenaidah a'!M98*Jenaidah.!$D104/1000000</f>
        <v>0</v>
      </c>
      <c r="I104" s="10">
        <f>'Jenaidah a'!N98</f>
        <v>0</v>
      </c>
      <c r="J104" s="44">
        <f>'Jenaidah a'!O98*Jenaidah.!$D104/1000000</f>
        <v>0</v>
      </c>
      <c r="K104" s="10">
        <f>'Jenaidah a'!P98</f>
        <v>0</v>
      </c>
      <c r="L104" s="44">
        <f t="shared" si="10"/>
        <v>0</v>
      </c>
      <c r="M104" s="10">
        <f t="shared" si="11"/>
        <v>0</v>
      </c>
      <c r="N104" s="44">
        <f>'Jenaidah a'!S98*Jenaidah.!$D104/1000000</f>
        <v>0</v>
      </c>
      <c r="O104" s="10">
        <f>'Jenaidah a'!T98</f>
        <v>0</v>
      </c>
      <c r="P104" s="44">
        <f>'Jenaidah a'!U98*Jenaidah.!$D104/1000000</f>
        <v>0</v>
      </c>
      <c r="Q104" s="10">
        <f>'Jenaidah a'!V98</f>
        <v>0</v>
      </c>
      <c r="R104" s="44">
        <f>'Jenaidah a'!W98*Jenaidah.!$D104/1000000</f>
        <v>0</v>
      </c>
      <c r="S104" s="10">
        <f>'Jenaidah a'!X98</f>
        <v>0</v>
      </c>
      <c r="T104" s="44">
        <f t="shared" si="12"/>
        <v>0</v>
      </c>
      <c r="U104" s="10">
        <f t="shared" si="13"/>
        <v>0</v>
      </c>
      <c r="V104" s="44">
        <f>'Jenaidah a'!AA98*Jenaidah.!$D104/1000000</f>
        <v>0</v>
      </c>
      <c r="W104" s="10">
        <f>'Jenaidah a'!AB98</f>
        <v>0</v>
      </c>
      <c r="X104" s="44">
        <f>'Jenaidah a'!AC98*Jenaidah.!$D104/1000000</f>
        <v>0</v>
      </c>
      <c r="Y104" s="10">
        <f>'Jenaidah a'!AD98</f>
        <v>0</v>
      </c>
      <c r="Z104" s="44">
        <f>'Jenaidah a'!AE98*Jenaidah.!$D104/1000000</f>
        <v>2.4E-2</v>
      </c>
      <c r="AA104" s="10">
        <f>'Jenaidah a'!AF98</f>
        <v>0.22</v>
      </c>
      <c r="AB104" s="44">
        <f t="shared" si="14"/>
        <v>2.4E-2</v>
      </c>
      <c r="AC104" s="10">
        <f t="shared" si="15"/>
        <v>0.22</v>
      </c>
      <c r="AD104" s="44">
        <f>'Jenaidah a'!AI98*Jenaidah.!$D104/1000000</f>
        <v>0</v>
      </c>
      <c r="AE104" s="10">
        <f>'Jenaidah a'!AJ98</f>
        <v>0</v>
      </c>
      <c r="AF104" s="44">
        <f>'Jenaidah a'!AK98*Jenaidah.!$D104/1000000</f>
        <v>0</v>
      </c>
      <c r="AG104" s="10">
        <f>'Jenaidah a'!AL98</f>
        <v>0</v>
      </c>
      <c r="AH104" s="44">
        <f>'Jenaidah a'!AM98*Jenaidah.!$D104/1000000</f>
        <v>1.4999999999999999E-2</v>
      </c>
      <c r="AI104" s="10">
        <f>'Jenaidah a'!AN98</f>
        <v>0.13750000000000001</v>
      </c>
      <c r="AJ104" s="44">
        <f t="shared" si="16"/>
        <v>1.4999999999999999E-2</v>
      </c>
      <c r="AK104" s="10">
        <f t="shared" si="17"/>
        <v>0.13750000000000001</v>
      </c>
      <c r="AL104" s="44">
        <f t="shared" si="18"/>
        <v>3.9E-2</v>
      </c>
      <c r="AM104" s="10">
        <f t="shared" si="19"/>
        <v>0.35750000000000004</v>
      </c>
    </row>
    <row r="105" spans="1:39" s="15" customFormat="1" ht="14.25" customHeight="1">
      <c r="A105" s="13">
        <v>95</v>
      </c>
      <c r="B105" s="9" t="s">
        <v>150</v>
      </c>
      <c r="C105" s="13" t="s">
        <v>228</v>
      </c>
      <c r="D105" s="36">
        <v>10</v>
      </c>
      <c r="E105" s="11">
        <v>35</v>
      </c>
      <c r="F105" s="44">
        <f>'Jenaidah a'!K99*Jenaidah.!$D105/1000000</f>
        <v>0</v>
      </c>
      <c r="G105" s="10">
        <f>'Jenaidah a'!L99</f>
        <v>0</v>
      </c>
      <c r="H105" s="44">
        <f>'Jenaidah a'!M99*Jenaidah.!$D105/1000000</f>
        <v>6.9999999999999999E-4</v>
      </c>
      <c r="I105" s="10">
        <f>'Jenaidah a'!N99</f>
        <v>2.4499999999999999E-3</v>
      </c>
      <c r="J105" s="44">
        <f>'Jenaidah a'!O99*Jenaidah.!$D105/1000000</f>
        <v>6.9999999999999999E-4</v>
      </c>
      <c r="K105" s="10">
        <f>'Jenaidah a'!P99</f>
        <v>2.4499999999999999E-3</v>
      </c>
      <c r="L105" s="44">
        <f t="shared" si="10"/>
        <v>1.4E-3</v>
      </c>
      <c r="M105" s="10">
        <f t="shared" si="11"/>
        <v>4.8999999999999998E-3</v>
      </c>
      <c r="N105" s="44">
        <f>'Jenaidah a'!S99*Jenaidah.!$D105/1000000</f>
        <v>8.9999999999999998E-4</v>
      </c>
      <c r="O105" s="10">
        <f>'Jenaidah a'!T99</f>
        <v>3.15E-3</v>
      </c>
      <c r="P105" s="44">
        <f>'Jenaidah a'!U99*Jenaidah.!$D105/1000000</f>
        <v>8.9999999999999998E-4</v>
      </c>
      <c r="Q105" s="10">
        <f>'Jenaidah a'!V99</f>
        <v>3.15E-3</v>
      </c>
      <c r="R105" s="44">
        <f>'Jenaidah a'!W99*Jenaidah.!$D105/1000000</f>
        <v>0</v>
      </c>
      <c r="S105" s="10">
        <f>'Jenaidah a'!X99</f>
        <v>0</v>
      </c>
      <c r="T105" s="44">
        <f t="shared" si="12"/>
        <v>1.8E-3</v>
      </c>
      <c r="U105" s="10">
        <f t="shared" si="13"/>
        <v>6.3E-3</v>
      </c>
      <c r="V105" s="44">
        <f>'Jenaidah a'!AA99*Jenaidah.!$D105/1000000</f>
        <v>0</v>
      </c>
      <c r="W105" s="10">
        <f>'Jenaidah a'!AB99</f>
        <v>0</v>
      </c>
      <c r="X105" s="44">
        <f>'Jenaidah a'!AC99*Jenaidah.!$D105/1000000</f>
        <v>2.3500000000000001E-3</v>
      </c>
      <c r="Y105" s="10">
        <f>'Jenaidah a'!AD99</f>
        <v>8.2249999999999997E-3</v>
      </c>
      <c r="Z105" s="44">
        <f>'Jenaidah a'!AE99*Jenaidah.!$D105/1000000</f>
        <v>0</v>
      </c>
      <c r="AA105" s="10">
        <f>'Jenaidah a'!AF99</f>
        <v>0</v>
      </c>
      <c r="AB105" s="44">
        <f t="shared" si="14"/>
        <v>2.3500000000000001E-3</v>
      </c>
      <c r="AC105" s="10">
        <f t="shared" si="15"/>
        <v>8.2249999999999997E-3</v>
      </c>
      <c r="AD105" s="44">
        <f>'Jenaidah a'!AI99*Jenaidah.!$D105/1000000</f>
        <v>0</v>
      </c>
      <c r="AE105" s="10">
        <f>'Jenaidah a'!AJ99</f>
        <v>0</v>
      </c>
      <c r="AF105" s="44">
        <f>'Jenaidah a'!AK99*Jenaidah.!$D105/1000000</f>
        <v>0</v>
      </c>
      <c r="AG105" s="10">
        <f>'Jenaidah a'!AL99</f>
        <v>0</v>
      </c>
      <c r="AH105" s="44">
        <f>'Jenaidah a'!AM99*Jenaidah.!$D105/1000000</f>
        <v>0</v>
      </c>
      <c r="AI105" s="10">
        <f>'Jenaidah a'!AN99</f>
        <v>0</v>
      </c>
      <c r="AJ105" s="44">
        <f t="shared" si="16"/>
        <v>0</v>
      </c>
      <c r="AK105" s="10">
        <f t="shared" si="17"/>
        <v>0</v>
      </c>
      <c r="AL105" s="44">
        <f t="shared" si="18"/>
        <v>5.5499999999999994E-3</v>
      </c>
      <c r="AM105" s="10">
        <f t="shared" si="19"/>
        <v>1.9424999999999998E-2</v>
      </c>
    </row>
    <row r="106" spans="1:39" s="15" customFormat="1" ht="14.25" customHeight="1">
      <c r="A106" s="13">
        <v>96</v>
      </c>
      <c r="B106" s="9" t="s">
        <v>229</v>
      </c>
      <c r="C106" s="13" t="s">
        <v>230</v>
      </c>
      <c r="D106" s="36">
        <v>20</v>
      </c>
      <c r="E106" s="11">
        <v>58</v>
      </c>
      <c r="F106" s="44">
        <f>'Jenaidah a'!K100*Jenaidah.!$D106/1000000</f>
        <v>0</v>
      </c>
      <c r="G106" s="10">
        <f>'Jenaidah a'!L100</f>
        <v>0</v>
      </c>
      <c r="H106" s="44">
        <f>'Jenaidah a'!M100*Jenaidah.!$D106/1000000</f>
        <v>0</v>
      </c>
      <c r="I106" s="10">
        <f>'Jenaidah a'!N100</f>
        <v>0</v>
      </c>
      <c r="J106" s="44">
        <f>'Jenaidah a'!O100*Jenaidah.!$D106/1000000</f>
        <v>8.0000000000000004E-4</v>
      </c>
      <c r="K106" s="10">
        <f>'Jenaidah a'!P100</f>
        <v>2.32E-3</v>
      </c>
      <c r="L106" s="44">
        <f t="shared" si="10"/>
        <v>8.0000000000000004E-4</v>
      </c>
      <c r="M106" s="10">
        <f t="shared" si="11"/>
        <v>2.32E-3</v>
      </c>
      <c r="N106" s="44">
        <f>'Jenaidah a'!S100*Jenaidah.!$D106/1000000</f>
        <v>8.0000000000000004E-4</v>
      </c>
      <c r="O106" s="10">
        <f>'Jenaidah a'!T100</f>
        <v>2.32E-3</v>
      </c>
      <c r="P106" s="44">
        <f>'Jenaidah a'!U100*Jenaidah.!$D106/1000000</f>
        <v>0</v>
      </c>
      <c r="Q106" s="10">
        <f>'Jenaidah a'!V100</f>
        <v>0</v>
      </c>
      <c r="R106" s="44">
        <f>'Jenaidah a'!W100*Jenaidah.!$D106/1000000</f>
        <v>1E-3</v>
      </c>
      <c r="S106" s="10">
        <f>'Jenaidah a'!X100</f>
        <v>2.8999999999999998E-3</v>
      </c>
      <c r="T106" s="44">
        <f t="shared" si="12"/>
        <v>1.8E-3</v>
      </c>
      <c r="U106" s="10">
        <f t="shared" si="13"/>
        <v>5.2199999999999998E-3</v>
      </c>
      <c r="V106" s="44">
        <f>'Jenaidah a'!AA100*Jenaidah.!$D106/1000000</f>
        <v>4.0000000000000001E-3</v>
      </c>
      <c r="W106" s="10">
        <f>'Jenaidah a'!AB100</f>
        <v>1.1599999999999999E-2</v>
      </c>
      <c r="X106" s="44">
        <f>'Jenaidah a'!AC100*Jenaidah.!$D106/1000000</f>
        <v>0</v>
      </c>
      <c r="Y106" s="10">
        <f>'Jenaidah a'!AD100</f>
        <v>0</v>
      </c>
      <c r="Z106" s="44">
        <f>'Jenaidah a'!AE100*Jenaidah.!$D106/1000000</f>
        <v>1.6E-2</v>
      </c>
      <c r="AA106" s="10">
        <f>'Jenaidah a'!AF100</f>
        <v>4.6399999999999997E-2</v>
      </c>
      <c r="AB106" s="44">
        <f t="shared" si="14"/>
        <v>0.02</v>
      </c>
      <c r="AC106" s="10">
        <f t="shared" si="15"/>
        <v>5.7999999999999996E-2</v>
      </c>
      <c r="AD106" s="44">
        <f>'Jenaidah a'!AI100*Jenaidah.!$D106/1000000</f>
        <v>0</v>
      </c>
      <c r="AE106" s="10">
        <f>'Jenaidah a'!AJ100</f>
        <v>0</v>
      </c>
      <c r="AF106" s="44">
        <f>'Jenaidah a'!AK100*Jenaidah.!$D106/1000000</f>
        <v>0</v>
      </c>
      <c r="AG106" s="10">
        <f>'Jenaidah a'!AL100</f>
        <v>0</v>
      </c>
      <c r="AH106" s="44">
        <f>'Jenaidah a'!AM100*Jenaidah.!$D106/1000000</f>
        <v>0</v>
      </c>
      <c r="AI106" s="10">
        <f>'Jenaidah a'!AN100</f>
        <v>0</v>
      </c>
      <c r="AJ106" s="44">
        <f t="shared" si="16"/>
        <v>0</v>
      </c>
      <c r="AK106" s="10">
        <f t="shared" si="17"/>
        <v>0</v>
      </c>
      <c r="AL106" s="44">
        <f t="shared" si="18"/>
        <v>2.2600000000000002E-2</v>
      </c>
      <c r="AM106" s="10">
        <f t="shared" si="19"/>
        <v>6.5540000000000001E-2</v>
      </c>
    </row>
    <row r="107" spans="1:39" s="15" customFormat="1" ht="14.25" customHeight="1">
      <c r="A107" s="31">
        <v>97</v>
      </c>
      <c r="B107" s="9" t="s">
        <v>229</v>
      </c>
      <c r="C107" s="13" t="s">
        <v>231</v>
      </c>
      <c r="D107" s="36">
        <v>50</v>
      </c>
      <c r="E107" s="11">
        <v>140</v>
      </c>
      <c r="F107" s="44">
        <f>'Jenaidah a'!K101*Jenaidah.!$D107/1000000</f>
        <v>0</v>
      </c>
      <c r="G107" s="10">
        <f>'Jenaidah a'!L101</f>
        <v>0</v>
      </c>
      <c r="H107" s="44">
        <f>'Jenaidah a'!M101*Jenaidah.!$D107/1000000</f>
        <v>0</v>
      </c>
      <c r="I107" s="10">
        <f>'Jenaidah a'!N101</f>
        <v>0</v>
      </c>
      <c r="J107" s="44">
        <f>'Jenaidah a'!O101*Jenaidah.!$D107/1000000</f>
        <v>0</v>
      </c>
      <c r="K107" s="10">
        <f>'Jenaidah a'!P101</f>
        <v>0</v>
      </c>
      <c r="L107" s="44">
        <f t="shared" si="10"/>
        <v>0</v>
      </c>
      <c r="M107" s="10">
        <f t="shared" si="11"/>
        <v>0</v>
      </c>
      <c r="N107" s="44">
        <f>'Jenaidah a'!S101*Jenaidah.!$D107/1000000</f>
        <v>0</v>
      </c>
      <c r="O107" s="10">
        <f>'Jenaidah a'!T101</f>
        <v>0</v>
      </c>
      <c r="P107" s="44">
        <f>'Jenaidah a'!U101*Jenaidah.!$D107/1000000</f>
        <v>0</v>
      </c>
      <c r="Q107" s="10">
        <f>'Jenaidah a'!V101</f>
        <v>0</v>
      </c>
      <c r="R107" s="44">
        <f>'Jenaidah a'!W101*Jenaidah.!$D107/1000000</f>
        <v>0</v>
      </c>
      <c r="S107" s="10">
        <f>'Jenaidah a'!X101</f>
        <v>0</v>
      </c>
      <c r="T107" s="44">
        <f t="shared" si="12"/>
        <v>0</v>
      </c>
      <c r="U107" s="10">
        <f t="shared" si="13"/>
        <v>0</v>
      </c>
      <c r="V107" s="44">
        <f>'Jenaidah a'!AA101*Jenaidah.!$D107/1000000</f>
        <v>0</v>
      </c>
      <c r="W107" s="10">
        <f>'Jenaidah a'!AB101</f>
        <v>0</v>
      </c>
      <c r="X107" s="44">
        <f>'Jenaidah a'!AC101*Jenaidah.!$D107/1000000</f>
        <v>0</v>
      </c>
      <c r="Y107" s="10">
        <f>'Jenaidah a'!AD101</f>
        <v>0</v>
      </c>
      <c r="Z107" s="44">
        <f>'Jenaidah a'!AE101*Jenaidah.!$D107/1000000</f>
        <v>0</v>
      </c>
      <c r="AA107" s="10">
        <f>'Jenaidah a'!AF101</f>
        <v>0</v>
      </c>
      <c r="AB107" s="44">
        <f t="shared" si="14"/>
        <v>0</v>
      </c>
      <c r="AC107" s="10">
        <f t="shared" si="15"/>
        <v>0</v>
      </c>
      <c r="AD107" s="44">
        <f>'Jenaidah a'!AI101*Jenaidah.!$D107/1000000</f>
        <v>0</v>
      </c>
      <c r="AE107" s="10">
        <f>'Jenaidah a'!AJ101</f>
        <v>0</v>
      </c>
      <c r="AF107" s="44">
        <f>'Jenaidah a'!AK101*Jenaidah.!$D107/1000000</f>
        <v>0</v>
      </c>
      <c r="AG107" s="10">
        <f>'Jenaidah a'!AL101</f>
        <v>0</v>
      </c>
      <c r="AH107" s="44">
        <f>'Jenaidah a'!AM101*Jenaidah.!$D107/1000000</f>
        <v>0</v>
      </c>
      <c r="AI107" s="10">
        <f>'Jenaidah a'!AN101</f>
        <v>0</v>
      </c>
      <c r="AJ107" s="44">
        <f t="shared" si="16"/>
        <v>0</v>
      </c>
      <c r="AK107" s="10">
        <f t="shared" si="17"/>
        <v>0</v>
      </c>
      <c r="AL107" s="44">
        <f t="shared" si="18"/>
        <v>0</v>
      </c>
      <c r="AM107" s="10">
        <f t="shared" si="19"/>
        <v>0</v>
      </c>
    </row>
    <row r="108" spans="1:39" s="15" customFormat="1" ht="14.25" customHeight="1">
      <c r="A108" s="13">
        <v>98</v>
      </c>
      <c r="B108" s="9" t="s">
        <v>229</v>
      </c>
      <c r="C108" s="13" t="s">
        <v>232</v>
      </c>
      <c r="D108" s="36">
        <v>100</v>
      </c>
      <c r="E108" s="11">
        <v>235</v>
      </c>
      <c r="F108" s="44">
        <f>'Jenaidah a'!K102*Jenaidah.!$D108/1000000</f>
        <v>0</v>
      </c>
      <c r="G108" s="10">
        <f>'Jenaidah a'!L102</f>
        <v>0</v>
      </c>
      <c r="H108" s="44">
        <f>'Jenaidah a'!M102*Jenaidah.!$D108/1000000</f>
        <v>0</v>
      </c>
      <c r="I108" s="10">
        <f>'Jenaidah a'!N102</f>
        <v>0</v>
      </c>
      <c r="J108" s="44">
        <f>'Jenaidah a'!O102*Jenaidah.!$D108/1000000</f>
        <v>0</v>
      </c>
      <c r="K108" s="10">
        <f>'Jenaidah a'!P102</f>
        <v>0</v>
      </c>
      <c r="L108" s="44">
        <f t="shared" si="10"/>
        <v>0</v>
      </c>
      <c r="M108" s="10">
        <f t="shared" si="11"/>
        <v>0</v>
      </c>
      <c r="N108" s="44">
        <f>'Jenaidah a'!S102*Jenaidah.!$D108/1000000</f>
        <v>0</v>
      </c>
      <c r="O108" s="10">
        <f>'Jenaidah a'!T102</f>
        <v>0</v>
      </c>
      <c r="P108" s="44">
        <f>'Jenaidah a'!U102*Jenaidah.!$D108/1000000</f>
        <v>0</v>
      </c>
      <c r="Q108" s="10">
        <f>'Jenaidah a'!V102</f>
        <v>0</v>
      </c>
      <c r="R108" s="44">
        <f>'Jenaidah a'!W102*Jenaidah.!$D108/1000000</f>
        <v>0</v>
      </c>
      <c r="S108" s="10">
        <f>'Jenaidah a'!X102</f>
        <v>0</v>
      </c>
      <c r="T108" s="44">
        <f t="shared" si="12"/>
        <v>0</v>
      </c>
      <c r="U108" s="10">
        <f t="shared" si="13"/>
        <v>0</v>
      </c>
      <c r="V108" s="44">
        <f>'Jenaidah a'!AA102*Jenaidah.!$D108/1000000</f>
        <v>0</v>
      </c>
      <c r="W108" s="10">
        <f>'Jenaidah a'!AB102</f>
        <v>0</v>
      </c>
      <c r="X108" s="44">
        <f>'Jenaidah a'!AC102*Jenaidah.!$D108/1000000</f>
        <v>0</v>
      </c>
      <c r="Y108" s="10">
        <f>'Jenaidah a'!AD102</f>
        <v>0</v>
      </c>
      <c r="Z108" s="44">
        <f>'Jenaidah a'!AE102*Jenaidah.!$D108/1000000</f>
        <v>0</v>
      </c>
      <c r="AA108" s="10">
        <f>'Jenaidah a'!AF102</f>
        <v>0</v>
      </c>
      <c r="AB108" s="44">
        <f t="shared" si="14"/>
        <v>0</v>
      </c>
      <c r="AC108" s="10">
        <f t="shared" si="15"/>
        <v>0</v>
      </c>
      <c r="AD108" s="44">
        <f>'Jenaidah a'!AI102*Jenaidah.!$D108/1000000</f>
        <v>0</v>
      </c>
      <c r="AE108" s="10">
        <f>'Jenaidah a'!AJ102</f>
        <v>0</v>
      </c>
      <c r="AF108" s="44">
        <f>'Jenaidah a'!AK102*Jenaidah.!$D108/1000000</f>
        <v>0</v>
      </c>
      <c r="AG108" s="10">
        <f>'Jenaidah a'!AL102</f>
        <v>0</v>
      </c>
      <c r="AH108" s="44">
        <f>'Jenaidah a'!AM102*Jenaidah.!$D108/1000000</f>
        <v>0</v>
      </c>
      <c r="AI108" s="10">
        <f>'Jenaidah a'!AN102</f>
        <v>0</v>
      </c>
      <c r="AJ108" s="44">
        <f t="shared" si="16"/>
        <v>0</v>
      </c>
      <c r="AK108" s="10">
        <f t="shared" si="17"/>
        <v>0</v>
      </c>
      <c r="AL108" s="44">
        <f t="shared" si="18"/>
        <v>0</v>
      </c>
      <c r="AM108" s="10">
        <f t="shared" si="19"/>
        <v>0</v>
      </c>
    </row>
    <row r="109" spans="1:39" s="16" customFormat="1" ht="14.25" customHeight="1">
      <c r="A109" s="13">
        <v>99</v>
      </c>
      <c r="B109" s="9" t="s">
        <v>132</v>
      </c>
      <c r="C109" s="13" t="s">
        <v>89</v>
      </c>
      <c r="D109" s="37">
        <v>1000</v>
      </c>
      <c r="E109" s="11">
        <v>145</v>
      </c>
      <c r="F109" s="44">
        <f>'Jenaidah a'!K103*Jenaidah.!$D109/1000000</f>
        <v>0.66</v>
      </c>
      <c r="G109" s="10">
        <f>'Jenaidah a'!L103</f>
        <v>9.5699999999999993E-2</v>
      </c>
      <c r="H109" s="44">
        <f>'Jenaidah a'!M103*Jenaidah.!$D109/1000000</f>
        <v>0</v>
      </c>
      <c r="I109" s="10">
        <f>'Jenaidah a'!N103</f>
        <v>0</v>
      </c>
      <c r="J109" s="44">
        <f>'Jenaidah a'!O103*Jenaidah.!$D109/1000000</f>
        <v>0.1</v>
      </c>
      <c r="K109" s="10">
        <f>'Jenaidah a'!P103</f>
        <v>1.4500000000000001E-2</v>
      </c>
      <c r="L109" s="44">
        <f t="shared" si="10"/>
        <v>0.76</v>
      </c>
      <c r="M109" s="10">
        <f t="shared" si="11"/>
        <v>0.11019999999999999</v>
      </c>
      <c r="N109" s="44">
        <f>'Jenaidah a'!S103*Jenaidah.!$D109/1000000</f>
        <v>0</v>
      </c>
      <c r="O109" s="10">
        <f>'Jenaidah a'!T103</f>
        <v>0</v>
      </c>
      <c r="P109" s="44">
        <f>'Jenaidah a'!U103*Jenaidah.!$D109/1000000</f>
        <v>0</v>
      </c>
      <c r="Q109" s="10">
        <f>'Jenaidah a'!V103</f>
        <v>0</v>
      </c>
      <c r="R109" s="44">
        <f>'Jenaidah a'!W103*Jenaidah.!$D109/1000000</f>
        <v>0.5</v>
      </c>
      <c r="S109" s="10">
        <f>'Jenaidah a'!X103</f>
        <v>7.2499999999999995E-2</v>
      </c>
      <c r="T109" s="44">
        <f t="shared" si="12"/>
        <v>0.5</v>
      </c>
      <c r="U109" s="10">
        <f t="shared" si="13"/>
        <v>7.2499999999999995E-2</v>
      </c>
      <c r="V109" s="44">
        <f>'Jenaidah a'!AA103*Jenaidah.!$D109/1000000</f>
        <v>2.1</v>
      </c>
      <c r="W109" s="10">
        <f>'Jenaidah a'!AB103</f>
        <v>0.30449999999999999</v>
      </c>
      <c r="X109" s="44">
        <f>'Jenaidah a'!AC103*Jenaidah.!$D109/1000000</f>
        <v>0.8</v>
      </c>
      <c r="Y109" s="10">
        <f>'Jenaidah a'!AD103</f>
        <v>0.11600000000000001</v>
      </c>
      <c r="Z109" s="44">
        <f>'Jenaidah a'!AE103*Jenaidah.!$D109/1000000</f>
        <v>3.5</v>
      </c>
      <c r="AA109" s="10">
        <f>'Jenaidah a'!AF103</f>
        <v>0.50749999999999995</v>
      </c>
      <c r="AB109" s="44">
        <f t="shared" si="14"/>
        <v>6.4</v>
      </c>
      <c r="AC109" s="10">
        <f t="shared" si="15"/>
        <v>0.92799999999999994</v>
      </c>
      <c r="AD109" s="44">
        <f>'Jenaidah a'!AI103*Jenaidah.!$D109/1000000</f>
        <v>0</v>
      </c>
      <c r="AE109" s="10">
        <f>'Jenaidah a'!AJ103</f>
        <v>0</v>
      </c>
      <c r="AF109" s="44">
        <f>'Jenaidah a'!AK103*Jenaidah.!$D109/1000000</f>
        <v>0</v>
      </c>
      <c r="AG109" s="10">
        <f>'Jenaidah a'!AL103</f>
        <v>0</v>
      </c>
      <c r="AH109" s="44">
        <f>'Jenaidah a'!AM103*Jenaidah.!$D109/1000000</f>
        <v>6.6</v>
      </c>
      <c r="AI109" s="10">
        <f>'Jenaidah a'!AN103</f>
        <v>0.95699999999999996</v>
      </c>
      <c r="AJ109" s="44">
        <f t="shared" si="16"/>
        <v>6.6</v>
      </c>
      <c r="AK109" s="10">
        <f t="shared" si="17"/>
        <v>0.95699999999999996</v>
      </c>
      <c r="AL109" s="44">
        <f t="shared" si="18"/>
        <v>14.26</v>
      </c>
      <c r="AM109" s="10">
        <f t="shared" si="19"/>
        <v>2.0676999999999999</v>
      </c>
    </row>
    <row r="110" spans="1:39" s="15" customFormat="1" ht="14.25" customHeight="1">
      <c r="A110" s="31">
        <v>100</v>
      </c>
      <c r="B110" s="9" t="s">
        <v>132</v>
      </c>
      <c r="C110" s="13" t="s">
        <v>90</v>
      </c>
      <c r="D110" s="37">
        <v>2000</v>
      </c>
      <c r="E110" s="11">
        <v>280</v>
      </c>
      <c r="F110" s="44">
        <f>'Jenaidah a'!K104*Jenaidah.!$D110/1000000</f>
        <v>0</v>
      </c>
      <c r="G110" s="10">
        <f>'Jenaidah a'!L104</f>
        <v>0</v>
      </c>
      <c r="H110" s="44">
        <f>'Jenaidah a'!M104*Jenaidah.!$D110/1000000</f>
        <v>0.88</v>
      </c>
      <c r="I110" s="10">
        <f>'Jenaidah a'!N104</f>
        <v>0.1232</v>
      </c>
      <c r="J110" s="44">
        <f>'Jenaidah a'!O104*Jenaidah.!$D110/1000000</f>
        <v>0</v>
      </c>
      <c r="K110" s="10">
        <f>'Jenaidah a'!P104</f>
        <v>0</v>
      </c>
      <c r="L110" s="44">
        <f t="shared" si="10"/>
        <v>0.88</v>
      </c>
      <c r="M110" s="10">
        <f t="shared" si="11"/>
        <v>0.1232</v>
      </c>
      <c r="N110" s="44">
        <f>'Jenaidah a'!S104*Jenaidah.!$D110/1000000</f>
        <v>0</v>
      </c>
      <c r="O110" s="10">
        <f>'Jenaidah a'!T104</f>
        <v>0</v>
      </c>
      <c r="P110" s="44">
        <f>'Jenaidah a'!U104*Jenaidah.!$D110/1000000</f>
        <v>0</v>
      </c>
      <c r="Q110" s="10">
        <f>'Jenaidah a'!V104</f>
        <v>0</v>
      </c>
      <c r="R110" s="44">
        <f>'Jenaidah a'!W104*Jenaidah.!$D110/1000000</f>
        <v>0</v>
      </c>
      <c r="S110" s="10">
        <f>'Jenaidah a'!X104</f>
        <v>0</v>
      </c>
      <c r="T110" s="44">
        <f t="shared" si="12"/>
        <v>0</v>
      </c>
      <c r="U110" s="10">
        <f t="shared" si="13"/>
        <v>0</v>
      </c>
      <c r="V110" s="44">
        <f>'Jenaidah a'!AA104*Jenaidah.!$D110/1000000</f>
        <v>0</v>
      </c>
      <c r="W110" s="10">
        <f>'Jenaidah a'!AB104</f>
        <v>0</v>
      </c>
      <c r="X110" s="44">
        <f>'Jenaidah a'!AC104*Jenaidah.!$D110/1000000</f>
        <v>0</v>
      </c>
      <c r="Y110" s="10">
        <f>'Jenaidah a'!AD104</f>
        <v>0</v>
      </c>
      <c r="Z110" s="44">
        <f>'Jenaidah a'!AE104*Jenaidah.!$D110/1000000</f>
        <v>0</v>
      </c>
      <c r="AA110" s="10">
        <f>'Jenaidah a'!AF104</f>
        <v>0</v>
      </c>
      <c r="AB110" s="44">
        <f t="shared" si="14"/>
        <v>0</v>
      </c>
      <c r="AC110" s="10">
        <f t="shared" si="15"/>
        <v>0</v>
      </c>
      <c r="AD110" s="44">
        <f>'Jenaidah a'!AI104*Jenaidah.!$D110/1000000</f>
        <v>0</v>
      </c>
      <c r="AE110" s="10">
        <f>'Jenaidah a'!AJ104</f>
        <v>0</v>
      </c>
      <c r="AF110" s="44">
        <f>'Jenaidah a'!AK104*Jenaidah.!$D110/1000000</f>
        <v>0</v>
      </c>
      <c r="AG110" s="10">
        <f>'Jenaidah a'!AL104</f>
        <v>0</v>
      </c>
      <c r="AH110" s="44">
        <f>'Jenaidah a'!AM104*Jenaidah.!$D110/1000000</f>
        <v>0</v>
      </c>
      <c r="AI110" s="10">
        <f>'Jenaidah a'!AN104</f>
        <v>0</v>
      </c>
      <c r="AJ110" s="44">
        <f t="shared" si="16"/>
        <v>0</v>
      </c>
      <c r="AK110" s="10">
        <f t="shared" si="17"/>
        <v>0</v>
      </c>
      <c r="AL110" s="44">
        <f t="shared" si="18"/>
        <v>0.88</v>
      </c>
      <c r="AM110" s="10">
        <f t="shared" si="19"/>
        <v>0.1232</v>
      </c>
    </row>
    <row r="111" spans="1:39" s="15" customFormat="1" ht="14.25" customHeight="1">
      <c r="A111" s="13">
        <v>101</v>
      </c>
      <c r="B111" s="9" t="s">
        <v>132</v>
      </c>
      <c r="C111" s="13" t="s">
        <v>152</v>
      </c>
      <c r="D111" s="37">
        <v>25000</v>
      </c>
      <c r="E111" s="11">
        <v>1925</v>
      </c>
      <c r="F111" s="44">
        <f>'Jenaidah a'!K105*Jenaidah.!$D111/1000000</f>
        <v>0</v>
      </c>
      <c r="G111" s="10">
        <f>'Jenaidah a'!L105</f>
        <v>0</v>
      </c>
      <c r="H111" s="44">
        <f>'Jenaidah a'!M105*Jenaidah.!$D111/1000000</f>
        <v>0</v>
      </c>
      <c r="I111" s="10">
        <f>'Jenaidah a'!N105</f>
        <v>0</v>
      </c>
      <c r="J111" s="44">
        <f>'Jenaidah a'!O105*Jenaidah.!$D111/1000000</f>
        <v>0</v>
      </c>
      <c r="K111" s="10">
        <f>'Jenaidah a'!P105</f>
        <v>0</v>
      </c>
      <c r="L111" s="44">
        <f t="shared" si="10"/>
        <v>0</v>
      </c>
      <c r="M111" s="10">
        <f t="shared" si="11"/>
        <v>0</v>
      </c>
      <c r="N111" s="44">
        <f>'Jenaidah a'!S105*Jenaidah.!$D111/1000000</f>
        <v>0</v>
      </c>
      <c r="O111" s="10">
        <f>'Jenaidah a'!T105</f>
        <v>0</v>
      </c>
      <c r="P111" s="44">
        <f>'Jenaidah a'!U105*Jenaidah.!$D111/1000000</f>
        <v>0</v>
      </c>
      <c r="Q111" s="10">
        <f>'Jenaidah a'!V105</f>
        <v>0</v>
      </c>
      <c r="R111" s="44">
        <f>'Jenaidah a'!W105*Jenaidah.!$D111/1000000</f>
        <v>0</v>
      </c>
      <c r="S111" s="10">
        <f>'Jenaidah a'!X105</f>
        <v>0</v>
      </c>
      <c r="T111" s="44">
        <f t="shared" si="12"/>
        <v>0</v>
      </c>
      <c r="U111" s="10">
        <f t="shared" si="13"/>
        <v>0</v>
      </c>
      <c r="V111" s="44">
        <f>'Jenaidah a'!AA105*Jenaidah.!$D111/1000000</f>
        <v>0</v>
      </c>
      <c r="W111" s="10">
        <f>'Jenaidah a'!AB105</f>
        <v>0</v>
      </c>
      <c r="X111" s="44">
        <f>'Jenaidah a'!AC105*Jenaidah.!$D111/1000000</f>
        <v>0</v>
      </c>
      <c r="Y111" s="10">
        <f>'Jenaidah a'!AD105</f>
        <v>0</v>
      </c>
      <c r="Z111" s="44">
        <f>'Jenaidah a'!AE105*Jenaidah.!$D111/1000000</f>
        <v>0</v>
      </c>
      <c r="AA111" s="10">
        <f>'Jenaidah a'!AF105</f>
        <v>0</v>
      </c>
      <c r="AB111" s="44">
        <f t="shared" si="14"/>
        <v>0</v>
      </c>
      <c r="AC111" s="10">
        <f t="shared" si="15"/>
        <v>0</v>
      </c>
      <c r="AD111" s="44">
        <f>'Jenaidah a'!AI105*Jenaidah.!$D111/1000000</f>
        <v>0</v>
      </c>
      <c r="AE111" s="10">
        <f>'Jenaidah a'!AJ105</f>
        <v>0</v>
      </c>
      <c r="AF111" s="44">
        <f>'Jenaidah a'!AK105*Jenaidah.!$D111/1000000</f>
        <v>0</v>
      </c>
      <c r="AG111" s="10">
        <f>'Jenaidah a'!AL105</f>
        <v>0</v>
      </c>
      <c r="AH111" s="44">
        <f>'Jenaidah a'!AM105*Jenaidah.!$D111/1000000</f>
        <v>0</v>
      </c>
      <c r="AI111" s="10">
        <f>'Jenaidah a'!AN105</f>
        <v>0</v>
      </c>
      <c r="AJ111" s="44">
        <f t="shared" si="16"/>
        <v>0</v>
      </c>
      <c r="AK111" s="10">
        <f t="shared" si="17"/>
        <v>0</v>
      </c>
      <c r="AL111" s="44">
        <f t="shared" si="18"/>
        <v>0</v>
      </c>
      <c r="AM111" s="10">
        <f t="shared" si="19"/>
        <v>0</v>
      </c>
    </row>
    <row r="112" spans="1:39" s="15" customFormat="1" ht="14.25" customHeight="1">
      <c r="A112" s="85">
        <v>102</v>
      </c>
      <c r="B112" s="80" t="s">
        <v>240</v>
      </c>
      <c r="C112" s="59" t="s">
        <v>242</v>
      </c>
      <c r="D112" s="61">
        <v>1000</v>
      </c>
      <c r="E112" s="62">
        <v>303</v>
      </c>
      <c r="F112" s="44">
        <f>'Jenaidah a'!K106*Jenaidah.!$D112/1000000</f>
        <v>0</v>
      </c>
      <c r="G112" s="10">
        <f>'Jenaidah a'!L106</f>
        <v>0</v>
      </c>
      <c r="H112" s="44">
        <f>'Jenaidah a'!M106*Jenaidah.!$D112/1000000</f>
        <v>0</v>
      </c>
      <c r="I112" s="10">
        <f>'Jenaidah a'!N106</f>
        <v>0</v>
      </c>
      <c r="J112" s="44">
        <f>'Jenaidah a'!O106*Jenaidah.!$D112/1000000</f>
        <v>0</v>
      </c>
      <c r="K112" s="10">
        <f>'Jenaidah a'!P106</f>
        <v>0</v>
      </c>
      <c r="L112" s="44">
        <f t="shared" si="10"/>
        <v>0</v>
      </c>
      <c r="M112" s="10">
        <f t="shared" si="11"/>
        <v>0</v>
      </c>
      <c r="N112" s="44">
        <f>'Jenaidah a'!S106*Jenaidah.!$D112/1000000</f>
        <v>0.16</v>
      </c>
      <c r="O112" s="10">
        <f>'Jenaidah a'!T106</f>
        <v>4.8480000000000002E-2</v>
      </c>
      <c r="P112" s="44">
        <f>'Jenaidah a'!U106*Jenaidah.!$D112/1000000</f>
        <v>0</v>
      </c>
      <c r="Q112" s="10">
        <f>'Jenaidah a'!V106</f>
        <v>0</v>
      </c>
      <c r="R112" s="44">
        <f>'Jenaidah a'!W106*Jenaidah.!$D112/1000000</f>
        <v>0.05</v>
      </c>
      <c r="S112" s="10">
        <f>'Jenaidah a'!X106</f>
        <v>1.515E-2</v>
      </c>
      <c r="T112" s="44">
        <f t="shared" si="12"/>
        <v>0.21000000000000002</v>
      </c>
      <c r="U112" s="10">
        <f t="shared" si="13"/>
        <v>6.3630000000000006E-2</v>
      </c>
      <c r="V112" s="44">
        <f>'Jenaidah a'!AA106*Jenaidah.!$D112/1000000</f>
        <v>0</v>
      </c>
      <c r="W112" s="10">
        <f>'Jenaidah a'!AB106</f>
        <v>0</v>
      </c>
      <c r="X112" s="44">
        <f>'Jenaidah a'!AC106*Jenaidah.!$D112/1000000</f>
        <v>0.2</v>
      </c>
      <c r="Y112" s="10">
        <f>'Jenaidah a'!AD106</f>
        <v>6.0600000000000001E-2</v>
      </c>
      <c r="Z112" s="44">
        <f>'Jenaidah a'!AE106*Jenaidah.!$D112/1000000</f>
        <v>0.15</v>
      </c>
      <c r="AA112" s="10">
        <f>'Jenaidah a'!AF106</f>
        <v>4.5449999999999997E-2</v>
      </c>
      <c r="AB112" s="44">
        <f t="shared" si="14"/>
        <v>0.35</v>
      </c>
      <c r="AC112" s="10">
        <f t="shared" si="15"/>
        <v>0.10605000000000001</v>
      </c>
      <c r="AD112" s="44">
        <f>'Jenaidah a'!AI106*Jenaidah.!$D112/1000000</f>
        <v>0</v>
      </c>
      <c r="AE112" s="10">
        <f>'Jenaidah a'!AJ106</f>
        <v>0</v>
      </c>
      <c r="AF112" s="44">
        <f>'Jenaidah a'!AK106*Jenaidah.!$D112/1000000</f>
        <v>0</v>
      </c>
      <c r="AG112" s="10">
        <f>'Jenaidah a'!AL106</f>
        <v>0</v>
      </c>
      <c r="AH112" s="44">
        <f>'Jenaidah a'!AM106*Jenaidah.!$D112/1000000</f>
        <v>0.05</v>
      </c>
      <c r="AI112" s="10">
        <f>'Jenaidah a'!AN106</f>
        <v>1.515E-2</v>
      </c>
      <c r="AJ112" s="44">
        <f t="shared" si="16"/>
        <v>0.05</v>
      </c>
      <c r="AK112" s="10">
        <f t="shared" si="17"/>
        <v>1.515E-2</v>
      </c>
      <c r="AL112" s="44">
        <f t="shared" si="18"/>
        <v>0.6100000000000001</v>
      </c>
      <c r="AM112" s="10">
        <f t="shared" si="19"/>
        <v>0.18482999999999999</v>
      </c>
    </row>
    <row r="113" spans="1:39" s="15" customFormat="1" ht="14.25" customHeight="1">
      <c r="A113" s="13">
        <v>103</v>
      </c>
      <c r="B113" s="9" t="s">
        <v>241</v>
      </c>
      <c r="C113" s="13" t="s">
        <v>243</v>
      </c>
      <c r="D113" s="38">
        <v>1000</v>
      </c>
      <c r="E113" s="11">
        <v>580</v>
      </c>
      <c r="F113" s="44">
        <f>'Jenaidah a'!K107*Jenaidah.!$D113/1000000</f>
        <v>0</v>
      </c>
      <c r="G113" s="10">
        <f>'Jenaidah a'!L107</f>
        <v>0</v>
      </c>
      <c r="H113" s="44">
        <f>'Jenaidah a'!M107*Jenaidah.!$D113/1000000</f>
        <v>0</v>
      </c>
      <c r="I113" s="10">
        <f>'Jenaidah a'!N107</f>
        <v>0</v>
      </c>
      <c r="J113" s="44">
        <f>'Jenaidah a'!O107*Jenaidah.!$D113/1000000</f>
        <v>0</v>
      </c>
      <c r="K113" s="10">
        <f>'Jenaidah a'!P107</f>
        <v>0</v>
      </c>
      <c r="L113" s="44">
        <f t="shared" si="10"/>
        <v>0</v>
      </c>
      <c r="M113" s="10">
        <f t="shared" si="11"/>
        <v>0</v>
      </c>
      <c r="N113" s="44">
        <f>'Jenaidah a'!S107*Jenaidah.!$D113/1000000</f>
        <v>0</v>
      </c>
      <c r="O113" s="10">
        <f>'Jenaidah a'!T107</f>
        <v>0</v>
      </c>
      <c r="P113" s="44">
        <f>'Jenaidah a'!U107*Jenaidah.!$D113/1000000</f>
        <v>0</v>
      </c>
      <c r="Q113" s="10">
        <f>'Jenaidah a'!V107</f>
        <v>0</v>
      </c>
      <c r="R113" s="44">
        <f>'Jenaidah a'!W107*Jenaidah.!$D113/1000000</f>
        <v>0.01</v>
      </c>
      <c r="S113" s="10">
        <f>'Jenaidah a'!X107</f>
        <v>5.7999999999999996E-3</v>
      </c>
      <c r="T113" s="44">
        <f t="shared" si="12"/>
        <v>0.01</v>
      </c>
      <c r="U113" s="10">
        <f t="shared" si="13"/>
        <v>5.7999999999999996E-3</v>
      </c>
      <c r="V113" s="44">
        <f>'Jenaidah a'!AA107*Jenaidah.!$D113/1000000</f>
        <v>0.01</v>
      </c>
      <c r="W113" s="10">
        <f>'Jenaidah a'!AB107</f>
        <v>5.7999999999999996E-3</v>
      </c>
      <c r="X113" s="44">
        <f>'Jenaidah a'!AC107*Jenaidah.!$D113/1000000</f>
        <v>0.01</v>
      </c>
      <c r="Y113" s="10">
        <f>'Jenaidah a'!AD107</f>
        <v>5.7999999999999996E-3</v>
      </c>
      <c r="Z113" s="44">
        <f>'Jenaidah a'!AE107*Jenaidah.!$D113/1000000</f>
        <v>0</v>
      </c>
      <c r="AA113" s="10">
        <f>'Jenaidah a'!AF107</f>
        <v>0</v>
      </c>
      <c r="AB113" s="44">
        <f t="shared" si="14"/>
        <v>0.02</v>
      </c>
      <c r="AC113" s="10">
        <f t="shared" si="15"/>
        <v>1.1599999999999999E-2</v>
      </c>
      <c r="AD113" s="44">
        <f>'Jenaidah a'!AI107*Jenaidah.!$D113/1000000</f>
        <v>0</v>
      </c>
      <c r="AE113" s="10">
        <f>'Jenaidah a'!AJ107</f>
        <v>0</v>
      </c>
      <c r="AF113" s="44">
        <f>'Jenaidah a'!AK107*Jenaidah.!$D113/1000000</f>
        <v>1.2E-2</v>
      </c>
      <c r="AG113" s="10">
        <f>'Jenaidah a'!AL107</f>
        <v>6.96E-3</v>
      </c>
      <c r="AH113" s="44">
        <f>'Jenaidah a'!AM107*Jenaidah.!$D113/1000000</f>
        <v>0.05</v>
      </c>
      <c r="AI113" s="10">
        <f>'Jenaidah a'!AN107</f>
        <v>2.9000000000000001E-2</v>
      </c>
      <c r="AJ113" s="44">
        <f t="shared" si="16"/>
        <v>6.2E-2</v>
      </c>
      <c r="AK113" s="10">
        <f t="shared" si="17"/>
        <v>3.5959999999999999E-2</v>
      </c>
      <c r="AL113" s="44">
        <f t="shared" si="18"/>
        <v>9.1999999999999998E-2</v>
      </c>
      <c r="AM113" s="10">
        <f t="shared" si="19"/>
        <v>5.3359999999999998E-2</v>
      </c>
    </row>
    <row r="114" spans="1:39" ht="14.25" customHeight="1">
      <c r="A114" s="128" t="s">
        <v>0</v>
      </c>
      <c r="B114" s="129"/>
      <c r="C114" s="91"/>
      <c r="D114" s="92"/>
      <c r="E114" s="93"/>
      <c r="F114" s="94"/>
      <c r="G114" s="95">
        <f>SUM(G11:G113)</f>
        <v>1.2679949999999998</v>
      </c>
      <c r="H114" s="95"/>
      <c r="I114" s="95">
        <f t="shared" ref="I114:AM114" si="20">SUM(I11:I113)</f>
        <v>1.002958</v>
      </c>
      <c r="J114" s="95"/>
      <c r="K114" s="95">
        <f t="shared" si="20"/>
        <v>1.1960150000000003</v>
      </c>
      <c r="L114" s="95"/>
      <c r="M114" s="95">
        <f t="shared" si="20"/>
        <v>3.4669679999999996</v>
      </c>
      <c r="N114" s="95"/>
      <c r="O114" s="95">
        <f t="shared" si="20"/>
        <v>0.70109999999999972</v>
      </c>
      <c r="P114" s="95"/>
      <c r="Q114" s="95">
        <f t="shared" si="20"/>
        <v>0.59650499999999984</v>
      </c>
      <c r="R114" s="95"/>
      <c r="S114" s="95">
        <f t="shared" si="20"/>
        <v>1.5302719999999999</v>
      </c>
      <c r="T114" s="95"/>
      <c r="U114" s="95">
        <f t="shared" si="20"/>
        <v>2.8278769999999982</v>
      </c>
      <c r="V114" s="95"/>
      <c r="W114" s="95">
        <f t="shared" si="20"/>
        <v>1.7959580000000002</v>
      </c>
      <c r="X114" s="95"/>
      <c r="Y114" s="95">
        <f t="shared" si="20"/>
        <v>1.5996499999999998</v>
      </c>
      <c r="Z114" s="95"/>
      <c r="AA114" s="95">
        <f t="shared" si="20"/>
        <v>1.8010649999999997</v>
      </c>
      <c r="AB114" s="95"/>
      <c r="AC114" s="95">
        <f t="shared" si="20"/>
        <v>5.1966729999999997</v>
      </c>
      <c r="AD114" s="95"/>
      <c r="AE114" s="95">
        <f t="shared" si="20"/>
        <v>0.49881499999999995</v>
      </c>
      <c r="AF114" s="95"/>
      <c r="AG114" s="95">
        <f t="shared" si="20"/>
        <v>0.60050999999999988</v>
      </c>
      <c r="AH114" s="95"/>
      <c r="AI114" s="95">
        <f t="shared" si="20"/>
        <v>2.4046530000000002</v>
      </c>
      <c r="AJ114" s="95"/>
      <c r="AK114" s="95">
        <f t="shared" si="20"/>
        <v>3.5039780000000014</v>
      </c>
      <c r="AL114" s="95"/>
      <c r="AM114" s="95">
        <f t="shared" si="20"/>
        <v>14.995495999999997</v>
      </c>
    </row>
    <row r="115" spans="1:39" ht="14.25" customHeight="1"/>
    <row r="116" spans="1:39" ht="14.25" customHeight="1"/>
    <row r="117" spans="1:39" ht="14.25" customHeight="1"/>
    <row r="118" spans="1:39" ht="14.25" customHeight="1">
      <c r="B118" s="55"/>
      <c r="O118" s="22"/>
      <c r="P118" s="21"/>
      <c r="Q118" s="56"/>
      <c r="R118" s="57"/>
      <c r="S118" s="56"/>
      <c r="T118" s="54"/>
      <c r="U118" s="58"/>
      <c r="V118" s="21"/>
      <c r="W118" s="22"/>
      <c r="X118" s="21"/>
      <c r="AB118" s="68"/>
      <c r="AC118" s="69"/>
      <c r="AD118" s="21"/>
      <c r="AE118" s="22"/>
      <c r="AH118" s="57"/>
      <c r="AI118" s="56"/>
      <c r="AJ118" s="54"/>
      <c r="AK118" s="58"/>
    </row>
    <row r="119" spans="1:39" ht="14.25" customHeight="1">
      <c r="B119" s="3" t="s">
        <v>208</v>
      </c>
      <c r="O119" s="2"/>
      <c r="P119" s="2"/>
      <c r="Q119" s="2"/>
      <c r="R119" s="124" t="s">
        <v>210</v>
      </c>
      <c r="S119" s="124"/>
      <c r="T119" s="124"/>
      <c r="U119" s="3"/>
      <c r="V119" s="3"/>
      <c r="W119" s="2"/>
      <c r="X119" s="2"/>
      <c r="AB119" s="2"/>
      <c r="AC119" s="2"/>
      <c r="AD119" s="2"/>
      <c r="AE119" s="2"/>
      <c r="AH119" s="124" t="s">
        <v>209</v>
      </c>
      <c r="AI119" s="124"/>
      <c r="AJ119" s="124"/>
      <c r="AK119" s="124"/>
    </row>
  </sheetData>
  <protectedRanges>
    <protectedRange sqref="H4:K6 V4:Y6" name="Range1"/>
  </protectedRanges>
  <mergeCells count="45">
    <mergeCell ref="V6:Y6"/>
    <mergeCell ref="T5:U5"/>
    <mergeCell ref="R119:T119"/>
    <mergeCell ref="AH119:AK119"/>
    <mergeCell ref="V9:W9"/>
    <mergeCell ref="X9:Y9"/>
    <mergeCell ref="AK8:AM8"/>
    <mergeCell ref="AL9:AM9"/>
    <mergeCell ref="Z9:AA9"/>
    <mergeCell ref="AB9:AC9"/>
    <mergeCell ref="AD9:AE9"/>
    <mergeCell ref="AF9:AG9"/>
    <mergeCell ref="AH9:AI9"/>
    <mergeCell ref="AJ9:AK9"/>
    <mergeCell ref="AE8:AJ8"/>
    <mergeCell ref="AB8:AD8"/>
    <mergeCell ref="A1:D1"/>
    <mergeCell ref="AB2:AD2"/>
    <mergeCell ref="T9:U9"/>
    <mergeCell ref="M6:N6"/>
    <mergeCell ref="O6:R6"/>
    <mergeCell ref="S8:U8"/>
    <mergeCell ref="F4:G4"/>
    <mergeCell ref="F5:G5"/>
    <mergeCell ref="F6:G6"/>
    <mergeCell ref="H4:K4"/>
    <mergeCell ref="H5:K5"/>
    <mergeCell ref="H6:K6"/>
    <mergeCell ref="V4:Y4"/>
    <mergeCell ref="V5:Y5"/>
    <mergeCell ref="A2:E3"/>
    <mergeCell ref="A9:E9"/>
    <mergeCell ref="M4:N4"/>
    <mergeCell ref="O4:R4"/>
    <mergeCell ref="M5:N5"/>
    <mergeCell ref="O5:R5"/>
    <mergeCell ref="A114:B114"/>
    <mergeCell ref="P9:Q9"/>
    <mergeCell ref="R9:S9"/>
    <mergeCell ref="L8:R8"/>
    <mergeCell ref="F9:G9"/>
    <mergeCell ref="H9:I9"/>
    <mergeCell ref="J9:K9"/>
    <mergeCell ref="L9:M9"/>
    <mergeCell ref="N9:O9"/>
  </mergeCells>
  <printOptions horizontalCentered="1"/>
  <pageMargins left="0.16" right="0.15" top="0.27" bottom="0.16" header="0.3" footer="0.16"/>
  <pageSetup paperSize="5" scale="70" fitToWidth="0" orientation="landscape" r:id="rId1"/>
  <headerFooter>
    <oddFooter>&amp;RPage &amp;P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>
  <sheetPr>
    <tabColor rgb="FFFF0000"/>
  </sheetPr>
  <dimension ref="A1:AN119"/>
  <sheetViews>
    <sheetView showGridLines="0" zoomScaleSheetLayoutView="100" workbookViewId="0">
      <pane xSplit="5" ySplit="12" topLeftCell="Z110" activePane="bottomRight" state="frozen"/>
      <selection activeCell="F1" sqref="F1:AM1048576"/>
      <selection pane="topRight" activeCell="F1" sqref="F1:AM1048576"/>
      <selection pane="bottomLeft" activeCell="F1" sqref="F1:AM1048576"/>
      <selection pane="bottomRight" activeCell="AO122" sqref="AO122"/>
    </sheetView>
  </sheetViews>
  <sheetFormatPr defaultRowHeight="12.75"/>
  <cols>
    <col min="1" max="1" width="3.85546875" style="4" customWidth="1"/>
    <col min="2" max="2" width="21.5703125" style="3" customWidth="1"/>
    <col min="3" max="3" width="7" style="4" customWidth="1"/>
    <col min="4" max="4" width="6.85546875" style="8" customWidth="1"/>
    <col min="5" max="5" width="8" style="2" customWidth="1"/>
    <col min="6" max="6" width="8.28515625" style="23" customWidth="1"/>
    <col min="7" max="7" width="8.28515625" style="25" customWidth="1"/>
    <col min="8" max="8" width="8.28515625" style="23" customWidth="1"/>
    <col min="9" max="9" width="8.28515625" style="25" customWidth="1"/>
    <col min="10" max="10" width="8.28515625" style="23" customWidth="1"/>
    <col min="11" max="11" width="8.28515625" style="25" customWidth="1"/>
    <col min="12" max="12" width="8.28515625" style="17" customWidth="1"/>
    <col min="13" max="13" width="8.28515625" style="24" customWidth="1"/>
    <col min="14" max="14" width="8.28515625" style="23" customWidth="1"/>
    <col min="15" max="15" width="8.28515625" style="25" customWidth="1"/>
    <col min="16" max="16" width="8.28515625" style="23" customWidth="1"/>
    <col min="17" max="17" width="8.28515625" style="25" customWidth="1"/>
    <col min="18" max="18" width="8.28515625" style="23" customWidth="1"/>
    <col min="19" max="19" width="8.28515625" style="25" customWidth="1"/>
    <col min="20" max="20" width="8.28515625" style="17" customWidth="1"/>
    <col min="21" max="21" width="8.28515625" style="24" customWidth="1"/>
    <col min="22" max="22" width="8.28515625" style="23" customWidth="1"/>
    <col min="23" max="23" width="8.28515625" style="25" customWidth="1"/>
    <col min="24" max="24" width="8.28515625" style="23" customWidth="1"/>
    <col min="25" max="25" width="8.28515625" style="25" customWidth="1"/>
    <col min="26" max="26" width="8.28515625" style="23" customWidth="1"/>
    <col min="27" max="27" width="8.28515625" style="25" customWidth="1"/>
    <col min="28" max="28" width="8.28515625" style="17" customWidth="1"/>
    <col min="29" max="29" width="8.28515625" style="24" customWidth="1"/>
    <col min="30" max="30" width="8.28515625" style="23" customWidth="1"/>
    <col min="31" max="31" width="8.28515625" style="25" customWidth="1"/>
    <col min="32" max="32" width="8.28515625" style="23" customWidth="1"/>
    <col min="33" max="33" width="8.28515625" style="25" customWidth="1"/>
    <col min="34" max="34" width="8.28515625" style="23" customWidth="1"/>
    <col min="35" max="35" width="8.28515625" style="25" customWidth="1"/>
    <col min="36" max="36" width="8.28515625" style="17" customWidth="1"/>
    <col min="37" max="37" width="8.28515625" style="24" customWidth="1"/>
    <col min="38" max="38" width="8.28515625" style="23" customWidth="1"/>
    <col min="39" max="39" width="8.28515625" style="25" customWidth="1"/>
    <col min="41" max="16384" width="9.140625" style="2"/>
  </cols>
  <sheetData>
    <row r="1" spans="1:39" ht="15">
      <c r="A1" s="116" t="s">
        <v>146</v>
      </c>
      <c r="B1" s="116"/>
      <c r="C1" s="116"/>
      <c r="D1" s="116"/>
      <c r="E1" s="1"/>
      <c r="N1" s="17"/>
      <c r="O1" s="24"/>
      <c r="P1" s="17"/>
      <c r="Q1" s="24"/>
      <c r="R1" s="17"/>
      <c r="S1" s="24"/>
    </row>
    <row r="2" spans="1:39" ht="12.75" customHeight="1">
      <c r="A2" s="127" t="s">
        <v>233</v>
      </c>
      <c r="B2" s="127"/>
      <c r="C2" s="127"/>
      <c r="D2" s="127"/>
      <c r="E2" s="127"/>
      <c r="Q2" s="24"/>
      <c r="R2" s="17"/>
      <c r="S2" s="24"/>
      <c r="AB2" s="109"/>
      <c r="AC2" s="109"/>
      <c r="AD2" s="109"/>
    </row>
    <row r="3" spans="1:39" ht="10.5" customHeight="1">
      <c r="A3" s="127"/>
      <c r="B3" s="127"/>
      <c r="C3" s="127"/>
      <c r="D3" s="127"/>
      <c r="E3" s="127"/>
      <c r="F3" s="2"/>
      <c r="G3" s="2"/>
      <c r="H3" s="2"/>
      <c r="I3" s="2"/>
      <c r="J3" s="2"/>
      <c r="K3" s="2"/>
      <c r="L3" s="2"/>
    </row>
    <row r="4" spans="1:39" ht="14.25" customHeight="1">
      <c r="A4" s="40"/>
      <c r="F4" s="106" t="s">
        <v>164</v>
      </c>
      <c r="G4" s="106"/>
      <c r="H4" s="118" t="s">
        <v>260</v>
      </c>
      <c r="I4" s="119"/>
      <c r="J4" s="119"/>
      <c r="K4" s="120"/>
      <c r="M4" s="107"/>
      <c r="N4" s="107"/>
      <c r="O4" s="108"/>
      <c r="P4" s="108"/>
      <c r="Q4" s="108"/>
      <c r="R4" s="108"/>
      <c r="T4" s="78" t="s">
        <v>165</v>
      </c>
      <c r="U4" s="78"/>
      <c r="V4" s="118" t="s">
        <v>249</v>
      </c>
      <c r="W4" s="119"/>
      <c r="X4" s="119"/>
      <c r="Y4" s="120"/>
    </row>
    <row r="5" spans="1:39" ht="14.25" customHeight="1">
      <c r="A5" s="40"/>
      <c r="F5" s="106" t="s">
        <v>162</v>
      </c>
      <c r="G5" s="106"/>
      <c r="H5" s="118">
        <v>7892</v>
      </c>
      <c r="I5" s="119"/>
      <c r="J5" s="119"/>
      <c r="K5" s="120"/>
      <c r="M5" s="107"/>
      <c r="N5" s="107"/>
      <c r="O5" s="108"/>
      <c r="P5" s="108"/>
      <c r="Q5" s="108"/>
      <c r="R5" s="108"/>
      <c r="T5" s="114" t="s">
        <v>162</v>
      </c>
      <c r="U5" s="115"/>
      <c r="V5" s="118">
        <v>2263</v>
      </c>
      <c r="W5" s="119"/>
      <c r="X5" s="119"/>
      <c r="Y5" s="120"/>
    </row>
    <row r="6" spans="1:39" ht="14.25" customHeight="1">
      <c r="A6" s="40"/>
      <c r="F6" s="106" t="s">
        <v>163</v>
      </c>
      <c r="G6" s="106"/>
      <c r="H6" s="118" t="s">
        <v>261</v>
      </c>
      <c r="I6" s="119"/>
      <c r="J6" s="119"/>
      <c r="K6" s="120"/>
      <c r="M6" s="107"/>
      <c r="N6" s="107"/>
      <c r="O6" s="108"/>
      <c r="P6" s="108"/>
      <c r="Q6" s="108"/>
      <c r="R6" s="108"/>
      <c r="T6" s="78" t="s">
        <v>166</v>
      </c>
      <c r="U6" s="78"/>
      <c r="V6" s="118" t="s">
        <v>248</v>
      </c>
      <c r="W6" s="119"/>
      <c r="X6" s="119"/>
      <c r="Y6" s="120"/>
    </row>
    <row r="7" spans="1:39" ht="14.25" customHeight="1"/>
    <row r="8" spans="1:39">
      <c r="A8" s="40"/>
      <c r="D8" s="5"/>
      <c r="E8" s="6"/>
      <c r="L8" s="110"/>
      <c r="M8" s="110"/>
      <c r="N8" s="110"/>
      <c r="O8" s="110"/>
      <c r="P8" s="110"/>
      <c r="Q8" s="110"/>
      <c r="R8" s="110"/>
      <c r="S8" s="109"/>
      <c r="T8" s="109"/>
      <c r="U8" s="109"/>
      <c r="AB8" s="109"/>
      <c r="AC8" s="109"/>
      <c r="AD8" s="109"/>
      <c r="AE8" s="110" t="s">
        <v>207</v>
      </c>
      <c r="AF8" s="110"/>
      <c r="AG8" s="110"/>
      <c r="AH8" s="110"/>
      <c r="AI8" s="110"/>
      <c r="AJ8" s="110"/>
      <c r="AK8" s="109" t="s">
        <v>145</v>
      </c>
      <c r="AL8" s="109"/>
      <c r="AM8" s="109"/>
    </row>
    <row r="9" spans="1:39" s="7" customFormat="1" ht="12.75" customHeight="1">
      <c r="A9" s="103" t="s">
        <v>131</v>
      </c>
      <c r="B9" s="104"/>
      <c r="C9" s="104"/>
      <c r="D9" s="104"/>
      <c r="E9" s="105"/>
      <c r="F9" s="102" t="s">
        <v>3</v>
      </c>
      <c r="G9" s="102"/>
      <c r="H9" s="102" t="s">
        <v>4</v>
      </c>
      <c r="I9" s="102"/>
      <c r="J9" s="102" t="s">
        <v>5</v>
      </c>
      <c r="K9" s="102"/>
      <c r="L9" s="102" t="s">
        <v>158</v>
      </c>
      <c r="M9" s="102"/>
      <c r="N9" s="102" t="s">
        <v>6</v>
      </c>
      <c r="O9" s="102"/>
      <c r="P9" s="102" t="s">
        <v>1</v>
      </c>
      <c r="Q9" s="102"/>
      <c r="R9" s="102" t="s">
        <v>7</v>
      </c>
      <c r="S9" s="102"/>
      <c r="T9" s="102" t="s">
        <v>159</v>
      </c>
      <c r="U9" s="102"/>
      <c r="V9" s="102" t="s">
        <v>8</v>
      </c>
      <c r="W9" s="102"/>
      <c r="X9" s="102" t="s">
        <v>9</v>
      </c>
      <c r="Y9" s="102"/>
      <c r="Z9" s="102" t="s">
        <v>13</v>
      </c>
      <c r="AA9" s="102"/>
      <c r="AB9" s="102" t="s">
        <v>160</v>
      </c>
      <c r="AC9" s="102"/>
      <c r="AD9" s="102" t="s">
        <v>10</v>
      </c>
      <c r="AE9" s="102"/>
      <c r="AF9" s="102" t="s">
        <v>11</v>
      </c>
      <c r="AG9" s="102"/>
      <c r="AH9" s="102" t="s">
        <v>12</v>
      </c>
      <c r="AI9" s="102"/>
      <c r="AJ9" s="102" t="s">
        <v>161</v>
      </c>
      <c r="AK9" s="102"/>
      <c r="AL9" s="102" t="s">
        <v>0</v>
      </c>
      <c r="AM9" s="102"/>
    </row>
    <row r="10" spans="1:39" s="3" customFormat="1" ht="33.75">
      <c r="A10" s="32" t="s">
        <v>14</v>
      </c>
      <c r="B10" s="32" t="s">
        <v>2</v>
      </c>
      <c r="C10" s="32" t="s">
        <v>130</v>
      </c>
      <c r="D10" s="32" t="s">
        <v>142</v>
      </c>
      <c r="E10" s="32" t="s">
        <v>144</v>
      </c>
      <c r="F10" s="33" t="s">
        <v>213</v>
      </c>
      <c r="G10" s="34" t="s">
        <v>211</v>
      </c>
      <c r="H10" s="33" t="s">
        <v>213</v>
      </c>
      <c r="I10" s="34" t="s">
        <v>211</v>
      </c>
      <c r="J10" s="33" t="s">
        <v>213</v>
      </c>
      <c r="K10" s="34" t="s">
        <v>211</v>
      </c>
      <c r="L10" s="33" t="s">
        <v>213</v>
      </c>
      <c r="M10" s="34" t="s">
        <v>211</v>
      </c>
      <c r="N10" s="33" t="s">
        <v>213</v>
      </c>
      <c r="O10" s="34" t="s">
        <v>211</v>
      </c>
      <c r="P10" s="33" t="s">
        <v>213</v>
      </c>
      <c r="Q10" s="34" t="s">
        <v>211</v>
      </c>
      <c r="R10" s="33" t="s">
        <v>213</v>
      </c>
      <c r="S10" s="34" t="s">
        <v>211</v>
      </c>
      <c r="T10" s="33" t="s">
        <v>213</v>
      </c>
      <c r="U10" s="34" t="s">
        <v>211</v>
      </c>
      <c r="V10" s="33" t="s">
        <v>213</v>
      </c>
      <c r="W10" s="34" t="s">
        <v>211</v>
      </c>
      <c r="X10" s="33" t="s">
        <v>213</v>
      </c>
      <c r="Y10" s="34" t="s">
        <v>211</v>
      </c>
      <c r="Z10" s="33" t="s">
        <v>213</v>
      </c>
      <c r="AA10" s="34" t="s">
        <v>211</v>
      </c>
      <c r="AB10" s="33" t="s">
        <v>213</v>
      </c>
      <c r="AC10" s="34" t="s">
        <v>211</v>
      </c>
      <c r="AD10" s="33" t="s">
        <v>213</v>
      </c>
      <c r="AE10" s="34" t="s">
        <v>211</v>
      </c>
      <c r="AF10" s="33" t="s">
        <v>213</v>
      </c>
      <c r="AG10" s="34" t="s">
        <v>211</v>
      </c>
      <c r="AH10" s="33" t="s">
        <v>213</v>
      </c>
      <c r="AI10" s="34" t="s">
        <v>211</v>
      </c>
      <c r="AJ10" s="33" t="s">
        <v>213</v>
      </c>
      <c r="AK10" s="34" t="s">
        <v>211</v>
      </c>
      <c r="AL10" s="33" t="s">
        <v>213</v>
      </c>
      <c r="AM10" s="34" t="s">
        <v>211</v>
      </c>
    </row>
    <row r="11" spans="1:39" s="15" customFormat="1" ht="19.5" customHeight="1">
      <c r="A11" s="31">
        <v>1</v>
      </c>
      <c r="B11" s="30" t="s">
        <v>15</v>
      </c>
      <c r="C11" s="31" t="s">
        <v>16</v>
      </c>
      <c r="D11" s="35">
        <v>1000</v>
      </c>
      <c r="E11" s="11">
        <v>47</v>
      </c>
      <c r="F11" s="44">
        <f>'Chuadanga a '!K5*Chuadanga.!$D11/1000000</f>
        <v>7</v>
      </c>
      <c r="G11" s="10">
        <f>'Chuadanga a '!L5</f>
        <v>0.32900000000000001</v>
      </c>
      <c r="H11" s="44">
        <f>'Chuadanga a '!M5*Chuadanga.!$D11/1000000</f>
        <v>1.5</v>
      </c>
      <c r="I11" s="10">
        <f>'Chuadanga a '!N5</f>
        <v>7.0499999999999993E-2</v>
      </c>
      <c r="J11" s="44">
        <f>'Chuadanga a '!O5*Chuadanga.!$D11/1000000</f>
        <v>0</v>
      </c>
      <c r="K11" s="10">
        <f>'Chuadanga a '!P5</f>
        <v>0</v>
      </c>
      <c r="L11" s="44">
        <f>F11+H11+J11</f>
        <v>8.5</v>
      </c>
      <c r="M11" s="10">
        <f>G11+I11+K11</f>
        <v>0.39950000000000002</v>
      </c>
      <c r="N11" s="44">
        <f>'Chuadanga a '!S5*Chuadanga.!$D11/1000000</f>
        <v>0</v>
      </c>
      <c r="O11" s="10">
        <f>'Chuadanga a '!T5</f>
        <v>0</v>
      </c>
      <c r="P11" s="44">
        <f>'Chuadanga a '!U5*Chuadanga.!$D11/1000000</f>
        <v>0</v>
      </c>
      <c r="Q11" s="10">
        <f>'Chuadanga a '!V5</f>
        <v>0</v>
      </c>
      <c r="R11" s="44">
        <f>'Chuadanga a '!W5*Chuadanga.!$D11/1000000</f>
        <v>9</v>
      </c>
      <c r="S11" s="10">
        <f>'Chuadanga a '!X5</f>
        <v>0.42299999999999999</v>
      </c>
      <c r="T11" s="44">
        <f>N11+P11+R11</f>
        <v>9</v>
      </c>
      <c r="U11" s="10">
        <f>O11+Q11+S11</f>
        <v>0.42299999999999999</v>
      </c>
      <c r="V11" s="44">
        <f>'Chuadanga a '!AA5*Chuadanga.!$D11/1000000</f>
        <v>2</v>
      </c>
      <c r="W11" s="10">
        <f>'Chuadanga a '!AB5</f>
        <v>9.4E-2</v>
      </c>
      <c r="X11" s="44">
        <f>'Chuadanga a '!AC5*Chuadanga.!$D11/1000000</f>
        <v>0</v>
      </c>
      <c r="Y11" s="10">
        <f>'Chuadanga a '!AD5</f>
        <v>0</v>
      </c>
      <c r="Z11" s="44">
        <f>'Chuadanga a '!AE5*Chuadanga.!$D11/1000000</f>
        <v>0</v>
      </c>
      <c r="AA11" s="10">
        <f>'Chuadanga a '!AF5</f>
        <v>0</v>
      </c>
      <c r="AB11" s="44">
        <f>V11+X11+Z11</f>
        <v>2</v>
      </c>
      <c r="AC11" s="10">
        <f>W11+Y11+AA11</f>
        <v>9.4E-2</v>
      </c>
      <c r="AD11" s="44">
        <f>'Chuadanga a '!AI5*Chuadanga.!$D11/1000000</f>
        <v>0</v>
      </c>
      <c r="AE11" s="10">
        <f>'Chuadanga a '!AJ5</f>
        <v>0</v>
      </c>
      <c r="AF11" s="44">
        <f>'Chuadanga a '!AK5*Chuadanga.!$D11/1000000</f>
        <v>0</v>
      </c>
      <c r="AG11" s="10">
        <f>'Chuadanga a '!AL5</f>
        <v>0</v>
      </c>
      <c r="AH11" s="44">
        <f>'Chuadanga a '!AM5*Chuadanga.!$D11/1000000</f>
        <v>5</v>
      </c>
      <c r="AI11" s="10">
        <f>'Chuadanga a '!AN5</f>
        <v>0.23499999999999999</v>
      </c>
      <c r="AJ11" s="44">
        <f>AD11+AF11+AH11</f>
        <v>5</v>
      </c>
      <c r="AK11" s="10">
        <f>AE11+AG11+AI11</f>
        <v>0.23499999999999999</v>
      </c>
      <c r="AL11" s="44">
        <f>L11+T11+AB11+AJ11</f>
        <v>24.5</v>
      </c>
      <c r="AM11" s="10">
        <f>M11+U11+AC11+AK11</f>
        <v>1.1515</v>
      </c>
    </row>
    <row r="12" spans="1:39" s="15" customFormat="1" ht="19.5" customHeight="1">
      <c r="A12" s="13">
        <v>2</v>
      </c>
      <c r="B12" s="9" t="s">
        <v>15</v>
      </c>
      <c r="C12" s="13" t="s">
        <v>17</v>
      </c>
      <c r="D12" s="36">
        <v>2000</v>
      </c>
      <c r="E12" s="11">
        <v>87</v>
      </c>
      <c r="F12" s="44">
        <f>'Chuadanga a '!K6*Chuadanga.!$D12/1000000</f>
        <v>3</v>
      </c>
      <c r="G12" s="10">
        <f>'Chuadanga a '!L6</f>
        <v>0.1305</v>
      </c>
      <c r="H12" s="44">
        <f>'Chuadanga a '!M6*Chuadanga.!$D12/1000000</f>
        <v>0.1</v>
      </c>
      <c r="I12" s="10">
        <f>'Chuadanga a '!N6</f>
        <v>4.3499999999999997E-3</v>
      </c>
      <c r="J12" s="44">
        <f>'Chuadanga a '!O6*Chuadanga.!$D12/1000000</f>
        <v>0</v>
      </c>
      <c r="K12" s="10">
        <f>'Chuadanga a '!P6</f>
        <v>0</v>
      </c>
      <c r="L12" s="44">
        <f t="shared" ref="L12:L75" si="0">F12+H12+J12</f>
        <v>3.1</v>
      </c>
      <c r="M12" s="10">
        <f t="shared" ref="M12:M75" si="1">G12+I12+K12</f>
        <v>0.13485</v>
      </c>
      <c r="N12" s="44">
        <f>'Chuadanga a '!S6*Chuadanga.!$D12/1000000</f>
        <v>0</v>
      </c>
      <c r="O12" s="10">
        <f>'Chuadanga a '!T6</f>
        <v>0</v>
      </c>
      <c r="P12" s="44">
        <f>'Chuadanga a '!U6*Chuadanga.!$D12/1000000</f>
        <v>0</v>
      </c>
      <c r="Q12" s="10">
        <f>'Chuadanga a '!V6</f>
        <v>0</v>
      </c>
      <c r="R12" s="44">
        <f>'Chuadanga a '!W6*Chuadanga.!$D12/1000000</f>
        <v>1.6</v>
      </c>
      <c r="S12" s="10">
        <f>'Chuadanga a '!X6</f>
        <v>6.9599999999999995E-2</v>
      </c>
      <c r="T12" s="44">
        <f t="shared" ref="T12:T75" si="2">N12+P12+R12</f>
        <v>1.6</v>
      </c>
      <c r="U12" s="10">
        <f t="shared" ref="U12:U75" si="3">O12+Q12+S12</f>
        <v>6.9599999999999995E-2</v>
      </c>
      <c r="V12" s="44">
        <f>'Chuadanga a '!AA6*Chuadanga.!$D12/1000000</f>
        <v>0.4</v>
      </c>
      <c r="W12" s="10">
        <f>'Chuadanga a '!AB6</f>
        <v>1.7399999999999999E-2</v>
      </c>
      <c r="X12" s="44">
        <f>'Chuadanga a '!AC6*Chuadanga.!$D12/1000000</f>
        <v>0</v>
      </c>
      <c r="Y12" s="10">
        <f>'Chuadanga a '!AD6</f>
        <v>0</v>
      </c>
      <c r="Z12" s="44">
        <f>'Chuadanga a '!AE6*Chuadanga.!$D12/1000000</f>
        <v>0</v>
      </c>
      <c r="AA12" s="10">
        <f>'Chuadanga a '!AF6</f>
        <v>0</v>
      </c>
      <c r="AB12" s="44">
        <f t="shared" ref="AB12:AB75" si="4">V12+X12+Z12</f>
        <v>0.4</v>
      </c>
      <c r="AC12" s="10">
        <f t="shared" ref="AC12:AC75" si="5">W12+Y12+AA12</f>
        <v>1.7399999999999999E-2</v>
      </c>
      <c r="AD12" s="44">
        <f>'Chuadanga a '!AI6*Chuadanga.!$D12/1000000</f>
        <v>0</v>
      </c>
      <c r="AE12" s="10">
        <f>'Chuadanga a '!AJ6</f>
        <v>0</v>
      </c>
      <c r="AF12" s="44">
        <f>'Chuadanga a '!AK6*Chuadanga.!$D12/1000000</f>
        <v>0</v>
      </c>
      <c r="AG12" s="10">
        <f>'Chuadanga a '!AL6</f>
        <v>0</v>
      </c>
      <c r="AH12" s="44">
        <f>'Chuadanga a '!AM6*Chuadanga.!$D12/1000000</f>
        <v>0</v>
      </c>
      <c r="AI12" s="10">
        <f>'Chuadanga a '!AN6</f>
        <v>0</v>
      </c>
      <c r="AJ12" s="44">
        <f t="shared" ref="AJ12:AJ75" si="6">AD12+AF12+AH12</f>
        <v>0</v>
      </c>
      <c r="AK12" s="10">
        <f t="shared" ref="AK12:AK75" si="7">AE12+AG12+AI12</f>
        <v>0</v>
      </c>
      <c r="AL12" s="44">
        <f t="shared" ref="AL12:AL75" si="8">L12+T12+AB12+AJ12</f>
        <v>5.1000000000000005</v>
      </c>
      <c r="AM12" s="10">
        <f t="shared" ref="AM12:AM75" si="9">M12+U12+AC12+AK12</f>
        <v>0.22184999999999999</v>
      </c>
    </row>
    <row r="13" spans="1:39" s="15" customFormat="1" ht="14.25" customHeight="1">
      <c r="A13" s="13">
        <v>3</v>
      </c>
      <c r="B13" s="9" t="s">
        <v>97</v>
      </c>
      <c r="C13" s="13" t="s">
        <v>18</v>
      </c>
      <c r="D13" s="36">
        <v>100</v>
      </c>
      <c r="E13" s="11">
        <v>76</v>
      </c>
      <c r="F13" s="44">
        <f>'Chuadanga a '!K7*Chuadanga.!$D13/1000000</f>
        <v>0.11</v>
      </c>
      <c r="G13" s="10">
        <f>'Chuadanga a '!L7</f>
        <v>8.3599999999999994E-2</v>
      </c>
      <c r="H13" s="44">
        <f>'Chuadanga a '!M7*Chuadanga.!$D13/1000000</f>
        <v>0</v>
      </c>
      <c r="I13" s="10">
        <f>'Chuadanga a '!N7</f>
        <v>0</v>
      </c>
      <c r="J13" s="44">
        <f>'Chuadanga a '!O7*Chuadanga.!$D13/1000000</f>
        <v>0</v>
      </c>
      <c r="K13" s="10">
        <f>'Chuadanga a '!P7</f>
        <v>0</v>
      </c>
      <c r="L13" s="44">
        <f t="shared" si="0"/>
        <v>0.11</v>
      </c>
      <c r="M13" s="10">
        <f t="shared" si="1"/>
        <v>8.3599999999999994E-2</v>
      </c>
      <c r="N13" s="44">
        <f>'Chuadanga a '!S7*Chuadanga.!$D13/1000000</f>
        <v>0</v>
      </c>
      <c r="O13" s="10">
        <f>'Chuadanga a '!T7</f>
        <v>0</v>
      </c>
      <c r="P13" s="44">
        <f>'Chuadanga a '!U7*Chuadanga.!$D13/1000000</f>
        <v>0.06</v>
      </c>
      <c r="Q13" s="10">
        <f>'Chuadanga a '!V7</f>
        <v>4.5600000000000002E-2</v>
      </c>
      <c r="R13" s="44">
        <f>'Chuadanga a '!W7*Chuadanga.!$D13/1000000</f>
        <v>0.3</v>
      </c>
      <c r="S13" s="10">
        <f>'Chuadanga a '!X7</f>
        <v>0.22800000000000001</v>
      </c>
      <c r="T13" s="44">
        <f t="shared" si="2"/>
        <v>0.36</v>
      </c>
      <c r="U13" s="10">
        <f t="shared" si="3"/>
        <v>0.27360000000000001</v>
      </c>
      <c r="V13" s="44">
        <f>'Chuadanga a '!AA7*Chuadanga.!$D13/1000000</f>
        <v>0.01</v>
      </c>
      <c r="W13" s="10">
        <f>'Chuadanga a '!AB7</f>
        <v>7.6E-3</v>
      </c>
      <c r="X13" s="44">
        <f>'Chuadanga a '!AC7*Chuadanga.!$D13/1000000</f>
        <v>0</v>
      </c>
      <c r="Y13" s="10">
        <f>'Chuadanga a '!AD7</f>
        <v>0</v>
      </c>
      <c r="Z13" s="44">
        <f>'Chuadanga a '!AE7*Chuadanga.!$D13/1000000</f>
        <v>0</v>
      </c>
      <c r="AA13" s="10">
        <f>'Chuadanga a '!AF7</f>
        <v>0</v>
      </c>
      <c r="AB13" s="44">
        <f t="shared" si="4"/>
        <v>0.01</v>
      </c>
      <c r="AC13" s="10">
        <f t="shared" si="5"/>
        <v>7.6E-3</v>
      </c>
      <c r="AD13" s="44">
        <f>'Chuadanga a '!AI7*Chuadanga.!$D13/1000000</f>
        <v>0</v>
      </c>
      <c r="AE13" s="10">
        <f>'Chuadanga a '!AJ7</f>
        <v>0</v>
      </c>
      <c r="AF13" s="44">
        <f>'Chuadanga a '!AK7*Chuadanga.!$D13/1000000</f>
        <v>0</v>
      </c>
      <c r="AG13" s="10">
        <f>'Chuadanga a '!AL7</f>
        <v>0</v>
      </c>
      <c r="AH13" s="44">
        <f>'Chuadanga a '!AM7*Chuadanga.!$D13/1000000</f>
        <v>0.14000000000000001</v>
      </c>
      <c r="AI13" s="10">
        <f>'Chuadanga a '!AN7</f>
        <v>0.10639999999999999</v>
      </c>
      <c r="AJ13" s="44">
        <f t="shared" si="6"/>
        <v>0.14000000000000001</v>
      </c>
      <c r="AK13" s="10">
        <f t="shared" si="7"/>
        <v>0.10639999999999999</v>
      </c>
      <c r="AL13" s="44">
        <f t="shared" si="8"/>
        <v>0.62</v>
      </c>
      <c r="AM13" s="10">
        <f t="shared" si="9"/>
        <v>0.47120000000000001</v>
      </c>
    </row>
    <row r="14" spans="1:39" s="15" customFormat="1" ht="14.25" customHeight="1">
      <c r="A14" s="31">
        <v>4</v>
      </c>
      <c r="B14" s="9" t="s">
        <v>97</v>
      </c>
      <c r="C14" s="13" t="s">
        <v>19</v>
      </c>
      <c r="D14" s="36">
        <v>500</v>
      </c>
      <c r="E14" s="11">
        <v>330</v>
      </c>
      <c r="F14" s="44">
        <f>'Chuadanga a '!K8*Chuadanga.!$D14/1000000</f>
        <v>1.2E-2</v>
      </c>
      <c r="G14" s="10">
        <f>'Chuadanga a '!L8</f>
        <v>7.92E-3</v>
      </c>
      <c r="H14" s="44">
        <f>'Chuadanga a '!M8*Chuadanga.!$D14/1000000</f>
        <v>0</v>
      </c>
      <c r="I14" s="10">
        <f>'Chuadanga a '!N8</f>
        <v>0</v>
      </c>
      <c r="J14" s="44">
        <f>'Chuadanga a '!O8*Chuadanga.!$D14/1000000</f>
        <v>0</v>
      </c>
      <c r="K14" s="10">
        <f>'Chuadanga a '!P8</f>
        <v>0</v>
      </c>
      <c r="L14" s="44">
        <f t="shared" si="0"/>
        <v>1.2E-2</v>
      </c>
      <c r="M14" s="10">
        <f t="shared" si="1"/>
        <v>7.92E-3</v>
      </c>
      <c r="N14" s="44">
        <f>'Chuadanga a '!S8*Chuadanga.!$D14/1000000</f>
        <v>0</v>
      </c>
      <c r="O14" s="10">
        <f>'Chuadanga a '!T8</f>
        <v>0</v>
      </c>
      <c r="P14" s="44">
        <f>'Chuadanga a '!U8*Chuadanga.!$D14/1000000</f>
        <v>0.03</v>
      </c>
      <c r="Q14" s="10">
        <f>'Chuadanga a '!V8</f>
        <v>1.9800000000000002E-2</v>
      </c>
      <c r="R14" s="44">
        <f>'Chuadanga a '!W8*Chuadanga.!$D14/1000000</f>
        <v>1.2E-2</v>
      </c>
      <c r="S14" s="10">
        <f>'Chuadanga a '!X8</f>
        <v>7.92E-3</v>
      </c>
      <c r="T14" s="44">
        <f t="shared" si="2"/>
        <v>4.1999999999999996E-2</v>
      </c>
      <c r="U14" s="10">
        <f t="shared" si="3"/>
        <v>2.7720000000000002E-2</v>
      </c>
      <c r="V14" s="44">
        <f>'Chuadanga a '!AA8*Chuadanga.!$D14/1000000</f>
        <v>0.01</v>
      </c>
      <c r="W14" s="10">
        <f>'Chuadanga a '!AB8</f>
        <v>6.6E-3</v>
      </c>
      <c r="X14" s="44">
        <f>'Chuadanga a '!AC8*Chuadanga.!$D14/1000000</f>
        <v>0</v>
      </c>
      <c r="Y14" s="10">
        <f>'Chuadanga a '!AD8</f>
        <v>0</v>
      </c>
      <c r="Z14" s="44">
        <f>'Chuadanga a '!AE8*Chuadanga.!$D14/1000000</f>
        <v>0</v>
      </c>
      <c r="AA14" s="10">
        <f>'Chuadanga a '!AF8</f>
        <v>0</v>
      </c>
      <c r="AB14" s="44">
        <f t="shared" si="4"/>
        <v>0.01</v>
      </c>
      <c r="AC14" s="10">
        <f t="shared" si="5"/>
        <v>6.6E-3</v>
      </c>
      <c r="AD14" s="44">
        <f>'Chuadanga a '!AI8*Chuadanga.!$D14/1000000</f>
        <v>0</v>
      </c>
      <c r="AE14" s="10">
        <f>'Chuadanga a '!AJ8</f>
        <v>0</v>
      </c>
      <c r="AF14" s="44">
        <f>'Chuadanga a '!AK8*Chuadanga.!$D14/1000000</f>
        <v>0</v>
      </c>
      <c r="AG14" s="10">
        <f>'Chuadanga a '!AL8</f>
        <v>0</v>
      </c>
      <c r="AH14" s="44">
        <f>'Chuadanga a '!AM8*Chuadanga.!$D14/1000000</f>
        <v>0.08</v>
      </c>
      <c r="AI14" s="10">
        <f>'Chuadanga a '!AN8</f>
        <v>5.28E-2</v>
      </c>
      <c r="AJ14" s="44">
        <f t="shared" si="6"/>
        <v>0.08</v>
      </c>
      <c r="AK14" s="10">
        <f t="shared" si="7"/>
        <v>5.28E-2</v>
      </c>
      <c r="AL14" s="44">
        <f t="shared" si="8"/>
        <v>0.14399999999999999</v>
      </c>
      <c r="AM14" s="10">
        <f t="shared" si="9"/>
        <v>9.5040000000000013E-2</v>
      </c>
    </row>
    <row r="15" spans="1:39" s="15" customFormat="1" ht="14.25" customHeight="1">
      <c r="A15" s="13">
        <v>5</v>
      </c>
      <c r="B15" s="9" t="s">
        <v>98</v>
      </c>
      <c r="C15" s="13" t="s">
        <v>20</v>
      </c>
      <c r="D15" s="36">
        <v>25</v>
      </c>
      <c r="E15" s="11">
        <v>28</v>
      </c>
      <c r="F15" s="44">
        <f>'Chuadanga a '!K9*Chuadanga.!$D15/1000000</f>
        <v>1.7500000000000002E-2</v>
      </c>
      <c r="G15" s="10">
        <f>'Chuadanga a '!L9</f>
        <v>1.9599999999999999E-2</v>
      </c>
      <c r="H15" s="44">
        <f>'Chuadanga a '!M9*Chuadanga.!$D15/1000000</f>
        <v>7.4999999999999997E-3</v>
      </c>
      <c r="I15" s="10">
        <f>'Chuadanga a '!N9</f>
        <v>8.3999999999999995E-3</v>
      </c>
      <c r="J15" s="44">
        <f>'Chuadanga a '!O9*Chuadanga.!$D15/1000000</f>
        <v>0</v>
      </c>
      <c r="K15" s="10">
        <f>'Chuadanga a '!P9</f>
        <v>0</v>
      </c>
      <c r="L15" s="44">
        <f t="shared" si="0"/>
        <v>2.5000000000000001E-2</v>
      </c>
      <c r="M15" s="10">
        <f t="shared" si="1"/>
        <v>2.7999999999999997E-2</v>
      </c>
      <c r="N15" s="44">
        <f>'Chuadanga a '!S9*Chuadanga.!$D15/1000000</f>
        <v>0</v>
      </c>
      <c r="O15" s="10">
        <f>'Chuadanga a '!T9</f>
        <v>0</v>
      </c>
      <c r="P15" s="44">
        <f>'Chuadanga a '!U9*Chuadanga.!$D15/1000000</f>
        <v>0</v>
      </c>
      <c r="Q15" s="10">
        <f>'Chuadanga a '!V9</f>
        <v>0</v>
      </c>
      <c r="R15" s="44">
        <f>'Chuadanga a '!W9*Chuadanga.!$D15/1000000</f>
        <v>2.5000000000000001E-2</v>
      </c>
      <c r="S15" s="10">
        <f>'Chuadanga a '!X9</f>
        <v>2.8000000000000001E-2</v>
      </c>
      <c r="T15" s="44">
        <f t="shared" si="2"/>
        <v>2.5000000000000001E-2</v>
      </c>
      <c r="U15" s="10">
        <f t="shared" si="3"/>
        <v>2.8000000000000001E-2</v>
      </c>
      <c r="V15" s="44">
        <f>'Chuadanga a '!AA9*Chuadanga.!$D15/1000000</f>
        <v>5.0000000000000001E-3</v>
      </c>
      <c r="W15" s="10">
        <f>'Chuadanga a '!AB9</f>
        <v>5.5999999999999999E-3</v>
      </c>
      <c r="X15" s="44">
        <f>'Chuadanga a '!AC9*Chuadanga.!$D15/1000000</f>
        <v>4.0000000000000001E-3</v>
      </c>
      <c r="Y15" s="10">
        <f>'Chuadanga a '!AD9</f>
        <v>4.4799999999999996E-3</v>
      </c>
      <c r="Z15" s="44">
        <f>'Chuadanga a '!AE9*Chuadanga.!$D15/1000000</f>
        <v>0</v>
      </c>
      <c r="AA15" s="10">
        <f>'Chuadanga a '!AF9</f>
        <v>0</v>
      </c>
      <c r="AB15" s="44">
        <f t="shared" si="4"/>
        <v>9.0000000000000011E-3</v>
      </c>
      <c r="AC15" s="10">
        <f t="shared" si="5"/>
        <v>1.0079999999999999E-2</v>
      </c>
      <c r="AD15" s="44">
        <f>'Chuadanga a '!AI9*Chuadanga.!$D15/1000000</f>
        <v>0</v>
      </c>
      <c r="AE15" s="10">
        <f>'Chuadanga a '!AJ9</f>
        <v>0</v>
      </c>
      <c r="AF15" s="44">
        <f>'Chuadanga a '!AK9*Chuadanga.!$D15/1000000</f>
        <v>0</v>
      </c>
      <c r="AG15" s="10">
        <f>'Chuadanga a '!AL9</f>
        <v>0</v>
      </c>
      <c r="AH15" s="44">
        <f>'Chuadanga a '!AM9*Chuadanga.!$D15/1000000</f>
        <v>0</v>
      </c>
      <c r="AI15" s="10">
        <f>'Chuadanga a '!AN9</f>
        <v>0</v>
      </c>
      <c r="AJ15" s="44">
        <f t="shared" si="6"/>
        <v>0</v>
      </c>
      <c r="AK15" s="10">
        <f t="shared" si="7"/>
        <v>0</v>
      </c>
      <c r="AL15" s="44">
        <f t="shared" si="8"/>
        <v>5.9000000000000004E-2</v>
      </c>
      <c r="AM15" s="10">
        <f t="shared" si="9"/>
        <v>6.608E-2</v>
      </c>
    </row>
    <row r="16" spans="1:39" s="15" customFormat="1" ht="14.25" customHeight="1">
      <c r="A16" s="13">
        <v>6</v>
      </c>
      <c r="B16" s="9" t="s">
        <v>98</v>
      </c>
      <c r="C16" s="13" t="s">
        <v>21</v>
      </c>
      <c r="D16" s="36">
        <v>100</v>
      </c>
      <c r="E16" s="11">
        <v>100</v>
      </c>
      <c r="F16" s="44">
        <f>'Chuadanga a '!K10*Chuadanga.!$D16/1000000</f>
        <v>0</v>
      </c>
      <c r="G16" s="10">
        <f>'Chuadanga a '!L10</f>
        <v>0</v>
      </c>
      <c r="H16" s="44">
        <f>'Chuadanga a '!M10*Chuadanga.!$D16/1000000</f>
        <v>0</v>
      </c>
      <c r="I16" s="10">
        <f>'Chuadanga a '!N10</f>
        <v>0</v>
      </c>
      <c r="J16" s="44">
        <f>'Chuadanga a '!O10*Chuadanga.!$D16/1000000</f>
        <v>0</v>
      </c>
      <c r="K16" s="10">
        <f>'Chuadanga a '!P10</f>
        <v>0</v>
      </c>
      <c r="L16" s="44">
        <f t="shared" si="0"/>
        <v>0</v>
      </c>
      <c r="M16" s="10">
        <f t="shared" si="1"/>
        <v>0</v>
      </c>
      <c r="N16" s="44">
        <f>'Chuadanga a '!S10*Chuadanga.!$D16/1000000</f>
        <v>0</v>
      </c>
      <c r="O16" s="10">
        <f>'Chuadanga a '!T10</f>
        <v>0</v>
      </c>
      <c r="P16" s="44">
        <f>'Chuadanga a '!U10*Chuadanga.!$D16/1000000</f>
        <v>0</v>
      </c>
      <c r="Q16" s="10">
        <f>'Chuadanga a '!V10</f>
        <v>0</v>
      </c>
      <c r="R16" s="44">
        <f>'Chuadanga a '!W10*Chuadanga.!$D16/1000000</f>
        <v>0</v>
      </c>
      <c r="S16" s="10">
        <f>'Chuadanga a '!X10</f>
        <v>0</v>
      </c>
      <c r="T16" s="44">
        <f t="shared" si="2"/>
        <v>0</v>
      </c>
      <c r="U16" s="10">
        <f t="shared" si="3"/>
        <v>0</v>
      </c>
      <c r="V16" s="44">
        <f>'Chuadanga a '!AA10*Chuadanga.!$D16/1000000</f>
        <v>0</v>
      </c>
      <c r="W16" s="10">
        <f>'Chuadanga a '!AB10</f>
        <v>0</v>
      </c>
      <c r="X16" s="44">
        <f>'Chuadanga a '!AC10*Chuadanga.!$D16/1000000</f>
        <v>0</v>
      </c>
      <c r="Y16" s="10">
        <f>'Chuadanga a '!AD10</f>
        <v>0</v>
      </c>
      <c r="Z16" s="44">
        <f>'Chuadanga a '!AE10*Chuadanga.!$D16/1000000</f>
        <v>0</v>
      </c>
      <c r="AA16" s="10">
        <f>'Chuadanga a '!AF10</f>
        <v>0</v>
      </c>
      <c r="AB16" s="44">
        <f t="shared" si="4"/>
        <v>0</v>
      </c>
      <c r="AC16" s="10">
        <f t="shared" si="5"/>
        <v>0</v>
      </c>
      <c r="AD16" s="44">
        <f>'Chuadanga a '!AI10*Chuadanga.!$D16/1000000</f>
        <v>0</v>
      </c>
      <c r="AE16" s="10">
        <f>'Chuadanga a '!AJ10</f>
        <v>0</v>
      </c>
      <c r="AF16" s="44">
        <f>'Chuadanga a '!AK10*Chuadanga.!$D16/1000000</f>
        <v>0</v>
      </c>
      <c r="AG16" s="10">
        <f>'Chuadanga a '!AL10</f>
        <v>0</v>
      </c>
      <c r="AH16" s="44">
        <f>'Chuadanga a '!AM10*Chuadanga.!$D16/1000000</f>
        <v>0</v>
      </c>
      <c r="AI16" s="10">
        <f>'Chuadanga a '!AN10</f>
        <v>0</v>
      </c>
      <c r="AJ16" s="44">
        <f t="shared" si="6"/>
        <v>0</v>
      </c>
      <c r="AK16" s="10">
        <f t="shared" si="7"/>
        <v>0</v>
      </c>
      <c r="AL16" s="44">
        <f t="shared" si="8"/>
        <v>0</v>
      </c>
      <c r="AM16" s="10">
        <f t="shared" si="9"/>
        <v>0</v>
      </c>
    </row>
    <row r="17" spans="1:39" s="15" customFormat="1" ht="14.25" customHeight="1">
      <c r="A17" s="31">
        <v>7</v>
      </c>
      <c r="B17" s="9" t="s">
        <v>99</v>
      </c>
      <c r="C17" s="13" t="s">
        <v>22</v>
      </c>
      <c r="D17" s="36">
        <v>50</v>
      </c>
      <c r="E17" s="11">
        <v>88</v>
      </c>
      <c r="F17" s="44">
        <f>'Chuadanga a '!K11*Chuadanga.!$D17/1000000</f>
        <v>0</v>
      </c>
      <c r="G17" s="10">
        <f>'Chuadanga a '!L11</f>
        <v>0</v>
      </c>
      <c r="H17" s="44">
        <f>'Chuadanga a '!M11*Chuadanga.!$D17/1000000</f>
        <v>0</v>
      </c>
      <c r="I17" s="10">
        <f>'Chuadanga a '!N11</f>
        <v>0</v>
      </c>
      <c r="J17" s="44">
        <f>'Chuadanga a '!O11*Chuadanga.!$D17/1000000</f>
        <v>0</v>
      </c>
      <c r="K17" s="10">
        <f>'Chuadanga a '!P11</f>
        <v>0</v>
      </c>
      <c r="L17" s="44">
        <f t="shared" si="0"/>
        <v>0</v>
      </c>
      <c r="M17" s="10">
        <f t="shared" si="1"/>
        <v>0</v>
      </c>
      <c r="N17" s="44">
        <f>'Chuadanga a '!S11*Chuadanga.!$D17/1000000</f>
        <v>0</v>
      </c>
      <c r="O17" s="10">
        <f>'Chuadanga a '!T11</f>
        <v>0</v>
      </c>
      <c r="P17" s="44">
        <f>'Chuadanga a '!U11*Chuadanga.!$D17/1000000</f>
        <v>0</v>
      </c>
      <c r="Q17" s="10">
        <f>'Chuadanga a '!V11</f>
        <v>0</v>
      </c>
      <c r="R17" s="44">
        <f>'Chuadanga a '!W11*Chuadanga.!$D17/1000000</f>
        <v>0</v>
      </c>
      <c r="S17" s="10">
        <f>'Chuadanga a '!X11</f>
        <v>0</v>
      </c>
      <c r="T17" s="44">
        <f t="shared" si="2"/>
        <v>0</v>
      </c>
      <c r="U17" s="10">
        <f t="shared" si="3"/>
        <v>0</v>
      </c>
      <c r="V17" s="44">
        <f>'Chuadanga a '!AA11*Chuadanga.!$D17/1000000</f>
        <v>0</v>
      </c>
      <c r="W17" s="10">
        <f>'Chuadanga a '!AB11</f>
        <v>0</v>
      </c>
      <c r="X17" s="44">
        <f>'Chuadanga a '!AC11*Chuadanga.!$D17/1000000</f>
        <v>0</v>
      </c>
      <c r="Y17" s="10">
        <f>'Chuadanga a '!AD11</f>
        <v>0</v>
      </c>
      <c r="Z17" s="44">
        <f>'Chuadanga a '!AE11*Chuadanga.!$D17/1000000</f>
        <v>0</v>
      </c>
      <c r="AA17" s="10">
        <f>'Chuadanga a '!AF11</f>
        <v>0</v>
      </c>
      <c r="AB17" s="44">
        <f t="shared" si="4"/>
        <v>0</v>
      </c>
      <c r="AC17" s="10">
        <f t="shared" si="5"/>
        <v>0</v>
      </c>
      <c r="AD17" s="44">
        <f>'Chuadanga a '!AI11*Chuadanga.!$D17/1000000</f>
        <v>3.0000000000000001E-3</v>
      </c>
      <c r="AE17" s="10">
        <f>'Chuadanga a '!AJ11</f>
        <v>5.28E-3</v>
      </c>
      <c r="AF17" s="44">
        <f>'Chuadanga a '!AK11*Chuadanga.!$D17/1000000</f>
        <v>0.01</v>
      </c>
      <c r="AG17" s="10">
        <f>'Chuadanga a '!AL11</f>
        <v>1.7600000000000001E-2</v>
      </c>
      <c r="AH17" s="44">
        <f>'Chuadanga a '!AM11*Chuadanga.!$D17/1000000</f>
        <v>0</v>
      </c>
      <c r="AI17" s="10">
        <f>'Chuadanga a '!AN11</f>
        <v>0</v>
      </c>
      <c r="AJ17" s="44">
        <f t="shared" si="6"/>
        <v>1.3000000000000001E-2</v>
      </c>
      <c r="AK17" s="10">
        <f t="shared" si="7"/>
        <v>2.2880000000000001E-2</v>
      </c>
      <c r="AL17" s="44">
        <f t="shared" si="8"/>
        <v>1.3000000000000001E-2</v>
      </c>
      <c r="AM17" s="10">
        <f t="shared" si="9"/>
        <v>2.2880000000000001E-2</v>
      </c>
    </row>
    <row r="18" spans="1:39" s="15" customFormat="1" ht="14.25" customHeight="1">
      <c r="A18" s="13">
        <v>8</v>
      </c>
      <c r="B18" s="9" t="s">
        <v>99</v>
      </c>
      <c r="C18" s="13" t="s">
        <v>23</v>
      </c>
      <c r="D18" s="36">
        <v>100</v>
      </c>
      <c r="E18" s="11">
        <v>166</v>
      </c>
      <c r="F18" s="44">
        <f>'Chuadanga a '!K12*Chuadanga.!$D18/1000000</f>
        <v>0</v>
      </c>
      <c r="G18" s="10">
        <f>'Chuadanga a '!L12</f>
        <v>0</v>
      </c>
      <c r="H18" s="44">
        <f>'Chuadanga a '!M12*Chuadanga.!$D18/1000000</f>
        <v>0</v>
      </c>
      <c r="I18" s="10">
        <f>'Chuadanga a '!N12</f>
        <v>0</v>
      </c>
      <c r="J18" s="44">
        <f>'Chuadanga a '!O12*Chuadanga.!$D18/1000000</f>
        <v>0</v>
      </c>
      <c r="K18" s="10">
        <f>'Chuadanga a '!P12</f>
        <v>0</v>
      </c>
      <c r="L18" s="44">
        <f t="shared" si="0"/>
        <v>0</v>
      </c>
      <c r="M18" s="10">
        <f t="shared" si="1"/>
        <v>0</v>
      </c>
      <c r="N18" s="44">
        <f>'Chuadanga a '!S12*Chuadanga.!$D18/1000000</f>
        <v>0</v>
      </c>
      <c r="O18" s="10">
        <f>'Chuadanga a '!T12</f>
        <v>0</v>
      </c>
      <c r="P18" s="44">
        <f>'Chuadanga a '!U12*Chuadanga.!$D18/1000000</f>
        <v>0</v>
      </c>
      <c r="Q18" s="10">
        <f>'Chuadanga a '!V12</f>
        <v>0</v>
      </c>
      <c r="R18" s="44">
        <f>'Chuadanga a '!W12*Chuadanga.!$D18/1000000</f>
        <v>0</v>
      </c>
      <c r="S18" s="10">
        <f>'Chuadanga a '!X12</f>
        <v>0</v>
      </c>
      <c r="T18" s="44">
        <f t="shared" si="2"/>
        <v>0</v>
      </c>
      <c r="U18" s="10">
        <f t="shared" si="3"/>
        <v>0</v>
      </c>
      <c r="V18" s="44">
        <f>'Chuadanga a '!AA12*Chuadanga.!$D18/1000000</f>
        <v>0</v>
      </c>
      <c r="W18" s="10">
        <f>'Chuadanga a '!AB12</f>
        <v>0</v>
      </c>
      <c r="X18" s="44">
        <f>'Chuadanga a '!AC12*Chuadanga.!$D18/1000000</f>
        <v>0</v>
      </c>
      <c r="Y18" s="10">
        <f>'Chuadanga a '!AD12</f>
        <v>0</v>
      </c>
      <c r="Z18" s="44">
        <f>'Chuadanga a '!AE12*Chuadanga.!$D18/1000000</f>
        <v>0</v>
      </c>
      <c r="AA18" s="10">
        <f>'Chuadanga a '!AF12</f>
        <v>0</v>
      </c>
      <c r="AB18" s="44">
        <f t="shared" si="4"/>
        <v>0</v>
      </c>
      <c r="AC18" s="10">
        <f t="shared" si="5"/>
        <v>0</v>
      </c>
      <c r="AD18" s="44">
        <f>'Chuadanga a '!AI12*Chuadanga.!$D18/1000000</f>
        <v>8.0000000000000002E-3</v>
      </c>
      <c r="AE18" s="10">
        <f>'Chuadanga a '!AJ12</f>
        <v>1.328E-2</v>
      </c>
      <c r="AF18" s="44">
        <f>'Chuadanga a '!AK12*Chuadanga.!$D18/1000000</f>
        <v>1.7999999999999999E-2</v>
      </c>
      <c r="AG18" s="10">
        <f>'Chuadanga a '!AL12</f>
        <v>2.988E-2</v>
      </c>
      <c r="AH18" s="44">
        <f>'Chuadanga a '!AM12*Chuadanga.!$D18/1000000</f>
        <v>0</v>
      </c>
      <c r="AI18" s="10">
        <f>'Chuadanga a '!AN12</f>
        <v>0</v>
      </c>
      <c r="AJ18" s="44">
        <f t="shared" si="6"/>
        <v>2.5999999999999999E-2</v>
      </c>
      <c r="AK18" s="10">
        <f t="shared" si="7"/>
        <v>4.3160000000000004E-2</v>
      </c>
      <c r="AL18" s="44">
        <f t="shared" si="8"/>
        <v>2.5999999999999999E-2</v>
      </c>
      <c r="AM18" s="10">
        <f t="shared" si="9"/>
        <v>4.3160000000000004E-2</v>
      </c>
    </row>
    <row r="19" spans="1:39" s="15" customFormat="1" ht="14.25" customHeight="1">
      <c r="A19" s="13">
        <v>9</v>
      </c>
      <c r="B19" s="9" t="s">
        <v>99</v>
      </c>
      <c r="C19" s="13" t="s">
        <v>24</v>
      </c>
      <c r="D19" s="36">
        <v>400</v>
      </c>
      <c r="E19" s="11">
        <v>640</v>
      </c>
      <c r="F19" s="44">
        <f>'Chuadanga a '!K13*Chuadanga.!$D19/1000000</f>
        <v>0</v>
      </c>
      <c r="G19" s="10">
        <f>'Chuadanga a '!L13</f>
        <v>0</v>
      </c>
      <c r="H19" s="44">
        <f>'Chuadanga a '!M13*Chuadanga.!$D19/1000000</f>
        <v>0</v>
      </c>
      <c r="I19" s="10">
        <f>'Chuadanga a '!N13</f>
        <v>0</v>
      </c>
      <c r="J19" s="44">
        <f>'Chuadanga a '!O13*Chuadanga.!$D19/1000000</f>
        <v>0</v>
      </c>
      <c r="K19" s="10">
        <f>'Chuadanga a '!P13</f>
        <v>0</v>
      </c>
      <c r="L19" s="44">
        <f t="shared" si="0"/>
        <v>0</v>
      </c>
      <c r="M19" s="10">
        <f t="shared" si="1"/>
        <v>0</v>
      </c>
      <c r="N19" s="44">
        <f>'Chuadanga a '!S13*Chuadanga.!$D19/1000000</f>
        <v>0</v>
      </c>
      <c r="O19" s="10">
        <f>'Chuadanga a '!T13</f>
        <v>0</v>
      </c>
      <c r="P19" s="44">
        <f>'Chuadanga a '!U13*Chuadanga.!$D19/1000000</f>
        <v>0</v>
      </c>
      <c r="Q19" s="10">
        <f>'Chuadanga a '!V13</f>
        <v>0</v>
      </c>
      <c r="R19" s="44">
        <f>'Chuadanga a '!W13*Chuadanga.!$D19/1000000</f>
        <v>0</v>
      </c>
      <c r="S19" s="10">
        <f>'Chuadanga a '!X13</f>
        <v>0</v>
      </c>
      <c r="T19" s="44">
        <f t="shared" si="2"/>
        <v>0</v>
      </c>
      <c r="U19" s="10">
        <f t="shared" si="3"/>
        <v>0</v>
      </c>
      <c r="V19" s="44">
        <f>'Chuadanga a '!AA13*Chuadanga.!$D19/1000000</f>
        <v>0</v>
      </c>
      <c r="W19" s="10">
        <f>'Chuadanga a '!AB13</f>
        <v>0</v>
      </c>
      <c r="X19" s="44">
        <f>'Chuadanga a '!AC13*Chuadanga.!$D19/1000000</f>
        <v>0</v>
      </c>
      <c r="Y19" s="10">
        <f>'Chuadanga a '!AD13</f>
        <v>0</v>
      </c>
      <c r="Z19" s="44">
        <f>'Chuadanga a '!AE13*Chuadanga.!$D19/1000000</f>
        <v>0</v>
      </c>
      <c r="AA19" s="10">
        <f>'Chuadanga a '!AF13</f>
        <v>0</v>
      </c>
      <c r="AB19" s="44">
        <f t="shared" si="4"/>
        <v>0</v>
      </c>
      <c r="AC19" s="10">
        <f t="shared" si="5"/>
        <v>0</v>
      </c>
      <c r="AD19" s="44">
        <f>'Chuadanga a '!AI13*Chuadanga.!$D19/1000000</f>
        <v>0</v>
      </c>
      <c r="AE19" s="10">
        <f>'Chuadanga a '!AJ13</f>
        <v>0</v>
      </c>
      <c r="AF19" s="44">
        <f>'Chuadanga a '!AK13*Chuadanga.!$D19/1000000</f>
        <v>0</v>
      </c>
      <c r="AG19" s="10">
        <f>'Chuadanga a '!AL13</f>
        <v>0</v>
      </c>
      <c r="AH19" s="44">
        <f>'Chuadanga a '!AM13*Chuadanga.!$D19/1000000</f>
        <v>0</v>
      </c>
      <c r="AI19" s="10">
        <f>'Chuadanga a '!AN13</f>
        <v>0</v>
      </c>
      <c r="AJ19" s="44">
        <f t="shared" si="6"/>
        <v>0</v>
      </c>
      <c r="AK19" s="10">
        <f t="shared" si="7"/>
        <v>0</v>
      </c>
      <c r="AL19" s="44">
        <f t="shared" si="8"/>
        <v>0</v>
      </c>
      <c r="AM19" s="10">
        <f t="shared" si="9"/>
        <v>0</v>
      </c>
    </row>
    <row r="20" spans="1:39" s="15" customFormat="1" ht="14.25" customHeight="1">
      <c r="A20" s="31">
        <v>10</v>
      </c>
      <c r="B20" s="9" t="s">
        <v>133</v>
      </c>
      <c r="C20" s="13" t="s">
        <v>25</v>
      </c>
      <c r="D20" s="36">
        <v>100</v>
      </c>
      <c r="E20" s="11">
        <v>60</v>
      </c>
      <c r="F20" s="44">
        <f>'Chuadanga a '!K14*Chuadanga.!$D20/1000000</f>
        <v>0.02</v>
      </c>
      <c r="G20" s="10">
        <f>'Chuadanga a '!L14</f>
        <v>1.2E-2</v>
      </c>
      <c r="H20" s="44">
        <f>'Chuadanga a '!M14*Chuadanga.!$D20/1000000</f>
        <v>0</v>
      </c>
      <c r="I20" s="10">
        <f>'Chuadanga a '!N14</f>
        <v>0</v>
      </c>
      <c r="J20" s="44">
        <f>'Chuadanga a '!O14*Chuadanga.!$D20/1000000</f>
        <v>0</v>
      </c>
      <c r="K20" s="10">
        <f>'Chuadanga a '!P14</f>
        <v>0</v>
      </c>
      <c r="L20" s="44">
        <f t="shared" si="0"/>
        <v>0.02</v>
      </c>
      <c r="M20" s="10">
        <f t="shared" si="1"/>
        <v>1.2E-2</v>
      </c>
      <c r="N20" s="44">
        <f>'Chuadanga a '!S14*Chuadanga.!$D20/1000000</f>
        <v>3.0000000000000001E-3</v>
      </c>
      <c r="O20" s="10">
        <f>'Chuadanga a '!T14</f>
        <v>1.8E-3</v>
      </c>
      <c r="P20" s="44">
        <f>'Chuadanga a '!U14*Chuadanga.!$D20/1000000</f>
        <v>0</v>
      </c>
      <c r="Q20" s="10">
        <f>'Chuadanga a '!V14</f>
        <v>0</v>
      </c>
      <c r="R20" s="44">
        <f>'Chuadanga a '!W14*Chuadanga.!$D20/1000000</f>
        <v>0.02</v>
      </c>
      <c r="S20" s="10">
        <f>'Chuadanga a '!X14</f>
        <v>1.2E-2</v>
      </c>
      <c r="T20" s="44">
        <f t="shared" si="2"/>
        <v>2.3E-2</v>
      </c>
      <c r="U20" s="10">
        <f t="shared" si="3"/>
        <v>1.38E-2</v>
      </c>
      <c r="V20" s="44">
        <f>'Chuadanga a '!AA14*Chuadanga.!$D20/1000000</f>
        <v>0</v>
      </c>
      <c r="W20" s="10">
        <f>'Chuadanga a '!AB14</f>
        <v>0</v>
      </c>
      <c r="X20" s="44">
        <f>'Chuadanga a '!AC14*Chuadanga.!$D20/1000000</f>
        <v>0</v>
      </c>
      <c r="Y20" s="10">
        <f>'Chuadanga a '!AD14</f>
        <v>0</v>
      </c>
      <c r="Z20" s="44">
        <f>'Chuadanga a '!AE14*Chuadanga.!$D20/1000000</f>
        <v>0</v>
      </c>
      <c r="AA20" s="10">
        <f>'Chuadanga a '!AF14</f>
        <v>0</v>
      </c>
      <c r="AB20" s="44">
        <f t="shared" si="4"/>
        <v>0</v>
      </c>
      <c r="AC20" s="10">
        <f t="shared" si="5"/>
        <v>0</v>
      </c>
      <c r="AD20" s="44">
        <f>'Chuadanga a '!AI14*Chuadanga.!$D20/1000000</f>
        <v>0.04</v>
      </c>
      <c r="AE20" s="10">
        <f>'Chuadanga a '!AJ14</f>
        <v>2.4E-2</v>
      </c>
      <c r="AF20" s="44">
        <f>'Chuadanga a '!AK14*Chuadanga.!$D20/1000000</f>
        <v>0.01</v>
      </c>
      <c r="AG20" s="10">
        <f>'Chuadanga a '!AL14</f>
        <v>6.0000000000000001E-3</v>
      </c>
      <c r="AH20" s="44">
        <f>'Chuadanga a '!AM14*Chuadanga.!$D20/1000000</f>
        <v>0.15</v>
      </c>
      <c r="AI20" s="10">
        <f>'Chuadanga a '!AN14</f>
        <v>0.09</v>
      </c>
      <c r="AJ20" s="44">
        <f t="shared" si="6"/>
        <v>0.2</v>
      </c>
      <c r="AK20" s="10">
        <f t="shared" si="7"/>
        <v>0.12</v>
      </c>
      <c r="AL20" s="44">
        <f t="shared" si="8"/>
        <v>0.24299999999999999</v>
      </c>
      <c r="AM20" s="10">
        <f t="shared" si="9"/>
        <v>0.14579999999999999</v>
      </c>
    </row>
    <row r="21" spans="1:39" s="15" customFormat="1" ht="14.25" customHeight="1">
      <c r="A21" s="13">
        <v>11</v>
      </c>
      <c r="B21" s="9" t="s">
        <v>133</v>
      </c>
      <c r="C21" s="13" t="s">
        <v>26</v>
      </c>
      <c r="D21" s="36">
        <v>400</v>
      </c>
      <c r="E21" s="11">
        <v>210</v>
      </c>
      <c r="F21" s="44">
        <f>'Chuadanga a '!K15*Chuadanga.!$D21/1000000</f>
        <v>0</v>
      </c>
      <c r="G21" s="10">
        <f>'Chuadanga a '!L15</f>
        <v>0</v>
      </c>
      <c r="H21" s="44">
        <f>'Chuadanga a '!M15*Chuadanga.!$D21/1000000</f>
        <v>0</v>
      </c>
      <c r="I21" s="10">
        <f>'Chuadanga a '!N15</f>
        <v>0</v>
      </c>
      <c r="J21" s="44">
        <f>'Chuadanga a '!O15*Chuadanga.!$D21/1000000</f>
        <v>0</v>
      </c>
      <c r="K21" s="10">
        <f>'Chuadanga a '!P15</f>
        <v>0</v>
      </c>
      <c r="L21" s="44">
        <f t="shared" si="0"/>
        <v>0</v>
      </c>
      <c r="M21" s="10">
        <f t="shared" si="1"/>
        <v>0</v>
      </c>
      <c r="N21" s="44">
        <f>'Chuadanga a '!S15*Chuadanga.!$D21/1000000</f>
        <v>0</v>
      </c>
      <c r="O21" s="10">
        <f>'Chuadanga a '!T15</f>
        <v>0</v>
      </c>
      <c r="P21" s="44">
        <f>'Chuadanga a '!U15*Chuadanga.!$D21/1000000</f>
        <v>0</v>
      </c>
      <c r="Q21" s="10">
        <f>'Chuadanga a '!V15</f>
        <v>0</v>
      </c>
      <c r="R21" s="44">
        <f>'Chuadanga a '!W15*Chuadanga.!$D21/1000000</f>
        <v>0</v>
      </c>
      <c r="S21" s="10">
        <f>'Chuadanga a '!X15</f>
        <v>0</v>
      </c>
      <c r="T21" s="44">
        <f t="shared" si="2"/>
        <v>0</v>
      </c>
      <c r="U21" s="10">
        <f t="shared" si="3"/>
        <v>0</v>
      </c>
      <c r="V21" s="44">
        <f>'Chuadanga a '!AA15*Chuadanga.!$D21/1000000</f>
        <v>0</v>
      </c>
      <c r="W21" s="10">
        <f>'Chuadanga a '!AB15</f>
        <v>0</v>
      </c>
      <c r="X21" s="44">
        <f>'Chuadanga a '!AC15*Chuadanga.!$D21/1000000</f>
        <v>0</v>
      </c>
      <c r="Y21" s="10">
        <f>'Chuadanga a '!AD15</f>
        <v>0</v>
      </c>
      <c r="Z21" s="44">
        <f>'Chuadanga a '!AE15*Chuadanga.!$D21/1000000</f>
        <v>0</v>
      </c>
      <c r="AA21" s="10">
        <f>'Chuadanga a '!AF15</f>
        <v>0</v>
      </c>
      <c r="AB21" s="44">
        <f t="shared" si="4"/>
        <v>0</v>
      </c>
      <c r="AC21" s="10">
        <f t="shared" si="5"/>
        <v>0</v>
      </c>
      <c r="AD21" s="44">
        <f>'Chuadanga a '!AI15*Chuadanga.!$D21/1000000</f>
        <v>0</v>
      </c>
      <c r="AE21" s="10">
        <f>'Chuadanga a '!AJ15</f>
        <v>0</v>
      </c>
      <c r="AF21" s="44">
        <f>'Chuadanga a '!AK15*Chuadanga.!$D21/1000000</f>
        <v>0</v>
      </c>
      <c r="AG21" s="10">
        <f>'Chuadanga a '!AL15</f>
        <v>0</v>
      </c>
      <c r="AH21" s="44">
        <f>'Chuadanga a '!AM15*Chuadanga.!$D21/1000000</f>
        <v>0</v>
      </c>
      <c r="AI21" s="10">
        <f>'Chuadanga a '!AN15</f>
        <v>0</v>
      </c>
      <c r="AJ21" s="44">
        <f t="shared" si="6"/>
        <v>0</v>
      </c>
      <c r="AK21" s="10">
        <f t="shared" si="7"/>
        <v>0</v>
      </c>
      <c r="AL21" s="44">
        <f t="shared" si="8"/>
        <v>0</v>
      </c>
      <c r="AM21" s="10">
        <f t="shared" si="9"/>
        <v>0</v>
      </c>
    </row>
    <row r="22" spans="1:39" s="15" customFormat="1" ht="14.25" customHeight="1">
      <c r="A22" s="13">
        <v>12</v>
      </c>
      <c r="B22" s="9" t="s">
        <v>140</v>
      </c>
      <c r="C22" s="13" t="s">
        <v>27</v>
      </c>
      <c r="D22" s="36">
        <v>500</v>
      </c>
      <c r="E22" s="11">
        <v>270</v>
      </c>
      <c r="F22" s="44">
        <f>'Chuadanga a '!K16*Chuadanga.!$D22/1000000</f>
        <v>0</v>
      </c>
      <c r="G22" s="10">
        <f>'Chuadanga a '!L16</f>
        <v>0</v>
      </c>
      <c r="H22" s="44">
        <f>'Chuadanga a '!M16*Chuadanga.!$D22/1000000</f>
        <v>0</v>
      </c>
      <c r="I22" s="10">
        <f>'Chuadanga a '!N16</f>
        <v>0</v>
      </c>
      <c r="J22" s="44">
        <f>'Chuadanga a '!O16*Chuadanga.!$D22/1000000</f>
        <v>8.0000000000000002E-3</v>
      </c>
      <c r="K22" s="10">
        <f>'Chuadanga a '!P16</f>
        <v>4.3200000000000001E-3</v>
      </c>
      <c r="L22" s="44">
        <f t="shared" si="0"/>
        <v>8.0000000000000002E-3</v>
      </c>
      <c r="M22" s="10">
        <f t="shared" si="1"/>
        <v>4.3200000000000001E-3</v>
      </c>
      <c r="N22" s="44">
        <f>'Chuadanga a '!S16*Chuadanga.!$D22/1000000</f>
        <v>0</v>
      </c>
      <c r="O22" s="10">
        <f>'Chuadanga a '!T16</f>
        <v>0</v>
      </c>
      <c r="P22" s="44">
        <f>'Chuadanga a '!U16*Chuadanga.!$D22/1000000</f>
        <v>0.15</v>
      </c>
      <c r="Q22" s="10">
        <f>'Chuadanga a '!V16</f>
        <v>8.1000000000000003E-2</v>
      </c>
      <c r="R22" s="44">
        <f>'Chuadanga a '!W16*Chuadanga.!$D22/1000000</f>
        <v>0.03</v>
      </c>
      <c r="S22" s="10">
        <f>'Chuadanga a '!X16</f>
        <v>1.6199999999999999E-2</v>
      </c>
      <c r="T22" s="44">
        <f t="shared" si="2"/>
        <v>0.18</v>
      </c>
      <c r="U22" s="10">
        <f t="shared" si="3"/>
        <v>9.7200000000000009E-2</v>
      </c>
      <c r="V22" s="44">
        <f>'Chuadanga a '!AA16*Chuadanga.!$D22/1000000</f>
        <v>0.04</v>
      </c>
      <c r="W22" s="10">
        <f>'Chuadanga a '!AB16</f>
        <v>2.1600000000000001E-2</v>
      </c>
      <c r="X22" s="44">
        <f>'Chuadanga a '!AC16*Chuadanga.!$D22/1000000</f>
        <v>0</v>
      </c>
      <c r="Y22" s="10">
        <f>'Chuadanga a '!AD16</f>
        <v>0</v>
      </c>
      <c r="Z22" s="44">
        <f>'Chuadanga a '!AE16*Chuadanga.!$D22/1000000</f>
        <v>0</v>
      </c>
      <c r="AA22" s="10">
        <f>'Chuadanga a '!AF16</f>
        <v>0</v>
      </c>
      <c r="AB22" s="44">
        <f t="shared" si="4"/>
        <v>0.04</v>
      </c>
      <c r="AC22" s="10">
        <f t="shared" si="5"/>
        <v>2.1600000000000001E-2</v>
      </c>
      <c r="AD22" s="44">
        <f>'Chuadanga a '!AI16*Chuadanga.!$D22/1000000</f>
        <v>0</v>
      </c>
      <c r="AE22" s="10">
        <f>'Chuadanga a '!AJ16</f>
        <v>0</v>
      </c>
      <c r="AF22" s="44">
        <f>'Chuadanga a '!AK16*Chuadanga.!$D22/1000000</f>
        <v>0</v>
      </c>
      <c r="AG22" s="10">
        <f>'Chuadanga a '!AL16</f>
        <v>0</v>
      </c>
      <c r="AH22" s="44">
        <f>'Chuadanga a '!AM16*Chuadanga.!$D22/1000000</f>
        <v>0</v>
      </c>
      <c r="AI22" s="10">
        <f>'Chuadanga a '!AN16</f>
        <v>0</v>
      </c>
      <c r="AJ22" s="44">
        <f t="shared" si="6"/>
        <v>0</v>
      </c>
      <c r="AK22" s="10">
        <f t="shared" si="7"/>
        <v>0</v>
      </c>
      <c r="AL22" s="44">
        <f t="shared" si="8"/>
        <v>0.22800000000000001</v>
      </c>
      <c r="AM22" s="10">
        <f t="shared" si="9"/>
        <v>0.12312000000000001</v>
      </c>
    </row>
    <row r="23" spans="1:39" s="15" customFormat="1" ht="14.25" customHeight="1">
      <c r="A23" s="31">
        <v>13</v>
      </c>
      <c r="B23" s="9" t="s">
        <v>140</v>
      </c>
      <c r="C23" s="13" t="s">
        <v>28</v>
      </c>
      <c r="D23" s="36">
        <v>1000</v>
      </c>
      <c r="E23" s="11">
        <v>525</v>
      </c>
      <c r="F23" s="44">
        <f>'Chuadanga a '!K17*Chuadanga.!$D23/1000000</f>
        <v>0.01</v>
      </c>
      <c r="G23" s="10">
        <f>'Chuadanga a '!L17</f>
        <v>5.2500000000000003E-3</v>
      </c>
      <c r="H23" s="44">
        <f>'Chuadanga a '!M17*Chuadanga.!$D23/1000000</f>
        <v>0</v>
      </c>
      <c r="I23" s="10">
        <f>'Chuadanga a '!N17</f>
        <v>0</v>
      </c>
      <c r="J23" s="44">
        <f>'Chuadanga a '!O17*Chuadanga.!$D23/1000000</f>
        <v>1.6E-2</v>
      </c>
      <c r="K23" s="10">
        <f>'Chuadanga a '!P17</f>
        <v>8.3999999999999995E-3</v>
      </c>
      <c r="L23" s="44">
        <f t="shared" si="0"/>
        <v>2.6000000000000002E-2</v>
      </c>
      <c r="M23" s="10">
        <f t="shared" si="1"/>
        <v>1.3649999999999999E-2</v>
      </c>
      <c r="N23" s="44">
        <f>'Chuadanga a '!S17*Chuadanga.!$D23/1000000</f>
        <v>1.6E-2</v>
      </c>
      <c r="O23" s="10">
        <f>'Chuadanga a '!T17</f>
        <v>8.3999999999999995E-3</v>
      </c>
      <c r="P23" s="44">
        <f>'Chuadanga a '!U17*Chuadanga.!$D23/1000000</f>
        <v>0.2</v>
      </c>
      <c r="Q23" s="10">
        <f>'Chuadanga a '!V17</f>
        <v>0.105</v>
      </c>
      <c r="R23" s="44">
        <f>'Chuadanga a '!W17*Chuadanga.!$D23/1000000</f>
        <v>0.05</v>
      </c>
      <c r="S23" s="10">
        <f>'Chuadanga a '!X17</f>
        <v>2.6249999999999999E-2</v>
      </c>
      <c r="T23" s="44">
        <f t="shared" si="2"/>
        <v>0.26600000000000001</v>
      </c>
      <c r="U23" s="10">
        <f t="shared" si="3"/>
        <v>0.13965</v>
      </c>
      <c r="V23" s="44">
        <f>'Chuadanga a '!AA17*Chuadanga.!$D23/1000000</f>
        <v>0.05</v>
      </c>
      <c r="W23" s="10">
        <f>'Chuadanga a '!AB17</f>
        <v>2.6249999999999999E-2</v>
      </c>
      <c r="X23" s="44">
        <f>'Chuadanga a '!AC17*Chuadanga.!$D23/1000000</f>
        <v>0.03</v>
      </c>
      <c r="Y23" s="10">
        <f>'Chuadanga a '!AD17</f>
        <v>1.575E-2</v>
      </c>
      <c r="Z23" s="44">
        <f>'Chuadanga a '!AE17*Chuadanga.!$D23/1000000</f>
        <v>0.03</v>
      </c>
      <c r="AA23" s="10">
        <f>'Chuadanga a '!AF17</f>
        <v>1.575E-2</v>
      </c>
      <c r="AB23" s="44">
        <f t="shared" si="4"/>
        <v>0.11</v>
      </c>
      <c r="AC23" s="10">
        <f t="shared" si="5"/>
        <v>5.7749999999999996E-2</v>
      </c>
      <c r="AD23" s="44">
        <f>'Chuadanga a '!AI17*Chuadanga.!$D23/1000000</f>
        <v>0</v>
      </c>
      <c r="AE23" s="10">
        <f>'Chuadanga a '!AJ17</f>
        <v>0</v>
      </c>
      <c r="AF23" s="44">
        <f>'Chuadanga a '!AK17*Chuadanga.!$D23/1000000</f>
        <v>0.05</v>
      </c>
      <c r="AG23" s="10">
        <f>'Chuadanga a '!AL17</f>
        <v>2.6249999999999999E-2</v>
      </c>
      <c r="AH23" s="44">
        <f>'Chuadanga a '!AM17*Chuadanga.!$D23/1000000</f>
        <v>0</v>
      </c>
      <c r="AI23" s="10">
        <f>'Chuadanga a '!AN17</f>
        <v>0</v>
      </c>
      <c r="AJ23" s="44">
        <f t="shared" si="6"/>
        <v>0.05</v>
      </c>
      <c r="AK23" s="10">
        <f t="shared" si="7"/>
        <v>2.6249999999999999E-2</v>
      </c>
      <c r="AL23" s="44">
        <f t="shared" si="8"/>
        <v>0.45200000000000001</v>
      </c>
      <c r="AM23" s="10">
        <f t="shared" si="9"/>
        <v>0.23729999999999998</v>
      </c>
    </row>
    <row r="24" spans="1:39" s="15" customFormat="1" ht="14.25" customHeight="1">
      <c r="A24" s="13">
        <v>14</v>
      </c>
      <c r="B24" s="9" t="s">
        <v>140</v>
      </c>
      <c r="C24" s="13" t="s">
        <v>29</v>
      </c>
      <c r="D24" s="36">
        <v>5000</v>
      </c>
      <c r="E24" s="11">
        <v>2525</v>
      </c>
      <c r="F24" s="44">
        <f>'Chuadanga a '!K18*Chuadanga.!$D24/1000000</f>
        <v>0</v>
      </c>
      <c r="G24" s="10">
        <f>'Chuadanga a '!L18</f>
        <v>0</v>
      </c>
      <c r="H24" s="44">
        <f>'Chuadanga a '!M18*Chuadanga.!$D24/1000000</f>
        <v>0.04</v>
      </c>
      <c r="I24" s="10">
        <f>'Chuadanga a '!N18</f>
        <v>2.0199999999999999E-2</v>
      </c>
      <c r="J24" s="44">
        <f>'Chuadanga a '!O18*Chuadanga.!$D24/1000000</f>
        <v>0.04</v>
      </c>
      <c r="K24" s="10">
        <f>'Chuadanga a '!P18</f>
        <v>2.0199999999999999E-2</v>
      </c>
      <c r="L24" s="44">
        <f t="shared" si="0"/>
        <v>0.08</v>
      </c>
      <c r="M24" s="10">
        <f t="shared" si="1"/>
        <v>4.0399999999999998E-2</v>
      </c>
      <c r="N24" s="44">
        <f>'Chuadanga a '!S18*Chuadanga.!$D24/1000000</f>
        <v>0</v>
      </c>
      <c r="O24" s="10">
        <f>'Chuadanga a '!T18</f>
        <v>0</v>
      </c>
      <c r="P24" s="44">
        <f>'Chuadanga a '!U18*Chuadanga.!$D24/1000000</f>
        <v>0.15</v>
      </c>
      <c r="Q24" s="10">
        <f>'Chuadanga a '!V18</f>
        <v>7.5749999999999998E-2</v>
      </c>
      <c r="R24" s="44">
        <f>'Chuadanga a '!W18*Chuadanga.!$D24/1000000</f>
        <v>0</v>
      </c>
      <c r="S24" s="10">
        <f>'Chuadanga a '!X18</f>
        <v>0</v>
      </c>
      <c r="T24" s="44">
        <f t="shared" si="2"/>
        <v>0.15</v>
      </c>
      <c r="U24" s="10">
        <f t="shared" si="3"/>
        <v>7.5749999999999998E-2</v>
      </c>
      <c r="V24" s="44">
        <f>'Chuadanga a '!AA18*Chuadanga.!$D24/1000000</f>
        <v>0.1</v>
      </c>
      <c r="W24" s="10">
        <f>'Chuadanga a '!AB18</f>
        <v>5.0500000000000003E-2</v>
      </c>
      <c r="X24" s="44">
        <f>'Chuadanga a '!AC18*Chuadanga.!$D24/1000000</f>
        <v>0</v>
      </c>
      <c r="Y24" s="10">
        <f>'Chuadanga a '!AD18</f>
        <v>0</v>
      </c>
      <c r="Z24" s="44">
        <f>'Chuadanga a '!AE18*Chuadanga.!$D24/1000000</f>
        <v>0</v>
      </c>
      <c r="AA24" s="10">
        <f>'Chuadanga a '!AF18</f>
        <v>0</v>
      </c>
      <c r="AB24" s="44">
        <f t="shared" si="4"/>
        <v>0.1</v>
      </c>
      <c r="AC24" s="10">
        <f t="shared" si="5"/>
        <v>5.0500000000000003E-2</v>
      </c>
      <c r="AD24" s="44">
        <f>'Chuadanga a '!AI18*Chuadanga.!$D24/1000000</f>
        <v>0</v>
      </c>
      <c r="AE24" s="10">
        <f>'Chuadanga a '!AJ18</f>
        <v>0</v>
      </c>
      <c r="AF24" s="44">
        <f>'Chuadanga a '!AK18*Chuadanga.!$D24/1000000</f>
        <v>0</v>
      </c>
      <c r="AG24" s="10">
        <f>'Chuadanga a '!AL18</f>
        <v>0</v>
      </c>
      <c r="AH24" s="44">
        <f>'Chuadanga a '!AM18*Chuadanga.!$D24/1000000</f>
        <v>0</v>
      </c>
      <c r="AI24" s="10">
        <f>'Chuadanga a '!AN18</f>
        <v>0</v>
      </c>
      <c r="AJ24" s="44">
        <f t="shared" si="6"/>
        <v>0</v>
      </c>
      <c r="AK24" s="10">
        <f t="shared" si="7"/>
        <v>0</v>
      </c>
      <c r="AL24" s="44">
        <f t="shared" si="8"/>
        <v>0.32999999999999996</v>
      </c>
      <c r="AM24" s="10">
        <f t="shared" si="9"/>
        <v>0.16665000000000002</v>
      </c>
    </row>
    <row r="25" spans="1:39" s="15" customFormat="1" ht="14.25" customHeight="1">
      <c r="A25" s="13">
        <v>15</v>
      </c>
      <c r="B25" s="9" t="s">
        <v>140</v>
      </c>
      <c r="C25" s="13" t="s">
        <v>30</v>
      </c>
      <c r="D25" s="36">
        <v>20000</v>
      </c>
      <c r="E25" s="11">
        <v>9100</v>
      </c>
      <c r="F25" s="44">
        <f>'Chuadanga a '!K19*Chuadanga.!$D25/1000000</f>
        <v>0</v>
      </c>
      <c r="G25" s="10">
        <f>'Chuadanga a '!L19</f>
        <v>0</v>
      </c>
      <c r="H25" s="44">
        <f>'Chuadanga a '!M19*Chuadanga.!$D25/1000000</f>
        <v>0.08</v>
      </c>
      <c r="I25" s="10">
        <f>'Chuadanga a '!N19</f>
        <v>3.024E-2</v>
      </c>
      <c r="J25" s="44">
        <f>'Chuadanga a '!O19*Chuadanga.!$D25/1000000</f>
        <v>0</v>
      </c>
      <c r="K25" s="10">
        <f>'Chuadanga a '!P19</f>
        <v>0</v>
      </c>
      <c r="L25" s="44">
        <f t="shared" si="0"/>
        <v>0.08</v>
      </c>
      <c r="M25" s="10">
        <f t="shared" si="1"/>
        <v>3.024E-2</v>
      </c>
      <c r="N25" s="44">
        <f>'Chuadanga a '!S19*Chuadanga.!$D25/1000000</f>
        <v>0</v>
      </c>
      <c r="O25" s="10">
        <f>'Chuadanga a '!T19</f>
        <v>0</v>
      </c>
      <c r="P25" s="44">
        <f>'Chuadanga a '!U19*Chuadanga.!$D25/1000000</f>
        <v>0.1</v>
      </c>
      <c r="Q25" s="10">
        <f>'Chuadanga a '!V19</f>
        <v>3.78E-2</v>
      </c>
      <c r="R25" s="44">
        <f>'Chuadanga a '!W19*Chuadanga.!$D25/1000000</f>
        <v>0</v>
      </c>
      <c r="S25" s="10">
        <f>'Chuadanga a '!X19</f>
        <v>0</v>
      </c>
      <c r="T25" s="44">
        <f t="shared" si="2"/>
        <v>0.1</v>
      </c>
      <c r="U25" s="10">
        <f t="shared" si="3"/>
        <v>3.78E-2</v>
      </c>
      <c r="V25" s="44">
        <f>'Chuadanga a '!AA19*Chuadanga.!$D25/1000000</f>
        <v>0.1</v>
      </c>
      <c r="W25" s="10">
        <f>'Chuadanga a '!AB19</f>
        <v>3.78E-2</v>
      </c>
      <c r="X25" s="44">
        <f>'Chuadanga a '!AC19*Chuadanga.!$D25/1000000</f>
        <v>0.1</v>
      </c>
      <c r="Y25" s="10">
        <f>'Chuadanga a '!AD19</f>
        <v>3.78E-2</v>
      </c>
      <c r="Z25" s="44">
        <f>'Chuadanga a '!AE19*Chuadanga.!$D25/1000000</f>
        <v>0</v>
      </c>
      <c r="AA25" s="10">
        <f>'Chuadanga a '!AF19</f>
        <v>0</v>
      </c>
      <c r="AB25" s="44">
        <f t="shared" si="4"/>
        <v>0.2</v>
      </c>
      <c r="AC25" s="10">
        <f t="shared" si="5"/>
        <v>7.5600000000000001E-2</v>
      </c>
      <c r="AD25" s="44">
        <f>'Chuadanga a '!AI19*Chuadanga.!$D25/1000000</f>
        <v>0</v>
      </c>
      <c r="AE25" s="10">
        <f>'Chuadanga a '!AJ19</f>
        <v>0</v>
      </c>
      <c r="AF25" s="44">
        <f>'Chuadanga a '!AK19*Chuadanga.!$D25/1000000</f>
        <v>0</v>
      </c>
      <c r="AG25" s="10">
        <f>'Chuadanga a '!AL19</f>
        <v>0</v>
      </c>
      <c r="AH25" s="44">
        <f>'Chuadanga a '!AM19*Chuadanga.!$D25/1000000</f>
        <v>0</v>
      </c>
      <c r="AI25" s="10">
        <f>'Chuadanga a '!AN19</f>
        <v>0</v>
      </c>
      <c r="AJ25" s="44">
        <f t="shared" si="6"/>
        <v>0</v>
      </c>
      <c r="AK25" s="10">
        <f t="shared" si="7"/>
        <v>0</v>
      </c>
      <c r="AL25" s="44">
        <f t="shared" si="8"/>
        <v>0.38</v>
      </c>
      <c r="AM25" s="10">
        <f t="shared" si="9"/>
        <v>0.14363999999999999</v>
      </c>
    </row>
    <row r="26" spans="1:39" s="15" customFormat="1" ht="14.25" customHeight="1">
      <c r="A26" s="31">
        <v>16</v>
      </c>
      <c r="B26" s="9" t="s">
        <v>134</v>
      </c>
      <c r="C26" s="13" t="s">
        <v>31</v>
      </c>
      <c r="D26" s="36">
        <v>400</v>
      </c>
      <c r="E26" s="11">
        <v>235</v>
      </c>
      <c r="F26" s="44">
        <f>'Chuadanga a '!K20*Chuadanga.!$D26/1000000</f>
        <v>0</v>
      </c>
      <c r="G26" s="10">
        <f>'Chuadanga a '!L20</f>
        <v>0</v>
      </c>
      <c r="H26" s="44">
        <f>'Chuadanga a '!M20*Chuadanga.!$D26/1000000</f>
        <v>0</v>
      </c>
      <c r="I26" s="10">
        <f>'Chuadanga a '!N20</f>
        <v>0</v>
      </c>
      <c r="J26" s="44">
        <f>'Chuadanga a '!O20*Chuadanga.!$D26/1000000</f>
        <v>0.02</v>
      </c>
      <c r="K26" s="10">
        <f>'Chuadanga a '!P20</f>
        <v>1.175E-2</v>
      </c>
      <c r="L26" s="44">
        <f t="shared" si="0"/>
        <v>0.02</v>
      </c>
      <c r="M26" s="10">
        <f t="shared" si="1"/>
        <v>1.175E-2</v>
      </c>
      <c r="N26" s="44">
        <f>'Chuadanga a '!S20*Chuadanga.!$D26/1000000</f>
        <v>0</v>
      </c>
      <c r="O26" s="10">
        <f>'Chuadanga a '!T20</f>
        <v>0</v>
      </c>
      <c r="P26" s="44">
        <f>'Chuadanga a '!U20*Chuadanga.!$D26/1000000</f>
        <v>0.02</v>
      </c>
      <c r="Q26" s="10">
        <f>'Chuadanga a '!V20</f>
        <v>1.175E-2</v>
      </c>
      <c r="R26" s="44">
        <f>'Chuadanga a '!W20*Chuadanga.!$D26/1000000</f>
        <v>0</v>
      </c>
      <c r="S26" s="10">
        <f>'Chuadanga a '!X20</f>
        <v>0</v>
      </c>
      <c r="T26" s="44">
        <f t="shared" si="2"/>
        <v>0.02</v>
      </c>
      <c r="U26" s="10">
        <f t="shared" si="3"/>
        <v>1.175E-2</v>
      </c>
      <c r="V26" s="44">
        <f>'Chuadanga a '!AA20*Chuadanga.!$D26/1000000</f>
        <v>0</v>
      </c>
      <c r="W26" s="10">
        <f>'Chuadanga a '!AB20</f>
        <v>0</v>
      </c>
      <c r="X26" s="44">
        <f>'Chuadanga a '!AC20*Chuadanga.!$D26/1000000</f>
        <v>1.2E-2</v>
      </c>
      <c r="Y26" s="10">
        <f>'Chuadanga a '!AD20</f>
        <v>7.0499999999999998E-3</v>
      </c>
      <c r="Z26" s="44">
        <f>'Chuadanga a '!AE20*Chuadanga.!$D26/1000000</f>
        <v>0</v>
      </c>
      <c r="AA26" s="10">
        <f>'Chuadanga a '!AF20</f>
        <v>0</v>
      </c>
      <c r="AB26" s="44">
        <f t="shared" si="4"/>
        <v>1.2E-2</v>
      </c>
      <c r="AC26" s="10">
        <f t="shared" si="5"/>
        <v>7.0499999999999998E-3</v>
      </c>
      <c r="AD26" s="44">
        <f>'Chuadanga a '!AI20*Chuadanga.!$D26/1000000</f>
        <v>0</v>
      </c>
      <c r="AE26" s="10">
        <f>'Chuadanga a '!AJ20</f>
        <v>0</v>
      </c>
      <c r="AF26" s="44">
        <f>'Chuadanga a '!AK20*Chuadanga.!$D26/1000000</f>
        <v>0</v>
      </c>
      <c r="AG26" s="10">
        <f>'Chuadanga a '!AL20</f>
        <v>0</v>
      </c>
      <c r="AH26" s="44">
        <f>'Chuadanga a '!AM20*Chuadanga.!$D26/1000000</f>
        <v>0</v>
      </c>
      <c r="AI26" s="10">
        <f>'Chuadanga a '!AN20</f>
        <v>0</v>
      </c>
      <c r="AJ26" s="44">
        <f t="shared" si="6"/>
        <v>0</v>
      </c>
      <c r="AK26" s="10">
        <f t="shared" si="7"/>
        <v>0</v>
      </c>
      <c r="AL26" s="44">
        <f t="shared" si="8"/>
        <v>5.2000000000000005E-2</v>
      </c>
      <c r="AM26" s="10">
        <f t="shared" si="9"/>
        <v>3.0550000000000001E-2</v>
      </c>
    </row>
    <row r="27" spans="1:39" s="15" customFormat="1" ht="14.25" customHeight="1">
      <c r="A27" s="13">
        <v>17</v>
      </c>
      <c r="B27" s="9" t="s">
        <v>134</v>
      </c>
      <c r="C27" s="13" t="s">
        <v>32</v>
      </c>
      <c r="D27" s="36">
        <v>1000</v>
      </c>
      <c r="E27" s="11">
        <v>520</v>
      </c>
      <c r="F27" s="44">
        <f>'Chuadanga a '!K21*Chuadanga.!$D27/1000000</f>
        <v>0</v>
      </c>
      <c r="G27" s="10">
        <f>'Chuadanga a '!L21</f>
        <v>0</v>
      </c>
      <c r="H27" s="44">
        <f>'Chuadanga a '!M21*Chuadanga.!$D27/1000000</f>
        <v>0</v>
      </c>
      <c r="I27" s="10">
        <f>'Chuadanga a '!N21</f>
        <v>0</v>
      </c>
      <c r="J27" s="44">
        <f>'Chuadanga a '!O21*Chuadanga.!$D27/1000000</f>
        <v>0.03</v>
      </c>
      <c r="K27" s="10">
        <f>'Chuadanga a '!P21</f>
        <v>1.5599999999999999E-2</v>
      </c>
      <c r="L27" s="44">
        <f t="shared" si="0"/>
        <v>0.03</v>
      </c>
      <c r="M27" s="10">
        <f t="shared" si="1"/>
        <v>1.5599999999999999E-2</v>
      </c>
      <c r="N27" s="44">
        <f>'Chuadanga a '!S21*Chuadanga.!$D27/1000000</f>
        <v>0</v>
      </c>
      <c r="O27" s="10">
        <f>'Chuadanga a '!T21</f>
        <v>0</v>
      </c>
      <c r="P27" s="44">
        <f>'Chuadanga a '!U21*Chuadanga.!$D27/1000000</f>
        <v>0.01</v>
      </c>
      <c r="Q27" s="10">
        <f>'Chuadanga a '!V21</f>
        <v>5.1999999999999998E-3</v>
      </c>
      <c r="R27" s="44">
        <f>'Chuadanga a '!W21*Chuadanga.!$D27/1000000</f>
        <v>0</v>
      </c>
      <c r="S27" s="10">
        <f>'Chuadanga a '!X21</f>
        <v>0</v>
      </c>
      <c r="T27" s="44">
        <f t="shared" si="2"/>
        <v>0.01</v>
      </c>
      <c r="U27" s="10">
        <f t="shared" si="3"/>
        <v>5.1999999999999998E-3</v>
      </c>
      <c r="V27" s="44">
        <f>'Chuadanga a '!AA21*Chuadanga.!$D27/1000000</f>
        <v>0</v>
      </c>
      <c r="W27" s="10">
        <f>'Chuadanga a '!AB21</f>
        <v>0</v>
      </c>
      <c r="X27" s="44">
        <f>'Chuadanga a '!AC21*Chuadanga.!$D27/1000000</f>
        <v>0</v>
      </c>
      <c r="Y27" s="10">
        <f>'Chuadanga a '!AD21</f>
        <v>0</v>
      </c>
      <c r="Z27" s="44">
        <f>'Chuadanga a '!AE21*Chuadanga.!$D27/1000000</f>
        <v>0</v>
      </c>
      <c r="AA27" s="10">
        <f>'Chuadanga a '!AF21</f>
        <v>0</v>
      </c>
      <c r="AB27" s="44">
        <f t="shared" si="4"/>
        <v>0</v>
      </c>
      <c r="AC27" s="10">
        <f t="shared" si="5"/>
        <v>0</v>
      </c>
      <c r="AD27" s="44">
        <f>'Chuadanga a '!AI21*Chuadanga.!$D27/1000000</f>
        <v>0</v>
      </c>
      <c r="AE27" s="10">
        <f>'Chuadanga a '!AJ21</f>
        <v>0</v>
      </c>
      <c r="AF27" s="44">
        <f>'Chuadanga a '!AK21*Chuadanga.!$D27/1000000</f>
        <v>0</v>
      </c>
      <c r="AG27" s="10">
        <f>'Chuadanga a '!AL21</f>
        <v>0</v>
      </c>
      <c r="AH27" s="44">
        <f>'Chuadanga a '!AM21*Chuadanga.!$D27/1000000</f>
        <v>0</v>
      </c>
      <c r="AI27" s="10">
        <f>'Chuadanga a '!AN21</f>
        <v>0</v>
      </c>
      <c r="AJ27" s="44">
        <f t="shared" si="6"/>
        <v>0</v>
      </c>
      <c r="AK27" s="10">
        <f t="shared" si="7"/>
        <v>0</v>
      </c>
      <c r="AL27" s="44">
        <f t="shared" si="8"/>
        <v>0.04</v>
      </c>
      <c r="AM27" s="10">
        <f t="shared" si="9"/>
        <v>2.0799999999999999E-2</v>
      </c>
    </row>
    <row r="28" spans="1:39" s="15" customFormat="1" ht="14.25" customHeight="1">
      <c r="A28" s="13">
        <v>18</v>
      </c>
      <c r="B28" s="9" t="s">
        <v>143</v>
      </c>
      <c r="C28" s="13" t="s">
        <v>33</v>
      </c>
      <c r="D28" s="36">
        <v>5000</v>
      </c>
      <c r="E28" s="11">
        <v>2475</v>
      </c>
      <c r="F28" s="44">
        <f>'Chuadanga a '!K22*Chuadanga.!$D28/1000000</f>
        <v>0</v>
      </c>
      <c r="G28" s="10">
        <f>'Chuadanga a '!L22</f>
        <v>0</v>
      </c>
      <c r="H28" s="44">
        <f>'Chuadanga a '!M22*Chuadanga.!$D28/1000000</f>
        <v>0</v>
      </c>
      <c r="I28" s="10">
        <f>'Chuadanga a '!N22</f>
        <v>0</v>
      </c>
      <c r="J28" s="44">
        <f>'Chuadanga a '!O22*Chuadanga.!$D28/1000000</f>
        <v>0</v>
      </c>
      <c r="K28" s="10">
        <f>'Chuadanga a '!P22</f>
        <v>0</v>
      </c>
      <c r="L28" s="44">
        <f t="shared" si="0"/>
        <v>0</v>
      </c>
      <c r="M28" s="10">
        <f t="shared" si="1"/>
        <v>0</v>
      </c>
      <c r="N28" s="44">
        <f>'Chuadanga a '!S22*Chuadanga.!$D28/1000000</f>
        <v>0</v>
      </c>
      <c r="O28" s="10">
        <f>'Chuadanga a '!T22</f>
        <v>0</v>
      </c>
      <c r="P28" s="44">
        <f>'Chuadanga a '!U22*Chuadanga.!$D28/1000000</f>
        <v>0</v>
      </c>
      <c r="Q28" s="10">
        <f>'Chuadanga a '!V22</f>
        <v>0</v>
      </c>
      <c r="R28" s="44">
        <f>'Chuadanga a '!W22*Chuadanga.!$D28/1000000</f>
        <v>0</v>
      </c>
      <c r="S28" s="10">
        <f>'Chuadanga a '!X22</f>
        <v>0</v>
      </c>
      <c r="T28" s="44">
        <f t="shared" si="2"/>
        <v>0</v>
      </c>
      <c r="U28" s="10">
        <f t="shared" si="3"/>
        <v>0</v>
      </c>
      <c r="V28" s="44">
        <f>'Chuadanga a '!AA22*Chuadanga.!$D28/1000000</f>
        <v>0</v>
      </c>
      <c r="W28" s="10">
        <f>'Chuadanga a '!AB22</f>
        <v>0</v>
      </c>
      <c r="X28" s="44">
        <f>'Chuadanga a '!AC22*Chuadanga.!$D28/1000000</f>
        <v>0</v>
      </c>
      <c r="Y28" s="10">
        <f>'Chuadanga a '!AD22</f>
        <v>0</v>
      </c>
      <c r="Z28" s="44">
        <f>'Chuadanga a '!AE22*Chuadanga.!$D28/1000000</f>
        <v>0</v>
      </c>
      <c r="AA28" s="10">
        <f>'Chuadanga a '!AF22</f>
        <v>0</v>
      </c>
      <c r="AB28" s="44">
        <f t="shared" si="4"/>
        <v>0</v>
      </c>
      <c r="AC28" s="10">
        <f t="shared" si="5"/>
        <v>0</v>
      </c>
      <c r="AD28" s="44">
        <f>'Chuadanga a '!AI22*Chuadanga.!$D28/1000000</f>
        <v>0</v>
      </c>
      <c r="AE28" s="10">
        <f>'Chuadanga a '!AJ22</f>
        <v>0</v>
      </c>
      <c r="AF28" s="44">
        <f>'Chuadanga a '!AK22*Chuadanga.!$D28/1000000</f>
        <v>0</v>
      </c>
      <c r="AG28" s="10">
        <f>'Chuadanga a '!AL22</f>
        <v>0</v>
      </c>
      <c r="AH28" s="44">
        <f>'Chuadanga a '!AM22*Chuadanga.!$D28/1000000</f>
        <v>0</v>
      </c>
      <c r="AI28" s="10">
        <f>'Chuadanga a '!AN22</f>
        <v>0</v>
      </c>
      <c r="AJ28" s="44">
        <f t="shared" si="6"/>
        <v>0</v>
      </c>
      <c r="AK28" s="10">
        <f t="shared" si="7"/>
        <v>0</v>
      </c>
      <c r="AL28" s="44">
        <f t="shared" si="8"/>
        <v>0</v>
      </c>
      <c r="AM28" s="10">
        <f t="shared" si="9"/>
        <v>0</v>
      </c>
    </row>
    <row r="29" spans="1:39" s="15" customFormat="1" ht="14.25" customHeight="1">
      <c r="A29" s="31">
        <v>19</v>
      </c>
      <c r="B29" s="9" t="s">
        <v>143</v>
      </c>
      <c r="C29" s="13" t="s">
        <v>34</v>
      </c>
      <c r="D29" s="36">
        <v>20000</v>
      </c>
      <c r="E29" s="11">
        <v>7920</v>
      </c>
      <c r="F29" s="44">
        <f>'Chuadanga a '!K23*Chuadanga.!$D29/1000000</f>
        <v>0</v>
      </c>
      <c r="G29" s="10">
        <f>'Chuadanga a '!L23</f>
        <v>0</v>
      </c>
      <c r="H29" s="44">
        <f>'Chuadanga a '!M23*Chuadanga.!$D29/1000000</f>
        <v>0</v>
      </c>
      <c r="I29" s="10">
        <f>'Chuadanga a '!N23</f>
        <v>0</v>
      </c>
      <c r="J29" s="44">
        <f>'Chuadanga a '!O23*Chuadanga.!$D29/1000000</f>
        <v>0</v>
      </c>
      <c r="K29" s="10">
        <f>'Chuadanga a '!P23</f>
        <v>0</v>
      </c>
      <c r="L29" s="44">
        <f t="shared" si="0"/>
        <v>0</v>
      </c>
      <c r="M29" s="10">
        <f t="shared" si="1"/>
        <v>0</v>
      </c>
      <c r="N29" s="44">
        <f>'Chuadanga a '!S23*Chuadanga.!$D29/1000000</f>
        <v>0</v>
      </c>
      <c r="O29" s="10">
        <f>'Chuadanga a '!T23</f>
        <v>0</v>
      </c>
      <c r="P29" s="44">
        <f>'Chuadanga a '!U23*Chuadanga.!$D29/1000000</f>
        <v>0</v>
      </c>
      <c r="Q29" s="10">
        <f>'Chuadanga a '!V23</f>
        <v>0</v>
      </c>
      <c r="R29" s="44">
        <f>'Chuadanga a '!W23*Chuadanga.!$D29/1000000</f>
        <v>0</v>
      </c>
      <c r="S29" s="10">
        <f>'Chuadanga a '!X23</f>
        <v>0</v>
      </c>
      <c r="T29" s="44">
        <f t="shared" si="2"/>
        <v>0</v>
      </c>
      <c r="U29" s="10">
        <f t="shared" si="3"/>
        <v>0</v>
      </c>
      <c r="V29" s="44">
        <f>'Chuadanga a '!AA23*Chuadanga.!$D29/1000000</f>
        <v>0</v>
      </c>
      <c r="W29" s="10">
        <f>'Chuadanga a '!AB23</f>
        <v>0</v>
      </c>
      <c r="X29" s="44">
        <f>'Chuadanga a '!AC23*Chuadanga.!$D29/1000000</f>
        <v>0</v>
      </c>
      <c r="Y29" s="10">
        <f>'Chuadanga a '!AD23</f>
        <v>0</v>
      </c>
      <c r="Z29" s="44">
        <f>'Chuadanga a '!AE23*Chuadanga.!$D29/1000000</f>
        <v>0</v>
      </c>
      <c r="AA29" s="10">
        <f>'Chuadanga a '!AF23</f>
        <v>0</v>
      </c>
      <c r="AB29" s="44">
        <f t="shared" si="4"/>
        <v>0</v>
      </c>
      <c r="AC29" s="10">
        <f t="shared" si="5"/>
        <v>0</v>
      </c>
      <c r="AD29" s="44">
        <f>'Chuadanga a '!AI23*Chuadanga.!$D29/1000000</f>
        <v>0</v>
      </c>
      <c r="AE29" s="10">
        <f>'Chuadanga a '!AJ23</f>
        <v>0</v>
      </c>
      <c r="AF29" s="44">
        <f>'Chuadanga a '!AK23*Chuadanga.!$D29/1000000</f>
        <v>0</v>
      </c>
      <c r="AG29" s="10">
        <f>'Chuadanga a '!AL23</f>
        <v>0</v>
      </c>
      <c r="AH29" s="44">
        <f>'Chuadanga a '!AM23*Chuadanga.!$D29/1000000</f>
        <v>0</v>
      </c>
      <c r="AI29" s="10">
        <f>'Chuadanga a '!AN23</f>
        <v>0</v>
      </c>
      <c r="AJ29" s="44">
        <f t="shared" si="6"/>
        <v>0</v>
      </c>
      <c r="AK29" s="10">
        <f t="shared" si="7"/>
        <v>0</v>
      </c>
      <c r="AL29" s="44">
        <f t="shared" si="8"/>
        <v>0</v>
      </c>
      <c r="AM29" s="10">
        <f t="shared" si="9"/>
        <v>0</v>
      </c>
    </row>
    <row r="30" spans="1:39" s="15" customFormat="1" ht="14.25" customHeight="1">
      <c r="A30" s="13">
        <v>20</v>
      </c>
      <c r="B30" s="18" t="s">
        <v>100</v>
      </c>
      <c r="C30" s="13" t="s">
        <v>35</v>
      </c>
      <c r="D30" s="36">
        <v>100</v>
      </c>
      <c r="E30" s="11">
        <v>175</v>
      </c>
      <c r="F30" s="44">
        <f>'Chuadanga a '!K24*Chuadanga.!$D30/1000000</f>
        <v>0</v>
      </c>
      <c r="G30" s="10">
        <f>'Chuadanga a '!L24</f>
        <v>0</v>
      </c>
      <c r="H30" s="44">
        <f>'Chuadanga a '!M24*Chuadanga.!$D30/1000000</f>
        <v>0.01</v>
      </c>
      <c r="I30" s="10">
        <f>'Chuadanga a '!N24</f>
        <v>1.7500000000000002E-2</v>
      </c>
      <c r="J30" s="44">
        <f>'Chuadanga a '!O24*Chuadanga.!$D30/1000000</f>
        <v>0.03</v>
      </c>
      <c r="K30" s="10">
        <f>'Chuadanga a '!P24</f>
        <v>5.2499999999999998E-2</v>
      </c>
      <c r="L30" s="44">
        <f t="shared" si="0"/>
        <v>0.04</v>
      </c>
      <c r="M30" s="10">
        <f t="shared" si="1"/>
        <v>7.0000000000000007E-2</v>
      </c>
      <c r="N30" s="44">
        <f>'Chuadanga a '!S24*Chuadanga.!$D30/1000000</f>
        <v>0.27</v>
      </c>
      <c r="O30" s="10">
        <f>'Chuadanga a '!T24</f>
        <v>0.47249999999999998</v>
      </c>
      <c r="P30" s="44">
        <f>'Chuadanga a '!U24*Chuadanga.!$D30/1000000</f>
        <v>0.15</v>
      </c>
      <c r="Q30" s="10">
        <f>'Chuadanga a '!V24</f>
        <v>0.26250000000000001</v>
      </c>
      <c r="R30" s="44">
        <f>'Chuadanga a '!W24*Chuadanga.!$D30/1000000</f>
        <v>0</v>
      </c>
      <c r="S30" s="10">
        <f>'Chuadanga a '!X24</f>
        <v>0</v>
      </c>
      <c r="T30" s="44">
        <f t="shared" si="2"/>
        <v>0.42000000000000004</v>
      </c>
      <c r="U30" s="10">
        <f t="shared" si="3"/>
        <v>0.73499999999999999</v>
      </c>
      <c r="V30" s="44">
        <f>'Chuadanga a '!AA24*Chuadanga.!$D30/1000000</f>
        <v>0</v>
      </c>
      <c r="W30" s="10">
        <f>'Chuadanga a '!AB24</f>
        <v>0</v>
      </c>
      <c r="X30" s="44">
        <f>'Chuadanga a '!AC24*Chuadanga.!$D30/1000000</f>
        <v>0</v>
      </c>
      <c r="Y30" s="10">
        <f>'Chuadanga a '!AD24</f>
        <v>0</v>
      </c>
      <c r="Z30" s="44">
        <f>'Chuadanga a '!AE24*Chuadanga.!$D30/1000000</f>
        <v>0</v>
      </c>
      <c r="AA30" s="10">
        <f>'Chuadanga a '!AF24</f>
        <v>0</v>
      </c>
      <c r="AB30" s="44">
        <f t="shared" si="4"/>
        <v>0</v>
      </c>
      <c r="AC30" s="10">
        <f t="shared" si="5"/>
        <v>0</v>
      </c>
      <c r="AD30" s="44">
        <f>'Chuadanga a '!AI24*Chuadanga.!$D30/1000000</f>
        <v>0</v>
      </c>
      <c r="AE30" s="10">
        <f>'Chuadanga a '!AJ24</f>
        <v>0</v>
      </c>
      <c r="AF30" s="44">
        <f>'Chuadanga a '!AK24*Chuadanga.!$D30/1000000</f>
        <v>0</v>
      </c>
      <c r="AG30" s="10">
        <f>'Chuadanga a '!AL24</f>
        <v>0</v>
      </c>
      <c r="AH30" s="44">
        <f>'Chuadanga a '!AM24*Chuadanga.!$D30/1000000</f>
        <v>0</v>
      </c>
      <c r="AI30" s="10">
        <f>'Chuadanga a '!AN24</f>
        <v>0</v>
      </c>
      <c r="AJ30" s="44">
        <f t="shared" si="6"/>
        <v>0</v>
      </c>
      <c r="AK30" s="10">
        <f t="shared" si="7"/>
        <v>0</v>
      </c>
      <c r="AL30" s="44">
        <f t="shared" si="8"/>
        <v>0.46</v>
      </c>
      <c r="AM30" s="10">
        <f t="shared" si="9"/>
        <v>0.80499999999999994</v>
      </c>
    </row>
    <row r="31" spans="1:39" s="15" customFormat="1" ht="14.25" customHeight="1">
      <c r="A31" s="13">
        <v>21</v>
      </c>
      <c r="B31" s="18" t="s">
        <v>215</v>
      </c>
      <c r="C31" s="13" t="s">
        <v>216</v>
      </c>
      <c r="D31" s="36">
        <v>100</v>
      </c>
      <c r="E31" s="11">
        <v>54</v>
      </c>
      <c r="F31" s="44">
        <f>'Chuadanga a '!K25*Chuadanga.!$D31/1000000</f>
        <v>0.01</v>
      </c>
      <c r="G31" s="10">
        <f>'Chuadanga a '!L25</f>
        <v>4.7999999999999996E-3</v>
      </c>
      <c r="H31" s="44">
        <f>'Chuadanga a '!M25*Chuadanga.!$D31/1000000</f>
        <v>0</v>
      </c>
      <c r="I31" s="10">
        <f>'Chuadanga a '!N25</f>
        <v>0</v>
      </c>
      <c r="J31" s="44">
        <f>'Chuadanga a '!O25*Chuadanga.!$D31/1000000</f>
        <v>0</v>
      </c>
      <c r="K31" s="10">
        <f>'Chuadanga a '!P25</f>
        <v>0</v>
      </c>
      <c r="L31" s="44">
        <f t="shared" si="0"/>
        <v>0.01</v>
      </c>
      <c r="M31" s="10">
        <f t="shared" si="1"/>
        <v>4.7999999999999996E-3</v>
      </c>
      <c r="N31" s="44">
        <f>'Chuadanga a '!S25*Chuadanga.!$D31/1000000</f>
        <v>0</v>
      </c>
      <c r="O31" s="10">
        <f>'Chuadanga a '!T25</f>
        <v>0</v>
      </c>
      <c r="P31" s="44">
        <f>'Chuadanga a '!U25*Chuadanga.!$D31/1000000</f>
        <v>0</v>
      </c>
      <c r="Q31" s="10">
        <f>'Chuadanga a '!V25</f>
        <v>0</v>
      </c>
      <c r="R31" s="44">
        <f>'Chuadanga a '!W25*Chuadanga.!$D31/1000000</f>
        <v>0.02</v>
      </c>
      <c r="S31" s="10">
        <f>'Chuadanga a '!X25</f>
        <v>9.5999999999999992E-3</v>
      </c>
      <c r="T31" s="44">
        <f t="shared" si="2"/>
        <v>0.02</v>
      </c>
      <c r="U31" s="10">
        <f t="shared" si="3"/>
        <v>9.5999999999999992E-3</v>
      </c>
      <c r="V31" s="44">
        <f>'Chuadanga a '!AA25*Chuadanga.!$D31/1000000</f>
        <v>0.02</v>
      </c>
      <c r="W31" s="10">
        <f>'Chuadanga a '!AB25</f>
        <v>9.5999999999999992E-3</v>
      </c>
      <c r="X31" s="44">
        <f>'Chuadanga a '!AC25*Chuadanga.!$D31/1000000</f>
        <v>0.01</v>
      </c>
      <c r="Y31" s="10">
        <f>'Chuadanga a '!AD25</f>
        <v>4.7999999999999996E-3</v>
      </c>
      <c r="Z31" s="44">
        <f>'Chuadanga a '!AE25*Chuadanga.!$D31/1000000</f>
        <v>0</v>
      </c>
      <c r="AA31" s="10">
        <f>'Chuadanga a '!AF25</f>
        <v>0</v>
      </c>
      <c r="AB31" s="44">
        <f t="shared" si="4"/>
        <v>0.03</v>
      </c>
      <c r="AC31" s="10">
        <f t="shared" si="5"/>
        <v>1.44E-2</v>
      </c>
      <c r="AD31" s="44">
        <f>'Chuadanga a '!AI25*Chuadanga.!$D31/1000000</f>
        <v>0</v>
      </c>
      <c r="AE31" s="10">
        <f>'Chuadanga a '!AJ25</f>
        <v>0</v>
      </c>
      <c r="AF31" s="44">
        <f>'Chuadanga a '!AK25*Chuadanga.!$D31/1000000</f>
        <v>0</v>
      </c>
      <c r="AG31" s="10">
        <f>'Chuadanga a '!AL25</f>
        <v>0</v>
      </c>
      <c r="AH31" s="44">
        <f>'Chuadanga a '!AM25*Chuadanga.!$D31/1000000</f>
        <v>0.02</v>
      </c>
      <c r="AI31" s="10">
        <f>'Chuadanga a '!AN25</f>
        <v>9.5999999999999992E-3</v>
      </c>
      <c r="AJ31" s="44">
        <f t="shared" si="6"/>
        <v>0.02</v>
      </c>
      <c r="AK31" s="10">
        <f t="shared" si="7"/>
        <v>9.5999999999999992E-3</v>
      </c>
      <c r="AL31" s="44">
        <f t="shared" si="8"/>
        <v>0.08</v>
      </c>
      <c r="AM31" s="10">
        <f t="shared" si="9"/>
        <v>3.8399999999999997E-2</v>
      </c>
    </row>
    <row r="32" spans="1:39" s="15" customFormat="1" ht="14.25" customHeight="1">
      <c r="A32" s="31">
        <v>22</v>
      </c>
      <c r="B32" s="18" t="s">
        <v>217</v>
      </c>
      <c r="C32" s="13" t="s">
        <v>218</v>
      </c>
      <c r="D32" s="36">
        <v>100</v>
      </c>
      <c r="E32" s="11">
        <v>125</v>
      </c>
      <c r="F32" s="44">
        <f>'Chuadanga a '!K26*Chuadanga.!$D32/1000000</f>
        <v>0</v>
      </c>
      <c r="G32" s="10">
        <f>'Chuadanga a '!L26</f>
        <v>0</v>
      </c>
      <c r="H32" s="44">
        <f>'Chuadanga a '!M26*Chuadanga.!$D32/1000000</f>
        <v>0</v>
      </c>
      <c r="I32" s="10">
        <f>'Chuadanga a '!N26</f>
        <v>0</v>
      </c>
      <c r="J32" s="44">
        <f>'Chuadanga a '!O26*Chuadanga.!$D32/1000000</f>
        <v>7.0000000000000007E-2</v>
      </c>
      <c r="K32" s="10">
        <f>'Chuadanga a '!P26</f>
        <v>8.7499999999999994E-2</v>
      </c>
      <c r="L32" s="44">
        <f t="shared" si="0"/>
        <v>7.0000000000000007E-2</v>
      </c>
      <c r="M32" s="10">
        <f t="shared" si="1"/>
        <v>8.7499999999999994E-2</v>
      </c>
      <c r="N32" s="44">
        <f>'Chuadanga a '!S26*Chuadanga.!$D32/1000000</f>
        <v>0.3</v>
      </c>
      <c r="O32" s="10">
        <f>'Chuadanga a '!T26</f>
        <v>0.375</v>
      </c>
      <c r="P32" s="44">
        <f>'Chuadanga a '!U26*Chuadanga.!$D32/1000000</f>
        <v>0</v>
      </c>
      <c r="Q32" s="10">
        <f>'Chuadanga a '!V26</f>
        <v>0</v>
      </c>
      <c r="R32" s="44">
        <f>'Chuadanga a '!W26*Chuadanga.!$D32/1000000</f>
        <v>0</v>
      </c>
      <c r="S32" s="10">
        <f>'Chuadanga a '!X26</f>
        <v>0</v>
      </c>
      <c r="T32" s="44">
        <f t="shared" si="2"/>
        <v>0.3</v>
      </c>
      <c r="U32" s="10">
        <f t="shared" si="3"/>
        <v>0.375</v>
      </c>
      <c r="V32" s="44">
        <f>'Chuadanga a '!AA26*Chuadanga.!$D32/1000000</f>
        <v>0</v>
      </c>
      <c r="W32" s="10">
        <f>'Chuadanga a '!AB26</f>
        <v>0</v>
      </c>
      <c r="X32" s="44">
        <f>'Chuadanga a '!AC26*Chuadanga.!$D32/1000000</f>
        <v>0</v>
      </c>
      <c r="Y32" s="10">
        <f>'Chuadanga a '!AD26</f>
        <v>0</v>
      </c>
      <c r="Z32" s="44">
        <f>'Chuadanga a '!AE26*Chuadanga.!$D32/1000000</f>
        <v>0</v>
      </c>
      <c r="AA32" s="10">
        <f>'Chuadanga a '!AF26</f>
        <v>0</v>
      </c>
      <c r="AB32" s="44">
        <f t="shared" si="4"/>
        <v>0</v>
      </c>
      <c r="AC32" s="10">
        <f t="shared" si="5"/>
        <v>0</v>
      </c>
      <c r="AD32" s="44">
        <f>'Chuadanga a '!AI26*Chuadanga.!$D32/1000000</f>
        <v>0</v>
      </c>
      <c r="AE32" s="10">
        <f>'Chuadanga a '!AJ26</f>
        <v>0</v>
      </c>
      <c r="AF32" s="44">
        <f>'Chuadanga a '!AK26*Chuadanga.!$D32/1000000</f>
        <v>0</v>
      </c>
      <c r="AG32" s="10">
        <f>'Chuadanga a '!AL26</f>
        <v>0</v>
      </c>
      <c r="AH32" s="44">
        <f>'Chuadanga a '!AM26*Chuadanga.!$D32/1000000</f>
        <v>0</v>
      </c>
      <c r="AI32" s="10">
        <f>'Chuadanga a '!AN26</f>
        <v>0</v>
      </c>
      <c r="AJ32" s="44">
        <f t="shared" si="6"/>
        <v>0</v>
      </c>
      <c r="AK32" s="10">
        <f t="shared" si="7"/>
        <v>0</v>
      </c>
      <c r="AL32" s="44">
        <f t="shared" si="8"/>
        <v>0.37</v>
      </c>
      <c r="AM32" s="10">
        <f t="shared" si="9"/>
        <v>0.46250000000000002</v>
      </c>
    </row>
    <row r="33" spans="1:39" s="15" customFormat="1" ht="14.25" customHeight="1">
      <c r="A33" s="13">
        <v>23</v>
      </c>
      <c r="B33" s="9" t="s">
        <v>102</v>
      </c>
      <c r="C33" s="13" t="s">
        <v>45</v>
      </c>
      <c r="D33" s="36">
        <v>25</v>
      </c>
      <c r="E33" s="11">
        <v>37</v>
      </c>
      <c r="F33" s="44">
        <f>'Chuadanga a '!K27*Chuadanga.!$D33/1000000</f>
        <v>0</v>
      </c>
      <c r="G33" s="10">
        <f>'Chuadanga a '!L27</f>
        <v>0</v>
      </c>
      <c r="H33" s="44">
        <f>'Chuadanga a '!M27*Chuadanga.!$D33/1000000</f>
        <v>0</v>
      </c>
      <c r="I33" s="10">
        <f>'Chuadanga a '!N27</f>
        <v>0</v>
      </c>
      <c r="J33" s="44">
        <f>'Chuadanga a '!O27*Chuadanga.!$D33/1000000</f>
        <v>0</v>
      </c>
      <c r="K33" s="10">
        <f>'Chuadanga a '!P27</f>
        <v>0</v>
      </c>
      <c r="L33" s="44">
        <f t="shared" si="0"/>
        <v>0</v>
      </c>
      <c r="M33" s="10">
        <f t="shared" si="1"/>
        <v>0</v>
      </c>
      <c r="N33" s="44">
        <f>'Chuadanga a '!S27*Chuadanga.!$D33/1000000</f>
        <v>4.4999999999999997E-3</v>
      </c>
      <c r="O33" s="10">
        <f>'Chuadanga a '!T27</f>
        <v>6.6600000000000001E-3</v>
      </c>
      <c r="P33" s="44">
        <f>'Chuadanga a '!U27*Chuadanga.!$D33/1000000</f>
        <v>2E-3</v>
      </c>
      <c r="Q33" s="10">
        <f>'Chuadanga a '!V27</f>
        <v>2.96E-3</v>
      </c>
      <c r="R33" s="44">
        <f>'Chuadanga a '!W27*Chuadanga.!$D33/1000000</f>
        <v>0</v>
      </c>
      <c r="S33" s="10">
        <f>'Chuadanga a '!X27</f>
        <v>0</v>
      </c>
      <c r="T33" s="44">
        <f t="shared" si="2"/>
        <v>6.4999999999999997E-3</v>
      </c>
      <c r="U33" s="10">
        <f t="shared" si="3"/>
        <v>9.6200000000000001E-3</v>
      </c>
      <c r="V33" s="44">
        <f>'Chuadanga a '!AA27*Chuadanga.!$D33/1000000</f>
        <v>1.25E-3</v>
      </c>
      <c r="W33" s="10">
        <f>'Chuadanga a '!AB27</f>
        <v>1.8500000000000001E-3</v>
      </c>
      <c r="X33" s="44">
        <f>'Chuadanga a '!AC27*Chuadanga.!$D33/1000000</f>
        <v>0</v>
      </c>
      <c r="Y33" s="10">
        <f>'Chuadanga a '!AD27</f>
        <v>0</v>
      </c>
      <c r="Z33" s="44">
        <f>'Chuadanga a '!AE27*Chuadanga.!$D33/1000000</f>
        <v>0</v>
      </c>
      <c r="AA33" s="10">
        <f>'Chuadanga a '!AF27</f>
        <v>0</v>
      </c>
      <c r="AB33" s="44">
        <f t="shared" si="4"/>
        <v>1.25E-3</v>
      </c>
      <c r="AC33" s="10">
        <f t="shared" si="5"/>
        <v>1.8500000000000001E-3</v>
      </c>
      <c r="AD33" s="44">
        <f>'Chuadanga a '!AI27*Chuadanga.!$D33/1000000</f>
        <v>3.2499999999999999E-3</v>
      </c>
      <c r="AE33" s="10">
        <f>'Chuadanga a '!AJ27</f>
        <v>4.81E-3</v>
      </c>
      <c r="AF33" s="44">
        <f>'Chuadanga a '!AK27*Chuadanga.!$D33/1000000</f>
        <v>2.5000000000000001E-3</v>
      </c>
      <c r="AG33" s="10">
        <f>'Chuadanga a '!AL27</f>
        <v>3.7000000000000002E-3</v>
      </c>
      <c r="AH33" s="44">
        <f>'Chuadanga a '!AM27*Chuadanga.!$D33/1000000</f>
        <v>0</v>
      </c>
      <c r="AI33" s="10">
        <f>'Chuadanga a '!AN27</f>
        <v>0</v>
      </c>
      <c r="AJ33" s="44">
        <f t="shared" si="6"/>
        <v>5.7499999999999999E-3</v>
      </c>
      <c r="AK33" s="10">
        <f t="shared" si="7"/>
        <v>8.5100000000000002E-3</v>
      </c>
      <c r="AL33" s="44">
        <f t="shared" si="8"/>
        <v>1.35E-2</v>
      </c>
      <c r="AM33" s="10">
        <f t="shared" si="9"/>
        <v>1.9980000000000001E-2</v>
      </c>
    </row>
    <row r="34" spans="1:39" s="15" customFormat="1" ht="14.25" customHeight="1">
      <c r="A34" s="13">
        <v>24</v>
      </c>
      <c r="B34" s="9" t="s">
        <v>102</v>
      </c>
      <c r="C34" s="13" t="s">
        <v>46</v>
      </c>
      <c r="D34" s="36">
        <v>50</v>
      </c>
      <c r="E34" s="11">
        <v>68</v>
      </c>
      <c r="F34" s="44">
        <f>'Chuadanga a '!K28*Chuadanga.!$D34/1000000</f>
        <v>2.5000000000000001E-3</v>
      </c>
      <c r="G34" s="10">
        <f>'Chuadanga a '!L28</f>
        <v>3.3999999999999998E-3</v>
      </c>
      <c r="H34" s="44">
        <f>'Chuadanga a '!M28*Chuadanga.!$D34/1000000</f>
        <v>0</v>
      </c>
      <c r="I34" s="10">
        <f>'Chuadanga a '!N28</f>
        <v>0</v>
      </c>
      <c r="J34" s="44">
        <f>'Chuadanga a '!O28*Chuadanga.!$D34/1000000</f>
        <v>2.5000000000000001E-3</v>
      </c>
      <c r="K34" s="10">
        <f>'Chuadanga a '!P28</f>
        <v>3.3999999999999998E-3</v>
      </c>
      <c r="L34" s="44">
        <f t="shared" si="0"/>
        <v>5.0000000000000001E-3</v>
      </c>
      <c r="M34" s="10">
        <f t="shared" si="1"/>
        <v>6.7999999999999996E-3</v>
      </c>
      <c r="N34" s="44">
        <f>'Chuadanga a '!S28*Chuadanga.!$D34/1000000</f>
        <v>2.5000000000000001E-3</v>
      </c>
      <c r="O34" s="10">
        <f>'Chuadanga a '!T28</f>
        <v>3.3999999999999998E-3</v>
      </c>
      <c r="P34" s="44">
        <f>'Chuadanga a '!U28*Chuadanga.!$D34/1000000</f>
        <v>6.0000000000000001E-3</v>
      </c>
      <c r="Q34" s="10">
        <f>'Chuadanga a '!V28</f>
        <v>8.1600000000000006E-3</v>
      </c>
      <c r="R34" s="44">
        <f>'Chuadanga a '!W28*Chuadanga.!$D34/1000000</f>
        <v>4.0000000000000001E-3</v>
      </c>
      <c r="S34" s="10">
        <f>'Chuadanga a '!X28</f>
        <v>5.4400000000000004E-3</v>
      </c>
      <c r="T34" s="44">
        <f t="shared" si="2"/>
        <v>1.2500000000000001E-2</v>
      </c>
      <c r="U34" s="10">
        <f t="shared" si="3"/>
        <v>1.7000000000000001E-2</v>
      </c>
      <c r="V34" s="44">
        <f>'Chuadanga a '!AA28*Chuadanga.!$D34/1000000</f>
        <v>4.0000000000000001E-3</v>
      </c>
      <c r="W34" s="10">
        <f>'Chuadanga a '!AB28</f>
        <v>5.4400000000000004E-3</v>
      </c>
      <c r="X34" s="44">
        <f>'Chuadanga a '!AC28*Chuadanga.!$D34/1000000</f>
        <v>0</v>
      </c>
      <c r="Y34" s="10">
        <f>'Chuadanga a '!AD28</f>
        <v>0</v>
      </c>
      <c r="Z34" s="44">
        <f>'Chuadanga a '!AE28*Chuadanga.!$D34/1000000</f>
        <v>7.0000000000000001E-3</v>
      </c>
      <c r="AA34" s="10">
        <f>'Chuadanga a '!AF28</f>
        <v>9.5200000000000007E-3</v>
      </c>
      <c r="AB34" s="44">
        <f t="shared" si="4"/>
        <v>1.0999999999999999E-2</v>
      </c>
      <c r="AC34" s="10">
        <f t="shared" si="5"/>
        <v>1.4960000000000001E-2</v>
      </c>
      <c r="AD34" s="44">
        <f>'Chuadanga a '!AI28*Chuadanga.!$D34/1000000</f>
        <v>0</v>
      </c>
      <c r="AE34" s="10">
        <f>'Chuadanga a '!AJ28</f>
        <v>0</v>
      </c>
      <c r="AF34" s="44">
        <f>'Chuadanga a '!AK28*Chuadanga.!$D34/1000000</f>
        <v>0</v>
      </c>
      <c r="AG34" s="10">
        <f>'Chuadanga a '!AL28</f>
        <v>0</v>
      </c>
      <c r="AH34" s="44">
        <f>'Chuadanga a '!AM28*Chuadanga.!$D34/1000000</f>
        <v>0</v>
      </c>
      <c r="AI34" s="10">
        <f>'Chuadanga a '!AN28</f>
        <v>0</v>
      </c>
      <c r="AJ34" s="44">
        <f t="shared" si="6"/>
        <v>0</v>
      </c>
      <c r="AK34" s="10">
        <f t="shared" si="7"/>
        <v>0</v>
      </c>
      <c r="AL34" s="44">
        <f t="shared" si="8"/>
        <v>2.8500000000000001E-2</v>
      </c>
      <c r="AM34" s="10">
        <f t="shared" si="9"/>
        <v>3.8760000000000003E-2</v>
      </c>
    </row>
    <row r="35" spans="1:39" s="15" customFormat="1" ht="14.25" customHeight="1">
      <c r="A35" s="31">
        <v>25</v>
      </c>
      <c r="B35" s="9" t="s">
        <v>102</v>
      </c>
      <c r="C35" s="13" t="s">
        <v>47</v>
      </c>
      <c r="D35" s="36">
        <v>100</v>
      </c>
      <c r="E35" s="11">
        <v>122</v>
      </c>
      <c r="F35" s="44">
        <f>'Chuadanga a '!K29*Chuadanga.!$D35/1000000</f>
        <v>6.0000000000000001E-3</v>
      </c>
      <c r="G35" s="10">
        <f>'Chuadanga a '!L29</f>
        <v>7.3200000000000001E-3</v>
      </c>
      <c r="H35" s="44">
        <f>'Chuadanga a '!M29*Chuadanga.!$D35/1000000</f>
        <v>4.0000000000000001E-3</v>
      </c>
      <c r="I35" s="10">
        <f>'Chuadanga a '!N29</f>
        <v>4.8799999999999998E-3</v>
      </c>
      <c r="J35" s="44">
        <f>'Chuadanga a '!O29*Chuadanga.!$D35/1000000</f>
        <v>5.0000000000000001E-3</v>
      </c>
      <c r="K35" s="10">
        <f>'Chuadanga a '!P29</f>
        <v>6.1000000000000004E-3</v>
      </c>
      <c r="L35" s="44">
        <f t="shared" si="0"/>
        <v>1.4999999999999999E-2</v>
      </c>
      <c r="M35" s="10">
        <f t="shared" si="1"/>
        <v>1.83E-2</v>
      </c>
      <c r="N35" s="44">
        <f>'Chuadanga a '!S29*Chuadanga.!$D35/1000000</f>
        <v>1.4999999999999999E-2</v>
      </c>
      <c r="O35" s="10">
        <f>'Chuadanga a '!T29</f>
        <v>1.83E-2</v>
      </c>
      <c r="P35" s="44">
        <f>'Chuadanga a '!U29*Chuadanga.!$D35/1000000</f>
        <v>0.01</v>
      </c>
      <c r="Q35" s="10">
        <f>'Chuadanga a '!V29</f>
        <v>1.2200000000000001E-2</v>
      </c>
      <c r="R35" s="44">
        <f>'Chuadanga a '!W29*Chuadanga.!$D35/1000000</f>
        <v>4.0000000000000001E-3</v>
      </c>
      <c r="S35" s="10">
        <f>'Chuadanga a '!X29</f>
        <v>4.8799999999999998E-3</v>
      </c>
      <c r="T35" s="44">
        <f t="shared" si="2"/>
        <v>2.9000000000000001E-2</v>
      </c>
      <c r="U35" s="10">
        <f t="shared" si="3"/>
        <v>3.5380000000000002E-2</v>
      </c>
      <c r="V35" s="44">
        <f>'Chuadanga a '!AA29*Chuadanga.!$D35/1000000</f>
        <v>2E-3</v>
      </c>
      <c r="W35" s="10">
        <f>'Chuadanga a '!AB29</f>
        <v>2.4399999999999999E-3</v>
      </c>
      <c r="X35" s="44">
        <f>'Chuadanga a '!AC29*Chuadanga.!$D35/1000000</f>
        <v>0</v>
      </c>
      <c r="Y35" s="10">
        <f>'Chuadanga a '!AD29</f>
        <v>0</v>
      </c>
      <c r="Z35" s="44">
        <f>'Chuadanga a '!AE29*Chuadanga.!$D35/1000000</f>
        <v>8.9999999999999993E-3</v>
      </c>
      <c r="AA35" s="10">
        <f>'Chuadanga a '!AF29</f>
        <v>1.098E-2</v>
      </c>
      <c r="AB35" s="44">
        <f t="shared" si="4"/>
        <v>1.0999999999999999E-2</v>
      </c>
      <c r="AC35" s="10">
        <f t="shared" si="5"/>
        <v>1.342E-2</v>
      </c>
      <c r="AD35" s="44">
        <f>'Chuadanga a '!AI29*Chuadanga.!$D35/1000000</f>
        <v>8.0000000000000002E-3</v>
      </c>
      <c r="AE35" s="10">
        <f>'Chuadanga a '!AJ29</f>
        <v>9.7599999999999996E-3</v>
      </c>
      <c r="AF35" s="44">
        <f>'Chuadanga a '!AK29*Chuadanga.!$D35/1000000</f>
        <v>3.0000000000000001E-3</v>
      </c>
      <c r="AG35" s="10">
        <f>'Chuadanga a '!AL29</f>
        <v>3.6600000000000001E-3</v>
      </c>
      <c r="AH35" s="44">
        <f>'Chuadanga a '!AM29*Chuadanga.!$D35/1000000</f>
        <v>0</v>
      </c>
      <c r="AI35" s="10">
        <f>'Chuadanga a '!AN29</f>
        <v>0</v>
      </c>
      <c r="AJ35" s="44">
        <f t="shared" si="6"/>
        <v>1.0999999999999999E-2</v>
      </c>
      <c r="AK35" s="10">
        <f t="shared" si="7"/>
        <v>1.342E-2</v>
      </c>
      <c r="AL35" s="44">
        <f t="shared" si="8"/>
        <v>6.5999999999999989E-2</v>
      </c>
      <c r="AM35" s="10">
        <f t="shared" si="9"/>
        <v>8.0520000000000008E-2</v>
      </c>
    </row>
    <row r="36" spans="1:39" s="15" customFormat="1" ht="14.25" customHeight="1">
      <c r="A36" s="13">
        <v>26</v>
      </c>
      <c r="B36" s="9" t="s">
        <v>102</v>
      </c>
      <c r="C36" s="13" t="s">
        <v>48</v>
      </c>
      <c r="D36" s="36">
        <v>500</v>
      </c>
      <c r="E36" s="11">
        <v>517</v>
      </c>
      <c r="F36" s="44">
        <f>'Chuadanga a '!K30*Chuadanga.!$D36/1000000</f>
        <v>0.01</v>
      </c>
      <c r="G36" s="10">
        <f>'Chuadanga a '!L30</f>
        <v>1.034E-2</v>
      </c>
      <c r="H36" s="44">
        <f>'Chuadanga a '!M30*Chuadanga.!$D36/1000000</f>
        <v>0.02</v>
      </c>
      <c r="I36" s="10">
        <f>'Chuadanga a '!N30</f>
        <v>2.068E-2</v>
      </c>
      <c r="J36" s="44">
        <f>'Chuadanga a '!O30*Chuadanga.!$D36/1000000</f>
        <v>0.02</v>
      </c>
      <c r="K36" s="10">
        <f>'Chuadanga a '!P30</f>
        <v>2.068E-2</v>
      </c>
      <c r="L36" s="44">
        <f t="shared" si="0"/>
        <v>0.05</v>
      </c>
      <c r="M36" s="10">
        <f t="shared" si="1"/>
        <v>5.1699999999999996E-2</v>
      </c>
      <c r="N36" s="44">
        <f>'Chuadanga a '!S30*Chuadanga.!$D36/1000000</f>
        <v>0</v>
      </c>
      <c r="O36" s="10">
        <f>'Chuadanga a '!T30</f>
        <v>0</v>
      </c>
      <c r="P36" s="44">
        <f>'Chuadanga a '!U30*Chuadanga.!$D36/1000000</f>
        <v>0</v>
      </c>
      <c r="Q36" s="10">
        <f>'Chuadanga a '!V30</f>
        <v>0</v>
      </c>
      <c r="R36" s="44">
        <f>'Chuadanga a '!W30*Chuadanga.!$D36/1000000</f>
        <v>0</v>
      </c>
      <c r="S36" s="10">
        <f>'Chuadanga a '!X30</f>
        <v>0</v>
      </c>
      <c r="T36" s="44">
        <f t="shared" si="2"/>
        <v>0</v>
      </c>
      <c r="U36" s="10">
        <f t="shared" si="3"/>
        <v>0</v>
      </c>
      <c r="V36" s="44">
        <f>'Chuadanga a '!AA30*Chuadanga.!$D36/1000000</f>
        <v>0</v>
      </c>
      <c r="W36" s="10">
        <f>'Chuadanga a '!AB30</f>
        <v>0</v>
      </c>
      <c r="X36" s="44">
        <f>'Chuadanga a '!AC30*Chuadanga.!$D36/1000000</f>
        <v>0</v>
      </c>
      <c r="Y36" s="10">
        <f>'Chuadanga a '!AD30</f>
        <v>0</v>
      </c>
      <c r="Z36" s="44">
        <f>'Chuadanga a '!AE30*Chuadanga.!$D36/1000000</f>
        <v>5.0000000000000001E-3</v>
      </c>
      <c r="AA36" s="10">
        <f>'Chuadanga a '!AF30</f>
        <v>5.1700000000000001E-3</v>
      </c>
      <c r="AB36" s="44">
        <f t="shared" si="4"/>
        <v>5.0000000000000001E-3</v>
      </c>
      <c r="AC36" s="10">
        <f t="shared" si="5"/>
        <v>5.1700000000000001E-3</v>
      </c>
      <c r="AD36" s="44">
        <f>'Chuadanga a '!AI30*Chuadanga.!$D36/1000000</f>
        <v>0.01</v>
      </c>
      <c r="AE36" s="10">
        <f>'Chuadanga a '!AJ30</f>
        <v>1.034E-2</v>
      </c>
      <c r="AF36" s="44">
        <f>'Chuadanga a '!AK30*Chuadanga.!$D36/1000000</f>
        <v>0</v>
      </c>
      <c r="AG36" s="10">
        <f>'Chuadanga a '!AL30</f>
        <v>0</v>
      </c>
      <c r="AH36" s="44">
        <f>'Chuadanga a '!AM30*Chuadanga.!$D36/1000000</f>
        <v>0</v>
      </c>
      <c r="AI36" s="10">
        <f>'Chuadanga a '!AN30</f>
        <v>0</v>
      </c>
      <c r="AJ36" s="44">
        <f t="shared" si="6"/>
        <v>0.01</v>
      </c>
      <c r="AK36" s="10">
        <f t="shared" si="7"/>
        <v>1.034E-2</v>
      </c>
      <c r="AL36" s="44">
        <f t="shared" si="8"/>
        <v>6.5000000000000002E-2</v>
      </c>
      <c r="AM36" s="10">
        <f t="shared" si="9"/>
        <v>6.7209999999999992E-2</v>
      </c>
    </row>
    <row r="37" spans="1:39" s="15" customFormat="1" ht="14.25" customHeight="1">
      <c r="A37" s="13">
        <v>27</v>
      </c>
      <c r="B37" s="9" t="s">
        <v>102</v>
      </c>
      <c r="C37" s="13" t="s">
        <v>135</v>
      </c>
      <c r="D37" s="36">
        <v>25000</v>
      </c>
      <c r="E37" s="11">
        <v>13125</v>
      </c>
      <c r="F37" s="44">
        <f>'Chuadanga a '!K31*Chuadanga.!$D37/1000000</f>
        <v>0</v>
      </c>
      <c r="G37" s="10">
        <f>'Chuadanga a '!L31</f>
        <v>0</v>
      </c>
      <c r="H37" s="44">
        <f>'Chuadanga a '!M31*Chuadanga.!$D37/1000000</f>
        <v>0</v>
      </c>
      <c r="I37" s="10">
        <f>'Chuadanga a '!N31</f>
        <v>0</v>
      </c>
      <c r="J37" s="44">
        <f>'Chuadanga a '!O31*Chuadanga.!$D37/1000000</f>
        <v>0</v>
      </c>
      <c r="K37" s="10">
        <f>'Chuadanga a '!P31</f>
        <v>0</v>
      </c>
      <c r="L37" s="44">
        <f t="shared" si="0"/>
        <v>0</v>
      </c>
      <c r="M37" s="10">
        <f t="shared" si="1"/>
        <v>0</v>
      </c>
      <c r="N37" s="44">
        <f>'Chuadanga a '!S31*Chuadanga.!$D37/1000000</f>
        <v>0</v>
      </c>
      <c r="O37" s="10">
        <f>'Chuadanga a '!T31</f>
        <v>0</v>
      </c>
      <c r="P37" s="44">
        <f>'Chuadanga a '!U31*Chuadanga.!$D37/1000000</f>
        <v>0</v>
      </c>
      <c r="Q37" s="10">
        <f>'Chuadanga a '!V31</f>
        <v>0</v>
      </c>
      <c r="R37" s="44">
        <f>'Chuadanga a '!W31*Chuadanga.!$D37/1000000</f>
        <v>0</v>
      </c>
      <c r="S37" s="10">
        <f>'Chuadanga a '!X31</f>
        <v>0</v>
      </c>
      <c r="T37" s="44">
        <f t="shared" si="2"/>
        <v>0</v>
      </c>
      <c r="U37" s="10">
        <f t="shared" si="3"/>
        <v>0</v>
      </c>
      <c r="V37" s="44">
        <f>'Chuadanga a '!AA31*Chuadanga.!$D37/1000000</f>
        <v>0</v>
      </c>
      <c r="W37" s="10">
        <f>'Chuadanga a '!AB31</f>
        <v>0</v>
      </c>
      <c r="X37" s="44">
        <f>'Chuadanga a '!AC31*Chuadanga.!$D37/1000000</f>
        <v>0</v>
      </c>
      <c r="Y37" s="10">
        <f>'Chuadanga a '!AD31</f>
        <v>0</v>
      </c>
      <c r="Z37" s="44">
        <f>'Chuadanga a '!AE31*Chuadanga.!$D37/1000000</f>
        <v>0</v>
      </c>
      <c r="AA37" s="10">
        <f>'Chuadanga a '!AF31</f>
        <v>0</v>
      </c>
      <c r="AB37" s="44">
        <f t="shared" si="4"/>
        <v>0</v>
      </c>
      <c r="AC37" s="10">
        <f t="shared" si="5"/>
        <v>0</v>
      </c>
      <c r="AD37" s="44">
        <f>'Chuadanga a '!AI31*Chuadanga.!$D37/1000000</f>
        <v>0</v>
      </c>
      <c r="AE37" s="10">
        <f>'Chuadanga a '!AJ31</f>
        <v>0</v>
      </c>
      <c r="AF37" s="44">
        <f>'Chuadanga a '!AK31*Chuadanga.!$D37/1000000</f>
        <v>0</v>
      </c>
      <c r="AG37" s="10">
        <f>'Chuadanga a '!AL31</f>
        <v>0</v>
      </c>
      <c r="AH37" s="44">
        <f>'Chuadanga a '!AM31*Chuadanga.!$D37/1000000</f>
        <v>0</v>
      </c>
      <c r="AI37" s="10">
        <f>'Chuadanga a '!AN31</f>
        <v>0</v>
      </c>
      <c r="AJ37" s="44">
        <f t="shared" si="6"/>
        <v>0</v>
      </c>
      <c r="AK37" s="10">
        <f t="shared" si="7"/>
        <v>0</v>
      </c>
      <c r="AL37" s="44">
        <f t="shared" si="8"/>
        <v>0</v>
      </c>
      <c r="AM37" s="10">
        <f t="shared" si="9"/>
        <v>0</v>
      </c>
    </row>
    <row r="38" spans="1:39" s="15" customFormat="1" ht="14.25" customHeight="1">
      <c r="A38" s="31">
        <v>28</v>
      </c>
      <c r="B38" s="9" t="s">
        <v>101</v>
      </c>
      <c r="C38" s="13" t="s">
        <v>52</v>
      </c>
      <c r="D38" s="36">
        <v>100</v>
      </c>
      <c r="E38" s="11">
        <v>74</v>
      </c>
      <c r="F38" s="44">
        <f>'Chuadanga a '!K32*Chuadanga.!$D38/1000000</f>
        <v>0</v>
      </c>
      <c r="G38" s="10">
        <f>'Chuadanga a '!L32</f>
        <v>0</v>
      </c>
      <c r="H38" s="44">
        <f>'Chuadanga a '!M32*Chuadanga.!$D38/1000000</f>
        <v>4.7999999999999996E-3</v>
      </c>
      <c r="I38" s="10">
        <f>'Chuadanga a '!N32</f>
        <v>3.552E-3</v>
      </c>
      <c r="J38" s="44">
        <f>'Chuadanga a '!O32*Chuadanga.!$D38/1000000</f>
        <v>6.0000000000000001E-3</v>
      </c>
      <c r="K38" s="10">
        <f>'Chuadanga a '!P32</f>
        <v>4.4400000000000004E-3</v>
      </c>
      <c r="L38" s="44">
        <f t="shared" si="0"/>
        <v>1.0800000000000001E-2</v>
      </c>
      <c r="M38" s="10">
        <f t="shared" si="1"/>
        <v>7.9920000000000008E-3</v>
      </c>
      <c r="N38" s="44">
        <f>'Chuadanga a '!S32*Chuadanga.!$D38/1000000</f>
        <v>0</v>
      </c>
      <c r="O38" s="10">
        <f>'Chuadanga a '!T32</f>
        <v>0</v>
      </c>
      <c r="P38" s="44">
        <f>'Chuadanga a '!U32*Chuadanga.!$D38/1000000</f>
        <v>0</v>
      </c>
      <c r="Q38" s="10">
        <f>'Chuadanga a '!V32</f>
        <v>0</v>
      </c>
      <c r="R38" s="44">
        <f>'Chuadanga a '!W32*Chuadanga.!$D38/1000000</f>
        <v>0</v>
      </c>
      <c r="S38" s="10">
        <f>'Chuadanga a '!X32</f>
        <v>0</v>
      </c>
      <c r="T38" s="44">
        <f t="shared" si="2"/>
        <v>0</v>
      </c>
      <c r="U38" s="10">
        <f t="shared" si="3"/>
        <v>0</v>
      </c>
      <c r="V38" s="44">
        <f>'Chuadanga a '!AA32*Chuadanga.!$D38/1000000</f>
        <v>0</v>
      </c>
      <c r="W38" s="10">
        <f>'Chuadanga a '!AB32</f>
        <v>0</v>
      </c>
      <c r="X38" s="44">
        <f>'Chuadanga a '!AC32*Chuadanga.!$D38/1000000</f>
        <v>0</v>
      </c>
      <c r="Y38" s="10">
        <f>'Chuadanga a '!AD32</f>
        <v>0</v>
      </c>
      <c r="Z38" s="44">
        <f>'Chuadanga a '!AE32*Chuadanga.!$D38/1000000</f>
        <v>2.3999999999999998E-3</v>
      </c>
      <c r="AA38" s="10">
        <f>'Chuadanga a '!AF32</f>
        <v>1.776E-3</v>
      </c>
      <c r="AB38" s="44">
        <f t="shared" si="4"/>
        <v>2.3999999999999998E-3</v>
      </c>
      <c r="AC38" s="10">
        <f t="shared" si="5"/>
        <v>1.776E-3</v>
      </c>
      <c r="AD38" s="44">
        <f>'Chuadanga a '!AI32*Chuadanga.!$D38/1000000</f>
        <v>0</v>
      </c>
      <c r="AE38" s="10">
        <f>'Chuadanga a '!AJ32</f>
        <v>0</v>
      </c>
      <c r="AF38" s="44">
        <f>'Chuadanga a '!AK32*Chuadanga.!$D38/1000000</f>
        <v>0</v>
      </c>
      <c r="AG38" s="10">
        <f>'Chuadanga a '!AL32</f>
        <v>0</v>
      </c>
      <c r="AH38" s="44">
        <f>'Chuadanga a '!AM32*Chuadanga.!$D38/1000000</f>
        <v>0.01</v>
      </c>
      <c r="AI38" s="10">
        <f>'Chuadanga a '!AN32</f>
        <v>7.4000000000000003E-3</v>
      </c>
      <c r="AJ38" s="44">
        <f t="shared" si="6"/>
        <v>0.01</v>
      </c>
      <c r="AK38" s="10">
        <f t="shared" si="7"/>
        <v>7.4000000000000003E-3</v>
      </c>
      <c r="AL38" s="44">
        <f t="shared" si="8"/>
        <v>2.3199999999999998E-2</v>
      </c>
      <c r="AM38" s="10">
        <f t="shared" si="9"/>
        <v>1.7168000000000003E-2</v>
      </c>
    </row>
    <row r="39" spans="1:39" s="15" customFormat="1" ht="14.25" customHeight="1">
      <c r="A39" s="13">
        <v>29</v>
      </c>
      <c r="B39" s="9" t="s">
        <v>101</v>
      </c>
      <c r="C39" s="13" t="s">
        <v>53</v>
      </c>
      <c r="D39" s="36">
        <v>500</v>
      </c>
      <c r="E39" s="11">
        <v>360</v>
      </c>
      <c r="F39" s="44">
        <f>'Chuadanga a '!K33*Chuadanga.!$D39/1000000</f>
        <v>0</v>
      </c>
      <c r="G39" s="10">
        <f>'Chuadanga a '!L33</f>
        <v>0</v>
      </c>
      <c r="H39" s="44">
        <f>'Chuadanga a '!M33*Chuadanga.!$D39/1000000</f>
        <v>0</v>
      </c>
      <c r="I39" s="10">
        <f>'Chuadanga a '!N33</f>
        <v>0</v>
      </c>
      <c r="J39" s="44">
        <f>'Chuadanga a '!O33*Chuadanga.!$D39/1000000</f>
        <v>0</v>
      </c>
      <c r="K39" s="10">
        <f>'Chuadanga a '!P33</f>
        <v>0</v>
      </c>
      <c r="L39" s="44">
        <f t="shared" si="0"/>
        <v>0</v>
      </c>
      <c r="M39" s="10">
        <f t="shared" si="1"/>
        <v>0</v>
      </c>
      <c r="N39" s="44">
        <f>'Chuadanga a '!S33*Chuadanga.!$D39/1000000</f>
        <v>0</v>
      </c>
      <c r="O39" s="10">
        <f>'Chuadanga a '!T33</f>
        <v>0</v>
      </c>
      <c r="P39" s="44">
        <f>'Chuadanga a '!U33*Chuadanga.!$D39/1000000</f>
        <v>0</v>
      </c>
      <c r="Q39" s="10">
        <f>'Chuadanga a '!V33</f>
        <v>0</v>
      </c>
      <c r="R39" s="44">
        <f>'Chuadanga a '!W33*Chuadanga.!$D39/1000000</f>
        <v>0</v>
      </c>
      <c r="S39" s="10">
        <f>'Chuadanga a '!X33</f>
        <v>0</v>
      </c>
      <c r="T39" s="44">
        <f t="shared" si="2"/>
        <v>0</v>
      </c>
      <c r="U39" s="10">
        <f t="shared" si="3"/>
        <v>0</v>
      </c>
      <c r="V39" s="44">
        <f>'Chuadanga a '!AA33*Chuadanga.!$D39/1000000</f>
        <v>0</v>
      </c>
      <c r="W39" s="10">
        <f>'Chuadanga a '!AB33</f>
        <v>0</v>
      </c>
      <c r="X39" s="44">
        <f>'Chuadanga a '!AC33*Chuadanga.!$D39/1000000</f>
        <v>0</v>
      </c>
      <c r="Y39" s="10">
        <f>'Chuadanga a '!AD33</f>
        <v>0</v>
      </c>
      <c r="Z39" s="44">
        <f>'Chuadanga a '!AE33*Chuadanga.!$D39/1000000</f>
        <v>0</v>
      </c>
      <c r="AA39" s="10">
        <f>'Chuadanga a '!AF33</f>
        <v>0</v>
      </c>
      <c r="AB39" s="44">
        <f t="shared" si="4"/>
        <v>0</v>
      </c>
      <c r="AC39" s="10">
        <f t="shared" si="5"/>
        <v>0</v>
      </c>
      <c r="AD39" s="44">
        <f>'Chuadanga a '!AI33*Chuadanga.!$D39/1000000</f>
        <v>0</v>
      </c>
      <c r="AE39" s="10">
        <f>'Chuadanga a '!AJ33</f>
        <v>0</v>
      </c>
      <c r="AF39" s="44">
        <f>'Chuadanga a '!AK33*Chuadanga.!$D39/1000000</f>
        <v>0</v>
      </c>
      <c r="AG39" s="10">
        <f>'Chuadanga a '!AL33</f>
        <v>0</v>
      </c>
      <c r="AH39" s="44">
        <f>'Chuadanga a '!AM33*Chuadanga.!$D39/1000000</f>
        <v>0</v>
      </c>
      <c r="AI39" s="10">
        <f>'Chuadanga a '!AN33</f>
        <v>0</v>
      </c>
      <c r="AJ39" s="44">
        <f t="shared" si="6"/>
        <v>0</v>
      </c>
      <c r="AK39" s="10">
        <f t="shared" si="7"/>
        <v>0</v>
      </c>
      <c r="AL39" s="44">
        <f t="shared" si="8"/>
        <v>0</v>
      </c>
      <c r="AM39" s="10">
        <f t="shared" si="9"/>
        <v>0</v>
      </c>
    </row>
    <row r="40" spans="1:39" s="15" customFormat="1" ht="14.25" customHeight="1">
      <c r="A40" s="13">
        <v>30</v>
      </c>
      <c r="B40" s="9" t="s">
        <v>103</v>
      </c>
      <c r="C40" s="13" t="s">
        <v>49</v>
      </c>
      <c r="D40" s="36">
        <v>100</v>
      </c>
      <c r="E40" s="11">
        <v>67</v>
      </c>
      <c r="F40" s="44">
        <f>'Chuadanga a '!K34*Chuadanga.!$D40/1000000</f>
        <v>5.0000000000000001E-3</v>
      </c>
      <c r="G40" s="10">
        <f>'Chuadanga a '!L34</f>
        <v>3.7499999999999999E-3</v>
      </c>
      <c r="H40" s="44">
        <f>'Chuadanga a '!M34*Chuadanga.!$D40/1000000</f>
        <v>0</v>
      </c>
      <c r="I40" s="10">
        <f>'Chuadanga a '!N34</f>
        <v>0</v>
      </c>
      <c r="J40" s="44">
        <f>'Chuadanga a '!O34*Chuadanga.!$D40/1000000</f>
        <v>0</v>
      </c>
      <c r="K40" s="10">
        <f>'Chuadanga a '!P34</f>
        <v>0</v>
      </c>
      <c r="L40" s="44">
        <f t="shared" si="0"/>
        <v>5.0000000000000001E-3</v>
      </c>
      <c r="M40" s="10">
        <f t="shared" si="1"/>
        <v>3.7499999999999999E-3</v>
      </c>
      <c r="N40" s="44">
        <f>'Chuadanga a '!S34*Chuadanga.!$D40/1000000</f>
        <v>0</v>
      </c>
      <c r="O40" s="10">
        <f>'Chuadanga a '!T34</f>
        <v>0</v>
      </c>
      <c r="P40" s="44">
        <f>'Chuadanga a '!U34*Chuadanga.!$D40/1000000</f>
        <v>0</v>
      </c>
      <c r="Q40" s="10">
        <f>'Chuadanga a '!V34</f>
        <v>0</v>
      </c>
      <c r="R40" s="44">
        <f>'Chuadanga a '!W34*Chuadanga.!$D40/1000000</f>
        <v>2E-3</v>
      </c>
      <c r="S40" s="10">
        <f>'Chuadanga a '!X34</f>
        <v>1.5E-3</v>
      </c>
      <c r="T40" s="44">
        <f t="shared" si="2"/>
        <v>2E-3</v>
      </c>
      <c r="U40" s="10">
        <f t="shared" si="3"/>
        <v>1.5E-3</v>
      </c>
      <c r="V40" s="44">
        <f>'Chuadanga a '!AA34*Chuadanga.!$D40/1000000</f>
        <v>0</v>
      </c>
      <c r="W40" s="10">
        <f>'Chuadanga a '!AB34</f>
        <v>0</v>
      </c>
      <c r="X40" s="44">
        <f>'Chuadanga a '!AC34*Chuadanga.!$D40/1000000</f>
        <v>0</v>
      </c>
      <c r="Y40" s="10">
        <f>'Chuadanga a '!AD34</f>
        <v>0</v>
      </c>
      <c r="Z40" s="44">
        <f>'Chuadanga a '!AE34*Chuadanga.!$D40/1000000</f>
        <v>1.2E-2</v>
      </c>
      <c r="AA40" s="10">
        <f>'Chuadanga a '!AF34</f>
        <v>8.9999999999999993E-3</v>
      </c>
      <c r="AB40" s="44">
        <f t="shared" si="4"/>
        <v>1.2E-2</v>
      </c>
      <c r="AC40" s="10">
        <f t="shared" si="5"/>
        <v>8.9999999999999993E-3</v>
      </c>
      <c r="AD40" s="44">
        <f>'Chuadanga a '!AI34*Chuadanga.!$D40/1000000</f>
        <v>0.02</v>
      </c>
      <c r="AE40" s="10">
        <f>'Chuadanga a '!AJ34</f>
        <v>1.4999999999999999E-2</v>
      </c>
      <c r="AF40" s="44">
        <f>'Chuadanga a '!AK34*Chuadanga.!$D40/1000000</f>
        <v>0.02</v>
      </c>
      <c r="AG40" s="10">
        <f>'Chuadanga a '!AL34</f>
        <v>1.4999999999999999E-2</v>
      </c>
      <c r="AH40" s="44">
        <f>'Chuadanga a '!AM34*Chuadanga.!$D40/1000000</f>
        <v>0.02</v>
      </c>
      <c r="AI40" s="10">
        <f>'Chuadanga a '!AN34</f>
        <v>1.4999999999999999E-2</v>
      </c>
      <c r="AJ40" s="44">
        <f t="shared" si="6"/>
        <v>0.06</v>
      </c>
      <c r="AK40" s="10">
        <f t="shared" si="7"/>
        <v>4.4999999999999998E-2</v>
      </c>
      <c r="AL40" s="44">
        <f t="shared" si="8"/>
        <v>7.9000000000000001E-2</v>
      </c>
      <c r="AM40" s="10">
        <f t="shared" si="9"/>
        <v>5.9249999999999997E-2</v>
      </c>
    </row>
    <row r="41" spans="1:39" s="15" customFormat="1" ht="14.25" customHeight="1">
      <c r="A41" s="31">
        <v>31</v>
      </c>
      <c r="B41" s="9" t="s">
        <v>103</v>
      </c>
      <c r="C41" s="13" t="s">
        <v>50</v>
      </c>
      <c r="D41" s="36">
        <v>500</v>
      </c>
      <c r="E41" s="11">
        <v>285</v>
      </c>
      <c r="F41" s="44">
        <f>'Chuadanga a '!K35*Chuadanga.!$D41/1000000</f>
        <v>2.5000000000000001E-2</v>
      </c>
      <c r="G41" s="10">
        <f>'Chuadanga a '!L35</f>
        <v>1.6E-2</v>
      </c>
      <c r="H41" s="44">
        <f>'Chuadanga a '!M35*Chuadanga.!$D41/1000000</f>
        <v>1.4999999999999999E-2</v>
      </c>
      <c r="I41" s="10">
        <f>'Chuadanga a '!N35</f>
        <v>9.5999999999999992E-3</v>
      </c>
      <c r="J41" s="44">
        <f>'Chuadanga a '!O35*Chuadanga.!$D41/1000000</f>
        <v>0</v>
      </c>
      <c r="K41" s="10">
        <f>'Chuadanga a '!P35</f>
        <v>0</v>
      </c>
      <c r="L41" s="44">
        <f t="shared" si="0"/>
        <v>0.04</v>
      </c>
      <c r="M41" s="10">
        <f t="shared" si="1"/>
        <v>2.5599999999999998E-2</v>
      </c>
      <c r="N41" s="44">
        <f>'Chuadanga a '!S35*Chuadanga.!$D41/1000000</f>
        <v>0</v>
      </c>
      <c r="O41" s="10">
        <f>'Chuadanga a '!T35</f>
        <v>0</v>
      </c>
      <c r="P41" s="44">
        <f>'Chuadanga a '!U35*Chuadanga.!$D41/1000000</f>
        <v>0</v>
      </c>
      <c r="Q41" s="10">
        <f>'Chuadanga a '!V35</f>
        <v>0</v>
      </c>
      <c r="R41" s="44">
        <f>'Chuadanga a '!W35*Chuadanga.!$D41/1000000</f>
        <v>0</v>
      </c>
      <c r="S41" s="10">
        <f>'Chuadanga a '!X35</f>
        <v>0</v>
      </c>
      <c r="T41" s="44">
        <f t="shared" si="2"/>
        <v>0</v>
      </c>
      <c r="U41" s="10">
        <f t="shared" si="3"/>
        <v>0</v>
      </c>
      <c r="V41" s="44">
        <f>'Chuadanga a '!AA35*Chuadanga.!$D41/1000000</f>
        <v>0</v>
      </c>
      <c r="W41" s="10">
        <f>'Chuadanga a '!AB35</f>
        <v>0</v>
      </c>
      <c r="X41" s="44">
        <f>'Chuadanga a '!AC35*Chuadanga.!$D41/1000000</f>
        <v>0</v>
      </c>
      <c r="Y41" s="10">
        <f>'Chuadanga a '!AD35</f>
        <v>0</v>
      </c>
      <c r="Z41" s="44">
        <f>'Chuadanga a '!AE35*Chuadanga.!$D41/1000000</f>
        <v>0</v>
      </c>
      <c r="AA41" s="10">
        <f>'Chuadanga a '!AF35</f>
        <v>0</v>
      </c>
      <c r="AB41" s="44">
        <f t="shared" si="4"/>
        <v>0</v>
      </c>
      <c r="AC41" s="10">
        <f t="shared" si="5"/>
        <v>0</v>
      </c>
      <c r="AD41" s="44">
        <f>'Chuadanga a '!AI35*Chuadanga.!$D41/1000000</f>
        <v>0.04</v>
      </c>
      <c r="AE41" s="10">
        <f>'Chuadanga a '!AJ35</f>
        <v>2.5600000000000001E-2</v>
      </c>
      <c r="AF41" s="44">
        <f>'Chuadanga a '!AK35*Chuadanga.!$D41/1000000</f>
        <v>0.04</v>
      </c>
      <c r="AG41" s="10">
        <f>'Chuadanga a '!AL35</f>
        <v>2.5600000000000001E-2</v>
      </c>
      <c r="AH41" s="44">
        <f>'Chuadanga a '!AM35*Chuadanga.!$D41/1000000</f>
        <v>2.5000000000000001E-2</v>
      </c>
      <c r="AI41" s="10">
        <f>'Chuadanga a '!AN35</f>
        <v>1.6E-2</v>
      </c>
      <c r="AJ41" s="44">
        <f t="shared" si="6"/>
        <v>0.10500000000000001</v>
      </c>
      <c r="AK41" s="10">
        <f t="shared" si="7"/>
        <v>6.720000000000001E-2</v>
      </c>
      <c r="AL41" s="44">
        <f t="shared" si="8"/>
        <v>0.14500000000000002</v>
      </c>
      <c r="AM41" s="10">
        <f t="shared" si="9"/>
        <v>9.2800000000000007E-2</v>
      </c>
    </row>
    <row r="42" spans="1:39" s="15" customFormat="1" ht="14.25" customHeight="1">
      <c r="A42" s="13">
        <v>32</v>
      </c>
      <c r="B42" s="9" t="s">
        <v>103</v>
      </c>
      <c r="C42" s="13" t="s">
        <v>51</v>
      </c>
      <c r="D42" s="36">
        <v>1000</v>
      </c>
      <c r="E42" s="11">
        <v>530</v>
      </c>
      <c r="F42" s="44">
        <f>'Chuadanga a '!K36*Chuadanga.!$D42/1000000</f>
        <v>0.03</v>
      </c>
      <c r="G42" s="10">
        <f>'Chuadanga a '!L36</f>
        <v>1.77E-2</v>
      </c>
      <c r="H42" s="44">
        <f>'Chuadanga a '!M36*Chuadanga.!$D42/1000000</f>
        <v>0.02</v>
      </c>
      <c r="I42" s="10">
        <f>'Chuadanga a '!N36</f>
        <v>1.18E-2</v>
      </c>
      <c r="J42" s="44">
        <f>'Chuadanga a '!O36*Chuadanga.!$D42/1000000</f>
        <v>0</v>
      </c>
      <c r="K42" s="10">
        <f>'Chuadanga a '!P36</f>
        <v>0</v>
      </c>
      <c r="L42" s="44">
        <f t="shared" si="0"/>
        <v>0.05</v>
      </c>
      <c r="M42" s="10">
        <f t="shared" si="1"/>
        <v>2.9499999999999998E-2</v>
      </c>
      <c r="N42" s="44">
        <f>'Chuadanga a '!S36*Chuadanga.!$D42/1000000</f>
        <v>0</v>
      </c>
      <c r="O42" s="10">
        <f>'Chuadanga a '!T36</f>
        <v>0</v>
      </c>
      <c r="P42" s="44">
        <f>'Chuadanga a '!U36*Chuadanga.!$D42/1000000</f>
        <v>0</v>
      </c>
      <c r="Q42" s="10">
        <f>'Chuadanga a '!V36</f>
        <v>0</v>
      </c>
      <c r="R42" s="44">
        <f>'Chuadanga a '!W36*Chuadanga.!$D42/1000000</f>
        <v>0</v>
      </c>
      <c r="S42" s="10">
        <f>'Chuadanga a '!X36</f>
        <v>0</v>
      </c>
      <c r="T42" s="44">
        <f t="shared" si="2"/>
        <v>0</v>
      </c>
      <c r="U42" s="10">
        <f t="shared" si="3"/>
        <v>0</v>
      </c>
      <c r="V42" s="44">
        <f>'Chuadanga a '!AA36*Chuadanga.!$D42/1000000</f>
        <v>0</v>
      </c>
      <c r="W42" s="10">
        <f>'Chuadanga a '!AB36</f>
        <v>0</v>
      </c>
      <c r="X42" s="44">
        <f>'Chuadanga a '!AC36*Chuadanga.!$D42/1000000</f>
        <v>0</v>
      </c>
      <c r="Y42" s="10">
        <f>'Chuadanga a '!AD36</f>
        <v>0</v>
      </c>
      <c r="Z42" s="44">
        <f>'Chuadanga a '!AE36*Chuadanga.!$D42/1000000</f>
        <v>0.01</v>
      </c>
      <c r="AA42" s="10">
        <f>'Chuadanga a '!AF36</f>
        <v>5.8999999999999999E-3</v>
      </c>
      <c r="AB42" s="44">
        <f t="shared" si="4"/>
        <v>0.01</v>
      </c>
      <c r="AC42" s="10">
        <f t="shared" si="5"/>
        <v>5.8999999999999999E-3</v>
      </c>
      <c r="AD42" s="44">
        <f>'Chuadanga a '!AI36*Chuadanga.!$D42/1000000</f>
        <v>0.05</v>
      </c>
      <c r="AE42" s="10">
        <f>'Chuadanga a '!AJ36</f>
        <v>2.9499999999999998E-2</v>
      </c>
      <c r="AF42" s="44">
        <f>'Chuadanga a '!AK36*Chuadanga.!$D42/1000000</f>
        <v>0.03</v>
      </c>
      <c r="AG42" s="10">
        <f>'Chuadanga a '!AL36</f>
        <v>1.77E-2</v>
      </c>
      <c r="AH42" s="44">
        <f>'Chuadanga a '!AM36*Chuadanga.!$D42/1000000</f>
        <v>0.03</v>
      </c>
      <c r="AI42" s="10">
        <f>'Chuadanga a '!AN36</f>
        <v>1.77E-2</v>
      </c>
      <c r="AJ42" s="44">
        <f t="shared" si="6"/>
        <v>0.11</v>
      </c>
      <c r="AK42" s="10">
        <f t="shared" si="7"/>
        <v>6.4899999999999999E-2</v>
      </c>
      <c r="AL42" s="44">
        <f t="shared" si="8"/>
        <v>0.17</v>
      </c>
      <c r="AM42" s="10">
        <f t="shared" si="9"/>
        <v>0.1003</v>
      </c>
    </row>
    <row r="43" spans="1:39" s="15" customFormat="1" ht="14.25" customHeight="1">
      <c r="A43" s="13">
        <v>33</v>
      </c>
      <c r="B43" s="9" t="s">
        <v>104</v>
      </c>
      <c r="C43" s="13" t="s">
        <v>54</v>
      </c>
      <c r="D43" s="36">
        <v>100</v>
      </c>
      <c r="E43" s="11">
        <v>92</v>
      </c>
      <c r="F43" s="44">
        <f>'Chuadanga a '!K37*Chuadanga.!$D43/1000000</f>
        <v>5.0000000000000001E-3</v>
      </c>
      <c r="G43" s="10">
        <f>'Chuadanga a '!L37</f>
        <v>5.0000000000000001E-3</v>
      </c>
      <c r="H43" s="44">
        <f>'Chuadanga a '!M37*Chuadanga.!$D43/1000000</f>
        <v>8.0000000000000002E-3</v>
      </c>
      <c r="I43" s="10">
        <f>'Chuadanga a '!N37</f>
        <v>8.0000000000000002E-3</v>
      </c>
      <c r="J43" s="44">
        <f>'Chuadanga a '!O37*Chuadanga.!$D43/1000000</f>
        <v>0</v>
      </c>
      <c r="K43" s="10">
        <f>'Chuadanga a '!P37</f>
        <v>0</v>
      </c>
      <c r="L43" s="44">
        <f t="shared" si="0"/>
        <v>1.3000000000000001E-2</v>
      </c>
      <c r="M43" s="10">
        <f t="shared" si="1"/>
        <v>1.3000000000000001E-2</v>
      </c>
      <c r="N43" s="44">
        <f>'Chuadanga a '!S37*Chuadanga.!$D43/1000000</f>
        <v>0</v>
      </c>
      <c r="O43" s="10">
        <f>'Chuadanga a '!T37</f>
        <v>0</v>
      </c>
      <c r="P43" s="44">
        <f>'Chuadanga a '!U37*Chuadanga.!$D43/1000000</f>
        <v>6.0000000000000001E-3</v>
      </c>
      <c r="Q43" s="10">
        <f>'Chuadanga a '!V37</f>
        <v>6.0000000000000001E-3</v>
      </c>
      <c r="R43" s="44">
        <f>'Chuadanga a '!W37*Chuadanga.!$D43/1000000</f>
        <v>6.0000000000000001E-3</v>
      </c>
      <c r="S43" s="10">
        <f>'Chuadanga a '!X37</f>
        <v>6.0000000000000001E-3</v>
      </c>
      <c r="T43" s="44">
        <f t="shared" si="2"/>
        <v>1.2E-2</v>
      </c>
      <c r="U43" s="10">
        <f t="shared" si="3"/>
        <v>1.2E-2</v>
      </c>
      <c r="V43" s="44">
        <f>'Chuadanga a '!AA37*Chuadanga.!$D43/1000000</f>
        <v>8.0000000000000002E-3</v>
      </c>
      <c r="W43" s="10">
        <f>'Chuadanga a '!AB37</f>
        <v>8.0000000000000002E-3</v>
      </c>
      <c r="X43" s="44">
        <f>'Chuadanga a '!AC37*Chuadanga.!$D43/1000000</f>
        <v>0.01</v>
      </c>
      <c r="Y43" s="10">
        <f>'Chuadanga a '!AD37</f>
        <v>0.01</v>
      </c>
      <c r="Z43" s="44">
        <f>'Chuadanga a '!AE37*Chuadanga.!$D43/1000000</f>
        <v>6.0000000000000001E-3</v>
      </c>
      <c r="AA43" s="10">
        <f>'Chuadanga a '!AF37</f>
        <v>6.0000000000000001E-3</v>
      </c>
      <c r="AB43" s="44">
        <f t="shared" si="4"/>
        <v>2.4E-2</v>
      </c>
      <c r="AC43" s="10">
        <f t="shared" si="5"/>
        <v>2.4E-2</v>
      </c>
      <c r="AD43" s="44">
        <f>'Chuadanga a '!AI37*Chuadanga.!$D43/1000000</f>
        <v>0.02</v>
      </c>
      <c r="AE43" s="10">
        <f>'Chuadanga a '!AJ37</f>
        <v>0.02</v>
      </c>
      <c r="AF43" s="44">
        <f>'Chuadanga a '!AK37*Chuadanga.!$D43/1000000</f>
        <v>1.4999999999999999E-2</v>
      </c>
      <c r="AG43" s="10">
        <f>'Chuadanga a '!AL37</f>
        <v>1.4999999999999999E-2</v>
      </c>
      <c r="AH43" s="44">
        <f>'Chuadanga a '!AM37*Chuadanga.!$D43/1000000</f>
        <v>1.7999999999999999E-2</v>
      </c>
      <c r="AI43" s="10">
        <f>'Chuadanga a '!AN37</f>
        <v>1.7999999999999999E-2</v>
      </c>
      <c r="AJ43" s="44">
        <f t="shared" si="6"/>
        <v>5.3000000000000005E-2</v>
      </c>
      <c r="AK43" s="10">
        <f t="shared" si="7"/>
        <v>5.3000000000000005E-2</v>
      </c>
      <c r="AL43" s="44">
        <f t="shared" si="8"/>
        <v>0.10200000000000001</v>
      </c>
      <c r="AM43" s="10">
        <f t="shared" si="9"/>
        <v>0.10200000000000001</v>
      </c>
    </row>
    <row r="44" spans="1:39" s="15" customFormat="1" ht="14.25" customHeight="1">
      <c r="A44" s="31">
        <v>34</v>
      </c>
      <c r="B44" s="9" t="s">
        <v>104</v>
      </c>
      <c r="C44" s="13" t="s">
        <v>55</v>
      </c>
      <c r="D44" s="36">
        <v>500</v>
      </c>
      <c r="E44" s="11">
        <v>410</v>
      </c>
      <c r="F44" s="44">
        <f>'Chuadanga a '!K38*Chuadanga.!$D44/1000000</f>
        <v>7.4999999999999997E-3</v>
      </c>
      <c r="G44" s="10">
        <f>'Chuadanga a '!L38</f>
        <v>6.7499999999999999E-3</v>
      </c>
      <c r="H44" s="44">
        <f>'Chuadanga a '!M38*Chuadanga.!$D44/1000000</f>
        <v>2.5000000000000001E-2</v>
      </c>
      <c r="I44" s="10">
        <f>'Chuadanga a '!N38</f>
        <v>2.2499999999999999E-2</v>
      </c>
      <c r="J44" s="44">
        <f>'Chuadanga a '!O38*Chuadanga.!$D44/1000000</f>
        <v>0</v>
      </c>
      <c r="K44" s="10">
        <f>'Chuadanga a '!P38</f>
        <v>0</v>
      </c>
      <c r="L44" s="44">
        <f t="shared" si="0"/>
        <v>3.2500000000000001E-2</v>
      </c>
      <c r="M44" s="10">
        <f t="shared" si="1"/>
        <v>2.9249999999999998E-2</v>
      </c>
      <c r="N44" s="44">
        <f>'Chuadanga a '!S38*Chuadanga.!$D44/1000000</f>
        <v>0</v>
      </c>
      <c r="O44" s="10">
        <f>'Chuadanga a '!T38</f>
        <v>0</v>
      </c>
      <c r="P44" s="44">
        <f>'Chuadanga a '!U38*Chuadanga.!$D44/1000000</f>
        <v>0</v>
      </c>
      <c r="Q44" s="10">
        <f>'Chuadanga a '!V38</f>
        <v>0</v>
      </c>
      <c r="R44" s="44">
        <f>'Chuadanga a '!W38*Chuadanga.!$D44/1000000</f>
        <v>0</v>
      </c>
      <c r="S44" s="10">
        <f>'Chuadanga a '!X38</f>
        <v>0</v>
      </c>
      <c r="T44" s="44">
        <f t="shared" si="2"/>
        <v>0</v>
      </c>
      <c r="U44" s="10">
        <f t="shared" si="3"/>
        <v>0</v>
      </c>
      <c r="V44" s="44">
        <f>'Chuadanga a '!AA38*Chuadanga.!$D44/1000000</f>
        <v>0</v>
      </c>
      <c r="W44" s="10">
        <f>'Chuadanga a '!AB38</f>
        <v>0</v>
      </c>
      <c r="X44" s="44">
        <f>'Chuadanga a '!AC38*Chuadanga.!$D44/1000000</f>
        <v>0</v>
      </c>
      <c r="Y44" s="10">
        <f>'Chuadanga a '!AD38</f>
        <v>0</v>
      </c>
      <c r="Z44" s="44">
        <f>'Chuadanga a '!AE38*Chuadanga.!$D44/1000000</f>
        <v>5.0000000000000001E-3</v>
      </c>
      <c r="AA44" s="10">
        <f>'Chuadanga a '!AF38</f>
        <v>4.4999999999999997E-3</v>
      </c>
      <c r="AB44" s="44">
        <f t="shared" si="4"/>
        <v>5.0000000000000001E-3</v>
      </c>
      <c r="AC44" s="10">
        <f t="shared" si="5"/>
        <v>4.4999999999999997E-3</v>
      </c>
      <c r="AD44" s="44">
        <f>'Chuadanga a '!AI38*Chuadanga.!$D44/1000000</f>
        <v>0.05</v>
      </c>
      <c r="AE44" s="10">
        <f>'Chuadanga a '!AJ38</f>
        <v>4.4999999999999998E-2</v>
      </c>
      <c r="AF44" s="44">
        <f>'Chuadanga a '!AK38*Chuadanga.!$D44/1000000</f>
        <v>0.02</v>
      </c>
      <c r="AG44" s="10">
        <f>'Chuadanga a '!AL38</f>
        <v>1.7999999999999999E-2</v>
      </c>
      <c r="AH44" s="44">
        <f>'Chuadanga a '!AM38*Chuadanga.!$D44/1000000</f>
        <v>0.02</v>
      </c>
      <c r="AI44" s="10">
        <f>'Chuadanga a '!AN38</f>
        <v>1.7999999999999999E-2</v>
      </c>
      <c r="AJ44" s="44">
        <f t="shared" si="6"/>
        <v>9.0000000000000011E-2</v>
      </c>
      <c r="AK44" s="10">
        <f t="shared" si="7"/>
        <v>8.1000000000000003E-2</v>
      </c>
      <c r="AL44" s="44">
        <f t="shared" si="8"/>
        <v>0.1275</v>
      </c>
      <c r="AM44" s="10">
        <f t="shared" si="9"/>
        <v>0.11474999999999999</v>
      </c>
    </row>
    <row r="45" spans="1:39" s="15" customFormat="1" ht="14.25" customHeight="1">
      <c r="A45" s="13">
        <v>35</v>
      </c>
      <c r="B45" s="9" t="s">
        <v>105</v>
      </c>
      <c r="C45" s="13" t="s">
        <v>56</v>
      </c>
      <c r="D45" s="36">
        <v>50</v>
      </c>
      <c r="E45" s="11">
        <v>80</v>
      </c>
      <c r="F45" s="44">
        <f>'Chuadanga a '!K39*Chuadanga.!$D45/1000000</f>
        <v>0</v>
      </c>
      <c r="G45" s="10">
        <f>'Chuadanga a '!L39</f>
        <v>0</v>
      </c>
      <c r="H45" s="44">
        <f>'Chuadanga a '!M39*Chuadanga.!$D45/1000000</f>
        <v>0</v>
      </c>
      <c r="I45" s="10">
        <f>'Chuadanga a '!N39</f>
        <v>0</v>
      </c>
      <c r="J45" s="44">
        <f>'Chuadanga a '!O39*Chuadanga.!$D45/1000000</f>
        <v>5.0000000000000001E-3</v>
      </c>
      <c r="K45" s="10">
        <f>'Chuadanga a '!P39</f>
        <v>8.0000000000000002E-3</v>
      </c>
      <c r="L45" s="44">
        <f t="shared" si="0"/>
        <v>5.0000000000000001E-3</v>
      </c>
      <c r="M45" s="10">
        <f t="shared" si="1"/>
        <v>8.0000000000000002E-3</v>
      </c>
      <c r="N45" s="44">
        <f>'Chuadanga a '!S39*Chuadanga.!$D45/1000000</f>
        <v>5.0000000000000001E-3</v>
      </c>
      <c r="O45" s="10">
        <f>'Chuadanga a '!T39</f>
        <v>8.0000000000000002E-3</v>
      </c>
      <c r="P45" s="44">
        <f>'Chuadanga a '!U39*Chuadanga.!$D45/1000000</f>
        <v>2E-3</v>
      </c>
      <c r="Q45" s="10">
        <f>'Chuadanga a '!V39</f>
        <v>3.2000000000000002E-3</v>
      </c>
      <c r="R45" s="44">
        <f>'Chuadanga a '!W39*Chuadanga.!$D45/1000000</f>
        <v>0</v>
      </c>
      <c r="S45" s="10">
        <f>'Chuadanga a '!X39</f>
        <v>0</v>
      </c>
      <c r="T45" s="44">
        <f t="shared" si="2"/>
        <v>7.0000000000000001E-3</v>
      </c>
      <c r="U45" s="10">
        <f t="shared" si="3"/>
        <v>1.12E-2</v>
      </c>
      <c r="V45" s="44">
        <f>'Chuadanga a '!AA39*Chuadanga.!$D45/1000000</f>
        <v>5.0000000000000001E-3</v>
      </c>
      <c r="W45" s="10">
        <f>'Chuadanga a '!AB39</f>
        <v>8.0000000000000002E-3</v>
      </c>
      <c r="X45" s="44">
        <f>'Chuadanga a '!AC39*Chuadanga.!$D45/1000000</f>
        <v>7.4999999999999997E-3</v>
      </c>
      <c r="Y45" s="10">
        <f>'Chuadanga a '!AD39</f>
        <v>1.2E-2</v>
      </c>
      <c r="Z45" s="44">
        <f>'Chuadanga a '!AE39*Chuadanga.!$D45/1000000</f>
        <v>2.5000000000000001E-2</v>
      </c>
      <c r="AA45" s="10">
        <f>'Chuadanga a '!AF39</f>
        <v>0.04</v>
      </c>
      <c r="AB45" s="44">
        <f t="shared" si="4"/>
        <v>3.7500000000000006E-2</v>
      </c>
      <c r="AC45" s="10">
        <f t="shared" si="5"/>
        <v>0.06</v>
      </c>
      <c r="AD45" s="44">
        <f>'Chuadanga a '!AI39*Chuadanga.!$D45/1000000</f>
        <v>6.0000000000000001E-3</v>
      </c>
      <c r="AE45" s="10">
        <f>'Chuadanga a '!AJ39</f>
        <v>9.5999999999999992E-3</v>
      </c>
      <c r="AF45" s="44">
        <f>'Chuadanga a '!AK39*Chuadanga.!$D45/1000000</f>
        <v>0</v>
      </c>
      <c r="AG45" s="10">
        <f>'Chuadanga a '!AL39</f>
        <v>0</v>
      </c>
      <c r="AH45" s="44">
        <f>'Chuadanga a '!AM39*Chuadanga.!$D45/1000000</f>
        <v>0</v>
      </c>
      <c r="AI45" s="10">
        <f>'Chuadanga a '!AN39</f>
        <v>0</v>
      </c>
      <c r="AJ45" s="44">
        <f t="shared" si="6"/>
        <v>6.0000000000000001E-3</v>
      </c>
      <c r="AK45" s="10">
        <f t="shared" si="7"/>
        <v>9.5999999999999992E-3</v>
      </c>
      <c r="AL45" s="44">
        <f t="shared" si="8"/>
        <v>5.5500000000000001E-2</v>
      </c>
      <c r="AM45" s="10">
        <f t="shared" si="9"/>
        <v>8.879999999999999E-2</v>
      </c>
    </row>
    <row r="46" spans="1:39" s="15" customFormat="1" ht="14.25" customHeight="1">
      <c r="A46" s="13">
        <v>36</v>
      </c>
      <c r="B46" s="9" t="s">
        <v>105</v>
      </c>
      <c r="C46" s="13" t="s">
        <v>57</v>
      </c>
      <c r="D46" s="36">
        <v>100</v>
      </c>
      <c r="E46" s="11">
        <v>148</v>
      </c>
      <c r="F46" s="44">
        <f>'Chuadanga a '!K40*Chuadanga.!$D46/1000000</f>
        <v>0</v>
      </c>
      <c r="G46" s="10">
        <f>'Chuadanga a '!L40</f>
        <v>0</v>
      </c>
      <c r="H46" s="44">
        <f>'Chuadanga a '!M40*Chuadanga.!$D46/1000000</f>
        <v>0</v>
      </c>
      <c r="I46" s="10">
        <f>'Chuadanga a '!N40</f>
        <v>0</v>
      </c>
      <c r="J46" s="44">
        <f>'Chuadanga a '!O40*Chuadanga.!$D46/1000000</f>
        <v>8.0000000000000002E-3</v>
      </c>
      <c r="K46" s="10">
        <f>'Chuadanga a '!P40</f>
        <v>1.184E-2</v>
      </c>
      <c r="L46" s="44">
        <f t="shared" si="0"/>
        <v>8.0000000000000002E-3</v>
      </c>
      <c r="M46" s="10">
        <f t="shared" si="1"/>
        <v>1.184E-2</v>
      </c>
      <c r="N46" s="44">
        <f>'Chuadanga a '!S40*Chuadanga.!$D46/1000000</f>
        <v>0.01</v>
      </c>
      <c r="O46" s="10">
        <f>'Chuadanga a '!T40</f>
        <v>1.4800000000000001E-2</v>
      </c>
      <c r="P46" s="44">
        <f>'Chuadanga a '!U40*Chuadanga.!$D46/1000000</f>
        <v>0</v>
      </c>
      <c r="Q46" s="10">
        <f>'Chuadanga a '!V40</f>
        <v>0</v>
      </c>
      <c r="R46" s="44">
        <f>'Chuadanga a '!W40*Chuadanga.!$D46/1000000</f>
        <v>0</v>
      </c>
      <c r="S46" s="10">
        <f>'Chuadanga a '!X40</f>
        <v>0</v>
      </c>
      <c r="T46" s="44">
        <f t="shared" si="2"/>
        <v>0.01</v>
      </c>
      <c r="U46" s="10">
        <f t="shared" si="3"/>
        <v>1.4800000000000001E-2</v>
      </c>
      <c r="V46" s="44">
        <f>'Chuadanga a '!AA40*Chuadanga.!$D46/1000000</f>
        <v>6.0000000000000001E-3</v>
      </c>
      <c r="W46" s="10">
        <f>'Chuadanga a '!AB40</f>
        <v>8.8800000000000007E-3</v>
      </c>
      <c r="X46" s="44">
        <f>'Chuadanga a '!AC40*Chuadanga.!$D46/1000000</f>
        <v>1.2E-2</v>
      </c>
      <c r="Y46" s="10">
        <f>'Chuadanga a '!AD40</f>
        <v>1.7760000000000001E-2</v>
      </c>
      <c r="Z46" s="44">
        <f>'Chuadanga a '!AE40*Chuadanga.!$D46/1000000</f>
        <v>1.4999999999999999E-2</v>
      </c>
      <c r="AA46" s="10">
        <f>'Chuadanga a '!AF40</f>
        <v>2.2200000000000001E-2</v>
      </c>
      <c r="AB46" s="44">
        <f t="shared" si="4"/>
        <v>3.3000000000000002E-2</v>
      </c>
      <c r="AC46" s="10">
        <f t="shared" si="5"/>
        <v>4.8840000000000008E-2</v>
      </c>
      <c r="AD46" s="44">
        <f>'Chuadanga a '!AI40*Chuadanga.!$D46/1000000</f>
        <v>5.0000000000000001E-3</v>
      </c>
      <c r="AE46" s="10">
        <f>'Chuadanga a '!AJ40</f>
        <v>7.4000000000000003E-3</v>
      </c>
      <c r="AF46" s="44">
        <f>'Chuadanga a '!AK40*Chuadanga.!$D46/1000000</f>
        <v>0</v>
      </c>
      <c r="AG46" s="10">
        <f>'Chuadanga a '!AL40</f>
        <v>0</v>
      </c>
      <c r="AH46" s="44">
        <f>'Chuadanga a '!AM40*Chuadanga.!$D46/1000000</f>
        <v>0</v>
      </c>
      <c r="AI46" s="10">
        <f>'Chuadanga a '!AN40</f>
        <v>0</v>
      </c>
      <c r="AJ46" s="44">
        <f t="shared" si="6"/>
        <v>5.0000000000000001E-3</v>
      </c>
      <c r="AK46" s="10">
        <f t="shared" si="7"/>
        <v>7.4000000000000003E-3</v>
      </c>
      <c r="AL46" s="44">
        <f t="shared" si="8"/>
        <v>5.6000000000000001E-2</v>
      </c>
      <c r="AM46" s="10">
        <f t="shared" si="9"/>
        <v>8.2880000000000009E-2</v>
      </c>
    </row>
    <row r="47" spans="1:39" s="15" customFormat="1" ht="14.25" customHeight="1">
      <c r="A47" s="31">
        <v>37</v>
      </c>
      <c r="B47" s="9" t="s">
        <v>105</v>
      </c>
      <c r="C47" s="13" t="s">
        <v>137</v>
      </c>
      <c r="D47" s="36">
        <v>450</v>
      </c>
      <c r="E47" s="11">
        <v>640</v>
      </c>
      <c r="F47" s="44">
        <f>'Chuadanga a '!K41*Chuadanga.!$D47/1000000</f>
        <v>0</v>
      </c>
      <c r="G47" s="10">
        <f>'Chuadanga a '!L41</f>
        <v>0</v>
      </c>
      <c r="H47" s="44">
        <f>'Chuadanga a '!M41*Chuadanga.!$D47/1000000</f>
        <v>0</v>
      </c>
      <c r="I47" s="10">
        <f>'Chuadanga a '!N41</f>
        <v>0</v>
      </c>
      <c r="J47" s="44">
        <f>'Chuadanga a '!O41*Chuadanga.!$D47/1000000</f>
        <v>2.2499999999999998E-3</v>
      </c>
      <c r="K47" s="10">
        <f>'Chuadanga a '!P41</f>
        <v>3.2000000000000002E-3</v>
      </c>
      <c r="L47" s="44">
        <f t="shared" si="0"/>
        <v>2.2499999999999998E-3</v>
      </c>
      <c r="M47" s="10">
        <f t="shared" si="1"/>
        <v>3.2000000000000002E-3</v>
      </c>
      <c r="N47" s="44">
        <f>'Chuadanga a '!S41*Chuadanga.!$D47/1000000</f>
        <v>8.9999999999999993E-3</v>
      </c>
      <c r="O47" s="10">
        <f>'Chuadanga a '!T41</f>
        <v>1.2800000000000001E-2</v>
      </c>
      <c r="P47" s="44">
        <f>'Chuadanga a '!U41*Chuadanga.!$D47/1000000</f>
        <v>0</v>
      </c>
      <c r="Q47" s="10">
        <f>'Chuadanga a '!V41</f>
        <v>0</v>
      </c>
      <c r="R47" s="44">
        <f>'Chuadanga a '!W41*Chuadanga.!$D47/1000000</f>
        <v>0</v>
      </c>
      <c r="S47" s="10">
        <f>'Chuadanga a '!X41</f>
        <v>0</v>
      </c>
      <c r="T47" s="44">
        <f t="shared" si="2"/>
        <v>8.9999999999999993E-3</v>
      </c>
      <c r="U47" s="10">
        <f t="shared" si="3"/>
        <v>1.2800000000000001E-2</v>
      </c>
      <c r="V47" s="44">
        <f>'Chuadanga a '!AA41*Chuadanga.!$D47/1000000</f>
        <v>0</v>
      </c>
      <c r="W47" s="10">
        <f>'Chuadanga a '!AB41</f>
        <v>0</v>
      </c>
      <c r="X47" s="44">
        <f>'Chuadanga a '!AC41*Chuadanga.!$D47/1000000</f>
        <v>0</v>
      </c>
      <c r="Y47" s="10">
        <f>'Chuadanga a '!AD41</f>
        <v>0</v>
      </c>
      <c r="Z47" s="44">
        <f>'Chuadanga a '!AE41*Chuadanga.!$D47/1000000</f>
        <v>0</v>
      </c>
      <c r="AA47" s="10">
        <f>'Chuadanga a '!AF41</f>
        <v>0</v>
      </c>
      <c r="AB47" s="44">
        <f t="shared" si="4"/>
        <v>0</v>
      </c>
      <c r="AC47" s="10">
        <f t="shared" si="5"/>
        <v>0</v>
      </c>
      <c r="AD47" s="44">
        <f>'Chuadanga a '!AI41*Chuadanga.!$D47/1000000</f>
        <v>0</v>
      </c>
      <c r="AE47" s="10">
        <f>'Chuadanga a '!AJ41</f>
        <v>0</v>
      </c>
      <c r="AF47" s="44">
        <f>'Chuadanga a '!AK41*Chuadanga.!$D47/1000000</f>
        <v>0</v>
      </c>
      <c r="AG47" s="10">
        <f>'Chuadanga a '!AL41</f>
        <v>0</v>
      </c>
      <c r="AH47" s="44">
        <f>'Chuadanga a '!AM41*Chuadanga.!$D47/1000000</f>
        <v>0</v>
      </c>
      <c r="AI47" s="10">
        <f>'Chuadanga a '!AN41</f>
        <v>0</v>
      </c>
      <c r="AJ47" s="44">
        <f t="shared" si="6"/>
        <v>0</v>
      </c>
      <c r="AK47" s="10">
        <f t="shared" si="7"/>
        <v>0</v>
      </c>
      <c r="AL47" s="44">
        <f t="shared" si="8"/>
        <v>1.125E-2</v>
      </c>
      <c r="AM47" s="10">
        <f t="shared" si="9"/>
        <v>1.6E-2</v>
      </c>
    </row>
    <row r="48" spans="1:39" s="15" customFormat="1" ht="14.25" customHeight="1">
      <c r="A48" s="13">
        <v>38</v>
      </c>
      <c r="B48" s="9" t="s">
        <v>106</v>
      </c>
      <c r="C48" s="13" t="s">
        <v>58</v>
      </c>
      <c r="D48" s="36">
        <v>50</v>
      </c>
      <c r="E48" s="11">
        <v>126</v>
      </c>
      <c r="F48" s="44">
        <f>'Chuadanga a '!K42*Chuadanga.!$D48/1000000</f>
        <v>0</v>
      </c>
      <c r="G48" s="10">
        <f>'Chuadanga a '!L42</f>
        <v>0</v>
      </c>
      <c r="H48" s="44">
        <f>'Chuadanga a '!M42*Chuadanga.!$D48/1000000</f>
        <v>0</v>
      </c>
      <c r="I48" s="10">
        <f>'Chuadanga a '!N42</f>
        <v>0</v>
      </c>
      <c r="J48" s="44">
        <f>'Chuadanga a '!O42*Chuadanga.!$D48/1000000</f>
        <v>0</v>
      </c>
      <c r="K48" s="10">
        <f>'Chuadanga a '!P42</f>
        <v>0</v>
      </c>
      <c r="L48" s="44">
        <f t="shared" si="0"/>
        <v>0</v>
      </c>
      <c r="M48" s="10">
        <f t="shared" si="1"/>
        <v>0</v>
      </c>
      <c r="N48" s="44">
        <f>'Chuadanga a '!S42*Chuadanga.!$D48/1000000</f>
        <v>0</v>
      </c>
      <c r="O48" s="10">
        <f>'Chuadanga a '!T42</f>
        <v>0</v>
      </c>
      <c r="P48" s="44">
        <f>'Chuadanga a '!U42*Chuadanga.!$D48/1000000</f>
        <v>5.0000000000000001E-3</v>
      </c>
      <c r="Q48" s="10">
        <f>'Chuadanga a '!V42</f>
        <v>1.26E-2</v>
      </c>
      <c r="R48" s="44">
        <f>'Chuadanga a '!W42*Chuadanga.!$D48/1000000</f>
        <v>0</v>
      </c>
      <c r="S48" s="10">
        <f>'Chuadanga a '!X42</f>
        <v>0</v>
      </c>
      <c r="T48" s="44">
        <f t="shared" si="2"/>
        <v>5.0000000000000001E-3</v>
      </c>
      <c r="U48" s="10">
        <f t="shared" si="3"/>
        <v>1.26E-2</v>
      </c>
      <c r="V48" s="44">
        <f>'Chuadanga a '!AA42*Chuadanga.!$D48/1000000</f>
        <v>0</v>
      </c>
      <c r="W48" s="10">
        <f>'Chuadanga a '!AB42</f>
        <v>0</v>
      </c>
      <c r="X48" s="44">
        <f>'Chuadanga a '!AC42*Chuadanga.!$D48/1000000</f>
        <v>0</v>
      </c>
      <c r="Y48" s="10">
        <f>'Chuadanga a '!AD42</f>
        <v>0</v>
      </c>
      <c r="Z48" s="44">
        <f>'Chuadanga a '!AE42*Chuadanga.!$D48/1000000</f>
        <v>0</v>
      </c>
      <c r="AA48" s="10">
        <f>'Chuadanga a '!AF42</f>
        <v>0</v>
      </c>
      <c r="AB48" s="44">
        <f t="shared" si="4"/>
        <v>0</v>
      </c>
      <c r="AC48" s="10">
        <f t="shared" si="5"/>
        <v>0</v>
      </c>
      <c r="AD48" s="44">
        <f>'Chuadanga a '!AI42*Chuadanga.!$D48/1000000</f>
        <v>1.0999999999999999E-2</v>
      </c>
      <c r="AE48" s="10">
        <f>'Chuadanga a '!AJ42</f>
        <v>2.7720000000000002E-2</v>
      </c>
      <c r="AF48" s="44">
        <f>'Chuadanga a '!AK42*Chuadanga.!$D48/1000000</f>
        <v>4.0000000000000001E-3</v>
      </c>
      <c r="AG48" s="10">
        <f>'Chuadanga a '!AL42</f>
        <v>1.008E-2</v>
      </c>
      <c r="AH48" s="44">
        <f>'Chuadanga a '!AM42*Chuadanga.!$D48/1000000</f>
        <v>0</v>
      </c>
      <c r="AI48" s="10">
        <f>'Chuadanga a '!AN42</f>
        <v>0</v>
      </c>
      <c r="AJ48" s="44">
        <f t="shared" si="6"/>
        <v>1.4999999999999999E-2</v>
      </c>
      <c r="AK48" s="10">
        <f t="shared" si="7"/>
        <v>3.78E-2</v>
      </c>
      <c r="AL48" s="44">
        <f t="shared" si="8"/>
        <v>0.02</v>
      </c>
      <c r="AM48" s="10">
        <f t="shared" si="9"/>
        <v>5.04E-2</v>
      </c>
    </row>
    <row r="49" spans="1:39" s="15" customFormat="1" ht="14.25" customHeight="1">
      <c r="A49" s="13">
        <v>39</v>
      </c>
      <c r="B49" s="9" t="s">
        <v>106</v>
      </c>
      <c r="C49" s="13" t="s">
        <v>59</v>
      </c>
      <c r="D49" s="36">
        <v>100</v>
      </c>
      <c r="E49" s="11">
        <v>240</v>
      </c>
      <c r="F49" s="44">
        <f>'Chuadanga a '!K43*Chuadanga.!$D49/1000000</f>
        <v>0</v>
      </c>
      <c r="G49" s="10">
        <f>'Chuadanga a '!L43</f>
        <v>0</v>
      </c>
      <c r="H49" s="44">
        <f>'Chuadanga a '!M43*Chuadanga.!$D49/1000000</f>
        <v>0</v>
      </c>
      <c r="I49" s="10">
        <f>'Chuadanga a '!N43</f>
        <v>0</v>
      </c>
      <c r="J49" s="44">
        <f>'Chuadanga a '!O43*Chuadanga.!$D49/1000000</f>
        <v>1.2999999999999999E-2</v>
      </c>
      <c r="K49" s="10">
        <f>'Chuadanga a '!P43</f>
        <v>3.1199999999999999E-2</v>
      </c>
      <c r="L49" s="44">
        <f t="shared" si="0"/>
        <v>1.2999999999999999E-2</v>
      </c>
      <c r="M49" s="10">
        <f t="shared" si="1"/>
        <v>3.1199999999999999E-2</v>
      </c>
      <c r="N49" s="44">
        <f>'Chuadanga a '!S43*Chuadanga.!$D49/1000000</f>
        <v>0</v>
      </c>
      <c r="O49" s="10">
        <f>'Chuadanga a '!T43</f>
        <v>0</v>
      </c>
      <c r="P49" s="44">
        <f>'Chuadanga a '!U43*Chuadanga.!$D49/1000000</f>
        <v>0</v>
      </c>
      <c r="Q49" s="10">
        <f>'Chuadanga a '!V43</f>
        <v>0</v>
      </c>
      <c r="R49" s="44">
        <f>'Chuadanga a '!W43*Chuadanga.!$D49/1000000</f>
        <v>0</v>
      </c>
      <c r="S49" s="10">
        <f>'Chuadanga a '!X43</f>
        <v>0</v>
      </c>
      <c r="T49" s="44">
        <f t="shared" si="2"/>
        <v>0</v>
      </c>
      <c r="U49" s="10">
        <f t="shared" si="3"/>
        <v>0</v>
      </c>
      <c r="V49" s="44">
        <f>'Chuadanga a '!AA43*Chuadanga.!$D49/1000000</f>
        <v>0</v>
      </c>
      <c r="W49" s="10">
        <f>'Chuadanga a '!AB43</f>
        <v>0</v>
      </c>
      <c r="X49" s="44">
        <f>'Chuadanga a '!AC43*Chuadanga.!$D49/1000000</f>
        <v>0</v>
      </c>
      <c r="Y49" s="10">
        <f>'Chuadanga a '!AD43</f>
        <v>0</v>
      </c>
      <c r="Z49" s="44">
        <f>'Chuadanga a '!AE43*Chuadanga.!$D49/1000000</f>
        <v>6.0000000000000001E-3</v>
      </c>
      <c r="AA49" s="10">
        <f>'Chuadanga a '!AF43</f>
        <v>1.44E-2</v>
      </c>
      <c r="AB49" s="44">
        <f t="shared" si="4"/>
        <v>6.0000000000000001E-3</v>
      </c>
      <c r="AC49" s="10">
        <f t="shared" si="5"/>
        <v>1.44E-2</v>
      </c>
      <c r="AD49" s="44">
        <f>'Chuadanga a '!AI43*Chuadanga.!$D49/1000000</f>
        <v>8.0000000000000002E-3</v>
      </c>
      <c r="AE49" s="10">
        <f>'Chuadanga a '!AJ43</f>
        <v>1.9199999999999998E-2</v>
      </c>
      <c r="AF49" s="44">
        <f>'Chuadanga a '!AK43*Chuadanga.!$D49/1000000</f>
        <v>6.0000000000000001E-3</v>
      </c>
      <c r="AG49" s="10">
        <f>'Chuadanga a '!AL43</f>
        <v>1.44E-2</v>
      </c>
      <c r="AH49" s="44">
        <f>'Chuadanga a '!AM43*Chuadanga.!$D49/1000000</f>
        <v>0</v>
      </c>
      <c r="AI49" s="10">
        <f>'Chuadanga a '!AN43</f>
        <v>0</v>
      </c>
      <c r="AJ49" s="44">
        <f t="shared" si="6"/>
        <v>1.4E-2</v>
      </c>
      <c r="AK49" s="10">
        <f t="shared" si="7"/>
        <v>3.3599999999999998E-2</v>
      </c>
      <c r="AL49" s="44">
        <f t="shared" si="8"/>
        <v>3.3000000000000002E-2</v>
      </c>
      <c r="AM49" s="10">
        <f t="shared" si="9"/>
        <v>7.9199999999999993E-2</v>
      </c>
    </row>
    <row r="50" spans="1:39" s="15" customFormat="1" ht="14.25" customHeight="1">
      <c r="A50" s="31">
        <v>40</v>
      </c>
      <c r="B50" s="9" t="s">
        <v>107</v>
      </c>
      <c r="C50" s="13" t="s">
        <v>96</v>
      </c>
      <c r="D50" s="36">
        <v>100</v>
      </c>
      <c r="E50" s="11">
        <v>93</v>
      </c>
      <c r="F50" s="44">
        <f>'Chuadanga a '!K44*Chuadanga.!$D50/1000000</f>
        <v>0</v>
      </c>
      <c r="G50" s="10">
        <f>'Chuadanga a '!L44</f>
        <v>0</v>
      </c>
      <c r="H50" s="44">
        <f>'Chuadanga a '!M44*Chuadanga.!$D50/1000000</f>
        <v>0</v>
      </c>
      <c r="I50" s="10">
        <f>'Chuadanga a '!N44</f>
        <v>0</v>
      </c>
      <c r="J50" s="44">
        <f>'Chuadanga a '!O44*Chuadanga.!$D50/1000000</f>
        <v>0</v>
      </c>
      <c r="K50" s="10">
        <f>'Chuadanga a '!P44</f>
        <v>0</v>
      </c>
      <c r="L50" s="44">
        <f t="shared" si="0"/>
        <v>0</v>
      </c>
      <c r="M50" s="10">
        <f t="shared" si="1"/>
        <v>0</v>
      </c>
      <c r="N50" s="44">
        <f>'Chuadanga a '!S44*Chuadanga.!$D50/1000000</f>
        <v>0.01</v>
      </c>
      <c r="O50" s="10">
        <f>'Chuadanga a '!T44</f>
        <v>0.01</v>
      </c>
      <c r="P50" s="44">
        <f>'Chuadanga a '!U44*Chuadanga.!$D50/1000000</f>
        <v>0.01</v>
      </c>
      <c r="Q50" s="10">
        <f>'Chuadanga a '!V44</f>
        <v>0.01</v>
      </c>
      <c r="R50" s="44">
        <f>'Chuadanga a '!W44*Chuadanga.!$D50/1000000</f>
        <v>0</v>
      </c>
      <c r="S50" s="10">
        <f>'Chuadanga a '!X44</f>
        <v>0</v>
      </c>
      <c r="T50" s="44">
        <f t="shared" si="2"/>
        <v>0.02</v>
      </c>
      <c r="U50" s="10">
        <f t="shared" si="3"/>
        <v>0.02</v>
      </c>
      <c r="V50" s="44">
        <f>'Chuadanga a '!AA44*Chuadanga.!$D50/1000000</f>
        <v>0</v>
      </c>
      <c r="W50" s="10">
        <f>'Chuadanga a '!AB44</f>
        <v>0</v>
      </c>
      <c r="X50" s="44">
        <f>'Chuadanga a '!AC44*Chuadanga.!$D50/1000000</f>
        <v>0</v>
      </c>
      <c r="Y50" s="10">
        <f>'Chuadanga a '!AD44</f>
        <v>0</v>
      </c>
      <c r="Z50" s="44">
        <f>'Chuadanga a '!AE44*Chuadanga.!$D50/1000000</f>
        <v>0</v>
      </c>
      <c r="AA50" s="10">
        <f>'Chuadanga a '!AF44</f>
        <v>0</v>
      </c>
      <c r="AB50" s="44">
        <f t="shared" si="4"/>
        <v>0</v>
      </c>
      <c r="AC50" s="10">
        <f t="shared" si="5"/>
        <v>0</v>
      </c>
      <c r="AD50" s="44">
        <f>'Chuadanga a '!AI44*Chuadanga.!$D50/1000000</f>
        <v>1.4999999999999999E-2</v>
      </c>
      <c r="AE50" s="10">
        <f>'Chuadanga a '!AJ44</f>
        <v>1.4999999999999999E-2</v>
      </c>
      <c r="AF50" s="44">
        <f>'Chuadanga a '!AK44*Chuadanga.!$D50/1000000</f>
        <v>0.01</v>
      </c>
      <c r="AG50" s="10">
        <f>'Chuadanga a '!AL44</f>
        <v>0.01</v>
      </c>
      <c r="AH50" s="44">
        <f>'Chuadanga a '!AM44*Chuadanga.!$D50/1000000</f>
        <v>0.01</v>
      </c>
      <c r="AI50" s="10">
        <f>'Chuadanga a '!AN44</f>
        <v>0.01</v>
      </c>
      <c r="AJ50" s="44">
        <f t="shared" si="6"/>
        <v>3.5000000000000003E-2</v>
      </c>
      <c r="AK50" s="10">
        <f t="shared" si="7"/>
        <v>3.5000000000000003E-2</v>
      </c>
      <c r="AL50" s="44">
        <f t="shared" si="8"/>
        <v>5.5000000000000007E-2</v>
      </c>
      <c r="AM50" s="10">
        <f t="shared" si="9"/>
        <v>5.5000000000000007E-2</v>
      </c>
    </row>
    <row r="51" spans="1:39" s="15" customFormat="1" ht="14.25" customHeight="1">
      <c r="A51" s="13">
        <v>41</v>
      </c>
      <c r="B51" s="9" t="s">
        <v>107</v>
      </c>
      <c r="C51" s="13" t="s">
        <v>60</v>
      </c>
      <c r="D51" s="36">
        <v>500</v>
      </c>
      <c r="E51" s="11">
        <v>415</v>
      </c>
      <c r="F51" s="44">
        <f>'Chuadanga a '!K45*Chuadanga.!$D51/1000000</f>
        <v>0</v>
      </c>
      <c r="G51" s="10">
        <f>'Chuadanga a '!L45</f>
        <v>0</v>
      </c>
      <c r="H51" s="44">
        <f>'Chuadanga a '!M45*Chuadanga.!$D51/1000000</f>
        <v>0</v>
      </c>
      <c r="I51" s="10">
        <f>'Chuadanga a '!N45</f>
        <v>0</v>
      </c>
      <c r="J51" s="44">
        <f>'Chuadanga a '!O45*Chuadanga.!$D51/1000000</f>
        <v>0</v>
      </c>
      <c r="K51" s="10">
        <f>'Chuadanga a '!P45</f>
        <v>0</v>
      </c>
      <c r="L51" s="44">
        <f t="shared" si="0"/>
        <v>0</v>
      </c>
      <c r="M51" s="10">
        <f t="shared" si="1"/>
        <v>0</v>
      </c>
      <c r="N51" s="44">
        <f>'Chuadanga a '!S45*Chuadanga.!$D51/1000000</f>
        <v>0</v>
      </c>
      <c r="O51" s="10">
        <f>'Chuadanga a '!T45</f>
        <v>0</v>
      </c>
      <c r="P51" s="44">
        <f>'Chuadanga a '!U45*Chuadanga.!$D51/1000000</f>
        <v>0</v>
      </c>
      <c r="Q51" s="10">
        <f>'Chuadanga a '!V45</f>
        <v>0</v>
      </c>
      <c r="R51" s="44">
        <f>'Chuadanga a '!W45*Chuadanga.!$D51/1000000</f>
        <v>0</v>
      </c>
      <c r="S51" s="10">
        <f>'Chuadanga a '!X45</f>
        <v>0</v>
      </c>
      <c r="T51" s="44">
        <f t="shared" si="2"/>
        <v>0</v>
      </c>
      <c r="U51" s="10">
        <f t="shared" si="3"/>
        <v>0</v>
      </c>
      <c r="V51" s="44">
        <f>'Chuadanga a '!AA45*Chuadanga.!$D51/1000000</f>
        <v>0</v>
      </c>
      <c r="W51" s="10">
        <f>'Chuadanga a '!AB45</f>
        <v>0</v>
      </c>
      <c r="X51" s="44">
        <f>'Chuadanga a '!AC45*Chuadanga.!$D51/1000000</f>
        <v>0</v>
      </c>
      <c r="Y51" s="10">
        <f>'Chuadanga a '!AD45</f>
        <v>0</v>
      </c>
      <c r="Z51" s="44">
        <f>'Chuadanga a '!AE45*Chuadanga.!$D51/1000000</f>
        <v>0</v>
      </c>
      <c r="AA51" s="10">
        <f>'Chuadanga a '!AF45</f>
        <v>0</v>
      </c>
      <c r="AB51" s="44">
        <f t="shared" si="4"/>
        <v>0</v>
      </c>
      <c r="AC51" s="10">
        <f t="shared" si="5"/>
        <v>0</v>
      </c>
      <c r="AD51" s="44">
        <f>'Chuadanga a '!AI45*Chuadanga.!$D51/1000000</f>
        <v>0</v>
      </c>
      <c r="AE51" s="10">
        <f>'Chuadanga a '!AJ45</f>
        <v>0</v>
      </c>
      <c r="AF51" s="44">
        <f>'Chuadanga a '!AK45*Chuadanga.!$D51/1000000</f>
        <v>0</v>
      </c>
      <c r="AG51" s="10">
        <f>'Chuadanga a '!AL45</f>
        <v>0</v>
      </c>
      <c r="AH51" s="44">
        <f>'Chuadanga a '!AM45*Chuadanga.!$D51/1000000</f>
        <v>0.02</v>
      </c>
      <c r="AI51" s="10">
        <f>'Chuadanga a '!AN45</f>
        <v>1.7999999999999999E-2</v>
      </c>
      <c r="AJ51" s="44">
        <f t="shared" si="6"/>
        <v>0.02</v>
      </c>
      <c r="AK51" s="10">
        <f t="shared" si="7"/>
        <v>1.7999999999999999E-2</v>
      </c>
      <c r="AL51" s="44">
        <f t="shared" si="8"/>
        <v>0.02</v>
      </c>
      <c r="AM51" s="10">
        <f t="shared" si="9"/>
        <v>1.7999999999999999E-2</v>
      </c>
    </row>
    <row r="52" spans="1:39" s="15" customFormat="1" ht="14.25" customHeight="1">
      <c r="A52" s="13">
        <v>42</v>
      </c>
      <c r="B52" s="9" t="s">
        <v>219</v>
      </c>
      <c r="C52" s="13" t="s">
        <v>221</v>
      </c>
      <c r="D52" s="36">
        <v>25</v>
      </c>
      <c r="E52" s="11">
        <v>70</v>
      </c>
      <c r="F52" s="44">
        <f>'Chuadanga a '!K46*Chuadanga.!$D52/1000000</f>
        <v>7.5000000000000002E-4</v>
      </c>
      <c r="G52" s="10">
        <f>'Chuadanga a '!L46</f>
        <v>2.0999999999999999E-3</v>
      </c>
      <c r="H52" s="44">
        <f>'Chuadanga a '!M46*Chuadanga.!$D52/1000000</f>
        <v>0</v>
      </c>
      <c r="I52" s="10">
        <f>'Chuadanga a '!N46</f>
        <v>0</v>
      </c>
      <c r="J52" s="44">
        <f>'Chuadanga a '!O46*Chuadanga.!$D52/1000000</f>
        <v>1.5E-3</v>
      </c>
      <c r="K52" s="10">
        <f>'Chuadanga a '!P46</f>
        <v>4.1999999999999997E-3</v>
      </c>
      <c r="L52" s="44">
        <f t="shared" si="0"/>
        <v>2.2500000000000003E-3</v>
      </c>
      <c r="M52" s="10">
        <f t="shared" si="1"/>
        <v>6.3E-3</v>
      </c>
      <c r="N52" s="44">
        <f>'Chuadanga a '!S46*Chuadanga.!$D52/1000000</f>
        <v>0</v>
      </c>
      <c r="O52" s="10">
        <f>'Chuadanga a '!T46</f>
        <v>0</v>
      </c>
      <c r="P52" s="44">
        <f>'Chuadanga a '!U46*Chuadanga.!$D52/1000000</f>
        <v>0</v>
      </c>
      <c r="Q52" s="10">
        <f>'Chuadanga a '!V46</f>
        <v>0</v>
      </c>
      <c r="R52" s="44">
        <f>'Chuadanga a '!W46*Chuadanga.!$D52/1000000</f>
        <v>3.0000000000000001E-3</v>
      </c>
      <c r="S52" s="10">
        <f>'Chuadanga a '!X46</f>
        <v>8.3999999999999995E-3</v>
      </c>
      <c r="T52" s="44">
        <f t="shared" si="2"/>
        <v>3.0000000000000001E-3</v>
      </c>
      <c r="U52" s="10">
        <f t="shared" si="3"/>
        <v>8.3999999999999995E-3</v>
      </c>
      <c r="V52" s="44">
        <f>'Chuadanga a '!AA46*Chuadanga.!$D52/1000000</f>
        <v>0</v>
      </c>
      <c r="W52" s="10">
        <f>'Chuadanga a '!AB46</f>
        <v>0</v>
      </c>
      <c r="X52" s="44">
        <f>'Chuadanga a '!AC46*Chuadanga.!$D52/1000000</f>
        <v>0</v>
      </c>
      <c r="Y52" s="10">
        <f>'Chuadanga a '!AD46</f>
        <v>0</v>
      </c>
      <c r="Z52" s="44">
        <f>'Chuadanga a '!AE46*Chuadanga.!$D52/1000000</f>
        <v>0</v>
      </c>
      <c r="AA52" s="10">
        <f>'Chuadanga a '!AF46</f>
        <v>0</v>
      </c>
      <c r="AB52" s="44">
        <f t="shared" si="4"/>
        <v>0</v>
      </c>
      <c r="AC52" s="10">
        <f t="shared" si="5"/>
        <v>0</v>
      </c>
      <c r="AD52" s="44">
        <f>'Chuadanga a '!AI46*Chuadanga.!$D52/1000000</f>
        <v>2.5000000000000001E-3</v>
      </c>
      <c r="AE52" s="10">
        <f>'Chuadanga a '!AJ46</f>
        <v>7.0000000000000001E-3</v>
      </c>
      <c r="AF52" s="44">
        <f>'Chuadanga a '!AK46*Chuadanga.!$D52/1000000</f>
        <v>4.4999999999999997E-3</v>
      </c>
      <c r="AG52" s="10">
        <f>'Chuadanga a '!AL46</f>
        <v>1.26E-2</v>
      </c>
      <c r="AH52" s="44">
        <f>'Chuadanga a '!AM46*Chuadanga.!$D52/1000000</f>
        <v>6.2500000000000003E-3</v>
      </c>
      <c r="AI52" s="10">
        <f>'Chuadanga a '!AN46</f>
        <v>1.7500000000000002E-2</v>
      </c>
      <c r="AJ52" s="44">
        <f t="shared" si="6"/>
        <v>1.325E-2</v>
      </c>
      <c r="AK52" s="10">
        <f t="shared" si="7"/>
        <v>3.7100000000000001E-2</v>
      </c>
      <c r="AL52" s="44">
        <f t="shared" si="8"/>
        <v>1.8499999999999999E-2</v>
      </c>
      <c r="AM52" s="10">
        <f t="shared" si="9"/>
        <v>5.1799999999999999E-2</v>
      </c>
    </row>
    <row r="53" spans="1:39" s="15" customFormat="1" ht="14.25" customHeight="1">
      <c r="A53" s="31">
        <v>43</v>
      </c>
      <c r="B53" s="9" t="s">
        <v>219</v>
      </c>
      <c r="C53" s="13" t="s">
        <v>222</v>
      </c>
      <c r="D53" s="36">
        <v>50</v>
      </c>
      <c r="E53" s="11">
        <v>137</v>
      </c>
      <c r="F53" s="44">
        <f>'Chuadanga a '!K47*Chuadanga.!$D53/1000000</f>
        <v>1.5E-3</v>
      </c>
      <c r="G53" s="10">
        <f>'Chuadanga a '!L47</f>
        <v>4.1099999999999999E-3</v>
      </c>
      <c r="H53" s="44">
        <f>'Chuadanga a '!M47*Chuadanga.!$D53/1000000</f>
        <v>2.5000000000000001E-3</v>
      </c>
      <c r="I53" s="10">
        <f>'Chuadanga a '!N47</f>
        <v>6.8500000000000002E-3</v>
      </c>
      <c r="J53" s="44">
        <f>'Chuadanga a '!O47*Chuadanga.!$D53/1000000</f>
        <v>2E-3</v>
      </c>
      <c r="K53" s="10">
        <f>'Chuadanga a '!P47</f>
        <v>5.4799999999999996E-3</v>
      </c>
      <c r="L53" s="44">
        <f t="shared" si="0"/>
        <v>6.0000000000000001E-3</v>
      </c>
      <c r="M53" s="10">
        <f t="shared" si="1"/>
        <v>1.644E-2</v>
      </c>
      <c r="N53" s="44">
        <f>'Chuadanga a '!S47*Chuadanga.!$D53/1000000</f>
        <v>5.0000000000000001E-3</v>
      </c>
      <c r="O53" s="10">
        <f>'Chuadanga a '!T47</f>
        <v>1.37E-2</v>
      </c>
      <c r="P53" s="44">
        <f>'Chuadanga a '!U47*Chuadanga.!$D53/1000000</f>
        <v>3.0000000000000001E-3</v>
      </c>
      <c r="Q53" s="10">
        <f>'Chuadanga a '!V47</f>
        <v>8.2199999999999999E-3</v>
      </c>
      <c r="R53" s="44">
        <f>'Chuadanga a '!W47*Chuadanga.!$D53/1000000</f>
        <v>5.0000000000000001E-3</v>
      </c>
      <c r="S53" s="10">
        <f>'Chuadanga a '!X47</f>
        <v>1.37E-2</v>
      </c>
      <c r="T53" s="44">
        <f t="shared" si="2"/>
        <v>1.3000000000000001E-2</v>
      </c>
      <c r="U53" s="10">
        <f t="shared" si="3"/>
        <v>3.5619999999999999E-2</v>
      </c>
      <c r="V53" s="44">
        <f>'Chuadanga a '!AA47*Chuadanga.!$D53/1000000</f>
        <v>5.0000000000000001E-3</v>
      </c>
      <c r="W53" s="10">
        <f>'Chuadanga a '!AB47</f>
        <v>1.37E-2</v>
      </c>
      <c r="X53" s="44">
        <f>'Chuadanga a '!AC47*Chuadanga.!$D53/1000000</f>
        <v>5.0000000000000001E-3</v>
      </c>
      <c r="Y53" s="10">
        <f>'Chuadanga a '!AD47</f>
        <v>1.37E-2</v>
      </c>
      <c r="Z53" s="44">
        <f>'Chuadanga a '!AE47*Chuadanga.!$D53/1000000</f>
        <v>2.5000000000000001E-3</v>
      </c>
      <c r="AA53" s="10">
        <f>'Chuadanga a '!AF47</f>
        <v>6.8500000000000002E-3</v>
      </c>
      <c r="AB53" s="44">
        <f t="shared" si="4"/>
        <v>1.2500000000000001E-2</v>
      </c>
      <c r="AC53" s="10">
        <f t="shared" si="5"/>
        <v>3.4250000000000003E-2</v>
      </c>
      <c r="AD53" s="44">
        <f>'Chuadanga a '!AI47*Chuadanga.!$D53/1000000</f>
        <v>4.0000000000000001E-3</v>
      </c>
      <c r="AE53" s="10">
        <f>'Chuadanga a '!AJ47</f>
        <v>1.0959999999999999E-2</v>
      </c>
      <c r="AF53" s="44">
        <f>'Chuadanga a '!AK47*Chuadanga.!$D53/1000000</f>
        <v>7.0000000000000001E-3</v>
      </c>
      <c r="AG53" s="10">
        <f>'Chuadanga a '!AL47</f>
        <v>1.9179999999999999E-2</v>
      </c>
      <c r="AH53" s="44">
        <f>'Chuadanga a '!AM47*Chuadanga.!$D53/1000000</f>
        <v>0.01</v>
      </c>
      <c r="AI53" s="10">
        <f>'Chuadanga a '!AN47</f>
        <v>2.7400000000000001E-2</v>
      </c>
      <c r="AJ53" s="44">
        <f t="shared" si="6"/>
        <v>2.0999999999999998E-2</v>
      </c>
      <c r="AK53" s="10">
        <f t="shared" si="7"/>
        <v>5.7540000000000001E-2</v>
      </c>
      <c r="AL53" s="44">
        <f t="shared" si="8"/>
        <v>5.2499999999999998E-2</v>
      </c>
      <c r="AM53" s="10">
        <f t="shared" si="9"/>
        <v>0.14385000000000001</v>
      </c>
    </row>
    <row r="54" spans="1:39" s="15" customFormat="1" ht="14.25" customHeight="1">
      <c r="A54" s="13">
        <v>44</v>
      </c>
      <c r="B54" s="9" t="s">
        <v>219</v>
      </c>
      <c r="C54" s="13" t="s">
        <v>223</v>
      </c>
      <c r="D54" s="36">
        <v>100</v>
      </c>
      <c r="E54" s="11">
        <v>270</v>
      </c>
      <c r="F54" s="44">
        <f>'Chuadanga a '!K48*Chuadanga.!$D54/1000000</f>
        <v>0</v>
      </c>
      <c r="G54" s="10">
        <f>'Chuadanga a '!L48</f>
        <v>0</v>
      </c>
      <c r="H54" s="44">
        <f>'Chuadanga a '!M48*Chuadanga.!$D54/1000000</f>
        <v>2E-3</v>
      </c>
      <c r="I54" s="10">
        <f>'Chuadanga a '!N48</f>
        <v>5.4000000000000003E-3</v>
      </c>
      <c r="J54" s="44">
        <f>'Chuadanga a '!O48*Chuadanga.!$D54/1000000</f>
        <v>0</v>
      </c>
      <c r="K54" s="10">
        <f>'Chuadanga a '!P48</f>
        <v>0</v>
      </c>
      <c r="L54" s="44">
        <f t="shared" si="0"/>
        <v>2E-3</v>
      </c>
      <c r="M54" s="10">
        <f t="shared" si="1"/>
        <v>5.4000000000000003E-3</v>
      </c>
      <c r="N54" s="44">
        <f>'Chuadanga a '!S48*Chuadanga.!$D54/1000000</f>
        <v>1.4999999999999999E-2</v>
      </c>
      <c r="O54" s="10">
        <f>'Chuadanga a '!T48</f>
        <v>4.0500000000000001E-2</v>
      </c>
      <c r="P54" s="44">
        <f>'Chuadanga a '!U48*Chuadanga.!$D54/1000000</f>
        <v>6.0000000000000001E-3</v>
      </c>
      <c r="Q54" s="10">
        <f>'Chuadanga a '!V48</f>
        <v>1.6199999999999999E-2</v>
      </c>
      <c r="R54" s="44">
        <f>'Chuadanga a '!W48*Chuadanga.!$D54/1000000</f>
        <v>0</v>
      </c>
      <c r="S54" s="10">
        <f>'Chuadanga a '!X48</f>
        <v>0</v>
      </c>
      <c r="T54" s="44">
        <f t="shared" si="2"/>
        <v>2.0999999999999998E-2</v>
      </c>
      <c r="U54" s="10">
        <f t="shared" si="3"/>
        <v>5.67E-2</v>
      </c>
      <c r="V54" s="44">
        <f>'Chuadanga a '!AA48*Chuadanga.!$D54/1000000</f>
        <v>6.0000000000000001E-3</v>
      </c>
      <c r="W54" s="10">
        <f>'Chuadanga a '!AB48</f>
        <v>1.6199999999999999E-2</v>
      </c>
      <c r="X54" s="44">
        <f>'Chuadanga a '!AC48*Chuadanga.!$D54/1000000</f>
        <v>7.0000000000000001E-3</v>
      </c>
      <c r="Y54" s="10">
        <f>'Chuadanga a '!AD48</f>
        <v>1.89E-2</v>
      </c>
      <c r="Z54" s="44">
        <f>'Chuadanga a '!AE48*Chuadanga.!$D54/1000000</f>
        <v>3.0000000000000001E-3</v>
      </c>
      <c r="AA54" s="10">
        <f>'Chuadanga a '!AF48</f>
        <v>8.0999999999999996E-3</v>
      </c>
      <c r="AB54" s="44">
        <f t="shared" si="4"/>
        <v>1.6E-2</v>
      </c>
      <c r="AC54" s="10">
        <f t="shared" si="5"/>
        <v>4.3200000000000002E-2</v>
      </c>
      <c r="AD54" s="44">
        <f>'Chuadanga a '!AI48*Chuadanga.!$D54/1000000</f>
        <v>6.0000000000000001E-3</v>
      </c>
      <c r="AE54" s="10">
        <f>'Chuadanga a '!AJ48</f>
        <v>1.6199999999999999E-2</v>
      </c>
      <c r="AF54" s="44">
        <f>'Chuadanga a '!AK48*Chuadanga.!$D54/1000000</f>
        <v>6.0000000000000001E-3</v>
      </c>
      <c r="AG54" s="10">
        <f>'Chuadanga a '!AL48</f>
        <v>1.6199999999999999E-2</v>
      </c>
      <c r="AH54" s="44">
        <f>'Chuadanga a '!AM48*Chuadanga.!$D54/1000000</f>
        <v>0.01</v>
      </c>
      <c r="AI54" s="10">
        <f>'Chuadanga a '!AN48</f>
        <v>2.7E-2</v>
      </c>
      <c r="AJ54" s="44">
        <f t="shared" si="6"/>
        <v>2.1999999999999999E-2</v>
      </c>
      <c r="AK54" s="10">
        <f t="shared" si="7"/>
        <v>5.9399999999999994E-2</v>
      </c>
      <c r="AL54" s="44">
        <f t="shared" si="8"/>
        <v>6.0999999999999999E-2</v>
      </c>
      <c r="AM54" s="10">
        <f t="shared" si="9"/>
        <v>0.16470000000000001</v>
      </c>
    </row>
    <row r="55" spans="1:39" s="15" customFormat="1" ht="14.25" customHeight="1">
      <c r="A55" s="13">
        <v>45</v>
      </c>
      <c r="B55" s="9" t="s">
        <v>219</v>
      </c>
      <c r="C55" s="13" t="s">
        <v>224</v>
      </c>
      <c r="D55" s="36">
        <v>400</v>
      </c>
      <c r="E55" s="11">
        <v>1070</v>
      </c>
      <c r="F55" s="44">
        <f>'Chuadanga a '!K49*Chuadanga.!$D55/1000000</f>
        <v>0</v>
      </c>
      <c r="G55" s="10">
        <f>'Chuadanga a '!L49</f>
        <v>0</v>
      </c>
      <c r="H55" s="44">
        <f>'Chuadanga a '!M49*Chuadanga.!$D55/1000000</f>
        <v>0</v>
      </c>
      <c r="I55" s="10">
        <f>'Chuadanga a '!N49</f>
        <v>0</v>
      </c>
      <c r="J55" s="44">
        <f>'Chuadanga a '!O49*Chuadanga.!$D55/1000000</f>
        <v>0</v>
      </c>
      <c r="K55" s="10">
        <f>'Chuadanga a '!P49</f>
        <v>0</v>
      </c>
      <c r="L55" s="44">
        <f t="shared" si="0"/>
        <v>0</v>
      </c>
      <c r="M55" s="10">
        <f t="shared" si="1"/>
        <v>0</v>
      </c>
      <c r="N55" s="44">
        <f>'Chuadanga a '!S49*Chuadanga.!$D55/1000000</f>
        <v>0</v>
      </c>
      <c r="O55" s="10">
        <f>'Chuadanga a '!T49</f>
        <v>0</v>
      </c>
      <c r="P55" s="44">
        <f>'Chuadanga a '!U49*Chuadanga.!$D55/1000000</f>
        <v>0</v>
      </c>
      <c r="Q55" s="10">
        <f>'Chuadanga a '!V49</f>
        <v>0</v>
      </c>
      <c r="R55" s="44">
        <f>'Chuadanga a '!W49*Chuadanga.!$D55/1000000</f>
        <v>0</v>
      </c>
      <c r="S55" s="10">
        <f>'Chuadanga a '!X49</f>
        <v>0</v>
      </c>
      <c r="T55" s="44">
        <f t="shared" si="2"/>
        <v>0</v>
      </c>
      <c r="U55" s="10">
        <f t="shared" si="3"/>
        <v>0</v>
      </c>
      <c r="V55" s="44">
        <f>'Chuadanga a '!AA49*Chuadanga.!$D55/1000000</f>
        <v>0</v>
      </c>
      <c r="W55" s="10">
        <f>'Chuadanga a '!AB49</f>
        <v>0</v>
      </c>
      <c r="X55" s="44">
        <f>'Chuadanga a '!AC49*Chuadanga.!$D55/1000000</f>
        <v>0</v>
      </c>
      <c r="Y55" s="10">
        <f>'Chuadanga a '!AD49</f>
        <v>0</v>
      </c>
      <c r="Z55" s="44">
        <f>'Chuadanga a '!AE49*Chuadanga.!$D55/1000000</f>
        <v>0</v>
      </c>
      <c r="AA55" s="10">
        <f>'Chuadanga a '!AF49</f>
        <v>0</v>
      </c>
      <c r="AB55" s="44">
        <f t="shared" si="4"/>
        <v>0</v>
      </c>
      <c r="AC55" s="10">
        <f t="shared" si="5"/>
        <v>0</v>
      </c>
      <c r="AD55" s="44">
        <f>'Chuadanga a '!AI49*Chuadanga.!$D55/1000000</f>
        <v>0</v>
      </c>
      <c r="AE55" s="10">
        <f>'Chuadanga a '!AJ49</f>
        <v>0</v>
      </c>
      <c r="AF55" s="44">
        <f>'Chuadanga a '!AK49*Chuadanga.!$D55/1000000</f>
        <v>0</v>
      </c>
      <c r="AG55" s="10">
        <f>'Chuadanga a '!AL49</f>
        <v>0</v>
      </c>
      <c r="AH55" s="44">
        <f>'Chuadanga a '!AM49*Chuadanga.!$D55/1000000</f>
        <v>0</v>
      </c>
      <c r="AI55" s="10">
        <f>'Chuadanga a '!AN49</f>
        <v>0</v>
      </c>
      <c r="AJ55" s="44">
        <f t="shared" si="6"/>
        <v>0</v>
      </c>
      <c r="AK55" s="10">
        <f t="shared" si="7"/>
        <v>0</v>
      </c>
      <c r="AL55" s="44">
        <f t="shared" si="8"/>
        <v>0</v>
      </c>
      <c r="AM55" s="10">
        <f t="shared" si="9"/>
        <v>0</v>
      </c>
    </row>
    <row r="56" spans="1:39" s="15" customFormat="1" ht="14.25" customHeight="1">
      <c r="A56" s="31">
        <v>46</v>
      </c>
      <c r="B56" s="9" t="s">
        <v>109</v>
      </c>
      <c r="C56" s="13" t="s">
        <v>37</v>
      </c>
      <c r="D56" s="36">
        <v>500</v>
      </c>
      <c r="E56" s="11">
        <v>64</v>
      </c>
      <c r="F56" s="44">
        <f>'Chuadanga a '!K50*Chuadanga.!$D56/1000000</f>
        <v>0</v>
      </c>
      <c r="G56" s="10">
        <f>'Chuadanga a '!L50</f>
        <v>0</v>
      </c>
      <c r="H56" s="44">
        <f>'Chuadanga a '!M50*Chuadanga.!$D56/1000000</f>
        <v>2.5000000000000001E-2</v>
      </c>
      <c r="I56" s="10">
        <f>'Chuadanga a '!N50</f>
        <v>3.2000000000000002E-3</v>
      </c>
      <c r="J56" s="44">
        <f>'Chuadanga a '!O50*Chuadanga.!$D56/1000000</f>
        <v>0</v>
      </c>
      <c r="K56" s="10">
        <f>'Chuadanga a '!P50</f>
        <v>0</v>
      </c>
      <c r="L56" s="44">
        <f t="shared" si="0"/>
        <v>2.5000000000000001E-2</v>
      </c>
      <c r="M56" s="10">
        <f t="shared" si="1"/>
        <v>3.2000000000000002E-3</v>
      </c>
      <c r="N56" s="44">
        <f>'Chuadanga a '!S50*Chuadanga.!$D56/1000000</f>
        <v>0</v>
      </c>
      <c r="O56" s="10">
        <f>'Chuadanga a '!T50</f>
        <v>0</v>
      </c>
      <c r="P56" s="44">
        <f>'Chuadanga a '!U50*Chuadanga.!$D56/1000000</f>
        <v>0</v>
      </c>
      <c r="Q56" s="10">
        <f>'Chuadanga a '!V50</f>
        <v>0</v>
      </c>
      <c r="R56" s="44">
        <f>'Chuadanga a '!W50*Chuadanga.!$D56/1000000</f>
        <v>0</v>
      </c>
      <c r="S56" s="10">
        <f>'Chuadanga a '!X50</f>
        <v>0</v>
      </c>
      <c r="T56" s="44">
        <f t="shared" si="2"/>
        <v>0</v>
      </c>
      <c r="U56" s="10">
        <f t="shared" si="3"/>
        <v>0</v>
      </c>
      <c r="V56" s="44">
        <f>'Chuadanga a '!AA50*Chuadanga.!$D56/1000000</f>
        <v>0</v>
      </c>
      <c r="W56" s="10">
        <f>'Chuadanga a '!AB50</f>
        <v>0</v>
      </c>
      <c r="X56" s="44">
        <f>'Chuadanga a '!AC50*Chuadanga.!$D56/1000000</f>
        <v>0</v>
      </c>
      <c r="Y56" s="10">
        <f>'Chuadanga a '!AD50</f>
        <v>0</v>
      </c>
      <c r="Z56" s="44">
        <f>'Chuadanga a '!AE50*Chuadanga.!$D56/1000000</f>
        <v>0</v>
      </c>
      <c r="AA56" s="10">
        <f>'Chuadanga a '!AF50</f>
        <v>0</v>
      </c>
      <c r="AB56" s="44">
        <f t="shared" si="4"/>
        <v>0</v>
      </c>
      <c r="AC56" s="10">
        <f t="shared" si="5"/>
        <v>0</v>
      </c>
      <c r="AD56" s="44">
        <f>'Chuadanga a '!AI50*Chuadanga.!$D56/1000000</f>
        <v>0</v>
      </c>
      <c r="AE56" s="10">
        <f>'Chuadanga a '!AJ50</f>
        <v>0</v>
      </c>
      <c r="AF56" s="44">
        <f>'Chuadanga a '!AK50*Chuadanga.!$D56/1000000</f>
        <v>0</v>
      </c>
      <c r="AG56" s="10">
        <f>'Chuadanga a '!AL50</f>
        <v>0</v>
      </c>
      <c r="AH56" s="44">
        <f>'Chuadanga a '!AM50*Chuadanga.!$D56/1000000</f>
        <v>0</v>
      </c>
      <c r="AI56" s="10">
        <f>'Chuadanga a '!AN50</f>
        <v>0</v>
      </c>
      <c r="AJ56" s="44">
        <f t="shared" si="6"/>
        <v>0</v>
      </c>
      <c r="AK56" s="10">
        <f t="shared" si="7"/>
        <v>0</v>
      </c>
      <c r="AL56" s="44">
        <f t="shared" si="8"/>
        <v>2.5000000000000001E-2</v>
      </c>
      <c r="AM56" s="10">
        <f t="shared" si="9"/>
        <v>3.2000000000000002E-3</v>
      </c>
    </row>
    <row r="57" spans="1:39" s="15" customFormat="1" ht="14.25" customHeight="1">
      <c r="A57" s="13">
        <v>47</v>
      </c>
      <c r="B57" s="9" t="s">
        <v>109</v>
      </c>
      <c r="C57" s="13" t="s">
        <v>108</v>
      </c>
      <c r="D57" s="36">
        <v>1000</v>
      </c>
      <c r="E57" s="11">
        <v>124</v>
      </c>
      <c r="F57" s="44">
        <f>'Chuadanga a '!K51*Chuadanga.!$D57/1000000</f>
        <v>3</v>
      </c>
      <c r="G57" s="10">
        <f>'Chuadanga a '!L51</f>
        <v>0.372</v>
      </c>
      <c r="H57" s="44">
        <f>'Chuadanga a '!M51*Chuadanga.!$D57/1000000</f>
        <v>1</v>
      </c>
      <c r="I57" s="10">
        <f>'Chuadanga a '!N51</f>
        <v>0.124</v>
      </c>
      <c r="J57" s="44">
        <f>'Chuadanga a '!O51*Chuadanga.!$D57/1000000</f>
        <v>3</v>
      </c>
      <c r="K57" s="10">
        <f>'Chuadanga a '!P51</f>
        <v>0.372</v>
      </c>
      <c r="L57" s="44">
        <f t="shared" si="0"/>
        <v>7</v>
      </c>
      <c r="M57" s="10">
        <f t="shared" si="1"/>
        <v>0.86799999999999999</v>
      </c>
      <c r="N57" s="44">
        <f>'Chuadanga a '!S51*Chuadanga.!$D57/1000000</f>
        <v>1</v>
      </c>
      <c r="O57" s="10">
        <f>'Chuadanga a '!T51</f>
        <v>0.124</v>
      </c>
      <c r="P57" s="44">
        <f>'Chuadanga a '!U51*Chuadanga.!$D57/1000000</f>
        <v>1.2</v>
      </c>
      <c r="Q57" s="10">
        <f>'Chuadanga a '!V51</f>
        <v>0.14879999999999999</v>
      </c>
      <c r="R57" s="44">
        <f>'Chuadanga a '!W51*Chuadanga.!$D57/1000000</f>
        <v>12</v>
      </c>
      <c r="S57" s="10">
        <f>'Chuadanga a '!X51</f>
        <v>1.488</v>
      </c>
      <c r="T57" s="44">
        <f t="shared" si="2"/>
        <v>14.2</v>
      </c>
      <c r="U57" s="10">
        <f t="shared" si="3"/>
        <v>1.7607999999999999</v>
      </c>
      <c r="V57" s="44">
        <f>'Chuadanga a '!AA51*Chuadanga.!$D57/1000000</f>
        <v>4</v>
      </c>
      <c r="W57" s="10">
        <f>'Chuadanga a '!AB51</f>
        <v>0.496</v>
      </c>
      <c r="X57" s="44">
        <f>'Chuadanga a '!AC51*Chuadanga.!$D57/1000000</f>
        <v>2.5</v>
      </c>
      <c r="Y57" s="10">
        <f>'Chuadanga a '!AD51</f>
        <v>0.31</v>
      </c>
      <c r="Z57" s="44">
        <f>'Chuadanga a '!AE51*Chuadanga.!$D57/1000000</f>
        <v>2.8</v>
      </c>
      <c r="AA57" s="10">
        <f>'Chuadanga a '!AF51</f>
        <v>0.34720000000000001</v>
      </c>
      <c r="AB57" s="44">
        <f t="shared" si="4"/>
        <v>9.3000000000000007</v>
      </c>
      <c r="AC57" s="10">
        <f t="shared" si="5"/>
        <v>1.1532</v>
      </c>
      <c r="AD57" s="44">
        <f>'Chuadanga a '!AI51*Chuadanga.!$D57/1000000</f>
        <v>2</v>
      </c>
      <c r="AE57" s="10">
        <f>'Chuadanga a '!AJ51</f>
        <v>0.248</v>
      </c>
      <c r="AF57" s="44">
        <f>'Chuadanga a '!AK51*Chuadanga.!$D57/1000000</f>
        <v>1</v>
      </c>
      <c r="AG57" s="10">
        <f>'Chuadanga a '!AL51</f>
        <v>0.124</v>
      </c>
      <c r="AH57" s="44">
        <f>'Chuadanga a '!AM51*Chuadanga.!$D57/1000000</f>
        <v>3</v>
      </c>
      <c r="AI57" s="10">
        <f>'Chuadanga a '!AN51</f>
        <v>0.372</v>
      </c>
      <c r="AJ57" s="44">
        <f t="shared" si="6"/>
        <v>6</v>
      </c>
      <c r="AK57" s="10">
        <f t="shared" si="7"/>
        <v>0.74399999999999999</v>
      </c>
      <c r="AL57" s="44">
        <f t="shared" si="8"/>
        <v>36.5</v>
      </c>
      <c r="AM57" s="10">
        <f t="shared" si="9"/>
        <v>4.5259999999999998</v>
      </c>
    </row>
    <row r="58" spans="1:39" s="15" customFormat="1" ht="14.25" customHeight="1">
      <c r="A58" s="13">
        <v>48</v>
      </c>
      <c r="B58" s="9" t="s">
        <v>109</v>
      </c>
      <c r="C58" s="13" t="s">
        <v>36</v>
      </c>
      <c r="D58" s="36">
        <v>2000</v>
      </c>
      <c r="E58" s="11">
        <v>242</v>
      </c>
      <c r="F58" s="44">
        <f>'Chuadanga a '!K52*Chuadanga.!$D58/1000000</f>
        <v>0</v>
      </c>
      <c r="G58" s="10">
        <f>'Chuadanga a '!L52</f>
        <v>0</v>
      </c>
      <c r="H58" s="44">
        <f>'Chuadanga a '!M52*Chuadanga.!$D58/1000000</f>
        <v>0.4</v>
      </c>
      <c r="I58" s="10">
        <f>'Chuadanga a '!N52</f>
        <v>4.8399999999999999E-2</v>
      </c>
      <c r="J58" s="44">
        <f>'Chuadanga a '!O52*Chuadanga.!$D58/1000000</f>
        <v>0.6</v>
      </c>
      <c r="K58" s="10">
        <f>'Chuadanga a '!P52</f>
        <v>7.2599999999999998E-2</v>
      </c>
      <c r="L58" s="44">
        <f t="shared" si="0"/>
        <v>1</v>
      </c>
      <c r="M58" s="10">
        <f t="shared" si="1"/>
        <v>0.121</v>
      </c>
      <c r="N58" s="44">
        <f>'Chuadanga a '!S52*Chuadanga.!$D58/1000000</f>
        <v>0</v>
      </c>
      <c r="O58" s="10">
        <f>'Chuadanga a '!T52</f>
        <v>0</v>
      </c>
      <c r="P58" s="44">
        <f>'Chuadanga a '!U52*Chuadanga.!$D58/1000000</f>
        <v>0</v>
      </c>
      <c r="Q58" s="10">
        <f>'Chuadanga a '!V52</f>
        <v>0</v>
      </c>
      <c r="R58" s="44">
        <f>'Chuadanga a '!W52*Chuadanga.!$D58/1000000</f>
        <v>0.2</v>
      </c>
      <c r="S58" s="10">
        <f>'Chuadanga a '!X52</f>
        <v>2.4199999999999999E-2</v>
      </c>
      <c r="T58" s="44">
        <f t="shared" si="2"/>
        <v>0.2</v>
      </c>
      <c r="U58" s="10">
        <f t="shared" si="3"/>
        <v>2.4199999999999999E-2</v>
      </c>
      <c r="V58" s="44">
        <f>'Chuadanga a '!AA52*Chuadanga.!$D58/1000000</f>
        <v>0.4</v>
      </c>
      <c r="W58" s="10">
        <f>'Chuadanga a '!AB52</f>
        <v>4.8399999999999999E-2</v>
      </c>
      <c r="X58" s="44">
        <f>'Chuadanga a '!AC52*Chuadanga.!$D58/1000000</f>
        <v>0.2</v>
      </c>
      <c r="Y58" s="10">
        <f>'Chuadanga a '!AD52</f>
        <v>2.4199999999999999E-2</v>
      </c>
      <c r="Z58" s="44">
        <f>'Chuadanga a '!AE52*Chuadanga.!$D58/1000000</f>
        <v>0</v>
      </c>
      <c r="AA58" s="10">
        <f>'Chuadanga a '!AF52</f>
        <v>0</v>
      </c>
      <c r="AB58" s="44">
        <f t="shared" si="4"/>
        <v>0.60000000000000009</v>
      </c>
      <c r="AC58" s="10">
        <f t="shared" si="5"/>
        <v>7.2599999999999998E-2</v>
      </c>
      <c r="AD58" s="44">
        <f>'Chuadanga a '!AI52*Chuadanga.!$D58/1000000</f>
        <v>0</v>
      </c>
      <c r="AE58" s="10">
        <f>'Chuadanga a '!AJ52</f>
        <v>0</v>
      </c>
      <c r="AF58" s="44">
        <f>'Chuadanga a '!AK52*Chuadanga.!$D58/1000000</f>
        <v>0</v>
      </c>
      <c r="AG58" s="10">
        <f>'Chuadanga a '!AL52</f>
        <v>0</v>
      </c>
      <c r="AH58" s="44">
        <f>'Chuadanga a '!AM52*Chuadanga.!$D58/1000000</f>
        <v>0</v>
      </c>
      <c r="AI58" s="10">
        <f>'Chuadanga a '!AN52</f>
        <v>0</v>
      </c>
      <c r="AJ58" s="44">
        <f t="shared" si="6"/>
        <v>0</v>
      </c>
      <c r="AK58" s="10">
        <f t="shared" si="7"/>
        <v>0</v>
      </c>
      <c r="AL58" s="44">
        <f t="shared" si="8"/>
        <v>1.8</v>
      </c>
      <c r="AM58" s="10">
        <f t="shared" si="9"/>
        <v>0.21779999999999999</v>
      </c>
    </row>
    <row r="59" spans="1:39" s="15" customFormat="1" ht="14.25" customHeight="1">
      <c r="A59" s="31">
        <v>49</v>
      </c>
      <c r="B59" s="9" t="s">
        <v>110</v>
      </c>
      <c r="C59" s="13" t="s">
        <v>38</v>
      </c>
      <c r="D59" s="36">
        <v>1000</v>
      </c>
      <c r="E59" s="11">
        <v>85</v>
      </c>
      <c r="F59" s="44">
        <f>'Chuadanga a '!K53*Chuadanga.!$D59/1000000</f>
        <v>0.3</v>
      </c>
      <c r="G59" s="10">
        <f>'Chuadanga a '!L53</f>
        <v>2.5499999999999998E-2</v>
      </c>
      <c r="H59" s="44">
        <f>'Chuadanga a '!M53*Chuadanga.!$D59/1000000</f>
        <v>0.25</v>
      </c>
      <c r="I59" s="10">
        <f>'Chuadanga a '!N53</f>
        <v>2.1250000000000002E-2</v>
      </c>
      <c r="J59" s="44">
        <f>'Chuadanga a '!O53*Chuadanga.!$D59/1000000</f>
        <v>0.6</v>
      </c>
      <c r="K59" s="10">
        <f>'Chuadanga a '!P53</f>
        <v>5.0999999999999997E-2</v>
      </c>
      <c r="L59" s="44">
        <f t="shared" si="0"/>
        <v>1.1499999999999999</v>
      </c>
      <c r="M59" s="10">
        <f t="shared" si="1"/>
        <v>9.7750000000000004E-2</v>
      </c>
      <c r="N59" s="44">
        <f>'Chuadanga a '!S53*Chuadanga.!$D59/1000000</f>
        <v>0</v>
      </c>
      <c r="O59" s="10">
        <f>'Chuadanga a '!T53</f>
        <v>0</v>
      </c>
      <c r="P59" s="44">
        <f>'Chuadanga a '!U53*Chuadanga.!$D59/1000000</f>
        <v>1</v>
      </c>
      <c r="Q59" s="10">
        <f>'Chuadanga a '!V53</f>
        <v>8.5000000000000006E-2</v>
      </c>
      <c r="R59" s="44">
        <f>'Chuadanga a '!W53*Chuadanga.!$D59/1000000</f>
        <v>0.8</v>
      </c>
      <c r="S59" s="10">
        <f>'Chuadanga a '!X53</f>
        <v>6.8000000000000005E-2</v>
      </c>
      <c r="T59" s="44">
        <f t="shared" si="2"/>
        <v>1.8</v>
      </c>
      <c r="U59" s="10">
        <f t="shared" si="3"/>
        <v>0.15300000000000002</v>
      </c>
      <c r="V59" s="44">
        <f>'Chuadanga a '!AA53*Chuadanga.!$D59/1000000</f>
        <v>0.5</v>
      </c>
      <c r="W59" s="10">
        <f>'Chuadanga a '!AB53</f>
        <v>4.2500000000000003E-2</v>
      </c>
      <c r="X59" s="44">
        <f>'Chuadanga a '!AC53*Chuadanga.!$D59/1000000</f>
        <v>0</v>
      </c>
      <c r="Y59" s="10">
        <f>'Chuadanga a '!AD53</f>
        <v>0</v>
      </c>
      <c r="Z59" s="44">
        <f>'Chuadanga a '!AE53*Chuadanga.!$D59/1000000</f>
        <v>0</v>
      </c>
      <c r="AA59" s="10">
        <f>'Chuadanga a '!AF53</f>
        <v>0</v>
      </c>
      <c r="AB59" s="44">
        <f t="shared" si="4"/>
        <v>0.5</v>
      </c>
      <c r="AC59" s="10">
        <f t="shared" si="5"/>
        <v>4.2500000000000003E-2</v>
      </c>
      <c r="AD59" s="44">
        <f>'Chuadanga a '!AI53*Chuadanga.!$D59/1000000</f>
        <v>0.2</v>
      </c>
      <c r="AE59" s="10">
        <f>'Chuadanga a '!AJ53</f>
        <v>1.7000000000000001E-2</v>
      </c>
      <c r="AF59" s="44">
        <f>'Chuadanga a '!AK53*Chuadanga.!$D59/1000000</f>
        <v>0</v>
      </c>
      <c r="AG59" s="10">
        <f>'Chuadanga a '!AL53</f>
        <v>0</v>
      </c>
      <c r="AH59" s="44">
        <f>'Chuadanga a '!AM53*Chuadanga.!$D59/1000000</f>
        <v>0</v>
      </c>
      <c r="AI59" s="10">
        <f>'Chuadanga a '!AN53</f>
        <v>0</v>
      </c>
      <c r="AJ59" s="44">
        <f t="shared" si="6"/>
        <v>0.2</v>
      </c>
      <c r="AK59" s="10">
        <f t="shared" si="7"/>
        <v>1.7000000000000001E-2</v>
      </c>
      <c r="AL59" s="44">
        <f t="shared" si="8"/>
        <v>3.6500000000000004</v>
      </c>
      <c r="AM59" s="10">
        <f t="shared" si="9"/>
        <v>0.31025000000000003</v>
      </c>
    </row>
    <row r="60" spans="1:39" s="15" customFormat="1" ht="14.25" customHeight="1">
      <c r="A60" s="13">
        <v>50</v>
      </c>
      <c r="B60" s="9" t="s">
        <v>110</v>
      </c>
      <c r="C60" s="13" t="s">
        <v>39</v>
      </c>
      <c r="D60" s="36">
        <v>2000</v>
      </c>
      <c r="E60" s="11">
        <v>163</v>
      </c>
      <c r="F60" s="44">
        <f>'Chuadanga a '!K54*Chuadanga.!$D60/1000000</f>
        <v>0</v>
      </c>
      <c r="G60" s="10">
        <f>'Chuadanga a '!L54</f>
        <v>0</v>
      </c>
      <c r="H60" s="44">
        <f>'Chuadanga a '!M54*Chuadanga.!$D60/1000000</f>
        <v>0</v>
      </c>
      <c r="I60" s="10">
        <f>'Chuadanga a '!N54</f>
        <v>0</v>
      </c>
      <c r="J60" s="44">
        <f>'Chuadanga a '!O54*Chuadanga.!$D60/1000000</f>
        <v>0</v>
      </c>
      <c r="K60" s="10">
        <f>'Chuadanga a '!P54</f>
        <v>0</v>
      </c>
      <c r="L60" s="44">
        <f t="shared" si="0"/>
        <v>0</v>
      </c>
      <c r="M60" s="10">
        <f t="shared" si="1"/>
        <v>0</v>
      </c>
      <c r="N60" s="44">
        <f>'Chuadanga a '!S54*Chuadanga.!$D60/1000000</f>
        <v>0</v>
      </c>
      <c r="O60" s="10">
        <f>'Chuadanga a '!T54</f>
        <v>0</v>
      </c>
      <c r="P60" s="44">
        <f>'Chuadanga a '!U54*Chuadanga.!$D60/1000000</f>
        <v>0</v>
      </c>
      <c r="Q60" s="10">
        <f>'Chuadanga a '!V54</f>
        <v>0</v>
      </c>
      <c r="R60" s="44">
        <f>'Chuadanga a '!W54*Chuadanga.!$D60/1000000</f>
        <v>0</v>
      </c>
      <c r="S60" s="10">
        <f>'Chuadanga a '!X54</f>
        <v>0</v>
      </c>
      <c r="T60" s="44">
        <f t="shared" si="2"/>
        <v>0</v>
      </c>
      <c r="U60" s="10">
        <f t="shared" si="3"/>
        <v>0</v>
      </c>
      <c r="V60" s="44">
        <f>'Chuadanga a '!AA54*Chuadanga.!$D60/1000000</f>
        <v>0</v>
      </c>
      <c r="W60" s="10">
        <f>'Chuadanga a '!AB54</f>
        <v>0</v>
      </c>
      <c r="X60" s="44">
        <f>'Chuadanga a '!AC54*Chuadanga.!$D60/1000000</f>
        <v>0</v>
      </c>
      <c r="Y60" s="10">
        <f>'Chuadanga a '!AD54</f>
        <v>0</v>
      </c>
      <c r="Z60" s="44">
        <f>'Chuadanga a '!AE54*Chuadanga.!$D60/1000000</f>
        <v>0</v>
      </c>
      <c r="AA60" s="10">
        <f>'Chuadanga a '!AF54</f>
        <v>0</v>
      </c>
      <c r="AB60" s="44">
        <f t="shared" si="4"/>
        <v>0</v>
      </c>
      <c r="AC60" s="10">
        <f t="shared" si="5"/>
        <v>0</v>
      </c>
      <c r="AD60" s="44">
        <f>'Chuadanga a '!AI54*Chuadanga.!$D60/1000000</f>
        <v>0</v>
      </c>
      <c r="AE60" s="10">
        <f>'Chuadanga a '!AJ54</f>
        <v>0</v>
      </c>
      <c r="AF60" s="44">
        <f>'Chuadanga a '!AK54*Chuadanga.!$D60/1000000</f>
        <v>0</v>
      </c>
      <c r="AG60" s="10">
        <f>'Chuadanga a '!AL54</f>
        <v>0</v>
      </c>
      <c r="AH60" s="44">
        <f>'Chuadanga a '!AM54*Chuadanga.!$D60/1000000</f>
        <v>0</v>
      </c>
      <c r="AI60" s="10">
        <f>'Chuadanga a '!AN54</f>
        <v>0</v>
      </c>
      <c r="AJ60" s="44">
        <f t="shared" si="6"/>
        <v>0</v>
      </c>
      <c r="AK60" s="10">
        <f t="shared" si="7"/>
        <v>0</v>
      </c>
      <c r="AL60" s="44">
        <f t="shared" si="8"/>
        <v>0</v>
      </c>
      <c r="AM60" s="10">
        <f t="shared" si="9"/>
        <v>0</v>
      </c>
    </row>
    <row r="61" spans="1:39" s="15" customFormat="1" ht="14.25" customHeight="1">
      <c r="A61" s="13">
        <v>51</v>
      </c>
      <c r="B61" s="9" t="s">
        <v>112</v>
      </c>
      <c r="C61" s="13" t="s">
        <v>136</v>
      </c>
      <c r="D61" s="36">
        <v>1000</v>
      </c>
      <c r="E61" s="11">
        <v>85</v>
      </c>
      <c r="F61" s="44">
        <f>'Chuadanga a '!K55*Chuadanga.!$D61/1000000</f>
        <v>0</v>
      </c>
      <c r="G61" s="10">
        <f>'Chuadanga a '!L55</f>
        <v>0</v>
      </c>
      <c r="H61" s="44">
        <f>'Chuadanga a '!M55*Chuadanga.!$D61/1000000</f>
        <v>0.15</v>
      </c>
      <c r="I61" s="10">
        <f>'Chuadanga a '!N55</f>
        <v>1.2749999999999999E-2</v>
      </c>
      <c r="J61" s="44">
        <f>'Chuadanga a '!O55*Chuadanga.!$D61/1000000</f>
        <v>0</v>
      </c>
      <c r="K61" s="10">
        <f>'Chuadanga a '!P55</f>
        <v>0</v>
      </c>
      <c r="L61" s="44">
        <f t="shared" si="0"/>
        <v>0.15</v>
      </c>
      <c r="M61" s="10">
        <f t="shared" si="1"/>
        <v>1.2749999999999999E-2</v>
      </c>
      <c r="N61" s="44">
        <f>'Chuadanga a '!S55*Chuadanga.!$D61/1000000</f>
        <v>0</v>
      </c>
      <c r="O61" s="10">
        <f>'Chuadanga a '!T55</f>
        <v>0</v>
      </c>
      <c r="P61" s="44">
        <f>'Chuadanga a '!U55*Chuadanga.!$D61/1000000</f>
        <v>0</v>
      </c>
      <c r="Q61" s="10">
        <f>'Chuadanga a '!V55</f>
        <v>0</v>
      </c>
      <c r="R61" s="44">
        <f>'Chuadanga a '!W55*Chuadanga.!$D61/1000000</f>
        <v>0</v>
      </c>
      <c r="S61" s="10">
        <f>'Chuadanga a '!X55</f>
        <v>0</v>
      </c>
      <c r="T61" s="44">
        <f t="shared" si="2"/>
        <v>0</v>
      </c>
      <c r="U61" s="10">
        <f t="shared" si="3"/>
        <v>0</v>
      </c>
      <c r="V61" s="44">
        <f>'Chuadanga a '!AA55*Chuadanga.!$D61/1000000</f>
        <v>0</v>
      </c>
      <c r="W61" s="10">
        <f>'Chuadanga a '!AB55</f>
        <v>0</v>
      </c>
      <c r="X61" s="44">
        <f>'Chuadanga a '!AC55*Chuadanga.!$D61/1000000</f>
        <v>0</v>
      </c>
      <c r="Y61" s="10">
        <f>'Chuadanga a '!AD55</f>
        <v>0</v>
      </c>
      <c r="Z61" s="44">
        <f>'Chuadanga a '!AE55*Chuadanga.!$D61/1000000</f>
        <v>0</v>
      </c>
      <c r="AA61" s="10">
        <f>'Chuadanga a '!AF55</f>
        <v>0</v>
      </c>
      <c r="AB61" s="44">
        <f t="shared" si="4"/>
        <v>0</v>
      </c>
      <c r="AC61" s="10">
        <f t="shared" si="5"/>
        <v>0</v>
      </c>
      <c r="AD61" s="44">
        <f>'Chuadanga a '!AI55*Chuadanga.!$D61/1000000</f>
        <v>0</v>
      </c>
      <c r="AE61" s="10">
        <f>'Chuadanga a '!AJ55</f>
        <v>0</v>
      </c>
      <c r="AF61" s="44">
        <f>'Chuadanga a '!AK55*Chuadanga.!$D61/1000000</f>
        <v>0</v>
      </c>
      <c r="AG61" s="10">
        <f>'Chuadanga a '!AL55</f>
        <v>0</v>
      </c>
      <c r="AH61" s="44">
        <f>'Chuadanga a '!AM55*Chuadanga.!$D61/1000000</f>
        <v>0</v>
      </c>
      <c r="AI61" s="10">
        <f>'Chuadanga a '!AN55</f>
        <v>0</v>
      </c>
      <c r="AJ61" s="44">
        <f t="shared" si="6"/>
        <v>0</v>
      </c>
      <c r="AK61" s="10">
        <f t="shared" si="7"/>
        <v>0</v>
      </c>
      <c r="AL61" s="44">
        <f t="shared" si="8"/>
        <v>0.15</v>
      </c>
      <c r="AM61" s="10">
        <f t="shared" si="9"/>
        <v>1.2749999999999999E-2</v>
      </c>
    </row>
    <row r="62" spans="1:39" s="15" customFormat="1" ht="14.25" customHeight="1">
      <c r="A62" s="31">
        <v>52</v>
      </c>
      <c r="B62" s="9" t="s">
        <v>112</v>
      </c>
      <c r="C62" s="13" t="s">
        <v>43</v>
      </c>
      <c r="D62" s="36">
        <v>2000</v>
      </c>
      <c r="E62" s="11">
        <v>163</v>
      </c>
      <c r="F62" s="44">
        <f>'Chuadanga a '!K56*Chuadanga.!$D62/1000000</f>
        <v>0</v>
      </c>
      <c r="G62" s="10">
        <f>'Chuadanga a '!L56</f>
        <v>0</v>
      </c>
      <c r="H62" s="44">
        <f>'Chuadanga a '!M56*Chuadanga.!$D62/1000000</f>
        <v>0</v>
      </c>
      <c r="I62" s="10">
        <f>'Chuadanga a '!N56</f>
        <v>0</v>
      </c>
      <c r="J62" s="44">
        <f>'Chuadanga a '!O56*Chuadanga.!$D62/1000000</f>
        <v>0</v>
      </c>
      <c r="K62" s="10">
        <f>'Chuadanga a '!P56</f>
        <v>0</v>
      </c>
      <c r="L62" s="44">
        <f t="shared" si="0"/>
        <v>0</v>
      </c>
      <c r="M62" s="10">
        <f t="shared" si="1"/>
        <v>0</v>
      </c>
      <c r="N62" s="44">
        <f>'Chuadanga a '!S56*Chuadanga.!$D62/1000000</f>
        <v>0</v>
      </c>
      <c r="O62" s="10">
        <f>'Chuadanga a '!T56</f>
        <v>0</v>
      </c>
      <c r="P62" s="44">
        <f>'Chuadanga a '!U56*Chuadanga.!$D62/1000000</f>
        <v>0</v>
      </c>
      <c r="Q62" s="10">
        <f>'Chuadanga a '!V56</f>
        <v>0</v>
      </c>
      <c r="R62" s="44">
        <f>'Chuadanga a '!W56*Chuadanga.!$D62/1000000</f>
        <v>0</v>
      </c>
      <c r="S62" s="10">
        <f>'Chuadanga a '!X56</f>
        <v>0</v>
      </c>
      <c r="T62" s="44">
        <f t="shared" si="2"/>
        <v>0</v>
      </c>
      <c r="U62" s="10">
        <f t="shared" si="3"/>
        <v>0</v>
      </c>
      <c r="V62" s="44">
        <f>'Chuadanga a '!AA56*Chuadanga.!$D62/1000000</f>
        <v>0</v>
      </c>
      <c r="W62" s="10">
        <f>'Chuadanga a '!AB56</f>
        <v>0</v>
      </c>
      <c r="X62" s="44">
        <f>'Chuadanga a '!AC56*Chuadanga.!$D62/1000000</f>
        <v>0</v>
      </c>
      <c r="Y62" s="10">
        <f>'Chuadanga a '!AD56</f>
        <v>0</v>
      </c>
      <c r="Z62" s="44">
        <f>'Chuadanga a '!AE56*Chuadanga.!$D62/1000000</f>
        <v>0</v>
      </c>
      <c r="AA62" s="10">
        <f>'Chuadanga a '!AF56</f>
        <v>0</v>
      </c>
      <c r="AB62" s="44">
        <f t="shared" si="4"/>
        <v>0</v>
      </c>
      <c r="AC62" s="10">
        <f t="shared" si="5"/>
        <v>0</v>
      </c>
      <c r="AD62" s="44">
        <f>'Chuadanga a '!AI56*Chuadanga.!$D62/1000000</f>
        <v>0</v>
      </c>
      <c r="AE62" s="10">
        <f>'Chuadanga a '!AJ56</f>
        <v>0</v>
      </c>
      <c r="AF62" s="44">
        <f>'Chuadanga a '!AK56*Chuadanga.!$D62/1000000</f>
        <v>0</v>
      </c>
      <c r="AG62" s="10">
        <f>'Chuadanga a '!AL56</f>
        <v>0</v>
      </c>
      <c r="AH62" s="44">
        <f>'Chuadanga a '!AM56*Chuadanga.!$D62/1000000</f>
        <v>0</v>
      </c>
      <c r="AI62" s="10">
        <f>'Chuadanga a '!AN56</f>
        <v>0</v>
      </c>
      <c r="AJ62" s="44">
        <f t="shared" si="6"/>
        <v>0</v>
      </c>
      <c r="AK62" s="10">
        <f t="shared" si="7"/>
        <v>0</v>
      </c>
      <c r="AL62" s="44">
        <f t="shared" si="8"/>
        <v>0</v>
      </c>
      <c r="AM62" s="10">
        <f t="shared" si="9"/>
        <v>0</v>
      </c>
    </row>
    <row r="63" spans="1:39" s="15" customFormat="1" ht="14.25" customHeight="1">
      <c r="A63" s="13">
        <v>53</v>
      </c>
      <c r="B63" s="9" t="s">
        <v>111</v>
      </c>
      <c r="C63" s="13" t="s">
        <v>44</v>
      </c>
      <c r="D63" s="36">
        <v>1000</v>
      </c>
      <c r="E63" s="11">
        <v>152</v>
      </c>
      <c r="F63" s="44">
        <f>'Chuadanga a '!K57*Chuadanga.!$D63/1000000</f>
        <v>0</v>
      </c>
      <c r="G63" s="10">
        <f>'Chuadanga a '!L57</f>
        <v>0</v>
      </c>
      <c r="H63" s="44">
        <f>'Chuadanga a '!M57*Chuadanga.!$D63/1000000</f>
        <v>0</v>
      </c>
      <c r="I63" s="10">
        <f>'Chuadanga a '!N57</f>
        <v>0</v>
      </c>
      <c r="J63" s="44">
        <f>'Chuadanga a '!O57*Chuadanga.!$D63/1000000</f>
        <v>0</v>
      </c>
      <c r="K63" s="10">
        <f>'Chuadanga a '!P57</f>
        <v>0</v>
      </c>
      <c r="L63" s="44">
        <f t="shared" si="0"/>
        <v>0</v>
      </c>
      <c r="M63" s="10">
        <f t="shared" si="1"/>
        <v>0</v>
      </c>
      <c r="N63" s="44">
        <f>'Chuadanga a '!S57*Chuadanga.!$D63/1000000</f>
        <v>0</v>
      </c>
      <c r="O63" s="10">
        <f>'Chuadanga a '!T57</f>
        <v>0</v>
      </c>
      <c r="P63" s="44">
        <f>'Chuadanga a '!U57*Chuadanga.!$D63/1000000</f>
        <v>0</v>
      </c>
      <c r="Q63" s="10">
        <f>'Chuadanga a '!V57</f>
        <v>0</v>
      </c>
      <c r="R63" s="44">
        <f>'Chuadanga a '!W57*Chuadanga.!$D63/1000000</f>
        <v>0</v>
      </c>
      <c r="S63" s="10">
        <f>'Chuadanga a '!X57</f>
        <v>0</v>
      </c>
      <c r="T63" s="44">
        <f t="shared" si="2"/>
        <v>0</v>
      </c>
      <c r="U63" s="10">
        <f t="shared" si="3"/>
        <v>0</v>
      </c>
      <c r="V63" s="44">
        <f>'Chuadanga a '!AA57*Chuadanga.!$D63/1000000</f>
        <v>0</v>
      </c>
      <c r="W63" s="10">
        <f>'Chuadanga a '!AB57</f>
        <v>0</v>
      </c>
      <c r="X63" s="44">
        <f>'Chuadanga a '!AC57*Chuadanga.!$D63/1000000</f>
        <v>0</v>
      </c>
      <c r="Y63" s="10">
        <f>'Chuadanga a '!AD57</f>
        <v>0</v>
      </c>
      <c r="Z63" s="44">
        <f>'Chuadanga a '!AE57*Chuadanga.!$D63/1000000</f>
        <v>0</v>
      </c>
      <c r="AA63" s="10">
        <f>'Chuadanga a '!AF57</f>
        <v>0</v>
      </c>
      <c r="AB63" s="44">
        <f t="shared" si="4"/>
        <v>0</v>
      </c>
      <c r="AC63" s="10">
        <f t="shared" si="5"/>
        <v>0</v>
      </c>
      <c r="AD63" s="44">
        <f>'Chuadanga a '!AI57*Chuadanga.!$D63/1000000</f>
        <v>0</v>
      </c>
      <c r="AE63" s="10">
        <f>'Chuadanga a '!AJ57</f>
        <v>0</v>
      </c>
      <c r="AF63" s="44">
        <f>'Chuadanga a '!AK57*Chuadanga.!$D63/1000000</f>
        <v>0</v>
      </c>
      <c r="AG63" s="10">
        <f>'Chuadanga a '!AL57</f>
        <v>0</v>
      </c>
      <c r="AH63" s="44">
        <f>'Chuadanga a '!AM57*Chuadanga.!$D63/1000000</f>
        <v>0</v>
      </c>
      <c r="AI63" s="10">
        <f>'Chuadanga a '!AN57</f>
        <v>0</v>
      </c>
      <c r="AJ63" s="44">
        <f t="shared" si="6"/>
        <v>0</v>
      </c>
      <c r="AK63" s="10">
        <f t="shared" si="7"/>
        <v>0</v>
      </c>
      <c r="AL63" s="44">
        <f t="shared" si="8"/>
        <v>0</v>
      </c>
      <c r="AM63" s="10">
        <f t="shared" si="9"/>
        <v>0</v>
      </c>
    </row>
    <row r="64" spans="1:39" s="15" customFormat="1" ht="14.25" customHeight="1">
      <c r="A64" s="13">
        <v>54</v>
      </c>
      <c r="B64" s="9" t="s">
        <v>111</v>
      </c>
      <c r="C64" s="13" t="s">
        <v>40</v>
      </c>
      <c r="D64" s="36">
        <v>2000</v>
      </c>
      <c r="E64" s="11">
        <v>288</v>
      </c>
      <c r="F64" s="44">
        <f>'Chuadanga a '!K58*Chuadanga.!$D64/1000000</f>
        <v>0</v>
      </c>
      <c r="G64" s="10">
        <f>'Chuadanga a '!L58</f>
        <v>0</v>
      </c>
      <c r="H64" s="44">
        <f>'Chuadanga a '!M58*Chuadanga.!$D64/1000000</f>
        <v>0</v>
      </c>
      <c r="I64" s="10">
        <f>'Chuadanga a '!N58</f>
        <v>0</v>
      </c>
      <c r="J64" s="44">
        <f>'Chuadanga a '!O58*Chuadanga.!$D64/1000000</f>
        <v>0</v>
      </c>
      <c r="K64" s="10">
        <f>'Chuadanga a '!P58</f>
        <v>0</v>
      </c>
      <c r="L64" s="44">
        <f t="shared" si="0"/>
        <v>0</v>
      </c>
      <c r="M64" s="10">
        <f t="shared" si="1"/>
        <v>0</v>
      </c>
      <c r="N64" s="44">
        <f>'Chuadanga a '!S58*Chuadanga.!$D64/1000000</f>
        <v>0</v>
      </c>
      <c r="O64" s="10">
        <f>'Chuadanga a '!T58</f>
        <v>0</v>
      </c>
      <c r="P64" s="44">
        <f>'Chuadanga a '!U58*Chuadanga.!$D64/1000000</f>
        <v>0</v>
      </c>
      <c r="Q64" s="10">
        <f>'Chuadanga a '!V58</f>
        <v>0</v>
      </c>
      <c r="R64" s="44">
        <f>'Chuadanga a '!W58*Chuadanga.!$D64/1000000</f>
        <v>0</v>
      </c>
      <c r="S64" s="10">
        <f>'Chuadanga a '!X58</f>
        <v>0</v>
      </c>
      <c r="T64" s="44">
        <f t="shared" si="2"/>
        <v>0</v>
      </c>
      <c r="U64" s="10">
        <f t="shared" si="3"/>
        <v>0</v>
      </c>
      <c r="V64" s="44">
        <f>'Chuadanga a '!AA58*Chuadanga.!$D64/1000000</f>
        <v>0</v>
      </c>
      <c r="W64" s="10">
        <f>'Chuadanga a '!AB58</f>
        <v>0</v>
      </c>
      <c r="X64" s="44">
        <f>'Chuadanga a '!AC58*Chuadanga.!$D64/1000000</f>
        <v>0</v>
      </c>
      <c r="Y64" s="10">
        <f>'Chuadanga a '!AD58</f>
        <v>0</v>
      </c>
      <c r="Z64" s="44">
        <f>'Chuadanga a '!AE58*Chuadanga.!$D64/1000000</f>
        <v>0</v>
      </c>
      <c r="AA64" s="10">
        <f>'Chuadanga a '!AF58</f>
        <v>0</v>
      </c>
      <c r="AB64" s="44">
        <f t="shared" si="4"/>
        <v>0</v>
      </c>
      <c r="AC64" s="10">
        <f t="shared" si="5"/>
        <v>0</v>
      </c>
      <c r="AD64" s="44">
        <f>'Chuadanga a '!AI58*Chuadanga.!$D64/1000000</f>
        <v>0</v>
      </c>
      <c r="AE64" s="10">
        <f>'Chuadanga a '!AJ58</f>
        <v>0</v>
      </c>
      <c r="AF64" s="44">
        <f>'Chuadanga a '!AK58*Chuadanga.!$D64/1000000</f>
        <v>0</v>
      </c>
      <c r="AG64" s="10">
        <f>'Chuadanga a '!AL58</f>
        <v>0</v>
      </c>
      <c r="AH64" s="44">
        <f>'Chuadanga a '!AM58*Chuadanga.!$D64/1000000</f>
        <v>0</v>
      </c>
      <c r="AI64" s="10">
        <f>'Chuadanga a '!AN58</f>
        <v>0</v>
      </c>
      <c r="AJ64" s="44">
        <f t="shared" si="6"/>
        <v>0</v>
      </c>
      <c r="AK64" s="10">
        <f t="shared" si="7"/>
        <v>0</v>
      </c>
      <c r="AL64" s="44">
        <f t="shared" si="8"/>
        <v>0</v>
      </c>
      <c r="AM64" s="10">
        <f t="shared" si="9"/>
        <v>0</v>
      </c>
    </row>
    <row r="65" spans="1:39" s="15" customFormat="1" ht="14.25" customHeight="1">
      <c r="A65" s="31">
        <v>55</v>
      </c>
      <c r="B65" s="9" t="s">
        <v>114</v>
      </c>
      <c r="C65" s="13" t="s">
        <v>115</v>
      </c>
      <c r="D65" s="36">
        <v>500</v>
      </c>
      <c r="E65" s="11">
        <v>60</v>
      </c>
      <c r="F65" s="44">
        <f>'Chuadanga a '!K59*Chuadanga.!$D65/1000000</f>
        <v>0</v>
      </c>
      <c r="G65" s="10">
        <f>'Chuadanga a '!L59</f>
        <v>0</v>
      </c>
      <c r="H65" s="44">
        <f>'Chuadanga a '!M59*Chuadanga.!$D65/1000000</f>
        <v>0</v>
      </c>
      <c r="I65" s="10">
        <f>'Chuadanga a '!N59</f>
        <v>0</v>
      </c>
      <c r="J65" s="44">
        <f>'Chuadanga a '!O59*Chuadanga.!$D65/1000000</f>
        <v>0</v>
      </c>
      <c r="K65" s="10">
        <f>'Chuadanga a '!P59</f>
        <v>0</v>
      </c>
      <c r="L65" s="44">
        <f t="shared" si="0"/>
        <v>0</v>
      </c>
      <c r="M65" s="10">
        <f t="shared" si="1"/>
        <v>0</v>
      </c>
      <c r="N65" s="44">
        <f>'Chuadanga a '!S59*Chuadanga.!$D65/1000000</f>
        <v>0</v>
      </c>
      <c r="O65" s="10">
        <f>'Chuadanga a '!T59</f>
        <v>0</v>
      </c>
      <c r="P65" s="44">
        <f>'Chuadanga a '!U59*Chuadanga.!$D65/1000000</f>
        <v>0</v>
      </c>
      <c r="Q65" s="10">
        <f>'Chuadanga a '!V59</f>
        <v>0</v>
      </c>
      <c r="R65" s="44">
        <f>'Chuadanga a '!W59*Chuadanga.!$D65/1000000</f>
        <v>0</v>
      </c>
      <c r="S65" s="10">
        <f>'Chuadanga a '!X59</f>
        <v>0</v>
      </c>
      <c r="T65" s="44">
        <f t="shared" si="2"/>
        <v>0</v>
      </c>
      <c r="U65" s="10">
        <f t="shared" si="3"/>
        <v>0</v>
      </c>
      <c r="V65" s="44">
        <f>'Chuadanga a '!AA59*Chuadanga.!$D65/1000000</f>
        <v>0</v>
      </c>
      <c r="W65" s="10">
        <f>'Chuadanga a '!AB59</f>
        <v>0</v>
      </c>
      <c r="X65" s="44">
        <f>'Chuadanga a '!AC59*Chuadanga.!$D65/1000000</f>
        <v>0</v>
      </c>
      <c r="Y65" s="10">
        <f>'Chuadanga a '!AD59</f>
        <v>0</v>
      </c>
      <c r="Z65" s="44">
        <f>'Chuadanga a '!AE59*Chuadanga.!$D65/1000000</f>
        <v>0</v>
      </c>
      <c r="AA65" s="10">
        <f>'Chuadanga a '!AF59</f>
        <v>0</v>
      </c>
      <c r="AB65" s="44">
        <f t="shared" si="4"/>
        <v>0</v>
      </c>
      <c r="AC65" s="10">
        <f t="shared" si="5"/>
        <v>0</v>
      </c>
      <c r="AD65" s="44">
        <f>'Chuadanga a '!AI59*Chuadanga.!$D65/1000000</f>
        <v>0</v>
      </c>
      <c r="AE65" s="10">
        <f>'Chuadanga a '!AJ59</f>
        <v>0</v>
      </c>
      <c r="AF65" s="44">
        <f>'Chuadanga a '!AK59*Chuadanga.!$D65/1000000</f>
        <v>0</v>
      </c>
      <c r="AG65" s="10">
        <f>'Chuadanga a '!AL59</f>
        <v>0</v>
      </c>
      <c r="AH65" s="44">
        <f>'Chuadanga a '!AM59*Chuadanga.!$D65/1000000</f>
        <v>0</v>
      </c>
      <c r="AI65" s="10">
        <f>'Chuadanga a '!AN59</f>
        <v>0</v>
      </c>
      <c r="AJ65" s="44">
        <f t="shared" si="6"/>
        <v>0</v>
      </c>
      <c r="AK65" s="10">
        <f t="shared" si="7"/>
        <v>0</v>
      </c>
      <c r="AL65" s="44">
        <f t="shared" si="8"/>
        <v>0</v>
      </c>
      <c r="AM65" s="10">
        <f t="shared" si="9"/>
        <v>0</v>
      </c>
    </row>
    <row r="66" spans="1:39" s="15" customFormat="1" ht="14.25" customHeight="1">
      <c r="A66" s="13">
        <v>56</v>
      </c>
      <c r="B66" s="9" t="s">
        <v>114</v>
      </c>
      <c r="C66" s="13" t="s">
        <v>41</v>
      </c>
      <c r="D66" s="36">
        <v>1000</v>
      </c>
      <c r="E66" s="11">
        <v>116</v>
      </c>
      <c r="F66" s="44">
        <f>'Chuadanga a '!K60*Chuadanga.!$D66/1000000</f>
        <v>0</v>
      </c>
      <c r="G66" s="10">
        <f>'Chuadanga a '!L60</f>
        <v>0</v>
      </c>
      <c r="H66" s="44">
        <f>'Chuadanga a '!M60*Chuadanga.!$D66/1000000</f>
        <v>0</v>
      </c>
      <c r="I66" s="10">
        <f>'Chuadanga a '!N60</f>
        <v>0</v>
      </c>
      <c r="J66" s="44">
        <f>'Chuadanga a '!O60*Chuadanga.!$D66/1000000</f>
        <v>0</v>
      </c>
      <c r="K66" s="10">
        <f>'Chuadanga a '!P60</f>
        <v>0</v>
      </c>
      <c r="L66" s="44">
        <f t="shared" si="0"/>
        <v>0</v>
      </c>
      <c r="M66" s="10">
        <f t="shared" si="1"/>
        <v>0</v>
      </c>
      <c r="N66" s="44">
        <f>'Chuadanga a '!S60*Chuadanga.!$D66/1000000</f>
        <v>0</v>
      </c>
      <c r="O66" s="10">
        <f>'Chuadanga a '!T60</f>
        <v>0</v>
      </c>
      <c r="P66" s="44">
        <f>'Chuadanga a '!U60*Chuadanga.!$D66/1000000</f>
        <v>0</v>
      </c>
      <c r="Q66" s="10">
        <f>'Chuadanga a '!V60</f>
        <v>0</v>
      </c>
      <c r="R66" s="44">
        <f>'Chuadanga a '!W60*Chuadanga.!$D66/1000000</f>
        <v>0</v>
      </c>
      <c r="S66" s="10">
        <f>'Chuadanga a '!X60</f>
        <v>0</v>
      </c>
      <c r="T66" s="44">
        <f t="shared" si="2"/>
        <v>0</v>
      </c>
      <c r="U66" s="10">
        <f t="shared" si="3"/>
        <v>0</v>
      </c>
      <c r="V66" s="44">
        <f>'Chuadanga a '!AA60*Chuadanga.!$D66/1000000</f>
        <v>0</v>
      </c>
      <c r="W66" s="10">
        <f>'Chuadanga a '!AB60</f>
        <v>0</v>
      </c>
      <c r="X66" s="44">
        <f>'Chuadanga a '!AC60*Chuadanga.!$D66/1000000</f>
        <v>0</v>
      </c>
      <c r="Y66" s="10">
        <f>'Chuadanga a '!AD60</f>
        <v>0</v>
      </c>
      <c r="Z66" s="44">
        <f>'Chuadanga a '!AE60*Chuadanga.!$D66/1000000</f>
        <v>0</v>
      </c>
      <c r="AA66" s="10">
        <f>'Chuadanga a '!AF60</f>
        <v>0</v>
      </c>
      <c r="AB66" s="44">
        <f t="shared" si="4"/>
        <v>0</v>
      </c>
      <c r="AC66" s="10">
        <f t="shared" si="5"/>
        <v>0</v>
      </c>
      <c r="AD66" s="44">
        <f>'Chuadanga a '!AI60*Chuadanga.!$D66/1000000</f>
        <v>0</v>
      </c>
      <c r="AE66" s="10">
        <f>'Chuadanga a '!AJ60</f>
        <v>0</v>
      </c>
      <c r="AF66" s="44">
        <f>'Chuadanga a '!AK60*Chuadanga.!$D66/1000000</f>
        <v>0</v>
      </c>
      <c r="AG66" s="10">
        <f>'Chuadanga a '!AL60</f>
        <v>0</v>
      </c>
      <c r="AH66" s="44">
        <f>'Chuadanga a '!AM60*Chuadanga.!$D66/1000000</f>
        <v>0</v>
      </c>
      <c r="AI66" s="10">
        <f>'Chuadanga a '!AN60</f>
        <v>0</v>
      </c>
      <c r="AJ66" s="44">
        <f t="shared" si="6"/>
        <v>0</v>
      </c>
      <c r="AK66" s="10">
        <f t="shared" si="7"/>
        <v>0</v>
      </c>
      <c r="AL66" s="44">
        <f t="shared" si="8"/>
        <v>0</v>
      </c>
      <c r="AM66" s="10">
        <f t="shared" si="9"/>
        <v>0</v>
      </c>
    </row>
    <row r="67" spans="1:39" s="15" customFormat="1" ht="14.25" customHeight="1">
      <c r="A67" s="13">
        <v>57</v>
      </c>
      <c r="B67" s="9" t="s">
        <v>113</v>
      </c>
      <c r="C67" s="13" t="s">
        <v>42</v>
      </c>
      <c r="D67" s="36">
        <v>1000</v>
      </c>
      <c r="E67" s="11">
        <v>132.5</v>
      </c>
      <c r="F67" s="44">
        <f>'Chuadanga a '!K61*Chuadanga.!$D67/1000000</f>
        <v>0.3</v>
      </c>
      <c r="G67" s="10">
        <f>'Chuadanga a '!L61</f>
        <v>3.9750000000000001E-2</v>
      </c>
      <c r="H67" s="44">
        <f>'Chuadanga a '!M61*Chuadanga.!$D67/1000000</f>
        <v>0.15</v>
      </c>
      <c r="I67" s="10">
        <f>'Chuadanga a '!N61</f>
        <v>1.9875E-2</v>
      </c>
      <c r="J67" s="44">
        <f>'Chuadanga a '!O61*Chuadanga.!$D67/1000000</f>
        <v>0.5</v>
      </c>
      <c r="K67" s="10">
        <f>'Chuadanga a '!P61</f>
        <v>6.6250000000000003E-2</v>
      </c>
      <c r="L67" s="44">
        <f t="shared" si="0"/>
        <v>0.95</v>
      </c>
      <c r="M67" s="10">
        <f t="shared" si="1"/>
        <v>0.12587500000000001</v>
      </c>
      <c r="N67" s="44">
        <f>'Chuadanga a '!S61*Chuadanga.!$D67/1000000</f>
        <v>0.2</v>
      </c>
      <c r="O67" s="10">
        <f>'Chuadanga a '!T61</f>
        <v>2.6499999999999999E-2</v>
      </c>
      <c r="P67" s="44">
        <f>'Chuadanga a '!U61*Chuadanga.!$D67/1000000</f>
        <v>1</v>
      </c>
      <c r="Q67" s="10">
        <f>'Chuadanga a '!V61</f>
        <v>0.13250000000000001</v>
      </c>
      <c r="R67" s="44">
        <f>'Chuadanga a '!W61*Chuadanga.!$D67/1000000</f>
        <v>5</v>
      </c>
      <c r="S67" s="10">
        <f>'Chuadanga a '!X61</f>
        <v>0.66249999999999998</v>
      </c>
      <c r="T67" s="44">
        <f t="shared" si="2"/>
        <v>6.2</v>
      </c>
      <c r="U67" s="10">
        <f t="shared" si="3"/>
        <v>0.82150000000000001</v>
      </c>
      <c r="V67" s="44">
        <f>'Chuadanga a '!AA61*Chuadanga.!$D67/1000000</f>
        <v>3</v>
      </c>
      <c r="W67" s="10">
        <f>'Chuadanga a '!AB61</f>
        <v>0.39750000000000002</v>
      </c>
      <c r="X67" s="44">
        <f>'Chuadanga a '!AC61*Chuadanga.!$D67/1000000</f>
        <v>0.2</v>
      </c>
      <c r="Y67" s="10">
        <f>'Chuadanga a '!AD61</f>
        <v>2.6499999999999999E-2</v>
      </c>
      <c r="Z67" s="44">
        <f>'Chuadanga a '!AE61*Chuadanga.!$D67/1000000</f>
        <v>1.7</v>
      </c>
      <c r="AA67" s="10">
        <f>'Chuadanga a '!AF61</f>
        <v>0.22525000000000001</v>
      </c>
      <c r="AB67" s="44">
        <f t="shared" si="4"/>
        <v>4.9000000000000004</v>
      </c>
      <c r="AC67" s="10">
        <f t="shared" si="5"/>
        <v>0.6492500000000001</v>
      </c>
      <c r="AD67" s="44">
        <f>'Chuadanga a '!AI61*Chuadanga.!$D67/1000000</f>
        <v>5</v>
      </c>
      <c r="AE67" s="10">
        <f>'Chuadanga a '!AJ61</f>
        <v>0.66249999999999998</v>
      </c>
      <c r="AF67" s="44">
        <f>'Chuadanga a '!AK61*Chuadanga.!$D67/1000000</f>
        <v>1.5</v>
      </c>
      <c r="AG67" s="10">
        <f>'Chuadanga a '!AL61</f>
        <v>0.19875000000000001</v>
      </c>
      <c r="AH67" s="44">
        <f>'Chuadanga a '!AM61*Chuadanga.!$D67/1000000</f>
        <v>0</v>
      </c>
      <c r="AI67" s="10">
        <f>'Chuadanga a '!AN61</f>
        <v>0</v>
      </c>
      <c r="AJ67" s="44">
        <f t="shared" si="6"/>
        <v>6.5</v>
      </c>
      <c r="AK67" s="10">
        <f t="shared" si="7"/>
        <v>0.86124999999999996</v>
      </c>
      <c r="AL67" s="44">
        <f t="shared" si="8"/>
        <v>18.55</v>
      </c>
      <c r="AM67" s="10">
        <f t="shared" si="9"/>
        <v>2.457875</v>
      </c>
    </row>
    <row r="68" spans="1:39" s="15" customFormat="1" ht="14.25" customHeight="1">
      <c r="A68" s="31">
        <v>58</v>
      </c>
      <c r="B68" s="9" t="s">
        <v>113</v>
      </c>
      <c r="C68" s="13" t="s">
        <v>116</v>
      </c>
      <c r="D68" s="36">
        <v>2000</v>
      </c>
      <c r="E68" s="11">
        <v>260</v>
      </c>
      <c r="F68" s="44">
        <f>'Chuadanga a '!K62*Chuadanga.!$D68/1000000</f>
        <v>0</v>
      </c>
      <c r="G68" s="10">
        <f>'Chuadanga a '!L62</f>
        <v>0</v>
      </c>
      <c r="H68" s="44">
        <f>'Chuadanga a '!M62*Chuadanga.!$D68/1000000</f>
        <v>0</v>
      </c>
      <c r="I68" s="10">
        <f>'Chuadanga a '!N62</f>
        <v>0</v>
      </c>
      <c r="J68" s="44">
        <f>'Chuadanga a '!O62*Chuadanga.!$D68/1000000</f>
        <v>0</v>
      </c>
      <c r="K68" s="10">
        <f>'Chuadanga a '!P62</f>
        <v>0</v>
      </c>
      <c r="L68" s="44">
        <f t="shared" si="0"/>
        <v>0</v>
      </c>
      <c r="M68" s="10">
        <f t="shared" si="1"/>
        <v>0</v>
      </c>
      <c r="N68" s="44">
        <f>'Chuadanga a '!S62*Chuadanga.!$D68/1000000</f>
        <v>0</v>
      </c>
      <c r="O68" s="10">
        <f>'Chuadanga a '!T62</f>
        <v>0</v>
      </c>
      <c r="P68" s="44">
        <f>'Chuadanga a '!U62*Chuadanga.!$D68/1000000</f>
        <v>0</v>
      </c>
      <c r="Q68" s="10">
        <f>'Chuadanga a '!V62</f>
        <v>0</v>
      </c>
      <c r="R68" s="44">
        <f>'Chuadanga a '!W62*Chuadanga.!$D68/1000000</f>
        <v>0</v>
      </c>
      <c r="S68" s="10">
        <f>'Chuadanga a '!X62</f>
        <v>0</v>
      </c>
      <c r="T68" s="44">
        <f t="shared" si="2"/>
        <v>0</v>
      </c>
      <c r="U68" s="10">
        <f t="shared" si="3"/>
        <v>0</v>
      </c>
      <c r="V68" s="44">
        <f>'Chuadanga a '!AA62*Chuadanga.!$D68/1000000</f>
        <v>0</v>
      </c>
      <c r="W68" s="10">
        <f>'Chuadanga a '!AB62</f>
        <v>0</v>
      </c>
      <c r="X68" s="44">
        <f>'Chuadanga a '!AC62*Chuadanga.!$D68/1000000</f>
        <v>0</v>
      </c>
      <c r="Y68" s="10">
        <f>'Chuadanga a '!AD62</f>
        <v>0</v>
      </c>
      <c r="Z68" s="44">
        <f>'Chuadanga a '!AE62*Chuadanga.!$D68/1000000</f>
        <v>0</v>
      </c>
      <c r="AA68" s="10">
        <f>'Chuadanga a '!AF62</f>
        <v>0</v>
      </c>
      <c r="AB68" s="44">
        <f t="shared" si="4"/>
        <v>0</v>
      </c>
      <c r="AC68" s="10">
        <f t="shared" si="5"/>
        <v>0</v>
      </c>
      <c r="AD68" s="44">
        <f>'Chuadanga a '!AI62*Chuadanga.!$D68/1000000</f>
        <v>0</v>
      </c>
      <c r="AE68" s="10">
        <f>'Chuadanga a '!AJ62</f>
        <v>0</v>
      </c>
      <c r="AF68" s="44">
        <f>'Chuadanga a '!AK62*Chuadanga.!$D68/1000000</f>
        <v>0</v>
      </c>
      <c r="AG68" s="10">
        <f>'Chuadanga a '!AL62</f>
        <v>0</v>
      </c>
      <c r="AH68" s="44">
        <f>'Chuadanga a '!AM62*Chuadanga.!$D68/1000000</f>
        <v>0</v>
      </c>
      <c r="AI68" s="10">
        <f>'Chuadanga a '!AN62</f>
        <v>0</v>
      </c>
      <c r="AJ68" s="44">
        <f t="shared" si="6"/>
        <v>0</v>
      </c>
      <c r="AK68" s="10">
        <f t="shared" si="7"/>
        <v>0</v>
      </c>
      <c r="AL68" s="44">
        <f t="shared" si="8"/>
        <v>0</v>
      </c>
      <c r="AM68" s="10">
        <f t="shared" si="9"/>
        <v>0</v>
      </c>
    </row>
    <row r="69" spans="1:39" s="15" customFormat="1" ht="14.25" customHeight="1">
      <c r="A69" s="13">
        <v>59</v>
      </c>
      <c r="B69" s="9" t="s">
        <v>117</v>
      </c>
      <c r="C69" s="13" t="s">
        <v>61</v>
      </c>
      <c r="D69" s="36">
        <v>50</v>
      </c>
      <c r="E69" s="11">
        <v>70</v>
      </c>
      <c r="F69" s="44">
        <f>'Chuadanga a '!K63*Chuadanga.!$D69/1000000</f>
        <v>0</v>
      </c>
      <c r="G69" s="10">
        <f>'Chuadanga a '!L63</f>
        <v>0</v>
      </c>
      <c r="H69" s="44">
        <f>'Chuadanga a '!M63*Chuadanga.!$D69/1000000</f>
        <v>0</v>
      </c>
      <c r="I69" s="10">
        <f>'Chuadanga a '!N63</f>
        <v>0</v>
      </c>
      <c r="J69" s="44">
        <f>'Chuadanga a '!O63*Chuadanga.!$D69/1000000</f>
        <v>0</v>
      </c>
      <c r="K69" s="10">
        <f>'Chuadanga a '!P63</f>
        <v>0</v>
      </c>
      <c r="L69" s="44">
        <f t="shared" si="0"/>
        <v>0</v>
      </c>
      <c r="M69" s="10">
        <f t="shared" si="1"/>
        <v>0</v>
      </c>
      <c r="N69" s="44">
        <f>'Chuadanga a '!S63*Chuadanga.!$D69/1000000</f>
        <v>0.01</v>
      </c>
      <c r="O69" s="10">
        <f>'Chuadanga a '!T63</f>
        <v>1.4E-2</v>
      </c>
      <c r="P69" s="44">
        <f>'Chuadanga a '!U63*Chuadanga.!$D69/1000000</f>
        <v>2.5000000000000001E-3</v>
      </c>
      <c r="Q69" s="10">
        <f>'Chuadanga a '!V63</f>
        <v>3.5000000000000001E-3</v>
      </c>
      <c r="R69" s="44">
        <f>'Chuadanga a '!W63*Chuadanga.!$D69/1000000</f>
        <v>2E-3</v>
      </c>
      <c r="S69" s="10">
        <f>'Chuadanga a '!X63</f>
        <v>2.8E-3</v>
      </c>
      <c r="T69" s="44">
        <f t="shared" si="2"/>
        <v>1.4500000000000001E-2</v>
      </c>
      <c r="U69" s="10">
        <f t="shared" si="3"/>
        <v>2.0300000000000002E-2</v>
      </c>
      <c r="V69" s="44">
        <f>'Chuadanga a '!AA63*Chuadanga.!$D69/1000000</f>
        <v>7.4999999999999997E-3</v>
      </c>
      <c r="W69" s="10">
        <f>'Chuadanga a '!AB63</f>
        <v>1.0500000000000001E-2</v>
      </c>
      <c r="X69" s="44">
        <f>'Chuadanga a '!AC63*Chuadanga.!$D69/1000000</f>
        <v>4.0000000000000001E-3</v>
      </c>
      <c r="Y69" s="10">
        <f>'Chuadanga a '!AD63</f>
        <v>5.5999999999999999E-3</v>
      </c>
      <c r="Z69" s="44">
        <f>'Chuadanga a '!AE63*Chuadanga.!$D69/1000000</f>
        <v>7.4999999999999997E-3</v>
      </c>
      <c r="AA69" s="10">
        <f>'Chuadanga a '!AF63</f>
        <v>1.0500000000000001E-2</v>
      </c>
      <c r="AB69" s="44">
        <f t="shared" si="4"/>
        <v>1.9E-2</v>
      </c>
      <c r="AC69" s="10">
        <f t="shared" si="5"/>
        <v>2.6599999999999999E-2</v>
      </c>
      <c r="AD69" s="44">
        <f>'Chuadanga a '!AI63*Chuadanga.!$D69/1000000</f>
        <v>0</v>
      </c>
      <c r="AE69" s="10">
        <f>'Chuadanga a '!AJ63</f>
        <v>0</v>
      </c>
      <c r="AF69" s="44">
        <f>'Chuadanga a '!AK63*Chuadanga.!$D69/1000000</f>
        <v>0.01</v>
      </c>
      <c r="AG69" s="10">
        <f>'Chuadanga a '!AL63</f>
        <v>1.4E-2</v>
      </c>
      <c r="AH69" s="44">
        <f>'Chuadanga a '!AM63*Chuadanga.!$D69/1000000</f>
        <v>0.01</v>
      </c>
      <c r="AI69" s="10">
        <f>'Chuadanga a '!AN63</f>
        <v>1.4E-2</v>
      </c>
      <c r="AJ69" s="44">
        <f t="shared" si="6"/>
        <v>0.02</v>
      </c>
      <c r="AK69" s="10">
        <f t="shared" si="7"/>
        <v>2.8000000000000001E-2</v>
      </c>
      <c r="AL69" s="44">
        <f t="shared" si="8"/>
        <v>5.3500000000000006E-2</v>
      </c>
      <c r="AM69" s="10">
        <f t="shared" si="9"/>
        <v>7.4899999999999994E-2</v>
      </c>
    </row>
    <row r="70" spans="1:39" s="15" customFormat="1" ht="14.25" customHeight="1">
      <c r="A70" s="13">
        <v>60</v>
      </c>
      <c r="B70" s="9" t="s">
        <v>117</v>
      </c>
      <c r="C70" s="13" t="s">
        <v>62</v>
      </c>
      <c r="D70" s="36">
        <v>100</v>
      </c>
      <c r="E70" s="11">
        <v>130</v>
      </c>
      <c r="F70" s="44">
        <f>'Chuadanga a '!K64*Chuadanga.!$D70/1000000</f>
        <v>0</v>
      </c>
      <c r="G70" s="10">
        <f>'Chuadanga a '!L64</f>
        <v>0</v>
      </c>
      <c r="H70" s="44">
        <f>'Chuadanga a '!M64*Chuadanga.!$D70/1000000</f>
        <v>1.7999999999999999E-2</v>
      </c>
      <c r="I70" s="10">
        <f>'Chuadanga a '!N64</f>
        <v>2.3400000000000001E-2</v>
      </c>
      <c r="J70" s="44">
        <f>'Chuadanga a '!O64*Chuadanga.!$D70/1000000</f>
        <v>0</v>
      </c>
      <c r="K70" s="10">
        <f>'Chuadanga a '!P64</f>
        <v>0</v>
      </c>
      <c r="L70" s="44">
        <f t="shared" si="0"/>
        <v>1.7999999999999999E-2</v>
      </c>
      <c r="M70" s="10">
        <f t="shared" si="1"/>
        <v>2.3400000000000001E-2</v>
      </c>
      <c r="N70" s="44">
        <f>'Chuadanga a '!S64*Chuadanga.!$D70/1000000</f>
        <v>2.5000000000000001E-2</v>
      </c>
      <c r="O70" s="10">
        <f>'Chuadanga a '!T64</f>
        <v>3.2500000000000001E-2</v>
      </c>
      <c r="P70" s="44">
        <f>'Chuadanga a '!U64*Chuadanga.!$D70/1000000</f>
        <v>8.0000000000000002E-3</v>
      </c>
      <c r="Q70" s="10">
        <f>'Chuadanga a '!V64</f>
        <v>1.04E-2</v>
      </c>
      <c r="R70" s="44">
        <f>'Chuadanga a '!W64*Chuadanga.!$D70/1000000</f>
        <v>2E-3</v>
      </c>
      <c r="S70" s="10">
        <f>'Chuadanga a '!X64</f>
        <v>2.5999999999999999E-3</v>
      </c>
      <c r="T70" s="44">
        <f t="shared" si="2"/>
        <v>3.5000000000000003E-2</v>
      </c>
      <c r="U70" s="10">
        <f t="shared" si="3"/>
        <v>4.5499999999999999E-2</v>
      </c>
      <c r="V70" s="44">
        <f>'Chuadanga a '!AA64*Chuadanga.!$D70/1000000</f>
        <v>8.9999999999999993E-3</v>
      </c>
      <c r="W70" s="10">
        <f>'Chuadanga a '!AB64</f>
        <v>1.17E-2</v>
      </c>
      <c r="X70" s="44">
        <f>'Chuadanga a '!AC64*Chuadanga.!$D70/1000000</f>
        <v>6.0000000000000001E-3</v>
      </c>
      <c r="Y70" s="10">
        <f>'Chuadanga a '!AD64</f>
        <v>7.7999999999999996E-3</v>
      </c>
      <c r="Z70" s="44">
        <f>'Chuadanga a '!AE64*Chuadanga.!$D70/1000000</f>
        <v>1.6E-2</v>
      </c>
      <c r="AA70" s="10">
        <f>'Chuadanga a '!AF64</f>
        <v>2.0799999999999999E-2</v>
      </c>
      <c r="AB70" s="44">
        <f t="shared" si="4"/>
        <v>3.1E-2</v>
      </c>
      <c r="AC70" s="10">
        <f t="shared" si="5"/>
        <v>4.0300000000000002E-2</v>
      </c>
      <c r="AD70" s="44">
        <f>'Chuadanga a '!AI64*Chuadanga.!$D70/1000000</f>
        <v>0.01</v>
      </c>
      <c r="AE70" s="10">
        <f>'Chuadanga a '!AJ64</f>
        <v>1.2999999999999999E-2</v>
      </c>
      <c r="AF70" s="44">
        <f>'Chuadanga a '!AK64*Chuadanga.!$D70/1000000</f>
        <v>1.2E-2</v>
      </c>
      <c r="AG70" s="10">
        <f>'Chuadanga a '!AL64</f>
        <v>1.5599999999999999E-2</v>
      </c>
      <c r="AH70" s="44">
        <f>'Chuadanga a '!AM64*Chuadanga.!$D70/1000000</f>
        <v>0.01</v>
      </c>
      <c r="AI70" s="10">
        <f>'Chuadanga a '!AN64</f>
        <v>1.2999999999999999E-2</v>
      </c>
      <c r="AJ70" s="44">
        <f t="shared" si="6"/>
        <v>3.2000000000000001E-2</v>
      </c>
      <c r="AK70" s="10">
        <f t="shared" si="7"/>
        <v>4.1599999999999998E-2</v>
      </c>
      <c r="AL70" s="44">
        <f t="shared" si="8"/>
        <v>0.11600000000000001</v>
      </c>
      <c r="AM70" s="10">
        <f t="shared" si="9"/>
        <v>0.15079999999999999</v>
      </c>
    </row>
    <row r="71" spans="1:39" s="15" customFormat="1" ht="14.25" customHeight="1">
      <c r="A71" s="31">
        <v>61</v>
      </c>
      <c r="B71" s="9" t="s">
        <v>117</v>
      </c>
      <c r="C71" s="13" t="s">
        <v>63</v>
      </c>
      <c r="D71" s="36">
        <v>500</v>
      </c>
      <c r="E71" s="11">
        <v>620</v>
      </c>
      <c r="F71" s="44">
        <f>'Chuadanga a '!K65*Chuadanga.!$D71/1000000</f>
        <v>0.01</v>
      </c>
      <c r="G71" s="10">
        <f>'Chuadanga a '!L65</f>
        <v>1.24E-2</v>
      </c>
      <c r="H71" s="44">
        <f>'Chuadanga a '!M65*Chuadanga.!$D71/1000000</f>
        <v>0</v>
      </c>
      <c r="I71" s="10">
        <f>'Chuadanga a '!N65</f>
        <v>0</v>
      </c>
      <c r="J71" s="44">
        <f>'Chuadanga a '!O65*Chuadanga.!$D71/1000000</f>
        <v>0</v>
      </c>
      <c r="K71" s="10">
        <f>'Chuadanga a '!P65</f>
        <v>0</v>
      </c>
      <c r="L71" s="44">
        <f t="shared" si="0"/>
        <v>0.01</v>
      </c>
      <c r="M71" s="10">
        <f t="shared" si="1"/>
        <v>1.24E-2</v>
      </c>
      <c r="N71" s="44">
        <f>'Chuadanga a '!S65*Chuadanga.!$D71/1000000</f>
        <v>0</v>
      </c>
      <c r="O71" s="10">
        <f>'Chuadanga a '!T65</f>
        <v>0</v>
      </c>
      <c r="P71" s="44">
        <f>'Chuadanga a '!U65*Chuadanga.!$D71/1000000</f>
        <v>0</v>
      </c>
      <c r="Q71" s="10">
        <f>'Chuadanga a '!V65</f>
        <v>0</v>
      </c>
      <c r="R71" s="44">
        <f>'Chuadanga a '!W65*Chuadanga.!$D71/1000000</f>
        <v>0</v>
      </c>
      <c r="S71" s="10">
        <f>'Chuadanga a '!X65</f>
        <v>0</v>
      </c>
      <c r="T71" s="44">
        <f t="shared" si="2"/>
        <v>0</v>
      </c>
      <c r="U71" s="10">
        <f t="shared" si="3"/>
        <v>0</v>
      </c>
      <c r="V71" s="44">
        <f>'Chuadanga a '!AA65*Chuadanga.!$D71/1000000</f>
        <v>0</v>
      </c>
      <c r="W71" s="10">
        <f>'Chuadanga a '!AB65</f>
        <v>0</v>
      </c>
      <c r="X71" s="44">
        <f>'Chuadanga a '!AC65*Chuadanga.!$D71/1000000</f>
        <v>0</v>
      </c>
      <c r="Y71" s="10">
        <f>'Chuadanga a '!AD65</f>
        <v>0</v>
      </c>
      <c r="Z71" s="44">
        <f>'Chuadanga a '!AE65*Chuadanga.!$D71/1000000</f>
        <v>0</v>
      </c>
      <c r="AA71" s="10">
        <f>'Chuadanga a '!AF65</f>
        <v>0</v>
      </c>
      <c r="AB71" s="44">
        <f t="shared" si="4"/>
        <v>0</v>
      </c>
      <c r="AC71" s="10">
        <f t="shared" si="5"/>
        <v>0</v>
      </c>
      <c r="AD71" s="44">
        <f>'Chuadanga a '!AI65*Chuadanga.!$D71/1000000</f>
        <v>5.0000000000000001E-3</v>
      </c>
      <c r="AE71" s="10">
        <f>'Chuadanga a '!AJ65</f>
        <v>6.1999999999999998E-3</v>
      </c>
      <c r="AF71" s="44">
        <f>'Chuadanga a '!AK65*Chuadanga.!$D71/1000000</f>
        <v>0</v>
      </c>
      <c r="AG71" s="10">
        <f>'Chuadanga a '!AL65</f>
        <v>0</v>
      </c>
      <c r="AH71" s="44">
        <f>'Chuadanga a '!AM65*Chuadanga.!$D71/1000000</f>
        <v>0</v>
      </c>
      <c r="AI71" s="10">
        <f>'Chuadanga a '!AN65</f>
        <v>0</v>
      </c>
      <c r="AJ71" s="44">
        <f t="shared" si="6"/>
        <v>5.0000000000000001E-3</v>
      </c>
      <c r="AK71" s="10">
        <f t="shared" si="7"/>
        <v>6.1999999999999998E-3</v>
      </c>
      <c r="AL71" s="44">
        <f t="shared" si="8"/>
        <v>1.4999999999999999E-2</v>
      </c>
      <c r="AM71" s="10">
        <f t="shared" si="9"/>
        <v>1.8599999999999998E-2</v>
      </c>
    </row>
    <row r="72" spans="1:39" s="15" customFormat="1" ht="14.25" customHeight="1">
      <c r="A72" s="13">
        <v>62</v>
      </c>
      <c r="B72" s="9" t="s">
        <v>118</v>
      </c>
      <c r="C72" s="13" t="s">
        <v>64</v>
      </c>
      <c r="D72" s="36">
        <v>50</v>
      </c>
      <c r="E72" s="11">
        <v>60</v>
      </c>
      <c r="F72" s="44">
        <f>'Chuadanga a '!K66*Chuadanga.!$D72/1000000</f>
        <v>0</v>
      </c>
      <c r="G72" s="10">
        <f>'Chuadanga a '!L66</f>
        <v>0</v>
      </c>
      <c r="H72" s="44">
        <f>'Chuadanga a '!M66*Chuadanga.!$D72/1000000</f>
        <v>2.2499999999999998E-3</v>
      </c>
      <c r="I72" s="10">
        <f>'Chuadanga a '!N66</f>
        <v>2.7000000000000001E-3</v>
      </c>
      <c r="J72" s="44">
        <f>'Chuadanga a '!O66*Chuadanga.!$D72/1000000</f>
        <v>5.4999999999999997E-3</v>
      </c>
      <c r="K72" s="10">
        <f>'Chuadanga a '!P66</f>
        <v>6.6E-3</v>
      </c>
      <c r="L72" s="44">
        <f t="shared" si="0"/>
        <v>7.7499999999999999E-3</v>
      </c>
      <c r="M72" s="10">
        <f t="shared" si="1"/>
        <v>9.2999999999999992E-3</v>
      </c>
      <c r="N72" s="44">
        <f>'Chuadanga a '!S66*Chuadanga.!$D72/1000000</f>
        <v>0</v>
      </c>
      <c r="O72" s="10">
        <f>'Chuadanga a '!T66</f>
        <v>0</v>
      </c>
      <c r="P72" s="44">
        <f>'Chuadanga a '!U66*Chuadanga.!$D72/1000000</f>
        <v>6.0000000000000001E-3</v>
      </c>
      <c r="Q72" s="10">
        <f>'Chuadanga a '!V66</f>
        <v>7.1999999999999998E-3</v>
      </c>
      <c r="R72" s="44">
        <f>'Chuadanga a '!W66*Chuadanga.!$D72/1000000</f>
        <v>1.7999999999999999E-2</v>
      </c>
      <c r="S72" s="10">
        <f>'Chuadanga a '!X66</f>
        <v>2.1600000000000001E-2</v>
      </c>
      <c r="T72" s="44">
        <f t="shared" si="2"/>
        <v>2.4E-2</v>
      </c>
      <c r="U72" s="10">
        <f t="shared" si="3"/>
        <v>2.8799999999999999E-2</v>
      </c>
      <c r="V72" s="44">
        <f>'Chuadanga a '!AA66*Chuadanga.!$D72/1000000</f>
        <v>1.4999999999999999E-2</v>
      </c>
      <c r="W72" s="10">
        <f>'Chuadanga a '!AB66</f>
        <v>1.7999999999999999E-2</v>
      </c>
      <c r="X72" s="44">
        <f>'Chuadanga a '!AC66*Chuadanga.!$D72/1000000</f>
        <v>2E-3</v>
      </c>
      <c r="Y72" s="10">
        <f>'Chuadanga a '!AD66</f>
        <v>2.3999999999999998E-3</v>
      </c>
      <c r="Z72" s="44">
        <f>'Chuadanga a '!AE66*Chuadanga.!$D72/1000000</f>
        <v>3.0000000000000001E-3</v>
      </c>
      <c r="AA72" s="10">
        <f>'Chuadanga a '!AF66</f>
        <v>3.5999999999999999E-3</v>
      </c>
      <c r="AB72" s="44">
        <f t="shared" si="4"/>
        <v>0.02</v>
      </c>
      <c r="AC72" s="10">
        <f t="shared" si="5"/>
        <v>2.3999999999999997E-2</v>
      </c>
      <c r="AD72" s="44">
        <f>'Chuadanga a '!AI66*Chuadanga.!$D72/1000000</f>
        <v>0</v>
      </c>
      <c r="AE72" s="10">
        <f>'Chuadanga a '!AJ66</f>
        <v>0</v>
      </c>
      <c r="AF72" s="44">
        <f>'Chuadanga a '!AK66*Chuadanga.!$D72/1000000</f>
        <v>0</v>
      </c>
      <c r="AG72" s="10">
        <f>'Chuadanga a '!AL66</f>
        <v>0</v>
      </c>
      <c r="AH72" s="44">
        <f>'Chuadanga a '!AM66*Chuadanga.!$D72/1000000</f>
        <v>0</v>
      </c>
      <c r="AI72" s="10">
        <f>'Chuadanga a '!AN66</f>
        <v>0</v>
      </c>
      <c r="AJ72" s="44">
        <f t="shared" si="6"/>
        <v>0</v>
      </c>
      <c r="AK72" s="10">
        <f t="shared" si="7"/>
        <v>0</v>
      </c>
      <c r="AL72" s="44">
        <f t="shared" si="8"/>
        <v>5.1750000000000004E-2</v>
      </c>
      <c r="AM72" s="10">
        <f t="shared" si="9"/>
        <v>6.2099999999999989E-2</v>
      </c>
    </row>
    <row r="73" spans="1:39" s="15" customFormat="1" ht="14.25" customHeight="1">
      <c r="A73" s="13">
        <v>63</v>
      </c>
      <c r="B73" s="9" t="s">
        <v>118</v>
      </c>
      <c r="C73" s="13" t="s">
        <v>65</v>
      </c>
      <c r="D73" s="36">
        <v>100</v>
      </c>
      <c r="E73" s="11">
        <v>110</v>
      </c>
      <c r="F73" s="44">
        <f>'Chuadanga a '!K67*Chuadanga.!$D73/1000000</f>
        <v>0</v>
      </c>
      <c r="G73" s="10">
        <f>'Chuadanga a '!L67</f>
        <v>0</v>
      </c>
      <c r="H73" s="44">
        <f>'Chuadanga a '!M67*Chuadanga.!$D73/1000000</f>
        <v>4.0000000000000001E-3</v>
      </c>
      <c r="I73" s="10">
        <f>'Chuadanga a '!N67</f>
        <v>4.4000000000000003E-3</v>
      </c>
      <c r="J73" s="44">
        <f>'Chuadanga a '!O67*Chuadanga.!$D73/1000000</f>
        <v>1.0999999999999999E-2</v>
      </c>
      <c r="K73" s="10">
        <f>'Chuadanga a '!P67</f>
        <v>1.21E-2</v>
      </c>
      <c r="L73" s="44">
        <f t="shared" si="0"/>
        <v>1.4999999999999999E-2</v>
      </c>
      <c r="M73" s="10">
        <f t="shared" si="1"/>
        <v>1.6500000000000001E-2</v>
      </c>
      <c r="N73" s="44">
        <f>'Chuadanga a '!S67*Chuadanga.!$D73/1000000</f>
        <v>0</v>
      </c>
      <c r="O73" s="10">
        <f>'Chuadanga a '!T67</f>
        <v>0</v>
      </c>
      <c r="P73" s="44">
        <f>'Chuadanga a '!U67*Chuadanga.!$D73/1000000</f>
        <v>0.01</v>
      </c>
      <c r="Q73" s="10">
        <f>'Chuadanga a '!V67</f>
        <v>1.0999999999999999E-2</v>
      </c>
      <c r="R73" s="44">
        <f>'Chuadanga a '!W67*Chuadanga.!$D73/1000000</f>
        <v>0.03</v>
      </c>
      <c r="S73" s="10">
        <f>'Chuadanga a '!X67</f>
        <v>3.3000000000000002E-2</v>
      </c>
      <c r="T73" s="44">
        <f t="shared" si="2"/>
        <v>0.04</v>
      </c>
      <c r="U73" s="10">
        <f t="shared" si="3"/>
        <v>4.3999999999999997E-2</v>
      </c>
      <c r="V73" s="44">
        <f>'Chuadanga a '!AA67*Chuadanga.!$D73/1000000</f>
        <v>1.4999999999999999E-2</v>
      </c>
      <c r="W73" s="10">
        <f>'Chuadanga a '!AB67</f>
        <v>1.6500000000000001E-2</v>
      </c>
      <c r="X73" s="44">
        <f>'Chuadanga a '!AC67*Chuadanga.!$D73/1000000</f>
        <v>4.0000000000000001E-3</v>
      </c>
      <c r="Y73" s="10">
        <f>'Chuadanga a '!AD67</f>
        <v>4.4000000000000003E-3</v>
      </c>
      <c r="Z73" s="44">
        <f>'Chuadanga a '!AE67*Chuadanga.!$D73/1000000</f>
        <v>0</v>
      </c>
      <c r="AA73" s="10">
        <f>'Chuadanga a '!AF67</f>
        <v>0</v>
      </c>
      <c r="AB73" s="44">
        <f t="shared" si="4"/>
        <v>1.9E-2</v>
      </c>
      <c r="AC73" s="10">
        <f t="shared" si="5"/>
        <v>2.0900000000000002E-2</v>
      </c>
      <c r="AD73" s="44">
        <f>'Chuadanga a '!AI67*Chuadanga.!$D73/1000000</f>
        <v>0</v>
      </c>
      <c r="AE73" s="10">
        <f>'Chuadanga a '!AJ67</f>
        <v>0</v>
      </c>
      <c r="AF73" s="44">
        <f>'Chuadanga a '!AK67*Chuadanga.!$D73/1000000</f>
        <v>0</v>
      </c>
      <c r="AG73" s="10">
        <f>'Chuadanga a '!AL67</f>
        <v>0</v>
      </c>
      <c r="AH73" s="44">
        <f>'Chuadanga a '!AM67*Chuadanga.!$D73/1000000</f>
        <v>0</v>
      </c>
      <c r="AI73" s="10">
        <f>'Chuadanga a '!AN67</f>
        <v>0</v>
      </c>
      <c r="AJ73" s="44">
        <f t="shared" si="6"/>
        <v>0</v>
      </c>
      <c r="AK73" s="10">
        <f t="shared" si="7"/>
        <v>0</v>
      </c>
      <c r="AL73" s="44">
        <f t="shared" si="8"/>
        <v>7.3999999999999996E-2</v>
      </c>
      <c r="AM73" s="10">
        <f t="shared" si="9"/>
        <v>8.14E-2</v>
      </c>
    </row>
    <row r="74" spans="1:39" s="15" customFormat="1" ht="14.25" customHeight="1">
      <c r="A74" s="31">
        <v>64</v>
      </c>
      <c r="B74" s="9" t="s">
        <v>118</v>
      </c>
      <c r="C74" s="13" t="s">
        <v>66</v>
      </c>
      <c r="D74" s="36">
        <v>400</v>
      </c>
      <c r="E74" s="11">
        <v>400</v>
      </c>
      <c r="F74" s="44">
        <f>'Chuadanga a '!K68*Chuadanga.!$D74/1000000</f>
        <v>0</v>
      </c>
      <c r="G74" s="10">
        <f>'Chuadanga a '!L68</f>
        <v>0</v>
      </c>
      <c r="H74" s="44">
        <f>'Chuadanga a '!M68*Chuadanga.!$D74/1000000</f>
        <v>0</v>
      </c>
      <c r="I74" s="10">
        <f>'Chuadanga a '!N68</f>
        <v>0</v>
      </c>
      <c r="J74" s="44">
        <f>'Chuadanga a '!O68*Chuadanga.!$D74/1000000</f>
        <v>0</v>
      </c>
      <c r="K74" s="10">
        <f>'Chuadanga a '!P68</f>
        <v>0</v>
      </c>
      <c r="L74" s="44">
        <f t="shared" si="0"/>
        <v>0</v>
      </c>
      <c r="M74" s="10">
        <f t="shared" si="1"/>
        <v>0</v>
      </c>
      <c r="N74" s="44">
        <f>'Chuadanga a '!S68*Chuadanga.!$D74/1000000</f>
        <v>0</v>
      </c>
      <c r="O74" s="10">
        <f>'Chuadanga a '!T68</f>
        <v>0</v>
      </c>
      <c r="P74" s="44">
        <f>'Chuadanga a '!U68*Chuadanga.!$D74/1000000</f>
        <v>0</v>
      </c>
      <c r="Q74" s="10">
        <f>'Chuadanga a '!V68</f>
        <v>0</v>
      </c>
      <c r="R74" s="44">
        <f>'Chuadanga a '!W68*Chuadanga.!$D74/1000000</f>
        <v>0</v>
      </c>
      <c r="S74" s="10">
        <f>'Chuadanga a '!X68</f>
        <v>0</v>
      </c>
      <c r="T74" s="44">
        <f t="shared" si="2"/>
        <v>0</v>
      </c>
      <c r="U74" s="10">
        <f t="shared" si="3"/>
        <v>0</v>
      </c>
      <c r="V74" s="44">
        <f>'Chuadanga a '!AA68*Chuadanga.!$D74/1000000</f>
        <v>4.0000000000000001E-3</v>
      </c>
      <c r="W74" s="10">
        <f>'Chuadanga a '!AB68</f>
        <v>4.0000000000000001E-3</v>
      </c>
      <c r="X74" s="44">
        <f>'Chuadanga a '!AC68*Chuadanga.!$D74/1000000</f>
        <v>0</v>
      </c>
      <c r="Y74" s="10">
        <f>'Chuadanga a '!AD68</f>
        <v>0</v>
      </c>
      <c r="Z74" s="44">
        <f>'Chuadanga a '!AE68*Chuadanga.!$D74/1000000</f>
        <v>0</v>
      </c>
      <c r="AA74" s="10">
        <f>'Chuadanga a '!AF68</f>
        <v>0</v>
      </c>
      <c r="AB74" s="44">
        <f t="shared" si="4"/>
        <v>4.0000000000000001E-3</v>
      </c>
      <c r="AC74" s="10">
        <f t="shared" si="5"/>
        <v>4.0000000000000001E-3</v>
      </c>
      <c r="AD74" s="44">
        <f>'Chuadanga a '!AI68*Chuadanga.!$D74/1000000</f>
        <v>0</v>
      </c>
      <c r="AE74" s="10">
        <f>'Chuadanga a '!AJ68</f>
        <v>0</v>
      </c>
      <c r="AF74" s="44">
        <f>'Chuadanga a '!AK68*Chuadanga.!$D74/1000000</f>
        <v>0</v>
      </c>
      <c r="AG74" s="10">
        <f>'Chuadanga a '!AL68</f>
        <v>0</v>
      </c>
      <c r="AH74" s="44">
        <f>'Chuadanga a '!AM68*Chuadanga.!$D74/1000000</f>
        <v>0</v>
      </c>
      <c r="AI74" s="10">
        <f>'Chuadanga a '!AN68</f>
        <v>0</v>
      </c>
      <c r="AJ74" s="44">
        <f t="shared" si="6"/>
        <v>0</v>
      </c>
      <c r="AK74" s="10">
        <f t="shared" si="7"/>
        <v>0</v>
      </c>
      <c r="AL74" s="44">
        <f t="shared" si="8"/>
        <v>4.0000000000000001E-3</v>
      </c>
      <c r="AM74" s="10">
        <f t="shared" si="9"/>
        <v>4.0000000000000001E-3</v>
      </c>
    </row>
    <row r="75" spans="1:39" s="15" customFormat="1" ht="14.25" customHeight="1">
      <c r="A75" s="13">
        <v>65</v>
      </c>
      <c r="B75" s="9" t="s">
        <v>119</v>
      </c>
      <c r="C75" s="13" t="s">
        <v>67</v>
      </c>
      <c r="D75" s="36">
        <v>25</v>
      </c>
      <c r="E75" s="11">
        <v>25.5</v>
      </c>
      <c r="F75" s="44">
        <f>'Chuadanga a '!K69*Chuadanga.!$D75/1000000</f>
        <v>0</v>
      </c>
      <c r="G75" s="10">
        <f>'Chuadanga a '!L69</f>
        <v>0</v>
      </c>
      <c r="H75" s="44">
        <f>'Chuadanga a '!M69*Chuadanga.!$D75/1000000</f>
        <v>0</v>
      </c>
      <c r="I75" s="10">
        <f>'Chuadanga a '!N69</f>
        <v>0</v>
      </c>
      <c r="J75" s="44">
        <f>'Chuadanga a '!O69*Chuadanga.!$D75/1000000</f>
        <v>0</v>
      </c>
      <c r="K75" s="10">
        <f>'Chuadanga a '!P69</f>
        <v>0</v>
      </c>
      <c r="L75" s="44">
        <f t="shared" si="0"/>
        <v>0</v>
      </c>
      <c r="M75" s="10">
        <f t="shared" si="1"/>
        <v>0</v>
      </c>
      <c r="N75" s="44">
        <f>'Chuadanga a '!S69*Chuadanga.!$D75/1000000</f>
        <v>0</v>
      </c>
      <c r="O75" s="10">
        <f>'Chuadanga a '!T69</f>
        <v>0</v>
      </c>
      <c r="P75" s="44">
        <f>'Chuadanga a '!U69*Chuadanga.!$D75/1000000</f>
        <v>0</v>
      </c>
      <c r="Q75" s="10">
        <f>'Chuadanga a '!V69</f>
        <v>0</v>
      </c>
      <c r="R75" s="44">
        <f>'Chuadanga a '!W69*Chuadanga.!$D75/1000000</f>
        <v>1.25E-3</v>
      </c>
      <c r="S75" s="10">
        <f>'Chuadanga a '!X69</f>
        <v>1.2750000000000001E-3</v>
      </c>
      <c r="T75" s="44">
        <f t="shared" si="2"/>
        <v>1.25E-3</v>
      </c>
      <c r="U75" s="10">
        <f t="shared" si="3"/>
        <v>1.2750000000000001E-3</v>
      </c>
      <c r="V75" s="44">
        <f>'Chuadanga a '!AA69*Chuadanga.!$D75/1000000</f>
        <v>0</v>
      </c>
      <c r="W75" s="10">
        <f>'Chuadanga a '!AB69</f>
        <v>0</v>
      </c>
      <c r="X75" s="44">
        <f>'Chuadanga a '!AC69*Chuadanga.!$D75/1000000</f>
        <v>0</v>
      </c>
      <c r="Y75" s="10">
        <f>'Chuadanga a '!AD69</f>
        <v>0</v>
      </c>
      <c r="Z75" s="44">
        <f>'Chuadanga a '!AE69*Chuadanga.!$D75/1000000</f>
        <v>0</v>
      </c>
      <c r="AA75" s="10">
        <f>'Chuadanga a '!AF69</f>
        <v>0</v>
      </c>
      <c r="AB75" s="44">
        <f t="shared" si="4"/>
        <v>0</v>
      </c>
      <c r="AC75" s="10">
        <f t="shared" si="5"/>
        <v>0</v>
      </c>
      <c r="AD75" s="44">
        <f>'Chuadanga a '!AI69*Chuadanga.!$D75/1000000</f>
        <v>0</v>
      </c>
      <c r="AE75" s="10">
        <f>'Chuadanga a '!AJ69</f>
        <v>0</v>
      </c>
      <c r="AF75" s="44">
        <f>'Chuadanga a '!AK69*Chuadanga.!$D75/1000000</f>
        <v>0</v>
      </c>
      <c r="AG75" s="10">
        <f>'Chuadanga a '!AL69</f>
        <v>0</v>
      </c>
      <c r="AH75" s="44">
        <f>'Chuadanga a '!AM69*Chuadanga.!$D75/1000000</f>
        <v>0</v>
      </c>
      <c r="AI75" s="10">
        <f>'Chuadanga a '!AN69</f>
        <v>0</v>
      </c>
      <c r="AJ75" s="44">
        <f t="shared" si="6"/>
        <v>0</v>
      </c>
      <c r="AK75" s="10">
        <f t="shared" si="7"/>
        <v>0</v>
      </c>
      <c r="AL75" s="44">
        <f t="shared" si="8"/>
        <v>1.25E-3</v>
      </c>
      <c r="AM75" s="10">
        <f t="shared" si="9"/>
        <v>1.2750000000000001E-3</v>
      </c>
    </row>
    <row r="76" spans="1:39" s="15" customFormat="1" ht="14.25" customHeight="1">
      <c r="A76" s="13">
        <v>66</v>
      </c>
      <c r="B76" s="9" t="s">
        <v>119</v>
      </c>
      <c r="C76" s="13" t="s">
        <v>138</v>
      </c>
      <c r="D76" s="36">
        <v>50</v>
      </c>
      <c r="E76" s="11">
        <v>44</v>
      </c>
      <c r="F76" s="44">
        <f>'Chuadanga a '!K70*Chuadanga.!$D76/1000000</f>
        <v>0</v>
      </c>
      <c r="G76" s="10">
        <f>'Chuadanga a '!L70</f>
        <v>0</v>
      </c>
      <c r="H76" s="44">
        <f>'Chuadanga a '!M70*Chuadanga.!$D76/1000000</f>
        <v>0</v>
      </c>
      <c r="I76" s="10">
        <f>'Chuadanga a '!N70</f>
        <v>0</v>
      </c>
      <c r="J76" s="44">
        <f>'Chuadanga a '!O70*Chuadanga.!$D76/1000000</f>
        <v>7.4999999999999997E-3</v>
      </c>
      <c r="K76" s="10">
        <f>'Chuadanga a '!P70</f>
        <v>6.6E-3</v>
      </c>
      <c r="L76" s="44">
        <f t="shared" ref="L76:L113" si="10">F76+H76+J76</f>
        <v>7.4999999999999997E-3</v>
      </c>
      <c r="M76" s="10">
        <f t="shared" ref="M76:M113" si="11">G76+I76+K76</f>
        <v>6.6E-3</v>
      </c>
      <c r="N76" s="44">
        <f>'Chuadanga a '!S70*Chuadanga.!$D76/1000000</f>
        <v>0</v>
      </c>
      <c r="O76" s="10">
        <f>'Chuadanga a '!T70</f>
        <v>0</v>
      </c>
      <c r="P76" s="44">
        <f>'Chuadanga a '!U70*Chuadanga.!$D76/1000000</f>
        <v>0</v>
      </c>
      <c r="Q76" s="10">
        <f>'Chuadanga a '!V70</f>
        <v>0</v>
      </c>
      <c r="R76" s="44">
        <f>'Chuadanga a '!W70*Chuadanga.!$D76/1000000</f>
        <v>1.4999999999999999E-2</v>
      </c>
      <c r="S76" s="10">
        <f>'Chuadanga a '!X70</f>
        <v>1.32E-2</v>
      </c>
      <c r="T76" s="44">
        <f t="shared" ref="T76:T113" si="12">N76+P76+R76</f>
        <v>1.4999999999999999E-2</v>
      </c>
      <c r="U76" s="10">
        <f t="shared" ref="U76:U113" si="13">O76+Q76+S76</f>
        <v>1.32E-2</v>
      </c>
      <c r="V76" s="44">
        <f>'Chuadanga a '!AA70*Chuadanga.!$D76/1000000</f>
        <v>2.5000000000000001E-2</v>
      </c>
      <c r="W76" s="10">
        <f>'Chuadanga a '!AB70</f>
        <v>2.1999999999999999E-2</v>
      </c>
      <c r="X76" s="44">
        <f>'Chuadanga a '!AC70*Chuadanga.!$D76/1000000</f>
        <v>0</v>
      </c>
      <c r="Y76" s="10">
        <f>'Chuadanga a '!AD70</f>
        <v>0</v>
      </c>
      <c r="Z76" s="44">
        <f>'Chuadanga a '!AE70*Chuadanga.!$D76/1000000</f>
        <v>0</v>
      </c>
      <c r="AA76" s="10">
        <f>'Chuadanga a '!AF70</f>
        <v>0</v>
      </c>
      <c r="AB76" s="44">
        <f t="shared" ref="AB76:AB113" si="14">V76+X76+Z76</f>
        <v>2.5000000000000001E-2</v>
      </c>
      <c r="AC76" s="10">
        <f t="shared" ref="AC76:AC113" si="15">W76+Y76+AA76</f>
        <v>2.1999999999999999E-2</v>
      </c>
      <c r="AD76" s="44">
        <f>'Chuadanga a '!AI70*Chuadanga.!$D76/1000000</f>
        <v>7.4999999999999997E-3</v>
      </c>
      <c r="AE76" s="10">
        <f>'Chuadanga a '!AJ70</f>
        <v>6.6E-3</v>
      </c>
      <c r="AF76" s="44">
        <f>'Chuadanga a '!AK70*Chuadanga.!$D76/1000000</f>
        <v>0</v>
      </c>
      <c r="AG76" s="10">
        <f>'Chuadanga a '!AL70</f>
        <v>0</v>
      </c>
      <c r="AH76" s="44">
        <f>'Chuadanga a '!AM70*Chuadanga.!$D76/1000000</f>
        <v>1.4999999999999999E-2</v>
      </c>
      <c r="AI76" s="10">
        <f>'Chuadanga a '!AN70</f>
        <v>1.32E-2</v>
      </c>
      <c r="AJ76" s="44">
        <f t="shared" ref="AJ76:AJ113" si="16">AD76+AF76+AH76</f>
        <v>2.2499999999999999E-2</v>
      </c>
      <c r="AK76" s="10">
        <f t="shared" ref="AK76:AK113" si="17">AE76+AG76+AI76</f>
        <v>1.9799999999999998E-2</v>
      </c>
      <c r="AL76" s="44">
        <f t="shared" ref="AL76:AL113" si="18">L76+T76+AB76+AJ76</f>
        <v>7.0000000000000007E-2</v>
      </c>
      <c r="AM76" s="10">
        <f t="shared" ref="AM76:AM113" si="19">M76+U76+AC76+AK76</f>
        <v>6.1599999999999995E-2</v>
      </c>
    </row>
    <row r="77" spans="1:39" s="15" customFormat="1" ht="14.25" customHeight="1">
      <c r="A77" s="31">
        <v>67</v>
      </c>
      <c r="B77" s="9" t="s">
        <v>119</v>
      </c>
      <c r="C77" s="13" t="s">
        <v>68</v>
      </c>
      <c r="D77" s="36">
        <v>100</v>
      </c>
      <c r="E77" s="11">
        <v>80</v>
      </c>
      <c r="F77" s="44">
        <f>'Chuadanga a '!K71*Chuadanga.!$D77/1000000</f>
        <v>2E-3</v>
      </c>
      <c r="G77" s="10">
        <f>'Chuadanga a '!L71</f>
        <v>1.6000000000000001E-3</v>
      </c>
      <c r="H77" s="44">
        <f>'Chuadanga a '!M71*Chuadanga.!$D77/1000000</f>
        <v>1.7999999999999999E-2</v>
      </c>
      <c r="I77" s="10">
        <f>'Chuadanga a '!N71</f>
        <v>1.44E-2</v>
      </c>
      <c r="J77" s="44">
        <f>'Chuadanga a '!O71*Chuadanga.!$D77/1000000</f>
        <v>0.02</v>
      </c>
      <c r="K77" s="10">
        <f>'Chuadanga a '!P71</f>
        <v>1.6E-2</v>
      </c>
      <c r="L77" s="44">
        <f t="shared" si="10"/>
        <v>3.9999999999999994E-2</v>
      </c>
      <c r="M77" s="10">
        <f t="shared" si="11"/>
        <v>3.2000000000000001E-2</v>
      </c>
      <c r="N77" s="44">
        <f>'Chuadanga a '!S71*Chuadanga.!$D77/1000000</f>
        <v>0</v>
      </c>
      <c r="O77" s="10">
        <f>'Chuadanga a '!T71</f>
        <v>0</v>
      </c>
      <c r="P77" s="44">
        <f>'Chuadanga a '!U71*Chuadanga.!$D77/1000000</f>
        <v>0.02</v>
      </c>
      <c r="Q77" s="10">
        <f>'Chuadanga a '!V71</f>
        <v>1.6E-2</v>
      </c>
      <c r="R77" s="44">
        <f>'Chuadanga a '!W71*Chuadanga.!$D77/1000000</f>
        <v>5.5E-2</v>
      </c>
      <c r="S77" s="10">
        <f>'Chuadanga a '!X71</f>
        <v>4.3999999999999997E-2</v>
      </c>
      <c r="T77" s="44">
        <f t="shared" si="12"/>
        <v>7.4999999999999997E-2</v>
      </c>
      <c r="U77" s="10">
        <f t="shared" si="13"/>
        <v>0.06</v>
      </c>
      <c r="V77" s="44">
        <f>'Chuadanga a '!AA71*Chuadanga.!$D77/1000000</f>
        <v>0.05</v>
      </c>
      <c r="W77" s="10">
        <f>'Chuadanga a '!AB71</f>
        <v>0.04</v>
      </c>
      <c r="X77" s="44">
        <f>'Chuadanga a '!AC71*Chuadanga.!$D77/1000000</f>
        <v>0</v>
      </c>
      <c r="Y77" s="10">
        <f>'Chuadanga a '!AD71</f>
        <v>0</v>
      </c>
      <c r="Z77" s="44">
        <f>'Chuadanga a '!AE71*Chuadanga.!$D77/1000000</f>
        <v>0</v>
      </c>
      <c r="AA77" s="10">
        <f>'Chuadanga a '!AF71</f>
        <v>0</v>
      </c>
      <c r="AB77" s="44">
        <f t="shared" si="14"/>
        <v>0.05</v>
      </c>
      <c r="AC77" s="10">
        <f t="shared" si="15"/>
        <v>0.04</v>
      </c>
      <c r="AD77" s="44">
        <f>'Chuadanga a '!AI71*Chuadanga.!$D77/1000000</f>
        <v>0.02</v>
      </c>
      <c r="AE77" s="10">
        <f>'Chuadanga a '!AJ71</f>
        <v>1.6E-2</v>
      </c>
      <c r="AF77" s="44">
        <f>'Chuadanga a '!AK71*Chuadanga.!$D77/1000000</f>
        <v>0</v>
      </c>
      <c r="AG77" s="10">
        <f>'Chuadanga a '!AL71</f>
        <v>0</v>
      </c>
      <c r="AH77" s="44">
        <f>'Chuadanga a '!AM71*Chuadanga.!$D77/1000000</f>
        <v>0.01</v>
      </c>
      <c r="AI77" s="10">
        <f>'Chuadanga a '!AN71</f>
        <v>8.0000000000000002E-3</v>
      </c>
      <c r="AJ77" s="44">
        <f t="shared" si="16"/>
        <v>0.03</v>
      </c>
      <c r="AK77" s="10">
        <f t="shared" si="17"/>
        <v>2.4E-2</v>
      </c>
      <c r="AL77" s="44">
        <f t="shared" si="18"/>
        <v>0.19499999999999998</v>
      </c>
      <c r="AM77" s="10">
        <f t="shared" si="19"/>
        <v>0.156</v>
      </c>
    </row>
    <row r="78" spans="1:39" s="15" customFormat="1" ht="14.25" customHeight="1">
      <c r="A78" s="13">
        <v>68</v>
      </c>
      <c r="B78" s="9" t="s">
        <v>119</v>
      </c>
      <c r="C78" s="13" t="s">
        <v>76</v>
      </c>
      <c r="D78" s="36">
        <v>500</v>
      </c>
      <c r="E78" s="11">
        <v>364</v>
      </c>
      <c r="F78" s="44">
        <f>'Chuadanga a '!K72*Chuadanga.!$D78/1000000</f>
        <v>0.01</v>
      </c>
      <c r="G78" s="10">
        <f>'Chuadanga a '!L72</f>
        <v>7.28E-3</v>
      </c>
      <c r="H78" s="44">
        <f>'Chuadanga a '!M72*Chuadanga.!$D78/1000000</f>
        <v>0</v>
      </c>
      <c r="I78" s="10">
        <f>'Chuadanga a '!N72</f>
        <v>0</v>
      </c>
      <c r="J78" s="44">
        <f>'Chuadanga a '!O72*Chuadanga.!$D78/1000000</f>
        <v>1.4999999999999999E-2</v>
      </c>
      <c r="K78" s="10">
        <f>'Chuadanga a '!P72</f>
        <v>1.0919999999999999E-2</v>
      </c>
      <c r="L78" s="44">
        <f t="shared" si="10"/>
        <v>2.5000000000000001E-2</v>
      </c>
      <c r="M78" s="10">
        <f t="shared" si="11"/>
        <v>1.8200000000000001E-2</v>
      </c>
      <c r="N78" s="44">
        <f>'Chuadanga a '!S72*Chuadanga.!$D78/1000000</f>
        <v>0</v>
      </c>
      <c r="O78" s="10">
        <f>'Chuadanga a '!T72</f>
        <v>0</v>
      </c>
      <c r="P78" s="44">
        <f>'Chuadanga a '!U72*Chuadanga.!$D78/1000000</f>
        <v>0</v>
      </c>
      <c r="Q78" s="10">
        <f>'Chuadanga a '!V72</f>
        <v>0</v>
      </c>
      <c r="R78" s="44">
        <f>'Chuadanga a '!W72*Chuadanga.!$D78/1000000</f>
        <v>0</v>
      </c>
      <c r="S78" s="10">
        <f>'Chuadanga a '!X72</f>
        <v>0</v>
      </c>
      <c r="T78" s="44">
        <f t="shared" si="12"/>
        <v>0</v>
      </c>
      <c r="U78" s="10">
        <f t="shared" si="13"/>
        <v>0</v>
      </c>
      <c r="V78" s="44">
        <f>'Chuadanga a '!AA72*Chuadanga.!$D78/1000000</f>
        <v>0</v>
      </c>
      <c r="W78" s="10">
        <f>'Chuadanga a '!AB72</f>
        <v>0</v>
      </c>
      <c r="X78" s="44">
        <f>'Chuadanga a '!AC72*Chuadanga.!$D78/1000000</f>
        <v>5.0000000000000001E-3</v>
      </c>
      <c r="Y78" s="10">
        <f>'Chuadanga a '!AD72</f>
        <v>3.64E-3</v>
      </c>
      <c r="Z78" s="44">
        <f>'Chuadanga a '!AE72*Chuadanga.!$D78/1000000</f>
        <v>0</v>
      </c>
      <c r="AA78" s="10">
        <f>'Chuadanga a '!AF72</f>
        <v>0</v>
      </c>
      <c r="AB78" s="44">
        <f t="shared" si="14"/>
        <v>5.0000000000000001E-3</v>
      </c>
      <c r="AC78" s="10">
        <f t="shared" si="15"/>
        <v>3.64E-3</v>
      </c>
      <c r="AD78" s="44">
        <f>'Chuadanga a '!AI72*Chuadanga.!$D78/1000000</f>
        <v>0</v>
      </c>
      <c r="AE78" s="10">
        <f>'Chuadanga a '!AJ72</f>
        <v>0</v>
      </c>
      <c r="AF78" s="44">
        <f>'Chuadanga a '!AK72*Chuadanga.!$D78/1000000</f>
        <v>0</v>
      </c>
      <c r="AG78" s="10">
        <f>'Chuadanga a '!AL72</f>
        <v>0</v>
      </c>
      <c r="AH78" s="44">
        <f>'Chuadanga a '!AM72*Chuadanga.!$D78/1000000</f>
        <v>0</v>
      </c>
      <c r="AI78" s="10">
        <f>'Chuadanga a '!AN72</f>
        <v>0</v>
      </c>
      <c r="AJ78" s="44">
        <f t="shared" si="16"/>
        <v>0</v>
      </c>
      <c r="AK78" s="10">
        <f t="shared" si="17"/>
        <v>0</v>
      </c>
      <c r="AL78" s="44">
        <f t="shared" si="18"/>
        <v>3.0000000000000002E-2</v>
      </c>
      <c r="AM78" s="10">
        <f t="shared" si="19"/>
        <v>2.1840000000000002E-2</v>
      </c>
    </row>
    <row r="79" spans="1:39" s="15" customFormat="1" ht="14.25" customHeight="1">
      <c r="A79" s="13">
        <v>69</v>
      </c>
      <c r="B79" s="9" t="s">
        <v>120</v>
      </c>
      <c r="C79" s="13" t="s">
        <v>69</v>
      </c>
      <c r="D79" s="36">
        <v>50</v>
      </c>
      <c r="E79" s="11">
        <v>36</v>
      </c>
      <c r="F79" s="44">
        <f>'Chuadanga a '!K73*Chuadanga.!$D79/1000000</f>
        <v>0</v>
      </c>
      <c r="G79" s="10">
        <f>'Chuadanga a '!L73</f>
        <v>0</v>
      </c>
      <c r="H79" s="44">
        <f>'Chuadanga a '!M73*Chuadanga.!$D79/1000000</f>
        <v>0</v>
      </c>
      <c r="I79" s="10">
        <f>'Chuadanga a '!N73</f>
        <v>0</v>
      </c>
      <c r="J79" s="44">
        <f>'Chuadanga a '!O73*Chuadanga.!$D79/1000000</f>
        <v>0</v>
      </c>
      <c r="K79" s="10">
        <f>'Chuadanga a '!P73</f>
        <v>0</v>
      </c>
      <c r="L79" s="44">
        <f t="shared" si="10"/>
        <v>0</v>
      </c>
      <c r="M79" s="10">
        <f t="shared" si="11"/>
        <v>0</v>
      </c>
      <c r="N79" s="44">
        <f>'Chuadanga a '!S73*Chuadanga.!$D79/1000000</f>
        <v>5.0000000000000001E-3</v>
      </c>
      <c r="O79" s="10">
        <f>'Chuadanga a '!T73</f>
        <v>3.5999999999999999E-3</v>
      </c>
      <c r="P79" s="44">
        <f>'Chuadanga a '!U73*Chuadanga.!$D79/1000000</f>
        <v>0</v>
      </c>
      <c r="Q79" s="10">
        <f>'Chuadanga a '!V73</f>
        <v>0</v>
      </c>
      <c r="R79" s="44">
        <f>'Chuadanga a '!W73*Chuadanga.!$D79/1000000</f>
        <v>0</v>
      </c>
      <c r="S79" s="10">
        <f>'Chuadanga a '!X73</f>
        <v>0</v>
      </c>
      <c r="T79" s="44">
        <f t="shared" si="12"/>
        <v>5.0000000000000001E-3</v>
      </c>
      <c r="U79" s="10">
        <f t="shared" si="13"/>
        <v>3.5999999999999999E-3</v>
      </c>
      <c r="V79" s="44">
        <f>'Chuadanga a '!AA73*Chuadanga.!$D79/1000000</f>
        <v>0</v>
      </c>
      <c r="W79" s="10">
        <f>'Chuadanga a '!AB73</f>
        <v>0</v>
      </c>
      <c r="X79" s="44">
        <f>'Chuadanga a '!AC73*Chuadanga.!$D79/1000000</f>
        <v>0</v>
      </c>
      <c r="Y79" s="10">
        <f>'Chuadanga a '!AD73</f>
        <v>0</v>
      </c>
      <c r="Z79" s="44">
        <f>'Chuadanga a '!AE73*Chuadanga.!$D79/1000000</f>
        <v>0</v>
      </c>
      <c r="AA79" s="10">
        <f>'Chuadanga a '!AF73</f>
        <v>0</v>
      </c>
      <c r="AB79" s="44">
        <f t="shared" si="14"/>
        <v>0</v>
      </c>
      <c r="AC79" s="10">
        <f t="shared" si="15"/>
        <v>0</v>
      </c>
      <c r="AD79" s="44">
        <f>'Chuadanga a '!AI73*Chuadanga.!$D79/1000000</f>
        <v>0</v>
      </c>
      <c r="AE79" s="10">
        <f>'Chuadanga a '!AJ73</f>
        <v>0</v>
      </c>
      <c r="AF79" s="44">
        <f>'Chuadanga a '!AK73*Chuadanga.!$D79/1000000</f>
        <v>3.0000000000000001E-3</v>
      </c>
      <c r="AG79" s="10">
        <f>'Chuadanga a '!AL73</f>
        <v>2.16E-3</v>
      </c>
      <c r="AH79" s="44">
        <f>'Chuadanga a '!AM73*Chuadanga.!$D79/1000000</f>
        <v>0</v>
      </c>
      <c r="AI79" s="10">
        <f>'Chuadanga a '!AN73</f>
        <v>0</v>
      </c>
      <c r="AJ79" s="44">
        <f t="shared" si="16"/>
        <v>3.0000000000000001E-3</v>
      </c>
      <c r="AK79" s="10">
        <f t="shared" si="17"/>
        <v>2.16E-3</v>
      </c>
      <c r="AL79" s="44">
        <f t="shared" si="18"/>
        <v>8.0000000000000002E-3</v>
      </c>
      <c r="AM79" s="10">
        <f t="shared" si="19"/>
        <v>5.7599999999999995E-3</v>
      </c>
    </row>
    <row r="80" spans="1:39" s="15" customFormat="1" ht="14.25" customHeight="1">
      <c r="A80" s="31">
        <v>70</v>
      </c>
      <c r="B80" s="9" t="s">
        <v>120</v>
      </c>
      <c r="C80" s="13" t="s">
        <v>70</v>
      </c>
      <c r="D80" s="36">
        <v>100</v>
      </c>
      <c r="E80" s="11">
        <v>62</v>
      </c>
      <c r="F80" s="44">
        <f>'Chuadanga a '!K74*Chuadanga.!$D80/1000000</f>
        <v>0</v>
      </c>
      <c r="G80" s="10">
        <f>'Chuadanga a '!L74</f>
        <v>0</v>
      </c>
      <c r="H80" s="44">
        <f>'Chuadanga a '!M74*Chuadanga.!$D80/1000000</f>
        <v>1.4999999999999999E-2</v>
      </c>
      <c r="I80" s="10">
        <f>'Chuadanga a '!N74</f>
        <v>9.2999999999999992E-3</v>
      </c>
      <c r="J80" s="44">
        <f>'Chuadanga a '!O74*Chuadanga.!$D80/1000000</f>
        <v>0</v>
      </c>
      <c r="K80" s="10">
        <f>'Chuadanga a '!P74</f>
        <v>0</v>
      </c>
      <c r="L80" s="44">
        <f t="shared" si="10"/>
        <v>1.4999999999999999E-2</v>
      </c>
      <c r="M80" s="10">
        <f t="shared" si="11"/>
        <v>9.2999999999999992E-3</v>
      </c>
      <c r="N80" s="44">
        <f>'Chuadanga a '!S74*Chuadanga.!$D80/1000000</f>
        <v>0.02</v>
      </c>
      <c r="O80" s="10">
        <f>'Chuadanga a '!T74</f>
        <v>1.24E-2</v>
      </c>
      <c r="P80" s="44">
        <f>'Chuadanga a '!U74*Chuadanga.!$D80/1000000</f>
        <v>0.01</v>
      </c>
      <c r="Q80" s="10">
        <f>'Chuadanga a '!V74</f>
        <v>6.1999999999999998E-3</v>
      </c>
      <c r="R80" s="44">
        <f>'Chuadanga a '!W74*Chuadanga.!$D80/1000000</f>
        <v>0</v>
      </c>
      <c r="S80" s="10">
        <f>'Chuadanga a '!X74</f>
        <v>0</v>
      </c>
      <c r="T80" s="44">
        <f t="shared" si="12"/>
        <v>0.03</v>
      </c>
      <c r="U80" s="10">
        <f t="shared" si="13"/>
        <v>1.8599999999999998E-2</v>
      </c>
      <c r="V80" s="44">
        <f>'Chuadanga a '!AA74*Chuadanga.!$D80/1000000</f>
        <v>0</v>
      </c>
      <c r="W80" s="10">
        <f>'Chuadanga a '!AB74</f>
        <v>0</v>
      </c>
      <c r="X80" s="44">
        <f>'Chuadanga a '!AC74*Chuadanga.!$D80/1000000</f>
        <v>0</v>
      </c>
      <c r="Y80" s="10">
        <f>'Chuadanga a '!AD74</f>
        <v>0</v>
      </c>
      <c r="Z80" s="44">
        <f>'Chuadanga a '!AE74*Chuadanga.!$D80/1000000</f>
        <v>0</v>
      </c>
      <c r="AA80" s="10">
        <f>'Chuadanga a '!AF74</f>
        <v>0</v>
      </c>
      <c r="AB80" s="44">
        <f t="shared" si="14"/>
        <v>0</v>
      </c>
      <c r="AC80" s="10">
        <f t="shared" si="15"/>
        <v>0</v>
      </c>
      <c r="AD80" s="44">
        <f>'Chuadanga a '!AI74*Chuadanga.!$D80/1000000</f>
        <v>1.2E-2</v>
      </c>
      <c r="AE80" s="10">
        <f>'Chuadanga a '!AJ74</f>
        <v>7.4400000000000004E-3</v>
      </c>
      <c r="AF80" s="44">
        <f>'Chuadanga a '!AK74*Chuadanga.!$D80/1000000</f>
        <v>5.0000000000000001E-3</v>
      </c>
      <c r="AG80" s="10">
        <f>'Chuadanga a '!AL74</f>
        <v>3.0999999999999999E-3</v>
      </c>
      <c r="AH80" s="44">
        <f>'Chuadanga a '!AM74*Chuadanga.!$D80/1000000</f>
        <v>0</v>
      </c>
      <c r="AI80" s="10">
        <f>'Chuadanga a '!AN74</f>
        <v>0</v>
      </c>
      <c r="AJ80" s="44">
        <f t="shared" si="16"/>
        <v>1.7000000000000001E-2</v>
      </c>
      <c r="AK80" s="10">
        <f t="shared" si="17"/>
        <v>1.0540000000000001E-2</v>
      </c>
      <c r="AL80" s="44">
        <f t="shared" si="18"/>
        <v>6.2E-2</v>
      </c>
      <c r="AM80" s="10">
        <f t="shared" si="19"/>
        <v>3.8440000000000002E-2</v>
      </c>
    </row>
    <row r="81" spans="1:39" s="15" customFormat="1" ht="14.25" customHeight="1">
      <c r="A81" s="13">
        <v>71</v>
      </c>
      <c r="B81" s="9" t="s">
        <v>120</v>
      </c>
      <c r="C81" s="13" t="s">
        <v>71</v>
      </c>
      <c r="D81" s="36">
        <v>400</v>
      </c>
      <c r="E81" s="11">
        <v>225</v>
      </c>
      <c r="F81" s="44">
        <f>'Chuadanga a '!K75*Chuadanga.!$D81/1000000</f>
        <v>0</v>
      </c>
      <c r="G81" s="10">
        <f>'Chuadanga a '!L75</f>
        <v>0</v>
      </c>
      <c r="H81" s="44">
        <f>'Chuadanga a '!M75*Chuadanga.!$D81/1000000</f>
        <v>0</v>
      </c>
      <c r="I81" s="10">
        <f>'Chuadanga a '!N75</f>
        <v>0</v>
      </c>
      <c r="J81" s="44">
        <f>'Chuadanga a '!O75*Chuadanga.!$D81/1000000</f>
        <v>0</v>
      </c>
      <c r="K81" s="10">
        <f>'Chuadanga a '!P75</f>
        <v>0</v>
      </c>
      <c r="L81" s="44">
        <f t="shared" si="10"/>
        <v>0</v>
      </c>
      <c r="M81" s="10">
        <f t="shared" si="11"/>
        <v>0</v>
      </c>
      <c r="N81" s="44">
        <f>'Chuadanga a '!S75*Chuadanga.!$D81/1000000</f>
        <v>0</v>
      </c>
      <c r="O81" s="10">
        <f>'Chuadanga a '!T75</f>
        <v>0</v>
      </c>
      <c r="P81" s="44">
        <f>'Chuadanga a '!U75*Chuadanga.!$D81/1000000</f>
        <v>0</v>
      </c>
      <c r="Q81" s="10">
        <f>'Chuadanga a '!V75</f>
        <v>0</v>
      </c>
      <c r="R81" s="44">
        <f>'Chuadanga a '!W75*Chuadanga.!$D81/1000000</f>
        <v>0</v>
      </c>
      <c r="S81" s="10">
        <f>'Chuadanga a '!X75</f>
        <v>0</v>
      </c>
      <c r="T81" s="44">
        <f t="shared" si="12"/>
        <v>0</v>
      </c>
      <c r="U81" s="10">
        <f t="shared" si="13"/>
        <v>0</v>
      </c>
      <c r="V81" s="44">
        <f>'Chuadanga a '!AA75*Chuadanga.!$D81/1000000</f>
        <v>0</v>
      </c>
      <c r="W81" s="10">
        <f>'Chuadanga a '!AB75</f>
        <v>0</v>
      </c>
      <c r="X81" s="44">
        <f>'Chuadanga a '!AC75*Chuadanga.!$D81/1000000</f>
        <v>0</v>
      </c>
      <c r="Y81" s="10">
        <f>'Chuadanga a '!AD75</f>
        <v>0</v>
      </c>
      <c r="Z81" s="44">
        <f>'Chuadanga a '!AE75*Chuadanga.!$D81/1000000</f>
        <v>0</v>
      </c>
      <c r="AA81" s="10">
        <f>'Chuadanga a '!AF75</f>
        <v>0</v>
      </c>
      <c r="AB81" s="44">
        <f t="shared" si="14"/>
        <v>0</v>
      </c>
      <c r="AC81" s="10">
        <f t="shared" si="15"/>
        <v>0</v>
      </c>
      <c r="AD81" s="44">
        <f>'Chuadanga a '!AI75*Chuadanga.!$D81/1000000</f>
        <v>1.6E-2</v>
      </c>
      <c r="AE81" s="10">
        <f>'Chuadanga a '!AJ75</f>
        <v>8.9999999999999993E-3</v>
      </c>
      <c r="AF81" s="44">
        <f>'Chuadanga a '!AK75*Chuadanga.!$D81/1000000</f>
        <v>0</v>
      </c>
      <c r="AG81" s="10">
        <f>'Chuadanga a '!AL75</f>
        <v>0</v>
      </c>
      <c r="AH81" s="44">
        <f>'Chuadanga a '!AM75*Chuadanga.!$D81/1000000</f>
        <v>0</v>
      </c>
      <c r="AI81" s="10">
        <f>'Chuadanga a '!AN75</f>
        <v>0</v>
      </c>
      <c r="AJ81" s="44">
        <f t="shared" si="16"/>
        <v>1.6E-2</v>
      </c>
      <c r="AK81" s="10">
        <f t="shared" si="17"/>
        <v>8.9999999999999993E-3</v>
      </c>
      <c r="AL81" s="44">
        <f t="shared" si="18"/>
        <v>1.6E-2</v>
      </c>
      <c r="AM81" s="10">
        <f t="shared" si="19"/>
        <v>8.9999999999999993E-3</v>
      </c>
    </row>
    <row r="82" spans="1:39" s="15" customFormat="1" ht="14.25" customHeight="1">
      <c r="A82" s="13">
        <v>72</v>
      </c>
      <c r="B82" s="9" t="s">
        <v>121</v>
      </c>
      <c r="C82" s="13" t="s">
        <v>72</v>
      </c>
      <c r="D82" s="36">
        <v>25</v>
      </c>
      <c r="E82" s="11">
        <v>28</v>
      </c>
      <c r="F82" s="44">
        <f>'Chuadanga a '!K76*Chuadanga.!$D82/1000000</f>
        <v>0</v>
      </c>
      <c r="G82" s="10">
        <f>'Chuadanga a '!L76</f>
        <v>0</v>
      </c>
      <c r="H82" s="44">
        <f>'Chuadanga a '!M76*Chuadanga.!$D82/1000000</f>
        <v>0</v>
      </c>
      <c r="I82" s="10">
        <f>'Chuadanga a '!N76</f>
        <v>0</v>
      </c>
      <c r="J82" s="44">
        <f>'Chuadanga a '!O76*Chuadanga.!$D82/1000000</f>
        <v>0</v>
      </c>
      <c r="K82" s="10">
        <f>'Chuadanga a '!P76</f>
        <v>0</v>
      </c>
      <c r="L82" s="44">
        <f t="shared" si="10"/>
        <v>0</v>
      </c>
      <c r="M82" s="10">
        <f t="shared" si="11"/>
        <v>0</v>
      </c>
      <c r="N82" s="44">
        <f>'Chuadanga a '!S76*Chuadanga.!$D82/1000000</f>
        <v>0</v>
      </c>
      <c r="O82" s="10">
        <f>'Chuadanga a '!T76</f>
        <v>0</v>
      </c>
      <c r="P82" s="44">
        <f>'Chuadanga a '!U76*Chuadanga.!$D82/1000000</f>
        <v>0</v>
      </c>
      <c r="Q82" s="10">
        <f>'Chuadanga a '!V76</f>
        <v>0</v>
      </c>
      <c r="R82" s="44">
        <f>'Chuadanga a '!W76*Chuadanga.!$D82/1000000</f>
        <v>0</v>
      </c>
      <c r="S82" s="10">
        <f>'Chuadanga a '!X76</f>
        <v>0</v>
      </c>
      <c r="T82" s="44">
        <f t="shared" si="12"/>
        <v>0</v>
      </c>
      <c r="U82" s="10">
        <f t="shared" si="13"/>
        <v>0</v>
      </c>
      <c r="V82" s="44">
        <f>'Chuadanga a '!AA76*Chuadanga.!$D82/1000000</f>
        <v>0</v>
      </c>
      <c r="W82" s="10">
        <f>'Chuadanga a '!AB76</f>
        <v>0</v>
      </c>
      <c r="X82" s="44">
        <f>'Chuadanga a '!AC76*Chuadanga.!$D82/1000000</f>
        <v>0</v>
      </c>
      <c r="Y82" s="10">
        <f>'Chuadanga a '!AD76</f>
        <v>0</v>
      </c>
      <c r="Z82" s="44">
        <f>'Chuadanga a '!AE76*Chuadanga.!$D82/1000000</f>
        <v>0</v>
      </c>
      <c r="AA82" s="10">
        <f>'Chuadanga a '!AF76</f>
        <v>0</v>
      </c>
      <c r="AB82" s="44">
        <f t="shared" si="14"/>
        <v>0</v>
      </c>
      <c r="AC82" s="10">
        <f t="shared" si="15"/>
        <v>0</v>
      </c>
      <c r="AD82" s="44">
        <f>'Chuadanga a '!AI76*Chuadanga.!$D82/1000000</f>
        <v>0</v>
      </c>
      <c r="AE82" s="10">
        <f>'Chuadanga a '!AJ76</f>
        <v>0</v>
      </c>
      <c r="AF82" s="44">
        <f>'Chuadanga a '!AK76*Chuadanga.!$D82/1000000</f>
        <v>0</v>
      </c>
      <c r="AG82" s="10">
        <f>'Chuadanga a '!AL76</f>
        <v>0</v>
      </c>
      <c r="AH82" s="44">
        <f>'Chuadanga a '!AM76*Chuadanga.!$D82/1000000</f>
        <v>0</v>
      </c>
      <c r="AI82" s="10">
        <f>'Chuadanga a '!AN76</f>
        <v>0</v>
      </c>
      <c r="AJ82" s="44">
        <f t="shared" si="16"/>
        <v>0</v>
      </c>
      <c r="AK82" s="10">
        <f t="shared" si="17"/>
        <v>0</v>
      </c>
      <c r="AL82" s="44">
        <f t="shared" si="18"/>
        <v>0</v>
      </c>
      <c r="AM82" s="10">
        <f t="shared" si="19"/>
        <v>0</v>
      </c>
    </row>
    <row r="83" spans="1:39" s="15" customFormat="1" ht="14.25" customHeight="1">
      <c r="A83" s="31">
        <v>73</v>
      </c>
      <c r="B83" s="9" t="s">
        <v>121</v>
      </c>
      <c r="C83" s="13" t="s">
        <v>73</v>
      </c>
      <c r="D83" s="36">
        <v>50</v>
      </c>
      <c r="E83" s="11">
        <v>52</v>
      </c>
      <c r="F83" s="44">
        <f>'Chuadanga a '!K77*Chuadanga.!$D83/1000000</f>
        <v>0</v>
      </c>
      <c r="G83" s="10">
        <f>'Chuadanga a '!L77</f>
        <v>0</v>
      </c>
      <c r="H83" s="44">
        <f>'Chuadanga a '!M77*Chuadanga.!$D83/1000000</f>
        <v>3.0000000000000001E-3</v>
      </c>
      <c r="I83" s="10">
        <f>'Chuadanga a '!N77</f>
        <v>3.1199999999999999E-3</v>
      </c>
      <c r="J83" s="44">
        <f>'Chuadanga a '!O77*Chuadanga.!$D83/1000000</f>
        <v>1.4999999999999999E-2</v>
      </c>
      <c r="K83" s="10">
        <f>'Chuadanga a '!P77</f>
        <v>1.5599999999999999E-2</v>
      </c>
      <c r="L83" s="44">
        <f t="shared" si="10"/>
        <v>1.7999999999999999E-2</v>
      </c>
      <c r="M83" s="10">
        <f t="shared" si="11"/>
        <v>1.8720000000000001E-2</v>
      </c>
      <c r="N83" s="44">
        <f>'Chuadanga a '!S77*Chuadanga.!$D83/1000000</f>
        <v>0.01</v>
      </c>
      <c r="O83" s="10">
        <f>'Chuadanga a '!T77</f>
        <v>1.04E-2</v>
      </c>
      <c r="P83" s="44">
        <f>'Chuadanga a '!U77*Chuadanga.!$D83/1000000</f>
        <v>1.2500000000000001E-2</v>
      </c>
      <c r="Q83" s="10">
        <f>'Chuadanga a '!V77</f>
        <v>1.2999999999999999E-2</v>
      </c>
      <c r="R83" s="44">
        <f>'Chuadanga a '!W77*Chuadanga.!$D83/1000000</f>
        <v>1.5E-3</v>
      </c>
      <c r="S83" s="10">
        <f>'Chuadanga a '!X77</f>
        <v>1.56E-3</v>
      </c>
      <c r="T83" s="44">
        <f t="shared" si="12"/>
        <v>2.4E-2</v>
      </c>
      <c r="U83" s="10">
        <f t="shared" si="13"/>
        <v>2.4959999999999996E-2</v>
      </c>
      <c r="V83" s="44">
        <f>'Chuadanga a '!AA77*Chuadanga.!$D83/1000000</f>
        <v>1.4999999999999999E-2</v>
      </c>
      <c r="W83" s="10">
        <f>'Chuadanga a '!AB77</f>
        <v>1.5599999999999999E-2</v>
      </c>
      <c r="X83" s="44">
        <f>'Chuadanga a '!AC77*Chuadanga.!$D83/1000000</f>
        <v>1.4999999999999999E-2</v>
      </c>
      <c r="Y83" s="10">
        <f>'Chuadanga a '!AD77</f>
        <v>1.5599999999999999E-2</v>
      </c>
      <c r="Z83" s="44">
        <f>'Chuadanga a '!AE77*Chuadanga.!$D83/1000000</f>
        <v>0</v>
      </c>
      <c r="AA83" s="10">
        <f>'Chuadanga a '!AF77</f>
        <v>0</v>
      </c>
      <c r="AB83" s="44">
        <f t="shared" si="14"/>
        <v>0.03</v>
      </c>
      <c r="AC83" s="10">
        <f t="shared" si="15"/>
        <v>3.1199999999999999E-2</v>
      </c>
      <c r="AD83" s="44">
        <f>'Chuadanga a '!AI77*Chuadanga.!$D83/1000000</f>
        <v>0.01</v>
      </c>
      <c r="AE83" s="10">
        <f>'Chuadanga a '!AJ77</f>
        <v>1.04E-2</v>
      </c>
      <c r="AF83" s="44">
        <f>'Chuadanga a '!AK77*Chuadanga.!$D83/1000000</f>
        <v>0.01</v>
      </c>
      <c r="AG83" s="10">
        <f>'Chuadanga a '!AL77</f>
        <v>1.04E-2</v>
      </c>
      <c r="AH83" s="44">
        <f>'Chuadanga a '!AM77*Chuadanga.!$D83/1000000</f>
        <v>0</v>
      </c>
      <c r="AI83" s="10">
        <f>'Chuadanga a '!AN77</f>
        <v>0</v>
      </c>
      <c r="AJ83" s="44">
        <f t="shared" si="16"/>
        <v>0.02</v>
      </c>
      <c r="AK83" s="10">
        <f t="shared" si="17"/>
        <v>2.0799999999999999E-2</v>
      </c>
      <c r="AL83" s="44">
        <f t="shared" si="18"/>
        <v>9.1999999999999998E-2</v>
      </c>
      <c r="AM83" s="10">
        <f t="shared" si="19"/>
        <v>9.5680000000000001E-2</v>
      </c>
    </row>
    <row r="84" spans="1:39" s="15" customFormat="1" ht="14.25" customHeight="1">
      <c r="A84" s="13">
        <v>74</v>
      </c>
      <c r="B84" s="9" t="s">
        <v>121</v>
      </c>
      <c r="C84" s="13" t="s">
        <v>75</v>
      </c>
      <c r="D84" s="36">
        <v>100</v>
      </c>
      <c r="E84" s="11">
        <v>95</v>
      </c>
      <c r="F84" s="44">
        <f>'Chuadanga a '!K78*Chuadanga.!$D84/1000000</f>
        <v>0.01</v>
      </c>
      <c r="G84" s="10">
        <f>'Chuadanga a '!L78</f>
        <v>9.4999999999999998E-3</v>
      </c>
      <c r="H84" s="44">
        <f>'Chuadanga a '!M78*Chuadanga.!$D84/1000000</f>
        <v>0.01</v>
      </c>
      <c r="I84" s="10">
        <f>'Chuadanga a '!N78</f>
        <v>9.4999999999999998E-3</v>
      </c>
      <c r="J84" s="44">
        <f>'Chuadanga a '!O78*Chuadanga.!$D84/1000000</f>
        <v>0.02</v>
      </c>
      <c r="K84" s="10">
        <f>'Chuadanga a '!P78</f>
        <v>1.9E-2</v>
      </c>
      <c r="L84" s="44">
        <f t="shared" si="10"/>
        <v>0.04</v>
      </c>
      <c r="M84" s="10">
        <f t="shared" si="11"/>
        <v>3.7999999999999999E-2</v>
      </c>
      <c r="N84" s="44">
        <f>'Chuadanga a '!S78*Chuadanga.!$D84/1000000</f>
        <v>0.02</v>
      </c>
      <c r="O84" s="10">
        <f>'Chuadanga a '!T78</f>
        <v>1.9E-2</v>
      </c>
      <c r="P84" s="44">
        <f>'Chuadanga a '!U78*Chuadanga.!$D84/1000000</f>
        <v>0.03</v>
      </c>
      <c r="Q84" s="10">
        <f>'Chuadanga a '!V78</f>
        <v>2.8500000000000001E-2</v>
      </c>
      <c r="R84" s="44">
        <f>'Chuadanga a '!W78*Chuadanga.!$D84/1000000</f>
        <v>8.0000000000000002E-3</v>
      </c>
      <c r="S84" s="10">
        <f>'Chuadanga a '!X78</f>
        <v>7.6E-3</v>
      </c>
      <c r="T84" s="44">
        <f t="shared" si="12"/>
        <v>5.8000000000000003E-2</v>
      </c>
      <c r="U84" s="10">
        <f t="shared" si="13"/>
        <v>5.5100000000000003E-2</v>
      </c>
      <c r="V84" s="44">
        <f>'Chuadanga a '!AA78*Chuadanga.!$D84/1000000</f>
        <v>0.04</v>
      </c>
      <c r="W84" s="10">
        <f>'Chuadanga a '!AB78</f>
        <v>3.7999999999999999E-2</v>
      </c>
      <c r="X84" s="44">
        <f>'Chuadanga a '!AC78*Chuadanga.!$D84/1000000</f>
        <v>0.03</v>
      </c>
      <c r="Y84" s="10">
        <f>'Chuadanga a '!AD78</f>
        <v>2.8500000000000001E-2</v>
      </c>
      <c r="Z84" s="44">
        <f>'Chuadanga a '!AE78*Chuadanga.!$D84/1000000</f>
        <v>0.02</v>
      </c>
      <c r="AA84" s="10">
        <f>'Chuadanga a '!AF78</f>
        <v>1.9E-2</v>
      </c>
      <c r="AB84" s="44">
        <f t="shared" si="14"/>
        <v>9.0000000000000011E-2</v>
      </c>
      <c r="AC84" s="10">
        <f t="shared" si="15"/>
        <v>8.5500000000000007E-2</v>
      </c>
      <c r="AD84" s="44">
        <f>'Chuadanga a '!AI78*Chuadanga.!$D84/1000000</f>
        <v>0</v>
      </c>
      <c r="AE84" s="10">
        <f>'Chuadanga a '!AJ78</f>
        <v>0</v>
      </c>
      <c r="AF84" s="44">
        <f>'Chuadanga a '!AK78*Chuadanga.!$D84/1000000</f>
        <v>0.02</v>
      </c>
      <c r="AG84" s="10">
        <f>'Chuadanga a '!AL78</f>
        <v>1.9E-2</v>
      </c>
      <c r="AH84" s="44">
        <f>'Chuadanga a '!AM78*Chuadanga.!$D84/1000000</f>
        <v>0.03</v>
      </c>
      <c r="AI84" s="10">
        <f>'Chuadanga a '!AN78</f>
        <v>2.8500000000000001E-2</v>
      </c>
      <c r="AJ84" s="44">
        <f t="shared" si="16"/>
        <v>0.05</v>
      </c>
      <c r="AK84" s="10">
        <f t="shared" si="17"/>
        <v>4.7500000000000001E-2</v>
      </c>
      <c r="AL84" s="44">
        <f t="shared" si="18"/>
        <v>0.23799999999999999</v>
      </c>
      <c r="AM84" s="10">
        <f t="shared" si="19"/>
        <v>0.22610000000000002</v>
      </c>
    </row>
    <row r="85" spans="1:39" s="15" customFormat="1" ht="14.25" customHeight="1">
      <c r="A85" s="13">
        <v>75</v>
      </c>
      <c r="B85" s="9" t="s">
        <v>121</v>
      </c>
      <c r="C85" s="13" t="s">
        <v>77</v>
      </c>
      <c r="D85" s="36">
        <v>500</v>
      </c>
      <c r="E85" s="11">
        <v>380</v>
      </c>
      <c r="F85" s="44">
        <f>'Chuadanga a '!K79*Chuadanga.!$D85/1000000</f>
        <v>1.4999999999999999E-2</v>
      </c>
      <c r="G85" s="10">
        <f>'Chuadanga a '!L79</f>
        <v>1.14E-2</v>
      </c>
      <c r="H85" s="44">
        <f>'Chuadanga a '!M79*Chuadanga.!$D85/1000000</f>
        <v>0.03</v>
      </c>
      <c r="I85" s="10">
        <f>'Chuadanga a '!N79</f>
        <v>2.2800000000000001E-2</v>
      </c>
      <c r="J85" s="44">
        <f>'Chuadanga a '!O79*Chuadanga.!$D85/1000000</f>
        <v>0</v>
      </c>
      <c r="K85" s="10">
        <f>'Chuadanga a '!P79</f>
        <v>0</v>
      </c>
      <c r="L85" s="44">
        <f t="shared" si="10"/>
        <v>4.4999999999999998E-2</v>
      </c>
      <c r="M85" s="10">
        <f t="shared" si="11"/>
        <v>3.4200000000000001E-2</v>
      </c>
      <c r="N85" s="44">
        <f>'Chuadanga a '!S79*Chuadanga.!$D85/1000000</f>
        <v>0</v>
      </c>
      <c r="O85" s="10">
        <f>'Chuadanga a '!T79</f>
        <v>0</v>
      </c>
      <c r="P85" s="44">
        <f>'Chuadanga a '!U79*Chuadanga.!$D85/1000000</f>
        <v>1.4999999999999999E-2</v>
      </c>
      <c r="Q85" s="10">
        <f>'Chuadanga a '!V79</f>
        <v>1.14E-2</v>
      </c>
      <c r="R85" s="44">
        <f>'Chuadanga a '!W79*Chuadanga.!$D85/1000000</f>
        <v>0</v>
      </c>
      <c r="S85" s="10">
        <f>'Chuadanga a '!X79</f>
        <v>0</v>
      </c>
      <c r="T85" s="44">
        <f t="shared" si="12"/>
        <v>1.4999999999999999E-2</v>
      </c>
      <c r="U85" s="10">
        <f t="shared" si="13"/>
        <v>1.14E-2</v>
      </c>
      <c r="V85" s="44">
        <f>'Chuadanga a '!AA79*Chuadanga.!$D85/1000000</f>
        <v>0</v>
      </c>
      <c r="W85" s="10">
        <f>'Chuadanga a '!AB79</f>
        <v>0</v>
      </c>
      <c r="X85" s="44">
        <f>'Chuadanga a '!AC79*Chuadanga.!$D85/1000000</f>
        <v>0.01</v>
      </c>
      <c r="Y85" s="10">
        <f>'Chuadanga a '!AD79</f>
        <v>7.6E-3</v>
      </c>
      <c r="Z85" s="44">
        <f>'Chuadanga a '!AE79*Chuadanga.!$D85/1000000</f>
        <v>0.01</v>
      </c>
      <c r="AA85" s="10">
        <f>'Chuadanga a '!AF79</f>
        <v>7.6E-3</v>
      </c>
      <c r="AB85" s="44">
        <f t="shared" si="14"/>
        <v>0.02</v>
      </c>
      <c r="AC85" s="10">
        <f t="shared" si="15"/>
        <v>1.52E-2</v>
      </c>
      <c r="AD85" s="44">
        <f>'Chuadanga a '!AI79*Chuadanga.!$D85/1000000</f>
        <v>0.03</v>
      </c>
      <c r="AE85" s="10">
        <f>'Chuadanga a '!AJ79</f>
        <v>2.2800000000000001E-2</v>
      </c>
      <c r="AF85" s="44">
        <f>'Chuadanga a '!AK79*Chuadanga.!$D85/1000000</f>
        <v>0.01</v>
      </c>
      <c r="AG85" s="10">
        <f>'Chuadanga a '!AL79</f>
        <v>7.6E-3</v>
      </c>
      <c r="AH85" s="44">
        <f>'Chuadanga a '!AM79*Chuadanga.!$D85/1000000</f>
        <v>0.03</v>
      </c>
      <c r="AI85" s="10">
        <f>'Chuadanga a '!AN79</f>
        <v>2.2800000000000001E-2</v>
      </c>
      <c r="AJ85" s="44">
        <f t="shared" si="16"/>
        <v>7.0000000000000007E-2</v>
      </c>
      <c r="AK85" s="10">
        <f t="shared" si="17"/>
        <v>5.3199999999999997E-2</v>
      </c>
      <c r="AL85" s="44">
        <f t="shared" si="18"/>
        <v>0.15000000000000002</v>
      </c>
      <c r="AM85" s="10">
        <f t="shared" si="19"/>
        <v>0.11399999999999999</v>
      </c>
    </row>
    <row r="86" spans="1:39" s="15" customFormat="1" ht="14.25" customHeight="1">
      <c r="A86" s="31">
        <v>76</v>
      </c>
      <c r="B86" s="9" t="s">
        <v>122</v>
      </c>
      <c r="C86" s="13" t="s">
        <v>78</v>
      </c>
      <c r="D86" s="36">
        <v>50</v>
      </c>
      <c r="E86" s="11">
        <v>50</v>
      </c>
      <c r="F86" s="44">
        <f>'Chuadanga a '!K80*Chuadanga.!$D86/1000000</f>
        <v>0</v>
      </c>
      <c r="G86" s="10">
        <f>'Chuadanga a '!L80</f>
        <v>0</v>
      </c>
      <c r="H86" s="44">
        <f>'Chuadanga a '!M80*Chuadanga.!$D86/1000000</f>
        <v>0</v>
      </c>
      <c r="I86" s="10">
        <f>'Chuadanga a '!N80</f>
        <v>0</v>
      </c>
      <c r="J86" s="44">
        <f>'Chuadanga a '!O80*Chuadanga.!$D86/1000000</f>
        <v>4.0000000000000001E-3</v>
      </c>
      <c r="K86" s="10">
        <f>'Chuadanga a '!P80</f>
        <v>4.0000000000000001E-3</v>
      </c>
      <c r="L86" s="44">
        <f t="shared" si="10"/>
        <v>4.0000000000000001E-3</v>
      </c>
      <c r="M86" s="10">
        <f t="shared" si="11"/>
        <v>4.0000000000000001E-3</v>
      </c>
      <c r="N86" s="44">
        <f>'Chuadanga a '!S80*Chuadanga.!$D86/1000000</f>
        <v>7.4999999999999997E-3</v>
      </c>
      <c r="O86" s="10">
        <f>'Chuadanga a '!T80</f>
        <v>7.4999999999999997E-3</v>
      </c>
      <c r="P86" s="44">
        <f>'Chuadanga a '!U80*Chuadanga.!$D86/1000000</f>
        <v>0</v>
      </c>
      <c r="Q86" s="10">
        <f>'Chuadanga a '!V80</f>
        <v>0</v>
      </c>
      <c r="R86" s="44">
        <f>'Chuadanga a '!W80*Chuadanga.!$D86/1000000</f>
        <v>0</v>
      </c>
      <c r="S86" s="10">
        <f>'Chuadanga a '!X80</f>
        <v>0</v>
      </c>
      <c r="T86" s="44">
        <f t="shared" si="12"/>
        <v>7.4999999999999997E-3</v>
      </c>
      <c r="U86" s="10">
        <f t="shared" si="13"/>
        <v>7.4999999999999997E-3</v>
      </c>
      <c r="V86" s="44">
        <f>'Chuadanga a '!AA80*Chuadanga.!$D86/1000000</f>
        <v>0</v>
      </c>
      <c r="W86" s="10">
        <f>'Chuadanga a '!AB80</f>
        <v>0</v>
      </c>
      <c r="X86" s="44">
        <f>'Chuadanga a '!AC80*Chuadanga.!$D86/1000000</f>
        <v>0</v>
      </c>
      <c r="Y86" s="10">
        <f>'Chuadanga a '!AD80</f>
        <v>0</v>
      </c>
      <c r="Z86" s="44">
        <f>'Chuadanga a '!AE80*Chuadanga.!$D86/1000000</f>
        <v>7.4999999999999997E-3</v>
      </c>
      <c r="AA86" s="10">
        <f>'Chuadanga a '!AF80</f>
        <v>7.4999999999999997E-3</v>
      </c>
      <c r="AB86" s="44">
        <f t="shared" si="14"/>
        <v>7.4999999999999997E-3</v>
      </c>
      <c r="AC86" s="10">
        <f t="shared" si="15"/>
        <v>7.4999999999999997E-3</v>
      </c>
      <c r="AD86" s="44">
        <f>'Chuadanga a '!AI80*Chuadanga.!$D86/1000000</f>
        <v>3.0000000000000001E-3</v>
      </c>
      <c r="AE86" s="10">
        <f>'Chuadanga a '!AJ80</f>
        <v>3.0000000000000001E-3</v>
      </c>
      <c r="AF86" s="44">
        <f>'Chuadanga a '!AK80*Chuadanga.!$D86/1000000</f>
        <v>0</v>
      </c>
      <c r="AG86" s="10">
        <f>'Chuadanga a '!AL80</f>
        <v>0</v>
      </c>
      <c r="AH86" s="44">
        <f>'Chuadanga a '!AM80*Chuadanga.!$D86/1000000</f>
        <v>0</v>
      </c>
      <c r="AI86" s="10">
        <f>'Chuadanga a '!AN80</f>
        <v>0</v>
      </c>
      <c r="AJ86" s="44">
        <f t="shared" si="16"/>
        <v>3.0000000000000001E-3</v>
      </c>
      <c r="AK86" s="10">
        <f t="shared" si="17"/>
        <v>3.0000000000000001E-3</v>
      </c>
      <c r="AL86" s="44">
        <f t="shared" si="18"/>
        <v>2.1999999999999999E-2</v>
      </c>
      <c r="AM86" s="10">
        <f t="shared" si="19"/>
        <v>2.1999999999999999E-2</v>
      </c>
    </row>
    <row r="87" spans="1:39" s="15" customFormat="1" ht="14.25" customHeight="1">
      <c r="A87" s="13">
        <v>77</v>
      </c>
      <c r="B87" s="9" t="s">
        <v>122</v>
      </c>
      <c r="C87" s="13" t="s">
        <v>79</v>
      </c>
      <c r="D87" s="36">
        <v>100</v>
      </c>
      <c r="E87" s="11">
        <v>94</v>
      </c>
      <c r="F87" s="44">
        <f>'Chuadanga a '!K81*Chuadanga.!$D87/1000000</f>
        <v>1.2999999999999999E-2</v>
      </c>
      <c r="G87" s="10">
        <f>'Chuadanga a '!L81</f>
        <v>1.222E-2</v>
      </c>
      <c r="H87" s="44">
        <f>'Chuadanga a '!M81*Chuadanga.!$D87/1000000</f>
        <v>0.01</v>
      </c>
      <c r="I87" s="10">
        <f>'Chuadanga a '!N81</f>
        <v>9.4000000000000004E-3</v>
      </c>
      <c r="J87" s="44">
        <f>'Chuadanga a '!O81*Chuadanga.!$D87/1000000</f>
        <v>0.01</v>
      </c>
      <c r="K87" s="10">
        <f>'Chuadanga a '!P81</f>
        <v>9.4000000000000004E-3</v>
      </c>
      <c r="L87" s="44">
        <f t="shared" si="10"/>
        <v>3.3000000000000002E-2</v>
      </c>
      <c r="M87" s="10">
        <f t="shared" si="11"/>
        <v>3.1019999999999999E-2</v>
      </c>
      <c r="N87" s="44">
        <f>'Chuadanga a '!S81*Chuadanga.!$D87/1000000</f>
        <v>2.5000000000000001E-2</v>
      </c>
      <c r="O87" s="10">
        <f>'Chuadanga a '!T81</f>
        <v>2.35E-2</v>
      </c>
      <c r="P87" s="44">
        <f>'Chuadanga a '!U81*Chuadanga.!$D87/1000000</f>
        <v>0</v>
      </c>
      <c r="Q87" s="10">
        <f>'Chuadanga a '!V81</f>
        <v>0</v>
      </c>
      <c r="R87" s="44">
        <f>'Chuadanga a '!W81*Chuadanga.!$D87/1000000</f>
        <v>3.0000000000000001E-3</v>
      </c>
      <c r="S87" s="10">
        <f>'Chuadanga a '!X81</f>
        <v>2.82E-3</v>
      </c>
      <c r="T87" s="44">
        <f t="shared" si="12"/>
        <v>2.8000000000000001E-2</v>
      </c>
      <c r="U87" s="10">
        <f t="shared" si="13"/>
        <v>2.632E-2</v>
      </c>
      <c r="V87" s="44">
        <f>'Chuadanga a '!AA81*Chuadanga.!$D87/1000000</f>
        <v>1.6E-2</v>
      </c>
      <c r="W87" s="10">
        <f>'Chuadanga a '!AB81</f>
        <v>1.504E-2</v>
      </c>
      <c r="X87" s="44">
        <f>'Chuadanga a '!AC81*Chuadanga.!$D87/1000000</f>
        <v>1.2E-2</v>
      </c>
      <c r="Y87" s="10">
        <f>'Chuadanga a '!AD81</f>
        <v>1.128E-2</v>
      </c>
      <c r="Z87" s="44">
        <f>'Chuadanga a '!AE81*Chuadanga.!$D87/1000000</f>
        <v>1.2E-2</v>
      </c>
      <c r="AA87" s="10">
        <f>'Chuadanga a '!AF81</f>
        <v>1.128E-2</v>
      </c>
      <c r="AB87" s="44">
        <f t="shared" si="14"/>
        <v>0.04</v>
      </c>
      <c r="AC87" s="10">
        <f t="shared" si="15"/>
        <v>3.7600000000000001E-2</v>
      </c>
      <c r="AD87" s="44">
        <f>'Chuadanga a '!AI81*Chuadanga.!$D87/1000000</f>
        <v>1.4999999999999999E-2</v>
      </c>
      <c r="AE87" s="10">
        <f>'Chuadanga a '!AJ81</f>
        <v>1.41E-2</v>
      </c>
      <c r="AF87" s="44">
        <f>'Chuadanga a '!AK81*Chuadanga.!$D87/1000000</f>
        <v>0.01</v>
      </c>
      <c r="AG87" s="10">
        <f>'Chuadanga a '!AL81</f>
        <v>9.4000000000000004E-3</v>
      </c>
      <c r="AH87" s="44">
        <f>'Chuadanga a '!AM81*Chuadanga.!$D87/1000000</f>
        <v>0</v>
      </c>
      <c r="AI87" s="10">
        <f>'Chuadanga a '!AN81</f>
        <v>0</v>
      </c>
      <c r="AJ87" s="44">
        <f t="shared" si="16"/>
        <v>2.5000000000000001E-2</v>
      </c>
      <c r="AK87" s="10">
        <f t="shared" si="17"/>
        <v>2.35E-2</v>
      </c>
      <c r="AL87" s="44">
        <f t="shared" si="18"/>
        <v>0.126</v>
      </c>
      <c r="AM87" s="10">
        <f t="shared" si="19"/>
        <v>0.11843999999999999</v>
      </c>
    </row>
    <row r="88" spans="1:39" s="15" customFormat="1" ht="14.25" customHeight="1">
      <c r="A88" s="13">
        <v>78</v>
      </c>
      <c r="B88" s="9" t="s">
        <v>122</v>
      </c>
      <c r="C88" s="13" t="s">
        <v>80</v>
      </c>
      <c r="D88" s="36">
        <v>400</v>
      </c>
      <c r="E88" s="11">
        <v>333</v>
      </c>
      <c r="F88" s="44">
        <f>'Chuadanga a '!K82*Chuadanga.!$D88/1000000</f>
        <v>0</v>
      </c>
      <c r="G88" s="10">
        <f>'Chuadanga a '!L82</f>
        <v>0</v>
      </c>
      <c r="H88" s="44">
        <f>'Chuadanga a '!M82*Chuadanga.!$D88/1000000</f>
        <v>0</v>
      </c>
      <c r="I88" s="10">
        <f>'Chuadanga a '!N82</f>
        <v>0</v>
      </c>
      <c r="J88" s="44">
        <f>'Chuadanga a '!O82*Chuadanga.!$D88/1000000</f>
        <v>0</v>
      </c>
      <c r="K88" s="10">
        <f>'Chuadanga a '!P82</f>
        <v>0</v>
      </c>
      <c r="L88" s="44">
        <f t="shared" si="10"/>
        <v>0</v>
      </c>
      <c r="M88" s="10">
        <f t="shared" si="11"/>
        <v>0</v>
      </c>
      <c r="N88" s="44">
        <f>'Chuadanga a '!S82*Chuadanga.!$D88/1000000</f>
        <v>0</v>
      </c>
      <c r="O88" s="10">
        <f>'Chuadanga a '!T82</f>
        <v>0</v>
      </c>
      <c r="P88" s="44">
        <f>'Chuadanga a '!U82*Chuadanga.!$D88/1000000</f>
        <v>0</v>
      </c>
      <c r="Q88" s="10">
        <f>'Chuadanga a '!V82</f>
        <v>0</v>
      </c>
      <c r="R88" s="44">
        <f>'Chuadanga a '!W82*Chuadanga.!$D88/1000000</f>
        <v>0</v>
      </c>
      <c r="S88" s="10">
        <f>'Chuadanga a '!X82</f>
        <v>0</v>
      </c>
      <c r="T88" s="44">
        <f t="shared" si="12"/>
        <v>0</v>
      </c>
      <c r="U88" s="10">
        <f t="shared" si="13"/>
        <v>0</v>
      </c>
      <c r="V88" s="44">
        <f>'Chuadanga a '!AA82*Chuadanga.!$D88/1000000</f>
        <v>0</v>
      </c>
      <c r="W88" s="10">
        <f>'Chuadanga a '!AB82</f>
        <v>0</v>
      </c>
      <c r="X88" s="44">
        <f>'Chuadanga a '!AC82*Chuadanga.!$D88/1000000</f>
        <v>0</v>
      </c>
      <c r="Y88" s="10">
        <f>'Chuadanga a '!AD82</f>
        <v>0</v>
      </c>
      <c r="Z88" s="44">
        <f>'Chuadanga a '!AE82*Chuadanga.!$D88/1000000</f>
        <v>4.0000000000000001E-3</v>
      </c>
      <c r="AA88" s="10">
        <f>'Chuadanga a '!AF82</f>
        <v>3.3300000000000001E-3</v>
      </c>
      <c r="AB88" s="44">
        <f t="shared" si="14"/>
        <v>4.0000000000000001E-3</v>
      </c>
      <c r="AC88" s="10">
        <f t="shared" si="15"/>
        <v>3.3300000000000001E-3</v>
      </c>
      <c r="AD88" s="44">
        <f>'Chuadanga a '!AI82*Chuadanga.!$D88/1000000</f>
        <v>4.0000000000000001E-3</v>
      </c>
      <c r="AE88" s="10">
        <f>'Chuadanga a '!AJ82</f>
        <v>3.3300000000000001E-3</v>
      </c>
      <c r="AF88" s="44">
        <f>'Chuadanga a '!AK82*Chuadanga.!$D88/1000000</f>
        <v>1.2E-2</v>
      </c>
      <c r="AG88" s="10">
        <f>'Chuadanga a '!AL82</f>
        <v>9.9900000000000006E-3</v>
      </c>
      <c r="AH88" s="44">
        <f>'Chuadanga a '!AM82*Chuadanga.!$D88/1000000</f>
        <v>0</v>
      </c>
      <c r="AI88" s="10">
        <f>'Chuadanga a '!AN82</f>
        <v>0</v>
      </c>
      <c r="AJ88" s="44">
        <f t="shared" si="16"/>
        <v>1.6E-2</v>
      </c>
      <c r="AK88" s="10">
        <f t="shared" si="17"/>
        <v>1.332E-2</v>
      </c>
      <c r="AL88" s="44">
        <f t="shared" si="18"/>
        <v>0.02</v>
      </c>
      <c r="AM88" s="10">
        <f t="shared" si="19"/>
        <v>1.6650000000000002E-2</v>
      </c>
    </row>
    <row r="89" spans="1:39" s="15" customFormat="1" ht="14.25" customHeight="1">
      <c r="A89" s="31">
        <v>79</v>
      </c>
      <c r="B89" s="9" t="s">
        <v>128</v>
      </c>
      <c r="C89" s="13" t="s">
        <v>127</v>
      </c>
      <c r="D89" s="36">
        <v>25</v>
      </c>
      <c r="E89" s="11">
        <v>75.2</v>
      </c>
      <c r="F89" s="44">
        <f>'Chuadanga a '!K83*Chuadanga.!$D89/1000000</f>
        <v>2.5000000000000001E-3</v>
      </c>
      <c r="G89" s="10">
        <f>'Chuadanga a '!L83</f>
        <v>7.5199999999999998E-3</v>
      </c>
      <c r="H89" s="44">
        <f>'Chuadanga a '!M83*Chuadanga.!$D89/1000000</f>
        <v>0.01</v>
      </c>
      <c r="I89" s="10">
        <f>'Chuadanga a '!N83</f>
        <v>3.0079999999999999E-2</v>
      </c>
      <c r="J89" s="44">
        <f>'Chuadanga a '!O83*Chuadanga.!$D89/1000000</f>
        <v>3.7499999999999999E-3</v>
      </c>
      <c r="K89" s="10">
        <f>'Chuadanga a '!P83</f>
        <v>1.128E-2</v>
      </c>
      <c r="L89" s="44">
        <f t="shared" si="10"/>
        <v>1.6250000000000001E-2</v>
      </c>
      <c r="M89" s="10">
        <f t="shared" si="11"/>
        <v>4.888E-2</v>
      </c>
      <c r="N89" s="44">
        <f>'Chuadanga a '!S83*Chuadanga.!$D89/1000000</f>
        <v>0</v>
      </c>
      <c r="O89" s="10">
        <f>'Chuadanga a '!T83</f>
        <v>0</v>
      </c>
      <c r="P89" s="44">
        <f>'Chuadanga a '!U83*Chuadanga.!$D89/1000000</f>
        <v>0</v>
      </c>
      <c r="Q89" s="10">
        <f>'Chuadanga a '!V83</f>
        <v>0</v>
      </c>
      <c r="R89" s="44">
        <f>'Chuadanga a '!W83*Chuadanga.!$D89/1000000</f>
        <v>0</v>
      </c>
      <c r="S89" s="10">
        <f>'Chuadanga a '!X83</f>
        <v>0</v>
      </c>
      <c r="T89" s="44">
        <f t="shared" si="12"/>
        <v>0</v>
      </c>
      <c r="U89" s="10">
        <f t="shared" si="13"/>
        <v>0</v>
      </c>
      <c r="V89" s="44">
        <f>'Chuadanga a '!AA83*Chuadanga.!$D89/1000000</f>
        <v>5.0000000000000001E-3</v>
      </c>
      <c r="W89" s="10">
        <f>'Chuadanga a '!AB83</f>
        <v>1.504E-2</v>
      </c>
      <c r="X89" s="44">
        <f>'Chuadanga a '!AC83*Chuadanga.!$D89/1000000</f>
        <v>0</v>
      </c>
      <c r="Y89" s="10">
        <f>'Chuadanga a '!AD83</f>
        <v>0</v>
      </c>
      <c r="Z89" s="44">
        <f>'Chuadanga a '!AE83*Chuadanga.!$D89/1000000</f>
        <v>3.7499999999999999E-3</v>
      </c>
      <c r="AA89" s="10">
        <f>'Chuadanga a '!AF83</f>
        <v>1.128E-2</v>
      </c>
      <c r="AB89" s="44">
        <f t="shared" si="14"/>
        <v>8.7500000000000008E-3</v>
      </c>
      <c r="AC89" s="10">
        <f t="shared" si="15"/>
        <v>2.632E-2</v>
      </c>
      <c r="AD89" s="44">
        <f>'Chuadanga a '!AI83*Chuadanga.!$D89/1000000</f>
        <v>4.0000000000000001E-3</v>
      </c>
      <c r="AE89" s="10">
        <f>'Chuadanga a '!AJ83</f>
        <v>1.2031999999999999E-2</v>
      </c>
      <c r="AF89" s="44">
        <f>'Chuadanga a '!AK83*Chuadanga.!$D89/1000000</f>
        <v>5.0000000000000001E-3</v>
      </c>
      <c r="AG89" s="10">
        <f>'Chuadanga a '!AL83</f>
        <v>1.504E-2</v>
      </c>
      <c r="AH89" s="44">
        <f>'Chuadanga a '!AM83*Chuadanga.!$D89/1000000</f>
        <v>4.4999999999999997E-3</v>
      </c>
      <c r="AI89" s="10">
        <f>'Chuadanga a '!AN83</f>
        <v>1.3535999999999999E-2</v>
      </c>
      <c r="AJ89" s="44">
        <f t="shared" si="16"/>
        <v>1.3500000000000002E-2</v>
      </c>
      <c r="AK89" s="10">
        <f t="shared" si="17"/>
        <v>4.0607999999999998E-2</v>
      </c>
      <c r="AL89" s="44">
        <f t="shared" si="18"/>
        <v>3.8500000000000006E-2</v>
      </c>
      <c r="AM89" s="10">
        <f t="shared" si="19"/>
        <v>0.11580799999999999</v>
      </c>
    </row>
    <row r="90" spans="1:39" s="15" customFormat="1" ht="14.25" customHeight="1">
      <c r="A90" s="13">
        <v>80</v>
      </c>
      <c r="B90" s="9" t="s">
        <v>128</v>
      </c>
      <c r="C90" s="13" t="s">
        <v>81</v>
      </c>
      <c r="D90" s="36">
        <v>50</v>
      </c>
      <c r="E90" s="11">
        <v>144.6</v>
      </c>
      <c r="F90" s="44">
        <f>'Chuadanga a '!K84*Chuadanga.!$D90/1000000</f>
        <v>2.5000000000000001E-3</v>
      </c>
      <c r="G90" s="10">
        <f>'Chuadanga a '!L84</f>
        <v>7.2300000000000003E-3</v>
      </c>
      <c r="H90" s="44">
        <f>'Chuadanga a '!M84*Chuadanga.!$D90/1000000</f>
        <v>5.0000000000000001E-3</v>
      </c>
      <c r="I90" s="10">
        <f>'Chuadanga a '!N84</f>
        <v>1.4460000000000001E-2</v>
      </c>
      <c r="J90" s="44">
        <f>'Chuadanga a '!O84*Chuadanga.!$D90/1000000</f>
        <v>5.0000000000000001E-3</v>
      </c>
      <c r="K90" s="10">
        <f>'Chuadanga a '!P84</f>
        <v>1.4460000000000001E-2</v>
      </c>
      <c r="L90" s="44">
        <f t="shared" si="10"/>
        <v>1.2500000000000001E-2</v>
      </c>
      <c r="M90" s="10">
        <f t="shared" si="11"/>
        <v>3.6150000000000002E-2</v>
      </c>
      <c r="N90" s="44">
        <f>'Chuadanga a '!S84*Chuadanga.!$D90/1000000</f>
        <v>0</v>
      </c>
      <c r="O90" s="10">
        <f>'Chuadanga a '!T84</f>
        <v>0</v>
      </c>
      <c r="P90" s="44">
        <f>'Chuadanga a '!U84*Chuadanga.!$D90/1000000</f>
        <v>0</v>
      </c>
      <c r="Q90" s="10">
        <f>'Chuadanga a '!V84</f>
        <v>0</v>
      </c>
      <c r="R90" s="44">
        <f>'Chuadanga a '!W84*Chuadanga.!$D90/1000000</f>
        <v>0</v>
      </c>
      <c r="S90" s="10">
        <f>'Chuadanga a '!X84</f>
        <v>0</v>
      </c>
      <c r="T90" s="44">
        <f t="shared" si="12"/>
        <v>0</v>
      </c>
      <c r="U90" s="10">
        <f t="shared" si="13"/>
        <v>0</v>
      </c>
      <c r="V90" s="44">
        <f>'Chuadanga a '!AA84*Chuadanga.!$D90/1000000</f>
        <v>0</v>
      </c>
      <c r="W90" s="10">
        <f>'Chuadanga a '!AB84</f>
        <v>0</v>
      </c>
      <c r="X90" s="44">
        <f>'Chuadanga a '!AC84*Chuadanga.!$D90/1000000</f>
        <v>0</v>
      </c>
      <c r="Y90" s="10">
        <f>'Chuadanga a '!AD84</f>
        <v>0</v>
      </c>
      <c r="Z90" s="44">
        <f>'Chuadanga a '!AE84*Chuadanga.!$D90/1000000</f>
        <v>5.0000000000000001E-3</v>
      </c>
      <c r="AA90" s="10">
        <f>'Chuadanga a '!AF84</f>
        <v>1.4460000000000001E-2</v>
      </c>
      <c r="AB90" s="44">
        <f t="shared" si="14"/>
        <v>5.0000000000000001E-3</v>
      </c>
      <c r="AC90" s="10">
        <f t="shared" si="15"/>
        <v>1.4460000000000001E-2</v>
      </c>
      <c r="AD90" s="44">
        <f>'Chuadanga a '!AI84*Chuadanga.!$D90/1000000</f>
        <v>4.0000000000000001E-3</v>
      </c>
      <c r="AE90" s="10">
        <f>'Chuadanga a '!AJ84</f>
        <v>1.1568E-2</v>
      </c>
      <c r="AF90" s="44">
        <f>'Chuadanga a '!AK84*Chuadanga.!$D90/1000000</f>
        <v>7.4999999999999997E-3</v>
      </c>
      <c r="AG90" s="10">
        <f>'Chuadanga a '!AL84</f>
        <v>2.1690000000000001E-2</v>
      </c>
      <c r="AH90" s="44">
        <f>'Chuadanga a '!AM84*Chuadanga.!$D90/1000000</f>
        <v>5.0000000000000001E-3</v>
      </c>
      <c r="AI90" s="10">
        <f>'Chuadanga a '!AN84</f>
        <v>1.4460000000000001E-2</v>
      </c>
      <c r="AJ90" s="44">
        <f t="shared" si="16"/>
        <v>1.6500000000000001E-2</v>
      </c>
      <c r="AK90" s="10">
        <f t="shared" si="17"/>
        <v>4.7718000000000003E-2</v>
      </c>
      <c r="AL90" s="44">
        <f t="shared" si="18"/>
        <v>3.4000000000000002E-2</v>
      </c>
      <c r="AM90" s="10">
        <f t="shared" si="19"/>
        <v>9.8327999999999999E-2</v>
      </c>
    </row>
    <row r="91" spans="1:39" s="15" customFormat="1" ht="14.25" customHeight="1">
      <c r="A91" s="13">
        <v>81</v>
      </c>
      <c r="B91" s="9" t="s">
        <v>128</v>
      </c>
      <c r="C91" s="13" t="s">
        <v>82</v>
      </c>
      <c r="D91" s="36">
        <v>100</v>
      </c>
      <c r="E91" s="11">
        <v>278.10000000000002</v>
      </c>
      <c r="F91" s="44">
        <f>'Chuadanga a '!K85*Chuadanga.!$D91/1000000</f>
        <v>0</v>
      </c>
      <c r="G91" s="10">
        <f>'Chuadanga a '!L85</f>
        <v>0</v>
      </c>
      <c r="H91" s="44">
        <f>'Chuadanga a '!M85*Chuadanga.!$D91/1000000</f>
        <v>5.0000000000000001E-3</v>
      </c>
      <c r="I91" s="10">
        <f>'Chuadanga a '!N85</f>
        <v>1.3905000000000002E-2</v>
      </c>
      <c r="J91" s="44">
        <f>'Chuadanga a '!O85*Chuadanga.!$D91/1000000</f>
        <v>0</v>
      </c>
      <c r="K91" s="10">
        <f>'Chuadanga a '!P85</f>
        <v>0</v>
      </c>
      <c r="L91" s="44">
        <f t="shared" si="10"/>
        <v>5.0000000000000001E-3</v>
      </c>
      <c r="M91" s="10">
        <f t="shared" si="11"/>
        <v>1.3905000000000002E-2</v>
      </c>
      <c r="N91" s="44">
        <f>'Chuadanga a '!S85*Chuadanga.!$D91/1000000</f>
        <v>0</v>
      </c>
      <c r="O91" s="10">
        <f>'Chuadanga a '!T85</f>
        <v>0</v>
      </c>
      <c r="P91" s="44">
        <f>'Chuadanga a '!U85*Chuadanga.!$D91/1000000</f>
        <v>0</v>
      </c>
      <c r="Q91" s="10">
        <f>'Chuadanga a '!V85</f>
        <v>0</v>
      </c>
      <c r="R91" s="44">
        <f>'Chuadanga a '!W85*Chuadanga.!$D91/1000000</f>
        <v>0</v>
      </c>
      <c r="S91" s="10">
        <f>'Chuadanga a '!X85</f>
        <v>0</v>
      </c>
      <c r="T91" s="44">
        <f t="shared" si="12"/>
        <v>0</v>
      </c>
      <c r="U91" s="10">
        <f t="shared" si="13"/>
        <v>0</v>
      </c>
      <c r="V91" s="44">
        <f>'Chuadanga a '!AA85*Chuadanga.!$D91/1000000</f>
        <v>0</v>
      </c>
      <c r="W91" s="10">
        <f>'Chuadanga a '!AB85</f>
        <v>0</v>
      </c>
      <c r="X91" s="44">
        <f>'Chuadanga a '!AC85*Chuadanga.!$D91/1000000</f>
        <v>0</v>
      </c>
      <c r="Y91" s="10">
        <f>'Chuadanga a '!AD85</f>
        <v>0</v>
      </c>
      <c r="Z91" s="44">
        <f>'Chuadanga a '!AE85*Chuadanga.!$D91/1000000</f>
        <v>4.0000000000000001E-3</v>
      </c>
      <c r="AA91" s="10">
        <f>'Chuadanga a '!AF85</f>
        <v>1.1124E-2</v>
      </c>
      <c r="AB91" s="44">
        <f t="shared" si="14"/>
        <v>4.0000000000000001E-3</v>
      </c>
      <c r="AC91" s="10">
        <f t="shared" si="15"/>
        <v>1.1124E-2</v>
      </c>
      <c r="AD91" s="44">
        <f>'Chuadanga a '!AI85*Chuadanga.!$D91/1000000</f>
        <v>2E-3</v>
      </c>
      <c r="AE91" s="10">
        <f>'Chuadanga a '!AJ85</f>
        <v>5.5620000000000001E-3</v>
      </c>
      <c r="AF91" s="44">
        <f>'Chuadanga a '!AK85*Chuadanga.!$D91/1000000</f>
        <v>4.0000000000000001E-3</v>
      </c>
      <c r="AG91" s="10">
        <f>'Chuadanga a '!AL85</f>
        <v>1.1124E-2</v>
      </c>
      <c r="AH91" s="44">
        <f>'Chuadanga a '!AM85*Chuadanga.!$D91/1000000</f>
        <v>2E-3</v>
      </c>
      <c r="AI91" s="10">
        <f>'Chuadanga a '!AN85</f>
        <v>5.5620000000000001E-3</v>
      </c>
      <c r="AJ91" s="44">
        <f t="shared" si="16"/>
        <v>8.0000000000000002E-3</v>
      </c>
      <c r="AK91" s="10">
        <f t="shared" si="17"/>
        <v>2.2248E-2</v>
      </c>
      <c r="AL91" s="44">
        <f t="shared" si="18"/>
        <v>1.7000000000000001E-2</v>
      </c>
      <c r="AM91" s="10">
        <f t="shared" si="19"/>
        <v>4.7277E-2</v>
      </c>
    </row>
    <row r="92" spans="1:39" s="15" customFormat="1" ht="14.25" customHeight="1">
      <c r="A92" s="31">
        <v>82</v>
      </c>
      <c r="B92" s="9" t="s">
        <v>128</v>
      </c>
      <c r="C92" s="13" t="s">
        <v>139</v>
      </c>
      <c r="D92" s="36">
        <v>400</v>
      </c>
      <c r="E92" s="11">
        <v>1098.6000000000001</v>
      </c>
      <c r="F92" s="44">
        <f>'Chuadanga a '!K86*Chuadanga.!$D92/1000000</f>
        <v>0</v>
      </c>
      <c r="G92" s="10">
        <f>'Chuadanga a '!L86</f>
        <v>0</v>
      </c>
      <c r="H92" s="44">
        <f>'Chuadanga a '!M86*Chuadanga.!$D92/1000000</f>
        <v>6.4000000000000003E-3</v>
      </c>
      <c r="I92" s="10">
        <f>'Chuadanga a '!N86</f>
        <v>1.7577600000000002E-2</v>
      </c>
      <c r="J92" s="44">
        <f>'Chuadanga a '!O86*Chuadanga.!$D92/1000000</f>
        <v>0</v>
      </c>
      <c r="K92" s="10">
        <f>'Chuadanga a '!P86</f>
        <v>0</v>
      </c>
      <c r="L92" s="44">
        <f t="shared" si="10"/>
        <v>6.4000000000000003E-3</v>
      </c>
      <c r="M92" s="10">
        <f t="shared" si="11"/>
        <v>1.7577600000000002E-2</v>
      </c>
      <c r="N92" s="44">
        <f>'Chuadanga a '!S86*Chuadanga.!$D92/1000000</f>
        <v>0</v>
      </c>
      <c r="O92" s="10">
        <f>'Chuadanga a '!T86</f>
        <v>0</v>
      </c>
      <c r="P92" s="44">
        <f>'Chuadanga a '!U86*Chuadanga.!$D92/1000000</f>
        <v>0</v>
      </c>
      <c r="Q92" s="10">
        <f>'Chuadanga a '!V86</f>
        <v>0</v>
      </c>
      <c r="R92" s="44">
        <f>'Chuadanga a '!W86*Chuadanga.!$D92/1000000</f>
        <v>0</v>
      </c>
      <c r="S92" s="10">
        <f>'Chuadanga a '!X86</f>
        <v>0</v>
      </c>
      <c r="T92" s="44">
        <f t="shared" si="12"/>
        <v>0</v>
      </c>
      <c r="U92" s="10">
        <f t="shared" si="13"/>
        <v>0</v>
      </c>
      <c r="V92" s="44">
        <f>'Chuadanga a '!AA86*Chuadanga.!$D92/1000000</f>
        <v>0</v>
      </c>
      <c r="W92" s="10">
        <f>'Chuadanga a '!AB86</f>
        <v>0</v>
      </c>
      <c r="X92" s="44">
        <f>'Chuadanga a '!AC86*Chuadanga.!$D92/1000000</f>
        <v>0</v>
      </c>
      <c r="Y92" s="10">
        <f>'Chuadanga a '!AD86</f>
        <v>0</v>
      </c>
      <c r="Z92" s="44">
        <f>'Chuadanga a '!AE86*Chuadanga.!$D92/1000000</f>
        <v>0</v>
      </c>
      <c r="AA92" s="10">
        <f>'Chuadanga a '!AF86</f>
        <v>0</v>
      </c>
      <c r="AB92" s="44">
        <f t="shared" si="14"/>
        <v>0</v>
      </c>
      <c r="AC92" s="10">
        <f t="shared" si="15"/>
        <v>0</v>
      </c>
      <c r="AD92" s="44">
        <f>'Chuadanga a '!AI86*Chuadanga.!$D92/1000000</f>
        <v>0</v>
      </c>
      <c r="AE92" s="10">
        <f>'Chuadanga a '!AJ86</f>
        <v>0</v>
      </c>
      <c r="AF92" s="44">
        <f>'Chuadanga a '!AK86*Chuadanga.!$D92/1000000</f>
        <v>0</v>
      </c>
      <c r="AG92" s="10">
        <f>'Chuadanga a '!AL86</f>
        <v>0</v>
      </c>
      <c r="AH92" s="44">
        <f>'Chuadanga a '!AM86*Chuadanga.!$D92/1000000</f>
        <v>0</v>
      </c>
      <c r="AI92" s="10">
        <f>'Chuadanga a '!AN86</f>
        <v>0</v>
      </c>
      <c r="AJ92" s="44">
        <f t="shared" si="16"/>
        <v>0</v>
      </c>
      <c r="AK92" s="10">
        <f t="shared" si="17"/>
        <v>0</v>
      </c>
      <c r="AL92" s="44">
        <f t="shared" si="18"/>
        <v>6.4000000000000003E-3</v>
      </c>
      <c r="AM92" s="10">
        <f t="shared" si="19"/>
        <v>1.7577600000000002E-2</v>
      </c>
    </row>
    <row r="93" spans="1:39" s="15" customFormat="1" ht="14.25" customHeight="1">
      <c r="A93" s="13">
        <v>83</v>
      </c>
      <c r="B93" s="9" t="s">
        <v>147</v>
      </c>
      <c r="C93" s="13" t="s">
        <v>220</v>
      </c>
      <c r="D93" s="36">
        <v>25</v>
      </c>
      <c r="E93" s="11">
        <v>75</v>
      </c>
      <c r="F93" s="44">
        <f>'Chuadanga a '!K87*Chuadanga.!$D93/1000000</f>
        <v>0</v>
      </c>
      <c r="G93" s="10">
        <f>'Chuadanga a '!L87</f>
        <v>0</v>
      </c>
      <c r="H93" s="44">
        <f>'Chuadanga a '!M87*Chuadanga.!$D93/1000000</f>
        <v>7.5000000000000002E-4</v>
      </c>
      <c r="I93" s="10">
        <f>'Chuadanga a '!N87</f>
        <v>2.2499999999999998E-3</v>
      </c>
      <c r="J93" s="44">
        <f>'Chuadanga a '!O87*Chuadanga.!$D93/1000000</f>
        <v>2E-3</v>
      </c>
      <c r="K93" s="10">
        <f>'Chuadanga a '!P87</f>
        <v>6.0000000000000001E-3</v>
      </c>
      <c r="L93" s="44">
        <f t="shared" si="10"/>
        <v>2.7499999999999998E-3</v>
      </c>
      <c r="M93" s="10">
        <f t="shared" si="11"/>
        <v>8.2500000000000004E-3</v>
      </c>
      <c r="N93" s="44">
        <f>'Chuadanga a '!S87*Chuadanga.!$D93/1000000</f>
        <v>2.5000000000000001E-3</v>
      </c>
      <c r="O93" s="10">
        <f>'Chuadanga a '!T87</f>
        <v>7.4999999999999997E-3</v>
      </c>
      <c r="P93" s="44">
        <f>'Chuadanga a '!U87*Chuadanga.!$D93/1000000</f>
        <v>2.5000000000000001E-3</v>
      </c>
      <c r="Q93" s="10">
        <f>'Chuadanga a '!V87</f>
        <v>7.4999999999999997E-3</v>
      </c>
      <c r="R93" s="44">
        <f>'Chuadanga a '!W87*Chuadanga.!$D93/1000000</f>
        <v>0</v>
      </c>
      <c r="S93" s="10">
        <f>'Chuadanga a '!X87</f>
        <v>0</v>
      </c>
      <c r="T93" s="44">
        <f t="shared" si="12"/>
        <v>5.0000000000000001E-3</v>
      </c>
      <c r="U93" s="10">
        <f t="shared" si="13"/>
        <v>1.4999999999999999E-2</v>
      </c>
      <c r="V93" s="44">
        <f>'Chuadanga a '!AA87*Chuadanga.!$D93/1000000</f>
        <v>0</v>
      </c>
      <c r="W93" s="10">
        <f>'Chuadanga a '!AB87</f>
        <v>0</v>
      </c>
      <c r="X93" s="44">
        <f>'Chuadanga a '!AC87*Chuadanga.!$D93/1000000</f>
        <v>0</v>
      </c>
      <c r="Y93" s="10">
        <f>'Chuadanga a '!AD87</f>
        <v>0</v>
      </c>
      <c r="Z93" s="44">
        <f>'Chuadanga a '!AE87*Chuadanga.!$D93/1000000</f>
        <v>0</v>
      </c>
      <c r="AA93" s="10">
        <f>'Chuadanga a '!AF87</f>
        <v>0</v>
      </c>
      <c r="AB93" s="44">
        <f t="shared" si="14"/>
        <v>0</v>
      </c>
      <c r="AC93" s="10">
        <f t="shared" si="15"/>
        <v>0</v>
      </c>
      <c r="AD93" s="44">
        <f>'Chuadanga a '!AI87*Chuadanga.!$D93/1000000</f>
        <v>0</v>
      </c>
      <c r="AE93" s="10">
        <f>'Chuadanga a '!AJ87</f>
        <v>0</v>
      </c>
      <c r="AF93" s="44">
        <f>'Chuadanga a '!AK87*Chuadanga.!$D93/1000000</f>
        <v>5.0000000000000001E-3</v>
      </c>
      <c r="AG93" s="10">
        <f>'Chuadanga a '!AL87</f>
        <v>1.4999999999999999E-2</v>
      </c>
      <c r="AH93" s="44">
        <f>'Chuadanga a '!AM87*Chuadanga.!$D93/1000000</f>
        <v>5.0000000000000001E-3</v>
      </c>
      <c r="AI93" s="10">
        <f>'Chuadanga a '!AN87</f>
        <v>1.4999999999999999E-2</v>
      </c>
      <c r="AJ93" s="44">
        <f t="shared" si="16"/>
        <v>0.01</v>
      </c>
      <c r="AK93" s="10">
        <f t="shared" si="17"/>
        <v>0.03</v>
      </c>
      <c r="AL93" s="44">
        <f t="shared" si="18"/>
        <v>1.7750000000000002E-2</v>
      </c>
      <c r="AM93" s="10">
        <f t="shared" si="19"/>
        <v>5.3249999999999999E-2</v>
      </c>
    </row>
    <row r="94" spans="1:39" s="15" customFormat="1" ht="14.25" customHeight="1">
      <c r="A94" s="13">
        <v>84</v>
      </c>
      <c r="B94" s="9" t="s">
        <v>147</v>
      </c>
      <c r="C94" s="13" t="s">
        <v>234</v>
      </c>
      <c r="D94" s="36">
        <v>50</v>
      </c>
      <c r="E94" s="11">
        <v>130</v>
      </c>
      <c r="F94" s="44">
        <f>'Chuadanga a '!K88*Chuadanga.!$D94/1000000</f>
        <v>0</v>
      </c>
      <c r="G94" s="10">
        <f>'Chuadanga a '!L88</f>
        <v>0</v>
      </c>
      <c r="H94" s="44">
        <f>'Chuadanga a '!M88*Chuadanga.!$D94/1000000</f>
        <v>1.5E-3</v>
      </c>
      <c r="I94" s="10">
        <f>'Chuadanga a '!N88</f>
        <v>3.8999999999999998E-3</v>
      </c>
      <c r="J94" s="44">
        <f>'Chuadanga a '!O88*Chuadanga.!$D94/1000000</f>
        <v>5.0000000000000001E-3</v>
      </c>
      <c r="K94" s="10">
        <f>'Chuadanga a '!P88</f>
        <v>1.2999999999999999E-2</v>
      </c>
      <c r="L94" s="44">
        <f t="shared" si="10"/>
        <v>6.5000000000000006E-3</v>
      </c>
      <c r="M94" s="10">
        <f t="shared" si="11"/>
        <v>1.6899999999999998E-2</v>
      </c>
      <c r="N94" s="44">
        <f>'Chuadanga a '!S88*Chuadanga.!$D94/1000000</f>
        <v>1.2500000000000001E-2</v>
      </c>
      <c r="O94" s="10">
        <f>'Chuadanga a '!T88</f>
        <v>3.2500000000000001E-2</v>
      </c>
      <c r="P94" s="44">
        <f>'Chuadanga a '!U88*Chuadanga.!$D94/1000000</f>
        <v>4.0000000000000001E-3</v>
      </c>
      <c r="Q94" s="10">
        <f>'Chuadanga a '!V88</f>
        <v>1.04E-2</v>
      </c>
      <c r="R94" s="44">
        <f>'Chuadanga a '!W88*Chuadanga.!$D94/1000000</f>
        <v>1.5E-3</v>
      </c>
      <c r="S94" s="10">
        <f>'Chuadanga a '!X88</f>
        <v>3.8999999999999998E-3</v>
      </c>
      <c r="T94" s="44">
        <f t="shared" si="12"/>
        <v>1.8000000000000002E-2</v>
      </c>
      <c r="U94" s="10">
        <f t="shared" si="13"/>
        <v>4.6800000000000001E-2</v>
      </c>
      <c r="V94" s="44">
        <f>'Chuadanga a '!AA88*Chuadanga.!$D94/1000000</f>
        <v>0</v>
      </c>
      <c r="W94" s="10">
        <f>'Chuadanga a '!AB88</f>
        <v>0</v>
      </c>
      <c r="X94" s="44">
        <f>'Chuadanga a '!AC88*Chuadanga.!$D94/1000000</f>
        <v>0</v>
      </c>
      <c r="Y94" s="10">
        <f>'Chuadanga a '!AD88</f>
        <v>0</v>
      </c>
      <c r="Z94" s="44">
        <f>'Chuadanga a '!AE88*Chuadanga.!$D94/1000000</f>
        <v>0</v>
      </c>
      <c r="AA94" s="10">
        <f>'Chuadanga a '!AF88</f>
        <v>0</v>
      </c>
      <c r="AB94" s="44">
        <f t="shared" si="14"/>
        <v>0</v>
      </c>
      <c r="AC94" s="10">
        <f t="shared" si="15"/>
        <v>0</v>
      </c>
      <c r="AD94" s="44">
        <f>'Chuadanga a '!AI88*Chuadanga.!$D94/1000000</f>
        <v>0</v>
      </c>
      <c r="AE94" s="10">
        <f>'Chuadanga a '!AJ88</f>
        <v>0</v>
      </c>
      <c r="AF94" s="44">
        <f>'Chuadanga a '!AK88*Chuadanga.!$D94/1000000</f>
        <v>7.4999999999999997E-3</v>
      </c>
      <c r="AG94" s="10">
        <f>'Chuadanga a '!AL88</f>
        <v>1.95E-2</v>
      </c>
      <c r="AH94" s="44">
        <f>'Chuadanga a '!AM88*Chuadanga.!$D94/1000000</f>
        <v>7.4999999999999997E-3</v>
      </c>
      <c r="AI94" s="10">
        <f>'Chuadanga a '!AN88</f>
        <v>1.95E-2</v>
      </c>
      <c r="AJ94" s="44">
        <f t="shared" si="16"/>
        <v>1.4999999999999999E-2</v>
      </c>
      <c r="AK94" s="10">
        <f t="shared" si="17"/>
        <v>3.9E-2</v>
      </c>
      <c r="AL94" s="44">
        <f t="shared" si="18"/>
        <v>3.95E-2</v>
      </c>
      <c r="AM94" s="10">
        <f t="shared" si="19"/>
        <v>0.10270000000000001</v>
      </c>
    </row>
    <row r="95" spans="1:39" s="15" customFormat="1" ht="14.25" customHeight="1">
      <c r="A95" s="31">
        <v>85</v>
      </c>
      <c r="B95" s="9" t="s">
        <v>147</v>
      </c>
      <c r="C95" s="13" t="s">
        <v>225</v>
      </c>
      <c r="D95" s="36">
        <v>100</v>
      </c>
      <c r="E95" s="11">
        <v>240</v>
      </c>
      <c r="F95" s="44">
        <f>'Chuadanga a '!K89*Chuadanga.!$D95/1000000</f>
        <v>0</v>
      </c>
      <c r="G95" s="10">
        <f>'Chuadanga a '!L89</f>
        <v>0</v>
      </c>
      <c r="H95" s="44">
        <f>'Chuadanga a '!M89*Chuadanga.!$D95/1000000</f>
        <v>0</v>
      </c>
      <c r="I95" s="10">
        <f>'Chuadanga a '!N89</f>
        <v>0</v>
      </c>
      <c r="J95" s="44">
        <f>'Chuadanga a '!O89*Chuadanga.!$D95/1000000</f>
        <v>0</v>
      </c>
      <c r="K95" s="10">
        <f>'Chuadanga a '!P89</f>
        <v>0</v>
      </c>
      <c r="L95" s="44">
        <f t="shared" si="10"/>
        <v>0</v>
      </c>
      <c r="M95" s="10">
        <f t="shared" si="11"/>
        <v>0</v>
      </c>
      <c r="N95" s="44">
        <f>'Chuadanga a '!S89*Chuadanga.!$D95/1000000</f>
        <v>0</v>
      </c>
      <c r="O95" s="10">
        <f>'Chuadanga a '!T89</f>
        <v>0</v>
      </c>
      <c r="P95" s="44">
        <f>'Chuadanga a '!U89*Chuadanga.!$D95/1000000</f>
        <v>0</v>
      </c>
      <c r="Q95" s="10">
        <f>'Chuadanga a '!V89</f>
        <v>0</v>
      </c>
      <c r="R95" s="44">
        <f>'Chuadanga a '!W89*Chuadanga.!$D95/1000000</f>
        <v>0</v>
      </c>
      <c r="S95" s="10">
        <f>'Chuadanga a '!X89</f>
        <v>0</v>
      </c>
      <c r="T95" s="44">
        <f t="shared" si="12"/>
        <v>0</v>
      </c>
      <c r="U95" s="10">
        <f t="shared" si="13"/>
        <v>0</v>
      </c>
      <c r="V95" s="44">
        <f>'Chuadanga a '!AA89*Chuadanga.!$D95/1000000</f>
        <v>5.0000000000000001E-3</v>
      </c>
      <c r="W95" s="10">
        <f>'Chuadanga a '!AB89</f>
        <v>1.2E-2</v>
      </c>
      <c r="X95" s="44">
        <f>'Chuadanga a '!AC89*Chuadanga.!$D95/1000000</f>
        <v>0</v>
      </c>
      <c r="Y95" s="10">
        <f>'Chuadanga a '!AD89</f>
        <v>0</v>
      </c>
      <c r="Z95" s="44">
        <f>'Chuadanga a '!AE89*Chuadanga.!$D95/1000000</f>
        <v>0</v>
      </c>
      <c r="AA95" s="10">
        <f>'Chuadanga a '!AF89</f>
        <v>0</v>
      </c>
      <c r="AB95" s="44">
        <f t="shared" si="14"/>
        <v>5.0000000000000001E-3</v>
      </c>
      <c r="AC95" s="10">
        <f t="shared" si="15"/>
        <v>1.2E-2</v>
      </c>
      <c r="AD95" s="44">
        <f>'Chuadanga a '!AI89*Chuadanga.!$D95/1000000</f>
        <v>0</v>
      </c>
      <c r="AE95" s="10">
        <f>'Chuadanga a '!AJ89</f>
        <v>0</v>
      </c>
      <c r="AF95" s="44">
        <f>'Chuadanga a '!AK89*Chuadanga.!$D95/1000000</f>
        <v>0</v>
      </c>
      <c r="AG95" s="10">
        <f>'Chuadanga a '!AL89</f>
        <v>0</v>
      </c>
      <c r="AH95" s="44">
        <f>'Chuadanga a '!AM89*Chuadanga.!$D95/1000000</f>
        <v>6.0000000000000001E-3</v>
      </c>
      <c r="AI95" s="10">
        <f>'Chuadanga a '!AN89</f>
        <v>1.44E-2</v>
      </c>
      <c r="AJ95" s="44">
        <f t="shared" si="16"/>
        <v>6.0000000000000001E-3</v>
      </c>
      <c r="AK95" s="10">
        <f t="shared" si="17"/>
        <v>1.44E-2</v>
      </c>
      <c r="AL95" s="44">
        <f t="shared" si="18"/>
        <v>1.0999999999999999E-2</v>
      </c>
      <c r="AM95" s="10">
        <f t="shared" si="19"/>
        <v>2.64E-2</v>
      </c>
    </row>
    <row r="96" spans="1:39" s="15" customFormat="1" ht="14.25" customHeight="1">
      <c r="A96" s="13">
        <v>86</v>
      </c>
      <c r="B96" s="9" t="s">
        <v>124</v>
      </c>
      <c r="C96" s="13" t="s">
        <v>84</v>
      </c>
      <c r="D96" s="36">
        <v>5</v>
      </c>
      <c r="E96" s="11">
        <v>24</v>
      </c>
      <c r="F96" s="44">
        <f>'Chuadanga a '!K90*Chuadanga.!$D96/1000000</f>
        <v>0</v>
      </c>
      <c r="G96" s="10">
        <f>'Chuadanga a '!L90</f>
        <v>0</v>
      </c>
      <c r="H96" s="44">
        <f>'Chuadanga a '!M90*Chuadanga.!$D96/1000000</f>
        <v>7.5000000000000002E-4</v>
      </c>
      <c r="I96" s="10">
        <f>'Chuadanga a '!N90</f>
        <v>3.5999999999999999E-3</v>
      </c>
      <c r="J96" s="44">
        <f>'Chuadanga a '!O90*Chuadanga.!$D96/1000000</f>
        <v>1E-3</v>
      </c>
      <c r="K96" s="10">
        <f>'Chuadanga a '!P90</f>
        <v>4.7999999999999996E-3</v>
      </c>
      <c r="L96" s="44">
        <f t="shared" si="10"/>
        <v>1.75E-3</v>
      </c>
      <c r="M96" s="10">
        <f t="shared" si="11"/>
        <v>8.3999999999999995E-3</v>
      </c>
      <c r="N96" s="44">
        <f>'Chuadanga a '!S90*Chuadanga.!$D96/1000000</f>
        <v>2E-3</v>
      </c>
      <c r="O96" s="10">
        <f>'Chuadanga a '!T90</f>
        <v>9.5999999999999992E-3</v>
      </c>
      <c r="P96" s="44">
        <f>'Chuadanga a '!U90*Chuadanga.!$D96/1000000</f>
        <v>1E-3</v>
      </c>
      <c r="Q96" s="10">
        <f>'Chuadanga a '!V90</f>
        <v>4.7999999999999996E-3</v>
      </c>
      <c r="R96" s="44">
        <f>'Chuadanga a '!W90*Chuadanga.!$D96/1000000</f>
        <v>5.0000000000000001E-4</v>
      </c>
      <c r="S96" s="10">
        <f>'Chuadanga a '!X90</f>
        <v>2.3999999999999998E-3</v>
      </c>
      <c r="T96" s="44">
        <f t="shared" si="12"/>
        <v>3.5000000000000001E-3</v>
      </c>
      <c r="U96" s="10">
        <f t="shared" si="13"/>
        <v>1.6799999999999999E-2</v>
      </c>
      <c r="V96" s="44">
        <f>'Chuadanga a '!AA90*Chuadanga.!$D96/1000000</f>
        <v>5.0000000000000001E-4</v>
      </c>
      <c r="W96" s="10">
        <f>'Chuadanga a '!AB90</f>
        <v>2.3999999999999998E-3</v>
      </c>
      <c r="X96" s="44">
        <f>'Chuadanga a '!AC90*Chuadanga.!$D96/1000000</f>
        <v>0</v>
      </c>
      <c r="Y96" s="10">
        <f>'Chuadanga a '!AD90</f>
        <v>0</v>
      </c>
      <c r="Z96" s="44">
        <f>'Chuadanga a '!AE90*Chuadanga.!$D96/1000000</f>
        <v>5.0000000000000001E-4</v>
      </c>
      <c r="AA96" s="10">
        <f>'Chuadanga a '!AF90</f>
        <v>2.3999999999999998E-3</v>
      </c>
      <c r="AB96" s="44">
        <f t="shared" si="14"/>
        <v>1E-3</v>
      </c>
      <c r="AC96" s="10">
        <f t="shared" si="15"/>
        <v>4.7999999999999996E-3</v>
      </c>
      <c r="AD96" s="44">
        <f>'Chuadanga a '!AI90*Chuadanga.!$D96/1000000</f>
        <v>1.5E-3</v>
      </c>
      <c r="AE96" s="10">
        <f>'Chuadanga a '!AJ90</f>
        <v>7.1999999999999998E-3</v>
      </c>
      <c r="AF96" s="44">
        <f>'Chuadanga a '!AK90*Chuadanga.!$D96/1000000</f>
        <v>0</v>
      </c>
      <c r="AG96" s="10">
        <f>'Chuadanga a '!AL90</f>
        <v>0</v>
      </c>
      <c r="AH96" s="44">
        <f>'Chuadanga a '!AM90*Chuadanga.!$D96/1000000</f>
        <v>0</v>
      </c>
      <c r="AI96" s="10">
        <f>'Chuadanga a '!AN90</f>
        <v>0</v>
      </c>
      <c r="AJ96" s="44">
        <f t="shared" si="16"/>
        <v>1.5E-3</v>
      </c>
      <c r="AK96" s="10">
        <f t="shared" si="17"/>
        <v>7.1999999999999998E-3</v>
      </c>
      <c r="AL96" s="44">
        <f t="shared" si="18"/>
        <v>7.7499999999999999E-3</v>
      </c>
      <c r="AM96" s="10">
        <f t="shared" si="19"/>
        <v>3.7199999999999997E-2</v>
      </c>
    </row>
    <row r="97" spans="1:39" s="15" customFormat="1" ht="14.25" customHeight="1">
      <c r="A97" s="13">
        <v>87</v>
      </c>
      <c r="B97" s="9" t="s">
        <v>124</v>
      </c>
      <c r="C97" s="13" t="s">
        <v>83</v>
      </c>
      <c r="D97" s="36">
        <v>20</v>
      </c>
      <c r="E97" s="11">
        <v>65</v>
      </c>
      <c r="F97" s="44">
        <f>'Chuadanga a '!K91*Chuadanga.!$D97/1000000</f>
        <v>0</v>
      </c>
      <c r="G97" s="10">
        <f>'Chuadanga a '!L91</f>
        <v>0</v>
      </c>
      <c r="H97" s="44">
        <f>'Chuadanga a '!M91*Chuadanga.!$D97/1000000</f>
        <v>0</v>
      </c>
      <c r="I97" s="10">
        <f>'Chuadanga a '!N91</f>
        <v>0</v>
      </c>
      <c r="J97" s="44">
        <f>'Chuadanga a '!O91*Chuadanga.!$D97/1000000</f>
        <v>0</v>
      </c>
      <c r="K97" s="10">
        <f>'Chuadanga a '!P91</f>
        <v>0</v>
      </c>
      <c r="L97" s="44">
        <f t="shared" si="10"/>
        <v>0</v>
      </c>
      <c r="M97" s="10">
        <f t="shared" si="11"/>
        <v>0</v>
      </c>
      <c r="N97" s="44">
        <f>'Chuadanga a '!S91*Chuadanga.!$D97/1000000</f>
        <v>0</v>
      </c>
      <c r="O97" s="10">
        <f>'Chuadanga a '!T91</f>
        <v>0</v>
      </c>
      <c r="P97" s="44">
        <f>'Chuadanga a '!U91*Chuadanga.!$D97/1000000</f>
        <v>0</v>
      </c>
      <c r="Q97" s="10">
        <f>'Chuadanga a '!V91</f>
        <v>0</v>
      </c>
      <c r="R97" s="44">
        <f>'Chuadanga a '!W91*Chuadanga.!$D97/1000000</f>
        <v>0</v>
      </c>
      <c r="S97" s="10">
        <f>'Chuadanga a '!X91</f>
        <v>0</v>
      </c>
      <c r="T97" s="44">
        <f t="shared" si="12"/>
        <v>0</v>
      </c>
      <c r="U97" s="10">
        <f t="shared" si="13"/>
        <v>0</v>
      </c>
      <c r="V97" s="44">
        <f>'Chuadanga a '!AA91*Chuadanga.!$D97/1000000</f>
        <v>0</v>
      </c>
      <c r="W97" s="10">
        <f>'Chuadanga a '!AB91</f>
        <v>0</v>
      </c>
      <c r="X97" s="44">
        <f>'Chuadanga a '!AC91*Chuadanga.!$D97/1000000</f>
        <v>0</v>
      </c>
      <c r="Y97" s="10">
        <f>'Chuadanga a '!AD91</f>
        <v>0</v>
      </c>
      <c r="Z97" s="44">
        <f>'Chuadanga a '!AE91*Chuadanga.!$D97/1000000</f>
        <v>0</v>
      </c>
      <c r="AA97" s="10">
        <f>'Chuadanga a '!AF91</f>
        <v>0</v>
      </c>
      <c r="AB97" s="44">
        <f t="shared" si="14"/>
        <v>0</v>
      </c>
      <c r="AC97" s="10">
        <f t="shared" si="15"/>
        <v>0</v>
      </c>
      <c r="AD97" s="44">
        <f>'Chuadanga a '!AI91*Chuadanga.!$D97/1000000</f>
        <v>0</v>
      </c>
      <c r="AE97" s="10">
        <f>'Chuadanga a '!AJ91</f>
        <v>0</v>
      </c>
      <c r="AF97" s="44">
        <f>'Chuadanga a '!AK91*Chuadanga.!$D97/1000000</f>
        <v>0</v>
      </c>
      <c r="AG97" s="10">
        <f>'Chuadanga a '!AL91</f>
        <v>0</v>
      </c>
      <c r="AH97" s="44">
        <f>'Chuadanga a '!AM91*Chuadanga.!$D97/1000000</f>
        <v>0</v>
      </c>
      <c r="AI97" s="10">
        <f>'Chuadanga a '!AN91</f>
        <v>0</v>
      </c>
      <c r="AJ97" s="44">
        <f t="shared" si="16"/>
        <v>0</v>
      </c>
      <c r="AK97" s="10">
        <f t="shared" si="17"/>
        <v>0</v>
      </c>
      <c r="AL97" s="44">
        <f t="shared" si="18"/>
        <v>0</v>
      </c>
      <c r="AM97" s="10">
        <f t="shared" si="19"/>
        <v>0</v>
      </c>
    </row>
    <row r="98" spans="1:39" s="15" customFormat="1" ht="14.25" customHeight="1">
      <c r="A98" s="31">
        <v>88</v>
      </c>
      <c r="B98" s="18" t="s">
        <v>125</v>
      </c>
      <c r="C98" s="13" t="s">
        <v>85</v>
      </c>
      <c r="D98" s="36">
        <v>10</v>
      </c>
      <c r="E98" s="11">
        <v>24</v>
      </c>
      <c r="F98" s="44">
        <f>'Chuadanga a '!K92*Chuadanga.!$D98/1000000</f>
        <v>0</v>
      </c>
      <c r="G98" s="10">
        <f>'Chuadanga a '!L92</f>
        <v>0</v>
      </c>
      <c r="H98" s="44">
        <f>'Chuadanga a '!M92*Chuadanga.!$D98/1000000</f>
        <v>5.0000000000000001E-3</v>
      </c>
      <c r="I98" s="10">
        <f>'Chuadanga a '!N92</f>
        <v>1.2E-2</v>
      </c>
      <c r="J98" s="44">
        <f>'Chuadanga a '!O92*Chuadanga.!$D98/1000000</f>
        <v>3.0000000000000001E-3</v>
      </c>
      <c r="K98" s="10">
        <f>'Chuadanga a '!P92</f>
        <v>7.1999999999999998E-3</v>
      </c>
      <c r="L98" s="44">
        <f t="shared" si="10"/>
        <v>8.0000000000000002E-3</v>
      </c>
      <c r="M98" s="10">
        <f t="shared" si="11"/>
        <v>1.9200000000000002E-2</v>
      </c>
      <c r="N98" s="44">
        <f>'Chuadanga a '!S92*Chuadanga.!$D98/1000000</f>
        <v>1E-3</v>
      </c>
      <c r="O98" s="10">
        <f>'Chuadanga a '!T92</f>
        <v>2.3999999999999998E-3</v>
      </c>
      <c r="P98" s="44">
        <f>'Chuadanga a '!U92*Chuadanga.!$D98/1000000</f>
        <v>6.0000000000000001E-3</v>
      </c>
      <c r="Q98" s="10">
        <f>'Chuadanga a '!V92</f>
        <v>1.44E-2</v>
      </c>
      <c r="R98" s="44">
        <f>'Chuadanga a '!W92*Chuadanga.!$D98/1000000</f>
        <v>7.0000000000000001E-3</v>
      </c>
      <c r="S98" s="10">
        <f>'Chuadanga a '!X92</f>
        <v>1.6799999999999999E-2</v>
      </c>
      <c r="T98" s="44">
        <f t="shared" si="12"/>
        <v>1.4E-2</v>
      </c>
      <c r="U98" s="10">
        <f t="shared" si="13"/>
        <v>3.3599999999999998E-2</v>
      </c>
      <c r="V98" s="44">
        <f>'Chuadanga a '!AA92*Chuadanga.!$D98/1000000</f>
        <v>2E-3</v>
      </c>
      <c r="W98" s="10">
        <f>'Chuadanga a '!AB92</f>
        <v>4.7999999999999996E-3</v>
      </c>
      <c r="X98" s="44">
        <f>'Chuadanga a '!AC92*Chuadanga.!$D98/1000000</f>
        <v>6.0000000000000001E-3</v>
      </c>
      <c r="Y98" s="10">
        <f>'Chuadanga a '!AD92</f>
        <v>1.44E-2</v>
      </c>
      <c r="Z98" s="44">
        <f>'Chuadanga a '!AE92*Chuadanga.!$D98/1000000</f>
        <v>3.0000000000000001E-3</v>
      </c>
      <c r="AA98" s="10">
        <f>'Chuadanga a '!AF92</f>
        <v>7.1999999999999998E-3</v>
      </c>
      <c r="AB98" s="44">
        <f t="shared" si="14"/>
        <v>1.0999999999999999E-2</v>
      </c>
      <c r="AC98" s="10">
        <f t="shared" si="15"/>
        <v>2.64E-2</v>
      </c>
      <c r="AD98" s="44">
        <f>'Chuadanga a '!AI92*Chuadanga.!$D98/1000000</f>
        <v>0</v>
      </c>
      <c r="AE98" s="10">
        <f>'Chuadanga a '!AJ92</f>
        <v>0</v>
      </c>
      <c r="AF98" s="44">
        <f>'Chuadanga a '!AK92*Chuadanga.!$D98/1000000</f>
        <v>0</v>
      </c>
      <c r="AG98" s="10">
        <f>'Chuadanga a '!AL92</f>
        <v>0</v>
      </c>
      <c r="AH98" s="44">
        <f>'Chuadanga a '!AM92*Chuadanga.!$D98/1000000</f>
        <v>3.0000000000000001E-3</v>
      </c>
      <c r="AI98" s="10">
        <f>'Chuadanga a '!AN92</f>
        <v>7.1999999999999998E-3</v>
      </c>
      <c r="AJ98" s="44">
        <f t="shared" si="16"/>
        <v>3.0000000000000001E-3</v>
      </c>
      <c r="AK98" s="10">
        <f t="shared" si="17"/>
        <v>7.1999999999999998E-3</v>
      </c>
      <c r="AL98" s="44">
        <f t="shared" si="18"/>
        <v>3.6000000000000004E-2</v>
      </c>
      <c r="AM98" s="10">
        <f t="shared" si="19"/>
        <v>8.6399999999999991E-2</v>
      </c>
    </row>
    <row r="99" spans="1:39" s="15" customFormat="1" ht="14.25" customHeight="1">
      <c r="A99" s="13">
        <v>89</v>
      </c>
      <c r="B99" s="18" t="s">
        <v>126</v>
      </c>
      <c r="C99" s="13" t="s">
        <v>86</v>
      </c>
      <c r="D99" s="36">
        <v>500</v>
      </c>
      <c r="E99" s="11">
        <v>585</v>
      </c>
      <c r="F99" s="44">
        <f>'Chuadanga a '!K93*Chuadanga.!$D99/1000000</f>
        <v>0</v>
      </c>
      <c r="G99" s="10">
        <f>'Chuadanga a '!L93</f>
        <v>0</v>
      </c>
      <c r="H99" s="44">
        <f>'Chuadanga a '!M93*Chuadanga.!$D99/1000000</f>
        <v>0.04</v>
      </c>
      <c r="I99" s="10">
        <f>'Chuadanga a '!N93</f>
        <v>4.6800000000000001E-2</v>
      </c>
      <c r="J99" s="44">
        <f>'Chuadanga a '!O93*Chuadanga.!$D99/1000000</f>
        <v>0</v>
      </c>
      <c r="K99" s="10">
        <f>'Chuadanga a '!P93</f>
        <v>0</v>
      </c>
      <c r="L99" s="44">
        <f t="shared" si="10"/>
        <v>0.04</v>
      </c>
      <c r="M99" s="10">
        <f t="shared" si="11"/>
        <v>4.6800000000000001E-2</v>
      </c>
      <c r="N99" s="44">
        <f>'Chuadanga a '!S93*Chuadanga.!$D99/1000000</f>
        <v>0</v>
      </c>
      <c r="O99" s="10">
        <f>'Chuadanga a '!T93</f>
        <v>0</v>
      </c>
      <c r="P99" s="44">
        <f>'Chuadanga a '!U93*Chuadanga.!$D99/1000000</f>
        <v>0</v>
      </c>
      <c r="Q99" s="10">
        <f>'Chuadanga a '!V93</f>
        <v>0</v>
      </c>
      <c r="R99" s="44">
        <f>'Chuadanga a '!W93*Chuadanga.!$D99/1000000</f>
        <v>0</v>
      </c>
      <c r="S99" s="10">
        <f>'Chuadanga a '!X93</f>
        <v>0</v>
      </c>
      <c r="T99" s="44">
        <f t="shared" si="12"/>
        <v>0</v>
      </c>
      <c r="U99" s="10">
        <f t="shared" si="13"/>
        <v>0</v>
      </c>
      <c r="V99" s="44">
        <f>'Chuadanga a '!AA93*Chuadanga.!$D99/1000000</f>
        <v>0</v>
      </c>
      <c r="W99" s="10">
        <f>'Chuadanga a '!AB93</f>
        <v>0</v>
      </c>
      <c r="X99" s="44">
        <f>'Chuadanga a '!AC93*Chuadanga.!$D99/1000000</f>
        <v>0</v>
      </c>
      <c r="Y99" s="10">
        <f>'Chuadanga a '!AD93</f>
        <v>0</v>
      </c>
      <c r="Z99" s="44">
        <f>'Chuadanga a '!AE93*Chuadanga.!$D99/1000000</f>
        <v>5.0000000000000001E-3</v>
      </c>
      <c r="AA99" s="10">
        <f>'Chuadanga a '!AF93</f>
        <v>5.8500000000000002E-3</v>
      </c>
      <c r="AB99" s="44">
        <f t="shared" si="14"/>
        <v>5.0000000000000001E-3</v>
      </c>
      <c r="AC99" s="10">
        <f t="shared" si="15"/>
        <v>5.8500000000000002E-3</v>
      </c>
      <c r="AD99" s="44">
        <f>'Chuadanga a '!AI93*Chuadanga.!$D99/1000000</f>
        <v>0</v>
      </c>
      <c r="AE99" s="10">
        <f>'Chuadanga a '!AJ93</f>
        <v>0</v>
      </c>
      <c r="AF99" s="44">
        <f>'Chuadanga a '!AK93*Chuadanga.!$D99/1000000</f>
        <v>0</v>
      </c>
      <c r="AG99" s="10">
        <f>'Chuadanga a '!AL93</f>
        <v>0</v>
      </c>
      <c r="AH99" s="44">
        <f>'Chuadanga a '!AM93*Chuadanga.!$D99/1000000</f>
        <v>0</v>
      </c>
      <c r="AI99" s="10">
        <f>'Chuadanga a '!AN93</f>
        <v>0</v>
      </c>
      <c r="AJ99" s="44">
        <f t="shared" si="16"/>
        <v>0</v>
      </c>
      <c r="AK99" s="10">
        <f t="shared" si="17"/>
        <v>0</v>
      </c>
      <c r="AL99" s="44">
        <f t="shared" si="18"/>
        <v>4.4999999999999998E-2</v>
      </c>
      <c r="AM99" s="10">
        <f t="shared" si="19"/>
        <v>5.2650000000000002E-2</v>
      </c>
    </row>
    <row r="100" spans="1:39" s="15" customFormat="1" ht="14.25" customHeight="1">
      <c r="A100" s="13">
        <v>90</v>
      </c>
      <c r="B100" s="9" t="s">
        <v>123</v>
      </c>
      <c r="C100" s="13" t="s">
        <v>74</v>
      </c>
      <c r="D100" s="36">
        <v>50</v>
      </c>
      <c r="E100" s="11">
        <v>56</v>
      </c>
      <c r="F100" s="44">
        <f>'Chuadanga a '!K94*Chuadanga.!$D100/1000000</f>
        <v>0</v>
      </c>
      <c r="G100" s="10">
        <f>'Chuadanga a '!L94</f>
        <v>0</v>
      </c>
      <c r="H100" s="44">
        <f>'Chuadanga a '!M94*Chuadanga.!$D100/1000000</f>
        <v>6.4999999999999997E-3</v>
      </c>
      <c r="I100" s="10">
        <f>'Chuadanga a '!N94</f>
        <v>7.28E-3</v>
      </c>
      <c r="J100" s="44">
        <f>'Chuadanga a '!O94*Chuadanga.!$D100/1000000</f>
        <v>7.4999999999999997E-3</v>
      </c>
      <c r="K100" s="10">
        <f>'Chuadanga a '!P94</f>
        <v>8.3999999999999995E-3</v>
      </c>
      <c r="L100" s="44">
        <f t="shared" si="10"/>
        <v>1.3999999999999999E-2</v>
      </c>
      <c r="M100" s="10">
        <f t="shared" si="11"/>
        <v>1.5679999999999999E-2</v>
      </c>
      <c r="N100" s="44">
        <f>'Chuadanga a '!S94*Chuadanga.!$D100/1000000</f>
        <v>0</v>
      </c>
      <c r="O100" s="10">
        <f>'Chuadanga a '!T94</f>
        <v>0</v>
      </c>
      <c r="P100" s="44">
        <f>'Chuadanga a '!U94*Chuadanga.!$D100/1000000</f>
        <v>0</v>
      </c>
      <c r="Q100" s="10">
        <f>'Chuadanga a '!V94</f>
        <v>0</v>
      </c>
      <c r="R100" s="44">
        <f>'Chuadanga a '!W94*Chuadanga.!$D100/1000000</f>
        <v>1E-3</v>
      </c>
      <c r="S100" s="10">
        <f>'Chuadanga a '!X94</f>
        <v>1.1199999999999999E-3</v>
      </c>
      <c r="T100" s="44">
        <f t="shared" si="12"/>
        <v>1E-3</v>
      </c>
      <c r="U100" s="10">
        <f t="shared" si="13"/>
        <v>1.1199999999999999E-3</v>
      </c>
      <c r="V100" s="44">
        <f>'Chuadanga a '!AA94*Chuadanga.!$D100/1000000</f>
        <v>4.0000000000000001E-3</v>
      </c>
      <c r="W100" s="10">
        <f>'Chuadanga a '!AB94</f>
        <v>4.4799999999999996E-3</v>
      </c>
      <c r="X100" s="44">
        <f>'Chuadanga a '!AC94*Chuadanga.!$D100/1000000</f>
        <v>5.0000000000000001E-3</v>
      </c>
      <c r="Y100" s="10">
        <f>'Chuadanga a '!AD94</f>
        <v>5.5999999999999999E-3</v>
      </c>
      <c r="Z100" s="44">
        <f>'Chuadanga a '!AE94*Chuadanga.!$D100/1000000</f>
        <v>3.0000000000000001E-3</v>
      </c>
      <c r="AA100" s="10">
        <f>'Chuadanga a '!AF94</f>
        <v>3.3600000000000001E-3</v>
      </c>
      <c r="AB100" s="44">
        <f t="shared" si="14"/>
        <v>1.2E-2</v>
      </c>
      <c r="AC100" s="10">
        <f t="shared" si="15"/>
        <v>1.3439999999999999E-2</v>
      </c>
      <c r="AD100" s="44">
        <f>'Chuadanga a '!AI94*Chuadanga.!$D100/1000000</f>
        <v>6.0000000000000001E-3</v>
      </c>
      <c r="AE100" s="10">
        <f>'Chuadanga a '!AJ94</f>
        <v>6.7200000000000003E-3</v>
      </c>
      <c r="AF100" s="44">
        <f>'Chuadanga a '!AK94*Chuadanga.!$D100/1000000</f>
        <v>0</v>
      </c>
      <c r="AG100" s="10">
        <f>'Chuadanga a '!AL94</f>
        <v>0</v>
      </c>
      <c r="AH100" s="44">
        <f>'Chuadanga a '!AM94*Chuadanga.!$D100/1000000</f>
        <v>0</v>
      </c>
      <c r="AI100" s="10">
        <f>'Chuadanga a '!AN94</f>
        <v>0</v>
      </c>
      <c r="AJ100" s="44">
        <f t="shared" si="16"/>
        <v>6.0000000000000001E-3</v>
      </c>
      <c r="AK100" s="10">
        <f t="shared" si="17"/>
        <v>6.7200000000000003E-3</v>
      </c>
      <c r="AL100" s="44">
        <f t="shared" si="18"/>
        <v>3.3000000000000002E-2</v>
      </c>
      <c r="AM100" s="10">
        <f t="shared" si="19"/>
        <v>3.6959999999999993E-2</v>
      </c>
    </row>
    <row r="101" spans="1:39" s="15" customFormat="1" ht="14.25" customHeight="1">
      <c r="A101" s="31">
        <v>91</v>
      </c>
      <c r="B101" s="9" t="s">
        <v>123</v>
      </c>
      <c r="C101" s="13" t="s">
        <v>87</v>
      </c>
      <c r="D101" s="36">
        <v>100</v>
      </c>
      <c r="E101" s="11">
        <v>105</v>
      </c>
      <c r="F101" s="44">
        <f>'Chuadanga a '!K95*Chuadanga.!$D101/1000000</f>
        <v>0</v>
      </c>
      <c r="G101" s="10">
        <f>'Chuadanga a '!L95</f>
        <v>0</v>
      </c>
      <c r="H101" s="44">
        <f>'Chuadanga a '!M95*Chuadanga.!$D101/1000000</f>
        <v>1.2999999999999999E-2</v>
      </c>
      <c r="I101" s="10">
        <f>'Chuadanga a '!N95</f>
        <v>1.3650000000000001E-2</v>
      </c>
      <c r="J101" s="44">
        <f>'Chuadanga a '!O95*Chuadanga.!$D101/1000000</f>
        <v>0.02</v>
      </c>
      <c r="K101" s="10">
        <f>'Chuadanga a '!P95</f>
        <v>2.1000000000000001E-2</v>
      </c>
      <c r="L101" s="44">
        <f t="shared" si="10"/>
        <v>3.3000000000000002E-2</v>
      </c>
      <c r="M101" s="10">
        <f t="shared" si="11"/>
        <v>3.465E-2</v>
      </c>
      <c r="N101" s="44">
        <f>'Chuadanga a '!S95*Chuadanga.!$D101/1000000</f>
        <v>0</v>
      </c>
      <c r="O101" s="10">
        <f>'Chuadanga a '!T95</f>
        <v>0</v>
      </c>
      <c r="P101" s="44">
        <f>'Chuadanga a '!U95*Chuadanga.!$D101/1000000</f>
        <v>0</v>
      </c>
      <c r="Q101" s="10">
        <f>'Chuadanga a '!V95</f>
        <v>0</v>
      </c>
      <c r="R101" s="44">
        <f>'Chuadanga a '!W95*Chuadanga.!$D101/1000000</f>
        <v>3.0000000000000001E-3</v>
      </c>
      <c r="S101" s="10">
        <f>'Chuadanga a '!X95</f>
        <v>3.15E-3</v>
      </c>
      <c r="T101" s="44">
        <f t="shared" si="12"/>
        <v>3.0000000000000001E-3</v>
      </c>
      <c r="U101" s="10">
        <f t="shared" si="13"/>
        <v>3.15E-3</v>
      </c>
      <c r="V101" s="44">
        <f>'Chuadanga a '!AA95*Chuadanga.!$D101/1000000</f>
        <v>6.0000000000000001E-3</v>
      </c>
      <c r="W101" s="10">
        <f>'Chuadanga a '!AB95</f>
        <v>6.3E-3</v>
      </c>
      <c r="X101" s="44">
        <f>'Chuadanga a '!AC95*Chuadanga.!$D101/1000000</f>
        <v>8.0000000000000002E-3</v>
      </c>
      <c r="Y101" s="10">
        <f>'Chuadanga a '!AD95</f>
        <v>8.3999999999999995E-3</v>
      </c>
      <c r="Z101" s="44">
        <f>'Chuadanga a '!AE95*Chuadanga.!$D101/1000000</f>
        <v>6.0000000000000001E-3</v>
      </c>
      <c r="AA101" s="10">
        <f>'Chuadanga a '!AF95</f>
        <v>6.3E-3</v>
      </c>
      <c r="AB101" s="44">
        <f t="shared" si="14"/>
        <v>0.02</v>
      </c>
      <c r="AC101" s="10">
        <f t="shared" si="15"/>
        <v>2.0999999999999998E-2</v>
      </c>
      <c r="AD101" s="44">
        <f>'Chuadanga a '!AI95*Chuadanga.!$D101/1000000</f>
        <v>6.0000000000000001E-3</v>
      </c>
      <c r="AE101" s="10">
        <f>'Chuadanga a '!AJ95</f>
        <v>6.3E-3</v>
      </c>
      <c r="AF101" s="44">
        <f>'Chuadanga a '!AK95*Chuadanga.!$D101/1000000</f>
        <v>0</v>
      </c>
      <c r="AG101" s="10">
        <f>'Chuadanga a '!AL95</f>
        <v>0</v>
      </c>
      <c r="AH101" s="44">
        <f>'Chuadanga a '!AM95*Chuadanga.!$D101/1000000</f>
        <v>0</v>
      </c>
      <c r="AI101" s="10">
        <f>'Chuadanga a '!AN95</f>
        <v>0</v>
      </c>
      <c r="AJ101" s="44">
        <f t="shared" si="16"/>
        <v>6.0000000000000001E-3</v>
      </c>
      <c r="AK101" s="10">
        <f t="shared" si="17"/>
        <v>6.3E-3</v>
      </c>
      <c r="AL101" s="44">
        <f t="shared" si="18"/>
        <v>6.2000000000000006E-2</v>
      </c>
      <c r="AM101" s="10">
        <f t="shared" si="19"/>
        <v>6.5099999999999991E-2</v>
      </c>
    </row>
    <row r="102" spans="1:39" s="15" customFormat="1" ht="14.25" customHeight="1">
      <c r="A102" s="13">
        <v>92</v>
      </c>
      <c r="B102" s="9" t="s">
        <v>123</v>
      </c>
      <c r="C102" s="13" t="s">
        <v>88</v>
      </c>
      <c r="D102" s="36">
        <v>250</v>
      </c>
      <c r="E102" s="11">
        <v>240</v>
      </c>
      <c r="F102" s="44">
        <f>'Chuadanga a '!K96*Chuadanga.!$D102/1000000</f>
        <v>0</v>
      </c>
      <c r="G102" s="10">
        <f>'Chuadanga a '!L96</f>
        <v>0</v>
      </c>
      <c r="H102" s="44">
        <f>'Chuadanga a '!M96*Chuadanga.!$D102/1000000</f>
        <v>0</v>
      </c>
      <c r="I102" s="10">
        <f>'Chuadanga a '!N96</f>
        <v>0</v>
      </c>
      <c r="J102" s="44">
        <f>'Chuadanga a '!O96*Chuadanga.!$D102/1000000</f>
        <v>0</v>
      </c>
      <c r="K102" s="10">
        <f>'Chuadanga a '!P96</f>
        <v>0</v>
      </c>
      <c r="L102" s="44">
        <f t="shared" si="10"/>
        <v>0</v>
      </c>
      <c r="M102" s="10">
        <f t="shared" si="11"/>
        <v>0</v>
      </c>
      <c r="N102" s="44">
        <f>'Chuadanga a '!S96*Chuadanga.!$D102/1000000</f>
        <v>0</v>
      </c>
      <c r="O102" s="10">
        <f>'Chuadanga a '!T96</f>
        <v>0</v>
      </c>
      <c r="P102" s="44">
        <f>'Chuadanga a '!U96*Chuadanga.!$D102/1000000</f>
        <v>0</v>
      </c>
      <c r="Q102" s="10">
        <f>'Chuadanga a '!V96</f>
        <v>0</v>
      </c>
      <c r="R102" s="44">
        <f>'Chuadanga a '!W96*Chuadanga.!$D102/1000000</f>
        <v>0</v>
      </c>
      <c r="S102" s="10">
        <f>'Chuadanga a '!X96</f>
        <v>0</v>
      </c>
      <c r="T102" s="44">
        <f t="shared" si="12"/>
        <v>0</v>
      </c>
      <c r="U102" s="10">
        <f t="shared" si="13"/>
        <v>0</v>
      </c>
      <c r="V102" s="44">
        <f>'Chuadanga a '!AA96*Chuadanga.!$D102/1000000</f>
        <v>0</v>
      </c>
      <c r="W102" s="10">
        <f>'Chuadanga a '!AB96</f>
        <v>0</v>
      </c>
      <c r="X102" s="44">
        <f>'Chuadanga a '!AC96*Chuadanga.!$D102/1000000</f>
        <v>0</v>
      </c>
      <c r="Y102" s="10">
        <f>'Chuadanga a '!AD96</f>
        <v>0</v>
      </c>
      <c r="Z102" s="44">
        <f>'Chuadanga a '!AE96*Chuadanga.!$D102/1000000</f>
        <v>0</v>
      </c>
      <c r="AA102" s="10">
        <f>'Chuadanga a '!AF96</f>
        <v>0</v>
      </c>
      <c r="AB102" s="44">
        <f t="shared" si="14"/>
        <v>0</v>
      </c>
      <c r="AC102" s="10">
        <f t="shared" si="15"/>
        <v>0</v>
      </c>
      <c r="AD102" s="44">
        <f>'Chuadanga a '!AI96*Chuadanga.!$D102/1000000</f>
        <v>0</v>
      </c>
      <c r="AE102" s="10">
        <f>'Chuadanga a '!AJ96</f>
        <v>0</v>
      </c>
      <c r="AF102" s="44">
        <f>'Chuadanga a '!AK96*Chuadanga.!$D102/1000000</f>
        <v>0</v>
      </c>
      <c r="AG102" s="10">
        <f>'Chuadanga a '!AL96</f>
        <v>0</v>
      </c>
      <c r="AH102" s="44">
        <f>'Chuadanga a '!AM96*Chuadanga.!$D102/1000000</f>
        <v>0</v>
      </c>
      <c r="AI102" s="10">
        <f>'Chuadanga a '!AN96</f>
        <v>0</v>
      </c>
      <c r="AJ102" s="44">
        <f t="shared" si="16"/>
        <v>0</v>
      </c>
      <c r="AK102" s="10">
        <f t="shared" si="17"/>
        <v>0</v>
      </c>
      <c r="AL102" s="44">
        <f t="shared" si="18"/>
        <v>0</v>
      </c>
      <c r="AM102" s="10">
        <f t="shared" si="19"/>
        <v>0</v>
      </c>
    </row>
    <row r="103" spans="1:39" s="15" customFormat="1" ht="14.25" customHeight="1">
      <c r="A103" s="13">
        <v>93</v>
      </c>
      <c r="B103" s="9" t="s">
        <v>149</v>
      </c>
      <c r="C103" s="13" t="s">
        <v>226</v>
      </c>
      <c r="D103" s="36">
        <v>10</v>
      </c>
      <c r="E103" s="11">
        <v>95</v>
      </c>
      <c r="F103" s="44">
        <f>'Chuadanga a '!K97*Chuadanga.!$D103/1000000</f>
        <v>0</v>
      </c>
      <c r="G103" s="10">
        <f>'Chuadanga a '!L97</f>
        <v>0</v>
      </c>
      <c r="H103" s="44">
        <f>'Chuadanga a '!M97*Chuadanga.!$D103/1000000</f>
        <v>1.2999999999999999E-2</v>
      </c>
      <c r="I103" s="10">
        <f>'Chuadanga a '!N97</f>
        <v>0.1235</v>
      </c>
      <c r="J103" s="44">
        <f>'Chuadanga a '!O97*Chuadanga.!$D103/1000000</f>
        <v>1.4500000000000001E-2</v>
      </c>
      <c r="K103" s="10">
        <f>'Chuadanga a '!P97</f>
        <v>0.13775000000000001</v>
      </c>
      <c r="L103" s="44">
        <f t="shared" si="10"/>
        <v>2.75E-2</v>
      </c>
      <c r="M103" s="10">
        <f t="shared" si="11"/>
        <v>0.26124999999999998</v>
      </c>
      <c r="N103" s="44">
        <f>'Chuadanga a '!S97*Chuadanga.!$D103/1000000</f>
        <v>5.0000000000000001E-3</v>
      </c>
      <c r="O103" s="10">
        <f>'Chuadanga a '!T97</f>
        <v>4.7500000000000001E-2</v>
      </c>
      <c r="P103" s="44">
        <f>'Chuadanga a '!U97*Chuadanga.!$D103/1000000</f>
        <v>3.0000000000000001E-3</v>
      </c>
      <c r="Q103" s="10">
        <f>'Chuadanga a '!V97</f>
        <v>2.8500000000000001E-2</v>
      </c>
      <c r="R103" s="44">
        <f>'Chuadanga a '!W97*Chuadanga.!$D103/1000000</f>
        <v>0</v>
      </c>
      <c r="S103" s="10">
        <f>'Chuadanga a '!X97</f>
        <v>0</v>
      </c>
      <c r="T103" s="44">
        <f t="shared" si="12"/>
        <v>8.0000000000000002E-3</v>
      </c>
      <c r="U103" s="10">
        <f t="shared" si="13"/>
        <v>7.5999999999999998E-2</v>
      </c>
      <c r="V103" s="44">
        <f>'Chuadanga a '!AA97*Chuadanga.!$D103/1000000</f>
        <v>0.01</v>
      </c>
      <c r="W103" s="10">
        <f>'Chuadanga a '!AB97</f>
        <v>9.5000000000000001E-2</v>
      </c>
      <c r="X103" s="44">
        <f>'Chuadanga a '!AC97*Chuadanga.!$D103/1000000</f>
        <v>3.0000000000000001E-3</v>
      </c>
      <c r="Y103" s="10">
        <f>'Chuadanga a '!AD97</f>
        <v>2.8500000000000001E-2</v>
      </c>
      <c r="Z103" s="44">
        <f>'Chuadanga a '!AE97*Chuadanga.!$D103/1000000</f>
        <v>2E-3</v>
      </c>
      <c r="AA103" s="10">
        <f>'Chuadanga a '!AF97</f>
        <v>1.9E-2</v>
      </c>
      <c r="AB103" s="44">
        <f t="shared" si="14"/>
        <v>1.5000000000000001E-2</v>
      </c>
      <c r="AC103" s="10">
        <f t="shared" si="15"/>
        <v>0.14249999999999999</v>
      </c>
      <c r="AD103" s="44">
        <f>'Chuadanga a '!AI97*Chuadanga.!$D103/1000000</f>
        <v>0</v>
      </c>
      <c r="AE103" s="10">
        <f>'Chuadanga a '!AJ97</f>
        <v>0</v>
      </c>
      <c r="AF103" s="44">
        <f>'Chuadanga a '!AK97*Chuadanga.!$D103/1000000</f>
        <v>3.0000000000000001E-3</v>
      </c>
      <c r="AG103" s="10">
        <f>'Chuadanga a '!AL97</f>
        <v>2.8500000000000001E-2</v>
      </c>
      <c r="AH103" s="44">
        <f>'Chuadanga a '!AM97*Chuadanga.!$D103/1000000</f>
        <v>0</v>
      </c>
      <c r="AI103" s="10">
        <f>'Chuadanga a '!AN97</f>
        <v>0</v>
      </c>
      <c r="AJ103" s="44">
        <f t="shared" si="16"/>
        <v>3.0000000000000001E-3</v>
      </c>
      <c r="AK103" s="10">
        <f t="shared" si="17"/>
        <v>2.8500000000000001E-2</v>
      </c>
      <c r="AL103" s="44">
        <f t="shared" si="18"/>
        <v>5.3500000000000006E-2</v>
      </c>
      <c r="AM103" s="10">
        <f t="shared" si="19"/>
        <v>0.50824999999999998</v>
      </c>
    </row>
    <row r="104" spans="1:39" s="15" customFormat="1" ht="14.25" customHeight="1">
      <c r="A104" s="31">
        <v>94</v>
      </c>
      <c r="B104" s="9" t="s">
        <v>149</v>
      </c>
      <c r="C104" s="13" t="s">
        <v>227</v>
      </c>
      <c r="D104" s="36">
        <v>30</v>
      </c>
      <c r="E104" s="11">
        <v>275</v>
      </c>
      <c r="F104" s="44">
        <f>'Chuadanga a '!K98*Chuadanga.!$D104/1000000</f>
        <v>0</v>
      </c>
      <c r="G104" s="10">
        <f>'Chuadanga a '!L98</f>
        <v>0</v>
      </c>
      <c r="H104" s="44">
        <f>'Chuadanga a '!M98*Chuadanga.!$D104/1000000</f>
        <v>0</v>
      </c>
      <c r="I104" s="10">
        <f>'Chuadanga a '!N98</f>
        <v>0</v>
      </c>
      <c r="J104" s="44">
        <f>'Chuadanga a '!O98*Chuadanga.!$D104/1000000</f>
        <v>0</v>
      </c>
      <c r="K104" s="10">
        <f>'Chuadanga a '!P98</f>
        <v>0</v>
      </c>
      <c r="L104" s="44">
        <f t="shared" si="10"/>
        <v>0</v>
      </c>
      <c r="M104" s="10">
        <f t="shared" si="11"/>
        <v>0</v>
      </c>
      <c r="N104" s="44">
        <f>'Chuadanga a '!S98*Chuadanga.!$D104/1000000</f>
        <v>0</v>
      </c>
      <c r="O104" s="10">
        <f>'Chuadanga a '!T98</f>
        <v>0</v>
      </c>
      <c r="P104" s="44">
        <f>'Chuadanga a '!U98*Chuadanga.!$D104/1000000</f>
        <v>0</v>
      </c>
      <c r="Q104" s="10">
        <f>'Chuadanga a '!V98</f>
        <v>0</v>
      </c>
      <c r="R104" s="44">
        <f>'Chuadanga a '!W98*Chuadanga.!$D104/1000000</f>
        <v>0</v>
      </c>
      <c r="S104" s="10">
        <f>'Chuadanga a '!X98</f>
        <v>0</v>
      </c>
      <c r="T104" s="44">
        <f t="shared" si="12"/>
        <v>0</v>
      </c>
      <c r="U104" s="10">
        <f t="shared" si="13"/>
        <v>0</v>
      </c>
      <c r="V104" s="44">
        <f>'Chuadanga a '!AA98*Chuadanga.!$D104/1000000</f>
        <v>0</v>
      </c>
      <c r="W104" s="10">
        <f>'Chuadanga a '!AB98</f>
        <v>0</v>
      </c>
      <c r="X104" s="44">
        <f>'Chuadanga a '!AC98*Chuadanga.!$D104/1000000</f>
        <v>0</v>
      </c>
      <c r="Y104" s="10">
        <f>'Chuadanga a '!AD98</f>
        <v>0</v>
      </c>
      <c r="Z104" s="44">
        <f>'Chuadanga a '!AE98*Chuadanga.!$D104/1000000</f>
        <v>0</v>
      </c>
      <c r="AA104" s="10">
        <f>'Chuadanga a '!AF98</f>
        <v>0</v>
      </c>
      <c r="AB104" s="44">
        <f t="shared" si="14"/>
        <v>0</v>
      </c>
      <c r="AC104" s="10">
        <f t="shared" si="15"/>
        <v>0</v>
      </c>
      <c r="AD104" s="44">
        <f>'Chuadanga a '!AI98*Chuadanga.!$D104/1000000</f>
        <v>0</v>
      </c>
      <c r="AE104" s="10">
        <f>'Chuadanga a '!AJ98</f>
        <v>0</v>
      </c>
      <c r="AF104" s="44">
        <f>'Chuadanga a '!AK98*Chuadanga.!$D104/1000000</f>
        <v>0</v>
      </c>
      <c r="AG104" s="10">
        <f>'Chuadanga a '!AL98</f>
        <v>0</v>
      </c>
      <c r="AH104" s="44">
        <f>'Chuadanga a '!AM98*Chuadanga.!$D104/1000000</f>
        <v>0</v>
      </c>
      <c r="AI104" s="10">
        <f>'Chuadanga a '!AN98</f>
        <v>0</v>
      </c>
      <c r="AJ104" s="44">
        <f t="shared" si="16"/>
        <v>0</v>
      </c>
      <c r="AK104" s="10">
        <f t="shared" si="17"/>
        <v>0</v>
      </c>
      <c r="AL104" s="44">
        <f t="shared" si="18"/>
        <v>0</v>
      </c>
      <c r="AM104" s="10">
        <f t="shared" si="19"/>
        <v>0</v>
      </c>
    </row>
    <row r="105" spans="1:39" s="15" customFormat="1" ht="14.25" customHeight="1">
      <c r="A105" s="13">
        <v>95</v>
      </c>
      <c r="B105" s="9" t="s">
        <v>150</v>
      </c>
      <c r="C105" s="13" t="s">
        <v>228</v>
      </c>
      <c r="D105" s="36">
        <v>10</v>
      </c>
      <c r="E105" s="11">
        <v>35</v>
      </c>
      <c r="F105" s="44">
        <f>'Chuadanga a '!K99*Chuadanga.!$D105/1000000</f>
        <v>0</v>
      </c>
      <c r="G105" s="10">
        <f>'Chuadanga a '!L99</f>
        <v>0</v>
      </c>
      <c r="H105" s="44">
        <f>'Chuadanga a '!M99*Chuadanga.!$D105/1000000</f>
        <v>0</v>
      </c>
      <c r="I105" s="10">
        <f>'Chuadanga a '!N99</f>
        <v>0</v>
      </c>
      <c r="J105" s="44">
        <f>'Chuadanga a '!O99*Chuadanga.!$D105/1000000</f>
        <v>0</v>
      </c>
      <c r="K105" s="10">
        <f>'Chuadanga a '!P99</f>
        <v>0</v>
      </c>
      <c r="L105" s="44">
        <f t="shared" si="10"/>
        <v>0</v>
      </c>
      <c r="M105" s="10">
        <f t="shared" si="11"/>
        <v>0</v>
      </c>
      <c r="N105" s="44">
        <f>'Chuadanga a '!S99*Chuadanga.!$D105/1000000</f>
        <v>0</v>
      </c>
      <c r="O105" s="10">
        <f>'Chuadanga a '!T99</f>
        <v>0</v>
      </c>
      <c r="P105" s="44">
        <f>'Chuadanga a '!U99*Chuadanga.!$D105/1000000</f>
        <v>2E-3</v>
      </c>
      <c r="Q105" s="10">
        <f>'Chuadanga a '!V99</f>
        <v>7.0000000000000001E-3</v>
      </c>
      <c r="R105" s="44">
        <f>'Chuadanga a '!W99*Chuadanga.!$D105/1000000</f>
        <v>0</v>
      </c>
      <c r="S105" s="10">
        <f>'Chuadanga a '!X99</f>
        <v>0</v>
      </c>
      <c r="T105" s="44">
        <f t="shared" si="12"/>
        <v>2E-3</v>
      </c>
      <c r="U105" s="10">
        <f t="shared" si="13"/>
        <v>7.0000000000000001E-3</v>
      </c>
      <c r="V105" s="44">
        <f>'Chuadanga a '!AA99*Chuadanga.!$D105/1000000</f>
        <v>2E-3</v>
      </c>
      <c r="W105" s="10">
        <f>'Chuadanga a '!AB99</f>
        <v>7.0000000000000001E-3</v>
      </c>
      <c r="X105" s="44">
        <f>'Chuadanga a '!AC99*Chuadanga.!$D105/1000000</f>
        <v>5.0000000000000001E-3</v>
      </c>
      <c r="Y105" s="10">
        <f>'Chuadanga a '!AD99</f>
        <v>1.7500000000000002E-2</v>
      </c>
      <c r="Z105" s="44">
        <f>'Chuadanga a '!AE99*Chuadanga.!$D105/1000000</f>
        <v>3.0000000000000001E-3</v>
      </c>
      <c r="AA105" s="10">
        <f>'Chuadanga a '!AF99</f>
        <v>1.0500000000000001E-2</v>
      </c>
      <c r="AB105" s="44">
        <f t="shared" si="14"/>
        <v>0.01</v>
      </c>
      <c r="AC105" s="10">
        <f t="shared" si="15"/>
        <v>3.5000000000000003E-2</v>
      </c>
      <c r="AD105" s="44">
        <f>'Chuadanga a '!AI99*Chuadanga.!$D105/1000000</f>
        <v>0</v>
      </c>
      <c r="AE105" s="10">
        <f>'Chuadanga a '!AJ99</f>
        <v>0</v>
      </c>
      <c r="AF105" s="44">
        <f>'Chuadanga a '!AK99*Chuadanga.!$D105/1000000</f>
        <v>0</v>
      </c>
      <c r="AG105" s="10">
        <f>'Chuadanga a '!AL99</f>
        <v>0</v>
      </c>
      <c r="AH105" s="44">
        <f>'Chuadanga a '!AM99*Chuadanga.!$D105/1000000</f>
        <v>0</v>
      </c>
      <c r="AI105" s="10">
        <f>'Chuadanga a '!AN99</f>
        <v>0</v>
      </c>
      <c r="AJ105" s="44">
        <f t="shared" si="16"/>
        <v>0</v>
      </c>
      <c r="AK105" s="10">
        <f t="shared" si="17"/>
        <v>0</v>
      </c>
      <c r="AL105" s="44">
        <f t="shared" si="18"/>
        <v>1.2E-2</v>
      </c>
      <c r="AM105" s="10">
        <f t="shared" si="19"/>
        <v>4.2000000000000003E-2</v>
      </c>
    </row>
    <row r="106" spans="1:39" s="15" customFormat="1" ht="14.25" customHeight="1">
      <c r="A106" s="13">
        <v>96</v>
      </c>
      <c r="B106" s="9" t="s">
        <v>229</v>
      </c>
      <c r="C106" s="13" t="s">
        <v>230</v>
      </c>
      <c r="D106" s="36">
        <v>20</v>
      </c>
      <c r="E106" s="11">
        <v>58</v>
      </c>
      <c r="F106" s="44">
        <f>'Chuadanga a '!K100*Chuadanga.!$D106/1000000</f>
        <v>0</v>
      </c>
      <c r="G106" s="10">
        <f>'Chuadanga a '!L100</f>
        <v>0</v>
      </c>
      <c r="H106" s="44">
        <f>'Chuadanga a '!M100*Chuadanga.!$D106/1000000</f>
        <v>2E-3</v>
      </c>
      <c r="I106" s="10">
        <f>'Chuadanga a '!N100</f>
        <v>5.7999999999999996E-3</v>
      </c>
      <c r="J106" s="44">
        <f>'Chuadanga a '!O100*Chuadanga.!$D106/1000000</f>
        <v>0</v>
      </c>
      <c r="K106" s="10">
        <f>'Chuadanga a '!P100</f>
        <v>0</v>
      </c>
      <c r="L106" s="44">
        <f t="shared" si="10"/>
        <v>2E-3</v>
      </c>
      <c r="M106" s="10">
        <f t="shared" si="11"/>
        <v>5.7999999999999996E-3</v>
      </c>
      <c r="N106" s="44">
        <f>'Chuadanga a '!S100*Chuadanga.!$D106/1000000</f>
        <v>2E-3</v>
      </c>
      <c r="O106" s="10">
        <f>'Chuadanga a '!T100</f>
        <v>5.7999999999999996E-3</v>
      </c>
      <c r="P106" s="44">
        <f>'Chuadanga a '!U100*Chuadanga.!$D106/1000000</f>
        <v>1E-3</v>
      </c>
      <c r="Q106" s="10">
        <f>'Chuadanga a '!V100</f>
        <v>2.8999999999999998E-3</v>
      </c>
      <c r="R106" s="44">
        <f>'Chuadanga a '!W100*Chuadanga.!$D106/1000000</f>
        <v>1E-3</v>
      </c>
      <c r="S106" s="10">
        <f>'Chuadanga a '!X100</f>
        <v>2.8999999999999998E-3</v>
      </c>
      <c r="T106" s="44">
        <f t="shared" si="12"/>
        <v>4.0000000000000001E-3</v>
      </c>
      <c r="U106" s="10">
        <f t="shared" si="13"/>
        <v>1.1599999999999999E-2</v>
      </c>
      <c r="V106" s="44">
        <f>'Chuadanga a '!AA100*Chuadanga.!$D106/1000000</f>
        <v>5.9999999999999995E-4</v>
      </c>
      <c r="W106" s="10">
        <f>'Chuadanga a '!AB100</f>
        <v>1.74E-3</v>
      </c>
      <c r="X106" s="44">
        <f>'Chuadanga a '!AC100*Chuadanga.!$D106/1000000</f>
        <v>6.0000000000000001E-3</v>
      </c>
      <c r="Y106" s="10">
        <f>'Chuadanga a '!AD100</f>
        <v>1.7399999999999999E-2</v>
      </c>
      <c r="Z106" s="44">
        <f>'Chuadanga a '!AE100*Chuadanga.!$D106/1000000</f>
        <v>0.01</v>
      </c>
      <c r="AA106" s="10">
        <f>'Chuadanga a '!AF100</f>
        <v>2.9000000000000001E-2</v>
      </c>
      <c r="AB106" s="44">
        <f t="shared" si="14"/>
        <v>1.66E-2</v>
      </c>
      <c r="AC106" s="10">
        <f t="shared" si="15"/>
        <v>4.8140000000000002E-2</v>
      </c>
      <c r="AD106" s="44">
        <f>'Chuadanga a '!AI100*Chuadanga.!$D106/1000000</f>
        <v>0</v>
      </c>
      <c r="AE106" s="10">
        <f>'Chuadanga a '!AJ100</f>
        <v>0</v>
      </c>
      <c r="AF106" s="44">
        <f>'Chuadanga a '!AK100*Chuadanga.!$D106/1000000</f>
        <v>0</v>
      </c>
      <c r="AG106" s="10">
        <f>'Chuadanga a '!AL100</f>
        <v>0</v>
      </c>
      <c r="AH106" s="44">
        <f>'Chuadanga a '!AM100*Chuadanga.!$D106/1000000</f>
        <v>0</v>
      </c>
      <c r="AI106" s="10">
        <f>'Chuadanga a '!AN100</f>
        <v>0</v>
      </c>
      <c r="AJ106" s="44">
        <f t="shared" si="16"/>
        <v>0</v>
      </c>
      <c r="AK106" s="10">
        <f t="shared" si="17"/>
        <v>0</v>
      </c>
      <c r="AL106" s="44">
        <f t="shared" si="18"/>
        <v>2.2600000000000002E-2</v>
      </c>
      <c r="AM106" s="10">
        <f t="shared" si="19"/>
        <v>6.5540000000000001E-2</v>
      </c>
    </row>
    <row r="107" spans="1:39" s="15" customFormat="1" ht="14.25" customHeight="1">
      <c r="A107" s="31">
        <v>97</v>
      </c>
      <c r="B107" s="9" t="s">
        <v>229</v>
      </c>
      <c r="C107" s="13" t="s">
        <v>231</v>
      </c>
      <c r="D107" s="36">
        <v>50</v>
      </c>
      <c r="E107" s="11">
        <v>140</v>
      </c>
      <c r="F107" s="44">
        <f>'Chuadanga a '!K101*Chuadanga.!$D107/1000000</f>
        <v>0</v>
      </c>
      <c r="G107" s="10">
        <f>'Chuadanga a '!L101</f>
        <v>0</v>
      </c>
      <c r="H107" s="44">
        <f>'Chuadanga a '!M101*Chuadanga.!$D107/1000000</f>
        <v>0</v>
      </c>
      <c r="I107" s="10">
        <f>'Chuadanga a '!N101</f>
        <v>0</v>
      </c>
      <c r="J107" s="44">
        <f>'Chuadanga a '!O101*Chuadanga.!$D107/1000000</f>
        <v>0</v>
      </c>
      <c r="K107" s="10">
        <f>'Chuadanga a '!P101</f>
        <v>0</v>
      </c>
      <c r="L107" s="44">
        <f t="shared" si="10"/>
        <v>0</v>
      </c>
      <c r="M107" s="10">
        <f t="shared" si="11"/>
        <v>0</v>
      </c>
      <c r="N107" s="44">
        <f>'Chuadanga a '!S101*Chuadanga.!$D107/1000000</f>
        <v>0</v>
      </c>
      <c r="O107" s="10">
        <f>'Chuadanga a '!T101</f>
        <v>0</v>
      </c>
      <c r="P107" s="44">
        <f>'Chuadanga a '!U101*Chuadanga.!$D107/1000000</f>
        <v>0</v>
      </c>
      <c r="Q107" s="10">
        <f>'Chuadanga a '!V101</f>
        <v>0</v>
      </c>
      <c r="R107" s="44">
        <f>'Chuadanga a '!W101*Chuadanga.!$D107/1000000</f>
        <v>0</v>
      </c>
      <c r="S107" s="10">
        <f>'Chuadanga a '!X101</f>
        <v>0</v>
      </c>
      <c r="T107" s="44">
        <f t="shared" si="12"/>
        <v>0</v>
      </c>
      <c r="U107" s="10">
        <f t="shared" si="13"/>
        <v>0</v>
      </c>
      <c r="V107" s="44">
        <f>'Chuadanga a '!AA101*Chuadanga.!$D107/1000000</f>
        <v>0</v>
      </c>
      <c r="W107" s="10">
        <f>'Chuadanga a '!AB101</f>
        <v>0</v>
      </c>
      <c r="X107" s="44">
        <f>'Chuadanga a '!AC101*Chuadanga.!$D107/1000000</f>
        <v>0</v>
      </c>
      <c r="Y107" s="10">
        <f>'Chuadanga a '!AD101</f>
        <v>0</v>
      </c>
      <c r="Z107" s="44">
        <f>'Chuadanga a '!AE101*Chuadanga.!$D107/1000000</f>
        <v>0</v>
      </c>
      <c r="AA107" s="10">
        <f>'Chuadanga a '!AF101</f>
        <v>0</v>
      </c>
      <c r="AB107" s="44">
        <f t="shared" si="14"/>
        <v>0</v>
      </c>
      <c r="AC107" s="10">
        <f t="shared" si="15"/>
        <v>0</v>
      </c>
      <c r="AD107" s="44">
        <f>'Chuadanga a '!AI101*Chuadanga.!$D107/1000000</f>
        <v>0</v>
      </c>
      <c r="AE107" s="10">
        <f>'Chuadanga a '!AJ101</f>
        <v>0</v>
      </c>
      <c r="AF107" s="44">
        <f>'Chuadanga a '!AK101*Chuadanga.!$D107/1000000</f>
        <v>0</v>
      </c>
      <c r="AG107" s="10">
        <f>'Chuadanga a '!AL101</f>
        <v>0</v>
      </c>
      <c r="AH107" s="44">
        <f>'Chuadanga a '!AM101*Chuadanga.!$D107/1000000</f>
        <v>0</v>
      </c>
      <c r="AI107" s="10">
        <f>'Chuadanga a '!AN101</f>
        <v>0</v>
      </c>
      <c r="AJ107" s="44">
        <f t="shared" si="16"/>
        <v>0</v>
      </c>
      <c r="AK107" s="10">
        <f t="shared" si="17"/>
        <v>0</v>
      </c>
      <c r="AL107" s="44">
        <f t="shared" si="18"/>
        <v>0</v>
      </c>
      <c r="AM107" s="10">
        <f t="shared" si="19"/>
        <v>0</v>
      </c>
    </row>
    <row r="108" spans="1:39" s="15" customFormat="1" ht="14.25" customHeight="1">
      <c r="A108" s="13">
        <v>98</v>
      </c>
      <c r="B108" s="9" t="s">
        <v>229</v>
      </c>
      <c r="C108" s="13" t="s">
        <v>232</v>
      </c>
      <c r="D108" s="36">
        <v>100</v>
      </c>
      <c r="E108" s="11">
        <v>235</v>
      </c>
      <c r="F108" s="44">
        <f>'Chuadanga a '!K102*Chuadanga.!$D108/1000000</f>
        <v>0</v>
      </c>
      <c r="G108" s="10">
        <f>'Chuadanga a '!L102</f>
        <v>0</v>
      </c>
      <c r="H108" s="44">
        <f>'Chuadanga a '!M102*Chuadanga.!$D108/1000000</f>
        <v>0</v>
      </c>
      <c r="I108" s="10">
        <f>'Chuadanga a '!N102</f>
        <v>0</v>
      </c>
      <c r="J108" s="44">
        <f>'Chuadanga a '!O102*Chuadanga.!$D108/1000000</f>
        <v>0</v>
      </c>
      <c r="K108" s="10">
        <f>'Chuadanga a '!P102</f>
        <v>0</v>
      </c>
      <c r="L108" s="44">
        <f t="shared" si="10"/>
        <v>0</v>
      </c>
      <c r="M108" s="10">
        <f t="shared" si="11"/>
        <v>0</v>
      </c>
      <c r="N108" s="44">
        <f>'Chuadanga a '!S102*Chuadanga.!$D108/1000000</f>
        <v>0</v>
      </c>
      <c r="O108" s="10">
        <f>'Chuadanga a '!T102</f>
        <v>0</v>
      </c>
      <c r="P108" s="44">
        <f>'Chuadanga a '!U102*Chuadanga.!$D108/1000000</f>
        <v>0</v>
      </c>
      <c r="Q108" s="10">
        <f>'Chuadanga a '!V102</f>
        <v>0</v>
      </c>
      <c r="R108" s="44">
        <f>'Chuadanga a '!W102*Chuadanga.!$D108/1000000</f>
        <v>0</v>
      </c>
      <c r="S108" s="10">
        <f>'Chuadanga a '!X102</f>
        <v>0</v>
      </c>
      <c r="T108" s="44">
        <f t="shared" si="12"/>
        <v>0</v>
      </c>
      <c r="U108" s="10">
        <f t="shared" si="13"/>
        <v>0</v>
      </c>
      <c r="V108" s="44">
        <f>'Chuadanga a '!AA102*Chuadanga.!$D108/1000000</f>
        <v>0</v>
      </c>
      <c r="W108" s="10">
        <f>'Chuadanga a '!AB102</f>
        <v>0</v>
      </c>
      <c r="X108" s="44">
        <f>'Chuadanga a '!AC102*Chuadanga.!$D108/1000000</f>
        <v>0</v>
      </c>
      <c r="Y108" s="10">
        <f>'Chuadanga a '!AD102</f>
        <v>0</v>
      </c>
      <c r="Z108" s="44">
        <f>'Chuadanga a '!AE102*Chuadanga.!$D108/1000000</f>
        <v>0</v>
      </c>
      <c r="AA108" s="10">
        <f>'Chuadanga a '!AF102</f>
        <v>0</v>
      </c>
      <c r="AB108" s="44">
        <f t="shared" si="14"/>
        <v>0</v>
      </c>
      <c r="AC108" s="10">
        <f t="shared" si="15"/>
        <v>0</v>
      </c>
      <c r="AD108" s="44">
        <f>'Chuadanga a '!AI102*Chuadanga.!$D108/1000000</f>
        <v>0</v>
      </c>
      <c r="AE108" s="10">
        <f>'Chuadanga a '!AJ102</f>
        <v>0</v>
      </c>
      <c r="AF108" s="44">
        <f>'Chuadanga a '!AK102*Chuadanga.!$D108/1000000</f>
        <v>0</v>
      </c>
      <c r="AG108" s="10">
        <f>'Chuadanga a '!AL102</f>
        <v>0</v>
      </c>
      <c r="AH108" s="44">
        <f>'Chuadanga a '!AM102*Chuadanga.!$D108/1000000</f>
        <v>0</v>
      </c>
      <c r="AI108" s="10">
        <f>'Chuadanga a '!AN102</f>
        <v>0</v>
      </c>
      <c r="AJ108" s="44">
        <f t="shared" si="16"/>
        <v>0</v>
      </c>
      <c r="AK108" s="10">
        <f t="shared" si="17"/>
        <v>0</v>
      </c>
      <c r="AL108" s="44">
        <f t="shared" si="18"/>
        <v>0</v>
      </c>
      <c r="AM108" s="10">
        <f t="shared" si="19"/>
        <v>0</v>
      </c>
    </row>
    <row r="109" spans="1:39" s="16" customFormat="1" ht="14.25" customHeight="1">
      <c r="A109" s="13">
        <v>99</v>
      </c>
      <c r="B109" s="9" t="s">
        <v>132</v>
      </c>
      <c r="C109" s="13" t="s">
        <v>89</v>
      </c>
      <c r="D109" s="37">
        <v>1000</v>
      </c>
      <c r="E109" s="11">
        <v>145</v>
      </c>
      <c r="F109" s="44">
        <f>'Chuadanga a '!K103*Chuadanga.!$D109/1000000</f>
        <v>1.5</v>
      </c>
      <c r="G109" s="10">
        <f>'Chuadanga a '!L103</f>
        <v>0.2175</v>
      </c>
      <c r="H109" s="44">
        <f>'Chuadanga a '!M103*Chuadanga.!$D109/1000000</f>
        <v>0.19</v>
      </c>
      <c r="I109" s="10">
        <f>'Chuadanga a '!N103</f>
        <v>2.7550000000000002E-2</v>
      </c>
      <c r="J109" s="44">
        <f>'Chuadanga a '!O103*Chuadanga.!$D109/1000000</f>
        <v>0</v>
      </c>
      <c r="K109" s="10">
        <f>'Chuadanga a '!P103</f>
        <v>0</v>
      </c>
      <c r="L109" s="44">
        <f t="shared" si="10"/>
        <v>1.69</v>
      </c>
      <c r="M109" s="10">
        <f t="shared" si="11"/>
        <v>0.24504999999999999</v>
      </c>
      <c r="N109" s="44">
        <f>'Chuadanga a '!S103*Chuadanga.!$D109/1000000</f>
        <v>0.05</v>
      </c>
      <c r="O109" s="10">
        <f>'Chuadanga a '!T103</f>
        <v>7.2500000000000004E-3</v>
      </c>
      <c r="P109" s="44">
        <f>'Chuadanga a '!U103*Chuadanga.!$D109/1000000</f>
        <v>0</v>
      </c>
      <c r="Q109" s="10">
        <f>'Chuadanga a '!V103</f>
        <v>0</v>
      </c>
      <c r="R109" s="44">
        <f>'Chuadanga a '!W103*Chuadanga.!$D109/1000000</f>
        <v>0.5</v>
      </c>
      <c r="S109" s="10">
        <f>'Chuadanga a '!X103</f>
        <v>7.2499999999999995E-2</v>
      </c>
      <c r="T109" s="44">
        <f t="shared" si="12"/>
        <v>0.55000000000000004</v>
      </c>
      <c r="U109" s="10">
        <f t="shared" si="13"/>
        <v>7.9750000000000001E-2</v>
      </c>
      <c r="V109" s="44">
        <f>'Chuadanga a '!AA103*Chuadanga.!$D109/1000000</f>
        <v>0</v>
      </c>
      <c r="W109" s="10">
        <f>'Chuadanga a '!AB103</f>
        <v>0</v>
      </c>
      <c r="X109" s="44">
        <f>'Chuadanga a '!AC103*Chuadanga.!$D109/1000000</f>
        <v>0.5</v>
      </c>
      <c r="Y109" s="10">
        <f>'Chuadanga a '!AD103</f>
        <v>7.2499999999999995E-2</v>
      </c>
      <c r="Z109" s="44">
        <f>'Chuadanga a '!AE103*Chuadanga.!$D109/1000000</f>
        <v>4</v>
      </c>
      <c r="AA109" s="10">
        <f>'Chuadanga a '!AF103</f>
        <v>0.57999999999999996</v>
      </c>
      <c r="AB109" s="44">
        <f t="shared" si="14"/>
        <v>4.5</v>
      </c>
      <c r="AC109" s="10">
        <f t="shared" si="15"/>
        <v>0.65249999999999997</v>
      </c>
      <c r="AD109" s="44">
        <f>'Chuadanga a '!AI103*Chuadanga.!$D109/1000000</f>
        <v>0</v>
      </c>
      <c r="AE109" s="10">
        <f>'Chuadanga a '!AJ103</f>
        <v>0</v>
      </c>
      <c r="AF109" s="44">
        <f>'Chuadanga a '!AK103*Chuadanga.!$D109/1000000</f>
        <v>1.6</v>
      </c>
      <c r="AG109" s="10">
        <f>'Chuadanga a '!AL103</f>
        <v>0.23200000000000001</v>
      </c>
      <c r="AH109" s="44">
        <f>'Chuadanga a '!AM103*Chuadanga.!$D109/1000000</f>
        <v>5</v>
      </c>
      <c r="AI109" s="10">
        <f>'Chuadanga a '!AN103</f>
        <v>0.72499999999999998</v>
      </c>
      <c r="AJ109" s="44">
        <f t="shared" si="16"/>
        <v>6.6</v>
      </c>
      <c r="AK109" s="10">
        <f t="shared" si="17"/>
        <v>0.95699999999999996</v>
      </c>
      <c r="AL109" s="44">
        <f t="shared" si="18"/>
        <v>13.34</v>
      </c>
      <c r="AM109" s="10">
        <f t="shared" si="19"/>
        <v>1.9342999999999999</v>
      </c>
    </row>
    <row r="110" spans="1:39" s="15" customFormat="1" ht="14.25" customHeight="1">
      <c r="A110" s="31">
        <v>100</v>
      </c>
      <c r="B110" s="9" t="s">
        <v>132</v>
      </c>
      <c r="C110" s="13" t="s">
        <v>90</v>
      </c>
      <c r="D110" s="37">
        <v>2000</v>
      </c>
      <c r="E110" s="11">
        <v>280</v>
      </c>
      <c r="F110" s="44">
        <f>'Chuadanga a '!K104*Chuadanga.!$D110/1000000</f>
        <v>0</v>
      </c>
      <c r="G110" s="10">
        <f>'Chuadanga a '!L104</f>
        <v>0</v>
      </c>
      <c r="H110" s="44">
        <f>'Chuadanga a '!M104*Chuadanga.!$D110/1000000</f>
        <v>0</v>
      </c>
      <c r="I110" s="10">
        <f>'Chuadanga a '!N104</f>
        <v>0</v>
      </c>
      <c r="J110" s="44">
        <f>'Chuadanga a '!O104*Chuadanga.!$D110/1000000</f>
        <v>0</v>
      </c>
      <c r="K110" s="10">
        <f>'Chuadanga a '!P104</f>
        <v>0</v>
      </c>
      <c r="L110" s="44">
        <f t="shared" si="10"/>
        <v>0</v>
      </c>
      <c r="M110" s="10">
        <f t="shared" si="11"/>
        <v>0</v>
      </c>
      <c r="N110" s="44">
        <f>'Chuadanga a '!S104*Chuadanga.!$D110/1000000</f>
        <v>0</v>
      </c>
      <c r="O110" s="10">
        <f>'Chuadanga a '!T104</f>
        <v>0</v>
      </c>
      <c r="P110" s="44">
        <f>'Chuadanga a '!U104*Chuadanga.!$D110/1000000</f>
        <v>0</v>
      </c>
      <c r="Q110" s="10">
        <f>'Chuadanga a '!V104</f>
        <v>0</v>
      </c>
      <c r="R110" s="44">
        <f>'Chuadanga a '!W104*Chuadanga.!$D110/1000000</f>
        <v>0</v>
      </c>
      <c r="S110" s="10">
        <f>'Chuadanga a '!X104</f>
        <v>0</v>
      </c>
      <c r="T110" s="44">
        <f t="shared" si="12"/>
        <v>0</v>
      </c>
      <c r="U110" s="10">
        <f t="shared" si="13"/>
        <v>0</v>
      </c>
      <c r="V110" s="44">
        <f>'Chuadanga a '!AA104*Chuadanga.!$D110/1000000</f>
        <v>0</v>
      </c>
      <c r="W110" s="10">
        <f>'Chuadanga a '!AB104</f>
        <v>0</v>
      </c>
      <c r="X110" s="44">
        <f>'Chuadanga a '!AC104*Chuadanga.!$D110/1000000</f>
        <v>0</v>
      </c>
      <c r="Y110" s="10">
        <f>'Chuadanga a '!AD104</f>
        <v>0</v>
      </c>
      <c r="Z110" s="44">
        <f>'Chuadanga a '!AE104*Chuadanga.!$D110/1000000</f>
        <v>0.4</v>
      </c>
      <c r="AA110" s="10">
        <f>'Chuadanga a '!AF104</f>
        <v>5.6000000000000001E-2</v>
      </c>
      <c r="AB110" s="44">
        <f t="shared" si="14"/>
        <v>0.4</v>
      </c>
      <c r="AC110" s="10">
        <f t="shared" si="15"/>
        <v>5.6000000000000001E-2</v>
      </c>
      <c r="AD110" s="44">
        <f>'Chuadanga a '!AI104*Chuadanga.!$D110/1000000</f>
        <v>0</v>
      </c>
      <c r="AE110" s="10">
        <f>'Chuadanga a '!AJ104</f>
        <v>0</v>
      </c>
      <c r="AF110" s="44">
        <f>'Chuadanga a '!AK104*Chuadanga.!$D110/1000000</f>
        <v>0</v>
      </c>
      <c r="AG110" s="10">
        <f>'Chuadanga a '!AL104</f>
        <v>0</v>
      </c>
      <c r="AH110" s="44">
        <f>'Chuadanga a '!AM104*Chuadanga.!$D110/1000000</f>
        <v>0</v>
      </c>
      <c r="AI110" s="10">
        <f>'Chuadanga a '!AN104</f>
        <v>0</v>
      </c>
      <c r="AJ110" s="44">
        <f t="shared" si="16"/>
        <v>0</v>
      </c>
      <c r="AK110" s="10">
        <f t="shared" si="17"/>
        <v>0</v>
      </c>
      <c r="AL110" s="44">
        <f t="shared" si="18"/>
        <v>0.4</v>
      </c>
      <c r="AM110" s="10">
        <f t="shared" si="19"/>
        <v>5.6000000000000001E-2</v>
      </c>
    </row>
    <row r="111" spans="1:39" s="15" customFormat="1" ht="14.25" customHeight="1">
      <c r="A111" s="13">
        <v>101</v>
      </c>
      <c r="B111" s="9" t="s">
        <v>132</v>
      </c>
      <c r="C111" s="13" t="s">
        <v>152</v>
      </c>
      <c r="D111" s="37">
        <v>25000</v>
      </c>
      <c r="E111" s="11">
        <v>1925</v>
      </c>
      <c r="F111" s="44">
        <f>'Chuadanga a '!K105*Chuadanga.!$D111/1000000</f>
        <v>0</v>
      </c>
      <c r="G111" s="10">
        <f>'Chuadanga a '!L105</f>
        <v>0</v>
      </c>
      <c r="H111" s="44">
        <f>'Chuadanga a '!M105*Chuadanga.!$D111/1000000</f>
        <v>0</v>
      </c>
      <c r="I111" s="10">
        <f>'Chuadanga a '!N105</f>
        <v>0</v>
      </c>
      <c r="J111" s="44">
        <f>'Chuadanga a '!O105*Chuadanga.!$D111/1000000</f>
        <v>0</v>
      </c>
      <c r="K111" s="10">
        <f>'Chuadanga a '!P105</f>
        <v>0</v>
      </c>
      <c r="L111" s="44">
        <f t="shared" si="10"/>
        <v>0</v>
      </c>
      <c r="M111" s="10">
        <f t="shared" si="11"/>
        <v>0</v>
      </c>
      <c r="N111" s="44">
        <f>'Chuadanga a '!S105*Chuadanga.!$D111/1000000</f>
        <v>0</v>
      </c>
      <c r="O111" s="10">
        <f>'Chuadanga a '!T105</f>
        <v>0</v>
      </c>
      <c r="P111" s="44">
        <f>'Chuadanga a '!U105*Chuadanga.!$D111/1000000</f>
        <v>0</v>
      </c>
      <c r="Q111" s="10">
        <f>'Chuadanga a '!V105</f>
        <v>0</v>
      </c>
      <c r="R111" s="44">
        <f>'Chuadanga a '!W105*Chuadanga.!$D111/1000000</f>
        <v>0</v>
      </c>
      <c r="S111" s="10">
        <f>'Chuadanga a '!X105</f>
        <v>0</v>
      </c>
      <c r="T111" s="44">
        <f t="shared" si="12"/>
        <v>0</v>
      </c>
      <c r="U111" s="10">
        <f t="shared" si="13"/>
        <v>0</v>
      </c>
      <c r="V111" s="44">
        <f>'Chuadanga a '!AA105*Chuadanga.!$D111/1000000</f>
        <v>0</v>
      </c>
      <c r="W111" s="10">
        <f>'Chuadanga a '!AB105</f>
        <v>0</v>
      </c>
      <c r="X111" s="44">
        <f>'Chuadanga a '!AC105*Chuadanga.!$D111/1000000</f>
        <v>0</v>
      </c>
      <c r="Y111" s="10">
        <f>'Chuadanga a '!AD105</f>
        <v>0</v>
      </c>
      <c r="Z111" s="44">
        <f>'Chuadanga a '!AE105*Chuadanga.!$D111/1000000</f>
        <v>0</v>
      </c>
      <c r="AA111" s="10">
        <f>'Chuadanga a '!AF105</f>
        <v>0</v>
      </c>
      <c r="AB111" s="44">
        <f t="shared" si="14"/>
        <v>0</v>
      </c>
      <c r="AC111" s="10">
        <f t="shared" si="15"/>
        <v>0</v>
      </c>
      <c r="AD111" s="44">
        <f>'Chuadanga a '!AI105*Chuadanga.!$D111/1000000</f>
        <v>0</v>
      </c>
      <c r="AE111" s="10">
        <f>'Chuadanga a '!AJ105</f>
        <v>0</v>
      </c>
      <c r="AF111" s="44">
        <f>'Chuadanga a '!AK105*Chuadanga.!$D111/1000000</f>
        <v>0</v>
      </c>
      <c r="AG111" s="10">
        <f>'Chuadanga a '!AL105</f>
        <v>0</v>
      </c>
      <c r="AH111" s="44">
        <f>'Chuadanga a '!AM105*Chuadanga.!$D111/1000000</f>
        <v>0</v>
      </c>
      <c r="AI111" s="10">
        <f>'Chuadanga a '!AN105</f>
        <v>0</v>
      </c>
      <c r="AJ111" s="44">
        <f t="shared" si="16"/>
        <v>0</v>
      </c>
      <c r="AK111" s="10">
        <f t="shared" si="17"/>
        <v>0</v>
      </c>
      <c r="AL111" s="44">
        <f t="shared" si="18"/>
        <v>0</v>
      </c>
      <c r="AM111" s="10">
        <f t="shared" si="19"/>
        <v>0</v>
      </c>
    </row>
    <row r="112" spans="1:39" s="15" customFormat="1" ht="14.25" customHeight="1">
      <c r="A112" s="85">
        <v>102</v>
      </c>
      <c r="B112" s="80" t="s">
        <v>240</v>
      </c>
      <c r="C112" s="59" t="s">
        <v>242</v>
      </c>
      <c r="D112" s="61">
        <v>1000</v>
      </c>
      <c r="E112" s="62">
        <v>303</v>
      </c>
      <c r="F112" s="44">
        <f>'Chuadanga a '!K106*Chuadanga.!$D112/1000000</f>
        <v>0</v>
      </c>
      <c r="G112" s="10">
        <f>'Chuadanga a '!L106</f>
        <v>0</v>
      </c>
      <c r="H112" s="44">
        <f>'Chuadanga a '!M106*Chuadanga.!$D112/1000000</f>
        <v>0</v>
      </c>
      <c r="I112" s="10">
        <f>'Chuadanga a '!N106</f>
        <v>0</v>
      </c>
      <c r="J112" s="44">
        <f>'Chuadanga a '!O106*Chuadanga.!$D112/1000000</f>
        <v>0</v>
      </c>
      <c r="K112" s="10">
        <f>'Chuadanga a '!P106</f>
        <v>0</v>
      </c>
      <c r="L112" s="44">
        <f t="shared" si="10"/>
        <v>0</v>
      </c>
      <c r="M112" s="10">
        <f t="shared" si="11"/>
        <v>0</v>
      </c>
      <c r="N112" s="44">
        <f>'Chuadanga a '!S106*Chuadanga.!$D112/1000000</f>
        <v>0</v>
      </c>
      <c r="O112" s="10">
        <f>'Chuadanga a '!T106</f>
        <v>0</v>
      </c>
      <c r="P112" s="44">
        <f>'Chuadanga a '!U106*Chuadanga.!$D112/1000000</f>
        <v>0</v>
      </c>
      <c r="Q112" s="10">
        <f>'Chuadanga a '!V106</f>
        <v>0</v>
      </c>
      <c r="R112" s="44">
        <f>'Chuadanga a '!W106*Chuadanga.!$D112/1000000</f>
        <v>0</v>
      </c>
      <c r="S112" s="10">
        <f>'Chuadanga a '!X106</f>
        <v>0</v>
      </c>
      <c r="T112" s="44">
        <f t="shared" si="12"/>
        <v>0</v>
      </c>
      <c r="U112" s="10">
        <f t="shared" si="13"/>
        <v>0</v>
      </c>
      <c r="V112" s="44">
        <f>'Chuadanga a '!AA106*Chuadanga.!$D112/1000000</f>
        <v>0</v>
      </c>
      <c r="W112" s="10">
        <f>'Chuadanga a '!AB106</f>
        <v>0</v>
      </c>
      <c r="X112" s="44">
        <f>'Chuadanga a '!AC106*Chuadanga.!$D112/1000000</f>
        <v>0</v>
      </c>
      <c r="Y112" s="10">
        <f>'Chuadanga a '!AD106</f>
        <v>0</v>
      </c>
      <c r="Z112" s="44">
        <f>'Chuadanga a '!AE106*Chuadanga.!$D112/1000000</f>
        <v>0</v>
      </c>
      <c r="AA112" s="10">
        <f>'Chuadanga a '!AF106</f>
        <v>0</v>
      </c>
      <c r="AB112" s="44">
        <f t="shared" si="14"/>
        <v>0</v>
      </c>
      <c r="AC112" s="10">
        <f t="shared" si="15"/>
        <v>0</v>
      </c>
      <c r="AD112" s="44">
        <f>'Chuadanga a '!AI106*Chuadanga.!$D112/1000000</f>
        <v>0</v>
      </c>
      <c r="AE112" s="10">
        <f>'Chuadanga a '!AJ106</f>
        <v>0</v>
      </c>
      <c r="AF112" s="44">
        <f>'Chuadanga a '!AK106*Chuadanga.!$D112/1000000</f>
        <v>0</v>
      </c>
      <c r="AG112" s="10">
        <f>'Chuadanga a '!AL106</f>
        <v>0</v>
      </c>
      <c r="AH112" s="44">
        <f>'Chuadanga a '!AM106*Chuadanga.!$D112/1000000</f>
        <v>0</v>
      </c>
      <c r="AI112" s="10">
        <f>'Chuadanga a '!AN106</f>
        <v>0</v>
      </c>
      <c r="AJ112" s="44">
        <f t="shared" si="16"/>
        <v>0</v>
      </c>
      <c r="AK112" s="10">
        <f t="shared" si="17"/>
        <v>0</v>
      </c>
      <c r="AL112" s="44">
        <f t="shared" si="18"/>
        <v>0</v>
      </c>
      <c r="AM112" s="10">
        <f t="shared" si="19"/>
        <v>0</v>
      </c>
    </row>
    <row r="113" spans="1:39" s="15" customFormat="1" ht="14.25" customHeight="1">
      <c r="A113" s="13">
        <v>103</v>
      </c>
      <c r="B113" s="9" t="s">
        <v>241</v>
      </c>
      <c r="C113" s="13" t="s">
        <v>243</v>
      </c>
      <c r="D113" s="38">
        <v>1000</v>
      </c>
      <c r="E113" s="11">
        <v>580</v>
      </c>
      <c r="F113" s="44">
        <f>'Chuadanga a '!K107*Chuadanga.!$D113/1000000</f>
        <v>3.5000000000000003E-2</v>
      </c>
      <c r="G113" s="10">
        <f>'Chuadanga a '!L107</f>
        <v>2.0299999999999999E-2</v>
      </c>
      <c r="H113" s="44">
        <f>'Chuadanga a '!M107*Chuadanga.!$D113/1000000</f>
        <v>0</v>
      </c>
      <c r="I113" s="10">
        <f>'Chuadanga a '!N107</f>
        <v>0</v>
      </c>
      <c r="J113" s="44">
        <f>'Chuadanga a '!O107*Chuadanga.!$D113/1000000</f>
        <v>0.02</v>
      </c>
      <c r="K113" s="10">
        <f>'Chuadanga a '!P107</f>
        <v>1.1599999999999999E-2</v>
      </c>
      <c r="L113" s="44">
        <f t="shared" si="10"/>
        <v>5.5000000000000007E-2</v>
      </c>
      <c r="M113" s="10">
        <f t="shared" si="11"/>
        <v>3.1899999999999998E-2</v>
      </c>
      <c r="N113" s="44">
        <f>'Chuadanga a '!S107*Chuadanga.!$D113/1000000</f>
        <v>0.05</v>
      </c>
      <c r="O113" s="10">
        <f>'Chuadanga a '!T107</f>
        <v>2.9000000000000001E-2</v>
      </c>
      <c r="P113" s="44">
        <f>'Chuadanga a '!U107*Chuadanga.!$D113/1000000</f>
        <v>0.05</v>
      </c>
      <c r="Q113" s="10">
        <f>'Chuadanga a '!V107</f>
        <v>2.9000000000000001E-2</v>
      </c>
      <c r="R113" s="44">
        <f>'Chuadanga a '!W107*Chuadanga.!$D113/1000000</f>
        <v>0.08</v>
      </c>
      <c r="S113" s="10">
        <f>'Chuadanga a '!X107</f>
        <v>4.6399999999999997E-2</v>
      </c>
      <c r="T113" s="44">
        <f t="shared" si="12"/>
        <v>0.18</v>
      </c>
      <c r="U113" s="10">
        <f t="shared" si="13"/>
        <v>0.10439999999999999</v>
      </c>
      <c r="V113" s="44">
        <f>'Chuadanga a '!AA107*Chuadanga.!$D113/1000000</f>
        <v>0.23</v>
      </c>
      <c r="W113" s="10">
        <f>'Chuadanga a '!AB107</f>
        <v>0.13339999999999999</v>
      </c>
      <c r="X113" s="44">
        <f>'Chuadanga a '!AC107*Chuadanga.!$D113/1000000</f>
        <v>0.26</v>
      </c>
      <c r="Y113" s="10">
        <f>'Chuadanga a '!AD107</f>
        <v>0.15079999999999999</v>
      </c>
      <c r="Z113" s="44">
        <f>'Chuadanga a '!AE107*Chuadanga.!$D113/1000000</f>
        <v>0.218</v>
      </c>
      <c r="AA113" s="10">
        <f>'Chuadanga a '!AF107</f>
        <v>0.12644</v>
      </c>
      <c r="AB113" s="44">
        <f t="shared" si="14"/>
        <v>0.70799999999999996</v>
      </c>
      <c r="AC113" s="10">
        <f t="shared" si="15"/>
        <v>0.41064000000000001</v>
      </c>
      <c r="AD113" s="44">
        <f>'Chuadanga a '!AI107*Chuadanga.!$D113/1000000</f>
        <v>0</v>
      </c>
      <c r="AE113" s="10">
        <f>'Chuadanga a '!AJ107</f>
        <v>0</v>
      </c>
      <c r="AF113" s="44">
        <f>'Chuadanga a '!AK107*Chuadanga.!$D113/1000000</f>
        <v>0.14000000000000001</v>
      </c>
      <c r="AG113" s="10">
        <f>'Chuadanga a '!AL107</f>
        <v>8.1199999999999994E-2</v>
      </c>
      <c r="AH113" s="44">
        <f>'Chuadanga a '!AM107*Chuadanga.!$D113/1000000</f>
        <v>4.4999999999999998E-2</v>
      </c>
      <c r="AI113" s="10">
        <f>'Chuadanga a '!AN107</f>
        <v>2.6100000000000002E-2</v>
      </c>
      <c r="AJ113" s="44">
        <f t="shared" si="16"/>
        <v>0.185</v>
      </c>
      <c r="AK113" s="10">
        <f t="shared" si="17"/>
        <v>0.10729999999999999</v>
      </c>
      <c r="AL113" s="44">
        <f t="shared" si="18"/>
        <v>1.1279999999999999</v>
      </c>
      <c r="AM113" s="10">
        <f t="shared" si="19"/>
        <v>0.65423999999999993</v>
      </c>
    </row>
    <row r="114" spans="1:39" ht="14.25" customHeight="1">
      <c r="A114" s="128" t="s">
        <v>0</v>
      </c>
      <c r="B114" s="129"/>
      <c r="C114" s="91"/>
      <c r="D114" s="92"/>
      <c r="E114" s="93"/>
      <c r="F114" s="94"/>
      <c r="G114" s="95">
        <f>SUM(G11:G113)</f>
        <v>1.41334</v>
      </c>
      <c r="H114" s="95"/>
      <c r="I114" s="95">
        <f t="shared" ref="I114:AM114" si="20">SUM(I11:I113)</f>
        <v>0.89529959999999975</v>
      </c>
      <c r="J114" s="95"/>
      <c r="K114" s="95">
        <f t="shared" si="20"/>
        <v>1.1963699999999999</v>
      </c>
      <c r="L114" s="95"/>
      <c r="M114" s="95">
        <f t="shared" si="20"/>
        <v>3.5050096000000011</v>
      </c>
      <c r="N114" s="95"/>
      <c r="O114" s="95">
        <f t="shared" si="20"/>
        <v>1.4008099999999999</v>
      </c>
      <c r="P114" s="95"/>
      <c r="Q114" s="95">
        <f t="shared" si="20"/>
        <v>1.3019399999999994</v>
      </c>
      <c r="R114" s="95"/>
      <c r="S114" s="95">
        <f t="shared" si="20"/>
        <v>3.3828149999999999</v>
      </c>
      <c r="T114" s="95"/>
      <c r="U114" s="95">
        <f t="shared" si="20"/>
        <v>6.085564999999999</v>
      </c>
      <c r="V114" s="95"/>
      <c r="W114" s="95">
        <f t="shared" si="20"/>
        <v>1.7993599999999998</v>
      </c>
      <c r="X114" s="95"/>
      <c r="Y114" s="95">
        <f t="shared" si="20"/>
        <v>0.90485999999999978</v>
      </c>
      <c r="Z114" s="95"/>
      <c r="AA114" s="95">
        <f t="shared" si="20"/>
        <v>1.6991200000000002</v>
      </c>
      <c r="AB114" s="95"/>
      <c r="AC114" s="95">
        <f t="shared" si="20"/>
        <v>4.4033400000000018</v>
      </c>
      <c r="AD114" s="95"/>
      <c r="AE114" s="95">
        <f t="shared" si="20"/>
        <v>1.4044019999999997</v>
      </c>
      <c r="AF114" s="95"/>
      <c r="AG114" s="95">
        <f t="shared" si="20"/>
        <v>1.0989040000000001</v>
      </c>
      <c r="AH114" s="95"/>
      <c r="AI114" s="95">
        <f t="shared" si="20"/>
        <v>1.9980579999999999</v>
      </c>
      <c r="AJ114" s="95"/>
      <c r="AK114" s="95">
        <f t="shared" si="20"/>
        <v>4.5013640000000006</v>
      </c>
      <c r="AL114" s="95"/>
      <c r="AM114" s="95">
        <f t="shared" si="20"/>
        <v>18.495278600000002</v>
      </c>
    </row>
    <row r="115" spans="1:39" ht="14.25" customHeight="1"/>
    <row r="116" spans="1:39" ht="14.25" customHeight="1"/>
    <row r="117" spans="1:39" ht="14.25" customHeight="1"/>
    <row r="118" spans="1:39" ht="14.25" customHeight="1">
      <c r="B118" s="55"/>
      <c r="O118" s="22"/>
      <c r="P118" s="21"/>
      <c r="Q118" s="56"/>
      <c r="R118" s="57"/>
      <c r="S118" s="56"/>
      <c r="T118" s="54"/>
      <c r="U118" s="58"/>
      <c r="V118" s="21"/>
      <c r="W118" s="22"/>
      <c r="X118" s="21"/>
      <c r="AB118" s="68"/>
      <c r="AC118" s="69"/>
      <c r="AD118" s="21"/>
      <c r="AE118" s="22"/>
      <c r="AH118" s="57"/>
      <c r="AI118" s="56"/>
      <c r="AJ118" s="54"/>
      <c r="AK118" s="58"/>
    </row>
    <row r="119" spans="1:39" ht="14.25" customHeight="1">
      <c r="B119" s="3" t="s">
        <v>208</v>
      </c>
      <c r="O119" s="2"/>
      <c r="P119" s="2"/>
      <c r="Q119" s="2"/>
      <c r="R119" s="124" t="s">
        <v>210</v>
      </c>
      <c r="S119" s="124"/>
      <c r="T119" s="124"/>
      <c r="U119" s="3"/>
      <c r="V119" s="3"/>
      <c r="W119" s="2"/>
      <c r="X119" s="2"/>
      <c r="AB119" s="2"/>
      <c r="AC119" s="2"/>
      <c r="AD119" s="2"/>
      <c r="AE119" s="2"/>
      <c r="AH119" s="124" t="s">
        <v>209</v>
      </c>
      <c r="AI119" s="124"/>
      <c r="AJ119" s="124"/>
      <c r="AK119" s="124"/>
    </row>
  </sheetData>
  <protectedRanges>
    <protectedRange sqref="H4:K6 V4:Y6" name="Range1"/>
  </protectedRanges>
  <mergeCells count="45">
    <mergeCell ref="V6:Y6"/>
    <mergeCell ref="T5:U5"/>
    <mergeCell ref="R119:T119"/>
    <mergeCell ref="AH119:AK119"/>
    <mergeCell ref="V9:W9"/>
    <mergeCell ref="X9:Y9"/>
    <mergeCell ref="AK8:AM8"/>
    <mergeCell ref="AL9:AM9"/>
    <mergeCell ref="Z9:AA9"/>
    <mergeCell ref="AB9:AC9"/>
    <mergeCell ref="AD9:AE9"/>
    <mergeCell ref="AF9:AG9"/>
    <mergeCell ref="AH9:AI9"/>
    <mergeCell ref="AJ9:AK9"/>
    <mergeCell ref="AE8:AJ8"/>
    <mergeCell ref="AB8:AD8"/>
    <mergeCell ref="A1:D1"/>
    <mergeCell ref="AB2:AD2"/>
    <mergeCell ref="T9:U9"/>
    <mergeCell ref="M6:N6"/>
    <mergeCell ref="O6:R6"/>
    <mergeCell ref="S8:U8"/>
    <mergeCell ref="F4:G4"/>
    <mergeCell ref="F5:G5"/>
    <mergeCell ref="F6:G6"/>
    <mergeCell ref="H4:K4"/>
    <mergeCell ref="H5:K5"/>
    <mergeCell ref="H6:K6"/>
    <mergeCell ref="V4:Y4"/>
    <mergeCell ref="V5:Y5"/>
    <mergeCell ref="A2:E3"/>
    <mergeCell ref="A9:E9"/>
    <mergeCell ref="M4:N4"/>
    <mergeCell ref="O4:R4"/>
    <mergeCell ref="M5:N5"/>
    <mergeCell ref="O5:R5"/>
    <mergeCell ref="A114:B114"/>
    <mergeCell ref="P9:Q9"/>
    <mergeCell ref="R9:S9"/>
    <mergeCell ref="L8:R8"/>
    <mergeCell ref="F9:G9"/>
    <mergeCell ref="H9:I9"/>
    <mergeCell ref="J9:K9"/>
    <mergeCell ref="L9:M9"/>
    <mergeCell ref="N9:O9"/>
  </mergeCells>
  <printOptions horizontalCentered="1"/>
  <pageMargins left="0.16" right="0.15" top="0.27" bottom="0.18" header="0.3" footer="0.19"/>
  <pageSetup paperSize="5" scale="70" fitToWidth="0" orientation="landscape" r:id="rId1"/>
  <headerFooter>
    <oddFooter>&amp;RPage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>
  <sheetPr>
    <tabColor rgb="FFFF0000"/>
    <pageSetUpPr fitToPage="1"/>
  </sheetPr>
  <dimension ref="A1:AN119"/>
  <sheetViews>
    <sheetView showGridLines="0" zoomScaleSheetLayoutView="100" workbookViewId="0">
      <pane xSplit="5" ySplit="12" topLeftCell="X111" activePane="bottomRight" state="frozen"/>
      <selection activeCell="F1" sqref="F1:AM1048576"/>
      <selection pane="topRight" activeCell="F1" sqref="F1:AM1048576"/>
      <selection pane="bottomLeft" activeCell="F1" sqref="F1:AM1048576"/>
      <selection pane="bottomRight" activeCell="AN114" sqref="AN114"/>
    </sheetView>
  </sheetViews>
  <sheetFormatPr defaultRowHeight="12.75"/>
  <cols>
    <col min="1" max="1" width="3.85546875" style="4" customWidth="1"/>
    <col min="2" max="2" width="21.7109375" style="3" customWidth="1"/>
    <col min="3" max="3" width="7" style="4" customWidth="1"/>
    <col min="4" max="4" width="6.85546875" style="8" customWidth="1"/>
    <col min="5" max="5" width="8" style="2" customWidth="1"/>
    <col min="6" max="6" width="8.28515625" style="23" customWidth="1"/>
    <col min="7" max="7" width="8.28515625" style="25" customWidth="1"/>
    <col min="8" max="8" width="8.28515625" style="23" customWidth="1"/>
    <col min="9" max="9" width="8.28515625" style="25" customWidth="1"/>
    <col min="10" max="10" width="8.28515625" style="23" customWidth="1"/>
    <col min="11" max="11" width="8.28515625" style="25" customWidth="1"/>
    <col min="12" max="12" width="8.28515625" style="17" customWidth="1"/>
    <col min="13" max="13" width="8.28515625" style="24" customWidth="1"/>
    <col min="14" max="14" width="8.28515625" style="23" customWidth="1"/>
    <col min="15" max="15" width="8.28515625" style="25" customWidth="1"/>
    <col min="16" max="16" width="8.28515625" style="23" customWidth="1"/>
    <col min="17" max="17" width="8.28515625" style="25" customWidth="1"/>
    <col min="18" max="18" width="8.28515625" style="23" customWidth="1"/>
    <col min="19" max="19" width="8.28515625" style="25" customWidth="1"/>
    <col min="20" max="20" width="8.28515625" style="17" customWidth="1"/>
    <col min="21" max="21" width="8.28515625" style="24" customWidth="1"/>
    <col min="22" max="22" width="8.28515625" style="23" customWidth="1"/>
    <col min="23" max="23" width="8.28515625" style="25" customWidth="1"/>
    <col min="24" max="24" width="8.28515625" style="23" customWidth="1"/>
    <col min="25" max="25" width="8.28515625" style="25" customWidth="1"/>
    <col min="26" max="26" width="8.28515625" style="23" customWidth="1"/>
    <col min="27" max="27" width="8.28515625" style="25" customWidth="1"/>
    <col min="28" max="28" width="8.28515625" style="17" customWidth="1"/>
    <col min="29" max="29" width="8.28515625" style="24" customWidth="1"/>
    <col min="30" max="30" width="8.28515625" style="23" customWidth="1"/>
    <col min="31" max="31" width="8.28515625" style="25" customWidth="1"/>
    <col min="32" max="32" width="8.28515625" style="23" customWidth="1"/>
    <col min="33" max="33" width="8.28515625" style="25" customWidth="1"/>
    <col min="34" max="34" width="8.28515625" style="23" customWidth="1"/>
    <col min="35" max="35" width="8.28515625" style="25" customWidth="1"/>
    <col min="36" max="36" width="8.28515625" style="17" customWidth="1"/>
    <col min="37" max="37" width="8.28515625" style="24" customWidth="1"/>
    <col min="38" max="38" width="8.28515625" style="23" customWidth="1"/>
    <col min="39" max="39" width="8.28515625" style="25" customWidth="1"/>
    <col min="41" max="16384" width="9.140625" style="2"/>
  </cols>
  <sheetData>
    <row r="1" spans="1:39" ht="15">
      <c r="A1" s="116" t="s">
        <v>146</v>
      </c>
      <c r="B1" s="116"/>
      <c r="C1" s="116"/>
      <c r="D1" s="116"/>
      <c r="E1" s="1"/>
      <c r="N1" s="17"/>
      <c r="O1" s="24"/>
      <c r="P1" s="17"/>
      <c r="Q1" s="24"/>
      <c r="R1" s="17"/>
      <c r="S1" s="24"/>
    </row>
    <row r="2" spans="1:39" ht="12.75" customHeight="1">
      <c r="A2" s="127" t="s">
        <v>233</v>
      </c>
      <c r="B2" s="127"/>
      <c r="C2" s="127"/>
      <c r="D2" s="127"/>
      <c r="E2" s="127"/>
      <c r="Q2" s="24"/>
      <c r="R2" s="17"/>
      <c r="S2" s="24"/>
      <c r="AB2" s="109"/>
      <c r="AC2" s="109"/>
      <c r="AD2" s="109"/>
    </row>
    <row r="3" spans="1:39" ht="10.5" customHeight="1">
      <c r="A3" s="127"/>
      <c r="B3" s="127"/>
      <c r="C3" s="127"/>
      <c r="D3" s="127"/>
      <c r="E3" s="127"/>
      <c r="F3" s="2"/>
      <c r="G3" s="2"/>
      <c r="H3" s="2"/>
      <c r="I3" s="2"/>
      <c r="J3" s="2"/>
      <c r="K3" s="2"/>
      <c r="L3" s="2"/>
    </row>
    <row r="4" spans="1:39" ht="14.25" customHeight="1">
      <c r="A4" s="40"/>
      <c r="F4" s="106" t="s">
        <v>164</v>
      </c>
      <c r="G4" s="106"/>
      <c r="H4" s="118" t="s">
        <v>262</v>
      </c>
      <c r="I4" s="119"/>
      <c r="J4" s="119"/>
      <c r="K4" s="120"/>
      <c r="M4" s="107"/>
      <c r="N4" s="107"/>
      <c r="O4" s="108"/>
      <c r="P4" s="108"/>
      <c r="Q4" s="108"/>
      <c r="R4" s="108"/>
      <c r="T4" s="78" t="s">
        <v>165</v>
      </c>
      <c r="U4" s="78"/>
      <c r="V4" s="118" t="s">
        <v>249</v>
      </c>
      <c r="W4" s="119"/>
      <c r="X4" s="119"/>
      <c r="Y4" s="120"/>
    </row>
    <row r="5" spans="1:39" ht="14.25" customHeight="1">
      <c r="A5" s="40"/>
      <c r="F5" s="106" t="s">
        <v>162</v>
      </c>
      <c r="G5" s="106"/>
      <c r="H5" s="118">
        <v>7013</v>
      </c>
      <c r="I5" s="119"/>
      <c r="J5" s="119"/>
      <c r="K5" s="120"/>
      <c r="M5" s="107"/>
      <c r="N5" s="107"/>
      <c r="O5" s="108"/>
      <c r="P5" s="108"/>
      <c r="Q5" s="108"/>
      <c r="R5" s="108"/>
      <c r="T5" s="114" t="s">
        <v>162</v>
      </c>
      <c r="U5" s="115"/>
      <c r="V5" s="118">
        <v>2263</v>
      </c>
      <c r="W5" s="119"/>
      <c r="X5" s="119"/>
      <c r="Y5" s="120"/>
    </row>
    <row r="6" spans="1:39" ht="14.25" customHeight="1">
      <c r="A6" s="40"/>
      <c r="F6" s="106" t="s">
        <v>163</v>
      </c>
      <c r="G6" s="106"/>
      <c r="H6" s="118" t="s">
        <v>263</v>
      </c>
      <c r="I6" s="119"/>
      <c r="J6" s="119"/>
      <c r="K6" s="120"/>
      <c r="M6" s="107"/>
      <c r="N6" s="107"/>
      <c r="O6" s="108"/>
      <c r="P6" s="108"/>
      <c r="Q6" s="108"/>
      <c r="R6" s="108"/>
      <c r="T6" s="78" t="s">
        <v>166</v>
      </c>
      <c r="U6" s="78"/>
      <c r="V6" s="118" t="s">
        <v>248</v>
      </c>
      <c r="W6" s="119"/>
      <c r="X6" s="119"/>
      <c r="Y6" s="120"/>
    </row>
    <row r="7" spans="1:39" ht="14.25" customHeight="1"/>
    <row r="8" spans="1:39">
      <c r="A8" s="40"/>
      <c r="D8" s="5"/>
      <c r="E8" s="6"/>
      <c r="L8" s="110"/>
      <c r="M8" s="110"/>
      <c r="N8" s="110"/>
      <c r="O8" s="110"/>
      <c r="P8" s="110"/>
      <c r="Q8" s="110"/>
      <c r="R8" s="110"/>
      <c r="S8" s="109"/>
      <c r="T8" s="109"/>
      <c r="U8" s="109"/>
      <c r="AB8" s="109"/>
      <c r="AC8" s="109"/>
      <c r="AD8" s="109"/>
      <c r="AE8" s="110" t="s">
        <v>207</v>
      </c>
      <c r="AF8" s="110"/>
      <c r="AG8" s="110"/>
      <c r="AH8" s="110"/>
      <c r="AI8" s="110"/>
      <c r="AJ8" s="110"/>
      <c r="AK8" s="109" t="s">
        <v>145</v>
      </c>
      <c r="AL8" s="109"/>
      <c r="AM8" s="109"/>
    </row>
    <row r="9" spans="1:39" s="7" customFormat="1" ht="12.75" customHeight="1">
      <c r="A9" s="103" t="s">
        <v>131</v>
      </c>
      <c r="B9" s="104"/>
      <c r="C9" s="104"/>
      <c r="D9" s="104"/>
      <c r="E9" s="105"/>
      <c r="F9" s="102" t="s">
        <v>3</v>
      </c>
      <c r="G9" s="102"/>
      <c r="H9" s="102" t="s">
        <v>4</v>
      </c>
      <c r="I9" s="102"/>
      <c r="J9" s="102" t="s">
        <v>5</v>
      </c>
      <c r="K9" s="102"/>
      <c r="L9" s="102" t="s">
        <v>158</v>
      </c>
      <c r="M9" s="102"/>
      <c r="N9" s="102" t="s">
        <v>6</v>
      </c>
      <c r="O9" s="102"/>
      <c r="P9" s="102" t="s">
        <v>1</v>
      </c>
      <c r="Q9" s="102"/>
      <c r="R9" s="102" t="s">
        <v>7</v>
      </c>
      <c r="S9" s="102"/>
      <c r="T9" s="102" t="s">
        <v>159</v>
      </c>
      <c r="U9" s="102"/>
      <c r="V9" s="102" t="s">
        <v>8</v>
      </c>
      <c r="W9" s="102"/>
      <c r="X9" s="102" t="s">
        <v>9</v>
      </c>
      <c r="Y9" s="102"/>
      <c r="Z9" s="102" t="s">
        <v>13</v>
      </c>
      <c r="AA9" s="102"/>
      <c r="AB9" s="102" t="s">
        <v>160</v>
      </c>
      <c r="AC9" s="102"/>
      <c r="AD9" s="102" t="s">
        <v>10</v>
      </c>
      <c r="AE9" s="102"/>
      <c r="AF9" s="102" t="s">
        <v>11</v>
      </c>
      <c r="AG9" s="102"/>
      <c r="AH9" s="102" t="s">
        <v>12</v>
      </c>
      <c r="AI9" s="102"/>
      <c r="AJ9" s="102" t="s">
        <v>161</v>
      </c>
      <c r="AK9" s="102"/>
      <c r="AL9" s="102" t="s">
        <v>0</v>
      </c>
      <c r="AM9" s="102"/>
    </row>
    <row r="10" spans="1:39" s="3" customFormat="1" ht="33.75">
      <c r="A10" s="32" t="s">
        <v>14</v>
      </c>
      <c r="B10" s="32" t="s">
        <v>2</v>
      </c>
      <c r="C10" s="32" t="s">
        <v>130</v>
      </c>
      <c r="D10" s="32" t="s">
        <v>142</v>
      </c>
      <c r="E10" s="32" t="s">
        <v>144</v>
      </c>
      <c r="F10" s="33" t="s">
        <v>213</v>
      </c>
      <c r="G10" s="34" t="s">
        <v>211</v>
      </c>
      <c r="H10" s="33" t="s">
        <v>213</v>
      </c>
      <c r="I10" s="34" t="s">
        <v>211</v>
      </c>
      <c r="J10" s="33" t="s">
        <v>213</v>
      </c>
      <c r="K10" s="34" t="s">
        <v>211</v>
      </c>
      <c r="L10" s="33" t="s">
        <v>213</v>
      </c>
      <c r="M10" s="34" t="s">
        <v>211</v>
      </c>
      <c r="N10" s="33" t="s">
        <v>213</v>
      </c>
      <c r="O10" s="34" t="s">
        <v>211</v>
      </c>
      <c r="P10" s="33" t="s">
        <v>213</v>
      </c>
      <c r="Q10" s="34" t="s">
        <v>211</v>
      </c>
      <c r="R10" s="33" t="s">
        <v>213</v>
      </c>
      <c r="S10" s="34" t="s">
        <v>211</v>
      </c>
      <c r="T10" s="33" t="s">
        <v>213</v>
      </c>
      <c r="U10" s="34" t="s">
        <v>211</v>
      </c>
      <c r="V10" s="33" t="s">
        <v>213</v>
      </c>
      <c r="W10" s="34" t="s">
        <v>211</v>
      </c>
      <c r="X10" s="33" t="s">
        <v>213</v>
      </c>
      <c r="Y10" s="34" t="s">
        <v>211</v>
      </c>
      <c r="Z10" s="33" t="s">
        <v>213</v>
      </c>
      <c r="AA10" s="34" t="s">
        <v>211</v>
      </c>
      <c r="AB10" s="33" t="s">
        <v>213</v>
      </c>
      <c r="AC10" s="34" t="s">
        <v>211</v>
      </c>
      <c r="AD10" s="33" t="s">
        <v>213</v>
      </c>
      <c r="AE10" s="34" t="s">
        <v>211</v>
      </c>
      <c r="AF10" s="33" t="s">
        <v>213</v>
      </c>
      <c r="AG10" s="34" t="s">
        <v>211</v>
      </c>
      <c r="AH10" s="33" t="s">
        <v>213</v>
      </c>
      <c r="AI10" s="34" t="s">
        <v>211</v>
      </c>
      <c r="AJ10" s="33" t="s">
        <v>213</v>
      </c>
      <c r="AK10" s="34" t="s">
        <v>211</v>
      </c>
      <c r="AL10" s="33" t="s">
        <v>213</v>
      </c>
      <c r="AM10" s="34" t="s">
        <v>211</v>
      </c>
    </row>
    <row r="11" spans="1:39" s="15" customFormat="1" ht="19.5" customHeight="1">
      <c r="A11" s="31">
        <v>1</v>
      </c>
      <c r="B11" s="30" t="s">
        <v>15</v>
      </c>
      <c r="C11" s="31" t="s">
        <v>16</v>
      </c>
      <c r="D11" s="35">
        <v>1000</v>
      </c>
      <c r="E11" s="11">
        <v>47</v>
      </c>
      <c r="F11" s="44">
        <f>'Meherpur a'!K5*Meherpur.!$D11/1000000</f>
        <v>3.36</v>
      </c>
      <c r="G11" s="10">
        <f>'Meherpur a'!L5</f>
        <v>0.15792</v>
      </c>
      <c r="H11" s="44">
        <f>'Meherpur a'!M5*Meherpur.!$D11/1000000</f>
        <v>3.18</v>
      </c>
      <c r="I11" s="10">
        <f>'Meherpur a'!N5</f>
        <v>0.14946000000000001</v>
      </c>
      <c r="J11" s="44">
        <f>'Meherpur a'!O5*Meherpur.!$D11/1000000</f>
        <v>0</v>
      </c>
      <c r="K11" s="10">
        <f>'Meherpur a'!P5</f>
        <v>0</v>
      </c>
      <c r="L11" s="44">
        <f>F11+H11+J11</f>
        <v>6.54</v>
      </c>
      <c r="M11" s="10">
        <f>G11+I11+K11</f>
        <v>0.30737999999999999</v>
      </c>
      <c r="N11" s="44">
        <f>'Meherpur a'!S5*Meherpur.!$D11/1000000</f>
        <v>0</v>
      </c>
      <c r="O11" s="10">
        <f>'Meherpur a'!T5</f>
        <v>0</v>
      </c>
      <c r="P11" s="44">
        <f>'Meherpur a'!U5*Meherpur.!$D11/1000000</f>
        <v>1</v>
      </c>
      <c r="Q11" s="10">
        <f>'Meherpur a'!V5</f>
        <v>4.7E-2</v>
      </c>
      <c r="R11" s="44">
        <f>'Meherpur a'!W5*Meherpur.!$D11/1000000</f>
        <v>5</v>
      </c>
      <c r="S11" s="10">
        <f>'Meherpur a'!X5</f>
        <v>0.23499999999999999</v>
      </c>
      <c r="T11" s="44">
        <f>N11+P11+R11</f>
        <v>6</v>
      </c>
      <c r="U11" s="10">
        <f>O11+Q11+S11</f>
        <v>0.28199999999999997</v>
      </c>
      <c r="V11" s="44">
        <f>'Meherpur a'!AA5*Meherpur.!$D11/1000000</f>
        <v>5</v>
      </c>
      <c r="W11" s="10">
        <f>'Meherpur a'!AB5</f>
        <v>0.23499999999999999</v>
      </c>
      <c r="X11" s="44">
        <f>'Meherpur a'!AC5*Meherpur.!$D11/1000000</f>
        <v>2</v>
      </c>
      <c r="Y11" s="10">
        <f>'Meherpur a'!AD5</f>
        <v>9.4E-2</v>
      </c>
      <c r="Z11" s="44">
        <f>'Meherpur a'!AE5*Meherpur.!$D11/1000000</f>
        <v>0</v>
      </c>
      <c r="AA11" s="10">
        <f>'Meherpur a'!AF5</f>
        <v>0</v>
      </c>
      <c r="AB11" s="44">
        <f>V11+X11+Z11</f>
        <v>7</v>
      </c>
      <c r="AC11" s="10">
        <f>W11+Y11+AA11</f>
        <v>0.32899999999999996</v>
      </c>
      <c r="AD11" s="44">
        <f>'Meherpur a'!AI5*Meherpur.!$D11/1000000</f>
        <v>0</v>
      </c>
      <c r="AE11" s="10">
        <f>'Meherpur a'!AJ5</f>
        <v>0</v>
      </c>
      <c r="AF11" s="44">
        <f>'Meherpur a'!AK5*Meherpur.!$D11/1000000</f>
        <v>0</v>
      </c>
      <c r="AG11" s="10">
        <f>'Meherpur a'!AL5</f>
        <v>0</v>
      </c>
      <c r="AH11" s="44">
        <f>'Meherpur a'!AM5*Meherpur.!$D11/1000000</f>
        <v>5</v>
      </c>
      <c r="AI11" s="10">
        <f>'Meherpur a'!AN5</f>
        <v>0.23499999999999999</v>
      </c>
      <c r="AJ11" s="44">
        <f>AD11+AF11+AH11</f>
        <v>5</v>
      </c>
      <c r="AK11" s="10">
        <f>AE11+AG11+AI11</f>
        <v>0.23499999999999999</v>
      </c>
      <c r="AL11" s="44">
        <f>L11+T11+AB11+AJ11</f>
        <v>24.54</v>
      </c>
      <c r="AM11" s="10">
        <f>M11+U11+AC11+AK11</f>
        <v>1.1533799999999998</v>
      </c>
    </row>
    <row r="12" spans="1:39" s="15" customFormat="1" ht="19.5" customHeight="1">
      <c r="A12" s="13">
        <v>2</v>
      </c>
      <c r="B12" s="9" t="s">
        <v>15</v>
      </c>
      <c r="C12" s="13" t="s">
        <v>17</v>
      </c>
      <c r="D12" s="36">
        <v>2000</v>
      </c>
      <c r="E12" s="11">
        <v>87</v>
      </c>
      <c r="F12" s="44">
        <f>'Meherpur a'!K6*Meherpur.!$D12/1000000</f>
        <v>2.3199999999999998</v>
      </c>
      <c r="G12" s="10">
        <f>'Meherpur a'!L6</f>
        <v>0.10092</v>
      </c>
      <c r="H12" s="44">
        <f>'Meherpur a'!M6*Meherpur.!$D12/1000000</f>
        <v>1.44</v>
      </c>
      <c r="I12" s="10">
        <f>'Meherpur a'!N6</f>
        <v>6.2640000000000001E-2</v>
      </c>
      <c r="J12" s="44">
        <f>'Meherpur a'!O6*Meherpur.!$D12/1000000</f>
        <v>0</v>
      </c>
      <c r="K12" s="10">
        <f>'Meherpur a'!P6</f>
        <v>0</v>
      </c>
      <c r="L12" s="44">
        <f t="shared" ref="L12:L75" si="0">F12+H12+J12</f>
        <v>3.76</v>
      </c>
      <c r="M12" s="10">
        <f t="shared" ref="M12:M75" si="1">G12+I12+K12</f>
        <v>0.16355999999999998</v>
      </c>
      <c r="N12" s="44">
        <f>'Meherpur a'!S6*Meherpur.!$D12/1000000</f>
        <v>0</v>
      </c>
      <c r="O12" s="10">
        <f>'Meherpur a'!T6</f>
        <v>0</v>
      </c>
      <c r="P12" s="44">
        <f>'Meherpur a'!U6*Meherpur.!$D12/1000000</f>
        <v>0.2</v>
      </c>
      <c r="Q12" s="10">
        <f>'Meherpur a'!V6</f>
        <v>8.6999999999999994E-3</v>
      </c>
      <c r="R12" s="44">
        <f>'Meherpur a'!W6*Meherpur.!$D12/1000000</f>
        <v>3</v>
      </c>
      <c r="S12" s="10">
        <f>'Meherpur a'!X6</f>
        <v>0.1305</v>
      </c>
      <c r="T12" s="44">
        <f t="shared" ref="T12:T75" si="2">N12+P12+R12</f>
        <v>3.2</v>
      </c>
      <c r="U12" s="10">
        <f t="shared" ref="U12:U75" si="3">O12+Q12+S12</f>
        <v>0.13919999999999999</v>
      </c>
      <c r="V12" s="44">
        <f>'Meherpur a'!AA6*Meherpur.!$D12/1000000</f>
        <v>2</v>
      </c>
      <c r="W12" s="10">
        <f>'Meherpur a'!AB6</f>
        <v>8.6999999999999994E-2</v>
      </c>
      <c r="X12" s="44">
        <f>'Meherpur a'!AC6*Meherpur.!$D12/1000000</f>
        <v>0.8</v>
      </c>
      <c r="Y12" s="10">
        <f>'Meherpur a'!AD6</f>
        <v>3.4799999999999998E-2</v>
      </c>
      <c r="Z12" s="44">
        <f>'Meherpur a'!AE6*Meherpur.!$D12/1000000</f>
        <v>0</v>
      </c>
      <c r="AA12" s="10">
        <f>'Meherpur a'!AF6</f>
        <v>0</v>
      </c>
      <c r="AB12" s="44">
        <f t="shared" ref="AB12:AB75" si="4">V12+X12+Z12</f>
        <v>2.8</v>
      </c>
      <c r="AC12" s="10">
        <f t="shared" ref="AC12:AC75" si="5">W12+Y12+AA12</f>
        <v>0.12179999999999999</v>
      </c>
      <c r="AD12" s="44">
        <f>'Meherpur a'!AI6*Meherpur.!$D12/1000000</f>
        <v>0</v>
      </c>
      <c r="AE12" s="10">
        <f>'Meherpur a'!AJ6</f>
        <v>0</v>
      </c>
      <c r="AF12" s="44">
        <f>'Meherpur a'!AK6*Meherpur.!$D12/1000000</f>
        <v>0</v>
      </c>
      <c r="AG12" s="10">
        <f>'Meherpur a'!AL6</f>
        <v>0</v>
      </c>
      <c r="AH12" s="44">
        <f>'Meherpur a'!AM6*Meherpur.!$D12/1000000</f>
        <v>1</v>
      </c>
      <c r="AI12" s="10">
        <f>'Meherpur a'!AN6</f>
        <v>4.3499999999999997E-2</v>
      </c>
      <c r="AJ12" s="44">
        <f t="shared" ref="AJ12:AJ75" si="6">AD12+AF12+AH12</f>
        <v>1</v>
      </c>
      <c r="AK12" s="10">
        <f t="shared" ref="AK12:AK75" si="7">AE12+AG12+AI12</f>
        <v>4.3499999999999997E-2</v>
      </c>
      <c r="AL12" s="44">
        <f t="shared" ref="AL12:AL75" si="8">L12+T12+AB12+AJ12</f>
        <v>10.76</v>
      </c>
      <c r="AM12" s="10">
        <f t="shared" ref="AM12:AM75" si="9">M12+U12+AC12+AK12</f>
        <v>0.46805999999999992</v>
      </c>
    </row>
    <row r="13" spans="1:39" s="15" customFormat="1" ht="14.25" customHeight="1">
      <c r="A13" s="13">
        <v>3</v>
      </c>
      <c r="B13" s="9" t="s">
        <v>97</v>
      </c>
      <c r="C13" s="13" t="s">
        <v>18</v>
      </c>
      <c r="D13" s="36">
        <v>100</v>
      </c>
      <c r="E13" s="11">
        <v>76</v>
      </c>
      <c r="F13" s="44">
        <f>'Meherpur a'!K7*Meherpur.!$D13/1000000</f>
        <v>0.17760000000000001</v>
      </c>
      <c r="G13" s="10">
        <f>'Meherpur a'!L7</f>
        <v>0.13497600000000001</v>
      </c>
      <c r="H13" s="44">
        <f>'Meherpur a'!M7*Meherpur.!$D13/1000000</f>
        <v>0.05</v>
      </c>
      <c r="I13" s="10">
        <f>'Meherpur a'!N7</f>
        <v>3.7999999999999999E-2</v>
      </c>
      <c r="J13" s="44">
        <f>'Meherpur a'!O7*Meherpur.!$D13/1000000</f>
        <v>0</v>
      </c>
      <c r="K13" s="10">
        <f>'Meherpur a'!P7</f>
        <v>0</v>
      </c>
      <c r="L13" s="44">
        <f t="shared" si="0"/>
        <v>0.22760000000000002</v>
      </c>
      <c r="M13" s="10">
        <f t="shared" si="1"/>
        <v>0.17297600000000002</v>
      </c>
      <c r="N13" s="44">
        <f>'Meherpur a'!S7*Meherpur.!$D13/1000000</f>
        <v>0</v>
      </c>
      <c r="O13" s="10">
        <f>'Meherpur a'!T7</f>
        <v>0</v>
      </c>
      <c r="P13" s="44">
        <f>'Meherpur a'!U7*Meherpur.!$D13/1000000</f>
        <v>0</v>
      </c>
      <c r="Q13" s="10">
        <f>'Meherpur a'!V7</f>
        <v>0</v>
      </c>
      <c r="R13" s="44">
        <f>'Meherpur a'!W7*Meherpur.!$D13/1000000</f>
        <v>0.1</v>
      </c>
      <c r="S13" s="10">
        <f>'Meherpur a'!X7</f>
        <v>7.5999999999999998E-2</v>
      </c>
      <c r="T13" s="44">
        <f t="shared" si="2"/>
        <v>0.1</v>
      </c>
      <c r="U13" s="10">
        <f t="shared" si="3"/>
        <v>7.5999999999999998E-2</v>
      </c>
      <c r="V13" s="44">
        <f>'Meherpur a'!AA7*Meherpur.!$D13/1000000</f>
        <v>0.2</v>
      </c>
      <c r="W13" s="10">
        <f>'Meherpur a'!AB7</f>
        <v>0.152</v>
      </c>
      <c r="X13" s="44">
        <f>'Meherpur a'!AC7*Meherpur.!$D13/1000000</f>
        <v>0.03</v>
      </c>
      <c r="Y13" s="10">
        <f>'Meherpur a'!AD7</f>
        <v>2.2800000000000001E-2</v>
      </c>
      <c r="Z13" s="44">
        <f>'Meherpur a'!AE7*Meherpur.!$D13/1000000</f>
        <v>0</v>
      </c>
      <c r="AA13" s="10">
        <f>'Meherpur a'!AF7</f>
        <v>0</v>
      </c>
      <c r="AB13" s="44">
        <f t="shared" si="4"/>
        <v>0.23</v>
      </c>
      <c r="AC13" s="10">
        <f t="shared" si="5"/>
        <v>0.17480000000000001</v>
      </c>
      <c r="AD13" s="44">
        <f>'Meherpur a'!AI7*Meherpur.!$D13/1000000</f>
        <v>0</v>
      </c>
      <c r="AE13" s="10">
        <f>'Meherpur a'!AJ7</f>
        <v>0</v>
      </c>
      <c r="AF13" s="44">
        <f>'Meherpur a'!AK7*Meherpur.!$D13/1000000</f>
        <v>0</v>
      </c>
      <c r="AG13" s="10">
        <f>'Meherpur a'!AL7</f>
        <v>0</v>
      </c>
      <c r="AH13" s="44">
        <f>'Meherpur a'!AM7*Meherpur.!$D13/1000000</f>
        <v>0.06</v>
      </c>
      <c r="AI13" s="10">
        <f>'Meherpur a'!AN7</f>
        <v>4.5600000000000002E-2</v>
      </c>
      <c r="AJ13" s="44">
        <f t="shared" si="6"/>
        <v>0.06</v>
      </c>
      <c r="AK13" s="10">
        <f t="shared" si="7"/>
        <v>4.5600000000000002E-2</v>
      </c>
      <c r="AL13" s="44">
        <f t="shared" si="8"/>
        <v>0.61759999999999993</v>
      </c>
      <c r="AM13" s="10">
        <f t="shared" si="9"/>
        <v>0.46937600000000002</v>
      </c>
    </row>
    <row r="14" spans="1:39" s="15" customFormat="1" ht="14.25" customHeight="1">
      <c r="A14" s="31">
        <v>4</v>
      </c>
      <c r="B14" s="9" t="s">
        <v>97</v>
      </c>
      <c r="C14" s="13" t="s">
        <v>19</v>
      </c>
      <c r="D14" s="36">
        <v>500</v>
      </c>
      <c r="E14" s="11">
        <v>330</v>
      </c>
      <c r="F14" s="44">
        <f>'Meherpur a'!K8*Meherpur.!$D14/1000000</f>
        <v>8.0000000000000002E-3</v>
      </c>
      <c r="G14" s="10">
        <f>'Meherpur a'!L8</f>
        <v>5.28E-3</v>
      </c>
      <c r="H14" s="44">
        <f>'Meherpur a'!M8*Meherpur.!$D14/1000000</f>
        <v>0</v>
      </c>
      <c r="I14" s="10">
        <f>'Meherpur a'!N8</f>
        <v>0</v>
      </c>
      <c r="J14" s="44">
        <f>'Meherpur a'!O8*Meherpur.!$D14/1000000</f>
        <v>0</v>
      </c>
      <c r="K14" s="10">
        <f>'Meherpur a'!P8</f>
        <v>0</v>
      </c>
      <c r="L14" s="44">
        <f t="shared" si="0"/>
        <v>8.0000000000000002E-3</v>
      </c>
      <c r="M14" s="10">
        <f t="shared" si="1"/>
        <v>5.28E-3</v>
      </c>
      <c r="N14" s="44">
        <f>'Meherpur a'!S8*Meherpur.!$D14/1000000</f>
        <v>0</v>
      </c>
      <c r="O14" s="10">
        <f>'Meherpur a'!T8</f>
        <v>0</v>
      </c>
      <c r="P14" s="44">
        <f>'Meherpur a'!U8*Meherpur.!$D14/1000000</f>
        <v>0</v>
      </c>
      <c r="Q14" s="10">
        <f>'Meherpur a'!V8</f>
        <v>0</v>
      </c>
      <c r="R14" s="44">
        <f>'Meherpur a'!W8*Meherpur.!$D14/1000000</f>
        <v>2.5000000000000001E-2</v>
      </c>
      <c r="S14" s="10">
        <f>'Meherpur a'!X8</f>
        <v>1.6500000000000001E-2</v>
      </c>
      <c r="T14" s="44">
        <f t="shared" si="2"/>
        <v>2.5000000000000001E-2</v>
      </c>
      <c r="U14" s="10">
        <f t="shared" si="3"/>
        <v>1.6500000000000001E-2</v>
      </c>
      <c r="V14" s="44">
        <f>'Meherpur a'!AA8*Meherpur.!$D14/1000000</f>
        <v>0.05</v>
      </c>
      <c r="W14" s="10">
        <f>'Meherpur a'!AB8</f>
        <v>3.3000000000000002E-2</v>
      </c>
      <c r="X14" s="44">
        <f>'Meherpur a'!AC8*Meherpur.!$D14/1000000</f>
        <v>0.01</v>
      </c>
      <c r="Y14" s="10">
        <f>'Meherpur a'!AD8</f>
        <v>6.6E-3</v>
      </c>
      <c r="Z14" s="44">
        <f>'Meherpur a'!AE8*Meherpur.!$D14/1000000</f>
        <v>0</v>
      </c>
      <c r="AA14" s="10">
        <f>'Meherpur a'!AF8</f>
        <v>0</v>
      </c>
      <c r="AB14" s="44">
        <f t="shared" si="4"/>
        <v>6.0000000000000005E-2</v>
      </c>
      <c r="AC14" s="10">
        <f t="shared" si="5"/>
        <v>3.9600000000000003E-2</v>
      </c>
      <c r="AD14" s="44">
        <f>'Meherpur a'!AI8*Meherpur.!$D14/1000000</f>
        <v>0</v>
      </c>
      <c r="AE14" s="10">
        <f>'Meherpur a'!AJ8</f>
        <v>0</v>
      </c>
      <c r="AF14" s="44">
        <f>'Meherpur a'!AK8*Meherpur.!$D14/1000000</f>
        <v>0</v>
      </c>
      <c r="AG14" s="10">
        <f>'Meherpur a'!AL8</f>
        <v>0</v>
      </c>
      <c r="AH14" s="44">
        <f>'Meherpur a'!AM8*Meherpur.!$D14/1000000</f>
        <v>0</v>
      </c>
      <c r="AI14" s="10">
        <f>'Meherpur a'!AN8</f>
        <v>0</v>
      </c>
      <c r="AJ14" s="44">
        <f t="shared" si="6"/>
        <v>0</v>
      </c>
      <c r="AK14" s="10">
        <f t="shared" si="7"/>
        <v>0</v>
      </c>
      <c r="AL14" s="44">
        <f t="shared" si="8"/>
        <v>9.2999999999999999E-2</v>
      </c>
      <c r="AM14" s="10">
        <f t="shared" si="9"/>
        <v>6.1380000000000004E-2</v>
      </c>
    </row>
    <row r="15" spans="1:39" s="15" customFormat="1" ht="14.25" customHeight="1">
      <c r="A15" s="13">
        <v>5</v>
      </c>
      <c r="B15" s="9" t="s">
        <v>98</v>
      </c>
      <c r="C15" s="13" t="s">
        <v>20</v>
      </c>
      <c r="D15" s="36">
        <v>25</v>
      </c>
      <c r="E15" s="11">
        <v>28</v>
      </c>
      <c r="F15" s="44">
        <f>'Meherpur a'!K9*Meherpur.!$D15/1000000</f>
        <v>4.4999999999999997E-3</v>
      </c>
      <c r="G15" s="10">
        <f>'Meherpur a'!L9</f>
        <v>5.0400000000000002E-3</v>
      </c>
      <c r="H15" s="44">
        <f>'Meherpur a'!M9*Meherpur.!$D15/1000000</f>
        <v>5.0000000000000001E-3</v>
      </c>
      <c r="I15" s="10">
        <f>'Meherpur a'!N9</f>
        <v>5.5999999999999999E-3</v>
      </c>
      <c r="J15" s="44">
        <f>'Meherpur a'!O9*Meherpur.!$D15/1000000</f>
        <v>0</v>
      </c>
      <c r="K15" s="10">
        <f>'Meherpur a'!P9</f>
        <v>0</v>
      </c>
      <c r="L15" s="44">
        <f t="shared" si="0"/>
        <v>9.4999999999999998E-3</v>
      </c>
      <c r="M15" s="10">
        <f t="shared" si="1"/>
        <v>1.064E-2</v>
      </c>
      <c r="N15" s="44">
        <f>'Meherpur a'!S9*Meherpur.!$D15/1000000</f>
        <v>0</v>
      </c>
      <c r="O15" s="10">
        <f>'Meherpur a'!T9</f>
        <v>0</v>
      </c>
      <c r="P15" s="44">
        <f>'Meherpur a'!U9*Meherpur.!$D15/1000000</f>
        <v>0</v>
      </c>
      <c r="Q15" s="10">
        <f>'Meherpur a'!V9</f>
        <v>0</v>
      </c>
      <c r="R15" s="44">
        <f>'Meherpur a'!W9*Meherpur.!$D15/1000000</f>
        <v>2.5000000000000001E-2</v>
      </c>
      <c r="S15" s="10">
        <f>'Meherpur a'!X9</f>
        <v>2.8000000000000001E-2</v>
      </c>
      <c r="T15" s="44">
        <f t="shared" si="2"/>
        <v>2.5000000000000001E-2</v>
      </c>
      <c r="U15" s="10">
        <f t="shared" si="3"/>
        <v>2.8000000000000001E-2</v>
      </c>
      <c r="V15" s="44">
        <f>'Meherpur a'!AA9*Meherpur.!$D15/1000000</f>
        <v>1.2500000000000001E-2</v>
      </c>
      <c r="W15" s="10">
        <f>'Meherpur a'!AB9</f>
        <v>1.4E-2</v>
      </c>
      <c r="X15" s="44">
        <f>'Meherpur a'!AC9*Meherpur.!$D15/1000000</f>
        <v>5.0000000000000001E-3</v>
      </c>
      <c r="Y15" s="10">
        <f>'Meherpur a'!AD9</f>
        <v>5.5999999999999999E-3</v>
      </c>
      <c r="Z15" s="44">
        <f>'Meherpur a'!AE9*Meherpur.!$D15/1000000</f>
        <v>0</v>
      </c>
      <c r="AA15" s="10">
        <f>'Meherpur a'!AF9</f>
        <v>0</v>
      </c>
      <c r="AB15" s="44">
        <f t="shared" si="4"/>
        <v>1.7500000000000002E-2</v>
      </c>
      <c r="AC15" s="10">
        <f t="shared" si="5"/>
        <v>1.9599999999999999E-2</v>
      </c>
      <c r="AD15" s="44">
        <f>'Meherpur a'!AI9*Meherpur.!$D15/1000000</f>
        <v>0</v>
      </c>
      <c r="AE15" s="10">
        <f>'Meherpur a'!AJ9</f>
        <v>0</v>
      </c>
      <c r="AF15" s="44">
        <f>'Meherpur a'!AK9*Meherpur.!$D15/1000000</f>
        <v>0</v>
      </c>
      <c r="AG15" s="10">
        <f>'Meherpur a'!AL9</f>
        <v>0</v>
      </c>
      <c r="AH15" s="44">
        <f>'Meherpur a'!AM9*Meherpur.!$D15/1000000</f>
        <v>0</v>
      </c>
      <c r="AI15" s="10">
        <f>'Meherpur a'!AN9</f>
        <v>0</v>
      </c>
      <c r="AJ15" s="44">
        <f t="shared" si="6"/>
        <v>0</v>
      </c>
      <c r="AK15" s="10">
        <f t="shared" si="7"/>
        <v>0</v>
      </c>
      <c r="AL15" s="44">
        <f t="shared" si="8"/>
        <v>5.2000000000000005E-2</v>
      </c>
      <c r="AM15" s="10">
        <f t="shared" si="9"/>
        <v>5.824E-2</v>
      </c>
    </row>
    <row r="16" spans="1:39" s="15" customFormat="1" ht="14.25" customHeight="1">
      <c r="A16" s="13">
        <v>6</v>
      </c>
      <c r="B16" s="9" t="s">
        <v>98</v>
      </c>
      <c r="C16" s="13" t="s">
        <v>21</v>
      </c>
      <c r="D16" s="36">
        <v>100</v>
      </c>
      <c r="E16" s="11">
        <v>100</v>
      </c>
      <c r="F16" s="44">
        <f>'Meherpur a'!K10*Meherpur.!$D16/1000000</f>
        <v>0</v>
      </c>
      <c r="G16" s="10">
        <f>'Meherpur a'!L10</f>
        <v>0</v>
      </c>
      <c r="H16" s="44">
        <f>'Meherpur a'!M10*Meherpur.!$D16/1000000</f>
        <v>0</v>
      </c>
      <c r="I16" s="10">
        <f>'Meherpur a'!N10</f>
        <v>0</v>
      </c>
      <c r="J16" s="44">
        <f>'Meherpur a'!O10*Meherpur.!$D16/1000000</f>
        <v>0</v>
      </c>
      <c r="K16" s="10">
        <f>'Meherpur a'!P10</f>
        <v>0</v>
      </c>
      <c r="L16" s="44">
        <f t="shared" si="0"/>
        <v>0</v>
      </c>
      <c r="M16" s="10">
        <f t="shared" si="1"/>
        <v>0</v>
      </c>
      <c r="N16" s="44">
        <f>'Meherpur a'!S10*Meherpur.!$D16/1000000</f>
        <v>0</v>
      </c>
      <c r="O16" s="10">
        <f>'Meherpur a'!T10</f>
        <v>0</v>
      </c>
      <c r="P16" s="44">
        <f>'Meherpur a'!U10*Meherpur.!$D16/1000000</f>
        <v>0</v>
      </c>
      <c r="Q16" s="10">
        <f>'Meherpur a'!V10</f>
        <v>0</v>
      </c>
      <c r="R16" s="44">
        <f>'Meherpur a'!W10*Meherpur.!$D16/1000000</f>
        <v>0</v>
      </c>
      <c r="S16" s="10">
        <f>'Meherpur a'!X10</f>
        <v>0</v>
      </c>
      <c r="T16" s="44">
        <f t="shared" si="2"/>
        <v>0</v>
      </c>
      <c r="U16" s="10">
        <f t="shared" si="3"/>
        <v>0</v>
      </c>
      <c r="V16" s="44">
        <f>'Meherpur a'!AA10*Meherpur.!$D16/1000000</f>
        <v>0</v>
      </c>
      <c r="W16" s="10">
        <f>'Meherpur a'!AB10</f>
        <v>0</v>
      </c>
      <c r="X16" s="44">
        <f>'Meherpur a'!AC10*Meherpur.!$D16/1000000</f>
        <v>0</v>
      </c>
      <c r="Y16" s="10">
        <f>'Meherpur a'!AD10</f>
        <v>0</v>
      </c>
      <c r="Z16" s="44">
        <f>'Meherpur a'!AE10*Meherpur.!$D16/1000000</f>
        <v>0</v>
      </c>
      <c r="AA16" s="10">
        <f>'Meherpur a'!AF10</f>
        <v>0</v>
      </c>
      <c r="AB16" s="44">
        <f t="shared" si="4"/>
        <v>0</v>
      </c>
      <c r="AC16" s="10">
        <f t="shared" si="5"/>
        <v>0</v>
      </c>
      <c r="AD16" s="44">
        <f>'Meherpur a'!AI10*Meherpur.!$D16/1000000</f>
        <v>0</v>
      </c>
      <c r="AE16" s="10">
        <f>'Meherpur a'!AJ10</f>
        <v>0</v>
      </c>
      <c r="AF16" s="44">
        <f>'Meherpur a'!AK10*Meherpur.!$D16/1000000</f>
        <v>0</v>
      </c>
      <c r="AG16" s="10">
        <f>'Meherpur a'!AL10</f>
        <v>0</v>
      </c>
      <c r="AH16" s="44">
        <f>'Meherpur a'!AM10*Meherpur.!$D16/1000000</f>
        <v>0</v>
      </c>
      <c r="AI16" s="10">
        <f>'Meherpur a'!AN10</f>
        <v>0</v>
      </c>
      <c r="AJ16" s="44">
        <f t="shared" si="6"/>
        <v>0</v>
      </c>
      <c r="AK16" s="10">
        <f t="shared" si="7"/>
        <v>0</v>
      </c>
      <c r="AL16" s="44">
        <f t="shared" si="8"/>
        <v>0</v>
      </c>
      <c r="AM16" s="10">
        <f t="shared" si="9"/>
        <v>0</v>
      </c>
    </row>
    <row r="17" spans="1:39" s="15" customFormat="1" ht="14.25" customHeight="1">
      <c r="A17" s="31">
        <v>7</v>
      </c>
      <c r="B17" s="9" t="s">
        <v>99</v>
      </c>
      <c r="C17" s="13" t="s">
        <v>22</v>
      </c>
      <c r="D17" s="36">
        <v>50</v>
      </c>
      <c r="E17" s="11">
        <v>88</v>
      </c>
      <c r="F17" s="44">
        <f>'Meherpur a'!K11*Meherpur.!$D17/1000000</f>
        <v>0</v>
      </c>
      <c r="G17" s="10">
        <f>'Meherpur a'!L11</f>
        <v>0</v>
      </c>
      <c r="H17" s="44">
        <f>'Meherpur a'!M11*Meherpur.!$D17/1000000</f>
        <v>0</v>
      </c>
      <c r="I17" s="10">
        <f>'Meherpur a'!N11</f>
        <v>0</v>
      </c>
      <c r="J17" s="44">
        <f>'Meherpur a'!O11*Meherpur.!$D17/1000000</f>
        <v>0</v>
      </c>
      <c r="K17" s="10">
        <f>'Meherpur a'!P11</f>
        <v>0</v>
      </c>
      <c r="L17" s="44">
        <f t="shared" si="0"/>
        <v>0</v>
      </c>
      <c r="M17" s="10">
        <f t="shared" si="1"/>
        <v>0</v>
      </c>
      <c r="N17" s="44">
        <f>'Meherpur a'!S11*Meherpur.!$D17/1000000</f>
        <v>0</v>
      </c>
      <c r="O17" s="10">
        <f>'Meherpur a'!T11</f>
        <v>0</v>
      </c>
      <c r="P17" s="44">
        <f>'Meherpur a'!U11*Meherpur.!$D17/1000000</f>
        <v>0</v>
      </c>
      <c r="Q17" s="10">
        <f>'Meherpur a'!V11</f>
        <v>0</v>
      </c>
      <c r="R17" s="44">
        <f>'Meherpur a'!W11*Meherpur.!$D17/1000000</f>
        <v>0</v>
      </c>
      <c r="S17" s="10">
        <f>'Meherpur a'!X11</f>
        <v>0</v>
      </c>
      <c r="T17" s="44">
        <f t="shared" si="2"/>
        <v>0</v>
      </c>
      <c r="U17" s="10">
        <f t="shared" si="3"/>
        <v>0</v>
      </c>
      <c r="V17" s="44">
        <f>'Meherpur a'!AA11*Meherpur.!$D17/1000000</f>
        <v>0</v>
      </c>
      <c r="W17" s="10">
        <f>'Meherpur a'!AB11</f>
        <v>0</v>
      </c>
      <c r="X17" s="44">
        <f>'Meherpur a'!AC11*Meherpur.!$D17/1000000</f>
        <v>0</v>
      </c>
      <c r="Y17" s="10">
        <f>'Meherpur a'!AD11</f>
        <v>0</v>
      </c>
      <c r="Z17" s="44">
        <f>'Meherpur a'!AE11*Meherpur.!$D17/1000000</f>
        <v>0</v>
      </c>
      <c r="AA17" s="10">
        <f>'Meherpur a'!AF11</f>
        <v>0</v>
      </c>
      <c r="AB17" s="44">
        <f t="shared" si="4"/>
        <v>0</v>
      </c>
      <c r="AC17" s="10">
        <f t="shared" si="5"/>
        <v>0</v>
      </c>
      <c r="AD17" s="44">
        <f>'Meherpur a'!AI11*Meherpur.!$D17/1000000</f>
        <v>1.4999999999999999E-2</v>
      </c>
      <c r="AE17" s="10">
        <f>'Meherpur a'!AJ11</f>
        <v>2.64E-2</v>
      </c>
      <c r="AF17" s="44">
        <f>'Meherpur a'!AK11*Meherpur.!$D17/1000000</f>
        <v>0</v>
      </c>
      <c r="AG17" s="10">
        <f>'Meherpur a'!AL11</f>
        <v>0</v>
      </c>
      <c r="AH17" s="44">
        <f>'Meherpur a'!AM11*Meherpur.!$D17/1000000</f>
        <v>0</v>
      </c>
      <c r="AI17" s="10">
        <f>'Meherpur a'!AN11</f>
        <v>0</v>
      </c>
      <c r="AJ17" s="44">
        <f t="shared" si="6"/>
        <v>1.4999999999999999E-2</v>
      </c>
      <c r="AK17" s="10">
        <f t="shared" si="7"/>
        <v>2.64E-2</v>
      </c>
      <c r="AL17" s="44">
        <f t="shared" si="8"/>
        <v>1.4999999999999999E-2</v>
      </c>
      <c r="AM17" s="10">
        <f t="shared" si="9"/>
        <v>2.64E-2</v>
      </c>
    </row>
    <row r="18" spans="1:39" s="15" customFormat="1" ht="14.25" customHeight="1">
      <c r="A18" s="13">
        <v>8</v>
      </c>
      <c r="B18" s="9" t="s">
        <v>99</v>
      </c>
      <c r="C18" s="13" t="s">
        <v>23</v>
      </c>
      <c r="D18" s="36">
        <v>100</v>
      </c>
      <c r="E18" s="11">
        <v>166</v>
      </c>
      <c r="F18" s="44">
        <f>'Meherpur a'!K12*Meherpur.!$D18/1000000</f>
        <v>0</v>
      </c>
      <c r="G18" s="10">
        <f>'Meherpur a'!L12</f>
        <v>0</v>
      </c>
      <c r="H18" s="44">
        <f>'Meherpur a'!M12*Meherpur.!$D18/1000000</f>
        <v>0</v>
      </c>
      <c r="I18" s="10">
        <f>'Meherpur a'!N12</f>
        <v>0</v>
      </c>
      <c r="J18" s="44">
        <f>'Meherpur a'!O12*Meherpur.!$D18/1000000</f>
        <v>0</v>
      </c>
      <c r="K18" s="10">
        <f>'Meherpur a'!P12</f>
        <v>0</v>
      </c>
      <c r="L18" s="44">
        <f t="shared" si="0"/>
        <v>0</v>
      </c>
      <c r="M18" s="10">
        <f t="shared" si="1"/>
        <v>0</v>
      </c>
      <c r="N18" s="44">
        <f>'Meherpur a'!S12*Meherpur.!$D18/1000000</f>
        <v>0</v>
      </c>
      <c r="O18" s="10">
        <f>'Meherpur a'!T12</f>
        <v>0</v>
      </c>
      <c r="P18" s="44">
        <f>'Meherpur a'!U12*Meherpur.!$D18/1000000</f>
        <v>0</v>
      </c>
      <c r="Q18" s="10">
        <f>'Meherpur a'!V12</f>
        <v>0</v>
      </c>
      <c r="R18" s="44">
        <f>'Meherpur a'!W12*Meherpur.!$D18/1000000</f>
        <v>0</v>
      </c>
      <c r="S18" s="10">
        <f>'Meherpur a'!X12</f>
        <v>0</v>
      </c>
      <c r="T18" s="44">
        <f t="shared" si="2"/>
        <v>0</v>
      </c>
      <c r="U18" s="10">
        <f t="shared" si="3"/>
        <v>0</v>
      </c>
      <c r="V18" s="44">
        <f>'Meherpur a'!AA12*Meherpur.!$D18/1000000</f>
        <v>0</v>
      </c>
      <c r="W18" s="10">
        <f>'Meherpur a'!AB12</f>
        <v>0</v>
      </c>
      <c r="X18" s="44">
        <f>'Meherpur a'!AC12*Meherpur.!$D18/1000000</f>
        <v>0</v>
      </c>
      <c r="Y18" s="10">
        <f>'Meherpur a'!AD12</f>
        <v>0</v>
      </c>
      <c r="Z18" s="44">
        <f>'Meherpur a'!AE12*Meherpur.!$D18/1000000</f>
        <v>0</v>
      </c>
      <c r="AA18" s="10">
        <f>'Meherpur a'!AF12</f>
        <v>0</v>
      </c>
      <c r="AB18" s="44">
        <f t="shared" si="4"/>
        <v>0</v>
      </c>
      <c r="AC18" s="10">
        <f t="shared" si="5"/>
        <v>0</v>
      </c>
      <c r="AD18" s="44">
        <f>'Meherpur a'!AI12*Meherpur.!$D18/1000000</f>
        <v>5.0000000000000001E-3</v>
      </c>
      <c r="AE18" s="10">
        <f>'Meherpur a'!AJ12</f>
        <v>8.3000000000000001E-3</v>
      </c>
      <c r="AF18" s="44">
        <f>'Meherpur a'!AK12*Meherpur.!$D18/1000000</f>
        <v>0</v>
      </c>
      <c r="AG18" s="10">
        <f>'Meherpur a'!AL12</f>
        <v>0</v>
      </c>
      <c r="AH18" s="44">
        <f>'Meherpur a'!AM12*Meherpur.!$D18/1000000</f>
        <v>0</v>
      </c>
      <c r="AI18" s="10">
        <f>'Meherpur a'!AN12</f>
        <v>0</v>
      </c>
      <c r="AJ18" s="44">
        <f t="shared" si="6"/>
        <v>5.0000000000000001E-3</v>
      </c>
      <c r="AK18" s="10">
        <f t="shared" si="7"/>
        <v>8.3000000000000001E-3</v>
      </c>
      <c r="AL18" s="44">
        <f t="shared" si="8"/>
        <v>5.0000000000000001E-3</v>
      </c>
      <c r="AM18" s="10">
        <f t="shared" si="9"/>
        <v>8.3000000000000001E-3</v>
      </c>
    </row>
    <row r="19" spans="1:39" s="15" customFormat="1" ht="14.25" customHeight="1">
      <c r="A19" s="13">
        <v>9</v>
      </c>
      <c r="B19" s="9" t="s">
        <v>99</v>
      </c>
      <c r="C19" s="13" t="s">
        <v>24</v>
      </c>
      <c r="D19" s="36">
        <v>400</v>
      </c>
      <c r="E19" s="11">
        <v>640</v>
      </c>
      <c r="F19" s="44">
        <f>'Meherpur a'!K13*Meherpur.!$D19/1000000</f>
        <v>0</v>
      </c>
      <c r="G19" s="10">
        <f>'Meherpur a'!L13</f>
        <v>0</v>
      </c>
      <c r="H19" s="44">
        <f>'Meherpur a'!M13*Meherpur.!$D19/1000000</f>
        <v>0</v>
      </c>
      <c r="I19" s="10">
        <f>'Meherpur a'!N13</f>
        <v>0</v>
      </c>
      <c r="J19" s="44">
        <f>'Meherpur a'!O13*Meherpur.!$D19/1000000</f>
        <v>0</v>
      </c>
      <c r="K19" s="10">
        <f>'Meherpur a'!P13</f>
        <v>0</v>
      </c>
      <c r="L19" s="44">
        <f t="shared" si="0"/>
        <v>0</v>
      </c>
      <c r="M19" s="10">
        <f t="shared" si="1"/>
        <v>0</v>
      </c>
      <c r="N19" s="44">
        <f>'Meherpur a'!S13*Meherpur.!$D19/1000000</f>
        <v>0</v>
      </c>
      <c r="O19" s="10">
        <f>'Meherpur a'!T13</f>
        <v>0</v>
      </c>
      <c r="P19" s="44">
        <f>'Meherpur a'!U13*Meherpur.!$D19/1000000</f>
        <v>0</v>
      </c>
      <c r="Q19" s="10">
        <f>'Meherpur a'!V13</f>
        <v>0</v>
      </c>
      <c r="R19" s="44">
        <f>'Meherpur a'!W13*Meherpur.!$D19/1000000</f>
        <v>0</v>
      </c>
      <c r="S19" s="10">
        <f>'Meherpur a'!X13</f>
        <v>0</v>
      </c>
      <c r="T19" s="44">
        <f t="shared" si="2"/>
        <v>0</v>
      </c>
      <c r="U19" s="10">
        <f t="shared" si="3"/>
        <v>0</v>
      </c>
      <c r="V19" s="44">
        <f>'Meherpur a'!AA13*Meherpur.!$D19/1000000</f>
        <v>0</v>
      </c>
      <c r="W19" s="10">
        <f>'Meherpur a'!AB13</f>
        <v>0</v>
      </c>
      <c r="X19" s="44">
        <f>'Meherpur a'!AC13*Meherpur.!$D19/1000000</f>
        <v>0</v>
      </c>
      <c r="Y19" s="10">
        <f>'Meherpur a'!AD13</f>
        <v>0</v>
      </c>
      <c r="Z19" s="44">
        <f>'Meherpur a'!AE13*Meherpur.!$D19/1000000</f>
        <v>0</v>
      </c>
      <c r="AA19" s="10">
        <f>'Meherpur a'!AF13</f>
        <v>0</v>
      </c>
      <c r="AB19" s="44">
        <f t="shared" si="4"/>
        <v>0</v>
      </c>
      <c r="AC19" s="10">
        <f t="shared" si="5"/>
        <v>0</v>
      </c>
      <c r="AD19" s="44">
        <f>'Meherpur a'!AI13*Meherpur.!$D19/1000000</f>
        <v>0</v>
      </c>
      <c r="AE19" s="10">
        <f>'Meherpur a'!AJ13</f>
        <v>0</v>
      </c>
      <c r="AF19" s="44">
        <f>'Meherpur a'!AK13*Meherpur.!$D19/1000000</f>
        <v>0</v>
      </c>
      <c r="AG19" s="10">
        <f>'Meherpur a'!AL13</f>
        <v>0</v>
      </c>
      <c r="AH19" s="44">
        <f>'Meherpur a'!AM13*Meherpur.!$D19/1000000</f>
        <v>0</v>
      </c>
      <c r="AI19" s="10">
        <f>'Meherpur a'!AN13</f>
        <v>0</v>
      </c>
      <c r="AJ19" s="44">
        <f t="shared" si="6"/>
        <v>0</v>
      </c>
      <c r="AK19" s="10">
        <f t="shared" si="7"/>
        <v>0</v>
      </c>
      <c r="AL19" s="44">
        <f t="shared" si="8"/>
        <v>0</v>
      </c>
      <c r="AM19" s="10">
        <f t="shared" si="9"/>
        <v>0</v>
      </c>
    </row>
    <row r="20" spans="1:39" s="15" customFormat="1" ht="14.25" customHeight="1">
      <c r="A20" s="31">
        <v>10</v>
      </c>
      <c r="B20" s="9" t="s">
        <v>133</v>
      </c>
      <c r="C20" s="13" t="s">
        <v>25</v>
      </c>
      <c r="D20" s="36">
        <v>100</v>
      </c>
      <c r="E20" s="11">
        <v>60</v>
      </c>
      <c r="F20" s="44">
        <f>'Meherpur a'!K14*Meherpur.!$D20/1000000</f>
        <v>0.15</v>
      </c>
      <c r="G20" s="10">
        <f>'Meherpur a'!L14</f>
        <v>0.09</v>
      </c>
      <c r="H20" s="44">
        <f>'Meherpur a'!M14*Meherpur.!$D20/1000000</f>
        <v>0</v>
      </c>
      <c r="I20" s="10">
        <f>'Meherpur a'!N14</f>
        <v>0</v>
      </c>
      <c r="J20" s="44">
        <f>'Meherpur a'!O14*Meherpur.!$D20/1000000</f>
        <v>0</v>
      </c>
      <c r="K20" s="10">
        <f>'Meherpur a'!P14</f>
        <v>0</v>
      </c>
      <c r="L20" s="44">
        <f t="shared" si="0"/>
        <v>0.15</v>
      </c>
      <c r="M20" s="10">
        <f t="shared" si="1"/>
        <v>0.09</v>
      </c>
      <c r="N20" s="44">
        <f>'Meherpur a'!S14*Meherpur.!$D20/1000000</f>
        <v>0.05</v>
      </c>
      <c r="O20" s="10">
        <f>'Meherpur a'!T14</f>
        <v>0.03</v>
      </c>
      <c r="P20" s="44">
        <f>'Meherpur a'!U14*Meherpur.!$D20/1000000</f>
        <v>0.15</v>
      </c>
      <c r="Q20" s="10">
        <f>'Meherpur a'!V14</f>
        <v>0.09</v>
      </c>
      <c r="R20" s="44">
        <f>'Meherpur a'!W14*Meherpur.!$D20/1000000</f>
        <v>0</v>
      </c>
      <c r="S20" s="10">
        <f>'Meherpur a'!X14</f>
        <v>0</v>
      </c>
      <c r="T20" s="44">
        <f t="shared" si="2"/>
        <v>0.2</v>
      </c>
      <c r="U20" s="10">
        <f t="shared" si="3"/>
        <v>0.12</v>
      </c>
      <c r="V20" s="44">
        <f>'Meherpur a'!AA14*Meherpur.!$D20/1000000</f>
        <v>0</v>
      </c>
      <c r="W20" s="10">
        <f>'Meherpur a'!AB14</f>
        <v>0</v>
      </c>
      <c r="X20" s="44">
        <f>'Meherpur a'!AC14*Meherpur.!$D20/1000000</f>
        <v>0</v>
      </c>
      <c r="Y20" s="10">
        <f>'Meherpur a'!AD14</f>
        <v>0</v>
      </c>
      <c r="Z20" s="44">
        <f>'Meherpur a'!AE14*Meherpur.!$D20/1000000</f>
        <v>0</v>
      </c>
      <c r="AA20" s="10">
        <f>'Meherpur a'!AF14</f>
        <v>0</v>
      </c>
      <c r="AB20" s="44">
        <f t="shared" si="4"/>
        <v>0</v>
      </c>
      <c r="AC20" s="10">
        <f t="shared" si="5"/>
        <v>0</v>
      </c>
      <c r="AD20" s="44">
        <f>'Meherpur a'!AI14*Meherpur.!$D20/1000000</f>
        <v>0</v>
      </c>
      <c r="AE20" s="10">
        <f>'Meherpur a'!AJ14</f>
        <v>0</v>
      </c>
      <c r="AF20" s="44">
        <f>'Meherpur a'!AK14*Meherpur.!$D20/1000000</f>
        <v>0.2</v>
      </c>
      <c r="AG20" s="10">
        <f>'Meherpur a'!AL14</f>
        <v>0.12</v>
      </c>
      <c r="AH20" s="44">
        <f>'Meherpur a'!AM14*Meherpur.!$D20/1000000</f>
        <v>0.5</v>
      </c>
      <c r="AI20" s="10">
        <f>'Meherpur a'!AN14</f>
        <v>0.3</v>
      </c>
      <c r="AJ20" s="44">
        <f t="shared" si="6"/>
        <v>0.7</v>
      </c>
      <c r="AK20" s="10">
        <f t="shared" si="7"/>
        <v>0.42</v>
      </c>
      <c r="AL20" s="44">
        <f t="shared" si="8"/>
        <v>1.0499999999999998</v>
      </c>
      <c r="AM20" s="10">
        <f t="shared" si="9"/>
        <v>0.63</v>
      </c>
    </row>
    <row r="21" spans="1:39" s="15" customFormat="1" ht="14.25" customHeight="1">
      <c r="A21" s="13">
        <v>11</v>
      </c>
      <c r="B21" s="9" t="s">
        <v>133</v>
      </c>
      <c r="C21" s="13" t="s">
        <v>26</v>
      </c>
      <c r="D21" s="36">
        <v>400</v>
      </c>
      <c r="E21" s="11">
        <v>210</v>
      </c>
      <c r="F21" s="44">
        <f>'Meherpur a'!K15*Meherpur.!$D21/1000000</f>
        <v>0</v>
      </c>
      <c r="G21" s="10">
        <f>'Meherpur a'!L15</f>
        <v>0</v>
      </c>
      <c r="H21" s="44">
        <f>'Meherpur a'!M15*Meherpur.!$D21/1000000</f>
        <v>0</v>
      </c>
      <c r="I21" s="10">
        <f>'Meherpur a'!N15</f>
        <v>0</v>
      </c>
      <c r="J21" s="44">
        <f>'Meherpur a'!O15*Meherpur.!$D21/1000000</f>
        <v>0</v>
      </c>
      <c r="K21" s="10">
        <f>'Meherpur a'!P15</f>
        <v>0</v>
      </c>
      <c r="L21" s="44">
        <f t="shared" si="0"/>
        <v>0</v>
      </c>
      <c r="M21" s="10">
        <f t="shared" si="1"/>
        <v>0</v>
      </c>
      <c r="N21" s="44">
        <f>'Meherpur a'!S15*Meherpur.!$D21/1000000</f>
        <v>0</v>
      </c>
      <c r="O21" s="10">
        <f>'Meherpur a'!T15</f>
        <v>0</v>
      </c>
      <c r="P21" s="44">
        <f>'Meherpur a'!U15*Meherpur.!$D21/1000000</f>
        <v>0</v>
      </c>
      <c r="Q21" s="10">
        <f>'Meherpur a'!V15</f>
        <v>0</v>
      </c>
      <c r="R21" s="44">
        <f>'Meherpur a'!W15*Meherpur.!$D21/1000000</f>
        <v>0</v>
      </c>
      <c r="S21" s="10">
        <f>'Meherpur a'!X15</f>
        <v>0</v>
      </c>
      <c r="T21" s="44">
        <f t="shared" si="2"/>
        <v>0</v>
      </c>
      <c r="U21" s="10">
        <f t="shared" si="3"/>
        <v>0</v>
      </c>
      <c r="V21" s="44">
        <f>'Meherpur a'!AA15*Meherpur.!$D21/1000000</f>
        <v>0</v>
      </c>
      <c r="W21" s="10">
        <f>'Meherpur a'!AB15</f>
        <v>0</v>
      </c>
      <c r="X21" s="44">
        <f>'Meherpur a'!AC15*Meherpur.!$D21/1000000</f>
        <v>0</v>
      </c>
      <c r="Y21" s="10">
        <f>'Meherpur a'!AD15</f>
        <v>0</v>
      </c>
      <c r="Z21" s="44">
        <f>'Meherpur a'!AE15*Meherpur.!$D21/1000000</f>
        <v>0</v>
      </c>
      <c r="AA21" s="10">
        <f>'Meherpur a'!AF15</f>
        <v>0</v>
      </c>
      <c r="AB21" s="44">
        <f t="shared" si="4"/>
        <v>0</v>
      </c>
      <c r="AC21" s="10">
        <f t="shared" si="5"/>
        <v>0</v>
      </c>
      <c r="AD21" s="44">
        <f>'Meherpur a'!AI15*Meherpur.!$D21/1000000</f>
        <v>0</v>
      </c>
      <c r="AE21" s="10">
        <f>'Meherpur a'!AJ15</f>
        <v>0</v>
      </c>
      <c r="AF21" s="44">
        <f>'Meherpur a'!AK15*Meherpur.!$D21/1000000</f>
        <v>0</v>
      </c>
      <c r="AG21" s="10">
        <f>'Meherpur a'!AL15</f>
        <v>0</v>
      </c>
      <c r="AH21" s="44">
        <f>'Meherpur a'!AM15*Meherpur.!$D21/1000000</f>
        <v>0</v>
      </c>
      <c r="AI21" s="10">
        <f>'Meherpur a'!AN15</f>
        <v>0</v>
      </c>
      <c r="AJ21" s="44">
        <f t="shared" si="6"/>
        <v>0</v>
      </c>
      <c r="AK21" s="10">
        <f t="shared" si="7"/>
        <v>0</v>
      </c>
      <c r="AL21" s="44">
        <f t="shared" si="8"/>
        <v>0</v>
      </c>
      <c r="AM21" s="10">
        <f t="shared" si="9"/>
        <v>0</v>
      </c>
    </row>
    <row r="22" spans="1:39" s="15" customFormat="1" ht="14.25" customHeight="1">
      <c r="A22" s="13">
        <v>12</v>
      </c>
      <c r="B22" s="9" t="s">
        <v>140</v>
      </c>
      <c r="C22" s="13" t="s">
        <v>27</v>
      </c>
      <c r="D22" s="36">
        <v>500</v>
      </c>
      <c r="E22" s="11">
        <v>270</v>
      </c>
      <c r="F22" s="44">
        <f>'Meherpur a'!K16*Meherpur.!$D22/1000000</f>
        <v>0.05</v>
      </c>
      <c r="G22" s="10">
        <f>'Meherpur a'!L16</f>
        <v>2.7E-2</v>
      </c>
      <c r="H22" s="44">
        <f>'Meherpur a'!M16*Meherpur.!$D22/1000000</f>
        <v>0</v>
      </c>
      <c r="I22" s="10">
        <f>'Meherpur a'!N16</f>
        <v>0</v>
      </c>
      <c r="J22" s="44">
        <f>'Meherpur a'!O16*Meherpur.!$D22/1000000</f>
        <v>0</v>
      </c>
      <c r="K22" s="10">
        <f>'Meherpur a'!P16</f>
        <v>0</v>
      </c>
      <c r="L22" s="44">
        <f t="shared" si="0"/>
        <v>0.05</v>
      </c>
      <c r="M22" s="10">
        <f t="shared" si="1"/>
        <v>2.7E-2</v>
      </c>
      <c r="N22" s="44">
        <f>'Meherpur a'!S16*Meherpur.!$D22/1000000</f>
        <v>0.1</v>
      </c>
      <c r="O22" s="10">
        <f>'Meherpur a'!T16</f>
        <v>5.3999999999999999E-2</v>
      </c>
      <c r="P22" s="44">
        <f>'Meherpur a'!U16*Meherpur.!$D22/1000000</f>
        <v>0.1</v>
      </c>
      <c r="Q22" s="10">
        <f>'Meherpur a'!V16</f>
        <v>5.3999999999999999E-2</v>
      </c>
      <c r="R22" s="44">
        <f>'Meherpur a'!W16*Meherpur.!$D22/1000000</f>
        <v>0.05</v>
      </c>
      <c r="S22" s="10">
        <f>'Meherpur a'!X16</f>
        <v>2.7E-2</v>
      </c>
      <c r="T22" s="44">
        <f t="shared" si="2"/>
        <v>0.25</v>
      </c>
      <c r="U22" s="10">
        <f t="shared" si="3"/>
        <v>0.13500000000000001</v>
      </c>
      <c r="V22" s="44">
        <f>'Meherpur a'!AA16*Meherpur.!$D22/1000000</f>
        <v>0.1</v>
      </c>
      <c r="W22" s="10">
        <f>'Meherpur a'!AB16</f>
        <v>5.3999999999999999E-2</v>
      </c>
      <c r="X22" s="44">
        <f>'Meherpur a'!AC16*Meherpur.!$D22/1000000</f>
        <v>0.1</v>
      </c>
      <c r="Y22" s="10">
        <f>'Meherpur a'!AD16</f>
        <v>5.3999999999999999E-2</v>
      </c>
      <c r="Z22" s="44">
        <f>'Meherpur a'!AE16*Meherpur.!$D22/1000000</f>
        <v>0.05</v>
      </c>
      <c r="AA22" s="10">
        <f>'Meherpur a'!AF16</f>
        <v>2.7E-2</v>
      </c>
      <c r="AB22" s="44">
        <f t="shared" si="4"/>
        <v>0.25</v>
      </c>
      <c r="AC22" s="10">
        <f t="shared" si="5"/>
        <v>0.13500000000000001</v>
      </c>
      <c r="AD22" s="44">
        <f>'Meherpur a'!AI16*Meherpur.!$D22/1000000</f>
        <v>0.05</v>
      </c>
      <c r="AE22" s="10">
        <f>'Meherpur a'!AJ16</f>
        <v>2.7E-2</v>
      </c>
      <c r="AF22" s="44">
        <f>'Meherpur a'!AK16*Meherpur.!$D22/1000000</f>
        <v>0.06</v>
      </c>
      <c r="AG22" s="10">
        <f>'Meherpur a'!AL16</f>
        <v>3.2399999999999998E-2</v>
      </c>
      <c r="AH22" s="44">
        <f>'Meherpur a'!AM16*Meherpur.!$D22/1000000</f>
        <v>7.4999999999999997E-2</v>
      </c>
      <c r="AI22" s="10">
        <f>'Meherpur a'!AN16</f>
        <v>4.0500000000000001E-2</v>
      </c>
      <c r="AJ22" s="44">
        <f t="shared" si="6"/>
        <v>0.185</v>
      </c>
      <c r="AK22" s="10">
        <f t="shared" si="7"/>
        <v>9.9899999999999989E-2</v>
      </c>
      <c r="AL22" s="44">
        <f t="shared" si="8"/>
        <v>0.7350000000000001</v>
      </c>
      <c r="AM22" s="10">
        <f t="shared" si="9"/>
        <v>0.39690000000000003</v>
      </c>
    </row>
    <row r="23" spans="1:39" s="15" customFormat="1" ht="14.25" customHeight="1">
      <c r="A23" s="31">
        <v>13</v>
      </c>
      <c r="B23" s="9" t="s">
        <v>140</v>
      </c>
      <c r="C23" s="13" t="s">
        <v>28</v>
      </c>
      <c r="D23" s="36">
        <v>1000</v>
      </c>
      <c r="E23" s="11">
        <v>525</v>
      </c>
      <c r="F23" s="44">
        <f>'Meherpur a'!K17*Meherpur.!$D23/1000000</f>
        <v>0</v>
      </c>
      <c r="G23" s="10">
        <f>'Meherpur a'!L17</f>
        <v>0</v>
      </c>
      <c r="H23" s="44">
        <f>'Meherpur a'!M17*Meherpur.!$D23/1000000</f>
        <v>0</v>
      </c>
      <c r="I23" s="10">
        <f>'Meherpur a'!N17</f>
        <v>0</v>
      </c>
      <c r="J23" s="44">
        <f>'Meherpur a'!O17*Meherpur.!$D23/1000000</f>
        <v>0</v>
      </c>
      <c r="K23" s="10">
        <f>'Meherpur a'!P17</f>
        <v>0</v>
      </c>
      <c r="L23" s="44">
        <f t="shared" si="0"/>
        <v>0</v>
      </c>
      <c r="M23" s="10">
        <f t="shared" si="1"/>
        <v>0</v>
      </c>
      <c r="N23" s="44">
        <f>'Meherpur a'!S17*Meherpur.!$D23/1000000</f>
        <v>0.3</v>
      </c>
      <c r="O23" s="10">
        <f>'Meherpur a'!T17</f>
        <v>0.1575</v>
      </c>
      <c r="P23" s="44">
        <f>'Meherpur a'!U17*Meherpur.!$D23/1000000</f>
        <v>0.4</v>
      </c>
      <c r="Q23" s="10">
        <f>'Meherpur a'!V17</f>
        <v>0.21</v>
      </c>
      <c r="R23" s="44">
        <f>'Meherpur a'!W17*Meherpur.!$D23/1000000</f>
        <v>0.1</v>
      </c>
      <c r="S23" s="10">
        <f>'Meherpur a'!X17</f>
        <v>5.2499999999999998E-2</v>
      </c>
      <c r="T23" s="44">
        <f t="shared" si="2"/>
        <v>0.79999999999999993</v>
      </c>
      <c r="U23" s="10">
        <f t="shared" si="3"/>
        <v>0.42</v>
      </c>
      <c r="V23" s="44">
        <f>'Meherpur a'!AA17*Meherpur.!$D23/1000000</f>
        <v>0.15</v>
      </c>
      <c r="W23" s="10">
        <f>'Meherpur a'!AB17</f>
        <v>7.8750000000000001E-2</v>
      </c>
      <c r="X23" s="44">
        <f>'Meherpur a'!AC17*Meherpur.!$D23/1000000</f>
        <v>0.3</v>
      </c>
      <c r="Y23" s="10">
        <f>'Meherpur a'!AD17</f>
        <v>0.1575</v>
      </c>
      <c r="Z23" s="44">
        <f>'Meherpur a'!AE17*Meherpur.!$D23/1000000</f>
        <v>0.1</v>
      </c>
      <c r="AA23" s="10">
        <f>'Meherpur a'!AF17</f>
        <v>5.2499999999999998E-2</v>
      </c>
      <c r="AB23" s="44">
        <f t="shared" si="4"/>
        <v>0.54999999999999993</v>
      </c>
      <c r="AC23" s="10">
        <f t="shared" si="5"/>
        <v>0.28875000000000001</v>
      </c>
      <c r="AD23" s="44">
        <f>'Meherpur a'!AI17*Meherpur.!$D23/1000000</f>
        <v>0.2</v>
      </c>
      <c r="AE23" s="10">
        <f>'Meherpur a'!AJ17</f>
        <v>0.105</v>
      </c>
      <c r="AF23" s="44">
        <f>'Meherpur a'!AK17*Meherpur.!$D23/1000000</f>
        <v>0.1</v>
      </c>
      <c r="AG23" s="10">
        <f>'Meherpur a'!AL17</f>
        <v>5.2499999999999998E-2</v>
      </c>
      <c r="AH23" s="44">
        <f>'Meherpur a'!AM17*Meherpur.!$D23/1000000</f>
        <v>0.1</v>
      </c>
      <c r="AI23" s="10">
        <f>'Meherpur a'!AN17</f>
        <v>5.2499999999999998E-2</v>
      </c>
      <c r="AJ23" s="44">
        <f t="shared" si="6"/>
        <v>0.4</v>
      </c>
      <c r="AK23" s="10">
        <f t="shared" si="7"/>
        <v>0.21</v>
      </c>
      <c r="AL23" s="44">
        <f t="shared" si="8"/>
        <v>1.75</v>
      </c>
      <c r="AM23" s="10">
        <f t="shared" si="9"/>
        <v>0.91874999999999996</v>
      </c>
    </row>
    <row r="24" spans="1:39" s="15" customFormat="1" ht="14.25" customHeight="1">
      <c r="A24" s="13">
        <v>14</v>
      </c>
      <c r="B24" s="9" t="s">
        <v>140</v>
      </c>
      <c r="C24" s="13" t="s">
        <v>29</v>
      </c>
      <c r="D24" s="36">
        <v>5000</v>
      </c>
      <c r="E24" s="11">
        <v>2525</v>
      </c>
      <c r="F24" s="44">
        <f>'Meherpur a'!K18*Meherpur.!$D24/1000000</f>
        <v>0.1</v>
      </c>
      <c r="G24" s="10">
        <f>'Meherpur a'!L18</f>
        <v>5.0500000000000003E-2</v>
      </c>
      <c r="H24" s="44">
        <f>'Meherpur a'!M18*Meherpur.!$D24/1000000</f>
        <v>0</v>
      </c>
      <c r="I24" s="10">
        <f>'Meherpur a'!N18</f>
        <v>0</v>
      </c>
      <c r="J24" s="44">
        <f>'Meherpur a'!O18*Meherpur.!$D24/1000000</f>
        <v>0.05</v>
      </c>
      <c r="K24" s="10">
        <f>'Meherpur a'!P18</f>
        <v>2.5250000000000002E-2</v>
      </c>
      <c r="L24" s="44">
        <f t="shared" si="0"/>
        <v>0.15000000000000002</v>
      </c>
      <c r="M24" s="10">
        <f t="shared" si="1"/>
        <v>7.5750000000000012E-2</v>
      </c>
      <c r="N24" s="44">
        <f>'Meherpur a'!S18*Meherpur.!$D24/1000000</f>
        <v>0.25</v>
      </c>
      <c r="O24" s="10">
        <f>'Meherpur a'!T18</f>
        <v>0.12625</v>
      </c>
      <c r="P24" s="44">
        <f>'Meherpur a'!U18*Meherpur.!$D24/1000000</f>
        <v>0.5</v>
      </c>
      <c r="Q24" s="10">
        <f>'Meherpur a'!V18</f>
        <v>0.2525</v>
      </c>
      <c r="R24" s="44">
        <f>'Meherpur a'!W18*Meherpur.!$D24/1000000</f>
        <v>0.1</v>
      </c>
      <c r="S24" s="10">
        <f>'Meherpur a'!X18</f>
        <v>5.0500000000000003E-2</v>
      </c>
      <c r="T24" s="44">
        <f t="shared" si="2"/>
        <v>0.85</v>
      </c>
      <c r="U24" s="10">
        <f t="shared" si="3"/>
        <v>0.42925000000000002</v>
      </c>
      <c r="V24" s="44">
        <f>'Meherpur a'!AA18*Meherpur.!$D24/1000000</f>
        <v>0.15</v>
      </c>
      <c r="W24" s="10">
        <f>'Meherpur a'!AB18</f>
        <v>7.5749999999999998E-2</v>
      </c>
      <c r="X24" s="44">
        <f>'Meherpur a'!AC18*Meherpur.!$D24/1000000</f>
        <v>0.2</v>
      </c>
      <c r="Y24" s="10">
        <f>'Meherpur a'!AD18</f>
        <v>0.10100000000000001</v>
      </c>
      <c r="Z24" s="44">
        <f>'Meherpur a'!AE18*Meherpur.!$D24/1000000</f>
        <v>0.1</v>
      </c>
      <c r="AA24" s="10">
        <f>'Meherpur a'!AF18</f>
        <v>5.0500000000000003E-2</v>
      </c>
      <c r="AB24" s="44">
        <f t="shared" si="4"/>
        <v>0.44999999999999996</v>
      </c>
      <c r="AC24" s="10">
        <f t="shared" si="5"/>
        <v>0.22725000000000001</v>
      </c>
      <c r="AD24" s="44">
        <f>'Meherpur a'!AI18*Meherpur.!$D24/1000000</f>
        <v>0.1</v>
      </c>
      <c r="AE24" s="10">
        <f>'Meherpur a'!AJ18</f>
        <v>5.0500000000000003E-2</v>
      </c>
      <c r="AF24" s="44">
        <f>'Meherpur a'!AK18*Meherpur.!$D24/1000000</f>
        <v>0.15</v>
      </c>
      <c r="AG24" s="10">
        <f>'Meherpur a'!AL18</f>
        <v>7.5749999999999998E-2</v>
      </c>
      <c r="AH24" s="44">
        <f>'Meherpur a'!AM18*Meherpur.!$D24/1000000</f>
        <v>0.25</v>
      </c>
      <c r="AI24" s="10">
        <f>'Meherpur a'!AN18</f>
        <v>0.12625</v>
      </c>
      <c r="AJ24" s="44">
        <f t="shared" si="6"/>
        <v>0.5</v>
      </c>
      <c r="AK24" s="10">
        <f t="shared" si="7"/>
        <v>0.2525</v>
      </c>
      <c r="AL24" s="44">
        <f t="shared" si="8"/>
        <v>1.95</v>
      </c>
      <c r="AM24" s="10">
        <f t="shared" si="9"/>
        <v>0.98475000000000001</v>
      </c>
    </row>
    <row r="25" spans="1:39" s="15" customFormat="1" ht="14.25" customHeight="1">
      <c r="A25" s="13">
        <v>15</v>
      </c>
      <c r="B25" s="9" t="s">
        <v>140</v>
      </c>
      <c r="C25" s="13" t="s">
        <v>30</v>
      </c>
      <c r="D25" s="36">
        <v>20000</v>
      </c>
      <c r="E25" s="11">
        <v>9100</v>
      </c>
      <c r="F25" s="44">
        <f>'Meherpur a'!K19*Meherpur.!$D25/1000000</f>
        <v>0</v>
      </c>
      <c r="G25" s="10">
        <f>'Meherpur a'!L19</f>
        <v>0</v>
      </c>
      <c r="H25" s="44">
        <f>'Meherpur a'!M19*Meherpur.!$D25/1000000</f>
        <v>0</v>
      </c>
      <c r="I25" s="10">
        <f>'Meherpur a'!N19</f>
        <v>0</v>
      </c>
      <c r="J25" s="44">
        <f>'Meherpur a'!O19*Meherpur.!$D25/1000000</f>
        <v>0</v>
      </c>
      <c r="K25" s="10">
        <f>'Meherpur a'!P19</f>
        <v>0</v>
      </c>
      <c r="L25" s="44">
        <f t="shared" si="0"/>
        <v>0</v>
      </c>
      <c r="M25" s="10">
        <f t="shared" si="1"/>
        <v>0</v>
      </c>
      <c r="N25" s="44">
        <f>'Meherpur a'!S19*Meherpur.!$D25/1000000</f>
        <v>0</v>
      </c>
      <c r="O25" s="10">
        <f>'Meherpur a'!T19</f>
        <v>0</v>
      </c>
      <c r="P25" s="44">
        <f>'Meherpur a'!U19*Meherpur.!$D25/1000000</f>
        <v>0.2</v>
      </c>
      <c r="Q25" s="10">
        <f>'Meherpur a'!V19</f>
        <v>7.5600000000000001E-2</v>
      </c>
      <c r="R25" s="44">
        <f>'Meherpur a'!W19*Meherpur.!$D25/1000000</f>
        <v>0.1</v>
      </c>
      <c r="S25" s="10">
        <f>'Meherpur a'!X19</f>
        <v>3.78E-2</v>
      </c>
      <c r="T25" s="44">
        <f t="shared" si="2"/>
        <v>0.30000000000000004</v>
      </c>
      <c r="U25" s="10">
        <f t="shared" si="3"/>
        <v>0.1134</v>
      </c>
      <c r="V25" s="44">
        <f>'Meherpur a'!AA19*Meherpur.!$D25/1000000</f>
        <v>0</v>
      </c>
      <c r="W25" s="10">
        <f>'Meherpur a'!AB19</f>
        <v>0</v>
      </c>
      <c r="X25" s="44">
        <f>'Meherpur a'!AC19*Meherpur.!$D25/1000000</f>
        <v>0</v>
      </c>
      <c r="Y25" s="10">
        <f>'Meherpur a'!AD19</f>
        <v>0</v>
      </c>
      <c r="Z25" s="44">
        <f>'Meherpur a'!AE19*Meherpur.!$D25/1000000</f>
        <v>0</v>
      </c>
      <c r="AA25" s="10">
        <f>'Meherpur a'!AF19</f>
        <v>0</v>
      </c>
      <c r="AB25" s="44">
        <f t="shared" si="4"/>
        <v>0</v>
      </c>
      <c r="AC25" s="10">
        <f t="shared" si="5"/>
        <v>0</v>
      </c>
      <c r="AD25" s="44">
        <f>'Meherpur a'!AI19*Meherpur.!$D25/1000000</f>
        <v>0</v>
      </c>
      <c r="AE25" s="10">
        <f>'Meherpur a'!AJ19</f>
        <v>0</v>
      </c>
      <c r="AF25" s="44">
        <f>'Meherpur a'!AK19*Meherpur.!$D25/1000000</f>
        <v>0</v>
      </c>
      <c r="AG25" s="10">
        <f>'Meherpur a'!AL19</f>
        <v>0</v>
      </c>
      <c r="AH25" s="44">
        <f>'Meherpur a'!AM19*Meherpur.!$D25/1000000</f>
        <v>0</v>
      </c>
      <c r="AI25" s="10">
        <f>'Meherpur a'!AN19</f>
        <v>0</v>
      </c>
      <c r="AJ25" s="44">
        <f t="shared" si="6"/>
        <v>0</v>
      </c>
      <c r="AK25" s="10">
        <f t="shared" si="7"/>
        <v>0</v>
      </c>
      <c r="AL25" s="44">
        <f t="shared" si="8"/>
        <v>0.30000000000000004</v>
      </c>
      <c r="AM25" s="10">
        <f t="shared" si="9"/>
        <v>0.1134</v>
      </c>
    </row>
    <row r="26" spans="1:39" s="15" customFormat="1" ht="14.25" customHeight="1">
      <c r="A26" s="31">
        <v>16</v>
      </c>
      <c r="B26" s="9" t="s">
        <v>134</v>
      </c>
      <c r="C26" s="13" t="s">
        <v>31</v>
      </c>
      <c r="D26" s="36">
        <v>400</v>
      </c>
      <c r="E26" s="11">
        <v>235</v>
      </c>
      <c r="F26" s="44">
        <f>'Meherpur a'!K20*Meherpur.!$D26/1000000</f>
        <v>0</v>
      </c>
      <c r="G26" s="10">
        <f>'Meherpur a'!L20</f>
        <v>0</v>
      </c>
      <c r="H26" s="44">
        <f>'Meherpur a'!M20*Meherpur.!$D26/1000000</f>
        <v>0</v>
      </c>
      <c r="I26" s="10">
        <f>'Meherpur a'!N20</f>
        <v>0</v>
      </c>
      <c r="J26" s="44">
        <f>'Meherpur a'!O20*Meherpur.!$D26/1000000</f>
        <v>0</v>
      </c>
      <c r="K26" s="10">
        <f>'Meherpur a'!P20</f>
        <v>0</v>
      </c>
      <c r="L26" s="44">
        <f t="shared" si="0"/>
        <v>0</v>
      </c>
      <c r="M26" s="10">
        <f t="shared" si="1"/>
        <v>0</v>
      </c>
      <c r="N26" s="44">
        <f>'Meherpur a'!S20*Meherpur.!$D26/1000000</f>
        <v>0.08</v>
      </c>
      <c r="O26" s="10">
        <f>'Meherpur a'!T20</f>
        <v>4.7E-2</v>
      </c>
      <c r="P26" s="44">
        <f>'Meherpur a'!U20*Meherpur.!$D26/1000000</f>
        <v>0</v>
      </c>
      <c r="Q26" s="10">
        <f>'Meherpur a'!V20</f>
        <v>0</v>
      </c>
      <c r="R26" s="44">
        <f>'Meherpur a'!W20*Meherpur.!$D26/1000000</f>
        <v>0.08</v>
      </c>
      <c r="S26" s="10">
        <f>'Meherpur a'!X20</f>
        <v>4.7E-2</v>
      </c>
      <c r="T26" s="44">
        <f t="shared" si="2"/>
        <v>0.16</v>
      </c>
      <c r="U26" s="10">
        <f t="shared" si="3"/>
        <v>9.4E-2</v>
      </c>
      <c r="V26" s="44">
        <f>'Meherpur a'!AA20*Meherpur.!$D26/1000000</f>
        <v>0.08</v>
      </c>
      <c r="W26" s="10">
        <f>'Meherpur a'!AB20</f>
        <v>4.7E-2</v>
      </c>
      <c r="X26" s="44">
        <f>'Meherpur a'!AC20*Meherpur.!$D26/1000000</f>
        <v>0.06</v>
      </c>
      <c r="Y26" s="10">
        <f>'Meherpur a'!AD20</f>
        <v>3.5249999999999997E-2</v>
      </c>
      <c r="Z26" s="44">
        <f>'Meherpur a'!AE20*Meherpur.!$D26/1000000</f>
        <v>0</v>
      </c>
      <c r="AA26" s="10">
        <f>'Meherpur a'!AF20</f>
        <v>0</v>
      </c>
      <c r="AB26" s="44">
        <f t="shared" si="4"/>
        <v>0.14000000000000001</v>
      </c>
      <c r="AC26" s="10">
        <f t="shared" si="5"/>
        <v>8.224999999999999E-2</v>
      </c>
      <c r="AD26" s="44">
        <f>'Meherpur a'!AI20*Meherpur.!$D26/1000000</f>
        <v>0.08</v>
      </c>
      <c r="AE26" s="10">
        <f>'Meherpur a'!AJ20</f>
        <v>4.7E-2</v>
      </c>
      <c r="AF26" s="44">
        <f>'Meherpur a'!AK20*Meherpur.!$D26/1000000</f>
        <v>0</v>
      </c>
      <c r="AG26" s="10">
        <f>'Meherpur a'!AL20</f>
        <v>0</v>
      </c>
      <c r="AH26" s="44">
        <f>'Meherpur a'!AM20*Meherpur.!$D26/1000000</f>
        <v>0</v>
      </c>
      <c r="AI26" s="10">
        <f>'Meherpur a'!AN20</f>
        <v>0</v>
      </c>
      <c r="AJ26" s="44">
        <f t="shared" si="6"/>
        <v>0.08</v>
      </c>
      <c r="AK26" s="10">
        <f t="shared" si="7"/>
        <v>4.7E-2</v>
      </c>
      <c r="AL26" s="44">
        <f t="shared" si="8"/>
        <v>0.38000000000000006</v>
      </c>
      <c r="AM26" s="10">
        <f t="shared" si="9"/>
        <v>0.22325</v>
      </c>
    </row>
    <row r="27" spans="1:39" s="15" customFormat="1" ht="14.25" customHeight="1">
      <c r="A27" s="13">
        <v>17</v>
      </c>
      <c r="B27" s="9" t="s">
        <v>134</v>
      </c>
      <c r="C27" s="13" t="s">
        <v>32</v>
      </c>
      <c r="D27" s="36">
        <v>1000</v>
      </c>
      <c r="E27" s="11">
        <v>520</v>
      </c>
      <c r="F27" s="44">
        <f>'Meherpur a'!K21*Meherpur.!$D27/1000000</f>
        <v>0</v>
      </c>
      <c r="G27" s="10">
        <f>'Meherpur a'!L21</f>
        <v>0</v>
      </c>
      <c r="H27" s="44">
        <f>'Meherpur a'!M21*Meherpur.!$D27/1000000</f>
        <v>0</v>
      </c>
      <c r="I27" s="10">
        <f>'Meherpur a'!N21</f>
        <v>0</v>
      </c>
      <c r="J27" s="44">
        <f>'Meherpur a'!O21*Meherpur.!$D27/1000000</f>
        <v>0</v>
      </c>
      <c r="K27" s="10">
        <f>'Meherpur a'!P21</f>
        <v>0</v>
      </c>
      <c r="L27" s="44">
        <f t="shared" si="0"/>
        <v>0</v>
      </c>
      <c r="M27" s="10">
        <f t="shared" si="1"/>
        <v>0</v>
      </c>
      <c r="N27" s="44">
        <f>'Meherpur a'!S21*Meherpur.!$D27/1000000</f>
        <v>0.1</v>
      </c>
      <c r="O27" s="10">
        <f>'Meherpur a'!T21</f>
        <v>5.1999999999999998E-2</v>
      </c>
      <c r="P27" s="44">
        <f>'Meherpur a'!U21*Meherpur.!$D27/1000000</f>
        <v>0</v>
      </c>
      <c r="Q27" s="10">
        <f>'Meherpur a'!V21</f>
        <v>0</v>
      </c>
      <c r="R27" s="44">
        <f>'Meherpur a'!W21*Meherpur.!$D27/1000000</f>
        <v>0.05</v>
      </c>
      <c r="S27" s="10">
        <f>'Meherpur a'!X21</f>
        <v>2.5999999999999999E-2</v>
      </c>
      <c r="T27" s="44">
        <f t="shared" si="2"/>
        <v>0.15000000000000002</v>
      </c>
      <c r="U27" s="10">
        <f t="shared" si="3"/>
        <v>7.8E-2</v>
      </c>
      <c r="V27" s="44">
        <f>'Meherpur a'!AA21*Meherpur.!$D27/1000000</f>
        <v>0.05</v>
      </c>
      <c r="W27" s="10">
        <f>'Meherpur a'!AB21</f>
        <v>2.5999999999999999E-2</v>
      </c>
      <c r="X27" s="44">
        <f>'Meherpur a'!AC21*Meherpur.!$D27/1000000</f>
        <v>0.1</v>
      </c>
      <c r="Y27" s="10">
        <f>'Meherpur a'!AD21</f>
        <v>5.1999999999999998E-2</v>
      </c>
      <c r="Z27" s="44">
        <f>'Meherpur a'!AE21*Meherpur.!$D27/1000000</f>
        <v>0</v>
      </c>
      <c r="AA27" s="10">
        <f>'Meherpur a'!AF21</f>
        <v>0</v>
      </c>
      <c r="AB27" s="44">
        <f t="shared" si="4"/>
        <v>0.15000000000000002</v>
      </c>
      <c r="AC27" s="10">
        <f t="shared" si="5"/>
        <v>7.8E-2</v>
      </c>
      <c r="AD27" s="44">
        <f>'Meherpur a'!AI21*Meherpur.!$D27/1000000</f>
        <v>0.1</v>
      </c>
      <c r="AE27" s="10">
        <f>'Meherpur a'!AJ21</f>
        <v>5.1999999999999998E-2</v>
      </c>
      <c r="AF27" s="44">
        <f>'Meherpur a'!AK21*Meherpur.!$D27/1000000</f>
        <v>0</v>
      </c>
      <c r="AG27" s="10">
        <f>'Meherpur a'!AL21</f>
        <v>0</v>
      </c>
      <c r="AH27" s="44">
        <f>'Meherpur a'!AM21*Meherpur.!$D27/1000000</f>
        <v>0</v>
      </c>
      <c r="AI27" s="10">
        <f>'Meherpur a'!AN21</f>
        <v>0</v>
      </c>
      <c r="AJ27" s="44">
        <f t="shared" si="6"/>
        <v>0.1</v>
      </c>
      <c r="AK27" s="10">
        <f t="shared" si="7"/>
        <v>5.1999999999999998E-2</v>
      </c>
      <c r="AL27" s="44">
        <f t="shared" si="8"/>
        <v>0.4</v>
      </c>
      <c r="AM27" s="10">
        <f t="shared" si="9"/>
        <v>0.20799999999999999</v>
      </c>
    </row>
    <row r="28" spans="1:39" s="15" customFormat="1" ht="14.25" customHeight="1">
      <c r="A28" s="13">
        <v>18</v>
      </c>
      <c r="B28" s="9" t="s">
        <v>143</v>
      </c>
      <c r="C28" s="13" t="s">
        <v>33</v>
      </c>
      <c r="D28" s="36">
        <v>5000</v>
      </c>
      <c r="E28" s="11">
        <v>2475</v>
      </c>
      <c r="F28" s="44">
        <f>'Meherpur a'!K22*Meherpur.!$D28/1000000</f>
        <v>0</v>
      </c>
      <c r="G28" s="10">
        <f>'Meherpur a'!L22</f>
        <v>0</v>
      </c>
      <c r="H28" s="44">
        <f>'Meherpur a'!M22*Meherpur.!$D28/1000000</f>
        <v>0</v>
      </c>
      <c r="I28" s="10">
        <f>'Meherpur a'!N22</f>
        <v>0</v>
      </c>
      <c r="J28" s="44">
        <f>'Meherpur a'!O22*Meherpur.!$D28/1000000</f>
        <v>0</v>
      </c>
      <c r="K28" s="10">
        <f>'Meherpur a'!P22</f>
        <v>0</v>
      </c>
      <c r="L28" s="44">
        <f t="shared" si="0"/>
        <v>0</v>
      </c>
      <c r="M28" s="10">
        <f t="shared" si="1"/>
        <v>0</v>
      </c>
      <c r="N28" s="44">
        <f>'Meherpur a'!S22*Meherpur.!$D28/1000000</f>
        <v>0</v>
      </c>
      <c r="O28" s="10">
        <f>'Meherpur a'!T22</f>
        <v>0</v>
      </c>
      <c r="P28" s="44">
        <f>'Meherpur a'!U22*Meherpur.!$D28/1000000</f>
        <v>0</v>
      </c>
      <c r="Q28" s="10">
        <f>'Meherpur a'!V22</f>
        <v>0</v>
      </c>
      <c r="R28" s="44">
        <f>'Meherpur a'!W22*Meherpur.!$D28/1000000</f>
        <v>0</v>
      </c>
      <c r="S28" s="10">
        <f>'Meherpur a'!X22</f>
        <v>0</v>
      </c>
      <c r="T28" s="44">
        <f t="shared" si="2"/>
        <v>0</v>
      </c>
      <c r="U28" s="10">
        <f t="shared" si="3"/>
        <v>0</v>
      </c>
      <c r="V28" s="44">
        <f>'Meherpur a'!AA22*Meherpur.!$D28/1000000</f>
        <v>0</v>
      </c>
      <c r="W28" s="10">
        <f>'Meherpur a'!AB22</f>
        <v>0</v>
      </c>
      <c r="X28" s="44">
        <f>'Meherpur a'!AC22*Meherpur.!$D28/1000000</f>
        <v>0</v>
      </c>
      <c r="Y28" s="10">
        <f>'Meherpur a'!AD22</f>
        <v>0</v>
      </c>
      <c r="Z28" s="44">
        <f>'Meherpur a'!AE22*Meherpur.!$D28/1000000</f>
        <v>0</v>
      </c>
      <c r="AA28" s="10">
        <f>'Meherpur a'!AF22</f>
        <v>0</v>
      </c>
      <c r="AB28" s="44">
        <f t="shared" si="4"/>
        <v>0</v>
      </c>
      <c r="AC28" s="10">
        <f t="shared" si="5"/>
        <v>0</v>
      </c>
      <c r="AD28" s="44">
        <f>'Meherpur a'!AI22*Meherpur.!$D28/1000000</f>
        <v>0</v>
      </c>
      <c r="AE28" s="10">
        <f>'Meherpur a'!AJ22</f>
        <v>0</v>
      </c>
      <c r="AF28" s="44">
        <f>'Meherpur a'!AK22*Meherpur.!$D28/1000000</f>
        <v>0</v>
      </c>
      <c r="AG28" s="10">
        <f>'Meherpur a'!AL22</f>
        <v>0</v>
      </c>
      <c r="AH28" s="44">
        <f>'Meherpur a'!AM22*Meherpur.!$D28/1000000</f>
        <v>0</v>
      </c>
      <c r="AI28" s="10">
        <f>'Meherpur a'!AN22</f>
        <v>0</v>
      </c>
      <c r="AJ28" s="44">
        <f t="shared" si="6"/>
        <v>0</v>
      </c>
      <c r="AK28" s="10">
        <f t="shared" si="7"/>
        <v>0</v>
      </c>
      <c r="AL28" s="44">
        <f t="shared" si="8"/>
        <v>0</v>
      </c>
      <c r="AM28" s="10">
        <f t="shared" si="9"/>
        <v>0</v>
      </c>
    </row>
    <row r="29" spans="1:39" s="15" customFormat="1" ht="14.25" customHeight="1">
      <c r="A29" s="31">
        <v>19</v>
      </c>
      <c r="B29" s="9" t="s">
        <v>143</v>
      </c>
      <c r="C29" s="13" t="s">
        <v>34</v>
      </c>
      <c r="D29" s="36">
        <v>20000</v>
      </c>
      <c r="E29" s="11">
        <v>7920</v>
      </c>
      <c r="F29" s="44">
        <f>'Meherpur a'!K23*Meherpur.!$D29/1000000</f>
        <v>0</v>
      </c>
      <c r="G29" s="10">
        <f>'Meherpur a'!L23</f>
        <v>0</v>
      </c>
      <c r="H29" s="44">
        <f>'Meherpur a'!M23*Meherpur.!$D29/1000000</f>
        <v>0</v>
      </c>
      <c r="I29" s="10">
        <f>'Meherpur a'!N23</f>
        <v>0</v>
      </c>
      <c r="J29" s="44">
        <f>'Meherpur a'!O23*Meherpur.!$D29/1000000</f>
        <v>0</v>
      </c>
      <c r="K29" s="10">
        <f>'Meherpur a'!P23</f>
        <v>0</v>
      </c>
      <c r="L29" s="44">
        <f t="shared" si="0"/>
        <v>0</v>
      </c>
      <c r="M29" s="10">
        <f t="shared" si="1"/>
        <v>0</v>
      </c>
      <c r="N29" s="44">
        <f>'Meherpur a'!S23*Meherpur.!$D29/1000000</f>
        <v>0</v>
      </c>
      <c r="O29" s="10">
        <f>'Meherpur a'!T23</f>
        <v>0</v>
      </c>
      <c r="P29" s="44">
        <f>'Meherpur a'!U23*Meherpur.!$D29/1000000</f>
        <v>0</v>
      </c>
      <c r="Q29" s="10">
        <f>'Meherpur a'!V23</f>
        <v>0</v>
      </c>
      <c r="R29" s="44">
        <f>'Meherpur a'!W23*Meherpur.!$D29/1000000</f>
        <v>0</v>
      </c>
      <c r="S29" s="10">
        <f>'Meherpur a'!X23</f>
        <v>0</v>
      </c>
      <c r="T29" s="44">
        <f t="shared" si="2"/>
        <v>0</v>
      </c>
      <c r="U29" s="10">
        <f t="shared" si="3"/>
        <v>0</v>
      </c>
      <c r="V29" s="44">
        <f>'Meherpur a'!AA23*Meherpur.!$D29/1000000</f>
        <v>0</v>
      </c>
      <c r="W29" s="10">
        <f>'Meherpur a'!AB23</f>
        <v>0</v>
      </c>
      <c r="X29" s="44">
        <f>'Meherpur a'!AC23*Meherpur.!$D29/1000000</f>
        <v>0</v>
      </c>
      <c r="Y29" s="10">
        <f>'Meherpur a'!AD23</f>
        <v>0</v>
      </c>
      <c r="Z29" s="44">
        <f>'Meherpur a'!AE23*Meherpur.!$D29/1000000</f>
        <v>0</v>
      </c>
      <c r="AA29" s="10">
        <f>'Meherpur a'!AF23</f>
        <v>0</v>
      </c>
      <c r="AB29" s="44">
        <f t="shared" si="4"/>
        <v>0</v>
      </c>
      <c r="AC29" s="10">
        <f t="shared" si="5"/>
        <v>0</v>
      </c>
      <c r="AD29" s="44">
        <f>'Meherpur a'!AI23*Meherpur.!$D29/1000000</f>
        <v>0</v>
      </c>
      <c r="AE29" s="10">
        <f>'Meherpur a'!AJ23</f>
        <v>0</v>
      </c>
      <c r="AF29" s="44">
        <f>'Meherpur a'!AK23*Meherpur.!$D29/1000000</f>
        <v>0</v>
      </c>
      <c r="AG29" s="10">
        <f>'Meherpur a'!AL23</f>
        <v>0</v>
      </c>
      <c r="AH29" s="44">
        <f>'Meherpur a'!AM23*Meherpur.!$D29/1000000</f>
        <v>0</v>
      </c>
      <c r="AI29" s="10">
        <f>'Meherpur a'!AN23</f>
        <v>0</v>
      </c>
      <c r="AJ29" s="44">
        <f t="shared" si="6"/>
        <v>0</v>
      </c>
      <c r="AK29" s="10">
        <f t="shared" si="7"/>
        <v>0</v>
      </c>
      <c r="AL29" s="44">
        <f t="shared" si="8"/>
        <v>0</v>
      </c>
      <c r="AM29" s="10">
        <f t="shared" si="9"/>
        <v>0</v>
      </c>
    </row>
    <row r="30" spans="1:39" s="15" customFormat="1" ht="14.25" customHeight="1">
      <c r="A30" s="13">
        <v>20</v>
      </c>
      <c r="B30" s="18" t="s">
        <v>100</v>
      </c>
      <c r="C30" s="13" t="s">
        <v>35</v>
      </c>
      <c r="D30" s="36">
        <v>100</v>
      </c>
      <c r="E30" s="11">
        <v>175</v>
      </c>
      <c r="F30" s="44">
        <f>'Meherpur a'!K24*Meherpur.!$D30/1000000</f>
        <v>0</v>
      </c>
      <c r="G30" s="10">
        <f>'Meherpur a'!L24</f>
        <v>0</v>
      </c>
      <c r="H30" s="44">
        <f>'Meherpur a'!M24*Meherpur.!$D30/1000000</f>
        <v>0</v>
      </c>
      <c r="I30" s="10">
        <f>'Meherpur a'!N24</f>
        <v>0</v>
      </c>
      <c r="J30" s="44">
        <f>'Meherpur a'!O24*Meherpur.!$D30/1000000</f>
        <v>0.35</v>
      </c>
      <c r="K30" s="10">
        <f>'Meherpur a'!P24</f>
        <v>0.61250000000000004</v>
      </c>
      <c r="L30" s="44">
        <f t="shared" si="0"/>
        <v>0.35</v>
      </c>
      <c r="M30" s="10">
        <f t="shared" si="1"/>
        <v>0.61250000000000004</v>
      </c>
      <c r="N30" s="44">
        <f>'Meherpur a'!S24*Meherpur.!$D30/1000000</f>
        <v>0</v>
      </c>
      <c r="O30" s="10">
        <f>'Meherpur a'!T24</f>
        <v>0</v>
      </c>
      <c r="P30" s="44">
        <f>'Meherpur a'!U24*Meherpur.!$D30/1000000</f>
        <v>0</v>
      </c>
      <c r="Q30" s="10">
        <f>'Meherpur a'!V24</f>
        <v>0</v>
      </c>
      <c r="R30" s="44">
        <f>'Meherpur a'!W24*Meherpur.!$D30/1000000</f>
        <v>0</v>
      </c>
      <c r="S30" s="10">
        <f>'Meherpur a'!X24</f>
        <v>0</v>
      </c>
      <c r="T30" s="44">
        <f t="shared" si="2"/>
        <v>0</v>
      </c>
      <c r="U30" s="10">
        <f t="shared" si="3"/>
        <v>0</v>
      </c>
      <c r="V30" s="44">
        <f>'Meherpur a'!AA24*Meherpur.!$D30/1000000</f>
        <v>0</v>
      </c>
      <c r="W30" s="10">
        <f>'Meherpur a'!AB24</f>
        <v>0</v>
      </c>
      <c r="X30" s="44">
        <f>'Meherpur a'!AC24*Meherpur.!$D30/1000000</f>
        <v>0</v>
      </c>
      <c r="Y30" s="10">
        <f>'Meherpur a'!AD24</f>
        <v>0</v>
      </c>
      <c r="Z30" s="44">
        <f>'Meherpur a'!AE24*Meherpur.!$D30/1000000</f>
        <v>0</v>
      </c>
      <c r="AA30" s="10">
        <f>'Meherpur a'!AF24</f>
        <v>0</v>
      </c>
      <c r="AB30" s="44">
        <f t="shared" si="4"/>
        <v>0</v>
      </c>
      <c r="AC30" s="10">
        <f t="shared" si="5"/>
        <v>0</v>
      </c>
      <c r="AD30" s="44">
        <f>'Meherpur a'!AI24*Meherpur.!$D30/1000000</f>
        <v>0</v>
      </c>
      <c r="AE30" s="10">
        <f>'Meherpur a'!AJ24</f>
        <v>0</v>
      </c>
      <c r="AF30" s="44">
        <f>'Meherpur a'!AK24*Meherpur.!$D30/1000000</f>
        <v>0.03</v>
      </c>
      <c r="AG30" s="10">
        <f>'Meherpur a'!AL24</f>
        <v>5.2499999999999998E-2</v>
      </c>
      <c r="AH30" s="44">
        <f>'Meherpur a'!AM24*Meherpur.!$D30/1000000</f>
        <v>0</v>
      </c>
      <c r="AI30" s="10">
        <f>'Meherpur a'!AN24</f>
        <v>0</v>
      </c>
      <c r="AJ30" s="44">
        <f t="shared" si="6"/>
        <v>0.03</v>
      </c>
      <c r="AK30" s="10">
        <f t="shared" si="7"/>
        <v>5.2499999999999998E-2</v>
      </c>
      <c r="AL30" s="44">
        <f t="shared" si="8"/>
        <v>0.38</v>
      </c>
      <c r="AM30" s="10">
        <f t="shared" si="9"/>
        <v>0.66500000000000004</v>
      </c>
    </row>
    <row r="31" spans="1:39" s="15" customFormat="1" ht="14.25" customHeight="1">
      <c r="A31" s="13">
        <v>21</v>
      </c>
      <c r="B31" s="18" t="s">
        <v>215</v>
      </c>
      <c r="C31" s="13" t="s">
        <v>216</v>
      </c>
      <c r="D31" s="36">
        <v>100</v>
      </c>
      <c r="E31" s="11">
        <v>54</v>
      </c>
      <c r="F31" s="44">
        <f>'Meherpur a'!K25*Meherpur.!$D31/1000000</f>
        <v>0</v>
      </c>
      <c r="G31" s="10">
        <f>'Meherpur a'!L25</f>
        <v>0</v>
      </c>
      <c r="H31" s="44">
        <f>'Meherpur a'!M25*Meherpur.!$D31/1000000</f>
        <v>0</v>
      </c>
      <c r="I31" s="10">
        <f>'Meherpur a'!N25</f>
        <v>0</v>
      </c>
      <c r="J31" s="44">
        <f>'Meherpur a'!O25*Meherpur.!$D31/1000000</f>
        <v>0</v>
      </c>
      <c r="K31" s="10">
        <f>'Meherpur a'!P25</f>
        <v>0</v>
      </c>
      <c r="L31" s="44">
        <f t="shared" si="0"/>
        <v>0</v>
      </c>
      <c r="M31" s="10">
        <f t="shared" si="1"/>
        <v>0</v>
      </c>
      <c r="N31" s="44">
        <f>'Meherpur a'!S25*Meherpur.!$D31/1000000</f>
        <v>0</v>
      </c>
      <c r="O31" s="10">
        <f>'Meherpur a'!T25</f>
        <v>0</v>
      </c>
      <c r="P31" s="44">
        <f>'Meherpur a'!U25*Meherpur.!$D31/1000000</f>
        <v>0</v>
      </c>
      <c r="Q31" s="10">
        <f>'Meherpur a'!V25</f>
        <v>0</v>
      </c>
      <c r="R31" s="44">
        <f>'Meherpur a'!W25*Meherpur.!$D31/1000000</f>
        <v>0.05</v>
      </c>
      <c r="S31" s="10">
        <f>'Meherpur a'!X25</f>
        <v>2.4E-2</v>
      </c>
      <c r="T31" s="44">
        <f t="shared" si="2"/>
        <v>0.05</v>
      </c>
      <c r="U31" s="10">
        <f t="shared" si="3"/>
        <v>2.4E-2</v>
      </c>
      <c r="V31" s="44">
        <f>'Meherpur a'!AA25*Meherpur.!$D31/1000000</f>
        <v>0.03</v>
      </c>
      <c r="W31" s="10">
        <f>'Meherpur a'!AB25</f>
        <v>1.44E-2</v>
      </c>
      <c r="X31" s="44">
        <f>'Meherpur a'!AC25*Meherpur.!$D31/1000000</f>
        <v>0.02</v>
      </c>
      <c r="Y31" s="10">
        <f>'Meherpur a'!AD25</f>
        <v>9.5999999999999992E-3</v>
      </c>
      <c r="Z31" s="44">
        <f>'Meherpur a'!AE25*Meherpur.!$D31/1000000</f>
        <v>0</v>
      </c>
      <c r="AA31" s="10">
        <f>'Meherpur a'!AF25</f>
        <v>0</v>
      </c>
      <c r="AB31" s="44">
        <f t="shared" si="4"/>
        <v>0.05</v>
      </c>
      <c r="AC31" s="10">
        <f t="shared" si="5"/>
        <v>2.4E-2</v>
      </c>
      <c r="AD31" s="44">
        <f>'Meherpur a'!AI25*Meherpur.!$D31/1000000</f>
        <v>0</v>
      </c>
      <c r="AE31" s="10">
        <f>'Meherpur a'!AJ25</f>
        <v>0</v>
      </c>
      <c r="AF31" s="44">
        <f>'Meherpur a'!AK25*Meherpur.!$D31/1000000</f>
        <v>0</v>
      </c>
      <c r="AG31" s="10">
        <f>'Meherpur a'!AL25</f>
        <v>0</v>
      </c>
      <c r="AH31" s="44">
        <f>'Meherpur a'!AM25*Meherpur.!$D31/1000000</f>
        <v>0</v>
      </c>
      <c r="AI31" s="10">
        <f>'Meherpur a'!AN25</f>
        <v>0</v>
      </c>
      <c r="AJ31" s="44">
        <f t="shared" si="6"/>
        <v>0</v>
      </c>
      <c r="AK31" s="10">
        <f t="shared" si="7"/>
        <v>0</v>
      </c>
      <c r="AL31" s="44">
        <f t="shared" si="8"/>
        <v>0.1</v>
      </c>
      <c r="AM31" s="10">
        <f t="shared" si="9"/>
        <v>4.8000000000000001E-2</v>
      </c>
    </row>
    <row r="32" spans="1:39" s="15" customFormat="1" ht="14.25" customHeight="1">
      <c r="A32" s="31">
        <v>22</v>
      </c>
      <c r="B32" s="18" t="s">
        <v>217</v>
      </c>
      <c r="C32" s="13" t="s">
        <v>218</v>
      </c>
      <c r="D32" s="36">
        <v>100</v>
      </c>
      <c r="E32" s="11">
        <v>125</v>
      </c>
      <c r="F32" s="44">
        <f>'Meherpur a'!K26*Meherpur.!$D32/1000000</f>
        <v>0</v>
      </c>
      <c r="G32" s="10">
        <f>'Meherpur a'!L26</f>
        <v>0</v>
      </c>
      <c r="H32" s="44">
        <f>'Meherpur a'!M26*Meherpur.!$D32/1000000</f>
        <v>0</v>
      </c>
      <c r="I32" s="10">
        <f>'Meherpur a'!N26</f>
        <v>0</v>
      </c>
      <c r="J32" s="44">
        <f>'Meherpur a'!O26*Meherpur.!$D32/1000000</f>
        <v>0.2</v>
      </c>
      <c r="K32" s="10">
        <f>'Meherpur a'!P26</f>
        <v>0.25</v>
      </c>
      <c r="L32" s="44">
        <f t="shared" si="0"/>
        <v>0.2</v>
      </c>
      <c r="M32" s="10">
        <f t="shared" si="1"/>
        <v>0.25</v>
      </c>
      <c r="N32" s="44">
        <f>'Meherpur a'!S26*Meherpur.!$D32/1000000</f>
        <v>0.75</v>
      </c>
      <c r="O32" s="10">
        <f>'Meherpur a'!T26</f>
        <v>0.9375</v>
      </c>
      <c r="P32" s="44">
        <f>'Meherpur a'!U26*Meherpur.!$D32/1000000</f>
        <v>0</v>
      </c>
      <c r="Q32" s="10">
        <f>'Meherpur a'!V26</f>
        <v>0</v>
      </c>
      <c r="R32" s="44">
        <f>'Meherpur a'!W26*Meherpur.!$D32/1000000</f>
        <v>0</v>
      </c>
      <c r="S32" s="10">
        <f>'Meherpur a'!X26</f>
        <v>0</v>
      </c>
      <c r="T32" s="44">
        <f t="shared" si="2"/>
        <v>0.75</v>
      </c>
      <c r="U32" s="10">
        <f t="shared" si="3"/>
        <v>0.9375</v>
      </c>
      <c r="V32" s="44">
        <f>'Meherpur a'!AA26*Meherpur.!$D32/1000000</f>
        <v>0</v>
      </c>
      <c r="W32" s="10">
        <f>'Meherpur a'!AB26</f>
        <v>0</v>
      </c>
      <c r="X32" s="44">
        <f>'Meherpur a'!AC26*Meherpur.!$D32/1000000</f>
        <v>0</v>
      </c>
      <c r="Y32" s="10">
        <f>'Meherpur a'!AD26</f>
        <v>0</v>
      </c>
      <c r="Z32" s="44">
        <f>'Meherpur a'!AE26*Meherpur.!$D32/1000000</f>
        <v>0</v>
      </c>
      <c r="AA32" s="10">
        <f>'Meherpur a'!AF26</f>
        <v>0</v>
      </c>
      <c r="AB32" s="44">
        <f t="shared" si="4"/>
        <v>0</v>
      </c>
      <c r="AC32" s="10">
        <f t="shared" si="5"/>
        <v>0</v>
      </c>
      <c r="AD32" s="44">
        <f>'Meherpur a'!AI26*Meherpur.!$D32/1000000</f>
        <v>1.4999999999999999E-2</v>
      </c>
      <c r="AE32" s="10">
        <f>'Meherpur a'!AJ26</f>
        <v>1.8749999999999999E-2</v>
      </c>
      <c r="AF32" s="44">
        <f>'Meherpur a'!AK26*Meherpur.!$D32/1000000</f>
        <v>0</v>
      </c>
      <c r="AG32" s="10">
        <f>'Meherpur a'!AL26</f>
        <v>0</v>
      </c>
      <c r="AH32" s="44">
        <f>'Meherpur a'!AM26*Meherpur.!$D32/1000000</f>
        <v>0</v>
      </c>
      <c r="AI32" s="10">
        <f>'Meherpur a'!AN26</f>
        <v>0</v>
      </c>
      <c r="AJ32" s="44">
        <f t="shared" si="6"/>
        <v>1.4999999999999999E-2</v>
      </c>
      <c r="AK32" s="10">
        <f t="shared" si="7"/>
        <v>1.8749999999999999E-2</v>
      </c>
      <c r="AL32" s="44">
        <f t="shared" si="8"/>
        <v>0.96499999999999997</v>
      </c>
      <c r="AM32" s="10">
        <f t="shared" si="9"/>
        <v>1.20625</v>
      </c>
    </row>
    <row r="33" spans="1:39" s="15" customFormat="1" ht="14.25" customHeight="1">
      <c r="A33" s="13">
        <v>23</v>
      </c>
      <c r="B33" s="9" t="s">
        <v>102</v>
      </c>
      <c r="C33" s="13" t="s">
        <v>45</v>
      </c>
      <c r="D33" s="36">
        <v>25</v>
      </c>
      <c r="E33" s="11">
        <v>37</v>
      </c>
      <c r="F33" s="44">
        <f>'Meherpur a'!K27*Meherpur.!$D33/1000000</f>
        <v>0</v>
      </c>
      <c r="G33" s="10">
        <f>'Meherpur a'!L27</f>
        <v>0</v>
      </c>
      <c r="H33" s="44">
        <f>'Meherpur a'!M27*Meherpur.!$D33/1000000</f>
        <v>1.25E-3</v>
      </c>
      <c r="I33" s="10">
        <f>'Meherpur a'!N27</f>
        <v>1.8500000000000001E-3</v>
      </c>
      <c r="J33" s="44">
        <f>'Meherpur a'!O27*Meherpur.!$D33/1000000</f>
        <v>0</v>
      </c>
      <c r="K33" s="10">
        <f>'Meherpur a'!P27</f>
        <v>0</v>
      </c>
      <c r="L33" s="44">
        <f t="shared" si="0"/>
        <v>1.25E-3</v>
      </c>
      <c r="M33" s="10">
        <f t="shared" si="1"/>
        <v>1.8500000000000001E-3</v>
      </c>
      <c r="N33" s="44">
        <f>'Meherpur a'!S27*Meherpur.!$D33/1000000</f>
        <v>2.5000000000000001E-3</v>
      </c>
      <c r="O33" s="10">
        <f>'Meherpur a'!T27</f>
        <v>3.7000000000000002E-3</v>
      </c>
      <c r="P33" s="44">
        <f>'Meherpur a'!U27*Meherpur.!$D33/1000000</f>
        <v>2.5000000000000001E-3</v>
      </c>
      <c r="Q33" s="10">
        <f>'Meherpur a'!V27</f>
        <v>3.7000000000000002E-3</v>
      </c>
      <c r="R33" s="44">
        <f>'Meherpur a'!W27*Meherpur.!$D33/1000000</f>
        <v>0</v>
      </c>
      <c r="S33" s="10">
        <f>'Meherpur a'!X27</f>
        <v>0</v>
      </c>
      <c r="T33" s="44">
        <f t="shared" si="2"/>
        <v>5.0000000000000001E-3</v>
      </c>
      <c r="U33" s="10">
        <f t="shared" si="3"/>
        <v>7.4000000000000003E-3</v>
      </c>
      <c r="V33" s="44">
        <f>'Meherpur a'!AA27*Meherpur.!$D33/1000000</f>
        <v>0</v>
      </c>
      <c r="W33" s="10">
        <f>'Meherpur a'!AB27</f>
        <v>0</v>
      </c>
      <c r="X33" s="44">
        <f>'Meherpur a'!AC27*Meherpur.!$D33/1000000</f>
        <v>5.0000000000000001E-3</v>
      </c>
      <c r="Y33" s="10">
        <f>'Meherpur a'!AD27</f>
        <v>7.4000000000000003E-3</v>
      </c>
      <c r="Z33" s="44">
        <f>'Meherpur a'!AE27*Meherpur.!$D33/1000000</f>
        <v>5.0000000000000001E-3</v>
      </c>
      <c r="AA33" s="10">
        <f>'Meherpur a'!AF27</f>
        <v>7.4000000000000003E-3</v>
      </c>
      <c r="AB33" s="44">
        <f t="shared" si="4"/>
        <v>0.01</v>
      </c>
      <c r="AC33" s="10">
        <f t="shared" si="5"/>
        <v>1.4800000000000001E-2</v>
      </c>
      <c r="AD33" s="44">
        <f>'Meherpur a'!AI27*Meherpur.!$D33/1000000</f>
        <v>0</v>
      </c>
      <c r="AE33" s="10">
        <f>'Meherpur a'!AJ27</f>
        <v>0</v>
      </c>
      <c r="AF33" s="44">
        <f>'Meherpur a'!AK27*Meherpur.!$D33/1000000</f>
        <v>0</v>
      </c>
      <c r="AG33" s="10">
        <f>'Meherpur a'!AL27</f>
        <v>0</v>
      </c>
      <c r="AH33" s="44">
        <f>'Meherpur a'!AM27*Meherpur.!$D33/1000000</f>
        <v>2.5000000000000001E-3</v>
      </c>
      <c r="AI33" s="10">
        <f>'Meherpur a'!AN27</f>
        <v>3.7000000000000002E-3</v>
      </c>
      <c r="AJ33" s="44">
        <f t="shared" si="6"/>
        <v>2.5000000000000001E-3</v>
      </c>
      <c r="AK33" s="10">
        <f t="shared" si="7"/>
        <v>3.7000000000000002E-3</v>
      </c>
      <c r="AL33" s="44">
        <f t="shared" si="8"/>
        <v>1.8749999999999999E-2</v>
      </c>
      <c r="AM33" s="10">
        <f t="shared" si="9"/>
        <v>2.7750000000000004E-2</v>
      </c>
    </row>
    <row r="34" spans="1:39" s="15" customFormat="1" ht="14.25" customHeight="1">
      <c r="A34" s="13">
        <v>24</v>
      </c>
      <c r="B34" s="9" t="s">
        <v>102</v>
      </c>
      <c r="C34" s="13" t="s">
        <v>46</v>
      </c>
      <c r="D34" s="36">
        <v>50</v>
      </c>
      <c r="E34" s="11">
        <v>68</v>
      </c>
      <c r="F34" s="44">
        <f>'Meherpur a'!K28*Meherpur.!$D34/1000000</f>
        <v>4.4000000000000003E-3</v>
      </c>
      <c r="G34" s="10">
        <f>'Meherpur a'!L28</f>
        <v>5.9839999999999997E-3</v>
      </c>
      <c r="H34" s="44">
        <f>'Meherpur a'!M28*Meherpur.!$D34/1000000</f>
        <v>9.75E-3</v>
      </c>
      <c r="I34" s="10">
        <f>'Meherpur a'!N28</f>
        <v>1.3259999999999999E-2</v>
      </c>
      <c r="J34" s="44">
        <f>'Meherpur a'!O28*Meherpur.!$D34/1000000</f>
        <v>0</v>
      </c>
      <c r="K34" s="10">
        <f>'Meherpur a'!P28</f>
        <v>0</v>
      </c>
      <c r="L34" s="44">
        <f t="shared" si="0"/>
        <v>1.4149999999999999E-2</v>
      </c>
      <c r="M34" s="10">
        <f t="shared" si="1"/>
        <v>1.9243999999999997E-2</v>
      </c>
      <c r="N34" s="44">
        <f>'Meherpur a'!S28*Meherpur.!$D34/1000000</f>
        <v>5.0000000000000001E-3</v>
      </c>
      <c r="O34" s="10">
        <f>'Meherpur a'!T28</f>
        <v>6.7999999999999996E-3</v>
      </c>
      <c r="P34" s="44">
        <f>'Meherpur a'!U28*Meherpur.!$D34/1000000</f>
        <v>5.0000000000000001E-3</v>
      </c>
      <c r="Q34" s="10">
        <f>'Meherpur a'!V28</f>
        <v>6.7999999999999996E-3</v>
      </c>
      <c r="R34" s="44">
        <f>'Meherpur a'!W28*Meherpur.!$D34/1000000</f>
        <v>5.0000000000000001E-3</v>
      </c>
      <c r="S34" s="10">
        <f>'Meherpur a'!X28</f>
        <v>6.7999999999999996E-3</v>
      </c>
      <c r="T34" s="44">
        <f t="shared" si="2"/>
        <v>1.4999999999999999E-2</v>
      </c>
      <c r="U34" s="10">
        <f t="shared" si="3"/>
        <v>2.0399999999999998E-2</v>
      </c>
      <c r="V34" s="44">
        <f>'Meherpur a'!AA28*Meherpur.!$D34/1000000</f>
        <v>5.0000000000000001E-3</v>
      </c>
      <c r="W34" s="10">
        <f>'Meherpur a'!AB28</f>
        <v>6.7999999999999996E-3</v>
      </c>
      <c r="X34" s="44">
        <f>'Meherpur a'!AC28*Meherpur.!$D34/1000000</f>
        <v>7.4999999999999997E-3</v>
      </c>
      <c r="Y34" s="10">
        <f>'Meherpur a'!AD28</f>
        <v>1.0200000000000001E-2</v>
      </c>
      <c r="Z34" s="44">
        <f>'Meherpur a'!AE28*Meherpur.!$D34/1000000</f>
        <v>0.01</v>
      </c>
      <c r="AA34" s="10">
        <f>'Meherpur a'!AF28</f>
        <v>1.3599999999999999E-2</v>
      </c>
      <c r="AB34" s="44">
        <f t="shared" si="4"/>
        <v>2.2499999999999999E-2</v>
      </c>
      <c r="AC34" s="10">
        <f t="shared" si="5"/>
        <v>3.0600000000000002E-2</v>
      </c>
      <c r="AD34" s="44">
        <f>'Meherpur a'!AI28*Meherpur.!$D34/1000000</f>
        <v>0.01</v>
      </c>
      <c r="AE34" s="10">
        <f>'Meherpur a'!AJ28</f>
        <v>1.3599999999999999E-2</v>
      </c>
      <c r="AF34" s="44">
        <f>'Meherpur a'!AK28*Meherpur.!$D34/1000000</f>
        <v>5.0000000000000001E-3</v>
      </c>
      <c r="AG34" s="10">
        <f>'Meherpur a'!AL28</f>
        <v>6.7999999999999996E-3</v>
      </c>
      <c r="AH34" s="44">
        <f>'Meherpur a'!AM28*Meherpur.!$D34/1000000</f>
        <v>7.4999999999999997E-3</v>
      </c>
      <c r="AI34" s="10">
        <f>'Meherpur a'!AN28</f>
        <v>1.0200000000000001E-2</v>
      </c>
      <c r="AJ34" s="44">
        <f t="shared" si="6"/>
        <v>2.2499999999999999E-2</v>
      </c>
      <c r="AK34" s="10">
        <f t="shared" si="7"/>
        <v>3.0599999999999999E-2</v>
      </c>
      <c r="AL34" s="44">
        <f t="shared" si="8"/>
        <v>7.4149999999999994E-2</v>
      </c>
      <c r="AM34" s="10">
        <f t="shared" si="9"/>
        <v>0.100844</v>
      </c>
    </row>
    <row r="35" spans="1:39" s="15" customFormat="1" ht="14.25" customHeight="1">
      <c r="A35" s="31">
        <v>25</v>
      </c>
      <c r="B35" s="9" t="s">
        <v>102</v>
      </c>
      <c r="C35" s="13" t="s">
        <v>47</v>
      </c>
      <c r="D35" s="36">
        <v>100</v>
      </c>
      <c r="E35" s="11">
        <v>122</v>
      </c>
      <c r="F35" s="44">
        <f>'Meherpur a'!K29*Meherpur.!$D35/1000000</f>
        <v>4.7999999999999996E-3</v>
      </c>
      <c r="G35" s="10">
        <f>'Meherpur a'!L29</f>
        <v>5.8560000000000001E-3</v>
      </c>
      <c r="H35" s="44">
        <f>'Meherpur a'!M29*Meherpur.!$D35/1000000</f>
        <v>1.4999999999999999E-2</v>
      </c>
      <c r="I35" s="10">
        <f>'Meherpur a'!N29</f>
        <v>1.83E-2</v>
      </c>
      <c r="J35" s="44">
        <f>'Meherpur a'!O29*Meherpur.!$D35/1000000</f>
        <v>8.0000000000000002E-3</v>
      </c>
      <c r="K35" s="10">
        <f>'Meherpur a'!P29</f>
        <v>9.7599999999999996E-3</v>
      </c>
      <c r="L35" s="44">
        <f t="shared" si="0"/>
        <v>2.7799999999999998E-2</v>
      </c>
      <c r="M35" s="10">
        <f t="shared" si="1"/>
        <v>3.3916000000000002E-2</v>
      </c>
      <c r="N35" s="44">
        <f>'Meherpur a'!S29*Meherpur.!$D35/1000000</f>
        <v>5.0000000000000001E-3</v>
      </c>
      <c r="O35" s="10">
        <f>'Meherpur a'!T29</f>
        <v>6.1000000000000004E-3</v>
      </c>
      <c r="P35" s="44">
        <f>'Meherpur a'!U29*Meherpur.!$D35/1000000</f>
        <v>5.0000000000000001E-3</v>
      </c>
      <c r="Q35" s="10">
        <f>'Meherpur a'!V29</f>
        <v>6.1000000000000004E-3</v>
      </c>
      <c r="R35" s="44">
        <f>'Meherpur a'!W29*Meherpur.!$D35/1000000</f>
        <v>5.0000000000000001E-3</v>
      </c>
      <c r="S35" s="10">
        <f>'Meherpur a'!X29</f>
        <v>6.1000000000000004E-3</v>
      </c>
      <c r="T35" s="44">
        <f t="shared" si="2"/>
        <v>1.4999999999999999E-2</v>
      </c>
      <c r="U35" s="10">
        <f t="shared" si="3"/>
        <v>1.83E-2</v>
      </c>
      <c r="V35" s="44">
        <f>'Meherpur a'!AA29*Meherpur.!$D35/1000000</f>
        <v>5.0000000000000001E-3</v>
      </c>
      <c r="W35" s="10">
        <f>'Meherpur a'!AB29</f>
        <v>6.1000000000000004E-3</v>
      </c>
      <c r="X35" s="44">
        <f>'Meherpur a'!AC29*Meherpur.!$D35/1000000</f>
        <v>0.01</v>
      </c>
      <c r="Y35" s="10">
        <f>'Meherpur a'!AD29</f>
        <v>1.2200000000000001E-2</v>
      </c>
      <c r="Z35" s="44">
        <f>'Meherpur a'!AE29*Meherpur.!$D35/1000000</f>
        <v>1.4999999999999999E-2</v>
      </c>
      <c r="AA35" s="10">
        <f>'Meherpur a'!AF29</f>
        <v>1.83E-2</v>
      </c>
      <c r="AB35" s="44">
        <f t="shared" si="4"/>
        <v>0.03</v>
      </c>
      <c r="AC35" s="10">
        <f t="shared" si="5"/>
        <v>3.6600000000000001E-2</v>
      </c>
      <c r="AD35" s="44">
        <f>'Meherpur a'!AI29*Meherpur.!$D35/1000000</f>
        <v>0.01</v>
      </c>
      <c r="AE35" s="10">
        <f>'Meherpur a'!AJ29</f>
        <v>1.2200000000000001E-2</v>
      </c>
      <c r="AF35" s="44">
        <f>'Meherpur a'!AK29*Meherpur.!$D35/1000000</f>
        <v>8.0000000000000002E-3</v>
      </c>
      <c r="AG35" s="10">
        <f>'Meherpur a'!AL29</f>
        <v>9.7599999999999996E-3</v>
      </c>
      <c r="AH35" s="44">
        <f>'Meherpur a'!AM29*Meherpur.!$D35/1000000</f>
        <v>1.4999999999999999E-2</v>
      </c>
      <c r="AI35" s="10">
        <f>'Meherpur a'!AN29</f>
        <v>1.83E-2</v>
      </c>
      <c r="AJ35" s="44">
        <f t="shared" si="6"/>
        <v>3.3000000000000002E-2</v>
      </c>
      <c r="AK35" s="10">
        <f t="shared" si="7"/>
        <v>4.0260000000000004E-2</v>
      </c>
      <c r="AL35" s="44">
        <f t="shared" si="8"/>
        <v>0.10580000000000001</v>
      </c>
      <c r="AM35" s="10">
        <f t="shared" si="9"/>
        <v>0.12907600000000002</v>
      </c>
    </row>
    <row r="36" spans="1:39" s="15" customFormat="1" ht="14.25" customHeight="1">
      <c r="A36" s="13">
        <v>26</v>
      </c>
      <c r="B36" s="9" t="s">
        <v>102</v>
      </c>
      <c r="C36" s="13" t="s">
        <v>48</v>
      </c>
      <c r="D36" s="36">
        <v>500</v>
      </c>
      <c r="E36" s="11">
        <v>517</v>
      </c>
      <c r="F36" s="44">
        <f>'Meherpur a'!K30*Meherpur.!$D36/1000000</f>
        <v>3.0000000000000001E-3</v>
      </c>
      <c r="G36" s="10">
        <f>'Meherpur a'!L30</f>
        <v>3.1020000000000002E-3</v>
      </c>
      <c r="H36" s="44">
        <f>'Meherpur a'!M30*Meherpur.!$D36/1000000</f>
        <v>0.11</v>
      </c>
      <c r="I36" s="10">
        <f>'Meherpur a'!N30</f>
        <v>0.11373999999999999</v>
      </c>
      <c r="J36" s="44">
        <f>'Meherpur a'!O30*Meherpur.!$D36/1000000</f>
        <v>4.2500000000000003E-2</v>
      </c>
      <c r="K36" s="10">
        <f>'Meherpur a'!P30</f>
        <v>4.3944999999999998E-2</v>
      </c>
      <c r="L36" s="44">
        <f t="shared" si="0"/>
        <v>0.1555</v>
      </c>
      <c r="M36" s="10">
        <f t="shared" si="1"/>
        <v>0.16078699999999999</v>
      </c>
      <c r="N36" s="44">
        <f>'Meherpur a'!S30*Meherpur.!$D36/1000000</f>
        <v>1.4999999999999999E-2</v>
      </c>
      <c r="O36" s="10">
        <f>'Meherpur a'!T30</f>
        <v>1.5509999999999999E-2</v>
      </c>
      <c r="P36" s="44">
        <f>'Meherpur a'!U30*Meherpur.!$D36/1000000</f>
        <v>5.0000000000000001E-3</v>
      </c>
      <c r="Q36" s="10">
        <f>'Meherpur a'!V30</f>
        <v>5.1700000000000001E-3</v>
      </c>
      <c r="R36" s="44">
        <f>'Meherpur a'!W30*Meherpur.!$D36/1000000</f>
        <v>0</v>
      </c>
      <c r="S36" s="10">
        <f>'Meherpur a'!X30</f>
        <v>0</v>
      </c>
      <c r="T36" s="44">
        <f t="shared" si="2"/>
        <v>0.02</v>
      </c>
      <c r="U36" s="10">
        <f t="shared" si="3"/>
        <v>2.068E-2</v>
      </c>
      <c r="V36" s="44">
        <f>'Meherpur a'!AA30*Meherpur.!$D36/1000000</f>
        <v>0</v>
      </c>
      <c r="W36" s="10">
        <f>'Meherpur a'!AB30</f>
        <v>0</v>
      </c>
      <c r="X36" s="44">
        <f>'Meherpur a'!AC30*Meherpur.!$D36/1000000</f>
        <v>0</v>
      </c>
      <c r="Y36" s="10">
        <f>'Meherpur a'!AD30</f>
        <v>0</v>
      </c>
      <c r="Z36" s="44">
        <f>'Meherpur a'!AE30*Meherpur.!$D36/1000000</f>
        <v>1.4999999999999999E-2</v>
      </c>
      <c r="AA36" s="10">
        <f>'Meherpur a'!AF30</f>
        <v>1.5509999999999999E-2</v>
      </c>
      <c r="AB36" s="44">
        <f t="shared" si="4"/>
        <v>1.4999999999999999E-2</v>
      </c>
      <c r="AC36" s="10">
        <f t="shared" si="5"/>
        <v>1.5509999999999999E-2</v>
      </c>
      <c r="AD36" s="44">
        <f>'Meherpur a'!AI30*Meherpur.!$D36/1000000</f>
        <v>0</v>
      </c>
      <c r="AE36" s="10">
        <f>'Meherpur a'!AJ30</f>
        <v>0</v>
      </c>
      <c r="AF36" s="44">
        <f>'Meherpur a'!AK30*Meherpur.!$D36/1000000</f>
        <v>0.01</v>
      </c>
      <c r="AG36" s="10">
        <f>'Meherpur a'!AL30</f>
        <v>1.034E-2</v>
      </c>
      <c r="AH36" s="44">
        <f>'Meherpur a'!AM30*Meherpur.!$D36/1000000</f>
        <v>0.05</v>
      </c>
      <c r="AI36" s="10">
        <f>'Meherpur a'!AN30</f>
        <v>5.1700000000000003E-2</v>
      </c>
      <c r="AJ36" s="44">
        <f t="shared" si="6"/>
        <v>6.0000000000000005E-2</v>
      </c>
      <c r="AK36" s="10">
        <f t="shared" si="7"/>
        <v>6.2040000000000005E-2</v>
      </c>
      <c r="AL36" s="44">
        <f t="shared" si="8"/>
        <v>0.2505</v>
      </c>
      <c r="AM36" s="10">
        <f t="shared" si="9"/>
        <v>0.259017</v>
      </c>
    </row>
    <row r="37" spans="1:39" s="15" customFormat="1" ht="14.25" customHeight="1">
      <c r="A37" s="13">
        <v>27</v>
      </c>
      <c r="B37" s="9" t="s">
        <v>102</v>
      </c>
      <c r="C37" s="13" t="s">
        <v>135</v>
      </c>
      <c r="D37" s="36">
        <v>25000</v>
      </c>
      <c r="E37" s="11">
        <v>13125</v>
      </c>
      <c r="F37" s="44">
        <f>'Meherpur a'!K31*Meherpur.!$D37/1000000</f>
        <v>0</v>
      </c>
      <c r="G37" s="10">
        <f>'Meherpur a'!L31</f>
        <v>0</v>
      </c>
      <c r="H37" s="44">
        <f>'Meherpur a'!M31*Meherpur.!$D37/1000000</f>
        <v>0</v>
      </c>
      <c r="I37" s="10">
        <f>'Meherpur a'!N31</f>
        <v>0</v>
      </c>
      <c r="J37" s="44">
        <f>'Meherpur a'!O31*Meherpur.!$D37/1000000</f>
        <v>0</v>
      </c>
      <c r="K37" s="10">
        <f>'Meherpur a'!P31</f>
        <v>0</v>
      </c>
      <c r="L37" s="44">
        <f t="shared" si="0"/>
        <v>0</v>
      </c>
      <c r="M37" s="10">
        <f t="shared" si="1"/>
        <v>0</v>
      </c>
      <c r="N37" s="44">
        <f>'Meherpur a'!S31*Meherpur.!$D37/1000000</f>
        <v>0</v>
      </c>
      <c r="O37" s="10">
        <f>'Meherpur a'!T31</f>
        <v>0</v>
      </c>
      <c r="P37" s="44">
        <f>'Meherpur a'!U31*Meherpur.!$D37/1000000</f>
        <v>0</v>
      </c>
      <c r="Q37" s="10">
        <f>'Meherpur a'!V31</f>
        <v>0</v>
      </c>
      <c r="R37" s="44">
        <f>'Meherpur a'!W31*Meherpur.!$D37/1000000</f>
        <v>0</v>
      </c>
      <c r="S37" s="10">
        <f>'Meherpur a'!X31</f>
        <v>0</v>
      </c>
      <c r="T37" s="44">
        <f t="shared" si="2"/>
        <v>0</v>
      </c>
      <c r="U37" s="10">
        <f t="shared" si="3"/>
        <v>0</v>
      </c>
      <c r="V37" s="44">
        <f>'Meherpur a'!AA31*Meherpur.!$D37/1000000</f>
        <v>0</v>
      </c>
      <c r="W37" s="10">
        <f>'Meherpur a'!AB31</f>
        <v>0</v>
      </c>
      <c r="X37" s="44">
        <f>'Meherpur a'!AC31*Meherpur.!$D37/1000000</f>
        <v>0</v>
      </c>
      <c r="Y37" s="10">
        <f>'Meherpur a'!AD31</f>
        <v>0</v>
      </c>
      <c r="Z37" s="44">
        <f>'Meherpur a'!AE31*Meherpur.!$D37/1000000</f>
        <v>0</v>
      </c>
      <c r="AA37" s="10">
        <f>'Meherpur a'!AF31</f>
        <v>0</v>
      </c>
      <c r="AB37" s="44">
        <f t="shared" si="4"/>
        <v>0</v>
      </c>
      <c r="AC37" s="10">
        <f t="shared" si="5"/>
        <v>0</v>
      </c>
      <c r="AD37" s="44">
        <f>'Meherpur a'!AI31*Meherpur.!$D37/1000000</f>
        <v>0</v>
      </c>
      <c r="AE37" s="10">
        <f>'Meherpur a'!AJ31</f>
        <v>0</v>
      </c>
      <c r="AF37" s="44">
        <f>'Meherpur a'!AK31*Meherpur.!$D37/1000000</f>
        <v>0</v>
      </c>
      <c r="AG37" s="10">
        <f>'Meherpur a'!AL31</f>
        <v>0</v>
      </c>
      <c r="AH37" s="44">
        <f>'Meherpur a'!AM31*Meherpur.!$D37/1000000</f>
        <v>0</v>
      </c>
      <c r="AI37" s="10">
        <f>'Meherpur a'!AN31</f>
        <v>0</v>
      </c>
      <c r="AJ37" s="44">
        <f t="shared" si="6"/>
        <v>0</v>
      </c>
      <c r="AK37" s="10">
        <f t="shared" si="7"/>
        <v>0</v>
      </c>
      <c r="AL37" s="44">
        <f t="shared" si="8"/>
        <v>0</v>
      </c>
      <c r="AM37" s="10">
        <f t="shared" si="9"/>
        <v>0</v>
      </c>
    </row>
    <row r="38" spans="1:39" s="15" customFormat="1" ht="14.25" customHeight="1">
      <c r="A38" s="31">
        <v>28</v>
      </c>
      <c r="B38" s="9" t="s">
        <v>101</v>
      </c>
      <c r="C38" s="13" t="s">
        <v>52</v>
      </c>
      <c r="D38" s="36">
        <v>100</v>
      </c>
      <c r="E38" s="11">
        <v>74</v>
      </c>
      <c r="F38" s="44">
        <f>'Meherpur a'!K32*Meherpur.!$D38/1000000</f>
        <v>0</v>
      </c>
      <c r="G38" s="10">
        <f>'Meherpur a'!L32</f>
        <v>0</v>
      </c>
      <c r="H38" s="44">
        <f>'Meherpur a'!M32*Meherpur.!$D38/1000000</f>
        <v>0</v>
      </c>
      <c r="I38" s="10">
        <f>'Meherpur a'!N32</f>
        <v>0</v>
      </c>
      <c r="J38" s="44">
        <f>'Meherpur a'!O32*Meherpur.!$D38/1000000</f>
        <v>0</v>
      </c>
      <c r="K38" s="10">
        <f>'Meherpur a'!P32</f>
        <v>0</v>
      </c>
      <c r="L38" s="44">
        <f t="shared" si="0"/>
        <v>0</v>
      </c>
      <c r="M38" s="10">
        <f t="shared" si="1"/>
        <v>0</v>
      </c>
      <c r="N38" s="44">
        <f>'Meherpur a'!S32*Meherpur.!$D38/1000000</f>
        <v>0</v>
      </c>
      <c r="O38" s="10">
        <f>'Meherpur a'!T32</f>
        <v>0</v>
      </c>
      <c r="P38" s="44">
        <f>'Meherpur a'!U32*Meherpur.!$D38/1000000</f>
        <v>0</v>
      </c>
      <c r="Q38" s="10">
        <f>'Meherpur a'!V32</f>
        <v>0</v>
      </c>
      <c r="R38" s="44">
        <f>'Meherpur a'!W32*Meherpur.!$D38/1000000</f>
        <v>0</v>
      </c>
      <c r="S38" s="10">
        <f>'Meherpur a'!X32</f>
        <v>0</v>
      </c>
      <c r="T38" s="44">
        <f t="shared" si="2"/>
        <v>0</v>
      </c>
      <c r="U38" s="10">
        <f t="shared" si="3"/>
        <v>0</v>
      </c>
      <c r="V38" s="44">
        <f>'Meherpur a'!AA32*Meherpur.!$D38/1000000</f>
        <v>0</v>
      </c>
      <c r="W38" s="10">
        <f>'Meherpur a'!AB32</f>
        <v>0</v>
      </c>
      <c r="X38" s="44">
        <f>'Meherpur a'!AC32*Meherpur.!$D38/1000000</f>
        <v>0</v>
      </c>
      <c r="Y38" s="10">
        <f>'Meherpur a'!AD32</f>
        <v>0</v>
      </c>
      <c r="Z38" s="44">
        <f>'Meherpur a'!AE32*Meherpur.!$D38/1000000</f>
        <v>0</v>
      </c>
      <c r="AA38" s="10">
        <f>'Meherpur a'!AF32</f>
        <v>0</v>
      </c>
      <c r="AB38" s="44">
        <f t="shared" si="4"/>
        <v>0</v>
      </c>
      <c r="AC38" s="10">
        <f t="shared" si="5"/>
        <v>0</v>
      </c>
      <c r="AD38" s="44">
        <f>'Meherpur a'!AI32*Meherpur.!$D38/1000000</f>
        <v>0</v>
      </c>
      <c r="AE38" s="10">
        <f>'Meherpur a'!AJ32</f>
        <v>0</v>
      </c>
      <c r="AF38" s="44">
        <f>'Meherpur a'!AK32*Meherpur.!$D38/1000000</f>
        <v>0</v>
      </c>
      <c r="AG38" s="10">
        <f>'Meherpur a'!AL32</f>
        <v>0</v>
      </c>
      <c r="AH38" s="44">
        <f>'Meherpur a'!AM32*Meherpur.!$D38/1000000</f>
        <v>0</v>
      </c>
      <c r="AI38" s="10">
        <f>'Meherpur a'!AN32</f>
        <v>0</v>
      </c>
      <c r="AJ38" s="44">
        <f t="shared" si="6"/>
        <v>0</v>
      </c>
      <c r="AK38" s="10">
        <f t="shared" si="7"/>
        <v>0</v>
      </c>
      <c r="AL38" s="44">
        <f t="shared" si="8"/>
        <v>0</v>
      </c>
      <c r="AM38" s="10">
        <f t="shared" si="9"/>
        <v>0</v>
      </c>
    </row>
    <row r="39" spans="1:39" s="15" customFormat="1" ht="14.25" customHeight="1">
      <c r="A39" s="13">
        <v>29</v>
      </c>
      <c r="B39" s="9" t="s">
        <v>101</v>
      </c>
      <c r="C39" s="13" t="s">
        <v>53</v>
      </c>
      <c r="D39" s="36">
        <v>500</v>
      </c>
      <c r="E39" s="11">
        <v>360</v>
      </c>
      <c r="F39" s="44">
        <f>'Meherpur a'!K33*Meherpur.!$D39/1000000</f>
        <v>0</v>
      </c>
      <c r="G39" s="10">
        <f>'Meherpur a'!L33</f>
        <v>0</v>
      </c>
      <c r="H39" s="44">
        <f>'Meherpur a'!M33*Meherpur.!$D39/1000000</f>
        <v>0</v>
      </c>
      <c r="I39" s="10">
        <f>'Meherpur a'!N33</f>
        <v>0</v>
      </c>
      <c r="J39" s="44">
        <f>'Meherpur a'!O33*Meherpur.!$D39/1000000</f>
        <v>0</v>
      </c>
      <c r="K39" s="10">
        <f>'Meherpur a'!P33</f>
        <v>0</v>
      </c>
      <c r="L39" s="44">
        <f t="shared" si="0"/>
        <v>0</v>
      </c>
      <c r="M39" s="10">
        <f t="shared" si="1"/>
        <v>0</v>
      </c>
      <c r="N39" s="44">
        <f>'Meherpur a'!S33*Meherpur.!$D39/1000000</f>
        <v>0</v>
      </c>
      <c r="O39" s="10">
        <f>'Meherpur a'!T33</f>
        <v>0</v>
      </c>
      <c r="P39" s="44">
        <f>'Meherpur a'!U33*Meherpur.!$D39/1000000</f>
        <v>0</v>
      </c>
      <c r="Q39" s="10">
        <f>'Meherpur a'!V33</f>
        <v>0</v>
      </c>
      <c r="R39" s="44">
        <f>'Meherpur a'!W33*Meherpur.!$D39/1000000</f>
        <v>0</v>
      </c>
      <c r="S39" s="10">
        <f>'Meherpur a'!X33</f>
        <v>0</v>
      </c>
      <c r="T39" s="44">
        <f t="shared" si="2"/>
        <v>0</v>
      </c>
      <c r="U39" s="10">
        <f t="shared" si="3"/>
        <v>0</v>
      </c>
      <c r="V39" s="44">
        <f>'Meherpur a'!AA33*Meherpur.!$D39/1000000</f>
        <v>0</v>
      </c>
      <c r="W39" s="10">
        <f>'Meherpur a'!AB33</f>
        <v>0</v>
      </c>
      <c r="X39" s="44">
        <f>'Meherpur a'!AC33*Meherpur.!$D39/1000000</f>
        <v>0</v>
      </c>
      <c r="Y39" s="10">
        <f>'Meherpur a'!AD33</f>
        <v>0</v>
      </c>
      <c r="Z39" s="44">
        <f>'Meherpur a'!AE33*Meherpur.!$D39/1000000</f>
        <v>0</v>
      </c>
      <c r="AA39" s="10">
        <f>'Meherpur a'!AF33</f>
        <v>0</v>
      </c>
      <c r="AB39" s="44">
        <f t="shared" si="4"/>
        <v>0</v>
      </c>
      <c r="AC39" s="10">
        <f t="shared" si="5"/>
        <v>0</v>
      </c>
      <c r="AD39" s="44">
        <f>'Meherpur a'!AI33*Meherpur.!$D39/1000000</f>
        <v>0</v>
      </c>
      <c r="AE39" s="10">
        <f>'Meherpur a'!AJ33</f>
        <v>0</v>
      </c>
      <c r="AF39" s="44">
        <f>'Meherpur a'!AK33*Meherpur.!$D39/1000000</f>
        <v>0</v>
      </c>
      <c r="AG39" s="10">
        <f>'Meherpur a'!AL33</f>
        <v>0</v>
      </c>
      <c r="AH39" s="44">
        <f>'Meherpur a'!AM33*Meherpur.!$D39/1000000</f>
        <v>0</v>
      </c>
      <c r="AI39" s="10">
        <f>'Meherpur a'!AN33</f>
        <v>0</v>
      </c>
      <c r="AJ39" s="44">
        <f t="shared" si="6"/>
        <v>0</v>
      </c>
      <c r="AK39" s="10">
        <f t="shared" si="7"/>
        <v>0</v>
      </c>
      <c r="AL39" s="44">
        <f t="shared" si="8"/>
        <v>0</v>
      </c>
      <c r="AM39" s="10">
        <f t="shared" si="9"/>
        <v>0</v>
      </c>
    </row>
    <row r="40" spans="1:39" s="15" customFormat="1" ht="14.25" customHeight="1">
      <c r="A40" s="13">
        <v>30</v>
      </c>
      <c r="B40" s="9" t="s">
        <v>103</v>
      </c>
      <c r="C40" s="13" t="s">
        <v>49</v>
      </c>
      <c r="D40" s="36">
        <v>100</v>
      </c>
      <c r="E40" s="11">
        <v>67</v>
      </c>
      <c r="F40" s="44">
        <f>'Meherpur a'!K34*Meherpur.!$D40/1000000</f>
        <v>4.1999999999999997E-3</v>
      </c>
      <c r="G40" s="10">
        <f>'Meherpur a'!L34</f>
        <v>3.15E-3</v>
      </c>
      <c r="H40" s="44">
        <f>'Meherpur a'!M34*Meherpur.!$D40/1000000</f>
        <v>0</v>
      </c>
      <c r="I40" s="10">
        <f>'Meherpur a'!N34</f>
        <v>0</v>
      </c>
      <c r="J40" s="44">
        <f>'Meherpur a'!O34*Meherpur.!$D40/1000000</f>
        <v>0</v>
      </c>
      <c r="K40" s="10">
        <f>'Meherpur a'!P34</f>
        <v>0</v>
      </c>
      <c r="L40" s="44">
        <f t="shared" si="0"/>
        <v>4.1999999999999997E-3</v>
      </c>
      <c r="M40" s="10">
        <f t="shared" si="1"/>
        <v>3.15E-3</v>
      </c>
      <c r="N40" s="44">
        <f>'Meherpur a'!S34*Meherpur.!$D40/1000000</f>
        <v>0</v>
      </c>
      <c r="O40" s="10">
        <f>'Meherpur a'!T34</f>
        <v>0</v>
      </c>
      <c r="P40" s="44">
        <f>'Meherpur a'!U34*Meherpur.!$D40/1000000</f>
        <v>0</v>
      </c>
      <c r="Q40" s="10">
        <f>'Meherpur a'!V34</f>
        <v>0</v>
      </c>
      <c r="R40" s="44">
        <f>'Meherpur a'!W34*Meherpur.!$D40/1000000</f>
        <v>0.01</v>
      </c>
      <c r="S40" s="10">
        <f>'Meherpur a'!X34</f>
        <v>7.4999999999999997E-3</v>
      </c>
      <c r="T40" s="44">
        <f t="shared" si="2"/>
        <v>0.01</v>
      </c>
      <c r="U40" s="10">
        <f t="shared" si="3"/>
        <v>7.4999999999999997E-3</v>
      </c>
      <c r="V40" s="44">
        <f>'Meherpur a'!AA34*Meherpur.!$D40/1000000</f>
        <v>0</v>
      </c>
      <c r="W40" s="10">
        <f>'Meherpur a'!AB34</f>
        <v>0</v>
      </c>
      <c r="X40" s="44">
        <f>'Meherpur a'!AC34*Meherpur.!$D40/1000000</f>
        <v>0</v>
      </c>
      <c r="Y40" s="10">
        <f>'Meherpur a'!AD34</f>
        <v>0</v>
      </c>
      <c r="Z40" s="44">
        <f>'Meherpur a'!AE34*Meherpur.!$D40/1000000</f>
        <v>0</v>
      </c>
      <c r="AA40" s="10">
        <f>'Meherpur a'!AF34</f>
        <v>0</v>
      </c>
      <c r="AB40" s="44">
        <f t="shared" si="4"/>
        <v>0</v>
      </c>
      <c r="AC40" s="10">
        <f t="shared" si="5"/>
        <v>0</v>
      </c>
      <c r="AD40" s="44">
        <f>'Meherpur a'!AI34*Meherpur.!$D40/1000000</f>
        <v>0.03</v>
      </c>
      <c r="AE40" s="10">
        <f>'Meherpur a'!AJ34</f>
        <v>2.2499999999999999E-2</v>
      </c>
      <c r="AF40" s="44">
        <f>'Meherpur a'!AK34*Meherpur.!$D40/1000000</f>
        <v>0.03</v>
      </c>
      <c r="AG40" s="10">
        <f>'Meherpur a'!AL34</f>
        <v>2.2499999999999999E-2</v>
      </c>
      <c r="AH40" s="44">
        <f>'Meherpur a'!AM34*Meherpur.!$D40/1000000</f>
        <v>0.03</v>
      </c>
      <c r="AI40" s="10">
        <f>'Meherpur a'!AN34</f>
        <v>2.2499999999999999E-2</v>
      </c>
      <c r="AJ40" s="44">
        <f t="shared" si="6"/>
        <v>0.09</v>
      </c>
      <c r="AK40" s="10">
        <f t="shared" si="7"/>
        <v>6.7500000000000004E-2</v>
      </c>
      <c r="AL40" s="44">
        <f t="shared" si="8"/>
        <v>0.1042</v>
      </c>
      <c r="AM40" s="10">
        <f t="shared" si="9"/>
        <v>7.8149999999999997E-2</v>
      </c>
    </row>
    <row r="41" spans="1:39" s="15" customFormat="1" ht="14.25" customHeight="1">
      <c r="A41" s="31">
        <v>31</v>
      </c>
      <c r="B41" s="9" t="s">
        <v>103</v>
      </c>
      <c r="C41" s="13" t="s">
        <v>50</v>
      </c>
      <c r="D41" s="36">
        <v>500</v>
      </c>
      <c r="E41" s="11">
        <v>285</v>
      </c>
      <c r="F41" s="44">
        <f>'Meherpur a'!K35*Meherpur.!$D41/1000000</f>
        <v>0</v>
      </c>
      <c r="G41" s="10">
        <f>'Meherpur a'!L35</f>
        <v>0</v>
      </c>
      <c r="H41" s="44">
        <f>'Meherpur a'!M35*Meherpur.!$D41/1000000</f>
        <v>0</v>
      </c>
      <c r="I41" s="10">
        <f>'Meherpur a'!N35</f>
        <v>0</v>
      </c>
      <c r="J41" s="44">
        <f>'Meherpur a'!O35*Meherpur.!$D41/1000000</f>
        <v>0</v>
      </c>
      <c r="K41" s="10">
        <f>'Meherpur a'!P35</f>
        <v>0</v>
      </c>
      <c r="L41" s="44">
        <f t="shared" si="0"/>
        <v>0</v>
      </c>
      <c r="M41" s="10">
        <f t="shared" si="1"/>
        <v>0</v>
      </c>
      <c r="N41" s="44">
        <f>'Meherpur a'!S35*Meherpur.!$D41/1000000</f>
        <v>0</v>
      </c>
      <c r="O41" s="10">
        <f>'Meherpur a'!T35</f>
        <v>0</v>
      </c>
      <c r="P41" s="44">
        <f>'Meherpur a'!U35*Meherpur.!$D41/1000000</f>
        <v>0</v>
      </c>
      <c r="Q41" s="10">
        <f>'Meherpur a'!V35</f>
        <v>0</v>
      </c>
      <c r="R41" s="44">
        <f>'Meherpur a'!W35*Meherpur.!$D41/1000000</f>
        <v>0</v>
      </c>
      <c r="S41" s="10">
        <f>'Meherpur a'!X35</f>
        <v>0</v>
      </c>
      <c r="T41" s="44">
        <f t="shared" si="2"/>
        <v>0</v>
      </c>
      <c r="U41" s="10">
        <f t="shared" si="3"/>
        <v>0</v>
      </c>
      <c r="V41" s="44">
        <f>'Meherpur a'!AA35*Meherpur.!$D41/1000000</f>
        <v>0</v>
      </c>
      <c r="W41" s="10">
        <f>'Meherpur a'!AB35</f>
        <v>0</v>
      </c>
      <c r="X41" s="44">
        <f>'Meherpur a'!AC35*Meherpur.!$D41/1000000</f>
        <v>0</v>
      </c>
      <c r="Y41" s="10">
        <f>'Meherpur a'!AD35</f>
        <v>0</v>
      </c>
      <c r="Z41" s="44">
        <f>'Meherpur a'!AE35*Meherpur.!$D41/1000000</f>
        <v>0</v>
      </c>
      <c r="AA41" s="10">
        <f>'Meherpur a'!AF35</f>
        <v>0</v>
      </c>
      <c r="AB41" s="44">
        <f t="shared" si="4"/>
        <v>0</v>
      </c>
      <c r="AC41" s="10">
        <f t="shared" si="5"/>
        <v>0</v>
      </c>
      <c r="AD41" s="44">
        <f>'Meherpur a'!AI35*Meherpur.!$D41/1000000</f>
        <v>7.4999999999999997E-2</v>
      </c>
      <c r="AE41" s="10">
        <f>'Meherpur a'!AJ35</f>
        <v>4.8000000000000001E-2</v>
      </c>
      <c r="AF41" s="44">
        <f>'Meherpur a'!AK35*Meherpur.!$D41/1000000</f>
        <v>0.05</v>
      </c>
      <c r="AG41" s="10">
        <f>'Meherpur a'!AL35</f>
        <v>3.2000000000000001E-2</v>
      </c>
      <c r="AH41" s="44">
        <f>'Meherpur a'!AM35*Meherpur.!$D41/1000000</f>
        <v>0.05</v>
      </c>
      <c r="AI41" s="10">
        <f>'Meherpur a'!AN35</f>
        <v>3.2000000000000001E-2</v>
      </c>
      <c r="AJ41" s="44">
        <f t="shared" si="6"/>
        <v>0.17499999999999999</v>
      </c>
      <c r="AK41" s="10">
        <f t="shared" si="7"/>
        <v>0.112</v>
      </c>
      <c r="AL41" s="44">
        <f t="shared" si="8"/>
        <v>0.17499999999999999</v>
      </c>
      <c r="AM41" s="10">
        <f t="shared" si="9"/>
        <v>0.112</v>
      </c>
    </row>
    <row r="42" spans="1:39" s="15" customFormat="1" ht="14.25" customHeight="1">
      <c r="A42" s="13">
        <v>32</v>
      </c>
      <c r="B42" s="9" t="s">
        <v>103</v>
      </c>
      <c r="C42" s="13" t="s">
        <v>51</v>
      </c>
      <c r="D42" s="36">
        <v>1000</v>
      </c>
      <c r="E42" s="11">
        <v>530</v>
      </c>
      <c r="F42" s="44">
        <f>'Meherpur a'!K36*Meherpur.!$D42/1000000</f>
        <v>0.03</v>
      </c>
      <c r="G42" s="10">
        <f>'Meherpur a'!L36</f>
        <v>1.77E-2</v>
      </c>
      <c r="H42" s="44">
        <f>'Meherpur a'!M36*Meherpur.!$D42/1000000</f>
        <v>0.03</v>
      </c>
      <c r="I42" s="10">
        <f>'Meherpur a'!N36</f>
        <v>1.77E-2</v>
      </c>
      <c r="J42" s="44">
        <f>'Meherpur a'!O36*Meherpur.!$D42/1000000</f>
        <v>0</v>
      </c>
      <c r="K42" s="10">
        <f>'Meherpur a'!P36</f>
        <v>0</v>
      </c>
      <c r="L42" s="44">
        <f t="shared" si="0"/>
        <v>0.06</v>
      </c>
      <c r="M42" s="10">
        <f t="shared" si="1"/>
        <v>3.5400000000000001E-2</v>
      </c>
      <c r="N42" s="44">
        <f>'Meherpur a'!S36*Meherpur.!$D42/1000000</f>
        <v>0</v>
      </c>
      <c r="O42" s="10">
        <f>'Meherpur a'!T36</f>
        <v>0</v>
      </c>
      <c r="P42" s="44">
        <f>'Meherpur a'!U36*Meherpur.!$D42/1000000</f>
        <v>0</v>
      </c>
      <c r="Q42" s="10">
        <f>'Meherpur a'!V36</f>
        <v>0</v>
      </c>
      <c r="R42" s="44">
        <f>'Meherpur a'!W36*Meherpur.!$D42/1000000</f>
        <v>0</v>
      </c>
      <c r="S42" s="10">
        <f>'Meherpur a'!X36</f>
        <v>0</v>
      </c>
      <c r="T42" s="44">
        <f t="shared" si="2"/>
        <v>0</v>
      </c>
      <c r="U42" s="10">
        <f t="shared" si="3"/>
        <v>0</v>
      </c>
      <c r="V42" s="44">
        <f>'Meherpur a'!AA36*Meherpur.!$D42/1000000</f>
        <v>0</v>
      </c>
      <c r="W42" s="10">
        <f>'Meherpur a'!AB36</f>
        <v>0</v>
      </c>
      <c r="X42" s="44">
        <f>'Meherpur a'!AC36*Meherpur.!$D42/1000000</f>
        <v>0</v>
      </c>
      <c r="Y42" s="10">
        <f>'Meherpur a'!AD36</f>
        <v>0</v>
      </c>
      <c r="Z42" s="44">
        <f>'Meherpur a'!AE36*Meherpur.!$D42/1000000</f>
        <v>0</v>
      </c>
      <c r="AA42" s="10">
        <f>'Meherpur a'!AF36</f>
        <v>0</v>
      </c>
      <c r="AB42" s="44">
        <f t="shared" si="4"/>
        <v>0</v>
      </c>
      <c r="AC42" s="10">
        <f t="shared" si="5"/>
        <v>0</v>
      </c>
      <c r="AD42" s="44">
        <f>'Meherpur a'!AI36*Meherpur.!$D42/1000000</f>
        <v>0.2</v>
      </c>
      <c r="AE42" s="10">
        <f>'Meherpur a'!AJ36</f>
        <v>0.11799999999999999</v>
      </c>
      <c r="AF42" s="44">
        <f>'Meherpur a'!AK36*Meherpur.!$D42/1000000</f>
        <v>0.15</v>
      </c>
      <c r="AG42" s="10">
        <f>'Meherpur a'!AL36</f>
        <v>8.8499999999999995E-2</v>
      </c>
      <c r="AH42" s="44">
        <f>'Meherpur a'!AM36*Meherpur.!$D42/1000000</f>
        <v>0.2</v>
      </c>
      <c r="AI42" s="10">
        <f>'Meherpur a'!AN36</f>
        <v>0.11799999999999999</v>
      </c>
      <c r="AJ42" s="44">
        <f t="shared" si="6"/>
        <v>0.55000000000000004</v>
      </c>
      <c r="AK42" s="10">
        <f t="shared" si="7"/>
        <v>0.32450000000000001</v>
      </c>
      <c r="AL42" s="44">
        <f t="shared" si="8"/>
        <v>0.6100000000000001</v>
      </c>
      <c r="AM42" s="10">
        <f t="shared" si="9"/>
        <v>0.3599</v>
      </c>
    </row>
    <row r="43" spans="1:39" s="15" customFormat="1" ht="14.25" customHeight="1">
      <c r="A43" s="13">
        <v>33</v>
      </c>
      <c r="B43" s="9" t="s">
        <v>104</v>
      </c>
      <c r="C43" s="13" t="s">
        <v>54</v>
      </c>
      <c r="D43" s="36">
        <v>100</v>
      </c>
      <c r="E43" s="11">
        <v>92</v>
      </c>
      <c r="F43" s="44">
        <f>'Meherpur a'!K37*Meherpur.!$D43/1000000</f>
        <v>2.2499999999999999E-2</v>
      </c>
      <c r="G43" s="10">
        <f>'Meherpur a'!L37</f>
        <v>2.2499999999999999E-2</v>
      </c>
      <c r="H43" s="44">
        <f>'Meherpur a'!M37*Meherpur.!$D43/1000000</f>
        <v>5.0000000000000001E-3</v>
      </c>
      <c r="I43" s="10">
        <f>'Meherpur a'!N37</f>
        <v>5.0000000000000001E-3</v>
      </c>
      <c r="J43" s="44">
        <f>'Meherpur a'!O37*Meherpur.!$D43/1000000</f>
        <v>0</v>
      </c>
      <c r="K43" s="10">
        <f>'Meherpur a'!P37</f>
        <v>0</v>
      </c>
      <c r="L43" s="44">
        <f t="shared" si="0"/>
        <v>2.75E-2</v>
      </c>
      <c r="M43" s="10">
        <f t="shared" si="1"/>
        <v>2.75E-2</v>
      </c>
      <c r="N43" s="44">
        <f>'Meherpur a'!S37*Meherpur.!$D43/1000000</f>
        <v>0</v>
      </c>
      <c r="O43" s="10">
        <f>'Meherpur a'!T37</f>
        <v>0</v>
      </c>
      <c r="P43" s="44">
        <f>'Meherpur a'!U37*Meherpur.!$D43/1000000</f>
        <v>0.01</v>
      </c>
      <c r="Q43" s="10">
        <f>'Meherpur a'!V37</f>
        <v>0.01</v>
      </c>
      <c r="R43" s="44">
        <f>'Meherpur a'!W37*Meherpur.!$D43/1000000</f>
        <v>0.02</v>
      </c>
      <c r="S43" s="10">
        <f>'Meherpur a'!X37</f>
        <v>0.02</v>
      </c>
      <c r="T43" s="44">
        <f t="shared" si="2"/>
        <v>0.03</v>
      </c>
      <c r="U43" s="10">
        <f t="shared" si="3"/>
        <v>0.03</v>
      </c>
      <c r="V43" s="44">
        <f>'Meherpur a'!AA37*Meherpur.!$D43/1000000</f>
        <v>0.02</v>
      </c>
      <c r="W43" s="10">
        <f>'Meherpur a'!AB37</f>
        <v>0.02</v>
      </c>
      <c r="X43" s="44">
        <f>'Meherpur a'!AC37*Meherpur.!$D43/1000000</f>
        <v>3.5000000000000003E-2</v>
      </c>
      <c r="Y43" s="10">
        <f>'Meherpur a'!AD37</f>
        <v>3.5000000000000003E-2</v>
      </c>
      <c r="Z43" s="44">
        <f>'Meherpur a'!AE37*Meherpur.!$D43/1000000</f>
        <v>0.03</v>
      </c>
      <c r="AA43" s="10">
        <f>'Meherpur a'!AF37</f>
        <v>0.03</v>
      </c>
      <c r="AB43" s="44">
        <f t="shared" si="4"/>
        <v>8.5000000000000006E-2</v>
      </c>
      <c r="AC43" s="10">
        <f t="shared" si="5"/>
        <v>8.5000000000000006E-2</v>
      </c>
      <c r="AD43" s="44">
        <f>'Meherpur a'!AI37*Meherpur.!$D43/1000000</f>
        <v>0.1</v>
      </c>
      <c r="AE43" s="10">
        <f>'Meherpur a'!AJ37</f>
        <v>0.1</v>
      </c>
      <c r="AF43" s="44">
        <f>'Meherpur a'!AK37*Meherpur.!$D43/1000000</f>
        <v>0.03</v>
      </c>
      <c r="AG43" s="10">
        <f>'Meherpur a'!AL37</f>
        <v>0.03</v>
      </c>
      <c r="AH43" s="44">
        <f>'Meherpur a'!AM37*Meherpur.!$D43/1000000</f>
        <v>0.05</v>
      </c>
      <c r="AI43" s="10">
        <f>'Meherpur a'!AN37</f>
        <v>0.05</v>
      </c>
      <c r="AJ43" s="44">
        <f t="shared" si="6"/>
        <v>0.18</v>
      </c>
      <c r="AK43" s="10">
        <f t="shared" si="7"/>
        <v>0.18</v>
      </c>
      <c r="AL43" s="44">
        <f t="shared" si="8"/>
        <v>0.32250000000000001</v>
      </c>
      <c r="AM43" s="10">
        <f t="shared" si="9"/>
        <v>0.32250000000000001</v>
      </c>
    </row>
    <row r="44" spans="1:39" s="15" customFormat="1" ht="14.25" customHeight="1">
      <c r="A44" s="31">
        <v>34</v>
      </c>
      <c r="B44" s="9" t="s">
        <v>104</v>
      </c>
      <c r="C44" s="13" t="s">
        <v>55</v>
      </c>
      <c r="D44" s="36">
        <v>500</v>
      </c>
      <c r="E44" s="11">
        <v>410</v>
      </c>
      <c r="F44" s="44">
        <f>'Meherpur a'!K38*Meherpur.!$D44/1000000</f>
        <v>0.03</v>
      </c>
      <c r="G44" s="10">
        <f>'Meherpur a'!L38</f>
        <v>2.7E-2</v>
      </c>
      <c r="H44" s="44">
        <f>'Meherpur a'!M38*Meherpur.!$D44/1000000</f>
        <v>0</v>
      </c>
      <c r="I44" s="10">
        <f>'Meherpur a'!N38</f>
        <v>0</v>
      </c>
      <c r="J44" s="44">
        <f>'Meherpur a'!O38*Meherpur.!$D44/1000000</f>
        <v>0</v>
      </c>
      <c r="K44" s="10">
        <f>'Meherpur a'!P38</f>
        <v>0</v>
      </c>
      <c r="L44" s="44">
        <f t="shared" si="0"/>
        <v>0.03</v>
      </c>
      <c r="M44" s="10">
        <f t="shared" si="1"/>
        <v>2.7E-2</v>
      </c>
      <c r="N44" s="44">
        <f>'Meherpur a'!S38*Meherpur.!$D44/1000000</f>
        <v>0</v>
      </c>
      <c r="O44" s="10">
        <f>'Meherpur a'!T38</f>
        <v>0</v>
      </c>
      <c r="P44" s="44">
        <f>'Meherpur a'!U38*Meherpur.!$D44/1000000</f>
        <v>1.4999999999999999E-2</v>
      </c>
      <c r="Q44" s="10">
        <f>'Meherpur a'!V38</f>
        <v>1.35E-2</v>
      </c>
      <c r="R44" s="44">
        <f>'Meherpur a'!W38*Meherpur.!$D44/1000000</f>
        <v>0.01</v>
      </c>
      <c r="S44" s="10">
        <f>'Meherpur a'!X38</f>
        <v>8.9999999999999993E-3</v>
      </c>
      <c r="T44" s="44">
        <f t="shared" si="2"/>
        <v>2.5000000000000001E-2</v>
      </c>
      <c r="U44" s="10">
        <f t="shared" si="3"/>
        <v>2.2499999999999999E-2</v>
      </c>
      <c r="V44" s="44">
        <f>'Meherpur a'!AA38*Meherpur.!$D44/1000000</f>
        <v>1.4999999999999999E-2</v>
      </c>
      <c r="W44" s="10">
        <f>'Meherpur a'!AB38</f>
        <v>1.35E-2</v>
      </c>
      <c r="X44" s="44">
        <f>'Meherpur a'!AC38*Meherpur.!$D44/1000000</f>
        <v>2.5000000000000001E-2</v>
      </c>
      <c r="Y44" s="10">
        <f>'Meherpur a'!AD38</f>
        <v>2.2499999999999999E-2</v>
      </c>
      <c r="Z44" s="44">
        <f>'Meherpur a'!AE38*Meherpur.!$D44/1000000</f>
        <v>0.05</v>
      </c>
      <c r="AA44" s="10">
        <f>'Meherpur a'!AF38</f>
        <v>4.4999999999999998E-2</v>
      </c>
      <c r="AB44" s="44">
        <f t="shared" si="4"/>
        <v>0.09</v>
      </c>
      <c r="AC44" s="10">
        <f t="shared" si="5"/>
        <v>8.0999999999999989E-2</v>
      </c>
      <c r="AD44" s="44">
        <f>'Meherpur a'!AI38*Meherpur.!$D44/1000000</f>
        <v>0.125</v>
      </c>
      <c r="AE44" s="10">
        <f>'Meherpur a'!AJ38</f>
        <v>0.1125</v>
      </c>
      <c r="AF44" s="44">
        <f>'Meherpur a'!AK38*Meherpur.!$D44/1000000</f>
        <v>2.5000000000000001E-2</v>
      </c>
      <c r="AG44" s="10">
        <f>'Meherpur a'!AL38</f>
        <v>2.2499999999999999E-2</v>
      </c>
      <c r="AH44" s="44">
        <f>'Meherpur a'!AM38*Meherpur.!$D44/1000000</f>
        <v>0.15</v>
      </c>
      <c r="AI44" s="10">
        <f>'Meherpur a'!AN38</f>
        <v>0.13500000000000001</v>
      </c>
      <c r="AJ44" s="44">
        <f t="shared" si="6"/>
        <v>0.3</v>
      </c>
      <c r="AK44" s="10">
        <f t="shared" si="7"/>
        <v>0.27</v>
      </c>
      <c r="AL44" s="44">
        <f t="shared" si="8"/>
        <v>0.44499999999999995</v>
      </c>
      <c r="AM44" s="10">
        <f t="shared" si="9"/>
        <v>0.40050000000000002</v>
      </c>
    </row>
    <row r="45" spans="1:39" s="15" customFormat="1" ht="14.25" customHeight="1">
      <c r="A45" s="13">
        <v>35</v>
      </c>
      <c r="B45" s="9" t="s">
        <v>105</v>
      </c>
      <c r="C45" s="13" t="s">
        <v>56</v>
      </c>
      <c r="D45" s="36">
        <v>50</v>
      </c>
      <c r="E45" s="11">
        <v>80</v>
      </c>
      <c r="F45" s="44">
        <f>'Meherpur a'!K39*Meherpur.!$D45/1000000</f>
        <v>2.2499999999999998E-3</v>
      </c>
      <c r="G45" s="10">
        <f>'Meherpur a'!L39</f>
        <v>3.5999999999999999E-3</v>
      </c>
      <c r="H45" s="44">
        <f>'Meherpur a'!M39*Meherpur.!$D45/1000000</f>
        <v>5.0000000000000001E-3</v>
      </c>
      <c r="I45" s="10">
        <f>'Meherpur a'!N39</f>
        <v>8.0000000000000002E-3</v>
      </c>
      <c r="J45" s="44">
        <f>'Meherpur a'!O39*Meherpur.!$D45/1000000</f>
        <v>2.5000000000000001E-3</v>
      </c>
      <c r="K45" s="10">
        <f>'Meherpur a'!P39</f>
        <v>4.0000000000000001E-3</v>
      </c>
      <c r="L45" s="44">
        <f t="shared" si="0"/>
        <v>9.75E-3</v>
      </c>
      <c r="M45" s="10">
        <f t="shared" si="1"/>
        <v>1.5599999999999999E-2</v>
      </c>
      <c r="N45" s="44">
        <f>'Meherpur a'!S39*Meherpur.!$D45/1000000</f>
        <v>2.5000000000000001E-3</v>
      </c>
      <c r="O45" s="10">
        <f>'Meherpur a'!T39</f>
        <v>4.0000000000000001E-3</v>
      </c>
      <c r="P45" s="44">
        <f>'Meherpur a'!U39*Meherpur.!$D45/1000000</f>
        <v>0</v>
      </c>
      <c r="Q45" s="10">
        <f>'Meherpur a'!V39</f>
        <v>0</v>
      </c>
      <c r="R45" s="44">
        <f>'Meherpur a'!W39*Meherpur.!$D45/1000000</f>
        <v>0</v>
      </c>
      <c r="S45" s="10">
        <f>'Meherpur a'!X39</f>
        <v>0</v>
      </c>
      <c r="T45" s="44">
        <f t="shared" si="2"/>
        <v>2.5000000000000001E-3</v>
      </c>
      <c r="U45" s="10">
        <f t="shared" si="3"/>
        <v>4.0000000000000001E-3</v>
      </c>
      <c r="V45" s="44">
        <f>'Meherpur a'!AA39*Meherpur.!$D45/1000000</f>
        <v>0</v>
      </c>
      <c r="W45" s="10">
        <f>'Meherpur a'!AB39</f>
        <v>0</v>
      </c>
      <c r="X45" s="44">
        <f>'Meherpur a'!AC39*Meherpur.!$D45/1000000</f>
        <v>2.5000000000000001E-3</v>
      </c>
      <c r="Y45" s="10">
        <f>'Meherpur a'!AD39</f>
        <v>4.0000000000000001E-3</v>
      </c>
      <c r="Z45" s="44">
        <f>'Meherpur a'!AE39*Meherpur.!$D45/1000000</f>
        <v>5.0000000000000001E-3</v>
      </c>
      <c r="AA45" s="10">
        <f>'Meherpur a'!AF39</f>
        <v>8.0000000000000002E-3</v>
      </c>
      <c r="AB45" s="44">
        <f t="shared" si="4"/>
        <v>7.4999999999999997E-3</v>
      </c>
      <c r="AC45" s="10">
        <f t="shared" si="5"/>
        <v>1.2E-2</v>
      </c>
      <c r="AD45" s="44">
        <f>'Meherpur a'!AI39*Meherpur.!$D45/1000000</f>
        <v>5.0000000000000001E-3</v>
      </c>
      <c r="AE45" s="10">
        <f>'Meherpur a'!AJ39</f>
        <v>8.0000000000000002E-3</v>
      </c>
      <c r="AF45" s="44">
        <f>'Meherpur a'!AK39*Meherpur.!$D45/1000000</f>
        <v>5.0000000000000001E-3</v>
      </c>
      <c r="AG45" s="10">
        <f>'Meherpur a'!AL39</f>
        <v>8.0000000000000002E-3</v>
      </c>
      <c r="AH45" s="44">
        <f>'Meherpur a'!AM39*Meherpur.!$D45/1000000</f>
        <v>0</v>
      </c>
      <c r="AI45" s="10">
        <f>'Meherpur a'!AN39</f>
        <v>0</v>
      </c>
      <c r="AJ45" s="44">
        <f t="shared" si="6"/>
        <v>0.01</v>
      </c>
      <c r="AK45" s="10">
        <f t="shared" si="7"/>
        <v>1.6E-2</v>
      </c>
      <c r="AL45" s="44">
        <f t="shared" si="8"/>
        <v>2.9749999999999999E-2</v>
      </c>
      <c r="AM45" s="10">
        <f t="shared" si="9"/>
        <v>4.7600000000000003E-2</v>
      </c>
    </row>
    <row r="46" spans="1:39" s="15" customFormat="1" ht="14.25" customHeight="1">
      <c r="A46" s="13">
        <v>36</v>
      </c>
      <c r="B46" s="9" t="s">
        <v>105</v>
      </c>
      <c r="C46" s="13" t="s">
        <v>57</v>
      </c>
      <c r="D46" s="36">
        <v>100</v>
      </c>
      <c r="E46" s="11">
        <v>148</v>
      </c>
      <c r="F46" s="44">
        <f>'Meherpur a'!K40*Meherpur.!$D46/1000000</f>
        <v>4.0000000000000001E-3</v>
      </c>
      <c r="G46" s="10">
        <f>'Meherpur a'!L40</f>
        <v>5.9199999999999999E-3</v>
      </c>
      <c r="H46" s="44">
        <f>'Meherpur a'!M40*Meherpur.!$D46/1000000</f>
        <v>2E-3</v>
      </c>
      <c r="I46" s="10">
        <f>'Meherpur a'!N40</f>
        <v>2.96E-3</v>
      </c>
      <c r="J46" s="44">
        <f>'Meherpur a'!O40*Meherpur.!$D46/1000000</f>
        <v>3.0000000000000001E-3</v>
      </c>
      <c r="K46" s="10">
        <f>'Meherpur a'!P40</f>
        <v>4.4400000000000004E-3</v>
      </c>
      <c r="L46" s="44">
        <f t="shared" si="0"/>
        <v>9.0000000000000011E-3</v>
      </c>
      <c r="M46" s="10">
        <f t="shared" si="1"/>
        <v>1.3319999999999999E-2</v>
      </c>
      <c r="N46" s="44">
        <f>'Meherpur a'!S40*Meherpur.!$D46/1000000</f>
        <v>0.01</v>
      </c>
      <c r="O46" s="10">
        <f>'Meherpur a'!T40</f>
        <v>1.4800000000000001E-2</v>
      </c>
      <c r="P46" s="44">
        <f>'Meherpur a'!U40*Meherpur.!$D46/1000000</f>
        <v>0</v>
      </c>
      <c r="Q46" s="10">
        <f>'Meherpur a'!V40</f>
        <v>0</v>
      </c>
      <c r="R46" s="44">
        <f>'Meherpur a'!W40*Meherpur.!$D46/1000000</f>
        <v>0</v>
      </c>
      <c r="S46" s="10">
        <f>'Meherpur a'!X40</f>
        <v>0</v>
      </c>
      <c r="T46" s="44">
        <f t="shared" si="2"/>
        <v>0.01</v>
      </c>
      <c r="U46" s="10">
        <f t="shared" si="3"/>
        <v>1.4800000000000001E-2</v>
      </c>
      <c r="V46" s="44">
        <f>'Meherpur a'!AA40*Meherpur.!$D46/1000000</f>
        <v>0</v>
      </c>
      <c r="W46" s="10">
        <f>'Meherpur a'!AB40</f>
        <v>0</v>
      </c>
      <c r="X46" s="44">
        <f>'Meherpur a'!AC40*Meherpur.!$D46/1000000</f>
        <v>4.0000000000000001E-3</v>
      </c>
      <c r="Y46" s="10">
        <f>'Meherpur a'!AD40</f>
        <v>5.9199999999999999E-3</v>
      </c>
      <c r="Z46" s="44">
        <f>'Meherpur a'!AE40*Meherpur.!$D46/1000000</f>
        <v>6.0000000000000001E-3</v>
      </c>
      <c r="AA46" s="10">
        <f>'Meherpur a'!AF40</f>
        <v>8.8800000000000007E-3</v>
      </c>
      <c r="AB46" s="44">
        <f t="shared" si="4"/>
        <v>0.01</v>
      </c>
      <c r="AC46" s="10">
        <f t="shared" si="5"/>
        <v>1.4800000000000001E-2</v>
      </c>
      <c r="AD46" s="44">
        <f>'Meherpur a'!AI40*Meherpur.!$D46/1000000</f>
        <v>8.0000000000000002E-3</v>
      </c>
      <c r="AE46" s="10">
        <f>'Meherpur a'!AJ40</f>
        <v>1.184E-2</v>
      </c>
      <c r="AF46" s="44">
        <f>'Meherpur a'!AK40*Meherpur.!$D46/1000000</f>
        <v>5.0000000000000001E-3</v>
      </c>
      <c r="AG46" s="10">
        <f>'Meherpur a'!AL40</f>
        <v>7.4000000000000003E-3</v>
      </c>
      <c r="AH46" s="44">
        <f>'Meherpur a'!AM40*Meherpur.!$D46/1000000</f>
        <v>0</v>
      </c>
      <c r="AI46" s="10">
        <f>'Meherpur a'!AN40</f>
        <v>0</v>
      </c>
      <c r="AJ46" s="44">
        <f t="shared" si="6"/>
        <v>1.3000000000000001E-2</v>
      </c>
      <c r="AK46" s="10">
        <f t="shared" si="7"/>
        <v>1.924E-2</v>
      </c>
      <c r="AL46" s="44">
        <f t="shared" si="8"/>
        <v>4.200000000000001E-2</v>
      </c>
      <c r="AM46" s="10">
        <f t="shared" si="9"/>
        <v>6.216E-2</v>
      </c>
    </row>
    <row r="47" spans="1:39" s="15" customFormat="1" ht="14.25" customHeight="1">
      <c r="A47" s="31">
        <v>37</v>
      </c>
      <c r="B47" s="9" t="s">
        <v>105</v>
      </c>
      <c r="C47" s="13" t="s">
        <v>137</v>
      </c>
      <c r="D47" s="36">
        <v>450</v>
      </c>
      <c r="E47" s="11">
        <v>640</v>
      </c>
      <c r="F47" s="44">
        <f>'Meherpur a'!K41*Meherpur.!$D47/1000000</f>
        <v>0</v>
      </c>
      <c r="G47" s="10">
        <f>'Meherpur a'!L41</f>
        <v>0</v>
      </c>
      <c r="H47" s="44">
        <f>'Meherpur a'!M41*Meherpur.!$D47/1000000</f>
        <v>4.4999999999999997E-3</v>
      </c>
      <c r="I47" s="10">
        <f>'Meherpur a'!N41</f>
        <v>6.4000000000000003E-3</v>
      </c>
      <c r="J47" s="44">
        <f>'Meherpur a'!O41*Meherpur.!$D47/1000000</f>
        <v>8.9999999999999993E-3</v>
      </c>
      <c r="K47" s="10">
        <f>'Meherpur a'!P41</f>
        <v>1.2800000000000001E-2</v>
      </c>
      <c r="L47" s="44">
        <f t="shared" si="0"/>
        <v>1.3499999999999998E-2</v>
      </c>
      <c r="M47" s="10">
        <f t="shared" si="1"/>
        <v>1.9200000000000002E-2</v>
      </c>
      <c r="N47" s="44">
        <f>'Meherpur a'!S41*Meherpur.!$D47/1000000</f>
        <v>4.4999999999999997E-3</v>
      </c>
      <c r="O47" s="10">
        <f>'Meherpur a'!T41</f>
        <v>6.4000000000000003E-3</v>
      </c>
      <c r="P47" s="44">
        <f>'Meherpur a'!U41*Meherpur.!$D47/1000000</f>
        <v>0</v>
      </c>
      <c r="Q47" s="10">
        <f>'Meherpur a'!V41</f>
        <v>0</v>
      </c>
      <c r="R47" s="44">
        <f>'Meherpur a'!W41*Meherpur.!$D47/1000000</f>
        <v>0</v>
      </c>
      <c r="S47" s="10">
        <f>'Meherpur a'!X41</f>
        <v>0</v>
      </c>
      <c r="T47" s="44">
        <f t="shared" si="2"/>
        <v>4.4999999999999997E-3</v>
      </c>
      <c r="U47" s="10">
        <f t="shared" si="3"/>
        <v>6.4000000000000003E-3</v>
      </c>
      <c r="V47" s="44">
        <f>'Meherpur a'!AA41*Meherpur.!$D47/1000000</f>
        <v>0</v>
      </c>
      <c r="W47" s="10">
        <f>'Meherpur a'!AB41</f>
        <v>0</v>
      </c>
      <c r="X47" s="44">
        <f>'Meherpur a'!AC41*Meherpur.!$D47/1000000</f>
        <v>0</v>
      </c>
      <c r="Y47" s="10">
        <f>'Meherpur a'!AD41</f>
        <v>0</v>
      </c>
      <c r="Z47" s="44">
        <f>'Meherpur a'!AE41*Meherpur.!$D47/1000000</f>
        <v>0</v>
      </c>
      <c r="AA47" s="10">
        <f>'Meherpur a'!AF41</f>
        <v>0</v>
      </c>
      <c r="AB47" s="44">
        <f t="shared" si="4"/>
        <v>0</v>
      </c>
      <c r="AC47" s="10">
        <f t="shared" si="5"/>
        <v>0</v>
      </c>
      <c r="AD47" s="44">
        <f>'Meherpur a'!AI41*Meherpur.!$D47/1000000</f>
        <v>0</v>
      </c>
      <c r="AE47" s="10">
        <f>'Meherpur a'!AJ41</f>
        <v>0</v>
      </c>
      <c r="AF47" s="44">
        <f>'Meherpur a'!AK41*Meherpur.!$D47/1000000</f>
        <v>0</v>
      </c>
      <c r="AG47" s="10">
        <f>'Meherpur a'!AL41</f>
        <v>0</v>
      </c>
      <c r="AH47" s="44">
        <f>'Meherpur a'!AM41*Meherpur.!$D47/1000000</f>
        <v>0</v>
      </c>
      <c r="AI47" s="10">
        <f>'Meherpur a'!AN41</f>
        <v>0</v>
      </c>
      <c r="AJ47" s="44">
        <f t="shared" si="6"/>
        <v>0</v>
      </c>
      <c r="AK47" s="10">
        <f t="shared" si="7"/>
        <v>0</v>
      </c>
      <c r="AL47" s="44">
        <f t="shared" si="8"/>
        <v>1.7999999999999999E-2</v>
      </c>
      <c r="AM47" s="10">
        <f t="shared" si="9"/>
        <v>2.5600000000000001E-2</v>
      </c>
    </row>
    <row r="48" spans="1:39" s="15" customFormat="1" ht="14.25" customHeight="1">
      <c r="A48" s="13">
        <v>38</v>
      </c>
      <c r="B48" s="9" t="s">
        <v>106</v>
      </c>
      <c r="C48" s="13" t="s">
        <v>58</v>
      </c>
      <c r="D48" s="36">
        <v>50</v>
      </c>
      <c r="E48" s="11">
        <v>126</v>
      </c>
      <c r="F48" s="44">
        <f>'Meherpur a'!K42*Meherpur.!$D48/1000000</f>
        <v>0</v>
      </c>
      <c r="G48" s="10">
        <f>'Meherpur a'!L42</f>
        <v>0</v>
      </c>
      <c r="H48" s="44">
        <f>'Meherpur a'!M42*Meherpur.!$D48/1000000</f>
        <v>0</v>
      </c>
      <c r="I48" s="10">
        <f>'Meherpur a'!N42</f>
        <v>0</v>
      </c>
      <c r="J48" s="44">
        <f>'Meherpur a'!O42*Meherpur.!$D48/1000000</f>
        <v>0</v>
      </c>
      <c r="K48" s="10">
        <f>'Meherpur a'!P42</f>
        <v>0</v>
      </c>
      <c r="L48" s="44">
        <f t="shared" si="0"/>
        <v>0</v>
      </c>
      <c r="M48" s="10">
        <f t="shared" si="1"/>
        <v>0</v>
      </c>
      <c r="N48" s="44">
        <f>'Meherpur a'!S42*Meherpur.!$D48/1000000</f>
        <v>0</v>
      </c>
      <c r="O48" s="10">
        <f>'Meherpur a'!T42</f>
        <v>0</v>
      </c>
      <c r="P48" s="44">
        <f>'Meherpur a'!U42*Meherpur.!$D48/1000000</f>
        <v>0</v>
      </c>
      <c r="Q48" s="10">
        <f>'Meherpur a'!V42</f>
        <v>0</v>
      </c>
      <c r="R48" s="44">
        <f>'Meherpur a'!W42*Meherpur.!$D48/1000000</f>
        <v>0</v>
      </c>
      <c r="S48" s="10">
        <f>'Meherpur a'!X42</f>
        <v>0</v>
      </c>
      <c r="T48" s="44">
        <f t="shared" si="2"/>
        <v>0</v>
      </c>
      <c r="U48" s="10">
        <f t="shared" si="3"/>
        <v>0</v>
      </c>
      <c r="V48" s="44">
        <f>'Meherpur a'!AA42*Meherpur.!$D48/1000000</f>
        <v>0</v>
      </c>
      <c r="W48" s="10">
        <f>'Meherpur a'!AB42</f>
        <v>0</v>
      </c>
      <c r="X48" s="44">
        <f>'Meherpur a'!AC42*Meherpur.!$D48/1000000</f>
        <v>0</v>
      </c>
      <c r="Y48" s="10">
        <f>'Meherpur a'!AD42</f>
        <v>0</v>
      </c>
      <c r="Z48" s="44">
        <f>'Meherpur a'!AE42*Meherpur.!$D48/1000000</f>
        <v>0</v>
      </c>
      <c r="AA48" s="10">
        <f>'Meherpur a'!AF42</f>
        <v>0</v>
      </c>
      <c r="AB48" s="44">
        <f t="shared" si="4"/>
        <v>0</v>
      </c>
      <c r="AC48" s="10">
        <f t="shared" si="5"/>
        <v>0</v>
      </c>
      <c r="AD48" s="44">
        <f>'Meherpur a'!AI42*Meherpur.!$D48/1000000</f>
        <v>0.03</v>
      </c>
      <c r="AE48" s="10">
        <f>'Meherpur a'!AJ42</f>
        <v>7.5600000000000001E-2</v>
      </c>
      <c r="AF48" s="44">
        <f>'Meherpur a'!AK42*Meherpur.!$D48/1000000</f>
        <v>0.05</v>
      </c>
      <c r="AG48" s="10">
        <f>'Meherpur a'!AL42</f>
        <v>0.126</v>
      </c>
      <c r="AH48" s="44">
        <f>'Meherpur a'!AM42*Meherpur.!$D48/1000000</f>
        <v>0.05</v>
      </c>
      <c r="AI48" s="10">
        <f>'Meherpur a'!AN42</f>
        <v>0.126</v>
      </c>
      <c r="AJ48" s="44">
        <f t="shared" si="6"/>
        <v>0.13</v>
      </c>
      <c r="AK48" s="10">
        <f t="shared" si="7"/>
        <v>0.3276</v>
      </c>
      <c r="AL48" s="44">
        <f t="shared" si="8"/>
        <v>0.13</v>
      </c>
      <c r="AM48" s="10">
        <f t="shared" si="9"/>
        <v>0.3276</v>
      </c>
    </row>
    <row r="49" spans="1:39" s="15" customFormat="1" ht="14.25" customHeight="1">
      <c r="A49" s="13">
        <v>39</v>
      </c>
      <c r="B49" s="9" t="s">
        <v>106</v>
      </c>
      <c r="C49" s="13" t="s">
        <v>59</v>
      </c>
      <c r="D49" s="36">
        <v>100</v>
      </c>
      <c r="E49" s="11">
        <v>240</v>
      </c>
      <c r="F49" s="44">
        <f>'Meherpur a'!K43*Meherpur.!$D49/1000000</f>
        <v>0</v>
      </c>
      <c r="G49" s="10">
        <f>'Meherpur a'!L43</f>
        <v>0</v>
      </c>
      <c r="H49" s="44">
        <f>'Meherpur a'!M43*Meherpur.!$D49/1000000</f>
        <v>0</v>
      </c>
      <c r="I49" s="10">
        <f>'Meherpur a'!N43</f>
        <v>0</v>
      </c>
      <c r="J49" s="44">
        <f>'Meherpur a'!O43*Meherpur.!$D49/1000000</f>
        <v>0</v>
      </c>
      <c r="K49" s="10">
        <f>'Meherpur a'!P43</f>
        <v>0</v>
      </c>
      <c r="L49" s="44">
        <f t="shared" si="0"/>
        <v>0</v>
      </c>
      <c r="M49" s="10">
        <f t="shared" si="1"/>
        <v>0</v>
      </c>
      <c r="N49" s="44">
        <f>'Meherpur a'!S43*Meherpur.!$D49/1000000</f>
        <v>0</v>
      </c>
      <c r="O49" s="10">
        <f>'Meherpur a'!T43</f>
        <v>0</v>
      </c>
      <c r="P49" s="44">
        <f>'Meherpur a'!U43*Meherpur.!$D49/1000000</f>
        <v>0</v>
      </c>
      <c r="Q49" s="10">
        <f>'Meherpur a'!V43</f>
        <v>0</v>
      </c>
      <c r="R49" s="44">
        <f>'Meherpur a'!W43*Meherpur.!$D49/1000000</f>
        <v>0</v>
      </c>
      <c r="S49" s="10">
        <f>'Meherpur a'!X43</f>
        <v>0</v>
      </c>
      <c r="T49" s="44">
        <f t="shared" si="2"/>
        <v>0</v>
      </c>
      <c r="U49" s="10">
        <f t="shared" si="3"/>
        <v>0</v>
      </c>
      <c r="V49" s="44">
        <f>'Meherpur a'!AA43*Meherpur.!$D49/1000000</f>
        <v>0</v>
      </c>
      <c r="W49" s="10">
        <f>'Meherpur a'!AB43</f>
        <v>0</v>
      </c>
      <c r="X49" s="44">
        <f>'Meherpur a'!AC43*Meherpur.!$D49/1000000</f>
        <v>0</v>
      </c>
      <c r="Y49" s="10">
        <f>'Meherpur a'!AD43</f>
        <v>0</v>
      </c>
      <c r="Z49" s="44">
        <f>'Meherpur a'!AE43*Meherpur.!$D49/1000000</f>
        <v>0</v>
      </c>
      <c r="AA49" s="10">
        <f>'Meherpur a'!AF43</f>
        <v>0</v>
      </c>
      <c r="AB49" s="44">
        <f t="shared" si="4"/>
        <v>0</v>
      </c>
      <c r="AC49" s="10">
        <f t="shared" si="5"/>
        <v>0</v>
      </c>
      <c r="AD49" s="44">
        <f>'Meherpur a'!AI43*Meherpur.!$D49/1000000</f>
        <v>0.04</v>
      </c>
      <c r="AE49" s="10">
        <f>'Meherpur a'!AJ43</f>
        <v>9.6000000000000002E-2</v>
      </c>
      <c r="AF49" s="44">
        <f>'Meherpur a'!AK43*Meherpur.!$D49/1000000</f>
        <v>0.05</v>
      </c>
      <c r="AG49" s="10">
        <f>'Meherpur a'!AL43</f>
        <v>0.12</v>
      </c>
      <c r="AH49" s="44">
        <f>'Meherpur a'!AM43*Meherpur.!$D49/1000000</f>
        <v>0.05</v>
      </c>
      <c r="AI49" s="10">
        <f>'Meherpur a'!AN43</f>
        <v>0.12</v>
      </c>
      <c r="AJ49" s="44">
        <f t="shared" si="6"/>
        <v>0.14000000000000001</v>
      </c>
      <c r="AK49" s="10">
        <f t="shared" si="7"/>
        <v>0.33599999999999997</v>
      </c>
      <c r="AL49" s="44">
        <f t="shared" si="8"/>
        <v>0.14000000000000001</v>
      </c>
      <c r="AM49" s="10">
        <f t="shared" si="9"/>
        <v>0.33599999999999997</v>
      </c>
    </row>
    <row r="50" spans="1:39" s="15" customFormat="1" ht="14.25" customHeight="1">
      <c r="A50" s="31">
        <v>40</v>
      </c>
      <c r="B50" s="9" t="s">
        <v>107</v>
      </c>
      <c r="C50" s="13" t="s">
        <v>96</v>
      </c>
      <c r="D50" s="36">
        <v>100</v>
      </c>
      <c r="E50" s="11">
        <v>93</v>
      </c>
      <c r="F50" s="44">
        <f>'Meherpur a'!K44*Meherpur.!$D50/1000000</f>
        <v>0</v>
      </c>
      <c r="G50" s="10">
        <f>'Meherpur a'!L44</f>
        <v>0</v>
      </c>
      <c r="H50" s="44">
        <f>'Meherpur a'!M44*Meherpur.!$D50/1000000</f>
        <v>0</v>
      </c>
      <c r="I50" s="10">
        <f>'Meherpur a'!N44</f>
        <v>0</v>
      </c>
      <c r="J50" s="44">
        <f>'Meherpur a'!O44*Meherpur.!$D50/1000000</f>
        <v>0</v>
      </c>
      <c r="K50" s="10">
        <f>'Meherpur a'!P44</f>
        <v>0</v>
      </c>
      <c r="L50" s="44">
        <f t="shared" si="0"/>
        <v>0</v>
      </c>
      <c r="M50" s="10">
        <f t="shared" si="1"/>
        <v>0</v>
      </c>
      <c r="N50" s="44">
        <f>'Meherpur a'!S44*Meherpur.!$D50/1000000</f>
        <v>0</v>
      </c>
      <c r="O50" s="10">
        <f>'Meherpur a'!T44</f>
        <v>0</v>
      </c>
      <c r="P50" s="44">
        <f>'Meherpur a'!U44*Meherpur.!$D50/1000000</f>
        <v>0</v>
      </c>
      <c r="Q50" s="10">
        <f>'Meherpur a'!V44</f>
        <v>0</v>
      </c>
      <c r="R50" s="44">
        <f>'Meherpur a'!W44*Meherpur.!$D50/1000000</f>
        <v>0</v>
      </c>
      <c r="S50" s="10">
        <f>'Meherpur a'!X44</f>
        <v>0</v>
      </c>
      <c r="T50" s="44">
        <f t="shared" si="2"/>
        <v>0</v>
      </c>
      <c r="U50" s="10">
        <f t="shared" si="3"/>
        <v>0</v>
      </c>
      <c r="V50" s="44">
        <f>'Meherpur a'!AA44*Meherpur.!$D50/1000000</f>
        <v>0</v>
      </c>
      <c r="W50" s="10">
        <f>'Meherpur a'!AB44</f>
        <v>0</v>
      </c>
      <c r="X50" s="44">
        <f>'Meherpur a'!AC44*Meherpur.!$D50/1000000</f>
        <v>0</v>
      </c>
      <c r="Y50" s="10">
        <f>'Meherpur a'!AD44</f>
        <v>0</v>
      </c>
      <c r="Z50" s="44">
        <f>'Meherpur a'!AE44*Meherpur.!$D50/1000000</f>
        <v>0</v>
      </c>
      <c r="AA50" s="10">
        <f>'Meherpur a'!AF44</f>
        <v>0</v>
      </c>
      <c r="AB50" s="44">
        <f t="shared" si="4"/>
        <v>0</v>
      </c>
      <c r="AC50" s="10">
        <f t="shared" si="5"/>
        <v>0</v>
      </c>
      <c r="AD50" s="44">
        <f>'Meherpur a'!AI44*Meherpur.!$D50/1000000</f>
        <v>0</v>
      </c>
      <c r="AE50" s="10">
        <f>'Meherpur a'!AJ44</f>
        <v>0</v>
      </c>
      <c r="AF50" s="44">
        <f>'Meherpur a'!AK44*Meherpur.!$D50/1000000</f>
        <v>0</v>
      </c>
      <c r="AG50" s="10">
        <f>'Meherpur a'!AL44</f>
        <v>0</v>
      </c>
      <c r="AH50" s="44">
        <f>'Meherpur a'!AM44*Meherpur.!$D50/1000000</f>
        <v>0</v>
      </c>
      <c r="AI50" s="10">
        <f>'Meherpur a'!AN44</f>
        <v>0</v>
      </c>
      <c r="AJ50" s="44">
        <f t="shared" si="6"/>
        <v>0</v>
      </c>
      <c r="AK50" s="10">
        <f t="shared" si="7"/>
        <v>0</v>
      </c>
      <c r="AL50" s="44">
        <f t="shared" si="8"/>
        <v>0</v>
      </c>
      <c r="AM50" s="10">
        <f t="shared" si="9"/>
        <v>0</v>
      </c>
    </row>
    <row r="51" spans="1:39" s="15" customFormat="1" ht="14.25" customHeight="1">
      <c r="A51" s="13">
        <v>41</v>
      </c>
      <c r="B51" s="9" t="s">
        <v>107</v>
      </c>
      <c r="C51" s="13" t="s">
        <v>60</v>
      </c>
      <c r="D51" s="36">
        <v>500</v>
      </c>
      <c r="E51" s="11">
        <v>415</v>
      </c>
      <c r="F51" s="44">
        <f>'Meherpur a'!K45*Meherpur.!$D51/1000000</f>
        <v>0</v>
      </c>
      <c r="G51" s="10">
        <f>'Meherpur a'!L45</f>
        <v>0</v>
      </c>
      <c r="H51" s="44">
        <f>'Meherpur a'!M45*Meherpur.!$D51/1000000</f>
        <v>0</v>
      </c>
      <c r="I51" s="10">
        <f>'Meherpur a'!N45</f>
        <v>0</v>
      </c>
      <c r="J51" s="44">
        <f>'Meherpur a'!O45*Meherpur.!$D51/1000000</f>
        <v>0</v>
      </c>
      <c r="K51" s="10">
        <f>'Meherpur a'!P45</f>
        <v>0</v>
      </c>
      <c r="L51" s="44">
        <f t="shared" si="0"/>
        <v>0</v>
      </c>
      <c r="M51" s="10">
        <f t="shared" si="1"/>
        <v>0</v>
      </c>
      <c r="N51" s="44">
        <f>'Meherpur a'!S45*Meherpur.!$D51/1000000</f>
        <v>0</v>
      </c>
      <c r="O51" s="10">
        <f>'Meherpur a'!T45</f>
        <v>0</v>
      </c>
      <c r="P51" s="44">
        <f>'Meherpur a'!U45*Meherpur.!$D51/1000000</f>
        <v>0</v>
      </c>
      <c r="Q51" s="10">
        <f>'Meherpur a'!V45</f>
        <v>0</v>
      </c>
      <c r="R51" s="44">
        <f>'Meherpur a'!W45*Meherpur.!$D51/1000000</f>
        <v>0</v>
      </c>
      <c r="S51" s="10">
        <f>'Meherpur a'!X45</f>
        <v>0</v>
      </c>
      <c r="T51" s="44">
        <f t="shared" si="2"/>
        <v>0</v>
      </c>
      <c r="U51" s="10">
        <f t="shared" si="3"/>
        <v>0</v>
      </c>
      <c r="V51" s="44">
        <f>'Meherpur a'!AA45*Meherpur.!$D51/1000000</f>
        <v>0</v>
      </c>
      <c r="W51" s="10">
        <f>'Meherpur a'!AB45</f>
        <v>0</v>
      </c>
      <c r="X51" s="44">
        <f>'Meherpur a'!AC45*Meherpur.!$D51/1000000</f>
        <v>0</v>
      </c>
      <c r="Y51" s="10">
        <f>'Meherpur a'!AD45</f>
        <v>0</v>
      </c>
      <c r="Z51" s="44">
        <f>'Meherpur a'!AE45*Meherpur.!$D51/1000000</f>
        <v>0</v>
      </c>
      <c r="AA51" s="10">
        <f>'Meherpur a'!AF45</f>
        <v>0</v>
      </c>
      <c r="AB51" s="44">
        <f t="shared" si="4"/>
        <v>0</v>
      </c>
      <c r="AC51" s="10">
        <f t="shared" si="5"/>
        <v>0</v>
      </c>
      <c r="AD51" s="44">
        <f>'Meherpur a'!AI45*Meherpur.!$D51/1000000</f>
        <v>0</v>
      </c>
      <c r="AE51" s="10">
        <f>'Meherpur a'!AJ45</f>
        <v>0</v>
      </c>
      <c r="AF51" s="44">
        <f>'Meherpur a'!AK45*Meherpur.!$D51/1000000</f>
        <v>0</v>
      </c>
      <c r="AG51" s="10">
        <f>'Meherpur a'!AL45</f>
        <v>0</v>
      </c>
      <c r="AH51" s="44">
        <f>'Meherpur a'!AM45*Meherpur.!$D51/1000000</f>
        <v>0</v>
      </c>
      <c r="AI51" s="10">
        <f>'Meherpur a'!AN45</f>
        <v>0</v>
      </c>
      <c r="AJ51" s="44">
        <f t="shared" si="6"/>
        <v>0</v>
      </c>
      <c r="AK51" s="10">
        <f t="shared" si="7"/>
        <v>0</v>
      </c>
      <c r="AL51" s="44">
        <f t="shared" si="8"/>
        <v>0</v>
      </c>
      <c r="AM51" s="10">
        <f t="shared" si="9"/>
        <v>0</v>
      </c>
    </row>
    <row r="52" spans="1:39" s="15" customFormat="1" ht="14.25" customHeight="1">
      <c r="A52" s="13">
        <v>42</v>
      </c>
      <c r="B52" s="9" t="s">
        <v>219</v>
      </c>
      <c r="C52" s="13" t="s">
        <v>221</v>
      </c>
      <c r="D52" s="36">
        <v>25</v>
      </c>
      <c r="E52" s="11">
        <v>70</v>
      </c>
      <c r="F52" s="44">
        <f>'Meherpur a'!K46*Meherpur.!$D52/1000000</f>
        <v>0</v>
      </c>
      <c r="G52" s="10">
        <f>'Meherpur a'!L46</f>
        <v>0</v>
      </c>
      <c r="H52" s="44">
        <f>'Meherpur a'!M46*Meherpur.!$D52/1000000</f>
        <v>0</v>
      </c>
      <c r="I52" s="10">
        <f>'Meherpur a'!N46</f>
        <v>0</v>
      </c>
      <c r="J52" s="44">
        <f>'Meherpur a'!O46*Meherpur.!$D52/1000000</f>
        <v>0</v>
      </c>
      <c r="K52" s="10">
        <f>'Meherpur a'!P46</f>
        <v>0</v>
      </c>
      <c r="L52" s="44">
        <f t="shared" si="0"/>
        <v>0</v>
      </c>
      <c r="M52" s="10">
        <f t="shared" si="1"/>
        <v>0</v>
      </c>
      <c r="N52" s="44">
        <f>'Meherpur a'!S46*Meherpur.!$D52/1000000</f>
        <v>0</v>
      </c>
      <c r="O52" s="10">
        <f>'Meherpur a'!T46</f>
        <v>0</v>
      </c>
      <c r="P52" s="44">
        <f>'Meherpur a'!U46*Meherpur.!$D52/1000000</f>
        <v>0</v>
      </c>
      <c r="Q52" s="10">
        <f>'Meherpur a'!V46</f>
        <v>0</v>
      </c>
      <c r="R52" s="44">
        <f>'Meherpur a'!W46*Meherpur.!$D52/1000000</f>
        <v>0</v>
      </c>
      <c r="S52" s="10">
        <f>'Meherpur a'!X46</f>
        <v>0</v>
      </c>
      <c r="T52" s="44">
        <f t="shared" si="2"/>
        <v>0</v>
      </c>
      <c r="U52" s="10">
        <f t="shared" si="3"/>
        <v>0</v>
      </c>
      <c r="V52" s="44">
        <f>'Meherpur a'!AA46*Meherpur.!$D52/1000000</f>
        <v>0</v>
      </c>
      <c r="W52" s="10">
        <f>'Meherpur a'!AB46</f>
        <v>0</v>
      </c>
      <c r="X52" s="44">
        <f>'Meherpur a'!AC46*Meherpur.!$D52/1000000</f>
        <v>0</v>
      </c>
      <c r="Y52" s="10">
        <f>'Meherpur a'!AD46</f>
        <v>0</v>
      </c>
      <c r="Z52" s="44">
        <f>'Meherpur a'!AE46*Meherpur.!$D52/1000000</f>
        <v>0</v>
      </c>
      <c r="AA52" s="10">
        <f>'Meherpur a'!AF46</f>
        <v>0</v>
      </c>
      <c r="AB52" s="44">
        <f t="shared" si="4"/>
        <v>0</v>
      </c>
      <c r="AC52" s="10">
        <f t="shared" si="5"/>
        <v>0</v>
      </c>
      <c r="AD52" s="44">
        <f>'Meherpur a'!AI46*Meherpur.!$D52/1000000</f>
        <v>0</v>
      </c>
      <c r="AE52" s="10">
        <f>'Meherpur a'!AJ46</f>
        <v>0</v>
      </c>
      <c r="AF52" s="44">
        <f>'Meherpur a'!AK46*Meherpur.!$D52/1000000</f>
        <v>0</v>
      </c>
      <c r="AG52" s="10">
        <f>'Meherpur a'!AL46</f>
        <v>0</v>
      </c>
      <c r="AH52" s="44">
        <f>'Meherpur a'!AM46*Meherpur.!$D52/1000000</f>
        <v>5.0000000000000001E-3</v>
      </c>
      <c r="AI52" s="10">
        <f>'Meherpur a'!AN46</f>
        <v>1.4E-2</v>
      </c>
      <c r="AJ52" s="44">
        <f t="shared" si="6"/>
        <v>5.0000000000000001E-3</v>
      </c>
      <c r="AK52" s="10">
        <f t="shared" si="7"/>
        <v>1.4E-2</v>
      </c>
      <c r="AL52" s="44">
        <f t="shared" si="8"/>
        <v>5.0000000000000001E-3</v>
      </c>
      <c r="AM52" s="10">
        <f t="shared" si="9"/>
        <v>1.4E-2</v>
      </c>
    </row>
    <row r="53" spans="1:39" s="15" customFormat="1" ht="14.25" customHeight="1">
      <c r="A53" s="31">
        <v>43</v>
      </c>
      <c r="B53" s="9" t="s">
        <v>219</v>
      </c>
      <c r="C53" s="13" t="s">
        <v>222</v>
      </c>
      <c r="D53" s="36">
        <v>50</v>
      </c>
      <c r="E53" s="11">
        <v>137</v>
      </c>
      <c r="F53" s="44">
        <f>'Meherpur a'!K47*Meherpur.!$D53/1000000</f>
        <v>0</v>
      </c>
      <c r="G53" s="10">
        <f>'Meherpur a'!L47</f>
        <v>0</v>
      </c>
      <c r="H53" s="44">
        <f>'Meherpur a'!M47*Meherpur.!$D53/1000000</f>
        <v>0</v>
      </c>
      <c r="I53" s="10">
        <f>'Meherpur a'!N47</f>
        <v>0</v>
      </c>
      <c r="J53" s="44">
        <f>'Meherpur a'!O47*Meherpur.!$D53/1000000</f>
        <v>0</v>
      </c>
      <c r="K53" s="10">
        <f>'Meherpur a'!P47</f>
        <v>0</v>
      </c>
      <c r="L53" s="44">
        <f t="shared" si="0"/>
        <v>0</v>
      </c>
      <c r="M53" s="10">
        <f t="shared" si="1"/>
        <v>0</v>
      </c>
      <c r="N53" s="44">
        <f>'Meherpur a'!S47*Meherpur.!$D53/1000000</f>
        <v>0</v>
      </c>
      <c r="O53" s="10">
        <f>'Meherpur a'!T47</f>
        <v>0</v>
      </c>
      <c r="P53" s="44">
        <f>'Meherpur a'!U47*Meherpur.!$D53/1000000</f>
        <v>1.4999999999999999E-2</v>
      </c>
      <c r="Q53" s="10">
        <f>'Meherpur a'!V47</f>
        <v>4.1099999999999998E-2</v>
      </c>
      <c r="R53" s="44">
        <f>'Meherpur a'!W47*Meherpur.!$D53/1000000</f>
        <v>0</v>
      </c>
      <c r="S53" s="10">
        <f>'Meherpur a'!X47</f>
        <v>0</v>
      </c>
      <c r="T53" s="44">
        <f t="shared" si="2"/>
        <v>1.4999999999999999E-2</v>
      </c>
      <c r="U53" s="10">
        <f t="shared" si="3"/>
        <v>4.1099999999999998E-2</v>
      </c>
      <c r="V53" s="44">
        <f>'Meherpur a'!AA47*Meherpur.!$D53/1000000</f>
        <v>1.4999999999999999E-2</v>
      </c>
      <c r="W53" s="10">
        <f>'Meherpur a'!AB47</f>
        <v>4.1099999999999998E-2</v>
      </c>
      <c r="X53" s="44">
        <f>'Meherpur a'!AC47*Meherpur.!$D53/1000000</f>
        <v>0.01</v>
      </c>
      <c r="Y53" s="10">
        <f>'Meherpur a'!AD47</f>
        <v>2.7400000000000001E-2</v>
      </c>
      <c r="Z53" s="44">
        <f>'Meherpur a'!AE47*Meherpur.!$D53/1000000</f>
        <v>0</v>
      </c>
      <c r="AA53" s="10">
        <f>'Meherpur a'!AF47</f>
        <v>0</v>
      </c>
      <c r="AB53" s="44">
        <f t="shared" si="4"/>
        <v>2.5000000000000001E-2</v>
      </c>
      <c r="AC53" s="10">
        <f t="shared" si="5"/>
        <v>6.8500000000000005E-2</v>
      </c>
      <c r="AD53" s="44">
        <f>'Meherpur a'!AI47*Meherpur.!$D53/1000000</f>
        <v>0.01</v>
      </c>
      <c r="AE53" s="10">
        <f>'Meherpur a'!AJ47</f>
        <v>2.7400000000000001E-2</v>
      </c>
      <c r="AF53" s="44">
        <f>'Meherpur a'!AK47*Meherpur.!$D53/1000000</f>
        <v>0</v>
      </c>
      <c r="AG53" s="10">
        <f>'Meherpur a'!AL47</f>
        <v>0</v>
      </c>
      <c r="AH53" s="44">
        <f>'Meherpur a'!AM47*Meherpur.!$D53/1000000</f>
        <v>2.5000000000000001E-2</v>
      </c>
      <c r="AI53" s="10">
        <f>'Meherpur a'!AN47</f>
        <v>6.8500000000000005E-2</v>
      </c>
      <c r="AJ53" s="44">
        <f t="shared" si="6"/>
        <v>3.5000000000000003E-2</v>
      </c>
      <c r="AK53" s="10">
        <f t="shared" si="7"/>
        <v>9.5900000000000013E-2</v>
      </c>
      <c r="AL53" s="44">
        <f t="shared" si="8"/>
        <v>7.5000000000000011E-2</v>
      </c>
      <c r="AM53" s="10">
        <f t="shared" si="9"/>
        <v>0.20550000000000002</v>
      </c>
    </row>
    <row r="54" spans="1:39" s="15" customFormat="1" ht="14.25" customHeight="1">
      <c r="A54" s="13">
        <v>44</v>
      </c>
      <c r="B54" s="9" t="s">
        <v>219</v>
      </c>
      <c r="C54" s="13" t="s">
        <v>223</v>
      </c>
      <c r="D54" s="36">
        <v>100</v>
      </c>
      <c r="E54" s="11">
        <v>270</v>
      </c>
      <c r="F54" s="44">
        <f>'Meherpur a'!K48*Meherpur.!$D54/1000000</f>
        <v>0</v>
      </c>
      <c r="G54" s="10">
        <f>'Meherpur a'!L48</f>
        <v>0</v>
      </c>
      <c r="H54" s="44">
        <f>'Meherpur a'!M48*Meherpur.!$D54/1000000</f>
        <v>0</v>
      </c>
      <c r="I54" s="10">
        <f>'Meherpur a'!N48</f>
        <v>0</v>
      </c>
      <c r="J54" s="44">
        <f>'Meherpur a'!O48*Meherpur.!$D54/1000000</f>
        <v>0</v>
      </c>
      <c r="K54" s="10">
        <f>'Meherpur a'!P48</f>
        <v>0</v>
      </c>
      <c r="L54" s="44">
        <f t="shared" si="0"/>
        <v>0</v>
      </c>
      <c r="M54" s="10">
        <f t="shared" si="1"/>
        <v>0</v>
      </c>
      <c r="N54" s="44">
        <f>'Meherpur a'!S48*Meherpur.!$D54/1000000</f>
        <v>0</v>
      </c>
      <c r="O54" s="10">
        <f>'Meherpur a'!T48</f>
        <v>0</v>
      </c>
      <c r="P54" s="44">
        <f>'Meherpur a'!U48*Meherpur.!$D54/1000000</f>
        <v>0</v>
      </c>
      <c r="Q54" s="10">
        <f>'Meherpur a'!V48</f>
        <v>0</v>
      </c>
      <c r="R54" s="44">
        <f>'Meherpur a'!W48*Meherpur.!$D54/1000000</f>
        <v>0</v>
      </c>
      <c r="S54" s="10">
        <f>'Meherpur a'!X48</f>
        <v>0</v>
      </c>
      <c r="T54" s="44">
        <f t="shared" si="2"/>
        <v>0</v>
      </c>
      <c r="U54" s="10">
        <f t="shared" si="3"/>
        <v>0</v>
      </c>
      <c r="V54" s="44">
        <f>'Meherpur a'!AA48*Meherpur.!$D54/1000000</f>
        <v>0</v>
      </c>
      <c r="W54" s="10">
        <f>'Meherpur a'!AB48</f>
        <v>0</v>
      </c>
      <c r="X54" s="44">
        <f>'Meherpur a'!AC48*Meherpur.!$D54/1000000</f>
        <v>0.01</v>
      </c>
      <c r="Y54" s="10">
        <f>'Meherpur a'!AD48</f>
        <v>2.7E-2</v>
      </c>
      <c r="Z54" s="44">
        <f>'Meherpur a'!AE48*Meherpur.!$D54/1000000</f>
        <v>0</v>
      </c>
      <c r="AA54" s="10">
        <f>'Meherpur a'!AF48</f>
        <v>0</v>
      </c>
      <c r="AB54" s="44">
        <f t="shared" si="4"/>
        <v>0.01</v>
      </c>
      <c r="AC54" s="10">
        <f t="shared" si="5"/>
        <v>2.7E-2</v>
      </c>
      <c r="AD54" s="44">
        <f>'Meherpur a'!AI48*Meherpur.!$D54/1000000</f>
        <v>0</v>
      </c>
      <c r="AE54" s="10">
        <f>'Meherpur a'!AJ48</f>
        <v>0</v>
      </c>
      <c r="AF54" s="44">
        <f>'Meherpur a'!AK48*Meherpur.!$D54/1000000</f>
        <v>0</v>
      </c>
      <c r="AG54" s="10">
        <f>'Meherpur a'!AL48</f>
        <v>0</v>
      </c>
      <c r="AH54" s="44">
        <f>'Meherpur a'!AM48*Meherpur.!$D54/1000000</f>
        <v>0.03</v>
      </c>
      <c r="AI54" s="10">
        <f>'Meherpur a'!AN48</f>
        <v>8.1000000000000003E-2</v>
      </c>
      <c r="AJ54" s="44">
        <f t="shared" si="6"/>
        <v>0.03</v>
      </c>
      <c r="AK54" s="10">
        <f t="shared" si="7"/>
        <v>8.1000000000000003E-2</v>
      </c>
      <c r="AL54" s="44">
        <f t="shared" si="8"/>
        <v>0.04</v>
      </c>
      <c r="AM54" s="10">
        <f t="shared" si="9"/>
        <v>0.108</v>
      </c>
    </row>
    <row r="55" spans="1:39" s="15" customFormat="1" ht="14.25" customHeight="1">
      <c r="A55" s="13">
        <v>45</v>
      </c>
      <c r="B55" s="9" t="s">
        <v>219</v>
      </c>
      <c r="C55" s="13" t="s">
        <v>224</v>
      </c>
      <c r="D55" s="36">
        <v>400</v>
      </c>
      <c r="E55" s="11">
        <v>1070</v>
      </c>
      <c r="F55" s="44">
        <f>'Meherpur a'!K49*Meherpur.!$D55/1000000</f>
        <v>0</v>
      </c>
      <c r="G55" s="10">
        <f>'Meherpur a'!L49</f>
        <v>0</v>
      </c>
      <c r="H55" s="44">
        <f>'Meherpur a'!M49*Meherpur.!$D55/1000000</f>
        <v>0</v>
      </c>
      <c r="I55" s="10">
        <f>'Meherpur a'!N49</f>
        <v>0</v>
      </c>
      <c r="J55" s="44">
        <f>'Meherpur a'!O49*Meherpur.!$D55/1000000</f>
        <v>0</v>
      </c>
      <c r="K55" s="10">
        <f>'Meherpur a'!P49</f>
        <v>0</v>
      </c>
      <c r="L55" s="44">
        <f t="shared" si="0"/>
        <v>0</v>
      </c>
      <c r="M55" s="10">
        <f t="shared" si="1"/>
        <v>0</v>
      </c>
      <c r="N55" s="44">
        <f>'Meherpur a'!S49*Meherpur.!$D55/1000000</f>
        <v>0</v>
      </c>
      <c r="O55" s="10">
        <f>'Meherpur a'!T49</f>
        <v>0</v>
      </c>
      <c r="P55" s="44">
        <f>'Meherpur a'!U49*Meherpur.!$D55/1000000</f>
        <v>0</v>
      </c>
      <c r="Q55" s="10">
        <f>'Meherpur a'!V49</f>
        <v>0</v>
      </c>
      <c r="R55" s="44">
        <f>'Meherpur a'!W49*Meherpur.!$D55/1000000</f>
        <v>0</v>
      </c>
      <c r="S55" s="10">
        <f>'Meherpur a'!X49</f>
        <v>0</v>
      </c>
      <c r="T55" s="44">
        <f t="shared" si="2"/>
        <v>0</v>
      </c>
      <c r="U55" s="10">
        <f t="shared" si="3"/>
        <v>0</v>
      </c>
      <c r="V55" s="44">
        <f>'Meherpur a'!AA49*Meherpur.!$D55/1000000</f>
        <v>0</v>
      </c>
      <c r="W55" s="10">
        <f>'Meherpur a'!AB49</f>
        <v>0</v>
      </c>
      <c r="X55" s="44">
        <f>'Meherpur a'!AC49*Meherpur.!$D55/1000000</f>
        <v>0</v>
      </c>
      <c r="Y55" s="10">
        <f>'Meherpur a'!AD49</f>
        <v>0</v>
      </c>
      <c r="Z55" s="44">
        <f>'Meherpur a'!AE49*Meherpur.!$D55/1000000</f>
        <v>0</v>
      </c>
      <c r="AA55" s="10">
        <f>'Meherpur a'!AF49</f>
        <v>0</v>
      </c>
      <c r="AB55" s="44">
        <f t="shared" si="4"/>
        <v>0</v>
      </c>
      <c r="AC55" s="10">
        <f t="shared" si="5"/>
        <v>0</v>
      </c>
      <c r="AD55" s="44">
        <f>'Meherpur a'!AI49*Meherpur.!$D55/1000000</f>
        <v>0</v>
      </c>
      <c r="AE55" s="10">
        <f>'Meherpur a'!AJ49</f>
        <v>0</v>
      </c>
      <c r="AF55" s="44">
        <f>'Meherpur a'!AK49*Meherpur.!$D55/1000000</f>
        <v>0</v>
      </c>
      <c r="AG55" s="10">
        <f>'Meherpur a'!AL49</f>
        <v>0</v>
      </c>
      <c r="AH55" s="44">
        <f>'Meherpur a'!AM49*Meherpur.!$D55/1000000</f>
        <v>0</v>
      </c>
      <c r="AI55" s="10">
        <f>'Meherpur a'!AN49</f>
        <v>0</v>
      </c>
      <c r="AJ55" s="44">
        <f t="shared" si="6"/>
        <v>0</v>
      </c>
      <c r="AK55" s="10">
        <f t="shared" si="7"/>
        <v>0</v>
      </c>
      <c r="AL55" s="44">
        <f t="shared" si="8"/>
        <v>0</v>
      </c>
      <c r="AM55" s="10">
        <f t="shared" si="9"/>
        <v>0</v>
      </c>
    </row>
    <row r="56" spans="1:39" s="15" customFormat="1" ht="14.25" customHeight="1">
      <c r="A56" s="31">
        <v>46</v>
      </c>
      <c r="B56" s="9" t="s">
        <v>109</v>
      </c>
      <c r="C56" s="13" t="s">
        <v>37</v>
      </c>
      <c r="D56" s="36">
        <v>500</v>
      </c>
      <c r="E56" s="11">
        <v>64</v>
      </c>
      <c r="F56" s="44">
        <f>'Meherpur a'!K50*Meherpur.!$D56/1000000</f>
        <v>0</v>
      </c>
      <c r="G56" s="10">
        <f>'Meherpur a'!L50</f>
        <v>0</v>
      </c>
      <c r="H56" s="44">
        <f>'Meherpur a'!M50*Meherpur.!$D56/1000000</f>
        <v>0</v>
      </c>
      <c r="I56" s="10">
        <f>'Meherpur a'!N50</f>
        <v>0</v>
      </c>
      <c r="J56" s="44">
        <f>'Meherpur a'!O50*Meherpur.!$D56/1000000</f>
        <v>0</v>
      </c>
      <c r="K56" s="10">
        <f>'Meherpur a'!P50</f>
        <v>0</v>
      </c>
      <c r="L56" s="44">
        <f t="shared" si="0"/>
        <v>0</v>
      </c>
      <c r="M56" s="10">
        <f t="shared" si="1"/>
        <v>0</v>
      </c>
      <c r="N56" s="44">
        <f>'Meherpur a'!S50*Meherpur.!$D56/1000000</f>
        <v>0</v>
      </c>
      <c r="O56" s="10">
        <f>'Meherpur a'!T50</f>
        <v>0</v>
      </c>
      <c r="P56" s="44">
        <f>'Meherpur a'!U50*Meherpur.!$D56/1000000</f>
        <v>0</v>
      </c>
      <c r="Q56" s="10">
        <f>'Meherpur a'!V50</f>
        <v>0</v>
      </c>
      <c r="R56" s="44">
        <f>'Meherpur a'!W50*Meherpur.!$D56/1000000</f>
        <v>0.1</v>
      </c>
      <c r="S56" s="10">
        <f>'Meherpur a'!X50</f>
        <v>1.2800000000000001E-2</v>
      </c>
      <c r="T56" s="44">
        <f t="shared" si="2"/>
        <v>0.1</v>
      </c>
      <c r="U56" s="10">
        <f t="shared" si="3"/>
        <v>1.2800000000000001E-2</v>
      </c>
      <c r="V56" s="44">
        <f>'Meherpur a'!AA50*Meherpur.!$D56/1000000</f>
        <v>0.1</v>
      </c>
      <c r="W56" s="10">
        <f>'Meherpur a'!AB50</f>
        <v>1.2800000000000001E-2</v>
      </c>
      <c r="X56" s="44">
        <f>'Meherpur a'!AC50*Meherpur.!$D56/1000000</f>
        <v>0.1</v>
      </c>
      <c r="Y56" s="10">
        <f>'Meherpur a'!AD50</f>
        <v>1.2800000000000001E-2</v>
      </c>
      <c r="Z56" s="44">
        <f>'Meherpur a'!AE50*Meherpur.!$D56/1000000</f>
        <v>0</v>
      </c>
      <c r="AA56" s="10">
        <f>'Meherpur a'!AF50</f>
        <v>0</v>
      </c>
      <c r="AB56" s="44">
        <f t="shared" si="4"/>
        <v>0.2</v>
      </c>
      <c r="AC56" s="10">
        <f t="shared" si="5"/>
        <v>2.5600000000000001E-2</v>
      </c>
      <c r="AD56" s="44">
        <f>'Meherpur a'!AI50*Meherpur.!$D56/1000000</f>
        <v>0</v>
      </c>
      <c r="AE56" s="10">
        <f>'Meherpur a'!AJ50</f>
        <v>0</v>
      </c>
      <c r="AF56" s="44">
        <f>'Meherpur a'!AK50*Meherpur.!$D56/1000000</f>
        <v>0</v>
      </c>
      <c r="AG56" s="10">
        <f>'Meherpur a'!AL50</f>
        <v>0</v>
      </c>
      <c r="AH56" s="44">
        <f>'Meherpur a'!AM50*Meherpur.!$D56/1000000</f>
        <v>0</v>
      </c>
      <c r="AI56" s="10">
        <f>'Meherpur a'!AN50</f>
        <v>0</v>
      </c>
      <c r="AJ56" s="44">
        <f t="shared" si="6"/>
        <v>0</v>
      </c>
      <c r="AK56" s="10">
        <f t="shared" si="7"/>
        <v>0</v>
      </c>
      <c r="AL56" s="44">
        <f t="shared" si="8"/>
        <v>0.30000000000000004</v>
      </c>
      <c r="AM56" s="10">
        <f t="shared" si="9"/>
        <v>3.8400000000000004E-2</v>
      </c>
    </row>
    <row r="57" spans="1:39" s="15" customFormat="1" ht="14.25" customHeight="1">
      <c r="A57" s="13">
        <v>47</v>
      </c>
      <c r="B57" s="9" t="s">
        <v>109</v>
      </c>
      <c r="C57" s="13" t="s">
        <v>108</v>
      </c>
      <c r="D57" s="36">
        <v>1000</v>
      </c>
      <c r="E57" s="11">
        <v>124</v>
      </c>
      <c r="F57" s="44">
        <f>'Meherpur a'!K51*Meherpur.!$D57/1000000</f>
        <v>1.7</v>
      </c>
      <c r="G57" s="10">
        <f>'Meherpur a'!L51</f>
        <v>0.21079999999999999</v>
      </c>
      <c r="H57" s="44">
        <f>'Meherpur a'!M51*Meherpur.!$D57/1000000</f>
        <v>0.65</v>
      </c>
      <c r="I57" s="10">
        <f>'Meherpur a'!N51</f>
        <v>8.0600000000000005E-2</v>
      </c>
      <c r="J57" s="44">
        <f>'Meherpur a'!O51*Meherpur.!$D57/1000000</f>
        <v>1.6</v>
      </c>
      <c r="K57" s="10">
        <f>'Meherpur a'!P51</f>
        <v>0.19839999999999999</v>
      </c>
      <c r="L57" s="44">
        <f t="shared" si="0"/>
        <v>3.95</v>
      </c>
      <c r="M57" s="10">
        <f t="shared" si="1"/>
        <v>0.48980000000000001</v>
      </c>
      <c r="N57" s="44">
        <f>'Meherpur a'!S51*Meherpur.!$D57/1000000</f>
        <v>1.3</v>
      </c>
      <c r="O57" s="10">
        <f>'Meherpur a'!T51</f>
        <v>0.16120000000000001</v>
      </c>
      <c r="P57" s="44">
        <f>'Meherpur a'!U51*Meherpur.!$D57/1000000</f>
        <v>2.7</v>
      </c>
      <c r="Q57" s="10">
        <f>'Meherpur a'!V51</f>
        <v>0.33479999999999999</v>
      </c>
      <c r="R57" s="44">
        <f>'Meherpur a'!W51*Meherpur.!$D57/1000000</f>
        <v>6.5</v>
      </c>
      <c r="S57" s="10">
        <f>'Meherpur a'!X51</f>
        <v>0.80600000000000005</v>
      </c>
      <c r="T57" s="44">
        <f t="shared" si="2"/>
        <v>10.5</v>
      </c>
      <c r="U57" s="10">
        <f t="shared" si="3"/>
        <v>1.302</v>
      </c>
      <c r="V57" s="44">
        <f>'Meherpur a'!AA51*Meherpur.!$D57/1000000</f>
        <v>6</v>
      </c>
      <c r="W57" s="10">
        <f>'Meherpur a'!AB51</f>
        <v>0.74399999999999999</v>
      </c>
      <c r="X57" s="44">
        <f>'Meherpur a'!AC51*Meherpur.!$D57/1000000</f>
        <v>3.5</v>
      </c>
      <c r="Y57" s="10">
        <f>'Meherpur a'!AD51</f>
        <v>0.434</v>
      </c>
      <c r="Z57" s="44">
        <f>'Meherpur a'!AE51*Meherpur.!$D57/1000000</f>
        <v>5.5</v>
      </c>
      <c r="AA57" s="10">
        <f>'Meherpur a'!AF51</f>
        <v>0.68200000000000005</v>
      </c>
      <c r="AB57" s="44">
        <f t="shared" si="4"/>
        <v>15</v>
      </c>
      <c r="AC57" s="10">
        <f t="shared" si="5"/>
        <v>1.8599999999999999</v>
      </c>
      <c r="AD57" s="44">
        <f>'Meherpur a'!AI51*Meherpur.!$D57/1000000</f>
        <v>0.5</v>
      </c>
      <c r="AE57" s="10">
        <f>'Meherpur a'!AJ51</f>
        <v>6.2E-2</v>
      </c>
      <c r="AF57" s="44">
        <f>'Meherpur a'!AK51*Meherpur.!$D57/1000000</f>
        <v>0.5</v>
      </c>
      <c r="AG57" s="10">
        <f>'Meherpur a'!AL51</f>
        <v>6.2E-2</v>
      </c>
      <c r="AH57" s="44">
        <f>'Meherpur a'!AM51*Meherpur.!$D57/1000000</f>
        <v>0</v>
      </c>
      <c r="AI57" s="10">
        <f>'Meherpur a'!AN51</f>
        <v>0</v>
      </c>
      <c r="AJ57" s="44">
        <f t="shared" si="6"/>
        <v>1</v>
      </c>
      <c r="AK57" s="10">
        <f t="shared" si="7"/>
        <v>0.124</v>
      </c>
      <c r="AL57" s="44">
        <f t="shared" si="8"/>
        <v>30.45</v>
      </c>
      <c r="AM57" s="10">
        <f t="shared" si="9"/>
        <v>3.7757999999999998</v>
      </c>
    </row>
    <row r="58" spans="1:39" s="15" customFormat="1" ht="14.25" customHeight="1">
      <c r="A58" s="13">
        <v>48</v>
      </c>
      <c r="B58" s="9" t="s">
        <v>109</v>
      </c>
      <c r="C58" s="13" t="s">
        <v>36</v>
      </c>
      <c r="D58" s="36">
        <v>2000</v>
      </c>
      <c r="E58" s="11">
        <v>242</v>
      </c>
      <c r="F58" s="44">
        <f>'Meherpur a'!K52*Meherpur.!$D58/1000000</f>
        <v>0.45</v>
      </c>
      <c r="G58" s="10">
        <f>'Meherpur a'!L52</f>
        <v>5.4449999999999998E-2</v>
      </c>
      <c r="H58" s="44">
        <f>'Meherpur a'!M52*Meherpur.!$D58/1000000</f>
        <v>0.15</v>
      </c>
      <c r="I58" s="10">
        <f>'Meherpur a'!N52</f>
        <v>1.8149999999999999E-2</v>
      </c>
      <c r="J58" s="44">
        <f>'Meherpur a'!O52*Meherpur.!$D58/1000000</f>
        <v>0.47</v>
      </c>
      <c r="K58" s="10">
        <f>'Meherpur a'!P52</f>
        <v>5.6869999999999997E-2</v>
      </c>
      <c r="L58" s="44">
        <f t="shared" si="0"/>
        <v>1.0699999999999998</v>
      </c>
      <c r="M58" s="10">
        <f t="shared" si="1"/>
        <v>0.12947</v>
      </c>
      <c r="N58" s="44">
        <f>'Meherpur a'!S52*Meherpur.!$D58/1000000</f>
        <v>0.2</v>
      </c>
      <c r="O58" s="10">
        <f>'Meherpur a'!T52</f>
        <v>2.4199999999999999E-2</v>
      </c>
      <c r="P58" s="44">
        <f>'Meherpur a'!U52*Meherpur.!$D58/1000000</f>
        <v>0.8</v>
      </c>
      <c r="Q58" s="10">
        <f>'Meherpur a'!V52</f>
        <v>9.6799999999999997E-2</v>
      </c>
      <c r="R58" s="44">
        <f>'Meherpur a'!W52*Meherpur.!$D58/1000000</f>
        <v>2</v>
      </c>
      <c r="S58" s="10">
        <f>'Meherpur a'!X52</f>
        <v>0.24199999999999999</v>
      </c>
      <c r="T58" s="44">
        <f t="shared" si="2"/>
        <v>3</v>
      </c>
      <c r="U58" s="10">
        <f t="shared" si="3"/>
        <v>0.36299999999999999</v>
      </c>
      <c r="V58" s="44">
        <f>'Meherpur a'!AA52*Meherpur.!$D58/1000000</f>
        <v>1.5</v>
      </c>
      <c r="W58" s="10">
        <f>'Meherpur a'!AB52</f>
        <v>0.18149999999999999</v>
      </c>
      <c r="X58" s="44">
        <f>'Meherpur a'!AC52*Meherpur.!$D58/1000000</f>
        <v>2</v>
      </c>
      <c r="Y58" s="10">
        <f>'Meherpur a'!AD52</f>
        <v>0.24199999999999999</v>
      </c>
      <c r="Z58" s="44">
        <f>'Meherpur a'!AE52*Meherpur.!$D58/1000000</f>
        <v>0.8</v>
      </c>
      <c r="AA58" s="10">
        <f>'Meherpur a'!AF52</f>
        <v>9.6799999999999997E-2</v>
      </c>
      <c r="AB58" s="44">
        <f t="shared" si="4"/>
        <v>4.3</v>
      </c>
      <c r="AC58" s="10">
        <f t="shared" si="5"/>
        <v>0.52029999999999998</v>
      </c>
      <c r="AD58" s="44">
        <f>'Meherpur a'!AI52*Meherpur.!$D58/1000000</f>
        <v>0.4</v>
      </c>
      <c r="AE58" s="10">
        <f>'Meherpur a'!AJ52</f>
        <v>4.8399999999999999E-2</v>
      </c>
      <c r="AF58" s="44">
        <f>'Meherpur a'!AK52*Meherpur.!$D58/1000000</f>
        <v>0.2</v>
      </c>
      <c r="AG58" s="10">
        <f>'Meherpur a'!AL52</f>
        <v>2.4199999999999999E-2</v>
      </c>
      <c r="AH58" s="44">
        <f>'Meherpur a'!AM52*Meherpur.!$D58/1000000</f>
        <v>0</v>
      </c>
      <c r="AI58" s="10">
        <f>'Meherpur a'!AN52</f>
        <v>0</v>
      </c>
      <c r="AJ58" s="44">
        <f t="shared" si="6"/>
        <v>0.60000000000000009</v>
      </c>
      <c r="AK58" s="10">
        <f t="shared" si="7"/>
        <v>7.2599999999999998E-2</v>
      </c>
      <c r="AL58" s="44">
        <f t="shared" si="8"/>
        <v>8.9700000000000006</v>
      </c>
      <c r="AM58" s="10">
        <f t="shared" si="9"/>
        <v>1.0853699999999999</v>
      </c>
    </row>
    <row r="59" spans="1:39" s="15" customFormat="1" ht="14.25" customHeight="1">
      <c r="A59" s="31">
        <v>49</v>
      </c>
      <c r="B59" s="9" t="s">
        <v>110</v>
      </c>
      <c r="C59" s="13" t="s">
        <v>38</v>
      </c>
      <c r="D59" s="36">
        <v>1000</v>
      </c>
      <c r="E59" s="11">
        <v>85</v>
      </c>
      <c r="F59" s="44">
        <f>'Meherpur a'!K53*Meherpur.!$D59/1000000</f>
        <v>0</v>
      </c>
      <c r="G59" s="10">
        <f>'Meherpur a'!L53</f>
        <v>0</v>
      </c>
      <c r="H59" s="44">
        <f>'Meherpur a'!M53*Meherpur.!$D59/1000000</f>
        <v>0</v>
      </c>
      <c r="I59" s="10">
        <f>'Meherpur a'!N53</f>
        <v>0</v>
      </c>
      <c r="J59" s="44">
        <f>'Meherpur a'!O53*Meherpur.!$D59/1000000</f>
        <v>0</v>
      </c>
      <c r="K59" s="10">
        <f>'Meherpur a'!P53</f>
        <v>0</v>
      </c>
      <c r="L59" s="44">
        <f t="shared" si="0"/>
        <v>0</v>
      </c>
      <c r="M59" s="10">
        <f t="shared" si="1"/>
        <v>0</v>
      </c>
      <c r="N59" s="44">
        <f>'Meherpur a'!S53*Meherpur.!$D59/1000000</f>
        <v>0</v>
      </c>
      <c r="O59" s="10">
        <f>'Meherpur a'!T53</f>
        <v>0</v>
      </c>
      <c r="P59" s="44">
        <f>'Meherpur a'!U53*Meherpur.!$D59/1000000</f>
        <v>0</v>
      </c>
      <c r="Q59" s="10">
        <f>'Meherpur a'!V53</f>
        <v>0</v>
      </c>
      <c r="R59" s="44">
        <f>'Meherpur a'!W53*Meherpur.!$D59/1000000</f>
        <v>0</v>
      </c>
      <c r="S59" s="10">
        <f>'Meherpur a'!X53</f>
        <v>0</v>
      </c>
      <c r="T59" s="44">
        <f t="shared" si="2"/>
        <v>0</v>
      </c>
      <c r="U59" s="10">
        <f t="shared" si="3"/>
        <v>0</v>
      </c>
      <c r="V59" s="44">
        <f>'Meherpur a'!AA53*Meherpur.!$D59/1000000</f>
        <v>0</v>
      </c>
      <c r="W59" s="10">
        <f>'Meherpur a'!AB53</f>
        <v>0</v>
      </c>
      <c r="X59" s="44">
        <f>'Meherpur a'!AC53*Meherpur.!$D59/1000000</f>
        <v>0</v>
      </c>
      <c r="Y59" s="10">
        <f>'Meherpur a'!AD53</f>
        <v>0</v>
      </c>
      <c r="Z59" s="44">
        <f>'Meherpur a'!AE53*Meherpur.!$D59/1000000</f>
        <v>0</v>
      </c>
      <c r="AA59" s="10">
        <f>'Meherpur a'!AF53</f>
        <v>0</v>
      </c>
      <c r="AB59" s="44">
        <f t="shared" si="4"/>
        <v>0</v>
      </c>
      <c r="AC59" s="10">
        <f t="shared" si="5"/>
        <v>0</v>
      </c>
      <c r="AD59" s="44">
        <f>'Meherpur a'!AI53*Meherpur.!$D59/1000000</f>
        <v>0</v>
      </c>
      <c r="AE59" s="10">
        <f>'Meherpur a'!AJ53</f>
        <v>0</v>
      </c>
      <c r="AF59" s="44">
        <f>'Meherpur a'!AK53*Meherpur.!$D59/1000000</f>
        <v>0</v>
      </c>
      <c r="AG59" s="10">
        <f>'Meherpur a'!AL53</f>
        <v>0</v>
      </c>
      <c r="AH59" s="44">
        <f>'Meherpur a'!AM53*Meherpur.!$D59/1000000</f>
        <v>0</v>
      </c>
      <c r="AI59" s="10">
        <f>'Meherpur a'!AN53</f>
        <v>0</v>
      </c>
      <c r="AJ59" s="44">
        <f t="shared" si="6"/>
        <v>0</v>
      </c>
      <c r="AK59" s="10">
        <f t="shared" si="7"/>
        <v>0</v>
      </c>
      <c r="AL59" s="44">
        <f t="shared" si="8"/>
        <v>0</v>
      </c>
      <c r="AM59" s="10">
        <f t="shared" si="9"/>
        <v>0</v>
      </c>
    </row>
    <row r="60" spans="1:39" s="15" customFormat="1" ht="14.25" customHeight="1">
      <c r="A60" s="13">
        <v>50</v>
      </c>
      <c r="B60" s="9" t="s">
        <v>110</v>
      </c>
      <c r="C60" s="13" t="s">
        <v>39</v>
      </c>
      <c r="D60" s="36">
        <v>2000</v>
      </c>
      <c r="E60" s="11">
        <v>163</v>
      </c>
      <c r="F60" s="44">
        <f>'Meherpur a'!K54*Meherpur.!$D60/1000000</f>
        <v>0</v>
      </c>
      <c r="G60" s="10">
        <f>'Meherpur a'!L54</f>
        <v>0</v>
      </c>
      <c r="H60" s="44">
        <f>'Meherpur a'!M54*Meherpur.!$D60/1000000</f>
        <v>0</v>
      </c>
      <c r="I60" s="10">
        <f>'Meherpur a'!N54</f>
        <v>0</v>
      </c>
      <c r="J60" s="44">
        <f>'Meherpur a'!O54*Meherpur.!$D60/1000000</f>
        <v>0</v>
      </c>
      <c r="K60" s="10">
        <f>'Meherpur a'!P54</f>
        <v>0</v>
      </c>
      <c r="L60" s="44">
        <f t="shared" si="0"/>
        <v>0</v>
      </c>
      <c r="M60" s="10">
        <f t="shared" si="1"/>
        <v>0</v>
      </c>
      <c r="N60" s="44">
        <f>'Meherpur a'!S54*Meherpur.!$D60/1000000</f>
        <v>0</v>
      </c>
      <c r="O60" s="10">
        <f>'Meherpur a'!T54</f>
        <v>0</v>
      </c>
      <c r="P60" s="44">
        <f>'Meherpur a'!U54*Meherpur.!$D60/1000000</f>
        <v>0</v>
      </c>
      <c r="Q60" s="10">
        <f>'Meherpur a'!V54</f>
        <v>0</v>
      </c>
      <c r="R60" s="44">
        <f>'Meherpur a'!W54*Meherpur.!$D60/1000000</f>
        <v>0</v>
      </c>
      <c r="S60" s="10">
        <f>'Meherpur a'!X54</f>
        <v>0</v>
      </c>
      <c r="T60" s="44">
        <f t="shared" si="2"/>
        <v>0</v>
      </c>
      <c r="U60" s="10">
        <f t="shared" si="3"/>
        <v>0</v>
      </c>
      <c r="V60" s="44">
        <f>'Meherpur a'!AA54*Meherpur.!$D60/1000000</f>
        <v>0</v>
      </c>
      <c r="W60" s="10">
        <f>'Meherpur a'!AB54</f>
        <v>0</v>
      </c>
      <c r="X60" s="44">
        <f>'Meherpur a'!AC54*Meherpur.!$D60/1000000</f>
        <v>0</v>
      </c>
      <c r="Y60" s="10">
        <f>'Meherpur a'!AD54</f>
        <v>0</v>
      </c>
      <c r="Z60" s="44">
        <f>'Meherpur a'!AE54*Meherpur.!$D60/1000000</f>
        <v>0</v>
      </c>
      <c r="AA60" s="10">
        <f>'Meherpur a'!AF54</f>
        <v>0</v>
      </c>
      <c r="AB60" s="44">
        <f t="shared" si="4"/>
        <v>0</v>
      </c>
      <c r="AC60" s="10">
        <f t="shared" si="5"/>
        <v>0</v>
      </c>
      <c r="AD60" s="44">
        <f>'Meherpur a'!AI54*Meherpur.!$D60/1000000</f>
        <v>0</v>
      </c>
      <c r="AE60" s="10">
        <f>'Meherpur a'!AJ54</f>
        <v>0</v>
      </c>
      <c r="AF60" s="44">
        <f>'Meherpur a'!AK54*Meherpur.!$D60/1000000</f>
        <v>0</v>
      </c>
      <c r="AG60" s="10">
        <f>'Meherpur a'!AL54</f>
        <v>0</v>
      </c>
      <c r="AH60" s="44">
        <f>'Meherpur a'!AM54*Meherpur.!$D60/1000000</f>
        <v>0</v>
      </c>
      <c r="AI60" s="10">
        <f>'Meherpur a'!AN54</f>
        <v>0</v>
      </c>
      <c r="AJ60" s="44">
        <f t="shared" si="6"/>
        <v>0</v>
      </c>
      <c r="AK60" s="10">
        <f t="shared" si="7"/>
        <v>0</v>
      </c>
      <c r="AL60" s="44">
        <f t="shared" si="8"/>
        <v>0</v>
      </c>
      <c r="AM60" s="10">
        <f t="shared" si="9"/>
        <v>0</v>
      </c>
    </row>
    <row r="61" spans="1:39" s="15" customFormat="1" ht="14.25" customHeight="1">
      <c r="A61" s="13">
        <v>51</v>
      </c>
      <c r="B61" s="9" t="s">
        <v>112</v>
      </c>
      <c r="C61" s="13" t="s">
        <v>136</v>
      </c>
      <c r="D61" s="36">
        <v>1000</v>
      </c>
      <c r="E61" s="11">
        <v>85</v>
      </c>
      <c r="F61" s="44">
        <f>'Meherpur a'!K55*Meherpur.!$D61/1000000</f>
        <v>0.15</v>
      </c>
      <c r="G61" s="10">
        <f>'Meherpur a'!L55</f>
        <v>1.2749999999999999E-2</v>
      </c>
      <c r="H61" s="44">
        <f>'Meherpur a'!M55*Meherpur.!$D61/1000000</f>
        <v>0.2</v>
      </c>
      <c r="I61" s="10">
        <f>'Meherpur a'!N55</f>
        <v>1.7000000000000001E-2</v>
      </c>
      <c r="J61" s="44">
        <f>'Meherpur a'!O55*Meherpur.!$D61/1000000</f>
        <v>0</v>
      </c>
      <c r="K61" s="10">
        <f>'Meherpur a'!P55</f>
        <v>0</v>
      </c>
      <c r="L61" s="44">
        <f t="shared" si="0"/>
        <v>0.35</v>
      </c>
      <c r="M61" s="10">
        <f t="shared" si="1"/>
        <v>2.9749999999999999E-2</v>
      </c>
      <c r="N61" s="44">
        <f>'Meherpur a'!S55*Meherpur.!$D61/1000000</f>
        <v>0</v>
      </c>
      <c r="O61" s="10">
        <f>'Meherpur a'!T55</f>
        <v>0</v>
      </c>
      <c r="P61" s="44">
        <f>'Meherpur a'!U55*Meherpur.!$D61/1000000</f>
        <v>0.2</v>
      </c>
      <c r="Q61" s="10">
        <f>'Meherpur a'!V55</f>
        <v>1.7000000000000001E-2</v>
      </c>
      <c r="R61" s="44">
        <f>'Meherpur a'!W55*Meherpur.!$D61/1000000</f>
        <v>0.35</v>
      </c>
      <c r="S61" s="10">
        <f>'Meherpur a'!X55</f>
        <v>2.9749999999999999E-2</v>
      </c>
      <c r="T61" s="44">
        <f t="shared" si="2"/>
        <v>0.55000000000000004</v>
      </c>
      <c r="U61" s="10">
        <f t="shared" si="3"/>
        <v>4.675E-2</v>
      </c>
      <c r="V61" s="44">
        <f>'Meherpur a'!AA55*Meherpur.!$D61/1000000</f>
        <v>0.7</v>
      </c>
      <c r="W61" s="10">
        <f>'Meherpur a'!AB55</f>
        <v>5.9499999999999997E-2</v>
      </c>
      <c r="X61" s="44">
        <f>'Meherpur a'!AC55*Meherpur.!$D61/1000000</f>
        <v>0</v>
      </c>
      <c r="Y61" s="10">
        <f>'Meherpur a'!AD55</f>
        <v>0</v>
      </c>
      <c r="Z61" s="44">
        <f>'Meherpur a'!AE55*Meherpur.!$D61/1000000</f>
        <v>0.3</v>
      </c>
      <c r="AA61" s="10">
        <f>'Meherpur a'!AF55</f>
        <v>2.5499999999999998E-2</v>
      </c>
      <c r="AB61" s="44">
        <f t="shared" si="4"/>
        <v>1</v>
      </c>
      <c r="AC61" s="10">
        <f t="shared" si="5"/>
        <v>8.4999999999999992E-2</v>
      </c>
      <c r="AD61" s="44">
        <f>'Meherpur a'!AI55*Meherpur.!$D61/1000000</f>
        <v>0.2</v>
      </c>
      <c r="AE61" s="10">
        <f>'Meherpur a'!AJ55</f>
        <v>1.7000000000000001E-2</v>
      </c>
      <c r="AF61" s="44">
        <f>'Meherpur a'!AK55*Meherpur.!$D61/1000000</f>
        <v>0</v>
      </c>
      <c r="AG61" s="10">
        <f>'Meherpur a'!AL55</f>
        <v>0</v>
      </c>
      <c r="AH61" s="44">
        <f>'Meherpur a'!AM55*Meherpur.!$D61/1000000</f>
        <v>0</v>
      </c>
      <c r="AI61" s="10">
        <f>'Meherpur a'!AN55</f>
        <v>0</v>
      </c>
      <c r="AJ61" s="44">
        <f t="shared" si="6"/>
        <v>0.2</v>
      </c>
      <c r="AK61" s="10">
        <f t="shared" si="7"/>
        <v>1.7000000000000001E-2</v>
      </c>
      <c r="AL61" s="44">
        <f t="shared" si="8"/>
        <v>2.1</v>
      </c>
      <c r="AM61" s="10">
        <f t="shared" si="9"/>
        <v>0.17849999999999999</v>
      </c>
    </row>
    <row r="62" spans="1:39" s="15" customFormat="1" ht="14.25" customHeight="1">
      <c r="A62" s="31">
        <v>52</v>
      </c>
      <c r="B62" s="9" t="s">
        <v>112</v>
      </c>
      <c r="C62" s="13" t="s">
        <v>43</v>
      </c>
      <c r="D62" s="36">
        <v>2000</v>
      </c>
      <c r="E62" s="11">
        <v>163</v>
      </c>
      <c r="F62" s="44">
        <f>'Meherpur a'!K56*Meherpur.!$D62/1000000</f>
        <v>0</v>
      </c>
      <c r="G62" s="10">
        <f>'Meherpur a'!L56</f>
        <v>0</v>
      </c>
      <c r="H62" s="44">
        <f>'Meherpur a'!M56*Meherpur.!$D62/1000000</f>
        <v>0</v>
      </c>
      <c r="I62" s="10">
        <f>'Meherpur a'!N56</f>
        <v>0</v>
      </c>
      <c r="J62" s="44">
        <f>'Meherpur a'!O56*Meherpur.!$D62/1000000</f>
        <v>0</v>
      </c>
      <c r="K62" s="10">
        <f>'Meherpur a'!P56</f>
        <v>0</v>
      </c>
      <c r="L62" s="44">
        <f t="shared" si="0"/>
        <v>0</v>
      </c>
      <c r="M62" s="10">
        <f t="shared" si="1"/>
        <v>0</v>
      </c>
      <c r="N62" s="44">
        <f>'Meherpur a'!S56*Meherpur.!$D62/1000000</f>
        <v>0</v>
      </c>
      <c r="O62" s="10">
        <f>'Meherpur a'!T56</f>
        <v>0</v>
      </c>
      <c r="P62" s="44">
        <f>'Meherpur a'!U56*Meherpur.!$D62/1000000</f>
        <v>0</v>
      </c>
      <c r="Q62" s="10">
        <f>'Meherpur a'!V56</f>
        <v>0</v>
      </c>
      <c r="R62" s="44">
        <f>'Meherpur a'!W56*Meherpur.!$D62/1000000</f>
        <v>0</v>
      </c>
      <c r="S62" s="10">
        <f>'Meherpur a'!X56</f>
        <v>0</v>
      </c>
      <c r="T62" s="44">
        <f t="shared" si="2"/>
        <v>0</v>
      </c>
      <c r="U62" s="10">
        <f t="shared" si="3"/>
        <v>0</v>
      </c>
      <c r="V62" s="44">
        <f>'Meherpur a'!AA56*Meherpur.!$D62/1000000</f>
        <v>0.2</v>
      </c>
      <c r="W62" s="10">
        <f>'Meherpur a'!AB56</f>
        <v>1.6299999999999999E-2</v>
      </c>
      <c r="X62" s="44">
        <f>'Meherpur a'!AC56*Meherpur.!$D62/1000000</f>
        <v>0</v>
      </c>
      <c r="Y62" s="10">
        <f>'Meherpur a'!AD56</f>
        <v>0</v>
      </c>
      <c r="Z62" s="44">
        <f>'Meherpur a'!AE56*Meherpur.!$D62/1000000</f>
        <v>0</v>
      </c>
      <c r="AA62" s="10">
        <f>'Meherpur a'!AF56</f>
        <v>0</v>
      </c>
      <c r="AB62" s="44">
        <f t="shared" si="4"/>
        <v>0.2</v>
      </c>
      <c r="AC62" s="10">
        <f t="shared" si="5"/>
        <v>1.6299999999999999E-2</v>
      </c>
      <c r="AD62" s="44">
        <f>'Meherpur a'!AI56*Meherpur.!$D62/1000000</f>
        <v>0</v>
      </c>
      <c r="AE62" s="10">
        <f>'Meherpur a'!AJ56</f>
        <v>0</v>
      </c>
      <c r="AF62" s="44">
        <f>'Meherpur a'!AK56*Meherpur.!$D62/1000000</f>
        <v>0</v>
      </c>
      <c r="AG62" s="10">
        <f>'Meherpur a'!AL56</f>
        <v>0</v>
      </c>
      <c r="AH62" s="44">
        <f>'Meherpur a'!AM56*Meherpur.!$D62/1000000</f>
        <v>0</v>
      </c>
      <c r="AI62" s="10">
        <f>'Meherpur a'!AN56</f>
        <v>0</v>
      </c>
      <c r="AJ62" s="44">
        <f t="shared" si="6"/>
        <v>0</v>
      </c>
      <c r="AK62" s="10">
        <f t="shared" si="7"/>
        <v>0</v>
      </c>
      <c r="AL62" s="44">
        <f t="shared" si="8"/>
        <v>0.2</v>
      </c>
      <c r="AM62" s="10">
        <f t="shared" si="9"/>
        <v>1.6299999999999999E-2</v>
      </c>
    </row>
    <row r="63" spans="1:39" s="15" customFormat="1" ht="14.25" customHeight="1">
      <c r="A63" s="13">
        <v>53</v>
      </c>
      <c r="B63" s="9" t="s">
        <v>111</v>
      </c>
      <c r="C63" s="13" t="s">
        <v>44</v>
      </c>
      <c r="D63" s="36">
        <v>1000</v>
      </c>
      <c r="E63" s="11">
        <v>152</v>
      </c>
      <c r="F63" s="44">
        <f>'Meherpur a'!K57*Meherpur.!$D63/1000000</f>
        <v>0</v>
      </c>
      <c r="G63" s="10">
        <f>'Meherpur a'!L57</f>
        <v>0</v>
      </c>
      <c r="H63" s="44">
        <f>'Meherpur a'!M57*Meherpur.!$D63/1000000</f>
        <v>0</v>
      </c>
      <c r="I63" s="10">
        <f>'Meherpur a'!N57</f>
        <v>0</v>
      </c>
      <c r="J63" s="44">
        <f>'Meherpur a'!O57*Meherpur.!$D63/1000000</f>
        <v>0</v>
      </c>
      <c r="K63" s="10">
        <f>'Meherpur a'!P57</f>
        <v>0</v>
      </c>
      <c r="L63" s="44">
        <f t="shared" si="0"/>
        <v>0</v>
      </c>
      <c r="M63" s="10">
        <f t="shared" si="1"/>
        <v>0</v>
      </c>
      <c r="N63" s="44">
        <f>'Meherpur a'!S57*Meherpur.!$D63/1000000</f>
        <v>0</v>
      </c>
      <c r="O63" s="10">
        <f>'Meherpur a'!T57</f>
        <v>0</v>
      </c>
      <c r="P63" s="44">
        <f>'Meherpur a'!U57*Meherpur.!$D63/1000000</f>
        <v>0</v>
      </c>
      <c r="Q63" s="10">
        <f>'Meherpur a'!V57</f>
        <v>0</v>
      </c>
      <c r="R63" s="44">
        <f>'Meherpur a'!W57*Meherpur.!$D63/1000000</f>
        <v>0</v>
      </c>
      <c r="S63" s="10">
        <f>'Meherpur a'!X57</f>
        <v>0</v>
      </c>
      <c r="T63" s="44">
        <f t="shared" si="2"/>
        <v>0</v>
      </c>
      <c r="U63" s="10">
        <f t="shared" si="3"/>
        <v>0</v>
      </c>
      <c r="V63" s="44">
        <f>'Meherpur a'!AA57*Meherpur.!$D63/1000000</f>
        <v>0</v>
      </c>
      <c r="W63" s="10">
        <f>'Meherpur a'!AB57</f>
        <v>0</v>
      </c>
      <c r="X63" s="44">
        <f>'Meherpur a'!AC57*Meherpur.!$D63/1000000</f>
        <v>0</v>
      </c>
      <c r="Y63" s="10">
        <f>'Meherpur a'!AD57</f>
        <v>0</v>
      </c>
      <c r="Z63" s="44">
        <f>'Meherpur a'!AE57*Meherpur.!$D63/1000000</f>
        <v>0</v>
      </c>
      <c r="AA63" s="10">
        <f>'Meherpur a'!AF57</f>
        <v>0</v>
      </c>
      <c r="AB63" s="44">
        <f t="shared" si="4"/>
        <v>0</v>
      </c>
      <c r="AC63" s="10">
        <f t="shared" si="5"/>
        <v>0</v>
      </c>
      <c r="AD63" s="44">
        <f>'Meherpur a'!AI57*Meherpur.!$D63/1000000</f>
        <v>0</v>
      </c>
      <c r="AE63" s="10">
        <f>'Meherpur a'!AJ57</f>
        <v>0</v>
      </c>
      <c r="AF63" s="44">
        <f>'Meherpur a'!AK57*Meherpur.!$D63/1000000</f>
        <v>0</v>
      </c>
      <c r="AG63" s="10">
        <f>'Meherpur a'!AL57</f>
        <v>0</v>
      </c>
      <c r="AH63" s="44">
        <f>'Meherpur a'!AM57*Meherpur.!$D63/1000000</f>
        <v>0</v>
      </c>
      <c r="AI63" s="10">
        <f>'Meherpur a'!AN57</f>
        <v>0</v>
      </c>
      <c r="AJ63" s="44">
        <f t="shared" si="6"/>
        <v>0</v>
      </c>
      <c r="AK63" s="10">
        <f t="shared" si="7"/>
        <v>0</v>
      </c>
      <c r="AL63" s="44">
        <f t="shared" si="8"/>
        <v>0</v>
      </c>
      <c r="AM63" s="10">
        <f t="shared" si="9"/>
        <v>0</v>
      </c>
    </row>
    <row r="64" spans="1:39" s="15" customFormat="1" ht="14.25" customHeight="1">
      <c r="A64" s="13">
        <v>54</v>
      </c>
      <c r="B64" s="9" t="s">
        <v>111</v>
      </c>
      <c r="C64" s="13" t="s">
        <v>40</v>
      </c>
      <c r="D64" s="36">
        <v>2000</v>
      </c>
      <c r="E64" s="11">
        <v>288</v>
      </c>
      <c r="F64" s="44">
        <f>'Meherpur a'!K58*Meherpur.!$D64/1000000</f>
        <v>0</v>
      </c>
      <c r="G64" s="10">
        <f>'Meherpur a'!L58</f>
        <v>0</v>
      </c>
      <c r="H64" s="44">
        <f>'Meherpur a'!M58*Meherpur.!$D64/1000000</f>
        <v>0</v>
      </c>
      <c r="I64" s="10">
        <f>'Meherpur a'!N58</f>
        <v>0</v>
      </c>
      <c r="J64" s="44">
        <f>'Meherpur a'!O58*Meherpur.!$D64/1000000</f>
        <v>0</v>
      </c>
      <c r="K64" s="10">
        <f>'Meherpur a'!P58</f>
        <v>0</v>
      </c>
      <c r="L64" s="44">
        <f t="shared" si="0"/>
        <v>0</v>
      </c>
      <c r="M64" s="10">
        <f t="shared" si="1"/>
        <v>0</v>
      </c>
      <c r="N64" s="44">
        <f>'Meherpur a'!S58*Meherpur.!$D64/1000000</f>
        <v>0</v>
      </c>
      <c r="O64" s="10">
        <f>'Meherpur a'!T58</f>
        <v>0</v>
      </c>
      <c r="P64" s="44">
        <f>'Meherpur a'!U58*Meherpur.!$D64/1000000</f>
        <v>0</v>
      </c>
      <c r="Q64" s="10">
        <f>'Meherpur a'!V58</f>
        <v>0</v>
      </c>
      <c r="R64" s="44">
        <f>'Meherpur a'!W58*Meherpur.!$D64/1000000</f>
        <v>0</v>
      </c>
      <c r="S64" s="10">
        <f>'Meherpur a'!X58</f>
        <v>0</v>
      </c>
      <c r="T64" s="44">
        <f t="shared" si="2"/>
        <v>0</v>
      </c>
      <c r="U64" s="10">
        <f t="shared" si="3"/>
        <v>0</v>
      </c>
      <c r="V64" s="44">
        <f>'Meherpur a'!AA58*Meherpur.!$D64/1000000</f>
        <v>0</v>
      </c>
      <c r="W64" s="10">
        <f>'Meherpur a'!AB58</f>
        <v>0</v>
      </c>
      <c r="X64" s="44">
        <f>'Meherpur a'!AC58*Meherpur.!$D64/1000000</f>
        <v>0</v>
      </c>
      <c r="Y64" s="10">
        <f>'Meherpur a'!AD58</f>
        <v>0</v>
      </c>
      <c r="Z64" s="44">
        <f>'Meherpur a'!AE58*Meherpur.!$D64/1000000</f>
        <v>0</v>
      </c>
      <c r="AA64" s="10">
        <f>'Meherpur a'!AF58</f>
        <v>0</v>
      </c>
      <c r="AB64" s="44">
        <f t="shared" si="4"/>
        <v>0</v>
      </c>
      <c r="AC64" s="10">
        <f t="shared" si="5"/>
        <v>0</v>
      </c>
      <c r="AD64" s="44">
        <f>'Meherpur a'!AI58*Meherpur.!$D64/1000000</f>
        <v>0</v>
      </c>
      <c r="AE64" s="10">
        <f>'Meherpur a'!AJ58</f>
        <v>0</v>
      </c>
      <c r="AF64" s="44">
        <f>'Meherpur a'!AK58*Meherpur.!$D64/1000000</f>
        <v>0</v>
      </c>
      <c r="AG64" s="10">
        <f>'Meherpur a'!AL58</f>
        <v>0</v>
      </c>
      <c r="AH64" s="44">
        <f>'Meherpur a'!AM58*Meherpur.!$D64/1000000</f>
        <v>0</v>
      </c>
      <c r="AI64" s="10">
        <f>'Meherpur a'!AN58</f>
        <v>0</v>
      </c>
      <c r="AJ64" s="44">
        <f t="shared" si="6"/>
        <v>0</v>
      </c>
      <c r="AK64" s="10">
        <f t="shared" si="7"/>
        <v>0</v>
      </c>
      <c r="AL64" s="44">
        <f t="shared" si="8"/>
        <v>0</v>
      </c>
      <c r="AM64" s="10">
        <f t="shared" si="9"/>
        <v>0</v>
      </c>
    </row>
    <row r="65" spans="1:39" s="15" customFormat="1" ht="14.25" customHeight="1">
      <c r="A65" s="31">
        <v>55</v>
      </c>
      <c r="B65" s="9" t="s">
        <v>114</v>
      </c>
      <c r="C65" s="13" t="s">
        <v>115</v>
      </c>
      <c r="D65" s="36">
        <v>500</v>
      </c>
      <c r="E65" s="11">
        <v>60</v>
      </c>
      <c r="F65" s="44">
        <f>'Meherpur a'!K59*Meherpur.!$D65/1000000</f>
        <v>0</v>
      </c>
      <c r="G65" s="10">
        <f>'Meherpur a'!L59</f>
        <v>0</v>
      </c>
      <c r="H65" s="44">
        <f>'Meherpur a'!M59*Meherpur.!$D65/1000000</f>
        <v>0</v>
      </c>
      <c r="I65" s="10">
        <f>'Meherpur a'!N59</f>
        <v>0</v>
      </c>
      <c r="J65" s="44">
        <f>'Meherpur a'!O59*Meherpur.!$D65/1000000</f>
        <v>0</v>
      </c>
      <c r="K65" s="10">
        <f>'Meherpur a'!P59</f>
        <v>0</v>
      </c>
      <c r="L65" s="44">
        <f t="shared" si="0"/>
        <v>0</v>
      </c>
      <c r="M65" s="10">
        <f t="shared" si="1"/>
        <v>0</v>
      </c>
      <c r="N65" s="44">
        <f>'Meherpur a'!S59*Meherpur.!$D65/1000000</f>
        <v>0</v>
      </c>
      <c r="O65" s="10">
        <f>'Meherpur a'!T59</f>
        <v>0</v>
      </c>
      <c r="P65" s="44">
        <f>'Meherpur a'!U59*Meherpur.!$D65/1000000</f>
        <v>0</v>
      </c>
      <c r="Q65" s="10">
        <f>'Meherpur a'!V59</f>
        <v>0</v>
      </c>
      <c r="R65" s="44">
        <f>'Meherpur a'!W59*Meherpur.!$D65/1000000</f>
        <v>0</v>
      </c>
      <c r="S65" s="10">
        <f>'Meherpur a'!X59</f>
        <v>0</v>
      </c>
      <c r="T65" s="44">
        <f t="shared" si="2"/>
        <v>0</v>
      </c>
      <c r="U65" s="10">
        <f t="shared" si="3"/>
        <v>0</v>
      </c>
      <c r="V65" s="44">
        <f>'Meherpur a'!AA59*Meherpur.!$D65/1000000</f>
        <v>0</v>
      </c>
      <c r="W65" s="10">
        <f>'Meherpur a'!AB59</f>
        <v>0</v>
      </c>
      <c r="X65" s="44">
        <f>'Meherpur a'!AC59*Meherpur.!$D65/1000000</f>
        <v>0</v>
      </c>
      <c r="Y65" s="10">
        <f>'Meherpur a'!AD59</f>
        <v>0</v>
      </c>
      <c r="Z65" s="44">
        <f>'Meherpur a'!AE59*Meherpur.!$D65/1000000</f>
        <v>0</v>
      </c>
      <c r="AA65" s="10">
        <f>'Meherpur a'!AF59</f>
        <v>0</v>
      </c>
      <c r="AB65" s="44">
        <f t="shared" si="4"/>
        <v>0</v>
      </c>
      <c r="AC65" s="10">
        <f t="shared" si="5"/>
        <v>0</v>
      </c>
      <c r="AD65" s="44">
        <f>'Meherpur a'!AI59*Meherpur.!$D65/1000000</f>
        <v>0</v>
      </c>
      <c r="AE65" s="10">
        <f>'Meherpur a'!AJ59</f>
        <v>0</v>
      </c>
      <c r="AF65" s="44">
        <f>'Meherpur a'!AK59*Meherpur.!$D65/1000000</f>
        <v>0</v>
      </c>
      <c r="AG65" s="10">
        <f>'Meherpur a'!AL59</f>
        <v>0</v>
      </c>
      <c r="AH65" s="44">
        <f>'Meherpur a'!AM59*Meherpur.!$D65/1000000</f>
        <v>0</v>
      </c>
      <c r="AI65" s="10">
        <f>'Meherpur a'!AN59</f>
        <v>0</v>
      </c>
      <c r="AJ65" s="44">
        <f t="shared" si="6"/>
        <v>0</v>
      </c>
      <c r="AK65" s="10">
        <f t="shared" si="7"/>
        <v>0</v>
      </c>
      <c r="AL65" s="44">
        <f t="shared" si="8"/>
        <v>0</v>
      </c>
      <c r="AM65" s="10">
        <f t="shared" si="9"/>
        <v>0</v>
      </c>
    </row>
    <row r="66" spans="1:39" s="15" customFormat="1" ht="14.25" customHeight="1">
      <c r="A66" s="13">
        <v>56</v>
      </c>
      <c r="B66" s="9" t="s">
        <v>114</v>
      </c>
      <c r="C66" s="13" t="s">
        <v>41</v>
      </c>
      <c r="D66" s="36">
        <v>1000</v>
      </c>
      <c r="E66" s="11">
        <v>116</v>
      </c>
      <c r="F66" s="44">
        <f>'Meherpur a'!K60*Meherpur.!$D66/1000000</f>
        <v>0</v>
      </c>
      <c r="G66" s="10">
        <f>'Meherpur a'!L60</f>
        <v>0</v>
      </c>
      <c r="H66" s="44">
        <f>'Meherpur a'!M60*Meherpur.!$D66/1000000</f>
        <v>0</v>
      </c>
      <c r="I66" s="10">
        <f>'Meherpur a'!N60</f>
        <v>0</v>
      </c>
      <c r="J66" s="44">
        <f>'Meherpur a'!O60*Meherpur.!$D66/1000000</f>
        <v>0</v>
      </c>
      <c r="K66" s="10">
        <f>'Meherpur a'!P60</f>
        <v>0</v>
      </c>
      <c r="L66" s="44">
        <f t="shared" si="0"/>
        <v>0</v>
      </c>
      <c r="M66" s="10">
        <f t="shared" si="1"/>
        <v>0</v>
      </c>
      <c r="N66" s="44">
        <f>'Meherpur a'!S60*Meherpur.!$D66/1000000</f>
        <v>0</v>
      </c>
      <c r="O66" s="10">
        <f>'Meherpur a'!T60</f>
        <v>0</v>
      </c>
      <c r="P66" s="44">
        <f>'Meherpur a'!U60*Meherpur.!$D66/1000000</f>
        <v>0</v>
      </c>
      <c r="Q66" s="10">
        <f>'Meherpur a'!V60</f>
        <v>0</v>
      </c>
      <c r="R66" s="44">
        <f>'Meherpur a'!W60*Meherpur.!$D66/1000000</f>
        <v>0</v>
      </c>
      <c r="S66" s="10">
        <f>'Meherpur a'!X60</f>
        <v>0</v>
      </c>
      <c r="T66" s="44">
        <f t="shared" si="2"/>
        <v>0</v>
      </c>
      <c r="U66" s="10">
        <f t="shared" si="3"/>
        <v>0</v>
      </c>
      <c r="V66" s="44">
        <f>'Meherpur a'!AA60*Meherpur.!$D66/1000000</f>
        <v>0</v>
      </c>
      <c r="W66" s="10">
        <f>'Meherpur a'!AB60</f>
        <v>0</v>
      </c>
      <c r="X66" s="44">
        <f>'Meherpur a'!AC60*Meherpur.!$D66/1000000</f>
        <v>0</v>
      </c>
      <c r="Y66" s="10">
        <f>'Meherpur a'!AD60</f>
        <v>0</v>
      </c>
      <c r="Z66" s="44">
        <f>'Meherpur a'!AE60*Meherpur.!$D66/1000000</f>
        <v>0</v>
      </c>
      <c r="AA66" s="10">
        <f>'Meherpur a'!AF60</f>
        <v>0</v>
      </c>
      <c r="AB66" s="44">
        <f t="shared" si="4"/>
        <v>0</v>
      </c>
      <c r="AC66" s="10">
        <f t="shared" si="5"/>
        <v>0</v>
      </c>
      <c r="AD66" s="44">
        <f>'Meherpur a'!AI60*Meherpur.!$D66/1000000</f>
        <v>0</v>
      </c>
      <c r="AE66" s="10">
        <f>'Meherpur a'!AJ60</f>
        <v>0</v>
      </c>
      <c r="AF66" s="44">
        <f>'Meherpur a'!AK60*Meherpur.!$D66/1000000</f>
        <v>0</v>
      </c>
      <c r="AG66" s="10">
        <f>'Meherpur a'!AL60</f>
        <v>0</v>
      </c>
      <c r="AH66" s="44">
        <f>'Meherpur a'!AM60*Meherpur.!$D66/1000000</f>
        <v>0</v>
      </c>
      <c r="AI66" s="10">
        <f>'Meherpur a'!AN60</f>
        <v>0</v>
      </c>
      <c r="AJ66" s="44">
        <f t="shared" si="6"/>
        <v>0</v>
      </c>
      <c r="AK66" s="10">
        <f t="shared" si="7"/>
        <v>0</v>
      </c>
      <c r="AL66" s="44">
        <f t="shared" si="8"/>
        <v>0</v>
      </c>
      <c r="AM66" s="10">
        <f t="shared" si="9"/>
        <v>0</v>
      </c>
    </row>
    <row r="67" spans="1:39" s="15" customFormat="1" ht="14.25" customHeight="1">
      <c r="A67" s="13">
        <v>57</v>
      </c>
      <c r="B67" s="9" t="s">
        <v>113</v>
      </c>
      <c r="C67" s="13" t="s">
        <v>42</v>
      </c>
      <c r="D67" s="36">
        <v>1000</v>
      </c>
      <c r="E67" s="11">
        <v>132.5</v>
      </c>
      <c r="F67" s="44">
        <f>'Meherpur a'!K61*Meherpur.!$D67/1000000</f>
        <v>0.04</v>
      </c>
      <c r="G67" s="10">
        <f>'Meherpur a'!L61</f>
        <v>5.3E-3</v>
      </c>
      <c r="H67" s="44">
        <f>'Meherpur a'!M61*Meherpur.!$D67/1000000</f>
        <v>0.1</v>
      </c>
      <c r="I67" s="10">
        <f>'Meherpur a'!N61</f>
        <v>1.325E-2</v>
      </c>
      <c r="J67" s="44">
        <f>'Meherpur a'!O61*Meherpur.!$D67/1000000</f>
        <v>0</v>
      </c>
      <c r="K67" s="10">
        <f>'Meherpur a'!P61</f>
        <v>0</v>
      </c>
      <c r="L67" s="44">
        <f t="shared" si="0"/>
        <v>0.14000000000000001</v>
      </c>
      <c r="M67" s="10">
        <f t="shared" si="1"/>
        <v>1.8550000000000001E-2</v>
      </c>
      <c r="N67" s="44">
        <f>'Meherpur a'!S61*Meherpur.!$D67/1000000</f>
        <v>0.3</v>
      </c>
      <c r="O67" s="10">
        <f>'Meherpur a'!T61</f>
        <v>3.9750000000000001E-2</v>
      </c>
      <c r="P67" s="44">
        <f>'Meherpur a'!U61*Meherpur.!$D67/1000000</f>
        <v>0.4</v>
      </c>
      <c r="Q67" s="10">
        <f>'Meherpur a'!V61</f>
        <v>5.2999999999999999E-2</v>
      </c>
      <c r="R67" s="44">
        <f>'Meherpur a'!W61*Meherpur.!$D67/1000000</f>
        <v>0.3</v>
      </c>
      <c r="S67" s="10">
        <f>'Meherpur a'!X61</f>
        <v>3.9750000000000001E-2</v>
      </c>
      <c r="T67" s="44">
        <f t="shared" si="2"/>
        <v>1</v>
      </c>
      <c r="U67" s="10">
        <f t="shared" si="3"/>
        <v>0.13250000000000001</v>
      </c>
      <c r="V67" s="44">
        <f>'Meherpur a'!AA61*Meherpur.!$D67/1000000</f>
        <v>0.5</v>
      </c>
      <c r="W67" s="10">
        <f>'Meherpur a'!AB61</f>
        <v>6.6250000000000003E-2</v>
      </c>
      <c r="X67" s="44">
        <f>'Meherpur a'!AC61*Meherpur.!$D67/1000000</f>
        <v>0.3</v>
      </c>
      <c r="Y67" s="10">
        <f>'Meherpur a'!AD61</f>
        <v>3.9750000000000001E-2</v>
      </c>
      <c r="Z67" s="44">
        <f>'Meherpur a'!AE61*Meherpur.!$D67/1000000</f>
        <v>0.2</v>
      </c>
      <c r="AA67" s="10">
        <f>'Meherpur a'!AF61</f>
        <v>2.6499999999999999E-2</v>
      </c>
      <c r="AB67" s="44">
        <f t="shared" si="4"/>
        <v>1</v>
      </c>
      <c r="AC67" s="10">
        <f t="shared" si="5"/>
        <v>0.13250000000000001</v>
      </c>
      <c r="AD67" s="44">
        <f>'Meherpur a'!AI61*Meherpur.!$D67/1000000</f>
        <v>0.8</v>
      </c>
      <c r="AE67" s="10">
        <f>'Meherpur a'!AJ61</f>
        <v>0.106</v>
      </c>
      <c r="AF67" s="44">
        <f>'Meherpur a'!AK61*Meherpur.!$D67/1000000</f>
        <v>0.5</v>
      </c>
      <c r="AG67" s="10">
        <f>'Meherpur a'!AL61</f>
        <v>6.6250000000000003E-2</v>
      </c>
      <c r="AH67" s="44">
        <f>'Meherpur a'!AM61*Meherpur.!$D67/1000000</f>
        <v>0</v>
      </c>
      <c r="AI67" s="10">
        <f>'Meherpur a'!AN61</f>
        <v>0</v>
      </c>
      <c r="AJ67" s="44">
        <f t="shared" si="6"/>
        <v>1.3</v>
      </c>
      <c r="AK67" s="10">
        <f t="shared" si="7"/>
        <v>0.17225000000000001</v>
      </c>
      <c r="AL67" s="44">
        <f t="shared" si="8"/>
        <v>3.4400000000000004</v>
      </c>
      <c r="AM67" s="10">
        <f t="shared" si="9"/>
        <v>0.45580000000000004</v>
      </c>
    </row>
    <row r="68" spans="1:39" s="15" customFormat="1" ht="14.25" customHeight="1">
      <c r="A68" s="31">
        <v>58</v>
      </c>
      <c r="B68" s="9" t="s">
        <v>113</v>
      </c>
      <c r="C68" s="13" t="s">
        <v>116</v>
      </c>
      <c r="D68" s="36">
        <v>2000</v>
      </c>
      <c r="E68" s="11">
        <v>260</v>
      </c>
      <c r="F68" s="44">
        <f>'Meherpur a'!K62*Meherpur.!$D68/1000000</f>
        <v>0</v>
      </c>
      <c r="G68" s="10">
        <f>'Meherpur a'!L62</f>
        <v>0</v>
      </c>
      <c r="H68" s="44">
        <f>'Meherpur a'!M62*Meherpur.!$D68/1000000</f>
        <v>0</v>
      </c>
      <c r="I68" s="10">
        <f>'Meherpur a'!N62</f>
        <v>0</v>
      </c>
      <c r="J68" s="44">
        <f>'Meherpur a'!O62*Meherpur.!$D68/1000000</f>
        <v>0</v>
      </c>
      <c r="K68" s="10">
        <f>'Meherpur a'!P62</f>
        <v>0</v>
      </c>
      <c r="L68" s="44">
        <f t="shared" si="0"/>
        <v>0</v>
      </c>
      <c r="M68" s="10">
        <f t="shared" si="1"/>
        <v>0</v>
      </c>
      <c r="N68" s="44">
        <f>'Meherpur a'!S62*Meherpur.!$D68/1000000</f>
        <v>0</v>
      </c>
      <c r="O68" s="10">
        <f>'Meherpur a'!T62</f>
        <v>0</v>
      </c>
      <c r="P68" s="44">
        <f>'Meherpur a'!U62*Meherpur.!$D68/1000000</f>
        <v>0</v>
      </c>
      <c r="Q68" s="10">
        <f>'Meherpur a'!V62</f>
        <v>0</v>
      </c>
      <c r="R68" s="44">
        <f>'Meherpur a'!W62*Meherpur.!$D68/1000000</f>
        <v>0</v>
      </c>
      <c r="S68" s="10">
        <f>'Meherpur a'!X62</f>
        <v>0</v>
      </c>
      <c r="T68" s="44">
        <f t="shared" si="2"/>
        <v>0</v>
      </c>
      <c r="U68" s="10">
        <f t="shared" si="3"/>
        <v>0</v>
      </c>
      <c r="V68" s="44">
        <f>'Meherpur a'!AA62*Meherpur.!$D68/1000000</f>
        <v>0</v>
      </c>
      <c r="W68" s="10">
        <f>'Meherpur a'!AB62</f>
        <v>0</v>
      </c>
      <c r="X68" s="44">
        <f>'Meherpur a'!AC62*Meherpur.!$D68/1000000</f>
        <v>0</v>
      </c>
      <c r="Y68" s="10">
        <f>'Meherpur a'!AD62</f>
        <v>0</v>
      </c>
      <c r="Z68" s="44">
        <f>'Meherpur a'!AE62*Meherpur.!$D68/1000000</f>
        <v>0</v>
      </c>
      <c r="AA68" s="10">
        <f>'Meherpur a'!AF62</f>
        <v>0</v>
      </c>
      <c r="AB68" s="44">
        <f t="shared" si="4"/>
        <v>0</v>
      </c>
      <c r="AC68" s="10">
        <f t="shared" si="5"/>
        <v>0</v>
      </c>
      <c r="AD68" s="44">
        <f>'Meherpur a'!AI62*Meherpur.!$D68/1000000</f>
        <v>0</v>
      </c>
      <c r="AE68" s="10">
        <f>'Meherpur a'!AJ62</f>
        <v>0</v>
      </c>
      <c r="AF68" s="44">
        <f>'Meherpur a'!AK62*Meherpur.!$D68/1000000</f>
        <v>0</v>
      </c>
      <c r="AG68" s="10">
        <f>'Meherpur a'!AL62</f>
        <v>0</v>
      </c>
      <c r="AH68" s="44">
        <f>'Meherpur a'!AM62*Meherpur.!$D68/1000000</f>
        <v>0</v>
      </c>
      <c r="AI68" s="10">
        <f>'Meherpur a'!AN62</f>
        <v>0</v>
      </c>
      <c r="AJ68" s="44">
        <f t="shared" si="6"/>
        <v>0</v>
      </c>
      <c r="AK68" s="10">
        <f t="shared" si="7"/>
        <v>0</v>
      </c>
      <c r="AL68" s="44">
        <f t="shared" si="8"/>
        <v>0</v>
      </c>
      <c r="AM68" s="10">
        <f t="shared" si="9"/>
        <v>0</v>
      </c>
    </row>
    <row r="69" spans="1:39" s="15" customFormat="1" ht="14.25" customHeight="1">
      <c r="A69" s="13">
        <v>59</v>
      </c>
      <c r="B69" s="9" t="s">
        <v>117</v>
      </c>
      <c r="C69" s="13" t="s">
        <v>61</v>
      </c>
      <c r="D69" s="36">
        <v>50</v>
      </c>
      <c r="E69" s="11">
        <v>70</v>
      </c>
      <c r="F69" s="44">
        <f>'Meherpur a'!K63*Meherpur.!$D69/1000000</f>
        <v>0</v>
      </c>
      <c r="G69" s="10">
        <f>'Meherpur a'!L63</f>
        <v>0</v>
      </c>
      <c r="H69" s="44">
        <f>'Meherpur a'!M63*Meherpur.!$D69/1000000</f>
        <v>1.4999999999999999E-2</v>
      </c>
      <c r="I69" s="10">
        <f>'Meherpur a'!N63</f>
        <v>2.1000000000000001E-2</v>
      </c>
      <c r="J69" s="44">
        <f>'Meherpur a'!O63*Meherpur.!$D69/1000000</f>
        <v>1.7500000000000002E-2</v>
      </c>
      <c r="K69" s="10">
        <f>'Meherpur a'!P63</f>
        <v>2.4500000000000001E-2</v>
      </c>
      <c r="L69" s="44">
        <f t="shared" si="0"/>
        <v>3.2500000000000001E-2</v>
      </c>
      <c r="M69" s="10">
        <f t="shared" si="1"/>
        <v>4.5499999999999999E-2</v>
      </c>
      <c r="N69" s="44">
        <f>'Meherpur a'!S63*Meherpur.!$D69/1000000</f>
        <v>0.01</v>
      </c>
      <c r="O69" s="10">
        <f>'Meherpur a'!T63</f>
        <v>1.4E-2</v>
      </c>
      <c r="P69" s="44">
        <f>'Meherpur a'!U63*Meherpur.!$D69/1000000</f>
        <v>0.01</v>
      </c>
      <c r="Q69" s="10">
        <f>'Meherpur a'!V63</f>
        <v>1.4E-2</v>
      </c>
      <c r="R69" s="44">
        <f>'Meherpur a'!W63*Meherpur.!$D69/1000000</f>
        <v>1.4999999999999999E-2</v>
      </c>
      <c r="S69" s="10">
        <f>'Meherpur a'!X63</f>
        <v>2.1000000000000001E-2</v>
      </c>
      <c r="T69" s="44">
        <f t="shared" si="2"/>
        <v>3.5000000000000003E-2</v>
      </c>
      <c r="U69" s="10">
        <f t="shared" si="3"/>
        <v>4.9000000000000002E-2</v>
      </c>
      <c r="V69" s="44">
        <f>'Meherpur a'!AA63*Meherpur.!$D69/1000000</f>
        <v>5.0000000000000001E-3</v>
      </c>
      <c r="W69" s="10">
        <f>'Meherpur a'!AB63</f>
        <v>7.0000000000000001E-3</v>
      </c>
      <c r="X69" s="44">
        <f>'Meherpur a'!AC63*Meherpur.!$D69/1000000</f>
        <v>0.02</v>
      </c>
      <c r="Y69" s="10">
        <f>'Meherpur a'!AD63</f>
        <v>2.8000000000000001E-2</v>
      </c>
      <c r="Z69" s="44">
        <f>'Meherpur a'!AE63*Meherpur.!$D69/1000000</f>
        <v>0.01</v>
      </c>
      <c r="AA69" s="10">
        <f>'Meherpur a'!AF63</f>
        <v>1.4E-2</v>
      </c>
      <c r="AB69" s="44">
        <f t="shared" si="4"/>
        <v>3.5000000000000003E-2</v>
      </c>
      <c r="AC69" s="10">
        <f t="shared" si="5"/>
        <v>4.9000000000000002E-2</v>
      </c>
      <c r="AD69" s="44">
        <f>'Meherpur a'!AI63*Meherpur.!$D69/1000000</f>
        <v>0.01</v>
      </c>
      <c r="AE69" s="10">
        <f>'Meherpur a'!AJ63</f>
        <v>1.4E-2</v>
      </c>
      <c r="AF69" s="44">
        <f>'Meherpur a'!AK63*Meherpur.!$D69/1000000</f>
        <v>0.03</v>
      </c>
      <c r="AG69" s="10">
        <f>'Meherpur a'!AL63</f>
        <v>4.2000000000000003E-2</v>
      </c>
      <c r="AH69" s="44">
        <f>'Meherpur a'!AM63*Meherpur.!$D69/1000000</f>
        <v>0</v>
      </c>
      <c r="AI69" s="10">
        <f>'Meherpur a'!AN63</f>
        <v>0</v>
      </c>
      <c r="AJ69" s="44">
        <f t="shared" si="6"/>
        <v>0.04</v>
      </c>
      <c r="AK69" s="10">
        <f t="shared" si="7"/>
        <v>5.6000000000000001E-2</v>
      </c>
      <c r="AL69" s="44">
        <f t="shared" si="8"/>
        <v>0.14250000000000002</v>
      </c>
      <c r="AM69" s="10">
        <f t="shared" si="9"/>
        <v>0.19950000000000001</v>
      </c>
    </row>
    <row r="70" spans="1:39" s="15" customFormat="1" ht="14.25" customHeight="1">
      <c r="A70" s="13">
        <v>60</v>
      </c>
      <c r="B70" s="9" t="s">
        <v>117</v>
      </c>
      <c r="C70" s="13" t="s">
        <v>62</v>
      </c>
      <c r="D70" s="36">
        <v>100</v>
      </c>
      <c r="E70" s="11">
        <v>130</v>
      </c>
      <c r="F70" s="44">
        <f>'Meherpur a'!K64*Meherpur.!$D70/1000000</f>
        <v>0.02</v>
      </c>
      <c r="G70" s="10">
        <f>'Meherpur a'!L64</f>
        <v>2.5999999999999999E-2</v>
      </c>
      <c r="H70" s="44">
        <f>'Meherpur a'!M64*Meherpur.!$D70/1000000</f>
        <v>0.02</v>
      </c>
      <c r="I70" s="10">
        <f>'Meherpur a'!N64</f>
        <v>2.5999999999999999E-2</v>
      </c>
      <c r="J70" s="44">
        <f>'Meherpur a'!O64*Meherpur.!$D70/1000000</f>
        <v>0.02</v>
      </c>
      <c r="K70" s="10">
        <f>'Meherpur a'!P64</f>
        <v>2.5999999999999999E-2</v>
      </c>
      <c r="L70" s="44">
        <f t="shared" si="0"/>
        <v>0.06</v>
      </c>
      <c r="M70" s="10">
        <f t="shared" si="1"/>
        <v>7.8E-2</v>
      </c>
      <c r="N70" s="44">
        <f>'Meherpur a'!S64*Meherpur.!$D70/1000000</f>
        <v>0.01</v>
      </c>
      <c r="O70" s="10">
        <f>'Meherpur a'!T64</f>
        <v>1.2999999999999999E-2</v>
      </c>
      <c r="P70" s="44">
        <f>'Meherpur a'!U64*Meherpur.!$D70/1000000</f>
        <v>0.02</v>
      </c>
      <c r="Q70" s="10">
        <f>'Meherpur a'!V64</f>
        <v>2.5999999999999999E-2</v>
      </c>
      <c r="R70" s="44">
        <f>'Meherpur a'!W64*Meherpur.!$D70/1000000</f>
        <v>0.03</v>
      </c>
      <c r="S70" s="10">
        <f>'Meherpur a'!X64</f>
        <v>3.9E-2</v>
      </c>
      <c r="T70" s="44">
        <f t="shared" si="2"/>
        <v>0.06</v>
      </c>
      <c r="U70" s="10">
        <f t="shared" si="3"/>
        <v>7.8E-2</v>
      </c>
      <c r="V70" s="44">
        <f>'Meherpur a'!AA64*Meherpur.!$D70/1000000</f>
        <v>8.0000000000000002E-3</v>
      </c>
      <c r="W70" s="10">
        <f>'Meherpur a'!AB64</f>
        <v>1.04E-2</v>
      </c>
      <c r="X70" s="44">
        <f>'Meherpur a'!AC64*Meherpur.!$D70/1000000</f>
        <v>0.03</v>
      </c>
      <c r="Y70" s="10">
        <f>'Meherpur a'!AD64</f>
        <v>3.9E-2</v>
      </c>
      <c r="Z70" s="44">
        <f>'Meherpur a'!AE64*Meherpur.!$D70/1000000</f>
        <v>1.4999999999999999E-2</v>
      </c>
      <c r="AA70" s="10">
        <f>'Meherpur a'!AF64</f>
        <v>1.95E-2</v>
      </c>
      <c r="AB70" s="44">
        <f t="shared" si="4"/>
        <v>5.2999999999999999E-2</v>
      </c>
      <c r="AC70" s="10">
        <f t="shared" si="5"/>
        <v>6.8900000000000003E-2</v>
      </c>
      <c r="AD70" s="44">
        <f>'Meherpur a'!AI64*Meherpur.!$D70/1000000</f>
        <v>1.4999999999999999E-2</v>
      </c>
      <c r="AE70" s="10">
        <f>'Meherpur a'!AJ64</f>
        <v>1.95E-2</v>
      </c>
      <c r="AF70" s="44">
        <f>'Meherpur a'!AK64*Meherpur.!$D70/1000000</f>
        <v>0.05</v>
      </c>
      <c r="AG70" s="10">
        <f>'Meherpur a'!AL64</f>
        <v>6.5000000000000002E-2</v>
      </c>
      <c r="AH70" s="44">
        <f>'Meherpur a'!AM64*Meherpur.!$D70/1000000</f>
        <v>0</v>
      </c>
      <c r="AI70" s="10">
        <f>'Meherpur a'!AN64</f>
        <v>0</v>
      </c>
      <c r="AJ70" s="44">
        <f t="shared" si="6"/>
        <v>6.5000000000000002E-2</v>
      </c>
      <c r="AK70" s="10">
        <f t="shared" si="7"/>
        <v>8.4500000000000006E-2</v>
      </c>
      <c r="AL70" s="44">
        <f t="shared" si="8"/>
        <v>0.23799999999999999</v>
      </c>
      <c r="AM70" s="10">
        <f t="shared" si="9"/>
        <v>0.30940000000000001</v>
      </c>
    </row>
    <row r="71" spans="1:39" s="15" customFormat="1" ht="14.25" customHeight="1">
      <c r="A71" s="31">
        <v>61</v>
      </c>
      <c r="B71" s="9" t="s">
        <v>117</v>
      </c>
      <c r="C71" s="13" t="s">
        <v>63</v>
      </c>
      <c r="D71" s="36">
        <v>500</v>
      </c>
      <c r="E71" s="11">
        <v>620</v>
      </c>
      <c r="F71" s="44">
        <f>'Meherpur a'!K65*Meherpur.!$D71/1000000</f>
        <v>0</v>
      </c>
      <c r="G71" s="10">
        <f>'Meherpur a'!L65</f>
        <v>0</v>
      </c>
      <c r="H71" s="44">
        <f>'Meherpur a'!M65*Meherpur.!$D71/1000000</f>
        <v>0</v>
      </c>
      <c r="I71" s="10">
        <f>'Meherpur a'!N65</f>
        <v>0</v>
      </c>
      <c r="J71" s="44">
        <f>'Meherpur a'!O65*Meherpur.!$D71/1000000</f>
        <v>0</v>
      </c>
      <c r="K71" s="10">
        <f>'Meherpur a'!P65</f>
        <v>0</v>
      </c>
      <c r="L71" s="44">
        <f t="shared" si="0"/>
        <v>0</v>
      </c>
      <c r="M71" s="10">
        <f t="shared" si="1"/>
        <v>0</v>
      </c>
      <c r="N71" s="44">
        <f>'Meherpur a'!S65*Meherpur.!$D71/1000000</f>
        <v>0</v>
      </c>
      <c r="O71" s="10">
        <f>'Meherpur a'!T65</f>
        <v>0</v>
      </c>
      <c r="P71" s="44">
        <f>'Meherpur a'!U65*Meherpur.!$D71/1000000</f>
        <v>0</v>
      </c>
      <c r="Q71" s="10">
        <f>'Meherpur a'!V65</f>
        <v>0</v>
      </c>
      <c r="R71" s="44">
        <f>'Meherpur a'!W65*Meherpur.!$D71/1000000</f>
        <v>0.01</v>
      </c>
      <c r="S71" s="10">
        <f>'Meherpur a'!X65</f>
        <v>1.24E-2</v>
      </c>
      <c r="T71" s="44">
        <f t="shared" si="2"/>
        <v>0.01</v>
      </c>
      <c r="U71" s="10">
        <f t="shared" si="3"/>
        <v>1.24E-2</v>
      </c>
      <c r="V71" s="44">
        <f>'Meherpur a'!AA65*Meherpur.!$D71/1000000</f>
        <v>0</v>
      </c>
      <c r="W71" s="10">
        <f>'Meherpur a'!AB65</f>
        <v>0</v>
      </c>
      <c r="X71" s="44">
        <f>'Meherpur a'!AC65*Meherpur.!$D71/1000000</f>
        <v>0</v>
      </c>
      <c r="Y71" s="10">
        <f>'Meherpur a'!AD65</f>
        <v>0</v>
      </c>
      <c r="Z71" s="44">
        <f>'Meherpur a'!AE65*Meherpur.!$D71/1000000</f>
        <v>0</v>
      </c>
      <c r="AA71" s="10">
        <f>'Meherpur a'!AF65</f>
        <v>0</v>
      </c>
      <c r="AB71" s="44">
        <f t="shared" si="4"/>
        <v>0</v>
      </c>
      <c r="AC71" s="10">
        <f t="shared" si="5"/>
        <v>0</v>
      </c>
      <c r="AD71" s="44">
        <f>'Meherpur a'!AI65*Meherpur.!$D71/1000000</f>
        <v>0</v>
      </c>
      <c r="AE71" s="10">
        <f>'Meherpur a'!AJ65</f>
        <v>0</v>
      </c>
      <c r="AF71" s="44">
        <f>'Meherpur a'!AK65*Meherpur.!$D71/1000000</f>
        <v>0</v>
      </c>
      <c r="AG71" s="10">
        <f>'Meherpur a'!AL65</f>
        <v>0</v>
      </c>
      <c r="AH71" s="44">
        <f>'Meherpur a'!AM65*Meherpur.!$D71/1000000</f>
        <v>0</v>
      </c>
      <c r="AI71" s="10">
        <f>'Meherpur a'!AN65</f>
        <v>0</v>
      </c>
      <c r="AJ71" s="44">
        <f t="shared" si="6"/>
        <v>0</v>
      </c>
      <c r="AK71" s="10">
        <f t="shared" si="7"/>
        <v>0</v>
      </c>
      <c r="AL71" s="44">
        <f t="shared" si="8"/>
        <v>0.01</v>
      </c>
      <c r="AM71" s="10">
        <f t="shared" si="9"/>
        <v>1.24E-2</v>
      </c>
    </row>
    <row r="72" spans="1:39" s="15" customFormat="1" ht="14.25" customHeight="1">
      <c r="A72" s="13">
        <v>62</v>
      </c>
      <c r="B72" s="9" t="s">
        <v>118</v>
      </c>
      <c r="C72" s="13" t="s">
        <v>64</v>
      </c>
      <c r="D72" s="36">
        <v>50</v>
      </c>
      <c r="E72" s="11">
        <v>60</v>
      </c>
      <c r="F72" s="44">
        <f>'Meherpur a'!K66*Meherpur.!$D72/1000000</f>
        <v>0</v>
      </c>
      <c r="G72" s="10">
        <f>'Meherpur a'!L66</f>
        <v>0</v>
      </c>
      <c r="H72" s="44">
        <f>'Meherpur a'!M66*Meherpur.!$D72/1000000</f>
        <v>0</v>
      </c>
      <c r="I72" s="10">
        <f>'Meherpur a'!N66</f>
        <v>0</v>
      </c>
      <c r="J72" s="44">
        <f>'Meherpur a'!O66*Meherpur.!$D72/1000000</f>
        <v>0</v>
      </c>
      <c r="K72" s="10">
        <f>'Meherpur a'!P66</f>
        <v>0</v>
      </c>
      <c r="L72" s="44">
        <f t="shared" si="0"/>
        <v>0</v>
      </c>
      <c r="M72" s="10">
        <f t="shared" si="1"/>
        <v>0</v>
      </c>
      <c r="N72" s="44">
        <f>'Meherpur a'!S66*Meherpur.!$D72/1000000</f>
        <v>5.0000000000000001E-3</v>
      </c>
      <c r="O72" s="10">
        <f>'Meherpur a'!T66</f>
        <v>6.0000000000000001E-3</v>
      </c>
      <c r="P72" s="44">
        <f>'Meherpur a'!U66*Meherpur.!$D72/1000000</f>
        <v>2.5000000000000001E-2</v>
      </c>
      <c r="Q72" s="10">
        <f>'Meherpur a'!V66</f>
        <v>0.03</v>
      </c>
      <c r="R72" s="44">
        <f>'Meherpur a'!W66*Meherpur.!$D72/1000000</f>
        <v>0.05</v>
      </c>
      <c r="S72" s="10">
        <f>'Meherpur a'!X66</f>
        <v>0.06</v>
      </c>
      <c r="T72" s="44">
        <f t="shared" si="2"/>
        <v>0.08</v>
      </c>
      <c r="U72" s="10">
        <f t="shared" si="3"/>
        <v>9.6000000000000002E-2</v>
      </c>
      <c r="V72" s="44">
        <f>'Meherpur a'!AA66*Meherpur.!$D72/1000000</f>
        <v>0.04</v>
      </c>
      <c r="W72" s="10">
        <f>'Meherpur a'!AB66</f>
        <v>4.8000000000000001E-2</v>
      </c>
      <c r="X72" s="44">
        <f>'Meherpur a'!AC66*Meherpur.!$D72/1000000</f>
        <v>0.01</v>
      </c>
      <c r="Y72" s="10">
        <f>'Meherpur a'!AD66</f>
        <v>1.2E-2</v>
      </c>
      <c r="Z72" s="44">
        <f>'Meherpur a'!AE66*Meherpur.!$D72/1000000</f>
        <v>0.01</v>
      </c>
      <c r="AA72" s="10">
        <f>'Meherpur a'!AF66</f>
        <v>1.2E-2</v>
      </c>
      <c r="AB72" s="44">
        <f t="shared" si="4"/>
        <v>6.0000000000000005E-2</v>
      </c>
      <c r="AC72" s="10">
        <f t="shared" si="5"/>
        <v>7.1999999999999995E-2</v>
      </c>
      <c r="AD72" s="44">
        <f>'Meherpur a'!AI66*Meherpur.!$D72/1000000</f>
        <v>7.4999999999999997E-3</v>
      </c>
      <c r="AE72" s="10">
        <f>'Meherpur a'!AJ66</f>
        <v>8.9999999999999993E-3</v>
      </c>
      <c r="AF72" s="44">
        <f>'Meherpur a'!AK66*Meherpur.!$D72/1000000</f>
        <v>5.0000000000000001E-3</v>
      </c>
      <c r="AG72" s="10">
        <f>'Meherpur a'!AL66</f>
        <v>6.0000000000000001E-3</v>
      </c>
      <c r="AH72" s="44">
        <f>'Meherpur a'!AM66*Meherpur.!$D72/1000000</f>
        <v>0</v>
      </c>
      <c r="AI72" s="10">
        <f>'Meherpur a'!AN66</f>
        <v>0</v>
      </c>
      <c r="AJ72" s="44">
        <f t="shared" si="6"/>
        <v>1.2500000000000001E-2</v>
      </c>
      <c r="AK72" s="10">
        <f t="shared" si="7"/>
        <v>1.4999999999999999E-2</v>
      </c>
      <c r="AL72" s="44">
        <f t="shared" si="8"/>
        <v>0.15250000000000002</v>
      </c>
      <c r="AM72" s="10">
        <f t="shared" si="9"/>
        <v>0.183</v>
      </c>
    </row>
    <row r="73" spans="1:39" s="15" customFormat="1" ht="14.25" customHeight="1">
      <c r="A73" s="13">
        <v>63</v>
      </c>
      <c r="B73" s="9" t="s">
        <v>118</v>
      </c>
      <c r="C73" s="13" t="s">
        <v>65</v>
      </c>
      <c r="D73" s="36">
        <v>100</v>
      </c>
      <c r="E73" s="11">
        <v>110</v>
      </c>
      <c r="F73" s="44">
        <f>'Meherpur a'!K67*Meherpur.!$D73/1000000</f>
        <v>0</v>
      </c>
      <c r="G73" s="10">
        <f>'Meherpur a'!L67</f>
        <v>0</v>
      </c>
      <c r="H73" s="44">
        <f>'Meherpur a'!M67*Meherpur.!$D73/1000000</f>
        <v>0</v>
      </c>
      <c r="I73" s="10">
        <f>'Meherpur a'!N67</f>
        <v>0</v>
      </c>
      <c r="J73" s="44">
        <f>'Meherpur a'!O67*Meherpur.!$D73/1000000</f>
        <v>0</v>
      </c>
      <c r="K73" s="10">
        <f>'Meherpur a'!P67</f>
        <v>0</v>
      </c>
      <c r="L73" s="44">
        <f t="shared" si="0"/>
        <v>0</v>
      </c>
      <c r="M73" s="10">
        <f t="shared" si="1"/>
        <v>0</v>
      </c>
      <c r="N73" s="44">
        <f>'Meherpur a'!S67*Meherpur.!$D73/1000000</f>
        <v>0.01</v>
      </c>
      <c r="O73" s="10">
        <f>'Meherpur a'!T67</f>
        <v>1.0999999999999999E-2</v>
      </c>
      <c r="P73" s="44">
        <f>'Meherpur a'!U67*Meherpur.!$D73/1000000</f>
        <v>4.4999999999999998E-2</v>
      </c>
      <c r="Q73" s="10">
        <f>'Meherpur a'!V67</f>
        <v>4.9500000000000002E-2</v>
      </c>
      <c r="R73" s="44">
        <f>'Meherpur a'!W67*Meherpur.!$D73/1000000</f>
        <v>7.0000000000000007E-2</v>
      </c>
      <c r="S73" s="10">
        <f>'Meherpur a'!X67</f>
        <v>7.6999999999999999E-2</v>
      </c>
      <c r="T73" s="44">
        <f t="shared" si="2"/>
        <v>0.125</v>
      </c>
      <c r="U73" s="10">
        <f t="shared" si="3"/>
        <v>0.13750000000000001</v>
      </c>
      <c r="V73" s="44">
        <f>'Meherpur a'!AA67*Meherpur.!$D73/1000000</f>
        <v>7.0000000000000007E-2</v>
      </c>
      <c r="W73" s="10">
        <f>'Meherpur a'!AB67</f>
        <v>7.6999999999999999E-2</v>
      </c>
      <c r="X73" s="44">
        <f>'Meherpur a'!AC67*Meherpur.!$D73/1000000</f>
        <v>0.02</v>
      </c>
      <c r="Y73" s="10">
        <f>'Meherpur a'!AD67</f>
        <v>2.1999999999999999E-2</v>
      </c>
      <c r="Z73" s="44">
        <f>'Meherpur a'!AE67*Meherpur.!$D73/1000000</f>
        <v>0.02</v>
      </c>
      <c r="AA73" s="10">
        <f>'Meherpur a'!AF67</f>
        <v>2.1999999999999999E-2</v>
      </c>
      <c r="AB73" s="44">
        <f t="shared" si="4"/>
        <v>0.11000000000000001</v>
      </c>
      <c r="AC73" s="10">
        <f t="shared" si="5"/>
        <v>0.121</v>
      </c>
      <c r="AD73" s="44">
        <f>'Meherpur a'!AI67*Meherpur.!$D73/1000000</f>
        <v>0.01</v>
      </c>
      <c r="AE73" s="10">
        <f>'Meherpur a'!AJ67</f>
        <v>1.0999999999999999E-2</v>
      </c>
      <c r="AF73" s="44">
        <f>'Meherpur a'!AK67*Meherpur.!$D73/1000000</f>
        <v>5.0000000000000001E-3</v>
      </c>
      <c r="AG73" s="10">
        <f>'Meherpur a'!AL67</f>
        <v>5.4999999999999997E-3</v>
      </c>
      <c r="AH73" s="44">
        <f>'Meherpur a'!AM67*Meherpur.!$D73/1000000</f>
        <v>0</v>
      </c>
      <c r="AI73" s="10">
        <f>'Meherpur a'!AN67</f>
        <v>0</v>
      </c>
      <c r="AJ73" s="44">
        <f t="shared" si="6"/>
        <v>1.4999999999999999E-2</v>
      </c>
      <c r="AK73" s="10">
        <f t="shared" si="7"/>
        <v>1.6500000000000001E-2</v>
      </c>
      <c r="AL73" s="44">
        <f t="shared" si="8"/>
        <v>0.25</v>
      </c>
      <c r="AM73" s="10">
        <f t="shared" si="9"/>
        <v>0.27500000000000002</v>
      </c>
    </row>
    <row r="74" spans="1:39" s="15" customFormat="1" ht="14.25" customHeight="1">
      <c r="A74" s="31">
        <v>64</v>
      </c>
      <c r="B74" s="9" t="s">
        <v>118</v>
      </c>
      <c r="C74" s="13" t="s">
        <v>66</v>
      </c>
      <c r="D74" s="36">
        <v>400</v>
      </c>
      <c r="E74" s="11">
        <v>400</v>
      </c>
      <c r="F74" s="44">
        <f>'Meherpur a'!K68*Meherpur.!$D74/1000000</f>
        <v>0</v>
      </c>
      <c r="G74" s="10">
        <f>'Meherpur a'!L68</f>
        <v>0</v>
      </c>
      <c r="H74" s="44">
        <f>'Meherpur a'!M68*Meherpur.!$D74/1000000</f>
        <v>0</v>
      </c>
      <c r="I74" s="10">
        <f>'Meherpur a'!N68</f>
        <v>0</v>
      </c>
      <c r="J74" s="44">
        <f>'Meherpur a'!O68*Meherpur.!$D74/1000000</f>
        <v>0</v>
      </c>
      <c r="K74" s="10">
        <f>'Meherpur a'!P68</f>
        <v>0</v>
      </c>
      <c r="L74" s="44">
        <f t="shared" si="0"/>
        <v>0</v>
      </c>
      <c r="M74" s="10">
        <f t="shared" si="1"/>
        <v>0</v>
      </c>
      <c r="N74" s="44">
        <f>'Meherpur a'!S68*Meherpur.!$D74/1000000</f>
        <v>0</v>
      </c>
      <c r="O74" s="10">
        <f>'Meherpur a'!T68</f>
        <v>0</v>
      </c>
      <c r="P74" s="44">
        <f>'Meherpur a'!U68*Meherpur.!$D74/1000000</f>
        <v>0</v>
      </c>
      <c r="Q74" s="10">
        <f>'Meherpur a'!V68</f>
        <v>0</v>
      </c>
      <c r="R74" s="44">
        <f>'Meherpur a'!W68*Meherpur.!$D74/1000000</f>
        <v>0</v>
      </c>
      <c r="S74" s="10">
        <f>'Meherpur a'!X68</f>
        <v>0</v>
      </c>
      <c r="T74" s="44">
        <f t="shared" si="2"/>
        <v>0</v>
      </c>
      <c r="U74" s="10">
        <f t="shared" si="3"/>
        <v>0</v>
      </c>
      <c r="V74" s="44">
        <f>'Meherpur a'!AA68*Meherpur.!$D74/1000000</f>
        <v>8.0000000000000002E-3</v>
      </c>
      <c r="W74" s="10">
        <f>'Meherpur a'!AB68</f>
        <v>8.0000000000000002E-3</v>
      </c>
      <c r="X74" s="44">
        <f>'Meherpur a'!AC68*Meherpur.!$D74/1000000</f>
        <v>0</v>
      </c>
      <c r="Y74" s="10">
        <f>'Meherpur a'!AD68</f>
        <v>0</v>
      </c>
      <c r="Z74" s="44">
        <f>'Meherpur a'!AE68*Meherpur.!$D74/1000000</f>
        <v>0</v>
      </c>
      <c r="AA74" s="10">
        <f>'Meherpur a'!AF68</f>
        <v>0</v>
      </c>
      <c r="AB74" s="44">
        <f t="shared" si="4"/>
        <v>8.0000000000000002E-3</v>
      </c>
      <c r="AC74" s="10">
        <f t="shared" si="5"/>
        <v>8.0000000000000002E-3</v>
      </c>
      <c r="AD74" s="44">
        <f>'Meherpur a'!AI68*Meherpur.!$D74/1000000</f>
        <v>0</v>
      </c>
      <c r="AE74" s="10">
        <f>'Meherpur a'!AJ68</f>
        <v>0</v>
      </c>
      <c r="AF74" s="44">
        <f>'Meherpur a'!AK68*Meherpur.!$D74/1000000</f>
        <v>0</v>
      </c>
      <c r="AG74" s="10">
        <f>'Meherpur a'!AL68</f>
        <v>0</v>
      </c>
      <c r="AH74" s="44">
        <f>'Meherpur a'!AM68*Meherpur.!$D74/1000000</f>
        <v>0</v>
      </c>
      <c r="AI74" s="10">
        <f>'Meherpur a'!AN68</f>
        <v>0</v>
      </c>
      <c r="AJ74" s="44">
        <f t="shared" si="6"/>
        <v>0</v>
      </c>
      <c r="AK74" s="10">
        <f t="shared" si="7"/>
        <v>0</v>
      </c>
      <c r="AL74" s="44">
        <f t="shared" si="8"/>
        <v>8.0000000000000002E-3</v>
      </c>
      <c r="AM74" s="10">
        <f t="shared" si="9"/>
        <v>8.0000000000000002E-3</v>
      </c>
    </row>
    <row r="75" spans="1:39" s="15" customFormat="1" ht="14.25" customHeight="1">
      <c r="A75" s="13">
        <v>65</v>
      </c>
      <c r="B75" s="9" t="s">
        <v>119</v>
      </c>
      <c r="C75" s="13" t="s">
        <v>67</v>
      </c>
      <c r="D75" s="36">
        <v>25</v>
      </c>
      <c r="E75" s="11">
        <v>25.5</v>
      </c>
      <c r="F75" s="44">
        <f>'Meherpur a'!K69*Meherpur.!$D75/1000000</f>
        <v>0</v>
      </c>
      <c r="G75" s="10">
        <f>'Meherpur a'!L69</f>
        <v>0</v>
      </c>
      <c r="H75" s="44">
        <f>'Meherpur a'!M69*Meherpur.!$D75/1000000</f>
        <v>0</v>
      </c>
      <c r="I75" s="10">
        <f>'Meherpur a'!N69</f>
        <v>0</v>
      </c>
      <c r="J75" s="44">
        <f>'Meherpur a'!O69*Meherpur.!$D75/1000000</f>
        <v>0</v>
      </c>
      <c r="K75" s="10">
        <f>'Meherpur a'!P69</f>
        <v>0</v>
      </c>
      <c r="L75" s="44">
        <f t="shared" si="0"/>
        <v>0</v>
      </c>
      <c r="M75" s="10">
        <f t="shared" si="1"/>
        <v>0</v>
      </c>
      <c r="N75" s="44">
        <f>'Meherpur a'!S69*Meherpur.!$D75/1000000</f>
        <v>0</v>
      </c>
      <c r="O75" s="10">
        <f>'Meherpur a'!T69</f>
        <v>0</v>
      </c>
      <c r="P75" s="44">
        <f>'Meherpur a'!U69*Meherpur.!$D75/1000000</f>
        <v>0</v>
      </c>
      <c r="Q75" s="10">
        <f>'Meherpur a'!V69</f>
        <v>0</v>
      </c>
      <c r="R75" s="44">
        <f>'Meherpur a'!W69*Meherpur.!$D75/1000000</f>
        <v>0</v>
      </c>
      <c r="S75" s="10">
        <f>'Meherpur a'!X69</f>
        <v>0</v>
      </c>
      <c r="T75" s="44">
        <f t="shared" si="2"/>
        <v>0</v>
      </c>
      <c r="U75" s="10">
        <f t="shared" si="3"/>
        <v>0</v>
      </c>
      <c r="V75" s="44">
        <f>'Meherpur a'!AA69*Meherpur.!$D75/1000000</f>
        <v>0</v>
      </c>
      <c r="W75" s="10">
        <f>'Meherpur a'!AB69</f>
        <v>0</v>
      </c>
      <c r="X75" s="44">
        <f>'Meherpur a'!AC69*Meherpur.!$D75/1000000</f>
        <v>0</v>
      </c>
      <c r="Y75" s="10">
        <f>'Meherpur a'!AD69</f>
        <v>0</v>
      </c>
      <c r="Z75" s="44">
        <f>'Meherpur a'!AE69*Meherpur.!$D75/1000000</f>
        <v>0</v>
      </c>
      <c r="AA75" s="10">
        <f>'Meherpur a'!AF69</f>
        <v>0</v>
      </c>
      <c r="AB75" s="44">
        <f t="shared" si="4"/>
        <v>0</v>
      </c>
      <c r="AC75" s="10">
        <f t="shared" si="5"/>
        <v>0</v>
      </c>
      <c r="AD75" s="44">
        <f>'Meherpur a'!AI69*Meherpur.!$D75/1000000</f>
        <v>0</v>
      </c>
      <c r="AE75" s="10">
        <f>'Meherpur a'!AJ69</f>
        <v>0</v>
      </c>
      <c r="AF75" s="44">
        <f>'Meherpur a'!AK69*Meherpur.!$D75/1000000</f>
        <v>0</v>
      </c>
      <c r="AG75" s="10">
        <f>'Meherpur a'!AL69</f>
        <v>0</v>
      </c>
      <c r="AH75" s="44">
        <f>'Meherpur a'!AM69*Meherpur.!$D75/1000000</f>
        <v>0</v>
      </c>
      <c r="AI75" s="10">
        <f>'Meherpur a'!AN69</f>
        <v>0</v>
      </c>
      <c r="AJ75" s="44">
        <f t="shared" si="6"/>
        <v>0</v>
      </c>
      <c r="AK75" s="10">
        <f t="shared" si="7"/>
        <v>0</v>
      </c>
      <c r="AL75" s="44">
        <f t="shared" si="8"/>
        <v>0</v>
      </c>
      <c r="AM75" s="10">
        <f t="shared" si="9"/>
        <v>0</v>
      </c>
    </row>
    <row r="76" spans="1:39" s="15" customFormat="1" ht="14.25" customHeight="1">
      <c r="A76" s="13">
        <v>66</v>
      </c>
      <c r="B76" s="9" t="s">
        <v>119</v>
      </c>
      <c r="C76" s="13" t="s">
        <v>138</v>
      </c>
      <c r="D76" s="36">
        <v>50</v>
      </c>
      <c r="E76" s="11">
        <v>44</v>
      </c>
      <c r="F76" s="44">
        <f>'Meherpur a'!K70*Meherpur.!$D76/1000000</f>
        <v>2.5000000000000001E-3</v>
      </c>
      <c r="G76" s="10">
        <f>'Meherpur a'!L70</f>
        <v>2.2000000000000001E-3</v>
      </c>
      <c r="H76" s="44">
        <f>'Meherpur a'!M70*Meherpur.!$D76/1000000</f>
        <v>7.4999999999999997E-3</v>
      </c>
      <c r="I76" s="10">
        <f>'Meherpur a'!N70</f>
        <v>6.6E-3</v>
      </c>
      <c r="J76" s="44">
        <f>'Meherpur a'!O70*Meherpur.!$D76/1000000</f>
        <v>0</v>
      </c>
      <c r="K76" s="10">
        <f>'Meherpur a'!P70</f>
        <v>0</v>
      </c>
      <c r="L76" s="44">
        <f t="shared" ref="L76:L113" si="10">F76+H76+J76</f>
        <v>0.01</v>
      </c>
      <c r="M76" s="10">
        <f t="shared" ref="M76:M113" si="11">G76+I76+K76</f>
        <v>8.8000000000000005E-3</v>
      </c>
      <c r="N76" s="44">
        <f>'Meherpur a'!S70*Meherpur.!$D76/1000000</f>
        <v>0</v>
      </c>
      <c r="O76" s="10">
        <f>'Meherpur a'!T70</f>
        <v>0</v>
      </c>
      <c r="P76" s="44">
        <f>'Meherpur a'!U70*Meherpur.!$D76/1000000</f>
        <v>5.0000000000000001E-3</v>
      </c>
      <c r="Q76" s="10">
        <f>'Meherpur a'!V70</f>
        <v>4.4000000000000003E-3</v>
      </c>
      <c r="R76" s="44">
        <f>'Meherpur a'!W70*Meherpur.!$D76/1000000</f>
        <v>0</v>
      </c>
      <c r="S76" s="10">
        <f>'Meherpur a'!X70</f>
        <v>0</v>
      </c>
      <c r="T76" s="44">
        <f t="shared" ref="T76:T113" si="12">N76+P76+R76</f>
        <v>5.0000000000000001E-3</v>
      </c>
      <c r="U76" s="10">
        <f t="shared" ref="U76:U113" si="13">O76+Q76+S76</f>
        <v>4.4000000000000003E-3</v>
      </c>
      <c r="V76" s="44">
        <f>'Meherpur a'!AA70*Meherpur.!$D76/1000000</f>
        <v>0.01</v>
      </c>
      <c r="W76" s="10">
        <f>'Meherpur a'!AB70</f>
        <v>8.8000000000000005E-3</v>
      </c>
      <c r="X76" s="44">
        <f>'Meherpur a'!AC70*Meherpur.!$D76/1000000</f>
        <v>0</v>
      </c>
      <c r="Y76" s="10">
        <f>'Meherpur a'!AD70</f>
        <v>0</v>
      </c>
      <c r="Z76" s="44">
        <f>'Meherpur a'!AE70*Meherpur.!$D76/1000000</f>
        <v>0</v>
      </c>
      <c r="AA76" s="10">
        <f>'Meherpur a'!AF70</f>
        <v>0</v>
      </c>
      <c r="AB76" s="44">
        <f t="shared" ref="AB76:AB113" si="14">V76+X76+Z76</f>
        <v>0.01</v>
      </c>
      <c r="AC76" s="10">
        <f t="shared" ref="AC76:AC113" si="15">W76+Y76+AA76</f>
        <v>8.8000000000000005E-3</v>
      </c>
      <c r="AD76" s="44">
        <f>'Meherpur a'!AI70*Meherpur.!$D76/1000000</f>
        <v>0.01</v>
      </c>
      <c r="AE76" s="10">
        <f>'Meherpur a'!AJ70</f>
        <v>8.8000000000000005E-3</v>
      </c>
      <c r="AF76" s="44">
        <f>'Meherpur a'!AK70*Meherpur.!$D76/1000000</f>
        <v>0.01</v>
      </c>
      <c r="AG76" s="10">
        <f>'Meherpur a'!AL70</f>
        <v>8.8000000000000005E-3</v>
      </c>
      <c r="AH76" s="44">
        <f>'Meherpur a'!AM70*Meherpur.!$D76/1000000</f>
        <v>0</v>
      </c>
      <c r="AI76" s="10">
        <f>'Meherpur a'!AN70</f>
        <v>0</v>
      </c>
      <c r="AJ76" s="44">
        <f t="shared" ref="AJ76:AJ113" si="16">AD76+AF76+AH76</f>
        <v>0.02</v>
      </c>
      <c r="AK76" s="10">
        <f t="shared" ref="AK76:AK113" si="17">AE76+AG76+AI76</f>
        <v>1.7600000000000001E-2</v>
      </c>
      <c r="AL76" s="44">
        <f t="shared" ref="AL76:AL113" si="18">L76+T76+AB76+AJ76</f>
        <v>4.4999999999999998E-2</v>
      </c>
      <c r="AM76" s="10">
        <f t="shared" ref="AM76:AM113" si="19">M76+U76+AC76+AK76</f>
        <v>3.9599999999999996E-2</v>
      </c>
    </row>
    <row r="77" spans="1:39" s="15" customFormat="1" ht="14.25" customHeight="1">
      <c r="A77" s="31">
        <v>67</v>
      </c>
      <c r="B77" s="9" t="s">
        <v>119</v>
      </c>
      <c r="C77" s="13" t="s">
        <v>68</v>
      </c>
      <c r="D77" s="36">
        <v>100</v>
      </c>
      <c r="E77" s="11">
        <v>80</v>
      </c>
      <c r="F77" s="44">
        <f>'Meherpur a'!K71*Meherpur.!$D77/1000000</f>
        <v>0</v>
      </c>
      <c r="G77" s="10">
        <f>'Meherpur a'!L71</f>
        <v>0</v>
      </c>
      <c r="H77" s="44">
        <f>'Meherpur a'!M71*Meherpur.!$D77/1000000</f>
        <v>1.2E-2</v>
      </c>
      <c r="I77" s="10">
        <f>'Meherpur a'!N71</f>
        <v>9.5999999999999992E-3</v>
      </c>
      <c r="J77" s="44">
        <f>'Meherpur a'!O71*Meherpur.!$D77/1000000</f>
        <v>0</v>
      </c>
      <c r="K77" s="10">
        <f>'Meherpur a'!P71</f>
        <v>0</v>
      </c>
      <c r="L77" s="44">
        <f t="shared" si="10"/>
        <v>1.2E-2</v>
      </c>
      <c r="M77" s="10">
        <f t="shared" si="11"/>
        <v>9.5999999999999992E-3</v>
      </c>
      <c r="N77" s="44">
        <f>'Meherpur a'!S71*Meherpur.!$D77/1000000</f>
        <v>0</v>
      </c>
      <c r="O77" s="10">
        <f>'Meherpur a'!T71</f>
        <v>0</v>
      </c>
      <c r="P77" s="44">
        <f>'Meherpur a'!U71*Meherpur.!$D77/1000000</f>
        <v>5.0000000000000001E-3</v>
      </c>
      <c r="Q77" s="10">
        <f>'Meherpur a'!V71</f>
        <v>4.0000000000000001E-3</v>
      </c>
      <c r="R77" s="44">
        <f>'Meherpur a'!W71*Meherpur.!$D77/1000000</f>
        <v>0</v>
      </c>
      <c r="S77" s="10">
        <f>'Meherpur a'!X71</f>
        <v>0</v>
      </c>
      <c r="T77" s="44">
        <f t="shared" si="12"/>
        <v>5.0000000000000001E-3</v>
      </c>
      <c r="U77" s="10">
        <f t="shared" si="13"/>
        <v>4.0000000000000001E-3</v>
      </c>
      <c r="V77" s="44">
        <f>'Meherpur a'!AA71*Meherpur.!$D77/1000000</f>
        <v>0.01</v>
      </c>
      <c r="W77" s="10">
        <f>'Meherpur a'!AB71</f>
        <v>8.0000000000000002E-3</v>
      </c>
      <c r="X77" s="44">
        <f>'Meherpur a'!AC71*Meherpur.!$D77/1000000</f>
        <v>0</v>
      </c>
      <c r="Y77" s="10">
        <f>'Meherpur a'!AD71</f>
        <v>0</v>
      </c>
      <c r="Z77" s="44">
        <f>'Meherpur a'!AE71*Meherpur.!$D77/1000000</f>
        <v>0</v>
      </c>
      <c r="AA77" s="10">
        <f>'Meherpur a'!AF71</f>
        <v>0</v>
      </c>
      <c r="AB77" s="44">
        <f t="shared" si="14"/>
        <v>0.01</v>
      </c>
      <c r="AC77" s="10">
        <f t="shared" si="15"/>
        <v>8.0000000000000002E-3</v>
      </c>
      <c r="AD77" s="44">
        <f>'Meherpur a'!AI71*Meherpur.!$D77/1000000</f>
        <v>1.4999999999999999E-2</v>
      </c>
      <c r="AE77" s="10">
        <f>'Meherpur a'!AJ71</f>
        <v>1.2E-2</v>
      </c>
      <c r="AF77" s="44">
        <f>'Meherpur a'!AK71*Meherpur.!$D77/1000000</f>
        <v>1.4999999999999999E-2</v>
      </c>
      <c r="AG77" s="10">
        <f>'Meherpur a'!AL71</f>
        <v>1.2E-2</v>
      </c>
      <c r="AH77" s="44">
        <f>'Meherpur a'!AM71*Meherpur.!$D77/1000000</f>
        <v>0</v>
      </c>
      <c r="AI77" s="10">
        <f>'Meherpur a'!AN71</f>
        <v>0</v>
      </c>
      <c r="AJ77" s="44">
        <f t="shared" si="16"/>
        <v>0.03</v>
      </c>
      <c r="AK77" s="10">
        <f t="shared" si="17"/>
        <v>2.4E-2</v>
      </c>
      <c r="AL77" s="44">
        <f t="shared" si="18"/>
        <v>5.7000000000000002E-2</v>
      </c>
      <c r="AM77" s="10">
        <f t="shared" si="19"/>
        <v>4.5600000000000002E-2</v>
      </c>
    </row>
    <row r="78" spans="1:39" s="15" customFormat="1" ht="14.25" customHeight="1">
      <c r="A78" s="13">
        <v>68</v>
      </c>
      <c r="B78" s="9" t="s">
        <v>119</v>
      </c>
      <c r="C78" s="13" t="s">
        <v>76</v>
      </c>
      <c r="D78" s="36">
        <v>500</v>
      </c>
      <c r="E78" s="11">
        <v>364</v>
      </c>
      <c r="F78" s="44">
        <f>'Meherpur a'!K72*Meherpur.!$D78/1000000</f>
        <v>0.05</v>
      </c>
      <c r="G78" s="10">
        <f>'Meherpur a'!L72</f>
        <v>3.6400000000000002E-2</v>
      </c>
      <c r="H78" s="44">
        <f>'Meherpur a'!M72*Meherpur.!$D78/1000000</f>
        <v>0</v>
      </c>
      <c r="I78" s="10">
        <f>'Meherpur a'!N72</f>
        <v>0</v>
      </c>
      <c r="J78" s="44">
        <f>'Meherpur a'!O72*Meherpur.!$D78/1000000</f>
        <v>0</v>
      </c>
      <c r="K78" s="10">
        <f>'Meherpur a'!P72</f>
        <v>0</v>
      </c>
      <c r="L78" s="44">
        <f t="shared" si="10"/>
        <v>0.05</v>
      </c>
      <c r="M78" s="10">
        <f t="shared" si="11"/>
        <v>3.6400000000000002E-2</v>
      </c>
      <c r="N78" s="44">
        <f>'Meherpur a'!S72*Meherpur.!$D78/1000000</f>
        <v>0</v>
      </c>
      <c r="O78" s="10">
        <f>'Meherpur a'!T72</f>
        <v>0</v>
      </c>
      <c r="P78" s="44">
        <f>'Meherpur a'!U72*Meherpur.!$D78/1000000</f>
        <v>0</v>
      </c>
      <c r="Q78" s="10">
        <f>'Meherpur a'!V72</f>
        <v>0</v>
      </c>
      <c r="R78" s="44">
        <f>'Meherpur a'!W72*Meherpur.!$D78/1000000</f>
        <v>0</v>
      </c>
      <c r="S78" s="10">
        <f>'Meherpur a'!X72</f>
        <v>0</v>
      </c>
      <c r="T78" s="44">
        <f t="shared" si="12"/>
        <v>0</v>
      </c>
      <c r="U78" s="10">
        <f t="shared" si="13"/>
        <v>0</v>
      </c>
      <c r="V78" s="44">
        <f>'Meherpur a'!AA72*Meherpur.!$D78/1000000</f>
        <v>0</v>
      </c>
      <c r="W78" s="10">
        <f>'Meherpur a'!AB72</f>
        <v>0</v>
      </c>
      <c r="X78" s="44">
        <f>'Meherpur a'!AC72*Meherpur.!$D78/1000000</f>
        <v>0</v>
      </c>
      <c r="Y78" s="10">
        <f>'Meherpur a'!AD72</f>
        <v>0</v>
      </c>
      <c r="Z78" s="44">
        <f>'Meherpur a'!AE72*Meherpur.!$D78/1000000</f>
        <v>0</v>
      </c>
      <c r="AA78" s="10">
        <f>'Meherpur a'!AF72</f>
        <v>0</v>
      </c>
      <c r="AB78" s="44">
        <f t="shared" si="14"/>
        <v>0</v>
      </c>
      <c r="AC78" s="10">
        <f t="shared" si="15"/>
        <v>0</v>
      </c>
      <c r="AD78" s="44">
        <f>'Meherpur a'!AI72*Meherpur.!$D78/1000000</f>
        <v>0.01</v>
      </c>
      <c r="AE78" s="10">
        <f>'Meherpur a'!AJ72</f>
        <v>7.28E-3</v>
      </c>
      <c r="AF78" s="44">
        <f>'Meherpur a'!AK72*Meherpur.!$D78/1000000</f>
        <v>1.4999999999999999E-2</v>
      </c>
      <c r="AG78" s="10">
        <f>'Meherpur a'!AL72</f>
        <v>1.0919999999999999E-2</v>
      </c>
      <c r="AH78" s="44">
        <f>'Meherpur a'!AM72*Meherpur.!$D78/1000000</f>
        <v>0</v>
      </c>
      <c r="AI78" s="10">
        <f>'Meherpur a'!AN72</f>
        <v>0</v>
      </c>
      <c r="AJ78" s="44">
        <f t="shared" si="16"/>
        <v>2.5000000000000001E-2</v>
      </c>
      <c r="AK78" s="10">
        <f t="shared" si="17"/>
        <v>1.8200000000000001E-2</v>
      </c>
      <c r="AL78" s="44">
        <f t="shared" si="18"/>
        <v>7.5000000000000011E-2</v>
      </c>
      <c r="AM78" s="10">
        <f t="shared" si="19"/>
        <v>5.4600000000000003E-2</v>
      </c>
    </row>
    <row r="79" spans="1:39" s="15" customFormat="1" ht="14.25" customHeight="1">
      <c r="A79" s="13">
        <v>69</v>
      </c>
      <c r="B79" s="9" t="s">
        <v>120</v>
      </c>
      <c r="C79" s="13" t="s">
        <v>69</v>
      </c>
      <c r="D79" s="36">
        <v>50</v>
      </c>
      <c r="E79" s="11">
        <v>36</v>
      </c>
      <c r="F79" s="44">
        <f>'Meherpur a'!K73*Meherpur.!$D79/1000000</f>
        <v>1.4999999999999999E-2</v>
      </c>
      <c r="G79" s="10">
        <f>'Meherpur a'!L73</f>
        <v>1.0800000000000001E-2</v>
      </c>
      <c r="H79" s="44">
        <f>'Meherpur a'!M73*Meherpur.!$D79/1000000</f>
        <v>0</v>
      </c>
      <c r="I79" s="10">
        <f>'Meherpur a'!N73</f>
        <v>0</v>
      </c>
      <c r="J79" s="44">
        <f>'Meherpur a'!O73*Meherpur.!$D79/1000000</f>
        <v>0</v>
      </c>
      <c r="K79" s="10">
        <f>'Meherpur a'!P73</f>
        <v>0</v>
      </c>
      <c r="L79" s="44">
        <f t="shared" si="10"/>
        <v>1.4999999999999999E-2</v>
      </c>
      <c r="M79" s="10">
        <f t="shared" si="11"/>
        <v>1.0800000000000001E-2</v>
      </c>
      <c r="N79" s="44">
        <f>'Meherpur a'!S73*Meherpur.!$D79/1000000</f>
        <v>0</v>
      </c>
      <c r="O79" s="10">
        <f>'Meherpur a'!T73</f>
        <v>0</v>
      </c>
      <c r="P79" s="44">
        <f>'Meherpur a'!U73*Meherpur.!$D79/1000000</f>
        <v>0.01</v>
      </c>
      <c r="Q79" s="10">
        <f>'Meherpur a'!V73</f>
        <v>7.1999999999999998E-3</v>
      </c>
      <c r="R79" s="44">
        <f>'Meherpur a'!W73*Meherpur.!$D79/1000000</f>
        <v>0.01</v>
      </c>
      <c r="S79" s="10">
        <f>'Meherpur a'!X73</f>
        <v>7.1999999999999998E-3</v>
      </c>
      <c r="T79" s="44">
        <f t="shared" si="12"/>
        <v>0.02</v>
      </c>
      <c r="U79" s="10">
        <f t="shared" si="13"/>
        <v>1.44E-2</v>
      </c>
      <c r="V79" s="44">
        <f>'Meherpur a'!AA73*Meherpur.!$D79/1000000</f>
        <v>0</v>
      </c>
      <c r="W79" s="10">
        <f>'Meherpur a'!AB73</f>
        <v>0</v>
      </c>
      <c r="X79" s="44">
        <f>'Meherpur a'!AC73*Meherpur.!$D79/1000000</f>
        <v>0.01</v>
      </c>
      <c r="Y79" s="10">
        <f>'Meherpur a'!AD73</f>
        <v>7.1999999999999998E-3</v>
      </c>
      <c r="Z79" s="44">
        <f>'Meherpur a'!AE73*Meherpur.!$D79/1000000</f>
        <v>0.01</v>
      </c>
      <c r="AA79" s="10">
        <f>'Meherpur a'!AF73</f>
        <v>7.1999999999999998E-3</v>
      </c>
      <c r="AB79" s="44">
        <f t="shared" si="14"/>
        <v>0.02</v>
      </c>
      <c r="AC79" s="10">
        <f t="shared" si="15"/>
        <v>1.44E-2</v>
      </c>
      <c r="AD79" s="44">
        <f>'Meherpur a'!AI73*Meherpur.!$D79/1000000</f>
        <v>0.01</v>
      </c>
      <c r="AE79" s="10">
        <f>'Meherpur a'!AJ73</f>
        <v>7.1999999999999998E-3</v>
      </c>
      <c r="AF79" s="44">
        <f>'Meherpur a'!AK73*Meherpur.!$D79/1000000</f>
        <v>1.4999999999999999E-2</v>
      </c>
      <c r="AG79" s="10">
        <f>'Meherpur a'!AL73</f>
        <v>1.0800000000000001E-2</v>
      </c>
      <c r="AH79" s="44">
        <f>'Meherpur a'!AM73*Meherpur.!$D79/1000000</f>
        <v>0.02</v>
      </c>
      <c r="AI79" s="10">
        <f>'Meherpur a'!AN73</f>
        <v>1.44E-2</v>
      </c>
      <c r="AJ79" s="44">
        <f t="shared" si="16"/>
        <v>4.4999999999999998E-2</v>
      </c>
      <c r="AK79" s="10">
        <f t="shared" si="17"/>
        <v>3.2399999999999998E-2</v>
      </c>
      <c r="AL79" s="44">
        <f t="shared" si="18"/>
        <v>0.1</v>
      </c>
      <c r="AM79" s="10">
        <f t="shared" si="19"/>
        <v>7.1999999999999995E-2</v>
      </c>
    </row>
    <row r="80" spans="1:39" s="15" customFormat="1" ht="14.25" customHeight="1">
      <c r="A80" s="31">
        <v>70</v>
      </c>
      <c r="B80" s="9" t="s">
        <v>120</v>
      </c>
      <c r="C80" s="13" t="s">
        <v>70</v>
      </c>
      <c r="D80" s="36">
        <v>100</v>
      </c>
      <c r="E80" s="11">
        <v>62</v>
      </c>
      <c r="F80" s="44">
        <f>'Meherpur a'!K74*Meherpur.!$D80/1000000</f>
        <v>0.03</v>
      </c>
      <c r="G80" s="10">
        <f>'Meherpur a'!L74</f>
        <v>1.8599999999999998E-2</v>
      </c>
      <c r="H80" s="44">
        <f>'Meherpur a'!M74*Meherpur.!$D80/1000000</f>
        <v>0</v>
      </c>
      <c r="I80" s="10">
        <f>'Meherpur a'!N74</f>
        <v>0</v>
      </c>
      <c r="J80" s="44">
        <f>'Meherpur a'!O74*Meherpur.!$D80/1000000</f>
        <v>0</v>
      </c>
      <c r="K80" s="10">
        <f>'Meherpur a'!P74</f>
        <v>0</v>
      </c>
      <c r="L80" s="44">
        <f t="shared" si="10"/>
        <v>0.03</v>
      </c>
      <c r="M80" s="10">
        <f t="shared" si="11"/>
        <v>1.8599999999999998E-2</v>
      </c>
      <c r="N80" s="44">
        <f>'Meherpur a'!S74*Meherpur.!$D80/1000000</f>
        <v>0</v>
      </c>
      <c r="O80" s="10">
        <f>'Meherpur a'!T74</f>
        <v>0</v>
      </c>
      <c r="P80" s="44">
        <f>'Meherpur a'!U74*Meherpur.!$D80/1000000</f>
        <v>5.0000000000000001E-3</v>
      </c>
      <c r="Q80" s="10">
        <f>'Meherpur a'!V74</f>
        <v>3.0999999999999999E-3</v>
      </c>
      <c r="R80" s="44">
        <f>'Meherpur a'!W74*Meherpur.!$D80/1000000</f>
        <v>0.01</v>
      </c>
      <c r="S80" s="10">
        <f>'Meherpur a'!X74</f>
        <v>6.1999999999999998E-3</v>
      </c>
      <c r="T80" s="44">
        <f t="shared" si="12"/>
        <v>1.4999999999999999E-2</v>
      </c>
      <c r="U80" s="10">
        <f t="shared" si="13"/>
        <v>9.2999999999999992E-3</v>
      </c>
      <c r="V80" s="44">
        <f>'Meherpur a'!AA74*Meherpur.!$D80/1000000</f>
        <v>0</v>
      </c>
      <c r="W80" s="10">
        <f>'Meherpur a'!AB74</f>
        <v>0</v>
      </c>
      <c r="X80" s="44">
        <f>'Meherpur a'!AC74*Meherpur.!$D80/1000000</f>
        <v>1.4999999999999999E-2</v>
      </c>
      <c r="Y80" s="10">
        <f>'Meherpur a'!AD74</f>
        <v>9.2999999999999992E-3</v>
      </c>
      <c r="Z80" s="44">
        <f>'Meherpur a'!AE74*Meherpur.!$D80/1000000</f>
        <v>1.4999999999999999E-2</v>
      </c>
      <c r="AA80" s="10">
        <f>'Meherpur a'!AF74</f>
        <v>9.2999999999999992E-3</v>
      </c>
      <c r="AB80" s="44">
        <f t="shared" si="14"/>
        <v>0.03</v>
      </c>
      <c r="AC80" s="10">
        <f t="shared" si="15"/>
        <v>1.8599999999999998E-2</v>
      </c>
      <c r="AD80" s="44">
        <f>'Meherpur a'!AI74*Meherpur.!$D80/1000000</f>
        <v>0.01</v>
      </c>
      <c r="AE80" s="10">
        <f>'Meherpur a'!AJ74</f>
        <v>6.1999999999999998E-3</v>
      </c>
      <c r="AF80" s="44">
        <f>'Meherpur a'!AK74*Meherpur.!$D80/1000000</f>
        <v>2.5000000000000001E-2</v>
      </c>
      <c r="AG80" s="10">
        <f>'Meherpur a'!AL74</f>
        <v>1.55E-2</v>
      </c>
      <c r="AH80" s="44">
        <f>'Meherpur a'!AM74*Meherpur.!$D80/1000000</f>
        <v>0.03</v>
      </c>
      <c r="AI80" s="10">
        <f>'Meherpur a'!AN74</f>
        <v>1.8599999999999998E-2</v>
      </c>
      <c r="AJ80" s="44">
        <f t="shared" si="16"/>
        <v>6.5000000000000002E-2</v>
      </c>
      <c r="AK80" s="10">
        <f t="shared" si="17"/>
        <v>4.0300000000000002E-2</v>
      </c>
      <c r="AL80" s="44">
        <f t="shared" si="18"/>
        <v>0.14000000000000001</v>
      </c>
      <c r="AM80" s="10">
        <f t="shared" si="19"/>
        <v>8.6800000000000002E-2</v>
      </c>
    </row>
    <row r="81" spans="1:39" s="15" customFormat="1" ht="14.25" customHeight="1">
      <c r="A81" s="13">
        <v>71</v>
      </c>
      <c r="B81" s="9" t="s">
        <v>120</v>
      </c>
      <c r="C81" s="13" t="s">
        <v>71</v>
      </c>
      <c r="D81" s="36">
        <v>400</v>
      </c>
      <c r="E81" s="11">
        <v>225</v>
      </c>
      <c r="F81" s="44">
        <f>'Meherpur a'!K75*Meherpur.!$D81/1000000</f>
        <v>0</v>
      </c>
      <c r="G81" s="10">
        <f>'Meherpur a'!L75</f>
        <v>0</v>
      </c>
      <c r="H81" s="44">
        <f>'Meherpur a'!M75*Meherpur.!$D81/1000000</f>
        <v>0</v>
      </c>
      <c r="I81" s="10">
        <f>'Meherpur a'!N75</f>
        <v>0</v>
      </c>
      <c r="J81" s="44">
        <f>'Meherpur a'!O75*Meherpur.!$D81/1000000</f>
        <v>0</v>
      </c>
      <c r="K81" s="10">
        <f>'Meherpur a'!P75</f>
        <v>0</v>
      </c>
      <c r="L81" s="44">
        <f t="shared" si="10"/>
        <v>0</v>
      </c>
      <c r="M81" s="10">
        <f t="shared" si="11"/>
        <v>0</v>
      </c>
      <c r="N81" s="44">
        <f>'Meherpur a'!S75*Meherpur.!$D81/1000000</f>
        <v>0</v>
      </c>
      <c r="O81" s="10">
        <f>'Meherpur a'!T75</f>
        <v>0</v>
      </c>
      <c r="P81" s="44">
        <f>'Meherpur a'!U75*Meherpur.!$D81/1000000</f>
        <v>0</v>
      </c>
      <c r="Q81" s="10">
        <f>'Meherpur a'!V75</f>
        <v>0</v>
      </c>
      <c r="R81" s="44">
        <f>'Meherpur a'!W75*Meherpur.!$D81/1000000</f>
        <v>0</v>
      </c>
      <c r="S81" s="10">
        <f>'Meherpur a'!X75</f>
        <v>0</v>
      </c>
      <c r="T81" s="44">
        <f t="shared" si="12"/>
        <v>0</v>
      </c>
      <c r="U81" s="10">
        <f t="shared" si="13"/>
        <v>0</v>
      </c>
      <c r="V81" s="44">
        <f>'Meherpur a'!AA75*Meherpur.!$D81/1000000</f>
        <v>0</v>
      </c>
      <c r="W81" s="10">
        <f>'Meherpur a'!AB75</f>
        <v>0</v>
      </c>
      <c r="X81" s="44">
        <f>'Meherpur a'!AC75*Meherpur.!$D81/1000000</f>
        <v>0</v>
      </c>
      <c r="Y81" s="10">
        <f>'Meherpur a'!AD75</f>
        <v>0</v>
      </c>
      <c r="Z81" s="44">
        <f>'Meherpur a'!AE75*Meherpur.!$D81/1000000</f>
        <v>0</v>
      </c>
      <c r="AA81" s="10">
        <f>'Meherpur a'!AF75</f>
        <v>0</v>
      </c>
      <c r="AB81" s="44">
        <f t="shared" si="14"/>
        <v>0</v>
      </c>
      <c r="AC81" s="10">
        <f t="shared" si="15"/>
        <v>0</v>
      </c>
      <c r="AD81" s="44">
        <f>'Meherpur a'!AI75*Meherpur.!$D81/1000000</f>
        <v>1.6E-2</v>
      </c>
      <c r="AE81" s="10">
        <f>'Meherpur a'!AJ75</f>
        <v>8.9999999999999993E-3</v>
      </c>
      <c r="AF81" s="44">
        <f>'Meherpur a'!AK75*Meherpur.!$D81/1000000</f>
        <v>0</v>
      </c>
      <c r="AG81" s="10">
        <f>'Meherpur a'!AL75</f>
        <v>0</v>
      </c>
      <c r="AH81" s="44">
        <f>'Meherpur a'!AM75*Meherpur.!$D81/1000000</f>
        <v>0.04</v>
      </c>
      <c r="AI81" s="10">
        <f>'Meherpur a'!AN75</f>
        <v>2.2499999999999999E-2</v>
      </c>
      <c r="AJ81" s="44">
        <f t="shared" si="16"/>
        <v>5.6000000000000001E-2</v>
      </c>
      <c r="AK81" s="10">
        <f t="shared" si="17"/>
        <v>3.15E-2</v>
      </c>
      <c r="AL81" s="44">
        <f t="shared" si="18"/>
        <v>5.6000000000000001E-2</v>
      </c>
      <c r="AM81" s="10">
        <f t="shared" si="19"/>
        <v>3.15E-2</v>
      </c>
    </row>
    <row r="82" spans="1:39" s="15" customFormat="1" ht="14.25" customHeight="1">
      <c r="A82" s="13">
        <v>72</v>
      </c>
      <c r="B82" s="9" t="s">
        <v>121</v>
      </c>
      <c r="C82" s="13" t="s">
        <v>72</v>
      </c>
      <c r="D82" s="36">
        <v>25</v>
      </c>
      <c r="E82" s="11">
        <v>28</v>
      </c>
      <c r="F82" s="44">
        <f>'Meherpur a'!K76*Meherpur.!$D82/1000000</f>
        <v>0</v>
      </c>
      <c r="G82" s="10">
        <f>'Meherpur a'!L76</f>
        <v>0</v>
      </c>
      <c r="H82" s="44">
        <f>'Meherpur a'!M76*Meherpur.!$D82/1000000</f>
        <v>0</v>
      </c>
      <c r="I82" s="10">
        <f>'Meherpur a'!N76</f>
        <v>0</v>
      </c>
      <c r="J82" s="44">
        <f>'Meherpur a'!O76*Meherpur.!$D82/1000000</f>
        <v>2.5000000000000001E-3</v>
      </c>
      <c r="K82" s="10">
        <f>'Meherpur a'!P76</f>
        <v>2.8E-3</v>
      </c>
      <c r="L82" s="44">
        <f t="shared" si="10"/>
        <v>2.5000000000000001E-3</v>
      </c>
      <c r="M82" s="10">
        <f t="shared" si="11"/>
        <v>2.8E-3</v>
      </c>
      <c r="N82" s="44">
        <f>'Meherpur a'!S76*Meherpur.!$D82/1000000</f>
        <v>0</v>
      </c>
      <c r="O82" s="10">
        <f>'Meherpur a'!T76</f>
        <v>0</v>
      </c>
      <c r="P82" s="44">
        <f>'Meherpur a'!U76*Meherpur.!$D82/1000000</f>
        <v>5.0000000000000001E-3</v>
      </c>
      <c r="Q82" s="10">
        <f>'Meherpur a'!V76</f>
        <v>5.5999999999999999E-3</v>
      </c>
      <c r="R82" s="44">
        <f>'Meherpur a'!W76*Meherpur.!$D82/1000000</f>
        <v>0</v>
      </c>
      <c r="S82" s="10">
        <f>'Meherpur a'!X76</f>
        <v>0</v>
      </c>
      <c r="T82" s="44">
        <f t="shared" si="12"/>
        <v>5.0000000000000001E-3</v>
      </c>
      <c r="U82" s="10">
        <f t="shared" si="13"/>
        <v>5.5999999999999999E-3</v>
      </c>
      <c r="V82" s="44">
        <f>'Meherpur a'!AA76*Meherpur.!$D82/1000000</f>
        <v>5.0000000000000001E-3</v>
      </c>
      <c r="W82" s="10">
        <f>'Meherpur a'!AB76</f>
        <v>5.5999999999999999E-3</v>
      </c>
      <c r="X82" s="44">
        <f>'Meherpur a'!AC76*Meherpur.!$D82/1000000</f>
        <v>0</v>
      </c>
      <c r="Y82" s="10">
        <f>'Meherpur a'!AD76</f>
        <v>0</v>
      </c>
      <c r="Z82" s="44">
        <f>'Meherpur a'!AE76*Meherpur.!$D82/1000000</f>
        <v>5.0000000000000001E-3</v>
      </c>
      <c r="AA82" s="10">
        <f>'Meherpur a'!AF76</f>
        <v>5.5999999999999999E-3</v>
      </c>
      <c r="AB82" s="44">
        <f t="shared" si="14"/>
        <v>0.01</v>
      </c>
      <c r="AC82" s="10">
        <f t="shared" si="15"/>
        <v>1.12E-2</v>
      </c>
      <c r="AD82" s="44">
        <f>'Meherpur a'!AI76*Meherpur.!$D82/1000000</f>
        <v>0</v>
      </c>
      <c r="AE82" s="10">
        <f>'Meherpur a'!AJ76</f>
        <v>0</v>
      </c>
      <c r="AF82" s="44">
        <f>'Meherpur a'!AK76*Meherpur.!$D82/1000000</f>
        <v>5.0000000000000001E-3</v>
      </c>
      <c r="AG82" s="10">
        <f>'Meherpur a'!AL76</f>
        <v>5.5999999999999999E-3</v>
      </c>
      <c r="AH82" s="44">
        <f>'Meherpur a'!AM76*Meherpur.!$D82/1000000</f>
        <v>0</v>
      </c>
      <c r="AI82" s="10">
        <f>'Meherpur a'!AN76</f>
        <v>0</v>
      </c>
      <c r="AJ82" s="44">
        <f t="shared" si="16"/>
        <v>5.0000000000000001E-3</v>
      </c>
      <c r="AK82" s="10">
        <f t="shared" si="17"/>
        <v>5.5999999999999999E-3</v>
      </c>
      <c r="AL82" s="44">
        <f t="shared" si="18"/>
        <v>2.2500000000000003E-2</v>
      </c>
      <c r="AM82" s="10">
        <f t="shared" si="19"/>
        <v>2.52E-2</v>
      </c>
    </row>
    <row r="83" spans="1:39" s="15" customFormat="1" ht="14.25" customHeight="1">
      <c r="A83" s="31">
        <v>73</v>
      </c>
      <c r="B83" s="9" t="s">
        <v>121</v>
      </c>
      <c r="C83" s="13" t="s">
        <v>73</v>
      </c>
      <c r="D83" s="36">
        <v>50</v>
      </c>
      <c r="E83" s="11">
        <v>52</v>
      </c>
      <c r="F83" s="44">
        <f>'Meherpur a'!K77*Meherpur.!$D83/1000000</f>
        <v>0</v>
      </c>
      <c r="G83" s="10">
        <f>'Meherpur a'!L77</f>
        <v>0</v>
      </c>
      <c r="H83" s="44">
        <f>'Meherpur a'!M77*Meherpur.!$D83/1000000</f>
        <v>0.02</v>
      </c>
      <c r="I83" s="10">
        <f>'Meherpur a'!N77</f>
        <v>2.0799999999999999E-2</v>
      </c>
      <c r="J83" s="44">
        <f>'Meherpur a'!O77*Meherpur.!$D83/1000000</f>
        <v>1.4999999999999999E-2</v>
      </c>
      <c r="K83" s="10">
        <f>'Meherpur a'!P77</f>
        <v>1.5599999999999999E-2</v>
      </c>
      <c r="L83" s="44">
        <f t="shared" si="10"/>
        <v>3.5000000000000003E-2</v>
      </c>
      <c r="M83" s="10">
        <f t="shared" si="11"/>
        <v>3.6400000000000002E-2</v>
      </c>
      <c r="N83" s="44">
        <f>'Meherpur a'!S77*Meherpur.!$D83/1000000</f>
        <v>1.4999999999999999E-2</v>
      </c>
      <c r="O83" s="10">
        <f>'Meherpur a'!T77</f>
        <v>1.5599999999999999E-2</v>
      </c>
      <c r="P83" s="44">
        <f>'Meherpur a'!U77*Meherpur.!$D83/1000000</f>
        <v>0.03</v>
      </c>
      <c r="Q83" s="10">
        <f>'Meherpur a'!V77</f>
        <v>3.1199999999999999E-2</v>
      </c>
      <c r="R83" s="44">
        <f>'Meherpur a'!W77*Meherpur.!$D83/1000000</f>
        <v>0.05</v>
      </c>
      <c r="S83" s="10">
        <f>'Meherpur a'!X77</f>
        <v>5.1999999999999998E-2</v>
      </c>
      <c r="T83" s="44">
        <f t="shared" si="12"/>
        <v>9.5000000000000001E-2</v>
      </c>
      <c r="U83" s="10">
        <f t="shared" si="13"/>
        <v>9.8799999999999999E-2</v>
      </c>
      <c r="V83" s="44">
        <f>'Meherpur a'!AA77*Meherpur.!$D83/1000000</f>
        <v>1.4999999999999999E-2</v>
      </c>
      <c r="W83" s="10">
        <f>'Meherpur a'!AB77</f>
        <v>1.5599999999999999E-2</v>
      </c>
      <c r="X83" s="44">
        <f>'Meherpur a'!AC77*Meherpur.!$D83/1000000</f>
        <v>0.02</v>
      </c>
      <c r="Y83" s="10">
        <f>'Meherpur a'!AD77</f>
        <v>2.0799999999999999E-2</v>
      </c>
      <c r="Z83" s="44">
        <f>'Meherpur a'!AE77*Meherpur.!$D83/1000000</f>
        <v>2.5000000000000001E-2</v>
      </c>
      <c r="AA83" s="10">
        <f>'Meherpur a'!AF77</f>
        <v>2.5999999999999999E-2</v>
      </c>
      <c r="AB83" s="44">
        <f t="shared" si="14"/>
        <v>6.0000000000000005E-2</v>
      </c>
      <c r="AC83" s="10">
        <f t="shared" si="15"/>
        <v>6.2399999999999997E-2</v>
      </c>
      <c r="AD83" s="44">
        <f>'Meherpur a'!AI77*Meherpur.!$D83/1000000</f>
        <v>2.5000000000000001E-2</v>
      </c>
      <c r="AE83" s="10">
        <f>'Meherpur a'!AJ77</f>
        <v>2.5999999999999999E-2</v>
      </c>
      <c r="AF83" s="44">
        <f>'Meherpur a'!AK77*Meherpur.!$D83/1000000</f>
        <v>0.05</v>
      </c>
      <c r="AG83" s="10">
        <f>'Meherpur a'!AL77</f>
        <v>5.1999999999999998E-2</v>
      </c>
      <c r="AH83" s="44">
        <f>'Meherpur a'!AM77*Meherpur.!$D83/1000000</f>
        <v>0.03</v>
      </c>
      <c r="AI83" s="10">
        <f>'Meherpur a'!AN77</f>
        <v>3.1199999999999999E-2</v>
      </c>
      <c r="AJ83" s="44">
        <f t="shared" si="16"/>
        <v>0.10500000000000001</v>
      </c>
      <c r="AK83" s="10">
        <f t="shared" si="17"/>
        <v>0.10919999999999999</v>
      </c>
      <c r="AL83" s="44">
        <f t="shared" si="18"/>
        <v>0.29500000000000004</v>
      </c>
      <c r="AM83" s="10">
        <f t="shared" si="19"/>
        <v>0.30679999999999996</v>
      </c>
    </row>
    <row r="84" spans="1:39" s="15" customFormat="1" ht="14.25" customHeight="1">
      <c r="A84" s="13">
        <v>74</v>
      </c>
      <c r="B84" s="9" t="s">
        <v>121</v>
      </c>
      <c r="C84" s="13" t="s">
        <v>75</v>
      </c>
      <c r="D84" s="36">
        <v>100</v>
      </c>
      <c r="E84" s="11">
        <v>95</v>
      </c>
      <c r="F84" s="44">
        <f>'Meherpur a'!K78*Meherpur.!$D84/1000000</f>
        <v>0.03</v>
      </c>
      <c r="G84" s="10">
        <f>'Meherpur a'!L78</f>
        <v>2.8500000000000001E-2</v>
      </c>
      <c r="H84" s="44">
        <f>'Meherpur a'!M78*Meherpur.!$D84/1000000</f>
        <v>3.6999999999999998E-2</v>
      </c>
      <c r="I84" s="10">
        <f>'Meherpur a'!N78</f>
        <v>3.5150000000000001E-2</v>
      </c>
      <c r="J84" s="44">
        <f>'Meherpur a'!O78*Meherpur.!$D84/1000000</f>
        <v>2.5000000000000001E-2</v>
      </c>
      <c r="K84" s="10">
        <f>'Meherpur a'!P78</f>
        <v>2.375E-2</v>
      </c>
      <c r="L84" s="44">
        <f t="shared" si="10"/>
        <v>9.1999999999999998E-2</v>
      </c>
      <c r="M84" s="10">
        <f t="shared" si="11"/>
        <v>8.7400000000000005E-2</v>
      </c>
      <c r="N84" s="44">
        <f>'Meherpur a'!S78*Meherpur.!$D84/1000000</f>
        <v>0.04</v>
      </c>
      <c r="O84" s="10">
        <f>'Meherpur a'!T78</f>
        <v>3.7999999999999999E-2</v>
      </c>
      <c r="P84" s="44">
        <f>'Meherpur a'!U78*Meherpur.!$D84/1000000</f>
        <v>0.08</v>
      </c>
      <c r="Q84" s="10">
        <f>'Meherpur a'!V78</f>
        <v>7.5999999999999998E-2</v>
      </c>
      <c r="R84" s="44">
        <f>'Meherpur a'!W78*Meherpur.!$D84/1000000</f>
        <v>7.0000000000000007E-2</v>
      </c>
      <c r="S84" s="10">
        <f>'Meherpur a'!X78</f>
        <v>6.6500000000000004E-2</v>
      </c>
      <c r="T84" s="44">
        <f t="shared" si="12"/>
        <v>0.19</v>
      </c>
      <c r="U84" s="10">
        <f t="shared" si="13"/>
        <v>0.18049999999999999</v>
      </c>
      <c r="V84" s="44">
        <f>'Meherpur a'!AA78*Meherpur.!$D84/1000000</f>
        <v>0.08</v>
      </c>
      <c r="W84" s="10">
        <f>'Meherpur a'!AB78</f>
        <v>7.5999999999999998E-2</v>
      </c>
      <c r="X84" s="44">
        <f>'Meherpur a'!AC78*Meherpur.!$D84/1000000</f>
        <v>0.03</v>
      </c>
      <c r="Y84" s="10">
        <f>'Meherpur a'!AD78</f>
        <v>2.8500000000000001E-2</v>
      </c>
      <c r="Z84" s="44">
        <f>'Meherpur a'!AE78*Meherpur.!$D84/1000000</f>
        <v>4.4999999999999998E-2</v>
      </c>
      <c r="AA84" s="10">
        <f>'Meherpur a'!AF78</f>
        <v>4.2750000000000003E-2</v>
      </c>
      <c r="AB84" s="44">
        <f t="shared" si="14"/>
        <v>0.155</v>
      </c>
      <c r="AC84" s="10">
        <f t="shared" si="15"/>
        <v>0.14724999999999999</v>
      </c>
      <c r="AD84" s="44">
        <f>'Meherpur a'!AI78*Meherpur.!$D84/1000000</f>
        <v>0.06</v>
      </c>
      <c r="AE84" s="10">
        <f>'Meherpur a'!AJ78</f>
        <v>5.7000000000000002E-2</v>
      </c>
      <c r="AF84" s="44">
        <f>'Meherpur a'!AK78*Meherpur.!$D84/1000000</f>
        <v>0.1</v>
      </c>
      <c r="AG84" s="10">
        <f>'Meherpur a'!AL78</f>
        <v>9.5000000000000001E-2</v>
      </c>
      <c r="AH84" s="44">
        <f>'Meherpur a'!AM78*Meherpur.!$D84/1000000</f>
        <v>0.06</v>
      </c>
      <c r="AI84" s="10">
        <f>'Meherpur a'!AN78</f>
        <v>5.7000000000000002E-2</v>
      </c>
      <c r="AJ84" s="44">
        <f t="shared" si="16"/>
        <v>0.22</v>
      </c>
      <c r="AK84" s="10">
        <f t="shared" si="17"/>
        <v>0.20899999999999999</v>
      </c>
      <c r="AL84" s="44">
        <f t="shared" si="18"/>
        <v>0.65700000000000003</v>
      </c>
      <c r="AM84" s="10">
        <f t="shared" si="19"/>
        <v>0.62414999999999998</v>
      </c>
    </row>
    <row r="85" spans="1:39" s="15" customFormat="1" ht="14.25" customHeight="1">
      <c r="A85" s="13">
        <v>75</v>
      </c>
      <c r="B85" s="9" t="s">
        <v>121</v>
      </c>
      <c r="C85" s="13" t="s">
        <v>77</v>
      </c>
      <c r="D85" s="36">
        <v>500</v>
      </c>
      <c r="E85" s="11">
        <v>380</v>
      </c>
      <c r="F85" s="44">
        <f>'Meherpur a'!K79*Meherpur.!$D85/1000000</f>
        <v>0.15</v>
      </c>
      <c r="G85" s="10">
        <f>'Meherpur a'!L79</f>
        <v>0.114</v>
      </c>
      <c r="H85" s="44">
        <f>'Meherpur a'!M79*Meherpur.!$D85/1000000</f>
        <v>0.15</v>
      </c>
      <c r="I85" s="10">
        <f>'Meherpur a'!N79</f>
        <v>0.114</v>
      </c>
      <c r="J85" s="44">
        <f>'Meherpur a'!O79*Meherpur.!$D85/1000000</f>
        <v>0.08</v>
      </c>
      <c r="K85" s="10">
        <f>'Meherpur a'!P79</f>
        <v>6.08E-2</v>
      </c>
      <c r="L85" s="44">
        <f t="shared" si="10"/>
        <v>0.38</v>
      </c>
      <c r="M85" s="10">
        <f t="shared" si="11"/>
        <v>0.2888</v>
      </c>
      <c r="N85" s="44">
        <f>'Meherpur a'!S79*Meherpur.!$D85/1000000</f>
        <v>0.125</v>
      </c>
      <c r="O85" s="10">
        <f>'Meherpur a'!T79</f>
        <v>9.5000000000000001E-2</v>
      </c>
      <c r="P85" s="44">
        <f>'Meherpur a'!U79*Meherpur.!$D85/1000000</f>
        <v>0.05</v>
      </c>
      <c r="Q85" s="10">
        <f>'Meherpur a'!V79</f>
        <v>3.7999999999999999E-2</v>
      </c>
      <c r="R85" s="44">
        <f>'Meherpur a'!W79*Meherpur.!$D85/1000000</f>
        <v>2.5000000000000001E-2</v>
      </c>
      <c r="S85" s="10">
        <f>'Meherpur a'!X79</f>
        <v>1.9E-2</v>
      </c>
      <c r="T85" s="44">
        <f t="shared" si="12"/>
        <v>0.19999999999999998</v>
      </c>
      <c r="U85" s="10">
        <f t="shared" si="13"/>
        <v>0.152</v>
      </c>
      <c r="V85" s="44">
        <f>'Meherpur a'!AA79*Meherpur.!$D85/1000000</f>
        <v>1.4999999999999999E-2</v>
      </c>
      <c r="W85" s="10">
        <f>'Meherpur a'!AB79</f>
        <v>1.14E-2</v>
      </c>
      <c r="X85" s="44">
        <f>'Meherpur a'!AC79*Meherpur.!$D85/1000000</f>
        <v>2.5000000000000001E-2</v>
      </c>
      <c r="Y85" s="10">
        <f>'Meherpur a'!AD79</f>
        <v>1.9E-2</v>
      </c>
      <c r="Z85" s="44">
        <f>'Meherpur a'!AE79*Meherpur.!$D85/1000000</f>
        <v>1.4999999999999999E-2</v>
      </c>
      <c r="AA85" s="10">
        <f>'Meherpur a'!AF79</f>
        <v>1.14E-2</v>
      </c>
      <c r="AB85" s="44">
        <f t="shared" si="14"/>
        <v>5.5E-2</v>
      </c>
      <c r="AC85" s="10">
        <f t="shared" si="15"/>
        <v>4.1800000000000004E-2</v>
      </c>
      <c r="AD85" s="44">
        <f>'Meherpur a'!AI79*Meherpur.!$D85/1000000</f>
        <v>0.05</v>
      </c>
      <c r="AE85" s="10">
        <f>'Meherpur a'!AJ79</f>
        <v>3.7999999999999999E-2</v>
      </c>
      <c r="AF85" s="44">
        <f>'Meherpur a'!AK79*Meherpur.!$D85/1000000</f>
        <v>7.4999999999999997E-2</v>
      </c>
      <c r="AG85" s="10">
        <f>'Meherpur a'!AL79</f>
        <v>5.7000000000000002E-2</v>
      </c>
      <c r="AH85" s="44">
        <f>'Meherpur a'!AM79*Meherpur.!$D85/1000000</f>
        <v>0.15</v>
      </c>
      <c r="AI85" s="10">
        <f>'Meherpur a'!AN79</f>
        <v>0.114</v>
      </c>
      <c r="AJ85" s="44">
        <f t="shared" si="16"/>
        <v>0.27500000000000002</v>
      </c>
      <c r="AK85" s="10">
        <f t="shared" si="17"/>
        <v>0.20900000000000002</v>
      </c>
      <c r="AL85" s="44">
        <f t="shared" si="18"/>
        <v>0.91</v>
      </c>
      <c r="AM85" s="10">
        <f t="shared" si="19"/>
        <v>0.69159999999999999</v>
      </c>
    </row>
    <row r="86" spans="1:39" s="15" customFormat="1" ht="14.25" customHeight="1">
      <c r="A86" s="31">
        <v>76</v>
      </c>
      <c r="B86" s="9" t="s">
        <v>122</v>
      </c>
      <c r="C86" s="13" t="s">
        <v>78</v>
      </c>
      <c r="D86" s="36">
        <v>50</v>
      </c>
      <c r="E86" s="11">
        <v>50</v>
      </c>
      <c r="F86" s="44">
        <f>'Meherpur a'!K80*Meherpur.!$D86/1000000</f>
        <v>0</v>
      </c>
      <c r="G86" s="10">
        <f>'Meherpur a'!L80</f>
        <v>0</v>
      </c>
      <c r="H86" s="44">
        <f>'Meherpur a'!M80*Meherpur.!$D86/1000000</f>
        <v>0</v>
      </c>
      <c r="I86" s="10">
        <f>'Meherpur a'!N80</f>
        <v>0</v>
      </c>
      <c r="J86" s="44">
        <f>'Meherpur a'!O80*Meherpur.!$D86/1000000</f>
        <v>1.4999999999999999E-2</v>
      </c>
      <c r="K86" s="10">
        <f>'Meherpur a'!P80</f>
        <v>1.4999999999999999E-2</v>
      </c>
      <c r="L86" s="44">
        <f t="shared" si="10"/>
        <v>1.4999999999999999E-2</v>
      </c>
      <c r="M86" s="10">
        <f t="shared" si="11"/>
        <v>1.4999999999999999E-2</v>
      </c>
      <c r="N86" s="44">
        <f>'Meherpur a'!S80*Meherpur.!$D86/1000000</f>
        <v>0.01</v>
      </c>
      <c r="O86" s="10">
        <f>'Meherpur a'!T80</f>
        <v>0.01</v>
      </c>
      <c r="P86" s="44">
        <f>'Meherpur a'!U80*Meherpur.!$D86/1000000</f>
        <v>0</v>
      </c>
      <c r="Q86" s="10">
        <f>'Meherpur a'!V80</f>
        <v>0</v>
      </c>
      <c r="R86" s="44">
        <f>'Meherpur a'!W80*Meherpur.!$D86/1000000</f>
        <v>0</v>
      </c>
      <c r="S86" s="10">
        <f>'Meherpur a'!X80</f>
        <v>0</v>
      </c>
      <c r="T86" s="44">
        <f t="shared" si="12"/>
        <v>0.01</v>
      </c>
      <c r="U86" s="10">
        <f t="shared" si="13"/>
        <v>0.01</v>
      </c>
      <c r="V86" s="44">
        <f>'Meherpur a'!AA80*Meherpur.!$D86/1000000</f>
        <v>0.01</v>
      </c>
      <c r="W86" s="10">
        <f>'Meherpur a'!AB80</f>
        <v>0.01</v>
      </c>
      <c r="X86" s="44">
        <f>'Meherpur a'!AC80*Meherpur.!$D86/1000000</f>
        <v>0</v>
      </c>
      <c r="Y86" s="10">
        <f>'Meherpur a'!AD80</f>
        <v>0</v>
      </c>
      <c r="Z86" s="44">
        <f>'Meherpur a'!AE80*Meherpur.!$D86/1000000</f>
        <v>0.01</v>
      </c>
      <c r="AA86" s="10">
        <f>'Meherpur a'!AF80</f>
        <v>0.01</v>
      </c>
      <c r="AB86" s="44">
        <f t="shared" si="14"/>
        <v>0.02</v>
      </c>
      <c r="AC86" s="10">
        <f t="shared" si="15"/>
        <v>0.02</v>
      </c>
      <c r="AD86" s="44">
        <f>'Meherpur a'!AI80*Meherpur.!$D86/1000000</f>
        <v>7.4999999999999997E-3</v>
      </c>
      <c r="AE86" s="10">
        <f>'Meherpur a'!AJ80</f>
        <v>7.4999999999999997E-3</v>
      </c>
      <c r="AF86" s="44">
        <f>'Meherpur a'!AK80*Meherpur.!$D86/1000000</f>
        <v>0</v>
      </c>
      <c r="AG86" s="10">
        <f>'Meherpur a'!AL80</f>
        <v>0</v>
      </c>
      <c r="AH86" s="44">
        <f>'Meherpur a'!AM80*Meherpur.!$D86/1000000</f>
        <v>1.4999999999999999E-2</v>
      </c>
      <c r="AI86" s="10">
        <f>'Meherpur a'!AN80</f>
        <v>1.4999999999999999E-2</v>
      </c>
      <c r="AJ86" s="44">
        <f t="shared" si="16"/>
        <v>2.2499999999999999E-2</v>
      </c>
      <c r="AK86" s="10">
        <f t="shared" si="17"/>
        <v>2.2499999999999999E-2</v>
      </c>
      <c r="AL86" s="44">
        <f t="shared" si="18"/>
        <v>6.7500000000000004E-2</v>
      </c>
      <c r="AM86" s="10">
        <f t="shared" si="19"/>
        <v>6.7500000000000004E-2</v>
      </c>
    </row>
    <row r="87" spans="1:39" s="15" customFormat="1" ht="14.25" customHeight="1">
      <c r="A87" s="13">
        <v>77</v>
      </c>
      <c r="B87" s="9" t="s">
        <v>122</v>
      </c>
      <c r="C87" s="13" t="s">
        <v>79</v>
      </c>
      <c r="D87" s="36">
        <v>100</v>
      </c>
      <c r="E87" s="11">
        <v>94</v>
      </c>
      <c r="F87" s="44">
        <f>'Meherpur a'!K81*Meherpur.!$D87/1000000</f>
        <v>0</v>
      </c>
      <c r="G87" s="10">
        <f>'Meherpur a'!L81</f>
        <v>0</v>
      </c>
      <c r="H87" s="44">
        <f>'Meherpur a'!M81*Meherpur.!$D87/1000000</f>
        <v>0</v>
      </c>
      <c r="I87" s="10">
        <f>'Meherpur a'!N81</f>
        <v>0</v>
      </c>
      <c r="J87" s="44">
        <f>'Meherpur a'!O81*Meherpur.!$D87/1000000</f>
        <v>0.02</v>
      </c>
      <c r="K87" s="10">
        <f>'Meherpur a'!P81</f>
        <v>1.8800000000000001E-2</v>
      </c>
      <c r="L87" s="44">
        <f t="shared" si="10"/>
        <v>0.02</v>
      </c>
      <c r="M87" s="10">
        <f t="shared" si="11"/>
        <v>1.8800000000000001E-2</v>
      </c>
      <c r="N87" s="44">
        <f>'Meherpur a'!S81*Meherpur.!$D87/1000000</f>
        <v>0.02</v>
      </c>
      <c r="O87" s="10">
        <f>'Meherpur a'!T81</f>
        <v>1.8800000000000001E-2</v>
      </c>
      <c r="P87" s="44">
        <f>'Meherpur a'!U81*Meherpur.!$D87/1000000</f>
        <v>0</v>
      </c>
      <c r="Q87" s="10">
        <f>'Meherpur a'!V81</f>
        <v>0</v>
      </c>
      <c r="R87" s="44">
        <f>'Meherpur a'!W81*Meherpur.!$D87/1000000</f>
        <v>0</v>
      </c>
      <c r="S87" s="10">
        <f>'Meherpur a'!X81</f>
        <v>0</v>
      </c>
      <c r="T87" s="44">
        <f t="shared" si="12"/>
        <v>0.02</v>
      </c>
      <c r="U87" s="10">
        <f t="shared" si="13"/>
        <v>1.8800000000000001E-2</v>
      </c>
      <c r="V87" s="44">
        <f>'Meherpur a'!AA81*Meherpur.!$D87/1000000</f>
        <v>0.01</v>
      </c>
      <c r="W87" s="10">
        <f>'Meherpur a'!AB81</f>
        <v>9.4000000000000004E-3</v>
      </c>
      <c r="X87" s="44">
        <f>'Meherpur a'!AC81*Meherpur.!$D87/1000000</f>
        <v>0</v>
      </c>
      <c r="Y87" s="10">
        <f>'Meherpur a'!AD81</f>
        <v>0</v>
      </c>
      <c r="Z87" s="44">
        <f>'Meherpur a'!AE81*Meherpur.!$D87/1000000</f>
        <v>0.01</v>
      </c>
      <c r="AA87" s="10">
        <f>'Meherpur a'!AF81</f>
        <v>9.4000000000000004E-3</v>
      </c>
      <c r="AB87" s="44">
        <f t="shared" si="14"/>
        <v>0.02</v>
      </c>
      <c r="AC87" s="10">
        <f t="shared" si="15"/>
        <v>1.8800000000000001E-2</v>
      </c>
      <c r="AD87" s="44">
        <f>'Meherpur a'!AI81*Meherpur.!$D87/1000000</f>
        <v>0.01</v>
      </c>
      <c r="AE87" s="10">
        <f>'Meherpur a'!AJ81</f>
        <v>9.4000000000000004E-3</v>
      </c>
      <c r="AF87" s="44">
        <f>'Meherpur a'!AK81*Meherpur.!$D87/1000000</f>
        <v>0</v>
      </c>
      <c r="AG87" s="10">
        <f>'Meherpur a'!AL81</f>
        <v>0</v>
      </c>
      <c r="AH87" s="44">
        <f>'Meherpur a'!AM81*Meherpur.!$D87/1000000</f>
        <v>0.02</v>
      </c>
      <c r="AI87" s="10">
        <f>'Meherpur a'!AN81</f>
        <v>1.8800000000000001E-2</v>
      </c>
      <c r="AJ87" s="44">
        <f t="shared" si="16"/>
        <v>0.03</v>
      </c>
      <c r="AK87" s="10">
        <f t="shared" si="17"/>
        <v>2.8200000000000003E-2</v>
      </c>
      <c r="AL87" s="44">
        <f t="shared" si="18"/>
        <v>0.09</v>
      </c>
      <c r="AM87" s="10">
        <f t="shared" si="19"/>
        <v>8.4600000000000009E-2</v>
      </c>
    </row>
    <row r="88" spans="1:39" s="15" customFormat="1" ht="14.25" customHeight="1">
      <c r="A88" s="13">
        <v>78</v>
      </c>
      <c r="B88" s="9" t="s">
        <v>122</v>
      </c>
      <c r="C88" s="13" t="s">
        <v>80</v>
      </c>
      <c r="D88" s="36">
        <v>400</v>
      </c>
      <c r="E88" s="11">
        <v>333</v>
      </c>
      <c r="F88" s="44">
        <f>'Meherpur a'!K82*Meherpur.!$D88/1000000</f>
        <v>0</v>
      </c>
      <c r="G88" s="10">
        <f>'Meherpur a'!L82</f>
        <v>0</v>
      </c>
      <c r="H88" s="44">
        <f>'Meherpur a'!M82*Meherpur.!$D88/1000000</f>
        <v>0</v>
      </c>
      <c r="I88" s="10">
        <f>'Meherpur a'!N82</f>
        <v>0</v>
      </c>
      <c r="J88" s="44">
        <f>'Meherpur a'!O82*Meherpur.!$D88/1000000</f>
        <v>0</v>
      </c>
      <c r="K88" s="10">
        <f>'Meherpur a'!P82</f>
        <v>0</v>
      </c>
      <c r="L88" s="44">
        <f t="shared" si="10"/>
        <v>0</v>
      </c>
      <c r="M88" s="10">
        <f t="shared" si="11"/>
        <v>0</v>
      </c>
      <c r="N88" s="44">
        <f>'Meherpur a'!S82*Meherpur.!$D88/1000000</f>
        <v>0</v>
      </c>
      <c r="O88" s="10">
        <f>'Meherpur a'!T82</f>
        <v>0</v>
      </c>
      <c r="P88" s="44">
        <f>'Meherpur a'!U82*Meherpur.!$D88/1000000</f>
        <v>0</v>
      </c>
      <c r="Q88" s="10">
        <f>'Meherpur a'!V82</f>
        <v>0</v>
      </c>
      <c r="R88" s="44">
        <f>'Meherpur a'!W82*Meherpur.!$D88/1000000</f>
        <v>0</v>
      </c>
      <c r="S88" s="10">
        <f>'Meherpur a'!X82</f>
        <v>0</v>
      </c>
      <c r="T88" s="44">
        <f t="shared" si="12"/>
        <v>0</v>
      </c>
      <c r="U88" s="10">
        <f t="shared" si="13"/>
        <v>0</v>
      </c>
      <c r="V88" s="44">
        <f>'Meherpur a'!AA82*Meherpur.!$D88/1000000</f>
        <v>0</v>
      </c>
      <c r="W88" s="10">
        <f>'Meherpur a'!AB82</f>
        <v>0</v>
      </c>
      <c r="X88" s="44">
        <f>'Meherpur a'!AC82*Meherpur.!$D88/1000000</f>
        <v>0</v>
      </c>
      <c r="Y88" s="10">
        <f>'Meherpur a'!AD82</f>
        <v>0</v>
      </c>
      <c r="Z88" s="44">
        <f>'Meherpur a'!AE82*Meherpur.!$D88/1000000</f>
        <v>0</v>
      </c>
      <c r="AA88" s="10">
        <f>'Meherpur a'!AF82</f>
        <v>0</v>
      </c>
      <c r="AB88" s="44">
        <f t="shared" si="14"/>
        <v>0</v>
      </c>
      <c r="AC88" s="10">
        <f t="shared" si="15"/>
        <v>0</v>
      </c>
      <c r="AD88" s="44">
        <f>'Meherpur a'!AI82*Meherpur.!$D88/1000000</f>
        <v>0</v>
      </c>
      <c r="AE88" s="10">
        <f>'Meherpur a'!AJ82</f>
        <v>0</v>
      </c>
      <c r="AF88" s="44">
        <f>'Meherpur a'!AK82*Meherpur.!$D88/1000000</f>
        <v>0</v>
      </c>
      <c r="AG88" s="10">
        <f>'Meherpur a'!AL82</f>
        <v>0</v>
      </c>
      <c r="AH88" s="44">
        <f>'Meherpur a'!AM82*Meherpur.!$D88/1000000</f>
        <v>0</v>
      </c>
      <c r="AI88" s="10">
        <f>'Meherpur a'!AN82</f>
        <v>0</v>
      </c>
      <c r="AJ88" s="44">
        <f t="shared" si="16"/>
        <v>0</v>
      </c>
      <c r="AK88" s="10">
        <f t="shared" si="17"/>
        <v>0</v>
      </c>
      <c r="AL88" s="44">
        <f t="shared" si="18"/>
        <v>0</v>
      </c>
      <c r="AM88" s="10">
        <f t="shared" si="19"/>
        <v>0</v>
      </c>
    </row>
    <row r="89" spans="1:39" s="15" customFormat="1" ht="14.25" customHeight="1">
      <c r="A89" s="31">
        <v>79</v>
      </c>
      <c r="B89" s="9" t="s">
        <v>128</v>
      </c>
      <c r="C89" s="13" t="s">
        <v>127</v>
      </c>
      <c r="D89" s="36">
        <v>25</v>
      </c>
      <c r="E89" s="11">
        <v>75.2</v>
      </c>
      <c r="F89" s="44">
        <f>'Meherpur a'!K83*Meherpur.!$D89/1000000</f>
        <v>0</v>
      </c>
      <c r="G89" s="10">
        <f>'Meherpur a'!L83</f>
        <v>0</v>
      </c>
      <c r="H89" s="44">
        <f>'Meherpur a'!M83*Meherpur.!$D89/1000000</f>
        <v>2.5000000000000001E-2</v>
      </c>
      <c r="I89" s="10">
        <f>'Meherpur a'!N83</f>
        <v>7.5200000000000003E-2</v>
      </c>
      <c r="J89" s="44">
        <f>'Meherpur a'!O83*Meherpur.!$D89/1000000</f>
        <v>5.0000000000000001E-3</v>
      </c>
      <c r="K89" s="10">
        <f>'Meherpur a'!P83</f>
        <v>1.504E-2</v>
      </c>
      <c r="L89" s="44">
        <f t="shared" si="10"/>
        <v>3.0000000000000002E-2</v>
      </c>
      <c r="M89" s="10">
        <f t="shared" si="11"/>
        <v>9.0240000000000001E-2</v>
      </c>
      <c r="N89" s="44">
        <f>'Meherpur a'!S83*Meherpur.!$D89/1000000</f>
        <v>5.0000000000000001E-3</v>
      </c>
      <c r="O89" s="10">
        <f>'Meherpur a'!T83</f>
        <v>1.504E-2</v>
      </c>
      <c r="P89" s="44">
        <f>'Meherpur a'!U83*Meherpur.!$D89/1000000</f>
        <v>0</v>
      </c>
      <c r="Q89" s="10">
        <f>'Meherpur a'!V83</f>
        <v>0</v>
      </c>
      <c r="R89" s="44">
        <f>'Meherpur a'!W83*Meherpur.!$D89/1000000</f>
        <v>0</v>
      </c>
      <c r="S89" s="10">
        <f>'Meherpur a'!X83</f>
        <v>0</v>
      </c>
      <c r="T89" s="44">
        <f t="shared" si="12"/>
        <v>5.0000000000000001E-3</v>
      </c>
      <c r="U89" s="10">
        <f t="shared" si="13"/>
        <v>1.504E-2</v>
      </c>
      <c r="V89" s="44">
        <f>'Meherpur a'!AA83*Meherpur.!$D89/1000000</f>
        <v>0</v>
      </c>
      <c r="W89" s="10">
        <f>'Meherpur a'!AB83</f>
        <v>0</v>
      </c>
      <c r="X89" s="44">
        <f>'Meherpur a'!AC83*Meherpur.!$D89/1000000</f>
        <v>5.0000000000000001E-3</v>
      </c>
      <c r="Y89" s="10">
        <f>'Meherpur a'!AD83</f>
        <v>1.504E-2</v>
      </c>
      <c r="Z89" s="44">
        <f>'Meherpur a'!AE83*Meherpur.!$D89/1000000</f>
        <v>0</v>
      </c>
      <c r="AA89" s="10">
        <f>'Meherpur a'!AF83</f>
        <v>0</v>
      </c>
      <c r="AB89" s="44">
        <f t="shared" si="14"/>
        <v>5.0000000000000001E-3</v>
      </c>
      <c r="AC89" s="10">
        <f t="shared" si="15"/>
        <v>1.504E-2</v>
      </c>
      <c r="AD89" s="44">
        <f>'Meherpur a'!AI83*Meherpur.!$D89/1000000</f>
        <v>0</v>
      </c>
      <c r="AE89" s="10">
        <f>'Meherpur a'!AJ83</f>
        <v>0</v>
      </c>
      <c r="AF89" s="44">
        <f>'Meherpur a'!AK83*Meherpur.!$D89/1000000</f>
        <v>0</v>
      </c>
      <c r="AG89" s="10">
        <f>'Meherpur a'!AL83</f>
        <v>0</v>
      </c>
      <c r="AH89" s="44">
        <f>'Meherpur a'!AM83*Meherpur.!$D89/1000000</f>
        <v>0.01</v>
      </c>
      <c r="AI89" s="10">
        <f>'Meherpur a'!AN83</f>
        <v>3.0079999999999999E-2</v>
      </c>
      <c r="AJ89" s="44">
        <f t="shared" si="16"/>
        <v>0.01</v>
      </c>
      <c r="AK89" s="10">
        <f t="shared" si="17"/>
        <v>3.0079999999999999E-2</v>
      </c>
      <c r="AL89" s="44">
        <f t="shared" si="18"/>
        <v>0.05</v>
      </c>
      <c r="AM89" s="10">
        <f t="shared" si="19"/>
        <v>0.15040000000000001</v>
      </c>
    </row>
    <row r="90" spans="1:39" s="15" customFormat="1" ht="14.25" customHeight="1">
      <c r="A90" s="13">
        <v>80</v>
      </c>
      <c r="B90" s="9" t="s">
        <v>128</v>
      </c>
      <c r="C90" s="13" t="s">
        <v>81</v>
      </c>
      <c r="D90" s="36">
        <v>50</v>
      </c>
      <c r="E90" s="11">
        <v>144.6</v>
      </c>
      <c r="F90" s="44">
        <f>'Meherpur a'!K84*Meherpur.!$D90/1000000</f>
        <v>0</v>
      </c>
      <c r="G90" s="10">
        <f>'Meherpur a'!L84</f>
        <v>0</v>
      </c>
      <c r="H90" s="44">
        <f>'Meherpur a'!M84*Meherpur.!$D90/1000000</f>
        <v>0</v>
      </c>
      <c r="I90" s="10">
        <f>'Meherpur a'!N84</f>
        <v>0</v>
      </c>
      <c r="J90" s="44">
        <f>'Meherpur a'!O84*Meherpur.!$D90/1000000</f>
        <v>7.4999999999999997E-3</v>
      </c>
      <c r="K90" s="10">
        <f>'Meherpur a'!P84</f>
        <v>2.1690000000000001E-2</v>
      </c>
      <c r="L90" s="44">
        <f t="shared" si="10"/>
        <v>7.4999999999999997E-3</v>
      </c>
      <c r="M90" s="10">
        <f t="shared" si="11"/>
        <v>2.1690000000000001E-2</v>
      </c>
      <c r="N90" s="44">
        <f>'Meherpur a'!S84*Meherpur.!$D90/1000000</f>
        <v>5.0000000000000001E-3</v>
      </c>
      <c r="O90" s="10">
        <f>'Meherpur a'!T84</f>
        <v>1.4460000000000001E-2</v>
      </c>
      <c r="P90" s="44">
        <f>'Meherpur a'!U84*Meherpur.!$D90/1000000</f>
        <v>0</v>
      </c>
      <c r="Q90" s="10">
        <f>'Meherpur a'!V84</f>
        <v>0</v>
      </c>
      <c r="R90" s="44">
        <f>'Meherpur a'!W84*Meherpur.!$D90/1000000</f>
        <v>0</v>
      </c>
      <c r="S90" s="10">
        <f>'Meherpur a'!X84</f>
        <v>0</v>
      </c>
      <c r="T90" s="44">
        <f t="shared" si="12"/>
        <v>5.0000000000000001E-3</v>
      </c>
      <c r="U90" s="10">
        <f t="shared" si="13"/>
        <v>1.4460000000000001E-2</v>
      </c>
      <c r="V90" s="44">
        <f>'Meherpur a'!AA84*Meherpur.!$D90/1000000</f>
        <v>0</v>
      </c>
      <c r="W90" s="10">
        <f>'Meherpur a'!AB84</f>
        <v>0</v>
      </c>
      <c r="X90" s="44">
        <f>'Meherpur a'!AC84*Meherpur.!$D90/1000000</f>
        <v>0.01</v>
      </c>
      <c r="Y90" s="10">
        <f>'Meherpur a'!AD84</f>
        <v>2.8920000000000001E-2</v>
      </c>
      <c r="Z90" s="44">
        <f>'Meherpur a'!AE84*Meherpur.!$D90/1000000</f>
        <v>0</v>
      </c>
      <c r="AA90" s="10">
        <f>'Meherpur a'!AF84</f>
        <v>0</v>
      </c>
      <c r="AB90" s="44">
        <f t="shared" si="14"/>
        <v>0.01</v>
      </c>
      <c r="AC90" s="10">
        <f t="shared" si="15"/>
        <v>2.8920000000000001E-2</v>
      </c>
      <c r="AD90" s="44">
        <f>'Meherpur a'!AI84*Meherpur.!$D90/1000000</f>
        <v>0</v>
      </c>
      <c r="AE90" s="10">
        <f>'Meherpur a'!AJ84</f>
        <v>0</v>
      </c>
      <c r="AF90" s="44">
        <f>'Meherpur a'!AK84*Meherpur.!$D90/1000000</f>
        <v>0</v>
      </c>
      <c r="AG90" s="10">
        <f>'Meherpur a'!AL84</f>
        <v>0</v>
      </c>
      <c r="AH90" s="44">
        <f>'Meherpur a'!AM84*Meherpur.!$D90/1000000</f>
        <v>1.4999999999999999E-2</v>
      </c>
      <c r="AI90" s="10">
        <f>'Meherpur a'!AN84</f>
        <v>4.3380000000000002E-2</v>
      </c>
      <c r="AJ90" s="44">
        <f t="shared" si="16"/>
        <v>1.4999999999999999E-2</v>
      </c>
      <c r="AK90" s="10">
        <f t="shared" si="17"/>
        <v>4.3380000000000002E-2</v>
      </c>
      <c r="AL90" s="44">
        <f t="shared" si="18"/>
        <v>3.7499999999999999E-2</v>
      </c>
      <c r="AM90" s="10">
        <f t="shared" si="19"/>
        <v>0.10845</v>
      </c>
    </row>
    <row r="91" spans="1:39" s="15" customFormat="1" ht="14.25" customHeight="1">
      <c r="A91" s="13">
        <v>81</v>
      </c>
      <c r="B91" s="9" t="s">
        <v>128</v>
      </c>
      <c r="C91" s="13" t="s">
        <v>82</v>
      </c>
      <c r="D91" s="36">
        <v>100</v>
      </c>
      <c r="E91" s="11">
        <v>278.10000000000002</v>
      </c>
      <c r="F91" s="44">
        <f>'Meherpur a'!K85*Meherpur.!$D91/1000000</f>
        <v>0.01</v>
      </c>
      <c r="G91" s="10">
        <f>'Meherpur a'!L85</f>
        <v>2.7810000000000005E-2</v>
      </c>
      <c r="H91" s="44">
        <f>'Meherpur a'!M85*Meherpur.!$D91/1000000</f>
        <v>0.01</v>
      </c>
      <c r="I91" s="10">
        <f>'Meherpur a'!N85</f>
        <v>2.7810000000000005E-2</v>
      </c>
      <c r="J91" s="44">
        <f>'Meherpur a'!O85*Meherpur.!$D91/1000000</f>
        <v>1.4E-2</v>
      </c>
      <c r="K91" s="10">
        <f>'Meherpur a'!P85</f>
        <v>3.8934000000000003E-2</v>
      </c>
      <c r="L91" s="44">
        <f t="shared" si="10"/>
        <v>3.4000000000000002E-2</v>
      </c>
      <c r="M91" s="10">
        <f t="shared" si="11"/>
        <v>9.4554000000000013E-2</v>
      </c>
      <c r="N91" s="44">
        <f>'Meherpur a'!S85*Meherpur.!$D91/1000000</f>
        <v>0.01</v>
      </c>
      <c r="O91" s="10">
        <f>'Meherpur a'!T85</f>
        <v>2.7810000000000005E-2</v>
      </c>
      <c r="P91" s="44">
        <f>'Meherpur a'!U85*Meherpur.!$D91/1000000</f>
        <v>0</v>
      </c>
      <c r="Q91" s="10">
        <f>'Meherpur a'!V85</f>
        <v>0</v>
      </c>
      <c r="R91" s="44">
        <f>'Meherpur a'!W85*Meherpur.!$D91/1000000</f>
        <v>0</v>
      </c>
      <c r="S91" s="10">
        <f>'Meherpur a'!X85</f>
        <v>0</v>
      </c>
      <c r="T91" s="44">
        <f t="shared" si="12"/>
        <v>0.01</v>
      </c>
      <c r="U91" s="10">
        <f t="shared" si="13"/>
        <v>2.7810000000000005E-2</v>
      </c>
      <c r="V91" s="44">
        <f>'Meherpur a'!AA85*Meherpur.!$D91/1000000</f>
        <v>0</v>
      </c>
      <c r="W91" s="10">
        <f>'Meherpur a'!AB85</f>
        <v>0</v>
      </c>
      <c r="X91" s="44">
        <f>'Meherpur a'!AC85*Meherpur.!$D91/1000000</f>
        <v>0.01</v>
      </c>
      <c r="Y91" s="10">
        <f>'Meherpur a'!AD85</f>
        <v>2.7810000000000005E-2</v>
      </c>
      <c r="Z91" s="44">
        <f>'Meherpur a'!AE85*Meherpur.!$D91/1000000</f>
        <v>0</v>
      </c>
      <c r="AA91" s="10">
        <f>'Meherpur a'!AF85</f>
        <v>0</v>
      </c>
      <c r="AB91" s="44">
        <f t="shared" si="14"/>
        <v>0.01</v>
      </c>
      <c r="AC91" s="10">
        <f t="shared" si="15"/>
        <v>2.7810000000000005E-2</v>
      </c>
      <c r="AD91" s="44">
        <f>'Meherpur a'!AI85*Meherpur.!$D91/1000000</f>
        <v>0</v>
      </c>
      <c r="AE91" s="10">
        <f>'Meherpur a'!AJ85</f>
        <v>0</v>
      </c>
      <c r="AF91" s="44">
        <f>'Meherpur a'!AK85*Meherpur.!$D91/1000000</f>
        <v>0</v>
      </c>
      <c r="AG91" s="10">
        <f>'Meherpur a'!AL85</f>
        <v>0</v>
      </c>
      <c r="AH91" s="44">
        <f>'Meherpur a'!AM85*Meherpur.!$D91/1000000</f>
        <v>0.03</v>
      </c>
      <c r="AI91" s="10">
        <f>'Meherpur a'!AN85</f>
        <v>8.3430000000000004E-2</v>
      </c>
      <c r="AJ91" s="44">
        <f t="shared" si="16"/>
        <v>0.03</v>
      </c>
      <c r="AK91" s="10">
        <f t="shared" si="17"/>
        <v>8.3430000000000004E-2</v>
      </c>
      <c r="AL91" s="44">
        <f t="shared" si="18"/>
        <v>8.4000000000000005E-2</v>
      </c>
      <c r="AM91" s="10">
        <f t="shared" si="19"/>
        <v>0.23360400000000003</v>
      </c>
    </row>
    <row r="92" spans="1:39" s="15" customFormat="1" ht="14.25" customHeight="1">
      <c r="A92" s="31">
        <v>82</v>
      </c>
      <c r="B92" s="9" t="s">
        <v>128</v>
      </c>
      <c r="C92" s="13" t="s">
        <v>139</v>
      </c>
      <c r="D92" s="36">
        <v>400</v>
      </c>
      <c r="E92" s="11">
        <v>1098.6000000000001</v>
      </c>
      <c r="F92" s="44">
        <f>'Meherpur a'!K86*Meherpur.!$D92/1000000</f>
        <v>0.02</v>
      </c>
      <c r="G92" s="10">
        <f>'Meherpur a'!L86</f>
        <v>5.4930000000000007E-2</v>
      </c>
      <c r="H92" s="44">
        <f>'Meherpur a'!M86*Meherpur.!$D92/1000000</f>
        <v>0</v>
      </c>
      <c r="I92" s="10">
        <f>'Meherpur a'!N86</f>
        <v>0</v>
      </c>
      <c r="J92" s="44">
        <f>'Meherpur a'!O86*Meherpur.!$D92/1000000</f>
        <v>1.6E-2</v>
      </c>
      <c r="K92" s="10">
        <f>'Meherpur a'!P86</f>
        <v>4.3944000000000004E-2</v>
      </c>
      <c r="L92" s="44">
        <f t="shared" si="10"/>
        <v>3.6000000000000004E-2</v>
      </c>
      <c r="M92" s="10">
        <f t="shared" si="11"/>
        <v>9.8874000000000017E-2</v>
      </c>
      <c r="N92" s="44">
        <f>'Meherpur a'!S86*Meherpur.!$D92/1000000</f>
        <v>0</v>
      </c>
      <c r="O92" s="10">
        <f>'Meherpur a'!T86</f>
        <v>0</v>
      </c>
      <c r="P92" s="44">
        <f>'Meherpur a'!U86*Meherpur.!$D92/1000000</f>
        <v>0</v>
      </c>
      <c r="Q92" s="10">
        <f>'Meherpur a'!V86</f>
        <v>0</v>
      </c>
      <c r="R92" s="44">
        <f>'Meherpur a'!W86*Meherpur.!$D92/1000000</f>
        <v>0</v>
      </c>
      <c r="S92" s="10">
        <f>'Meherpur a'!X86</f>
        <v>0</v>
      </c>
      <c r="T92" s="44">
        <f t="shared" si="12"/>
        <v>0</v>
      </c>
      <c r="U92" s="10">
        <f t="shared" si="13"/>
        <v>0</v>
      </c>
      <c r="V92" s="44">
        <f>'Meherpur a'!AA86*Meherpur.!$D92/1000000</f>
        <v>0</v>
      </c>
      <c r="W92" s="10">
        <f>'Meherpur a'!AB86</f>
        <v>0</v>
      </c>
      <c r="X92" s="44">
        <f>'Meherpur a'!AC86*Meherpur.!$D92/1000000</f>
        <v>0</v>
      </c>
      <c r="Y92" s="10">
        <f>'Meherpur a'!AD86</f>
        <v>0</v>
      </c>
      <c r="Z92" s="44">
        <f>'Meherpur a'!AE86*Meherpur.!$D92/1000000</f>
        <v>0</v>
      </c>
      <c r="AA92" s="10">
        <f>'Meherpur a'!AF86</f>
        <v>0</v>
      </c>
      <c r="AB92" s="44">
        <f t="shared" si="14"/>
        <v>0</v>
      </c>
      <c r="AC92" s="10">
        <f t="shared" si="15"/>
        <v>0</v>
      </c>
      <c r="AD92" s="44">
        <f>'Meherpur a'!AI86*Meherpur.!$D92/1000000</f>
        <v>0</v>
      </c>
      <c r="AE92" s="10">
        <f>'Meherpur a'!AJ86</f>
        <v>0</v>
      </c>
      <c r="AF92" s="44">
        <f>'Meherpur a'!AK86*Meherpur.!$D92/1000000</f>
        <v>0</v>
      </c>
      <c r="AG92" s="10">
        <f>'Meherpur a'!AL86</f>
        <v>0</v>
      </c>
      <c r="AH92" s="44">
        <f>'Meherpur a'!AM86*Meherpur.!$D92/1000000</f>
        <v>0.02</v>
      </c>
      <c r="AI92" s="10">
        <f>'Meherpur a'!AN86</f>
        <v>5.4930000000000007E-2</v>
      </c>
      <c r="AJ92" s="44">
        <f t="shared" si="16"/>
        <v>0.02</v>
      </c>
      <c r="AK92" s="10">
        <f t="shared" si="17"/>
        <v>5.4930000000000007E-2</v>
      </c>
      <c r="AL92" s="44">
        <f t="shared" si="18"/>
        <v>5.6000000000000008E-2</v>
      </c>
      <c r="AM92" s="10">
        <f t="shared" si="19"/>
        <v>0.15380400000000002</v>
      </c>
    </row>
    <row r="93" spans="1:39" s="15" customFormat="1" ht="14.25" customHeight="1">
      <c r="A93" s="13">
        <v>83</v>
      </c>
      <c r="B93" s="9" t="s">
        <v>147</v>
      </c>
      <c r="C93" s="13" t="s">
        <v>220</v>
      </c>
      <c r="D93" s="36">
        <v>25</v>
      </c>
      <c r="E93" s="11">
        <v>75</v>
      </c>
      <c r="F93" s="44">
        <f>'Meherpur a'!K87*Meherpur.!$D93/1000000</f>
        <v>0</v>
      </c>
      <c r="G93" s="10">
        <f>'Meherpur a'!L87</f>
        <v>0</v>
      </c>
      <c r="H93" s="44">
        <f>'Meherpur a'!M87*Meherpur.!$D93/1000000</f>
        <v>0</v>
      </c>
      <c r="I93" s="10">
        <f>'Meherpur a'!N87</f>
        <v>0</v>
      </c>
      <c r="J93" s="44">
        <f>'Meherpur a'!O87*Meherpur.!$D93/1000000</f>
        <v>0</v>
      </c>
      <c r="K93" s="10">
        <f>'Meherpur a'!P87</f>
        <v>0</v>
      </c>
      <c r="L93" s="44">
        <f t="shared" si="10"/>
        <v>0</v>
      </c>
      <c r="M93" s="10">
        <f t="shared" si="11"/>
        <v>0</v>
      </c>
      <c r="N93" s="44">
        <f>'Meherpur a'!S87*Meherpur.!$D93/1000000</f>
        <v>0</v>
      </c>
      <c r="O93" s="10">
        <f>'Meherpur a'!T87</f>
        <v>0</v>
      </c>
      <c r="P93" s="44">
        <f>'Meherpur a'!U87*Meherpur.!$D93/1000000</f>
        <v>0</v>
      </c>
      <c r="Q93" s="10">
        <f>'Meherpur a'!V87</f>
        <v>0</v>
      </c>
      <c r="R93" s="44">
        <f>'Meherpur a'!W87*Meherpur.!$D93/1000000</f>
        <v>0</v>
      </c>
      <c r="S93" s="10">
        <f>'Meherpur a'!X87</f>
        <v>0</v>
      </c>
      <c r="T93" s="44">
        <f t="shared" si="12"/>
        <v>0</v>
      </c>
      <c r="U93" s="10">
        <f t="shared" si="13"/>
        <v>0</v>
      </c>
      <c r="V93" s="44">
        <f>'Meherpur a'!AA87*Meherpur.!$D93/1000000</f>
        <v>0</v>
      </c>
      <c r="W93" s="10">
        <f>'Meherpur a'!AB87</f>
        <v>0</v>
      </c>
      <c r="X93" s="44">
        <f>'Meherpur a'!AC87*Meherpur.!$D93/1000000</f>
        <v>0</v>
      </c>
      <c r="Y93" s="10">
        <f>'Meherpur a'!AD87</f>
        <v>0</v>
      </c>
      <c r="Z93" s="44">
        <f>'Meherpur a'!AE87*Meherpur.!$D93/1000000</f>
        <v>0</v>
      </c>
      <c r="AA93" s="10">
        <f>'Meherpur a'!AF87</f>
        <v>0</v>
      </c>
      <c r="AB93" s="44">
        <f t="shared" si="14"/>
        <v>0</v>
      </c>
      <c r="AC93" s="10">
        <f t="shared" si="15"/>
        <v>0</v>
      </c>
      <c r="AD93" s="44">
        <f>'Meherpur a'!AI87*Meherpur.!$D93/1000000</f>
        <v>0</v>
      </c>
      <c r="AE93" s="10">
        <f>'Meherpur a'!AJ87</f>
        <v>0</v>
      </c>
      <c r="AF93" s="44">
        <f>'Meherpur a'!AK87*Meherpur.!$D93/1000000</f>
        <v>0</v>
      </c>
      <c r="AG93" s="10">
        <f>'Meherpur a'!AL87</f>
        <v>0</v>
      </c>
      <c r="AH93" s="44">
        <f>'Meherpur a'!AM87*Meherpur.!$D93/1000000</f>
        <v>0</v>
      </c>
      <c r="AI93" s="10">
        <f>'Meherpur a'!AN87</f>
        <v>0</v>
      </c>
      <c r="AJ93" s="44">
        <f t="shared" si="16"/>
        <v>0</v>
      </c>
      <c r="AK93" s="10">
        <f t="shared" si="17"/>
        <v>0</v>
      </c>
      <c r="AL93" s="44">
        <f t="shared" si="18"/>
        <v>0</v>
      </c>
      <c r="AM93" s="10">
        <f t="shared" si="19"/>
        <v>0</v>
      </c>
    </row>
    <row r="94" spans="1:39" s="15" customFormat="1" ht="14.25" customHeight="1">
      <c r="A94" s="13">
        <v>84</v>
      </c>
      <c r="B94" s="9" t="s">
        <v>147</v>
      </c>
      <c r="C94" s="13" t="s">
        <v>234</v>
      </c>
      <c r="D94" s="36">
        <v>50</v>
      </c>
      <c r="E94" s="11">
        <v>130</v>
      </c>
      <c r="F94" s="44">
        <f>'Meherpur a'!K88*Meherpur.!$D94/1000000</f>
        <v>0</v>
      </c>
      <c r="G94" s="10">
        <f>'Meherpur a'!L88</f>
        <v>0</v>
      </c>
      <c r="H94" s="44">
        <f>'Meherpur a'!M88*Meherpur.!$D94/1000000</f>
        <v>0</v>
      </c>
      <c r="I94" s="10">
        <f>'Meherpur a'!N88</f>
        <v>0</v>
      </c>
      <c r="J94" s="44">
        <f>'Meherpur a'!O88*Meherpur.!$D94/1000000</f>
        <v>5.0000000000000001E-3</v>
      </c>
      <c r="K94" s="10">
        <f>'Meherpur a'!P88</f>
        <v>1.2999999999999999E-2</v>
      </c>
      <c r="L94" s="44">
        <f t="shared" si="10"/>
        <v>5.0000000000000001E-3</v>
      </c>
      <c r="M94" s="10">
        <f t="shared" si="11"/>
        <v>1.2999999999999999E-2</v>
      </c>
      <c r="N94" s="44">
        <f>'Meherpur a'!S88*Meherpur.!$D94/1000000</f>
        <v>0</v>
      </c>
      <c r="O94" s="10">
        <f>'Meherpur a'!T88</f>
        <v>0</v>
      </c>
      <c r="P94" s="44">
        <f>'Meherpur a'!U88*Meherpur.!$D94/1000000</f>
        <v>0</v>
      </c>
      <c r="Q94" s="10">
        <f>'Meherpur a'!V88</f>
        <v>0</v>
      </c>
      <c r="R94" s="44">
        <f>'Meherpur a'!W88*Meherpur.!$D94/1000000</f>
        <v>0</v>
      </c>
      <c r="S94" s="10">
        <f>'Meherpur a'!X88</f>
        <v>0</v>
      </c>
      <c r="T94" s="44">
        <f t="shared" si="12"/>
        <v>0</v>
      </c>
      <c r="U94" s="10">
        <f t="shared" si="13"/>
        <v>0</v>
      </c>
      <c r="V94" s="44">
        <f>'Meherpur a'!AA88*Meherpur.!$D94/1000000</f>
        <v>0</v>
      </c>
      <c r="W94" s="10">
        <f>'Meherpur a'!AB88</f>
        <v>0</v>
      </c>
      <c r="X94" s="44">
        <f>'Meherpur a'!AC88*Meherpur.!$D94/1000000</f>
        <v>0</v>
      </c>
      <c r="Y94" s="10">
        <f>'Meherpur a'!AD88</f>
        <v>0</v>
      </c>
      <c r="Z94" s="44">
        <f>'Meherpur a'!AE88*Meherpur.!$D94/1000000</f>
        <v>0</v>
      </c>
      <c r="AA94" s="10">
        <f>'Meherpur a'!AF88</f>
        <v>0</v>
      </c>
      <c r="AB94" s="44">
        <f t="shared" si="14"/>
        <v>0</v>
      </c>
      <c r="AC94" s="10">
        <f t="shared" si="15"/>
        <v>0</v>
      </c>
      <c r="AD94" s="44">
        <f>'Meherpur a'!AI88*Meherpur.!$D94/1000000</f>
        <v>0</v>
      </c>
      <c r="AE94" s="10">
        <f>'Meherpur a'!AJ88</f>
        <v>0</v>
      </c>
      <c r="AF94" s="44">
        <f>'Meherpur a'!AK88*Meherpur.!$D94/1000000</f>
        <v>0</v>
      </c>
      <c r="AG94" s="10">
        <f>'Meherpur a'!AL88</f>
        <v>0</v>
      </c>
      <c r="AH94" s="44">
        <f>'Meherpur a'!AM88*Meherpur.!$D94/1000000</f>
        <v>0</v>
      </c>
      <c r="AI94" s="10">
        <f>'Meherpur a'!AN88</f>
        <v>0</v>
      </c>
      <c r="AJ94" s="44">
        <f t="shared" si="16"/>
        <v>0</v>
      </c>
      <c r="AK94" s="10">
        <f t="shared" si="17"/>
        <v>0</v>
      </c>
      <c r="AL94" s="44">
        <f t="shared" si="18"/>
        <v>5.0000000000000001E-3</v>
      </c>
      <c r="AM94" s="10">
        <f t="shared" si="19"/>
        <v>1.2999999999999999E-2</v>
      </c>
    </row>
    <row r="95" spans="1:39" s="15" customFormat="1" ht="14.25" customHeight="1">
      <c r="A95" s="31">
        <v>85</v>
      </c>
      <c r="B95" s="9" t="s">
        <v>147</v>
      </c>
      <c r="C95" s="13" t="s">
        <v>225</v>
      </c>
      <c r="D95" s="36">
        <v>100</v>
      </c>
      <c r="E95" s="11">
        <v>240</v>
      </c>
      <c r="F95" s="44">
        <f>'Meherpur a'!K89*Meherpur.!$D95/1000000</f>
        <v>0</v>
      </c>
      <c r="G95" s="10">
        <f>'Meherpur a'!L89</f>
        <v>0</v>
      </c>
      <c r="H95" s="44">
        <f>'Meherpur a'!M89*Meherpur.!$D95/1000000</f>
        <v>0</v>
      </c>
      <c r="I95" s="10">
        <f>'Meherpur a'!N89</f>
        <v>0</v>
      </c>
      <c r="J95" s="44">
        <f>'Meherpur a'!O89*Meherpur.!$D95/1000000</f>
        <v>0</v>
      </c>
      <c r="K95" s="10">
        <f>'Meherpur a'!P89</f>
        <v>0</v>
      </c>
      <c r="L95" s="44">
        <f t="shared" si="10"/>
        <v>0</v>
      </c>
      <c r="M95" s="10">
        <f t="shared" si="11"/>
        <v>0</v>
      </c>
      <c r="N95" s="44">
        <f>'Meherpur a'!S89*Meherpur.!$D95/1000000</f>
        <v>0</v>
      </c>
      <c r="O95" s="10">
        <f>'Meherpur a'!T89</f>
        <v>0</v>
      </c>
      <c r="P95" s="44">
        <f>'Meherpur a'!U89*Meherpur.!$D95/1000000</f>
        <v>0</v>
      </c>
      <c r="Q95" s="10">
        <f>'Meherpur a'!V89</f>
        <v>0</v>
      </c>
      <c r="R95" s="44">
        <f>'Meherpur a'!W89*Meherpur.!$D95/1000000</f>
        <v>0</v>
      </c>
      <c r="S95" s="10">
        <f>'Meherpur a'!X89</f>
        <v>0</v>
      </c>
      <c r="T95" s="44">
        <f t="shared" si="12"/>
        <v>0</v>
      </c>
      <c r="U95" s="10">
        <f t="shared" si="13"/>
        <v>0</v>
      </c>
      <c r="V95" s="44">
        <f>'Meherpur a'!AA89*Meherpur.!$D95/1000000</f>
        <v>0</v>
      </c>
      <c r="W95" s="10">
        <f>'Meherpur a'!AB89</f>
        <v>0</v>
      </c>
      <c r="X95" s="44">
        <f>'Meherpur a'!AC89*Meherpur.!$D95/1000000</f>
        <v>0</v>
      </c>
      <c r="Y95" s="10">
        <f>'Meherpur a'!AD89</f>
        <v>0</v>
      </c>
      <c r="Z95" s="44">
        <f>'Meherpur a'!AE89*Meherpur.!$D95/1000000</f>
        <v>0</v>
      </c>
      <c r="AA95" s="10">
        <f>'Meherpur a'!AF89</f>
        <v>0</v>
      </c>
      <c r="AB95" s="44">
        <f t="shared" si="14"/>
        <v>0</v>
      </c>
      <c r="AC95" s="10">
        <f t="shared" si="15"/>
        <v>0</v>
      </c>
      <c r="AD95" s="44">
        <f>'Meherpur a'!AI89*Meherpur.!$D95/1000000</f>
        <v>0</v>
      </c>
      <c r="AE95" s="10">
        <f>'Meherpur a'!AJ89</f>
        <v>0</v>
      </c>
      <c r="AF95" s="44">
        <f>'Meherpur a'!AK89*Meherpur.!$D95/1000000</f>
        <v>0</v>
      </c>
      <c r="AG95" s="10">
        <f>'Meherpur a'!AL89</f>
        <v>0</v>
      </c>
      <c r="AH95" s="44">
        <f>'Meherpur a'!AM89*Meherpur.!$D95/1000000</f>
        <v>0</v>
      </c>
      <c r="AI95" s="10">
        <f>'Meherpur a'!AN89</f>
        <v>0</v>
      </c>
      <c r="AJ95" s="44">
        <f t="shared" si="16"/>
        <v>0</v>
      </c>
      <c r="AK95" s="10">
        <f t="shared" si="17"/>
        <v>0</v>
      </c>
      <c r="AL95" s="44">
        <f t="shared" si="18"/>
        <v>0</v>
      </c>
      <c r="AM95" s="10">
        <f t="shared" si="19"/>
        <v>0</v>
      </c>
    </row>
    <row r="96" spans="1:39" s="15" customFormat="1" ht="14.25" customHeight="1">
      <c r="A96" s="13">
        <v>86</v>
      </c>
      <c r="B96" s="9" t="s">
        <v>124</v>
      </c>
      <c r="C96" s="13" t="s">
        <v>84</v>
      </c>
      <c r="D96" s="36">
        <v>5</v>
      </c>
      <c r="E96" s="11">
        <v>24</v>
      </c>
      <c r="F96" s="44">
        <f>'Meherpur a'!K90*Meherpur.!$D96/1000000</f>
        <v>2.5000000000000001E-3</v>
      </c>
      <c r="G96" s="10">
        <f>'Meherpur a'!L90</f>
        <v>1.2E-2</v>
      </c>
      <c r="H96" s="44">
        <f>'Meherpur a'!M90*Meherpur.!$D96/1000000</f>
        <v>0</v>
      </c>
      <c r="I96" s="10">
        <f>'Meherpur a'!N90</f>
        <v>0</v>
      </c>
      <c r="J96" s="44">
        <f>'Meherpur a'!O90*Meherpur.!$D96/1000000</f>
        <v>0</v>
      </c>
      <c r="K96" s="10">
        <f>'Meherpur a'!P90</f>
        <v>0</v>
      </c>
      <c r="L96" s="44">
        <f t="shared" si="10"/>
        <v>2.5000000000000001E-3</v>
      </c>
      <c r="M96" s="10">
        <f t="shared" si="11"/>
        <v>1.2E-2</v>
      </c>
      <c r="N96" s="44">
        <f>'Meherpur a'!S90*Meherpur.!$D96/1000000</f>
        <v>0</v>
      </c>
      <c r="O96" s="10">
        <f>'Meherpur a'!T90</f>
        <v>0</v>
      </c>
      <c r="P96" s="44">
        <f>'Meherpur a'!U90*Meherpur.!$D96/1000000</f>
        <v>0</v>
      </c>
      <c r="Q96" s="10">
        <f>'Meherpur a'!V90</f>
        <v>0</v>
      </c>
      <c r="R96" s="44">
        <f>'Meherpur a'!W90*Meherpur.!$D96/1000000</f>
        <v>0</v>
      </c>
      <c r="S96" s="10">
        <f>'Meherpur a'!X90</f>
        <v>0</v>
      </c>
      <c r="T96" s="44">
        <f t="shared" si="12"/>
        <v>0</v>
      </c>
      <c r="U96" s="10">
        <f t="shared" si="13"/>
        <v>0</v>
      </c>
      <c r="V96" s="44">
        <f>'Meherpur a'!AA90*Meherpur.!$D96/1000000</f>
        <v>2.5000000000000001E-3</v>
      </c>
      <c r="W96" s="10">
        <f>'Meherpur a'!AB90</f>
        <v>1.2E-2</v>
      </c>
      <c r="X96" s="44">
        <f>'Meherpur a'!AC90*Meherpur.!$D96/1000000</f>
        <v>0</v>
      </c>
      <c r="Y96" s="10">
        <f>'Meherpur a'!AD90</f>
        <v>0</v>
      </c>
      <c r="Z96" s="44">
        <f>'Meherpur a'!AE90*Meherpur.!$D96/1000000</f>
        <v>2.5000000000000001E-3</v>
      </c>
      <c r="AA96" s="10">
        <f>'Meherpur a'!AF90</f>
        <v>1.2E-2</v>
      </c>
      <c r="AB96" s="44">
        <f t="shared" si="14"/>
        <v>5.0000000000000001E-3</v>
      </c>
      <c r="AC96" s="10">
        <f t="shared" si="15"/>
        <v>2.4E-2</v>
      </c>
      <c r="AD96" s="44">
        <f>'Meherpur a'!AI90*Meherpur.!$D96/1000000</f>
        <v>2.5000000000000001E-3</v>
      </c>
      <c r="AE96" s="10">
        <f>'Meherpur a'!AJ90</f>
        <v>1.2E-2</v>
      </c>
      <c r="AF96" s="44">
        <f>'Meherpur a'!AK90*Meherpur.!$D96/1000000</f>
        <v>0</v>
      </c>
      <c r="AG96" s="10">
        <f>'Meherpur a'!AL90</f>
        <v>0</v>
      </c>
      <c r="AH96" s="44">
        <f>'Meherpur a'!AM90*Meherpur.!$D96/1000000</f>
        <v>2.5000000000000001E-3</v>
      </c>
      <c r="AI96" s="10">
        <f>'Meherpur a'!AN90</f>
        <v>1.2E-2</v>
      </c>
      <c r="AJ96" s="44">
        <f t="shared" si="16"/>
        <v>5.0000000000000001E-3</v>
      </c>
      <c r="AK96" s="10">
        <f t="shared" si="17"/>
        <v>2.4E-2</v>
      </c>
      <c r="AL96" s="44">
        <f t="shared" si="18"/>
        <v>1.2500000000000001E-2</v>
      </c>
      <c r="AM96" s="10">
        <f t="shared" si="19"/>
        <v>6.0000000000000005E-2</v>
      </c>
    </row>
    <row r="97" spans="1:39" s="15" customFormat="1" ht="14.25" customHeight="1">
      <c r="A97" s="13">
        <v>87</v>
      </c>
      <c r="B97" s="9" t="s">
        <v>124</v>
      </c>
      <c r="C97" s="13" t="s">
        <v>83</v>
      </c>
      <c r="D97" s="36">
        <v>20</v>
      </c>
      <c r="E97" s="11">
        <v>65</v>
      </c>
      <c r="F97" s="44">
        <f>'Meherpur a'!K91*Meherpur.!$D97/1000000</f>
        <v>0</v>
      </c>
      <c r="G97" s="10">
        <f>'Meherpur a'!L91</f>
        <v>0</v>
      </c>
      <c r="H97" s="44">
        <f>'Meherpur a'!M91*Meherpur.!$D97/1000000</f>
        <v>0</v>
      </c>
      <c r="I97" s="10">
        <f>'Meherpur a'!N91</f>
        <v>0</v>
      </c>
      <c r="J97" s="44">
        <f>'Meherpur a'!O91*Meherpur.!$D97/1000000</f>
        <v>0</v>
      </c>
      <c r="K97" s="10">
        <f>'Meherpur a'!P91</f>
        <v>0</v>
      </c>
      <c r="L97" s="44">
        <f t="shared" si="10"/>
        <v>0</v>
      </c>
      <c r="M97" s="10">
        <f t="shared" si="11"/>
        <v>0</v>
      </c>
      <c r="N97" s="44">
        <f>'Meherpur a'!S91*Meherpur.!$D97/1000000</f>
        <v>0</v>
      </c>
      <c r="O97" s="10">
        <f>'Meherpur a'!T91</f>
        <v>0</v>
      </c>
      <c r="P97" s="44">
        <f>'Meherpur a'!U91*Meherpur.!$D97/1000000</f>
        <v>0</v>
      </c>
      <c r="Q97" s="10">
        <f>'Meherpur a'!V91</f>
        <v>0</v>
      </c>
      <c r="R97" s="44">
        <f>'Meherpur a'!W91*Meherpur.!$D97/1000000</f>
        <v>0</v>
      </c>
      <c r="S97" s="10">
        <f>'Meherpur a'!X91</f>
        <v>0</v>
      </c>
      <c r="T97" s="44">
        <f t="shared" si="12"/>
        <v>0</v>
      </c>
      <c r="U97" s="10">
        <f t="shared" si="13"/>
        <v>0</v>
      </c>
      <c r="V97" s="44">
        <f>'Meherpur a'!AA91*Meherpur.!$D97/1000000</f>
        <v>0</v>
      </c>
      <c r="W97" s="10">
        <f>'Meherpur a'!AB91</f>
        <v>0</v>
      </c>
      <c r="X97" s="44">
        <f>'Meherpur a'!AC91*Meherpur.!$D97/1000000</f>
        <v>0</v>
      </c>
      <c r="Y97" s="10">
        <f>'Meherpur a'!AD91</f>
        <v>0</v>
      </c>
      <c r="Z97" s="44">
        <f>'Meherpur a'!AE91*Meherpur.!$D97/1000000</f>
        <v>0</v>
      </c>
      <c r="AA97" s="10">
        <f>'Meherpur a'!AF91</f>
        <v>0</v>
      </c>
      <c r="AB97" s="44">
        <f t="shared" si="14"/>
        <v>0</v>
      </c>
      <c r="AC97" s="10">
        <f t="shared" si="15"/>
        <v>0</v>
      </c>
      <c r="AD97" s="44">
        <f>'Meherpur a'!AI91*Meherpur.!$D97/1000000</f>
        <v>0</v>
      </c>
      <c r="AE97" s="10">
        <f>'Meherpur a'!AJ91</f>
        <v>0</v>
      </c>
      <c r="AF97" s="44">
        <f>'Meherpur a'!AK91*Meherpur.!$D97/1000000</f>
        <v>0</v>
      </c>
      <c r="AG97" s="10">
        <f>'Meherpur a'!AL91</f>
        <v>0</v>
      </c>
      <c r="AH97" s="44">
        <f>'Meherpur a'!AM91*Meherpur.!$D97/1000000</f>
        <v>0</v>
      </c>
      <c r="AI97" s="10">
        <f>'Meherpur a'!AN91</f>
        <v>0</v>
      </c>
      <c r="AJ97" s="44">
        <f t="shared" si="16"/>
        <v>0</v>
      </c>
      <c r="AK97" s="10">
        <f t="shared" si="17"/>
        <v>0</v>
      </c>
      <c r="AL97" s="44">
        <f t="shared" si="18"/>
        <v>0</v>
      </c>
      <c r="AM97" s="10">
        <f t="shared" si="19"/>
        <v>0</v>
      </c>
    </row>
    <row r="98" spans="1:39" s="15" customFormat="1" ht="14.25" customHeight="1">
      <c r="A98" s="31">
        <v>88</v>
      </c>
      <c r="B98" s="18" t="s">
        <v>125</v>
      </c>
      <c r="C98" s="13" t="s">
        <v>85</v>
      </c>
      <c r="D98" s="36">
        <v>10</v>
      </c>
      <c r="E98" s="11">
        <v>24</v>
      </c>
      <c r="F98" s="44">
        <f>'Meherpur a'!K92*Meherpur.!$D98/1000000</f>
        <v>4.7800000000000002E-2</v>
      </c>
      <c r="G98" s="10">
        <f>'Meherpur a'!L92</f>
        <v>0.11472</v>
      </c>
      <c r="H98" s="44">
        <f>'Meherpur a'!M92*Meherpur.!$D98/1000000</f>
        <v>0.05</v>
      </c>
      <c r="I98" s="10">
        <f>'Meherpur a'!N92</f>
        <v>0.12</v>
      </c>
      <c r="J98" s="44">
        <f>'Meherpur a'!O92*Meherpur.!$D98/1000000</f>
        <v>0.03</v>
      </c>
      <c r="K98" s="10">
        <f>'Meherpur a'!P92</f>
        <v>7.1999999999999995E-2</v>
      </c>
      <c r="L98" s="44">
        <f t="shared" si="10"/>
        <v>0.1278</v>
      </c>
      <c r="M98" s="10">
        <f t="shared" si="11"/>
        <v>0.30671999999999999</v>
      </c>
      <c r="N98" s="44">
        <f>'Meherpur a'!S92*Meherpur.!$D98/1000000</f>
        <v>0.01</v>
      </c>
      <c r="O98" s="10">
        <f>'Meherpur a'!T92</f>
        <v>2.4E-2</v>
      </c>
      <c r="P98" s="44">
        <f>'Meherpur a'!U92*Meherpur.!$D98/1000000</f>
        <v>0.08</v>
      </c>
      <c r="Q98" s="10">
        <f>'Meherpur a'!V92</f>
        <v>0.192</v>
      </c>
      <c r="R98" s="44">
        <f>'Meherpur a'!W92*Meherpur.!$D98/1000000</f>
        <v>0.2</v>
      </c>
      <c r="S98" s="10">
        <f>'Meherpur a'!X92</f>
        <v>0.48</v>
      </c>
      <c r="T98" s="44">
        <f t="shared" si="12"/>
        <v>0.29000000000000004</v>
      </c>
      <c r="U98" s="10">
        <f t="shared" si="13"/>
        <v>0.69599999999999995</v>
      </c>
      <c r="V98" s="44">
        <f>'Meherpur a'!AA92*Meherpur.!$D98/1000000</f>
        <v>0.05</v>
      </c>
      <c r="W98" s="10">
        <f>'Meherpur a'!AB92</f>
        <v>0.12</v>
      </c>
      <c r="X98" s="44">
        <f>'Meherpur a'!AC92*Meherpur.!$D98/1000000</f>
        <v>0.05</v>
      </c>
      <c r="Y98" s="10">
        <f>'Meherpur a'!AD92</f>
        <v>0.12</v>
      </c>
      <c r="Z98" s="44">
        <f>'Meherpur a'!AE92*Meherpur.!$D98/1000000</f>
        <v>0.05</v>
      </c>
      <c r="AA98" s="10">
        <f>'Meherpur a'!AF92</f>
        <v>0.12</v>
      </c>
      <c r="AB98" s="44">
        <f t="shared" si="14"/>
        <v>0.15000000000000002</v>
      </c>
      <c r="AC98" s="10">
        <f t="shared" si="15"/>
        <v>0.36</v>
      </c>
      <c r="AD98" s="44">
        <f>'Meherpur a'!AI92*Meherpur.!$D98/1000000</f>
        <v>0.2</v>
      </c>
      <c r="AE98" s="10">
        <f>'Meherpur a'!AJ92</f>
        <v>0.48</v>
      </c>
      <c r="AF98" s="44">
        <f>'Meherpur a'!AK92*Meherpur.!$D98/1000000</f>
        <v>0.04</v>
      </c>
      <c r="AG98" s="10">
        <f>'Meherpur a'!AL92</f>
        <v>9.6000000000000002E-2</v>
      </c>
      <c r="AH98" s="44">
        <f>'Meherpur a'!AM92*Meherpur.!$D98/1000000</f>
        <v>0</v>
      </c>
      <c r="AI98" s="10">
        <f>'Meherpur a'!AN92</f>
        <v>0</v>
      </c>
      <c r="AJ98" s="44">
        <f t="shared" si="16"/>
        <v>0.24000000000000002</v>
      </c>
      <c r="AK98" s="10">
        <f t="shared" si="17"/>
        <v>0.57599999999999996</v>
      </c>
      <c r="AL98" s="44">
        <f t="shared" si="18"/>
        <v>0.80780000000000007</v>
      </c>
      <c r="AM98" s="10">
        <f t="shared" si="19"/>
        <v>1.93872</v>
      </c>
    </row>
    <row r="99" spans="1:39" s="15" customFormat="1" ht="14.25" customHeight="1">
      <c r="A99" s="13">
        <v>89</v>
      </c>
      <c r="B99" s="18" t="s">
        <v>126</v>
      </c>
      <c r="C99" s="13" t="s">
        <v>86</v>
      </c>
      <c r="D99" s="36">
        <v>500</v>
      </c>
      <c r="E99" s="11">
        <v>585</v>
      </c>
      <c r="F99" s="44">
        <f>'Meherpur a'!K93*Meherpur.!$D99/1000000</f>
        <v>0</v>
      </c>
      <c r="G99" s="10">
        <f>'Meherpur a'!L93</f>
        <v>0</v>
      </c>
      <c r="H99" s="44">
        <f>'Meherpur a'!M93*Meherpur.!$D99/1000000</f>
        <v>0.01</v>
      </c>
      <c r="I99" s="10">
        <f>'Meherpur a'!N93</f>
        <v>1.17E-2</v>
      </c>
      <c r="J99" s="44">
        <f>'Meherpur a'!O93*Meherpur.!$D99/1000000</f>
        <v>0</v>
      </c>
      <c r="K99" s="10">
        <f>'Meherpur a'!P93</f>
        <v>0</v>
      </c>
      <c r="L99" s="44">
        <f t="shared" si="10"/>
        <v>0.01</v>
      </c>
      <c r="M99" s="10">
        <f t="shared" si="11"/>
        <v>1.17E-2</v>
      </c>
      <c r="N99" s="44">
        <f>'Meherpur a'!S93*Meherpur.!$D99/1000000</f>
        <v>0</v>
      </c>
      <c r="O99" s="10">
        <f>'Meherpur a'!T93</f>
        <v>0</v>
      </c>
      <c r="P99" s="44">
        <f>'Meherpur a'!U93*Meherpur.!$D99/1000000</f>
        <v>0</v>
      </c>
      <c r="Q99" s="10">
        <f>'Meherpur a'!V93</f>
        <v>0</v>
      </c>
      <c r="R99" s="44">
        <f>'Meherpur a'!W93*Meherpur.!$D99/1000000</f>
        <v>0</v>
      </c>
      <c r="S99" s="10">
        <f>'Meherpur a'!X93</f>
        <v>0</v>
      </c>
      <c r="T99" s="44">
        <f t="shared" si="12"/>
        <v>0</v>
      </c>
      <c r="U99" s="10">
        <f t="shared" si="13"/>
        <v>0</v>
      </c>
      <c r="V99" s="44">
        <f>'Meherpur a'!AA93*Meherpur.!$D99/1000000</f>
        <v>0</v>
      </c>
      <c r="W99" s="10">
        <f>'Meherpur a'!AB93</f>
        <v>0</v>
      </c>
      <c r="X99" s="44">
        <f>'Meherpur a'!AC93*Meherpur.!$D99/1000000</f>
        <v>0</v>
      </c>
      <c r="Y99" s="10">
        <f>'Meherpur a'!AD93</f>
        <v>0</v>
      </c>
      <c r="Z99" s="44">
        <f>'Meherpur a'!AE93*Meherpur.!$D99/1000000</f>
        <v>0</v>
      </c>
      <c r="AA99" s="10">
        <f>'Meherpur a'!AF93</f>
        <v>0</v>
      </c>
      <c r="AB99" s="44">
        <f t="shared" si="14"/>
        <v>0</v>
      </c>
      <c r="AC99" s="10">
        <f t="shared" si="15"/>
        <v>0</v>
      </c>
      <c r="AD99" s="44">
        <f>'Meherpur a'!AI93*Meherpur.!$D99/1000000</f>
        <v>0</v>
      </c>
      <c r="AE99" s="10">
        <f>'Meherpur a'!AJ93</f>
        <v>0</v>
      </c>
      <c r="AF99" s="44">
        <f>'Meherpur a'!AK93*Meherpur.!$D99/1000000</f>
        <v>0</v>
      </c>
      <c r="AG99" s="10">
        <f>'Meherpur a'!AL93</f>
        <v>0</v>
      </c>
      <c r="AH99" s="44">
        <f>'Meherpur a'!AM93*Meherpur.!$D99/1000000</f>
        <v>0</v>
      </c>
      <c r="AI99" s="10">
        <f>'Meherpur a'!AN93</f>
        <v>0</v>
      </c>
      <c r="AJ99" s="44">
        <f t="shared" si="16"/>
        <v>0</v>
      </c>
      <c r="AK99" s="10">
        <f t="shared" si="17"/>
        <v>0</v>
      </c>
      <c r="AL99" s="44">
        <f t="shared" si="18"/>
        <v>0.01</v>
      </c>
      <c r="AM99" s="10">
        <f t="shared" si="19"/>
        <v>1.17E-2</v>
      </c>
    </row>
    <row r="100" spans="1:39" s="15" customFormat="1" ht="14.25" customHeight="1">
      <c r="A100" s="13">
        <v>90</v>
      </c>
      <c r="B100" s="9" t="s">
        <v>123</v>
      </c>
      <c r="C100" s="13" t="s">
        <v>74</v>
      </c>
      <c r="D100" s="36">
        <v>50</v>
      </c>
      <c r="E100" s="11">
        <v>56</v>
      </c>
      <c r="F100" s="44">
        <f>'Meherpur a'!K94*Meherpur.!$D100/1000000</f>
        <v>0</v>
      </c>
      <c r="G100" s="10">
        <f>'Meherpur a'!L94</f>
        <v>0</v>
      </c>
      <c r="H100" s="44">
        <f>'Meherpur a'!M94*Meherpur.!$D100/1000000</f>
        <v>1.4999999999999999E-2</v>
      </c>
      <c r="I100" s="10">
        <f>'Meherpur a'!N94</f>
        <v>1.6799999999999999E-2</v>
      </c>
      <c r="J100" s="44">
        <f>'Meherpur a'!O94*Meherpur.!$D100/1000000</f>
        <v>3.0000000000000001E-3</v>
      </c>
      <c r="K100" s="10">
        <f>'Meherpur a'!P94</f>
        <v>3.3600000000000001E-3</v>
      </c>
      <c r="L100" s="44">
        <f t="shared" si="10"/>
        <v>1.7999999999999999E-2</v>
      </c>
      <c r="M100" s="10">
        <f t="shared" si="11"/>
        <v>2.0159999999999997E-2</v>
      </c>
      <c r="N100" s="44">
        <f>'Meherpur a'!S94*Meherpur.!$D100/1000000</f>
        <v>5.0000000000000001E-3</v>
      </c>
      <c r="O100" s="10">
        <f>'Meherpur a'!T94</f>
        <v>5.5999999999999999E-3</v>
      </c>
      <c r="P100" s="44">
        <f>'Meherpur a'!U94*Meherpur.!$D100/1000000</f>
        <v>5.0000000000000001E-3</v>
      </c>
      <c r="Q100" s="10">
        <f>'Meherpur a'!V94</f>
        <v>5.5999999999999999E-3</v>
      </c>
      <c r="R100" s="44">
        <f>'Meherpur a'!W94*Meherpur.!$D100/1000000</f>
        <v>0.01</v>
      </c>
      <c r="S100" s="10">
        <f>'Meherpur a'!X94</f>
        <v>1.12E-2</v>
      </c>
      <c r="T100" s="44">
        <f t="shared" si="12"/>
        <v>0.02</v>
      </c>
      <c r="U100" s="10">
        <f t="shared" si="13"/>
        <v>2.24E-2</v>
      </c>
      <c r="V100" s="44">
        <f>'Meherpur a'!AA94*Meherpur.!$D100/1000000</f>
        <v>0.01</v>
      </c>
      <c r="W100" s="10">
        <f>'Meherpur a'!AB94</f>
        <v>1.12E-2</v>
      </c>
      <c r="X100" s="44">
        <f>'Meherpur a'!AC94*Meherpur.!$D100/1000000</f>
        <v>1.4999999999999999E-2</v>
      </c>
      <c r="Y100" s="10">
        <f>'Meherpur a'!AD94</f>
        <v>1.6799999999999999E-2</v>
      </c>
      <c r="Z100" s="44">
        <f>'Meherpur a'!AE94*Meherpur.!$D100/1000000</f>
        <v>2.5000000000000001E-2</v>
      </c>
      <c r="AA100" s="10">
        <f>'Meherpur a'!AF94</f>
        <v>2.8000000000000001E-2</v>
      </c>
      <c r="AB100" s="44">
        <f t="shared" si="14"/>
        <v>0.05</v>
      </c>
      <c r="AC100" s="10">
        <f t="shared" si="15"/>
        <v>5.5999999999999994E-2</v>
      </c>
      <c r="AD100" s="44">
        <f>'Meherpur a'!AI94*Meherpur.!$D100/1000000</f>
        <v>0.01</v>
      </c>
      <c r="AE100" s="10">
        <f>'Meherpur a'!AJ94</f>
        <v>1.12E-2</v>
      </c>
      <c r="AF100" s="44">
        <f>'Meherpur a'!AK94*Meherpur.!$D100/1000000</f>
        <v>0</v>
      </c>
      <c r="AG100" s="10">
        <f>'Meherpur a'!AL94</f>
        <v>0</v>
      </c>
      <c r="AH100" s="44">
        <f>'Meherpur a'!AM94*Meherpur.!$D100/1000000</f>
        <v>0.03</v>
      </c>
      <c r="AI100" s="10">
        <f>'Meherpur a'!AN94</f>
        <v>3.3599999999999998E-2</v>
      </c>
      <c r="AJ100" s="44">
        <f t="shared" si="16"/>
        <v>0.04</v>
      </c>
      <c r="AK100" s="10">
        <f t="shared" si="17"/>
        <v>4.48E-2</v>
      </c>
      <c r="AL100" s="44">
        <f t="shared" si="18"/>
        <v>0.128</v>
      </c>
      <c r="AM100" s="10">
        <f t="shared" si="19"/>
        <v>0.14335999999999999</v>
      </c>
    </row>
    <row r="101" spans="1:39" s="15" customFormat="1" ht="14.25" customHeight="1">
      <c r="A101" s="31">
        <v>91</v>
      </c>
      <c r="B101" s="9" t="s">
        <v>123</v>
      </c>
      <c r="C101" s="13" t="s">
        <v>87</v>
      </c>
      <c r="D101" s="36">
        <v>100</v>
      </c>
      <c r="E101" s="11">
        <v>105</v>
      </c>
      <c r="F101" s="44">
        <f>'Meherpur a'!K95*Meherpur.!$D101/1000000</f>
        <v>0</v>
      </c>
      <c r="G101" s="10">
        <f>'Meherpur a'!L95</f>
        <v>0</v>
      </c>
      <c r="H101" s="44">
        <f>'Meherpur a'!M95*Meherpur.!$D101/1000000</f>
        <v>0.02</v>
      </c>
      <c r="I101" s="10">
        <f>'Meherpur a'!N95</f>
        <v>2.1000000000000001E-2</v>
      </c>
      <c r="J101" s="44">
        <f>'Meherpur a'!O95*Meherpur.!$D101/1000000</f>
        <v>3.0000000000000001E-3</v>
      </c>
      <c r="K101" s="10">
        <f>'Meherpur a'!P95</f>
        <v>3.15E-3</v>
      </c>
      <c r="L101" s="44">
        <f t="shared" si="10"/>
        <v>2.3E-2</v>
      </c>
      <c r="M101" s="10">
        <f t="shared" si="11"/>
        <v>2.4150000000000001E-2</v>
      </c>
      <c r="N101" s="44">
        <f>'Meherpur a'!S95*Meherpur.!$D101/1000000</f>
        <v>0</v>
      </c>
      <c r="O101" s="10">
        <f>'Meherpur a'!T95</f>
        <v>0</v>
      </c>
      <c r="P101" s="44">
        <f>'Meherpur a'!U95*Meherpur.!$D101/1000000</f>
        <v>5.0000000000000001E-3</v>
      </c>
      <c r="Q101" s="10">
        <f>'Meherpur a'!V95</f>
        <v>5.2500000000000003E-3</v>
      </c>
      <c r="R101" s="44">
        <f>'Meherpur a'!W95*Meherpur.!$D101/1000000</f>
        <v>1.4999999999999999E-2</v>
      </c>
      <c r="S101" s="10">
        <f>'Meherpur a'!X95</f>
        <v>1.575E-2</v>
      </c>
      <c r="T101" s="44">
        <f t="shared" si="12"/>
        <v>0.02</v>
      </c>
      <c r="U101" s="10">
        <f t="shared" si="13"/>
        <v>2.1000000000000001E-2</v>
      </c>
      <c r="V101" s="44">
        <f>'Meherpur a'!AA95*Meherpur.!$D101/1000000</f>
        <v>0.01</v>
      </c>
      <c r="W101" s="10">
        <f>'Meherpur a'!AB95</f>
        <v>1.0500000000000001E-2</v>
      </c>
      <c r="X101" s="44">
        <f>'Meherpur a'!AC95*Meherpur.!$D101/1000000</f>
        <v>0.02</v>
      </c>
      <c r="Y101" s="10">
        <f>'Meherpur a'!AD95</f>
        <v>2.1000000000000001E-2</v>
      </c>
      <c r="Z101" s="44">
        <f>'Meherpur a'!AE95*Meherpur.!$D101/1000000</f>
        <v>0.05</v>
      </c>
      <c r="AA101" s="10">
        <f>'Meherpur a'!AF95</f>
        <v>5.2499999999999998E-2</v>
      </c>
      <c r="AB101" s="44">
        <f t="shared" si="14"/>
        <v>0.08</v>
      </c>
      <c r="AC101" s="10">
        <f t="shared" si="15"/>
        <v>8.3999999999999991E-2</v>
      </c>
      <c r="AD101" s="44">
        <f>'Meherpur a'!AI95*Meherpur.!$D101/1000000</f>
        <v>0.01</v>
      </c>
      <c r="AE101" s="10">
        <f>'Meherpur a'!AJ95</f>
        <v>1.0500000000000001E-2</v>
      </c>
      <c r="AF101" s="44">
        <f>'Meherpur a'!AK95*Meherpur.!$D101/1000000</f>
        <v>0</v>
      </c>
      <c r="AG101" s="10">
        <f>'Meherpur a'!AL95</f>
        <v>0</v>
      </c>
      <c r="AH101" s="44">
        <f>'Meherpur a'!AM95*Meherpur.!$D101/1000000</f>
        <v>0.05</v>
      </c>
      <c r="AI101" s="10">
        <f>'Meherpur a'!AN95</f>
        <v>5.2499999999999998E-2</v>
      </c>
      <c r="AJ101" s="44">
        <f t="shared" si="16"/>
        <v>6.0000000000000005E-2</v>
      </c>
      <c r="AK101" s="10">
        <f t="shared" si="17"/>
        <v>6.3E-2</v>
      </c>
      <c r="AL101" s="44">
        <f t="shared" si="18"/>
        <v>0.183</v>
      </c>
      <c r="AM101" s="10">
        <f t="shared" si="19"/>
        <v>0.19214999999999999</v>
      </c>
    </row>
    <row r="102" spans="1:39" s="15" customFormat="1" ht="14.25" customHeight="1">
      <c r="A102" s="13">
        <v>92</v>
      </c>
      <c r="B102" s="9" t="s">
        <v>123</v>
      </c>
      <c r="C102" s="13" t="s">
        <v>88</v>
      </c>
      <c r="D102" s="36">
        <v>250</v>
      </c>
      <c r="E102" s="11">
        <v>240</v>
      </c>
      <c r="F102" s="44">
        <f>'Meherpur a'!K96*Meherpur.!$D102/1000000</f>
        <v>0</v>
      </c>
      <c r="G102" s="10">
        <f>'Meherpur a'!L96</f>
        <v>0</v>
      </c>
      <c r="H102" s="44">
        <f>'Meherpur a'!M96*Meherpur.!$D102/1000000</f>
        <v>0</v>
      </c>
      <c r="I102" s="10">
        <f>'Meherpur a'!N96</f>
        <v>0</v>
      </c>
      <c r="J102" s="44">
        <f>'Meherpur a'!O96*Meherpur.!$D102/1000000</f>
        <v>0</v>
      </c>
      <c r="K102" s="10">
        <f>'Meherpur a'!P96</f>
        <v>0</v>
      </c>
      <c r="L102" s="44">
        <f t="shared" si="10"/>
        <v>0</v>
      </c>
      <c r="M102" s="10">
        <f t="shared" si="11"/>
        <v>0</v>
      </c>
      <c r="N102" s="44">
        <f>'Meherpur a'!S96*Meherpur.!$D102/1000000</f>
        <v>0</v>
      </c>
      <c r="O102" s="10">
        <f>'Meherpur a'!T96</f>
        <v>0</v>
      </c>
      <c r="P102" s="44">
        <f>'Meherpur a'!U96*Meherpur.!$D102/1000000</f>
        <v>0</v>
      </c>
      <c r="Q102" s="10">
        <f>'Meherpur a'!V96</f>
        <v>0</v>
      </c>
      <c r="R102" s="44">
        <f>'Meherpur a'!W96*Meherpur.!$D102/1000000</f>
        <v>0</v>
      </c>
      <c r="S102" s="10">
        <f>'Meherpur a'!X96</f>
        <v>0</v>
      </c>
      <c r="T102" s="44">
        <f t="shared" si="12"/>
        <v>0</v>
      </c>
      <c r="U102" s="10">
        <f t="shared" si="13"/>
        <v>0</v>
      </c>
      <c r="V102" s="44">
        <f>'Meherpur a'!AA96*Meherpur.!$D102/1000000</f>
        <v>0</v>
      </c>
      <c r="W102" s="10">
        <f>'Meherpur a'!AB96</f>
        <v>0</v>
      </c>
      <c r="X102" s="44">
        <f>'Meherpur a'!AC96*Meherpur.!$D102/1000000</f>
        <v>0</v>
      </c>
      <c r="Y102" s="10">
        <f>'Meherpur a'!AD96</f>
        <v>0</v>
      </c>
      <c r="Z102" s="44">
        <f>'Meherpur a'!AE96*Meherpur.!$D102/1000000</f>
        <v>0</v>
      </c>
      <c r="AA102" s="10">
        <f>'Meherpur a'!AF96</f>
        <v>0</v>
      </c>
      <c r="AB102" s="44">
        <f t="shared" si="14"/>
        <v>0</v>
      </c>
      <c r="AC102" s="10">
        <f t="shared" si="15"/>
        <v>0</v>
      </c>
      <c r="AD102" s="44">
        <f>'Meherpur a'!AI96*Meherpur.!$D102/1000000</f>
        <v>0</v>
      </c>
      <c r="AE102" s="10">
        <f>'Meherpur a'!AJ96</f>
        <v>0</v>
      </c>
      <c r="AF102" s="44">
        <f>'Meherpur a'!AK96*Meherpur.!$D102/1000000</f>
        <v>0</v>
      </c>
      <c r="AG102" s="10">
        <f>'Meherpur a'!AL96</f>
        <v>0</v>
      </c>
      <c r="AH102" s="44">
        <f>'Meherpur a'!AM96*Meherpur.!$D102/1000000</f>
        <v>0</v>
      </c>
      <c r="AI102" s="10">
        <f>'Meherpur a'!AN96</f>
        <v>0</v>
      </c>
      <c r="AJ102" s="44">
        <f t="shared" si="16"/>
        <v>0</v>
      </c>
      <c r="AK102" s="10">
        <f t="shared" si="17"/>
        <v>0</v>
      </c>
      <c r="AL102" s="44">
        <f t="shared" si="18"/>
        <v>0</v>
      </c>
      <c r="AM102" s="10">
        <f t="shared" si="19"/>
        <v>0</v>
      </c>
    </row>
    <row r="103" spans="1:39" s="15" customFormat="1" ht="14.25" customHeight="1">
      <c r="A103" s="13">
        <v>93</v>
      </c>
      <c r="B103" s="9" t="s">
        <v>149</v>
      </c>
      <c r="C103" s="13" t="s">
        <v>226</v>
      </c>
      <c r="D103" s="36">
        <v>10</v>
      </c>
      <c r="E103" s="11">
        <v>95</v>
      </c>
      <c r="F103" s="44">
        <f>'Meherpur a'!K97*Meherpur.!$D103/1000000</f>
        <v>0</v>
      </c>
      <c r="G103" s="10">
        <f>'Meherpur a'!L97</f>
        <v>0</v>
      </c>
      <c r="H103" s="44">
        <f>'Meherpur a'!M97*Meherpur.!$D103/1000000</f>
        <v>0</v>
      </c>
      <c r="I103" s="10">
        <f>'Meherpur a'!N97</f>
        <v>0</v>
      </c>
      <c r="J103" s="44">
        <f>'Meherpur a'!O97*Meherpur.!$D103/1000000</f>
        <v>0.01</v>
      </c>
      <c r="K103" s="10">
        <f>'Meherpur a'!P97</f>
        <v>9.5000000000000001E-2</v>
      </c>
      <c r="L103" s="44">
        <f t="shared" si="10"/>
        <v>0.01</v>
      </c>
      <c r="M103" s="10">
        <f t="shared" si="11"/>
        <v>9.5000000000000001E-2</v>
      </c>
      <c r="N103" s="44">
        <f>'Meherpur a'!S97*Meherpur.!$D103/1000000</f>
        <v>0</v>
      </c>
      <c r="O103" s="10">
        <f>'Meherpur a'!T97</f>
        <v>0</v>
      </c>
      <c r="P103" s="44">
        <f>'Meherpur a'!U97*Meherpur.!$D103/1000000</f>
        <v>2E-3</v>
      </c>
      <c r="Q103" s="10">
        <f>'Meherpur a'!V97</f>
        <v>1.9E-2</v>
      </c>
      <c r="R103" s="44">
        <f>'Meherpur a'!W97*Meherpur.!$D103/1000000</f>
        <v>3.0000000000000001E-3</v>
      </c>
      <c r="S103" s="10">
        <f>'Meherpur a'!X97</f>
        <v>2.8500000000000001E-2</v>
      </c>
      <c r="T103" s="44">
        <f t="shared" si="12"/>
        <v>5.0000000000000001E-3</v>
      </c>
      <c r="U103" s="10">
        <f t="shared" si="13"/>
        <v>4.7500000000000001E-2</v>
      </c>
      <c r="V103" s="44">
        <f>'Meherpur a'!AA97*Meherpur.!$D103/1000000</f>
        <v>5.0000000000000001E-3</v>
      </c>
      <c r="W103" s="10">
        <f>'Meherpur a'!AB97</f>
        <v>4.7500000000000001E-2</v>
      </c>
      <c r="X103" s="44">
        <f>'Meherpur a'!AC97*Meherpur.!$D103/1000000</f>
        <v>4.0000000000000001E-3</v>
      </c>
      <c r="Y103" s="10">
        <f>'Meherpur a'!AD97</f>
        <v>3.7999999999999999E-2</v>
      </c>
      <c r="Z103" s="44">
        <f>'Meherpur a'!AE97*Meherpur.!$D103/1000000</f>
        <v>5.0000000000000001E-3</v>
      </c>
      <c r="AA103" s="10">
        <f>'Meherpur a'!AF97</f>
        <v>4.7500000000000001E-2</v>
      </c>
      <c r="AB103" s="44">
        <f t="shared" si="14"/>
        <v>1.4000000000000002E-2</v>
      </c>
      <c r="AC103" s="10">
        <f t="shared" si="15"/>
        <v>0.13300000000000001</v>
      </c>
      <c r="AD103" s="44">
        <f>'Meherpur a'!AI97*Meherpur.!$D103/1000000</f>
        <v>2E-3</v>
      </c>
      <c r="AE103" s="10">
        <f>'Meherpur a'!AJ97</f>
        <v>1.9E-2</v>
      </c>
      <c r="AF103" s="44">
        <f>'Meherpur a'!AK97*Meherpur.!$D103/1000000</f>
        <v>2E-3</v>
      </c>
      <c r="AG103" s="10">
        <f>'Meherpur a'!AL97</f>
        <v>1.9E-2</v>
      </c>
      <c r="AH103" s="44">
        <f>'Meherpur a'!AM97*Meherpur.!$D103/1000000</f>
        <v>0</v>
      </c>
      <c r="AI103" s="10">
        <f>'Meherpur a'!AN97</f>
        <v>0</v>
      </c>
      <c r="AJ103" s="44">
        <f t="shared" si="16"/>
        <v>4.0000000000000001E-3</v>
      </c>
      <c r="AK103" s="10">
        <f t="shared" si="17"/>
        <v>3.7999999999999999E-2</v>
      </c>
      <c r="AL103" s="44">
        <f t="shared" si="18"/>
        <v>3.3000000000000002E-2</v>
      </c>
      <c r="AM103" s="10">
        <f t="shared" si="19"/>
        <v>0.3135</v>
      </c>
    </row>
    <row r="104" spans="1:39" s="15" customFormat="1" ht="14.25" customHeight="1">
      <c r="A104" s="31">
        <v>94</v>
      </c>
      <c r="B104" s="9" t="s">
        <v>149</v>
      </c>
      <c r="C104" s="13" t="s">
        <v>227</v>
      </c>
      <c r="D104" s="36">
        <v>30</v>
      </c>
      <c r="E104" s="11">
        <v>275</v>
      </c>
      <c r="F104" s="44">
        <f>'Meherpur a'!K98*Meherpur.!$D104/1000000</f>
        <v>0</v>
      </c>
      <c r="G104" s="10">
        <f>'Meherpur a'!L98</f>
        <v>0</v>
      </c>
      <c r="H104" s="44">
        <f>'Meherpur a'!M98*Meherpur.!$D104/1000000</f>
        <v>0</v>
      </c>
      <c r="I104" s="10">
        <f>'Meherpur a'!N98</f>
        <v>0</v>
      </c>
      <c r="J104" s="44">
        <f>'Meherpur a'!O98*Meherpur.!$D104/1000000</f>
        <v>2.9999999999999997E-4</v>
      </c>
      <c r="K104" s="10">
        <f>'Meherpur a'!P98</f>
        <v>2.7499999999999998E-3</v>
      </c>
      <c r="L104" s="44">
        <f t="shared" si="10"/>
        <v>2.9999999999999997E-4</v>
      </c>
      <c r="M104" s="10">
        <f t="shared" si="11"/>
        <v>2.7499999999999998E-3</v>
      </c>
      <c r="N104" s="44">
        <f>'Meherpur a'!S98*Meherpur.!$D104/1000000</f>
        <v>0</v>
      </c>
      <c r="O104" s="10">
        <f>'Meherpur a'!T98</f>
        <v>0</v>
      </c>
      <c r="P104" s="44">
        <f>'Meherpur a'!U98*Meherpur.!$D104/1000000</f>
        <v>0</v>
      </c>
      <c r="Q104" s="10">
        <f>'Meherpur a'!V98</f>
        <v>0</v>
      </c>
      <c r="R104" s="44">
        <f>'Meherpur a'!W98*Meherpur.!$D104/1000000</f>
        <v>0</v>
      </c>
      <c r="S104" s="10">
        <f>'Meherpur a'!X98</f>
        <v>0</v>
      </c>
      <c r="T104" s="44">
        <f t="shared" si="12"/>
        <v>0</v>
      </c>
      <c r="U104" s="10">
        <f t="shared" si="13"/>
        <v>0</v>
      </c>
      <c r="V104" s="44">
        <f>'Meherpur a'!AA98*Meherpur.!$D104/1000000</f>
        <v>0</v>
      </c>
      <c r="W104" s="10">
        <f>'Meherpur a'!AB98</f>
        <v>0</v>
      </c>
      <c r="X104" s="44">
        <f>'Meherpur a'!AC98*Meherpur.!$D104/1000000</f>
        <v>0</v>
      </c>
      <c r="Y104" s="10">
        <f>'Meherpur a'!AD98</f>
        <v>0</v>
      </c>
      <c r="Z104" s="44">
        <f>'Meherpur a'!AE98*Meherpur.!$D104/1000000</f>
        <v>0</v>
      </c>
      <c r="AA104" s="10">
        <f>'Meherpur a'!AF98</f>
        <v>0</v>
      </c>
      <c r="AB104" s="44">
        <f t="shared" si="14"/>
        <v>0</v>
      </c>
      <c r="AC104" s="10">
        <f t="shared" si="15"/>
        <v>0</v>
      </c>
      <c r="AD104" s="44">
        <f>'Meherpur a'!AI98*Meherpur.!$D104/1000000</f>
        <v>0</v>
      </c>
      <c r="AE104" s="10">
        <f>'Meherpur a'!AJ98</f>
        <v>0</v>
      </c>
      <c r="AF104" s="44">
        <f>'Meherpur a'!AK98*Meherpur.!$D104/1000000</f>
        <v>0</v>
      </c>
      <c r="AG104" s="10">
        <f>'Meherpur a'!AL98</f>
        <v>0</v>
      </c>
      <c r="AH104" s="44">
        <f>'Meherpur a'!AM98*Meherpur.!$D104/1000000</f>
        <v>0</v>
      </c>
      <c r="AI104" s="10">
        <f>'Meherpur a'!AN98</f>
        <v>0</v>
      </c>
      <c r="AJ104" s="44">
        <f t="shared" si="16"/>
        <v>0</v>
      </c>
      <c r="AK104" s="10">
        <f t="shared" si="17"/>
        <v>0</v>
      </c>
      <c r="AL104" s="44">
        <f t="shared" si="18"/>
        <v>2.9999999999999997E-4</v>
      </c>
      <c r="AM104" s="10">
        <f t="shared" si="19"/>
        <v>2.7499999999999998E-3</v>
      </c>
    </row>
    <row r="105" spans="1:39" s="15" customFormat="1" ht="14.25" customHeight="1">
      <c r="A105" s="13">
        <v>95</v>
      </c>
      <c r="B105" s="9" t="s">
        <v>150</v>
      </c>
      <c r="C105" s="13" t="s">
        <v>228</v>
      </c>
      <c r="D105" s="36">
        <v>10</v>
      </c>
      <c r="E105" s="11">
        <v>35</v>
      </c>
      <c r="F105" s="44">
        <f>'Meherpur a'!K99*Meherpur.!$D105/1000000</f>
        <v>0</v>
      </c>
      <c r="G105" s="10">
        <f>'Meherpur a'!L99</f>
        <v>0</v>
      </c>
      <c r="H105" s="44">
        <f>'Meherpur a'!M99*Meherpur.!$D105/1000000</f>
        <v>0</v>
      </c>
      <c r="I105" s="10">
        <f>'Meherpur a'!N99</f>
        <v>0</v>
      </c>
      <c r="J105" s="44">
        <f>'Meherpur a'!O99*Meherpur.!$D105/1000000</f>
        <v>0</v>
      </c>
      <c r="K105" s="10">
        <f>'Meherpur a'!P99</f>
        <v>0</v>
      </c>
      <c r="L105" s="44">
        <f t="shared" si="10"/>
        <v>0</v>
      </c>
      <c r="M105" s="10">
        <f t="shared" si="11"/>
        <v>0</v>
      </c>
      <c r="N105" s="44">
        <f>'Meherpur a'!S99*Meherpur.!$D105/1000000</f>
        <v>0</v>
      </c>
      <c r="O105" s="10">
        <f>'Meherpur a'!T99</f>
        <v>0</v>
      </c>
      <c r="P105" s="44">
        <f>'Meherpur a'!U99*Meherpur.!$D105/1000000</f>
        <v>5.0000000000000001E-3</v>
      </c>
      <c r="Q105" s="10">
        <f>'Meherpur a'!V99</f>
        <v>1.7500000000000002E-2</v>
      </c>
      <c r="R105" s="44">
        <f>'Meherpur a'!W99*Meherpur.!$D105/1000000</f>
        <v>3.0000000000000001E-3</v>
      </c>
      <c r="S105" s="10">
        <f>'Meherpur a'!X99</f>
        <v>1.0500000000000001E-2</v>
      </c>
      <c r="T105" s="44">
        <f t="shared" si="12"/>
        <v>8.0000000000000002E-3</v>
      </c>
      <c r="U105" s="10">
        <f t="shared" si="13"/>
        <v>2.8000000000000004E-2</v>
      </c>
      <c r="V105" s="44">
        <f>'Meherpur a'!AA99*Meherpur.!$D105/1000000</f>
        <v>0</v>
      </c>
      <c r="W105" s="10">
        <f>'Meherpur a'!AB99</f>
        <v>0</v>
      </c>
      <c r="X105" s="44">
        <f>'Meherpur a'!AC99*Meherpur.!$D105/1000000</f>
        <v>3.0000000000000001E-3</v>
      </c>
      <c r="Y105" s="10">
        <f>'Meherpur a'!AD99</f>
        <v>1.0500000000000001E-2</v>
      </c>
      <c r="Z105" s="44">
        <f>'Meherpur a'!AE99*Meherpur.!$D105/1000000</f>
        <v>3.0000000000000001E-3</v>
      </c>
      <c r="AA105" s="10">
        <f>'Meherpur a'!AF99</f>
        <v>1.0500000000000001E-2</v>
      </c>
      <c r="AB105" s="44">
        <f t="shared" si="14"/>
        <v>6.0000000000000001E-3</v>
      </c>
      <c r="AC105" s="10">
        <f t="shared" si="15"/>
        <v>2.1000000000000001E-2</v>
      </c>
      <c r="AD105" s="44">
        <f>'Meherpur a'!AI99*Meherpur.!$D105/1000000</f>
        <v>5.0000000000000001E-3</v>
      </c>
      <c r="AE105" s="10">
        <f>'Meherpur a'!AJ99</f>
        <v>1.7500000000000002E-2</v>
      </c>
      <c r="AF105" s="44">
        <f>'Meherpur a'!AK99*Meherpur.!$D105/1000000</f>
        <v>3.0000000000000001E-3</v>
      </c>
      <c r="AG105" s="10">
        <f>'Meherpur a'!AL99</f>
        <v>1.0500000000000001E-2</v>
      </c>
      <c r="AH105" s="44">
        <f>'Meherpur a'!AM99*Meherpur.!$D105/1000000</f>
        <v>5.0000000000000001E-3</v>
      </c>
      <c r="AI105" s="10">
        <f>'Meherpur a'!AN99</f>
        <v>1.7500000000000002E-2</v>
      </c>
      <c r="AJ105" s="44">
        <f t="shared" si="16"/>
        <v>1.3000000000000001E-2</v>
      </c>
      <c r="AK105" s="10">
        <f t="shared" si="17"/>
        <v>4.5500000000000006E-2</v>
      </c>
      <c r="AL105" s="44">
        <f t="shared" si="18"/>
        <v>2.7000000000000003E-2</v>
      </c>
      <c r="AM105" s="10">
        <f t="shared" si="19"/>
        <v>9.4500000000000001E-2</v>
      </c>
    </row>
    <row r="106" spans="1:39" s="15" customFormat="1" ht="14.25" customHeight="1">
      <c r="A106" s="13">
        <v>96</v>
      </c>
      <c r="B106" s="9" t="s">
        <v>229</v>
      </c>
      <c r="C106" s="13" t="s">
        <v>230</v>
      </c>
      <c r="D106" s="36">
        <v>20</v>
      </c>
      <c r="E106" s="11">
        <v>58</v>
      </c>
      <c r="F106" s="44">
        <f>'Meherpur a'!K100*Meherpur.!$D106/1000000</f>
        <v>0</v>
      </c>
      <c r="G106" s="10">
        <f>'Meherpur a'!L100</f>
        <v>0</v>
      </c>
      <c r="H106" s="44">
        <f>'Meherpur a'!M100*Meherpur.!$D106/1000000</f>
        <v>4.4000000000000003E-3</v>
      </c>
      <c r="I106" s="10">
        <f>'Meherpur a'!N100</f>
        <v>1.2760000000000001E-2</v>
      </c>
      <c r="J106" s="44">
        <f>'Meherpur a'!O100*Meherpur.!$D106/1000000</f>
        <v>0</v>
      </c>
      <c r="K106" s="10">
        <f>'Meherpur a'!P100</f>
        <v>0</v>
      </c>
      <c r="L106" s="44">
        <f t="shared" si="10"/>
        <v>4.4000000000000003E-3</v>
      </c>
      <c r="M106" s="10">
        <f t="shared" si="11"/>
        <v>1.2760000000000001E-2</v>
      </c>
      <c r="N106" s="44">
        <f>'Meherpur a'!S100*Meherpur.!$D106/1000000</f>
        <v>0</v>
      </c>
      <c r="O106" s="10">
        <f>'Meherpur a'!T100</f>
        <v>0</v>
      </c>
      <c r="P106" s="44">
        <f>'Meherpur a'!U100*Meherpur.!$D106/1000000</f>
        <v>0.02</v>
      </c>
      <c r="Q106" s="10">
        <f>'Meherpur a'!V100</f>
        <v>5.8000000000000003E-2</v>
      </c>
      <c r="R106" s="44">
        <f>'Meherpur a'!W100*Meherpur.!$D106/1000000</f>
        <v>6.0000000000000001E-3</v>
      </c>
      <c r="S106" s="10">
        <f>'Meherpur a'!X100</f>
        <v>1.7399999999999999E-2</v>
      </c>
      <c r="T106" s="44">
        <f t="shared" si="12"/>
        <v>2.6000000000000002E-2</v>
      </c>
      <c r="U106" s="10">
        <f t="shared" si="13"/>
        <v>7.5399999999999995E-2</v>
      </c>
      <c r="V106" s="44">
        <f>'Meherpur a'!AA100*Meherpur.!$D106/1000000</f>
        <v>0</v>
      </c>
      <c r="W106" s="10">
        <f>'Meherpur a'!AB100</f>
        <v>0</v>
      </c>
      <c r="X106" s="44">
        <f>'Meherpur a'!AC100*Meherpur.!$D106/1000000</f>
        <v>4.0000000000000001E-3</v>
      </c>
      <c r="Y106" s="10">
        <f>'Meherpur a'!AD100</f>
        <v>1.1599999999999999E-2</v>
      </c>
      <c r="Z106" s="44">
        <f>'Meherpur a'!AE100*Meherpur.!$D106/1000000</f>
        <v>2E-3</v>
      </c>
      <c r="AA106" s="10">
        <f>'Meherpur a'!AF100</f>
        <v>5.7999999999999996E-3</v>
      </c>
      <c r="AB106" s="44">
        <f t="shared" si="14"/>
        <v>6.0000000000000001E-3</v>
      </c>
      <c r="AC106" s="10">
        <f t="shared" si="15"/>
        <v>1.7399999999999999E-2</v>
      </c>
      <c r="AD106" s="44">
        <f>'Meherpur a'!AI100*Meherpur.!$D106/1000000</f>
        <v>4.0000000000000001E-3</v>
      </c>
      <c r="AE106" s="10">
        <f>'Meherpur a'!AJ100</f>
        <v>1.1599999999999999E-2</v>
      </c>
      <c r="AF106" s="44">
        <f>'Meherpur a'!AK100*Meherpur.!$D106/1000000</f>
        <v>4.0000000000000001E-3</v>
      </c>
      <c r="AG106" s="10">
        <f>'Meherpur a'!AL100</f>
        <v>1.1599999999999999E-2</v>
      </c>
      <c r="AH106" s="44">
        <f>'Meherpur a'!AM100*Meherpur.!$D106/1000000</f>
        <v>0.01</v>
      </c>
      <c r="AI106" s="10">
        <f>'Meherpur a'!AN100</f>
        <v>2.9000000000000001E-2</v>
      </c>
      <c r="AJ106" s="44">
        <f t="shared" si="16"/>
        <v>1.8000000000000002E-2</v>
      </c>
      <c r="AK106" s="10">
        <f t="shared" si="17"/>
        <v>5.2199999999999996E-2</v>
      </c>
      <c r="AL106" s="44">
        <f t="shared" si="18"/>
        <v>5.4400000000000004E-2</v>
      </c>
      <c r="AM106" s="10">
        <f t="shared" si="19"/>
        <v>0.15775999999999998</v>
      </c>
    </row>
    <row r="107" spans="1:39" s="15" customFormat="1" ht="14.25" customHeight="1">
      <c r="A107" s="31">
        <v>97</v>
      </c>
      <c r="B107" s="9" t="s">
        <v>229</v>
      </c>
      <c r="C107" s="13" t="s">
        <v>231</v>
      </c>
      <c r="D107" s="36">
        <v>50</v>
      </c>
      <c r="E107" s="11">
        <v>140</v>
      </c>
      <c r="F107" s="44">
        <f>'Meherpur a'!K101*Meherpur.!$D107/1000000</f>
        <v>0</v>
      </c>
      <c r="G107" s="10">
        <f>'Meherpur a'!L101</f>
        <v>0</v>
      </c>
      <c r="H107" s="44">
        <f>'Meherpur a'!M101*Meherpur.!$D107/1000000</f>
        <v>0</v>
      </c>
      <c r="I107" s="10">
        <f>'Meherpur a'!N101</f>
        <v>0</v>
      </c>
      <c r="J107" s="44">
        <f>'Meherpur a'!O101*Meherpur.!$D107/1000000</f>
        <v>0</v>
      </c>
      <c r="K107" s="10">
        <f>'Meherpur a'!P101</f>
        <v>0</v>
      </c>
      <c r="L107" s="44">
        <f t="shared" si="10"/>
        <v>0</v>
      </c>
      <c r="M107" s="10">
        <f t="shared" si="11"/>
        <v>0</v>
      </c>
      <c r="N107" s="44">
        <f>'Meherpur a'!S101*Meherpur.!$D107/1000000</f>
        <v>0</v>
      </c>
      <c r="O107" s="10">
        <f>'Meherpur a'!T101</f>
        <v>0</v>
      </c>
      <c r="P107" s="44">
        <f>'Meherpur a'!U101*Meherpur.!$D107/1000000</f>
        <v>2.5000000000000001E-3</v>
      </c>
      <c r="Q107" s="10">
        <f>'Meherpur a'!V101</f>
        <v>7.0000000000000001E-3</v>
      </c>
      <c r="R107" s="44">
        <f>'Meherpur a'!W101*Meherpur.!$D107/1000000</f>
        <v>0</v>
      </c>
      <c r="S107" s="10">
        <f>'Meherpur a'!X101</f>
        <v>0</v>
      </c>
      <c r="T107" s="44">
        <f t="shared" si="12"/>
        <v>2.5000000000000001E-3</v>
      </c>
      <c r="U107" s="10">
        <f t="shared" si="13"/>
        <v>7.0000000000000001E-3</v>
      </c>
      <c r="V107" s="44">
        <f>'Meherpur a'!AA101*Meherpur.!$D107/1000000</f>
        <v>0</v>
      </c>
      <c r="W107" s="10">
        <f>'Meherpur a'!AB101</f>
        <v>0</v>
      </c>
      <c r="X107" s="44">
        <f>'Meherpur a'!AC101*Meherpur.!$D107/1000000</f>
        <v>0</v>
      </c>
      <c r="Y107" s="10">
        <f>'Meherpur a'!AD101</f>
        <v>0</v>
      </c>
      <c r="Z107" s="44">
        <f>'Meherpur a'!AE101*Meherpur.!$D107/1000000</f>
        <v>0</v>
      </c>
      <c r="AA107" s="10">
        <f>'Meherpur a'!AF101</f>
        <v>0</v>
      </c>
      <c r="AB107" s="44">
        <f t="shared" si="14"/>
        <v>0</v>
      </c>
      <c r="AC107" s="10">
        <f t="shared" si="15"/>
        <v>0</v>
      </c>
      <c r="AD107" s="44">
        <f>'Meherpur a'!AI101*Meherpur.!$D107/1000000</f>
        <v>0</v>
      </c>
      <c r="AE107" s="10">
        <f>'Meherpur a'!AJ101</f>
        <v>0</v>
      </c>
      <c r="AF107" s="44">
        <f>'Meherpur a'!AK101*Meherpur.!$D107/1000000</f>
        <v>0</v>
      </c>
      <c r="AG107" s="10">
        <f>'Meherpur a'!AL101</f>
        <v>0</v>
      </c>
      <c r="AH107" s="44">
        <f>'Meherpur a'!AM101*Meherpur.!$D107/1000000</f>
        <v>0</v>
      </c>
      <c r="AI107" s="10">
        <f>'Meherpur a'!AN101</f>
        <v>0</v>
      </c>
      <c r="AJ107" s="44">
        <f t="shared" si="16"/>
        <v>0</v>
      </c>
      <c r="AK107" s="10">
        <f t="shared" si="17"/>
        <v>0</v>
      </c>
      <c r="AL107" s="44">
        <f t="shared" si="18"/>
        <v>2.5000000000000001E-3</v>
      </c>
      <c r="AM107" s="10">
        <f t="shared" si="19"/>
        <v>7.0000000000000001E-3</v>
      </c>
    </row>
    <row r="108" spans="1:39" s="15" customFormat="1" ht="14.25" customHeight="1">
      <c r="A108" s="13">
        <v>98</v>
      </c>
      <c r="B108" s="9" t="s">
        <v>229</v>
      </c>
      <c r="C108" s="13" t="s">
        <v>232</v>
      </c>
      <c r="D108" s="36">
        <v>100</v>
      </c>
      <c r="E108" s="11">
        <v>235</v>
      </c>
      <c r="F108" s="44">
        <f>'Meherpur a'!K102*Meherpur.!$D108/1000000</f>
        <v>0</v>
      </c>
      <c r="G108" s="10">
        <f>'Meherpur a'!L102</f>
        <v>0</v>
      </c>
      <c r="H108" s="44">
        <f>'Meherpur a'!M102*Meherpur.!$D108/1000000</f>
        <v>0</v>
      </c>
      <c r="I108" s="10">
        <f>'Meherpur a'!N102</f>
        <v>0</v>
      </c>
      <c r="J108" s="44">
        <f>'Meherpur a'!O102*Meherpur.!$D108/1000000</f>
        <v>0</v>
      </c>
      <c r="K108" s="10">
        <f>'Meherpur a'!P102</f>
        <v>0</v>
      </c>
      <c r="L108" s="44">
        <f t="shared" si="10"/>
        <v>0</v>
      </c>
      <c r="M108" s="10">
        <f t="shared" si="11"/>
        <v>0</v>
      </c>
      <c r="N108" s="44">
        <f>'Meherpur a'!S102*Meherpur.!$D108/1000000</f>
        <v>0</v>
      </c>
      <c r="O108" s="10">
        <f>'Meherpur a'!T102</f>
        <v>0</v>
      </c>
      <c r="P108" s="44">
        <f>'Meherpur a'!U102*Meherpur.!$D108/1000000</f>
        <v>0</v>
      </c>
      <c r="Q108" s="10">
        <f>'Meherpur a'!V102</f>
        <v>0</v>
      </c>
      <c r="R108" s="44">
        <f>'Meherpur a'!W102*Meherpur.!$D108/1000000</f>
        <v>0</v>
      </c>
      <c r="S108" s="10">
        <f>'Meherpur a'!X102</f>
        <v>0</v>
      </c>
      <c r="T108" s="44">
        <f t="shared" si="12"/>
        <v>0</v>
      </c>
      <c r="U108" s="10">
        <f t="shared" si="13"/>
        <v>0</v>
      </c>
      <c r="V108" s="44">
        <f>'Meherpur a'!AA102*Meherpur.!$D108/1000000</f>
        <v>0</v>
      </c>
      <c r="W108" s="10">
        <f>'Meherpur a'!AB102</f>
        <v>0</v>
      </c>
      <c r="X108" s="44">
        <f>'Meherpur a'!AC102*Meherpur.!$D108/1000000</f>
        <v>0</v>
      </c>
      <c r="Y108" s="10">
        <f>'Meherpur a'!AD102</f>
        <v>0</v>
      </c>
      <c r="Z108" s="44">
        <f>'Meherpur a'!AE102*Meherpur.!$D108/1000000</f>
        <v>0</v>
      </c>
      <c r="AA108" s="10">
        <f>'Meherpur a'!AF102</f>
        <v>0</v>
      </c>
      <c r="AB108" s="44">
        <f t="shared" si="14"/>
        <v>0</v>
      </c>
      <c r="AC108" s="10">
        <f t="shared" si="15"/>
        <v>0</v>
      </c>
      <c r="AD108" s="44">
        <f>'Meherpur a'!AI102*Meherpur.!$D108/1000000</f>
        <v>0</v>
      </c>
      <c r="AE108" s="10">
        <f>'Meherpur a'!AJ102</f>
        <v>0</v>
      </c>
      <c r="AF108" s="44">
        <f>'Meherpur a'!AK102*Meherpur.!$D108/1000000</f>
        <v>0</v>
      </c>
      <c r="AG108" s="10">
        <f>'Meherpur a'!AL102</f>
        <v>0</v>
      </c>
      <c r="AH108" s="44">
        <f>'Meherpur a'!AM102*Meherpur.!$D108/1000000</f>
        <v>0</v>
      </c>
      <c r="AI108" s="10">
        <f>'Meherpur a'!AN102</f>
        <v>0</v>
      </c>
      <c r="AJ108" s="44">
        <f t="shared" si="16"/>
        <v>0</v>
      </c>
      <c r="AK108" s="10">
        <f t="shared" si="17"/>
        <v>0</v>
      </c>
      <c r="AL108" s="44">
        <f t="shared" si="18"/>
        <v>0</v>
      </c>
      <c r="AM108" s="10">
        <f t="shared" si="19"/>
        <v>0</v>
      </c>
    </row>
    <row r="109" spans="1:39" s="16" customFormat="1" ht="14.25" customHeight="1">
      <c r="A109" s="13">
        <v>99</v>
      </c>
      <c r="B109" s="9" t="s">
        <v>132</v>
      </c>
      <c r="C109" s="13" t="s">
        <v>89</v>
      </c>
      <c r="D109" s="37">
        <v>1000</v>
      </c>
      <c r="E109" s="11">
        <v>145</v>
      </c>
      <c r="F109" s="44">
        <f>'Meherpur a'!K103*Meherpur.!$D109/1000000</f>
        <v>1</v>
      </c>
      <c r="G109" s="10">
        <f>'Meherpur a'!L103</f>
        <v>0.14499999999999999</v>
      </c>
      <c r="H109" s="44">
        <f>'Meherpur a'!M103*Meherpur.!$D109/1000000</f>
        <v>0.06</v>
      </c>
      <c r="I109" s="10">
        <f>'Meherpur a'!N103</f>
        <v>8.6999999999999994E-3</v>
      </c>
      <c r="J109" s="44">
        <f>'Meherpur a'!O103*Meherpur.!$D109/1000000</f>
        <v>0.5</v>
      </c>
      <c r="K109" s="10">
        <f>'Meherpur a'!P103</f>
        <v>7.2499999999999995E-2</v>
      </c>
      <c r="L109" s="44">
        <f t="shared" si="10"/>
        <v>1.56</v>
      </c>
      <c r="M109" s="10">
        <f t="shared" si="11"/>
        <v>0.22620000000000001</v>
      </c>
      <c r="N109" s="44">
        <f>'Meherpur a'!S103*Meherpur.!$D109/1000000</f>
        <v>0</v>
      </c>
      <c r="O109" s="10">
        <f>'Meherpur a'!T103</f>
        <v>0</v>
      </c>
      <c r="P109" s="44">
        <f>'Meherpur a'!U103*Meherpur.!$D109/1000000</f>
        <v>0.5</v>
      </c>
      <c r="Q109" s="10">
        <f>'Meherpur a'!V103</f>
        <v>7.2499999999999995E-2</v>
      </c>
      <c r="R109" s="44">
        <f>'Meherpur a'!W103*Meherpur.!$D109/1000000</f>
        <v>0</v>
      </c>
      <c r="S109" s="10">
        <f>'Meherpur a'!X103</f>
        <v>0</v>
      </c>
      <c r="T109" s="44">
        <f t="shared" si="12"/>
        <v>0.5</v>
      </c>
      <c r="U109" s="10">
        <f t="shared" si="13"/>
        <v>7.2499999999999995E-2</v>
      </c>
      <c r="V109" s="44">
        <f>'Meherpur a'!AA103*Meherpur.!$D109/1000000</f>
        <v>0.15</v>
      </c>
      <c r="W109" s="10">
        <f>'Meherpur a'!AB103</f>
        <v>2.1749999999999999E-2</v>
      </c>
      <c r="X109" s="44">
        <f>'Meherpur a'!AC103*Meherpur.!$D109/1000000</f>
        <v>0.5</v>
      </c>
      <c r="Y109" s="10">
        <f>'Meherpur a'!AD103</f>
        <v>7.2499999999999995E-2</v>
      </c>
      <c r="Z109" s="44">
        <f>'Meherpur a'!AE103*Meherpur.!$D109/1000000</f>
        <v>0.8</v>
      </c>
      <c r="AA109" s="10">
        <f>'Meherpur a'!AF103</f>
        <v>0.11600000000000001</v>
      </c>
      <c r="AB109" s="44">
        <f t="shared" si="14"/>
        <v>1.4500000000000002</v>
      </c>
      <c r="AC109" s="10">
        <f t="shared" si="15"/>
        <v>0.21024999999999999</v>
      </c>
      <c r="AD109" s="44">
        <f>'Meherpur a'!AI103*Meherpur.!$D109/1000000</f>
        <v>0.5</v>
      </c>
      <c r="AE109" s="10">
        <f>'Meherpur a'!AJ103</f>
        <v>7.2499999999999995E-2</v>
      </c>
      <c r="AF109" s="44">
        <f>'Meherpur a'!AK103*Meherpur.!$D109/1000000</f>
        <v>0.74</v>
      </c>
      <c r="AG109" s="10">
        <f>'Meherpur a'!AL103</f>
        <v>0.10730000000000001</v>
      </c>
      <c r="AH109" s="44">
        <f>'Meherpur a'!AM103*Meherpur.!$D109/1000000</f>
        <v>3</v>
      </c>
      <c r="AI109" s="10">
        <f>'Meherpur a'!AN103</f>
        <v>0.435</v>
      </c>
      <c r="AJ109" s="44">
        <f t="shared" si="16"/>
        <v>4.24</v>
      </c>
      <c r="AK109" s="10">
        <f t="shared" si="17"/>
        <v>0.61480000000000001</v>
      </c>
      <c r="AL109" s="44">
        <f t="shared" si="18"/>
        <v>7.75</v>
      </c>
      <c r="AM109" s="10">
        <f t="shared" si="19"/>
        <v>1.12375</v>
      </c>
    </row>
    <row r="110" spans="1:39" s="15" customFormat="1" ht="14.25" customHeight="1">
      <c r="A110" s="31">
        <v>100</v>
      </c>
      <c r="B110" s="9" t="s">
        <v>132</v>
      </c>
      <c r="C110" s="13" t="s">
        <v>90</v>
      </c>
      <c r="D110" s="37">
        <v>2000</v>
      </c>
      <c r="E110" s="11">
        <v>280</v>
      </c>
      <c r="F110" s="44">
        <f>'Meherpur a'!K104*Meherpur.!$D110/1000000</f>
        <v>0</v>
      </c>
      <c r="G110" s="10">
        <f>'Meherpur a'!L104</f>
        <v>0</v>
      </c>
      <c r="H110" s="44">
        <f>'Meherpur a'!M104*Meherpur.!$D110/1000000</f>
        <v>0</v>
      </c>
      <c r="I110" s="10">
        <f>'Meherpur a'!N104</f>
        <v>0</v>
      </c>
      <c r="J110" s="44">
        <f>'Meherpur a'!O104*Meherpur.!$D110/1000000</f>
        <v>0</v>
      </c>
      <c r="K110" s="10">
        <f>'Meherpur a'!P104</f>
        <v>0</v>
      </c>
      <c r="L110" s="44">
        <f t="shared" si="10"/>
        <v>0</v>
      </c>
      <c r="M110" s="10">
        <f t="shared" si="11"/>
        <v>0</v>
      </c>
      <c r="N110" s="44">
        <f>'Meherpur a'!S104*Meherpur.!$D110/1000000</f>
        <v>0</v>
      </c>
      <c r="O110" s="10">
        <f>'Meherpur a'!T104</f>
        <v>0</v>
      </c>
      <c r="P110" s="44">
        <f>'Meherpur a'!U104*Meherpur.!$D110/1000000</f>
        <v>0</v>
      </c>
      <c r="Q110" s="10">
        <f>'Meherpur a'!V104</f>
        <v>0</v>
      </c>
      <c r="R110" s="44">
        <f>'Meherpur a'!W104*Meherpur.!$D110/1000000</f>
        <v>0</v>
      </c>
      <c r="S110" s="10">
        <f>'Meherpur a'!X104</f>
        <v>0</v>
      </c>
      <c r="T110" s="44">
        <f t="shared" si="12"/>
        <v>0</v>
      </c>
      <c r="U110" s="10">
        <f t="shared" si="13"/>
        <v>0</v>
      </c>
      <c r="V110" s="44">
        <f>'Meherpur a'!AA104*Meherpur.!$D110/1000000</f>
        <v>0</v>
      </c>
      <c r="W110" s="10">
        <f>'Meherpur a'!AB104</f>
        <v>0</v>
      </c>
      <c r="X110" s="44">
        <f>'Meherpur a'!AC104*Meherpur.!$D110/1000000</f>
        <v>0</v>
      </c>
      <c r="Y110" s="10">
        <f>'Meherpur a'!AD104</f>
        <v>0</v>
      </c>
      <c r="Z110" s="44">
        <f>'Meherpur a'!AE104*Meherpur.!$D110/1000000</f>
        <v>0</v>
      </c>
      <c r="AA110" s="10">
        <f>'Meherpur a'!AF104</f>
        <v>0</v>
      </c>
      <c r="AB110" s="44">
        <f t="shared" si="14"/>
        <v>0</v>
      </c>
      <c r="AC110" s="10">
        <f t="shared" si="15"/>
        <v>0</v>
      </c>
      <c r="AD110" s="44">
        <f>'Meherpur a'!AI104*Meherpur.!$D110/1000000</f>
        <v>0</v>
      </c>
      <c r="AE110" s="10">
        <f>'Meherpur a'!AJ104</f>
        <v>0</v>
      </c>
      <c r="AF110" s="44">
        <f>'Meherpur a'!AK104*Meherpur.!$D110/1000000</f>
        <v>0</v>
      </c>
      <c r="AG110" s="10">
        <f>'Meherpur a'!AL104</f>
        <v>0</v>
      </c>
      <c r="AH110" s="44">
        <f>'Meherpur a'!AM104*Meherpur.!$D110/1000000</f>
        <v>0</v>
      </c>
      <c r="AI110" s="10">
        <f>'Meherpur a'!AN104</f>
        <v>0</v>
      </c>
      <c r="AJ110" s="44">
        <f t="shared" si="16"/>
        <v>0</v>
      </c>
      <c r="AK110" s="10">
        <f t="shared" si="17"/>
        <v>0</v>
      </c>
      <c r="AL110" s="44">
        <f t="shared" si="18"/>
        <v>0</v>
      </c>
      <c r="AM110" s="10">
        <f t="shared" si="19"/>
        <v>0</v>
      </c>
    </row>
    <row r="111" spans="1:39" s="15" customFormat="1" ht="14.25" customHeight="1">
      <c r="A111" s="13">
        <v>101</v>
      </c>
      <c r="B111" s="9" t="s">
        <v>132</v>
      </c>
      <c r="C111" s="13" t="s">
        <v>152</v>
      </c>
      <c r="D111" s="37">
        <v>25000</v>
      </c>
      <c r="E111" s="11">
        <v>1925</v>
      </c>
      <c r="F111" s="44">
        <f>'Meherpur a'!K105*Meherpur.!$D111/1000000</f>
        <v>0</v>
      </c>
      <c r="G111" s="10">
        <f>'Meherpur a'!L105</f>
        <v>0</v>
      </c>
      <c r="H111" s="44">
        <f>'Meherpur a'!M105*Meherpur.!$D111/1000000</f>
        <v>0</v>
      </c>
      <c r="I111" s="10">
        <f>'Meherpur a'!N105</f>
        <v>0</v>
      </c>
      <c r="J111" s="44">
        <f>'Meherpur a'!O105*Meherpur.!$D111/1000000</f>
        <v>0</v>
      </c>
      <c r="K111" s="10">
        <f>'Meherpur a'!P105</f>
        <v>0</v>
      </c>
      <c r="L111" s="44">
        <f t="shared" si="10"/>
        <v>0</v>
      </c>
      <c r="M111" s="10">
        <f t="shared" si="11"/>
        <v>0</v>
      </c>
      <c r="N111" s="44">
        <f>'Meherpur a'!S105*Meherpur.!$D111/1000000</f>
        <v>0</v>
      </c>
      <c r="O111" s="10">
        <f>'Meherpur a'!T105</f>
        <v>0</v>
      </c>
      <c r="P111" s="44">
        <f>'Meherpur a'!U105*Meherpur.!$D111/1000000</f>
        <v>0</v>
      </c>
      <c r="Q111" s="10">
        <f>'Meherpur a'!V105</f>
        <v>0</v>
      </c>
      <c r="R111" s="44">
        <f>'Meherpur a'!W105*Meherpur.!$D111/1000000</f>
        <v>0</v>
      </c>
      <c r="S111" s="10">
        <f>'Meherpur a'!X105</f>
        <v>0</v>
      </c>
      <c r="T111" s="44">
        <f t="shared" si="12"/>
        <v>0</v>
      </c>
      <c r="U111" s="10">
        <f t="shared" si="13"/>
        <v>0</v>
      </c>
      <c r="V111" s="44">
        <f>'Meherpur a'!AA105*Meherpur.!$D111/1000000</f>
        <v>0</v>
      </c>
      <c r="W111" s="10">
        <f>'Meherpur a'!AB105</f>
        <v>0</v>
      </c>
      <c r="X111" s="44">
        <f>'Meherpur a'!AC105*Meherpur.!$D111/1000000</f>
        <v>0</v>
      </c>
      <c r="Y111" s="10">
        <f>'Meherpur a'!AD105</f>
        <v>0</v>
      </c>
      <c r="Z111" s="44">
        <f>'Meherpur a'!AE105*Meherpur.!$D111/1000000</f>
        <v>0</v>
      </c>
      <c r="AA111" s="10">
        <f>'Meherpur a'!AF105</f>
        <v>0</v>
      </c>
      <c r="AB111" s="44">
        <f t="shared" si="14"/>
        <v>0</v>
      </c>
      <c r="AC111" s="10">
        <f t="shared" si="15"/>
        <v>0</v>
      </c>
      <c r="AD111" s="44">
        <f>'Meherpur a'!AI105*Meherpur.!$D111/1000000</f>
        <v>0</v>
      </c>
      <c r="AE111" s="10">
        <f>'Meherpur a'!AJ105</f>
        <v>0</v>
      </c>
      <c r="AF111" s="44">
        <f>'Meherpur a'!AK105*Meherpur.!$D111/1000000</f>
        <v>0</v>
      </c>
      <c r="AG111" s="10">
        <f>'Meherpur a'!AL105</f>
        <v>0</v>
      </c>
      <c r="AH111" s="44">
        <f>'Meherpur a'!AM105*Meherpur.!$D111/1000000</f>
        <v>0</v>
      </c>
      <c r="AI111" s="10">
        <f>'Meherpur a'!AN105</f>
        <v>0</v>
      </c>
      <c r="AJ111" s="44">
        <f t="shared" si="16"/>
        <v>0</v>
      </c>
      <c r="AK111" s="10">
        <f t="shared" si="17"/>
        <v>0</v>
      </c>
      <c r="AL111" s="44">
        <f t="shared" si="18"/>
        <v>0</v>
      </c>
      <c r="AM111" s="10">
        <f t="shared" si="19"/>
        <v>0</v>
      </c>
    </row>
    <row r="112" spans="1:39" s="15" customFormat="1" ht="14.25" customHeight="1">
      <c r="A112" s="85">
        <v>102</v>
      </c>
      <c r="B112" s="80" t="s">
        <v>240</v>
      </c>
      <c r="C112" s="59" t="s">
        <v>242</v>
      </c>
      <c r="D112" s="61">
        <v>1000</v>
      </c>
      <c r="E112" s="62">
        <v>303</v>
      </c>
      <c r="F112" s="44">
        <f>'Meherpur a'!K106*Meherpur.!$D112/1000000</f>
        <v>0</v>
      </c>
      <c r="G112" s="10">
        <f>'Meherpur a'!L106</f>
        <v>0</v>
      </c>
      <c r="H112" s="44">
        <f>'Meherpur a'!M106*Meherpur.!$D112/1000000</f>
        <v>0</v>
      </c>
      <c r="I112" s="10">
        <f>'Meherpur a'!N106</f>
        <v>0</v>
      </c>
      <c r="J112" s="44">
        <f>'Meherpur a'!O106*Meherpur.!$D112/1000000</f>
        <v>0.02</v>
      </c>
      <c r="K112" s="10">
        <f>'Meherpur a'!P106</f>
        <v>6.0600000000000003E-3</v>
      </c>
      <c r="L112" s="44">
        <f t="shared" si="10"/>
        <v>0.02</v>
      </c>
      <c r="M112" s="10">
        <f t="shared" si="11"/>
        <v>6.0600000000000003E-3</v>
      </c>
      <c r="N112" s="44">
        <f>'Meherpur a'!S106*Meherpur.!$D112/1000000</f>
        <v>0</v>
      </c>
      <c r="O112" s="10">
        <f>'Meherpur a'!T106</f>
        <v>0</v>
      </c>
      <c r="P112" s="44">
        <f>'Meherpur a'!U106*Meherpur.!$D112/1000000</f>
        <v>0</v>
      </c>
      <c r="Q112" s="10">
        <f>'Meherpur a'!V106</f>
        <v>0</v>
      </c>
      <c r="R112" s="44">
        <f>'Meherpur a'!W106*Meherpur.!$D112/1000000</f>
        <v>0</v>
      </c>
      <c r="S112" s="10">
        <f>'Meherpur a'!X106</f>
        <v>0</v>
      </c>
      <c r="T112" s="44">
        <f t="shared" si="12"/>
        <v>0</v>
      </c>
      <c r="U112" s="10">
        <f t="shared" si="13"/>
        <v>0</v>
      </c>
      <c r="V112" s="44">
        <f>'Meherpur a'!AA106*Meherpur.!$D112/1000000</f>
        <v>0</v>
      </c>
      <c r="W112" s="10">
        <f>'Meherpur a'!AB106</f>
        <v>0</v>
      </c>
      <c r="X112" s="44">
        <f>'Meherpur a'!AC106*Meherpur.!$D112/1000000</f>
        <v>0</v>
      </c>
      <c r="Y112" s="10">
        <f>'Meherpur a'!AD106</f>
        <v>0</v>
      </c>
      <c r="Z112" s="44">
        <f>'Meherpur a'!AE106*Meherpur.!$D112/1000000</f>
        <v>0</v>
      </c>
      <c r="AA112" s="10">
        <f>'Meherpur a'!AF106</f>
        <v>0</v>
      </c>
      <c r="AB112" s="44">
        <f t="shared" si="14"/>
        <v>0</v>
      </c>
      <c r="AC112" s="10">
        <f t="shared" si="15"/>
        <v>0</v>
      </c>
      <c r="AD112" s="44">
        <f>'Meherpur a'!AI106*Meherpur.!$D112/1000000</f>
        <v>0</v>
      </c>
      <c r="AE112" s="10">
        <f>'Meherpur a'!AJ106</f>
        <v>0</v>
      </c>
      <c r="AF112" s="44">
        <f>'Meherpur a'!AK106*Meherpur.!$D112/1000000</f>
        <v>0</v>
      </c>
      <c r="AG112" s="10">
        <f>'Meherpur a'!AL106</f>
        <v>0</v>
      </c>
      <c r="AH112" s="44">
        <f>'Meherpur a'!AM106*Meherpur.!$D112/1000000</f>
        <v>0</v>
      </c>
      <c r="AI112" s="10">
        <f>'Meherpur a'!AN106</f>
        <v>0</v>
      </c>
      <c r="AJ112" s="44">
        <f t="shared" si="16"/>
        <v>0</v>
      </c>
      <c r="AK112" s="10">
        <f t="shared" si="17"/>
        <v>0</v>
      </c>
      <c r="AL112" s="44">
        <f t="shared" si="18"/>
        <v>0.02</v>
      </c>
      <c r="AM112" s="10">
        <f t="shared" si="19"/>
        <v>6.0600000000000003E-3</v>
      </c>
    </row>
    <row r="113" spans="1:39" s="15" customFormat="1" ht="14.25" customHeight="1">
      <c r="A113" s="13">
        <v>103</v>
      </c>
      <c r="B113" s="9" t="s">
        <v>241</v>
      </c>
      <c r="C113" s="13" t="s">
        <v>243</v>
      </c>
      <c r="D113" s="38">
        <v>1000</v>
      </c>
      <c r="E113" s="11">
        <v>580</v>
      </c>
      <c r="F113" s="44">
        <f>'Meherpur a'!K107*Meherpur.!$D113/1000000</f>
        <v>0</v>
      </c>
      <c r="G113" s="10">
        <f>'Meherpur a'!L107</f>
        <v>0</v>
      </c>
      <c r="H113" s="44">
        <f>'Meherpur a'!M107*Meherpur.!$D113/1000000</f>
        <v>0</v>
      </c>
      <c r="I113" s="10">
        <f>'Meherpur a'!N107</f>
        <v>0</v>
      </c>
      <c r="J113" s="44">
        <f>'Meherpur a'!O107*Meherpur.!$D113/1000000</f>
        <v>0.02</v>
      </c>
      <c r="K113" s="10">
        <f>'Meherpur a'!P107</f>
        <v>1.1599999999999999E-2</v>
      </c>
      <c r="L113" s="44">
        <f t="shared" si="10"/>
        <v>0.02</v>
      </c>
      <c r="M113" s="10">
        <f t="shared" si="11"/>
        <v>1.1599999999999999E-2</v>
      </c>
      <c r="N113" s="44">
        <f>'Meherpur a'!S107*Meherpur.!$D113/1000000</f>
        <v>0</v>
      </c>
      <c r="O113" s="10">
        <f>'Meherpur a'!T107</f>
        <v>0</v>
      </c>
      <c r="P113" s="44">
        <f>'Meherpur a'!U107*Meherpur.!$D113/1000000</f>
        <v>0.02</v>
      </c>
      <c r="Q113" s="10">
        <f>'Meherpur a'!V107</f>
        <v>1.1599999999999999E-2</v>
      </c>
      <c r="R113" s="44">
        <f>'Meherpur a'!W107*Meherpur.!$D113/1000000</f>
        <v>0</v>
      </c>
      <c r="S113" s="10">
        <f>'Meherpur a'!X107</f>
        <v>0</v>
      </c>
      <c r="T113" s="44">
        <f t="shared" si="12"/>
        <v>0.02</v>
      </c>
      <c r="U113" s="10">
        <f t="shared" si="13"/>
        <v>1.1599999999999999E-2</v>
      </c>
      <c r="V113" s="44">
        <f>'Meherpur a'!AA107*Meherpur.!$D113/1000000</f>
        <v>0</v>
      </c>
      <c r="W113" s="10">
        <f>'Meherpur a'!AB107</f>
        <v>0</v>
      </c>
      <c r="X113" s="44">
        <f>'Meherpur a'!AC107*Meherpur.!$D113/1000000</f>
        <v>0</v>
      </c>
      <c r="Y113" s="10">
        <f>'Meherpur a'!AD107</f>
        <v>0</v>
      </c>
      <c r="Z113" s="44">
        <f>'Meherpur a'!AE107*Meherpur.!$D113/1000000</f>
        <v>1.4999999999999999E-2</v>
      </c>
      <c r="AA113" s="10">
        <f>'Meherpur a'!AF107</f>
        <v>8.6999999999999994E-3</v>
      </c>
      <c r="AB113" s="44">
        <f t="shared" si="14"/>
        <v>1.4999999999999999E-2</v>
      </c>
      <c r="AC113" s="10">
        <f t="shared" si="15"/>
        <v>8.6999999999999994E-3</v>
      </c>
      <c r="AD113" s="44">
        <f>'Meherpur a'!AI107*Meherpur.!$D113/1000000</f>
        <v>0.02</v>
      </c>
      <c r="AE113" s="10">
        <f>'Meherpur a'!AJ107</f>
        <v>1.1599999999999999E-2</v>
      </c>
      <c r="AF113" s="44">
        <f>'Meherpur a'!AK107*Meherpur.!$D113/1000000</f>
        <v>0</v>
      </c>
      <c r="AG113" s="10">
        <f>'Meherpur a'!AL107</f>
        <v>0</v>
      </c>
      <c r="AH113" s="44">
        <f>'Meherpur a'!AM107*Meherpur.!$D113/1000000</f>
        <v>3.2000000000000001E-2</v>
      </c>
      <c r="AI113" s="10">
        <f>'Meherpur a'!AN107</f>
        <v>1.856E-2</v>
      </c>
      <c r="AJ113" s="44">
        <f t="shared" si="16"/>
        <v>5.2000000000000005E-2</v>
      </c>
      <c r="AK113" s="10">
        <f t="shared" si="17"/>
        <v>3.0159999999999999E-2</v>
      </c>
      <c r="AL113" s="44">
        <f t="shared" si="18"/>
        <v>0.10700000000000001</v>
      </c>
      <c r="AM113" s="10">
        <f t="shared" si="19"/>
        <v>6.2059999999999997E-2</v>
      </c>
    </row>
    <row r="114" spans="1:39" ht="14.25" customHeight="1">
      <c r="A114" s="128" t="s">
        <v>0</v>
      </c>
      <c r="B114" s="129"/>
      <c r="C114" s="91"/>
      <c r="D114" s="92"/>
      <c r="E114" s="93"/>
      <c r="F114" s="94"/>
      <c r="G114" s="95">
        <f>SUM(G11:G113)</f>
        <v>1.5407080000000002</v>
      </c>
      <c r="H114" s="95"/>
      <c r="I114" s="95">
        <f t="shared" ref="I114:AM114" si="20">SUM(I11:I113)</f>
        <v>1.0990300000000002</v>
      </c>
      <c r="J114" s="95"/>
      <c r="K114" s="95">
        <f t="shared" si="20"/>
        <v>1.8042429999999996</v>
      </c>
      <c r="L114" s="95"/>
      <c r="M114" s="95">
        <f t="shared" si="20"/>
        <v>4.443981</v>
      </c>
      <c r="N114" s="95"/>
      <c r="O114" s="95">
        <f t="shared" si="20"/>
        <v>1.9950199999999996</v>
      </c>
      <c r="P114" s="95"/>
      <c r="Q114" s="95">
        <f t="shared" si="20"/>
        <v>2.0032200000000002</v>
      </c>
      <c r="R114" s="95"/>
      <c r="S114" s="95">
        <f t="shared" si="20"/>
        <v>2.8541500000000006</v>
      </c>
      <c r="T114" s="95"/>
      <c r="U114" s="95">
        <f t="shared" si="20"/>
        <v>6.8523900000000006</v>
      </c>
      <c r="V114" s="95"/>
      <c r="W114" s="95">
        <f t="shared" si="20"/>
        <v>2.5028999999999995</v>
      </c>
      <c r="X114" s="95"/>
      <c r="Y114" s="95">
        <f t="shared" si="20"/>
        <v>2.00129</v>
      </c>
      <c r="Z114" s="95"/>
      <c r="AA114" s="95">
        <f t="shared" si="20"/>
        <v>1.6976400000000007</v>
      </c>
      <c r="AB114" s="95"/>
      <c r="AC114" s="95">
        <f t="shared" si="20"/>
        <v>6.2018300000000002</v>
      </c>
      <c r="AD114" s="95"/>
      <c r="AE114" s="95">
        <f t="shared" si="20"/>
        <v>2.1017699999999997</v>
      </c>
      <c r="AF114" s="95"/>
      <c r="AG114" s="95">
        <f t="shared" si="20"/>
        <v>1.5999199999999998</v>
      </c>
      <c r="AH114" s="95"/>
      <c r="AI114" s="95">
        <f t="shared" si="20"/>
        <v>2.7957299999999994</v>
      </c>
      <c r="AJ114" s="95"/>
      <c r="AK114" s="95">
        <f t="shared" si="20"/>
        <v>6.4974199999999991</v>
      </c>
      <c r="AL114" s="95"/>
      <c r="AM114" s="95">
        <f t="shared" si="20"/>
        <v>23.995621000000011</v>
      </c>
    </row>
    <row r="115" spans="1:39" ht="14.25" customHeight="1"/>
    <row r="116" spans="1:39" ht="14.25" customHeight="1"/>
    <row r="117" spans="1:39" ht="14.25" customHeight="1"/>
    <row r="118" spans="1:39" ht="14.25" customHeight="1">
      <c r="B118" s="55"/>
      <c r="O118" s="22"/>
      <c r="P118" s="21"/>
      <c r="Q118" s="56"/>
      <c r="R118" s="57"/>
      <c r="S118" s="56"/>
      <c r="T118" s="54"/>
      <c r="U118" s="58"/>
      <c r="V118" s="21"/>
      <c r="W118" s="22"/>
      <c r="X118" s="21"/>
      <c r="AB118" s="68"/>
      <c r="AC118" s="69"/>
      <c r="AD118" s="21"/>
      <c r="AE118" s="22"/>
      <c r="AH118" s="57"/>
      <c r="AI118" s="56"/>
      <c r="AJ118" s="54"/>
      <c r="AK118" s="58"/>
    </row>
    <row r="119" spans="1:39" ht="14.25" customHeight="1">
      <c r="B119" s="3" t="s">
        <v>208</v>
      </c>
      <c r="O119" s="2"/>
      <c r="P119" s="2"/>
      <c r="Q119" s="2"/>
      <c r="R119" s="124" t="s">
        <v>210</v>
      </c>
      <c r="S119" s="124"/>
      <c r="T119" s="124"/>
      <c r="U119" s="3"/>
      <c r="V119" s="3"/>
      <c r="W119" s="2"/>
      <c r="X119" s="2"/>
      <c r="AB119" s="2"/>
      <c r="AC119" s="2"/>
      <c r="AD119" s="2"/>
      <c r="AE119" s="2"/>
      <c r="AH119" s="124" t="s">
        <v>209</v>
      </c>
      <c r="AI119" s="124"/>
      <c r="AJ119" s="124"/>
      <c r="AK119" s="124"/>
    </row>
  </sheetData>
  <protectedRanges>
    <protectedRange sqref="H4:K6 V4:Y6" name="Range1"/>
  </protectedRanges>
  <mergeCells count="45">
    <mergeCell ref="V6:Y6"/>
    <mergeCell ref="T5:U5"/>
    <mergeCell ref="R119:T119"/>
    <mergeCell ref="AH119:AK119"/>
    <mergeCell ref="V9:W9"/>
    <mergeCell ref="X9:Y9"/>
    <mergeCell ref="AK8:AM8"/>
    <mergeCell ref="AL9:AM9"/>
    <mergeCell ref="Z9:AA9"/>
    <mergeCell ref="AB9:AC9"/>
    <mergeCell ref="AD9:AE9"/>
    <mergeCell ref="AF9:AG9"/>
    <mergeCell ref="AH9:AI9"/>
    <mergeCell ref="AJ9:AK9"/>
    <mergeCell ref="AE8:AJ8"/>
    <mergeCell ref="AB8:AD8"/>
    <mergeCell ref="A1:D1"/>
    <mergeCell ref="AB2:AD2"/>
    <mergeCell ref="T9:U9"/>
    <mergeCell ref="M6:N6"/>
    <mergeCell ref="O6:R6"/>
    <mergeCell ref="S8:U8"/>
    <mergeCell ref="F4:G4"/>
    <mergeCell ref="F5:G5"/>
    <mergeCell ref="F6:G6"/>
    <mergeCell ref="H4:K4"/>
    <mergeCell ref="H5:K5"/>
    <mergeCell ref="H6:K6"/>
    <mergeCell ref="V4:Y4"/>
    <mergeCell ref="V5:Y5"/>
    <mergeCell ref="A2:E3"/>
    <mergeCell ref="A9:E9"/>
    <mergeCell ref="M4:N4"/>
    <mergeCell ref="O4:R4"/>
    <mergeCell ref="M5:N5"/>
    <mergeCell ref="O5:R5"/>
    <mergeCell ref="A114:B114"/>
    <mergeCell ref="P9:Q9"/>
    <mergeCell ref="R9:S9"/>
    <mergeCell ref="L8:R8"/>
    <mergeCell ref="F9:G9"/>
    <mergeCell ref="H9:I9"/>
    <mergeCell ref="J9:K9"/>
    <mergeCell ref="L9:M9"/>
    <mergeCell ref="N9:O9"/>
  </mergeCells>
  <printOptions horizontalCentered="1"/>
  <pageMargins left="0.16" right="0.15" top="0.27" bottom="0.16" header="0.3" footer="0.19"/>
  <pageSetup paperSize="5" scale="34" fitToWidth="0" orientation="landscape" r:id="rId1"/>
  <headerFooter>
    <oddFooter>&amp;RPage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>
  <sheetPr>
    <tabColor rgb="FFFF0000"/>
  </sheetPr>
  <dimension ref="A1:AN119"/>
  <sheetViews>
    <sheetView showGridLines="0" zoomScaleSheetLayoutView="100" workbookViewId="0">
      <pane xSplit="5" ySplit="12" topLeftCell="I13" activePane="bottomRight" state="frozen"/>
      <selection activeCell="F1" sqref="F1:AM1048576"/>
      <selection pane="topRight" activeCell="F1" sqref="F1:AM1048576"/>
      <selection pane="bottomLeft" activeCell="F1" sqref="F1:AM1048576"/>
      <selection pane="bottomRight" activeCell="V4" activeCellId="1" sqref="H4:K6 V4:Y6"/>
    </sheetView>
  </sheetViews>
  <sheetFormatPr defaultRowHeight="12.75"/>
  <cols>
    <col min="1" max="1" width="3.85546875" style="4" customWidth="1"/>
    <col min="2" max="2" width="21.5703125" style="3" customWidth="1"/>
    <col min="3" max="3" width="7" style="4" customWidth="1"/>
    <col min="4" max="4" width="6.85546875" style="8" customWidth="1"/>
    <col min="5" max="5" width="8" style="2" customWidth="1"/>
    <col min="6" max="6" width="8.28515625" style="23" customWidth="1"/>
    <col min="7" max="7" width="8.28515625" style="25" customWidth="1"/>
    <col min="8" max="8" width="8.28515625" style="23" customWidth="1"/>
    <col min="9" max="9" width="8.28515625" style="25" customWidth="1"/>
    <col min="10" max="10" width="8.28515625" style="23" customWidth="1"/>
    <col min="11" max="11" width="8.28515625" style="25" customWidth="1"/>
    <col min="12" max="12" width="8.28515625" style="17" customWidth="1"/>
    <col min="13" max="13" width="8.28515625" style="24" customWidth="1"/>
    <col min="14" max="14" width="8.28515625" style="23" customWidth="1"/>
    <col min="15" max="15" width="8.28515625" style="25" customWidth="1"/>
    <col min="16" max="16" width="8.28515625" style="23" customWidth="1"/>
    <col min="17" max="17" width="8.28515625" style="25" customWidth="1"/>
    <col min="18" max="18" width="8.28515625" style="23" customWidth="1"/>
    <col min="19" max="19" width="8.28515625" style="25" customWidth="1"/>
    <col min="20" max="20" width="8.28515625" style="17" customWidth="1"/>
    <col min="21" max="21" width="8.28515625" style="24" customWidth="1"/>
    <col min="22" max="22" width="8.28515625" style="23" customWidth="1"/>
    <col min="23" max="23" width="8.28515625" style="25" customWidth="1"/>
    <col min="24" max="24" width="8.28515625" style="23" customWidth="1"/>
    <col min="25" max="25" width="8.28515625" style="25" customWidth="1"/>
    <col min="26" max="26" width="8.28515625" style="23" customWidth="1"/>
    <col min="27" max="27" width="8.28515625" style="25" customWidth="1"/>
    <col min="28" max="28" width="8.28515625" style="17" customWidth="1"/>
    <col min="29" max="29" width="8.28515625" style="24" customWidth="1"/>
    <col min="30" max="30" width="8.28515625" style="23" customWidth="1"/>
    <col min="31" max="31" width="8.28515625" style="25" customWidth="1"/>
    <col min="32" max="32" width="8.28515625" style="23" customWidth="1"/>
    <col min="33" max="33" width="8.28515625" style="25" customWidth="1"/>
    <col min="34" max="34" width="8.28515625" style="23" customWidth="1"/>
    <col min="35" max="35" width="8.28515625" style="25" customWidth="1"/>
    <col min="36" max="36" width="8.28515625" style="17" customWidth="1"/>
    <col min="37" max="37" width="8.28515625" style="24" customWidth="1"/>
    <col min="38" max="38" width="8.28515625" style="23" customWidth="1"/>
    <col min="39" max="39" width="8.28515625" style="25" customWidth="1"/>
    <col min="41" max="16384" width="9.140625" style="2"/>
  </cols>
  <sheetData>
    <row r="1" spans="1:39" ht="15">
      <c r="A1" s="116" t="s">
        <v>146</v>
      </c>
      <c r="B1" s="116"/>
      <c r="C1" s="116"/>
      <c r="D1" s="116"/>
      <c r="E1" s="1"/>
      <c r="N1" s="17"/>
      <c r="O1" s="24"/>
      <c r="P1" s="17"/>
      <c r="Q1" s="24"/>
      <c r="R1" s="17"/>
      <c r="S1" s="24"/>
    </row>
    <row r="2" spans="1:39" ht="12.75" customHeight="1">
      <c r="A2" s="127" t="s">
        <v>233</v>
      </c>
      <c r="B2" s="127"/>
      <c r="C2" s="127"/>
      <c r="D2" s="127"/>
      <c r="E2" s="127"/>
      <c r="Q2" s="24"/>
      <c r="R2" s="17"/>
      <c r="S2" s="24"/>
      <c r="AB2" s="109"/>
      <c r="AC2" s="109"/>
      <c r="AD2" s="109"/>
    </row>
    <row r="3" spans="1:39" ht="10.5" customHeight="1">
      <c r="A3" s="127"/>
      <c r="B3" s="127"/>
      <c r="C3" s="127"/>
      <c r="D3" s="127"/>
      <c r="E3" s="127"/>
      <c r="F3" s="2"/>
      <c r="G3" s="2"/>
      <c r="H3" s="2"/>
      <c r="I3" s="2"/>
      <c r="J3" s="2"/>
      <c r="K3" s="2"/>
      <c r="L3" s="2"/>
    </row>
    <row r="4" spans="1:39" ht="14.25" customHeight="1">
      <c r="A4" s="40"/>
      <c r="F4" s="106" t="s">
        <v>164</v>
      </c>
      <c r="G4" s="106"/>
      <c r="H4" s="111">
        <f>'T9'!F4:I4</f>
        <v>0</v>
      </c>
      <c r="I4" s="112"/>
      <c r="J4" s="112"/>
      <c r="K4" s="113"/>
      <c r="M4" s="107"/>
      <c r="N4" s="107"/>
      <c r="O4" s="108"/>
      <c r="P4" s="108"/>
      <c r="Q4" s="108"/>
      <c r="R4" s="108"/>
      <c r="T4" s="78" t="s">
        <v>165</v>
      </c>
      <c r="U4" s="78"/>
      <c r="V4" s="111">
        <f>'T9'!S4:V4</f>
        <v>0</v>
      </c>
      <c r="W4" s="112"/>
      <c r="X4" s="112"/>
      <c r="Y4" s="113"/>
    </row>
    <row r="5" spans="1:39" ht="14.25" customHeight="1">
      <c r="A5" s="40"/>
      <c r="F5" s="106" t="s">
        <v>162</v>
      </c>
      <c r="G5" s="106"/>
      <c r="H5" s="111">
        <f>'T9'!F5:I5</f>
        <v>0</v>
      </c>
      <c r="I5" s="112"/>
      <c r="J5" s="112"/>
      <c r="K5" s="113"/>
      <c r="M5" s="107"/>
      <c r="N5" s="107"/>
      <c r="O5" s="108"/>
      <c r="P5" s="108"/>
      <c r="Q5" s="108"/>
      <c r="R5" s="108"/>
      <c r="T5" s="114" t="s">
        <v>162</v>
      </c>
      <c r="U5" s="115"/>
      <c r="V5" s="111">
        <f>'T9'!S5:V5</f>
        <v>0</v>
      </c>
      <c r="W5" s="112"/>
      <c r="X5" s="112"/>
      <c r="Y5" s="113"/>
    </row>
    <row r="6" spans="1:39" ht="14.25" customHeight="1">
      <c r="A6" s="40"/>
      <c r="F6" s="106" t="s">
        <v>163</v>
      </c>
      <c r="G6" s="106"/>
      <c r="H6" s="111">
        <f>'T9'!F6:I6</f>
        <v>0</v>
      </c>
      <c r="I6" s="112"/>
      <c r="J6" s="112"/>
      <c r="K6" s="113"/>
      <c r="M6" s="107"/>
      <c r="N6" s="107"/>
      <c r="O6" s="108"/>
      <c r="P6" s="108"/>
      <c r="Q6" s="108"/>
      <c r="R6" s="108"/>
      <c r="T6" s="78" t="s">
        <v>166</v>
      </c>
      <c r="U6" s="78"/>
      <c r="V6" s="111">
        <f>'T9'!S6:V6</f>
        <v>0</v>
      </c>
      <c r="W6" s="112"/>
      <c r="X6" s="112"/>
      <c r="Y6" s="113"/>
    </row>
    <row r="7" spans="1:39" ht="14.25" customHeight="1"/>
    <row r="8" spans="1:39">
      <c r="A8" s="40"/>
      <c r="D8" s="5"/>
      <c r="E8" s="6"/>
      <c r="L8" s="110"/>
      <c r="M8" s="110"/>
      <c r="N8" s="110"/>
      <c r="O8" s="110"/>
      <c r="P8" s="110"/>
      <c r="Q8" s="110"/>
      <c r="R8" s="110"/>
      <c r="S8" s="109"/>
      <c r="T8" s="109"/>
      <c r="U8" s="109"/>
      <c r="AB8" s="109"/>
      <c r="AC8" s="109"/>
      <c r="AD8" s="109"/>
      <c r="AE8" s="110" t="s">
        <v>207</v>
      </c>
      <c r="AF8" s="110"/>
      <c r="AG8" s="110"/>
      <c r="AH8" s="110"/>
      <c r="AI8" s="110"/>
      <c r="AJ8" s="110"/>
      <c r="AK8" s="109" t="s">
        <v>145</v>
      </c>
      <c r="AL8" s="109"/>
      <c r="AM8" s="109"/>
    </row>
    <row r="9" spans="1:39" s="7" customFormat="1" ht="12.75" customHeight="1">
      <c r="A9" s="103" t="s">
        <v>131</v>
      </c>
      <c r="B9" s="104"/>
      <c r="C9" s="104"/>
      <c r="D9" s="104"/>
      <c r="E9" s="105"/>
      <c r="F9" s="102" t="s">
        <v>3</v>
      </c>
      <c r="G9" s="102"/>
      <c r="H9" s="102" t="s">
        <v>4</v>
      </c>
      <c r="I9" s="102"/>
      <c r="J9" s="102" t="s">
        <v>5</v>
      </c>
      <c r="K9" s="102"/>
      <c r="L9" s="102" t="s">
        <v>158</v>
      </c>
      <c r="M9" s="102"/>
      <c r="N9" s="102" t="s">
        <v>6</v>
      </c>
      <c r="O9" s="102"/>
      <c r="P9" s="102" t="s">
        <v>1</v>
      </c>
      <c r="Q9" s="102"/>
      <c r="R9" s="102" t="s">
        <v>7</v>
      </c>
      <c r="S9" s="102"/>
      <c r="T9" s="102" t="s">
        <v>159</v>
      </c>
      <c r="U9" s="102"/>
      <c r="V9" s="102" t="s">
        <v>8</v>
      </c>
      <c r="W9" s="102"/>
      <c r="X9" s="102" t="s">
        <v>9</v>
      </c>
      <c r="Y9" s="102"/>
      <c r="Z9" s="102" t="s">
        <v>13</v>
      </c>
      <c r="AA9" s="102"/>
      <c r="AB9" s="102" t="s">
        <v>160</v>
      </c>
      <c r="AC9" s="102"/>
      <c r="AD9" s="102" t="s">
        <v>10</v>
      </c>
      <c r="AE9" s="102"/>
      <c r="AF9" s="102" t="s">
        <v>11</v>
      </c>
      <c r="AG9" s="102"/>
      <c r="AH9" s="102" t="s">
        <v>12</v>
      </c>
      <c r="AI9" s="102"/>
      <c r="AJ9" s="102" t="s">
        <v>161</v>
      </c>
      <c r="AK9" s="102"/>
      <c r="AL9" s="102" t="s">
        <v>0</v>
      </c>
      <c r="AM9" s="102"/>
    </row>
    <row r="10" spans="1:39" s="3" customFormat="1" ht="33.75">
      <c r="A10" s="32" t="s">
        <v>14</v>
      </c>
      <c r="B10" s="32" t="s">
        <v>2</v>
      </c>
      <c r="C10" s="32" t="s">
        <v>130</v>
      </c>
      <c r="D10" s="32" t="s">
        <v>142</v>
      </c>
      <c r="E10" s="32" t="s">
        <v>144</v>
      </c>
      <c r="F10" s="33" t="s">
        <v>213</v>
      </c>
      <c r="G10" s="34" t="s">
        <v>211</v>
      </c>
      <c r="H10" s="33" t="s">
        <v>213</v>
      </c>
      <c r="I10" s="34" t="s">
        <v>211</v>
      </c>
      <c r="J10" s="33" t="s">
        <v>213</v>
      </c>
      <c r="K10" s="34" t="s">
        <v>211</v>
      </c>
      <c r="L10" s="33" t="s">
        <v>213</v>
      </c>
      <c r="M10" s="34" t="s">
        <v>211</v>
      </c>
      <c r="N10" s="33" t="s">
        <v>213</v>
      </c>
      <c r="O10" s="34" t="s">
        <v>211</v>
      </c>
      <c r="P10" s="33" t="s">
        <v>213</v>
      </c>
      <c r="Q10" s="34" t="s">
        <v>211</v>
      </c>
      <c r="R10" s="33" t="s">
        <v>213</v>
      </c>
      <c r="S10" s="34" t="s">
        <v>211</v>
      </c>
      <c r="T10" s="33" t="s">
        <v>213</v>
      </c>
      <c r="U10" s="34" t="s">
        <v>211</v>
      </c>
      <c r="V10" s="33" t="s">
        <v>213</v>
      </c>
      <c r="W10" s="34" t="s">
        <v>211</v>
      </c>
      <c r="X10" s="33" t="s">
        <v>213</v>
      </c>
      <c r="Y10" s="34" t="s">
        <v>211</v>
      </c>
      <c r="Z10" s="33" t="s">
        <v>213</v>
      </c>
      <c r="AA10" s="34" t="s">
        <v>211</v>
      </c>
      <c r="AB10" s="33" t="s">
        <v>213</v>
      </c>
      <c r="AC10" s="34" t="s">
        <v>211</v>
      </c>
      <c r="AD10" s="33" t="s">
        <v>213</v>
      </c>
      <c r="AE10" s="34" t="s">
        <v>211</v>
      </c>
      <c r="AF10" s="33" t="s">
        <v>213</v>
      </c>
      <c r="AG10" s="34" t="s">
        <v>211</v>
      </c>
      <c r="AH10" s="33" t="s">
        <v>213</v>
      </c>
      <c r="AI10" s="34" t="s">
        <v>211</v>
      </c>
      <c r="AJ10" s="33" t="s">
        <v>213</v>
      </c>
      <c r="AK10" s="34" t="s">
        <v>211</v>
      </c>
      <c r="AL10" s="33" t="s">
        <v>213</v>
      </c>
      <c r="AM10" s="34" t="s">
        <v>211</v>
      </c>
    </row>
    <row r="11" spans="1:39" s="15" customFormat="1" ht="19.5" customHeight="1">
      <c r="A11" s="31">
        <v>1</v>
      </c>
      <c r="B11" s="30" t="s">
        <v>15</v>
      </c>
      <c r="C11" s="31" t="s">
        <v>16</v>
      </c>
      <c r="D11" s="35">
        <v>1000</v>
      </c>
      <c r="E11" s="11">
        <v>47</v>
      </c>
      <c r="F11" s="44">
        <f>'T9'!F11*'T 9'!$D11/1000000</f>
        <v>0</v>
      </c>
      <c r="G11" s="10">
        <f>'T9'!G11</f>
        <v>0</v>
      </c>
      <c r="H11" s="44">
        <f>'T9'!H11*'T 9'!$D11/1000000</f>
        <v>0</v>
      </c>
      <c r="I11" s="10">
        <f>'T9'!I11</f>
        <v>0</v>
      </c>
      <c r="J11" s="44">
        <f>'T9'!J11*'T 9'!$D11/1000000</f>
        <v>0</v>
      </c>
      <c r="K11" s="10">
        <f>'T9'!K11</f>
        <v>0</v>
      </c>
      <c r="L11" s="44">
        <f>F11+H11+J11</f>
        <v>0</v>
      </c>
      <c r="M11" s="10">
        <f>G11+I11+K11</f>
        <v>0</v>
      </c>
      <c r="N11" s="44">
        <f>'T9'!N11*'T 9'!$D11/1000000</f>
        <v>0</v>
      </c>
      <c r="O11" s="10">
        <f>'T9'!O11</f>
        <v>0</v>
      </c>
      <c r="P11" s="44">
        <f>'T9'!P11*'T 9'!$D11/1000000</f>
        <v>0</v>
      </c>
      <c r="Q11" s="10">
        <f>'T9'!Q11</f>
        <v>0</v>
      </c>
      <c r="R11" s="44">
        <f>'T9'!R11*'T 9'!$D11/1000000</f>
        <v>0</v>
      </c>
      <c r="S11" s="10">
        <f>'T9'!S11</f>
        <v>0</v>
      </c>
      <c r="T11" s="44">
        <f>N11+P11+R11</f>
        <v>0</v>
      </c>
      <c r="U11" s="10">
        <f>O11+Q11+S11</f>
        <v>0</v>
      </c>
      <c r="V11" s="44">
        <f>'T9'!V11*'T 9'!$D11/1000000</f>
        <v>0</v>
      </c>
      <c r="W11" s="10">
        <f>'T9'!W11</f>
        <v>0</v>
      </c>
      <c r="X11" s="44">
        <f>'T9'!X11*'T 9'!$D11/1000000</f>
        <v>0</v>
      </c>
      <c r="Y11" s="10">
        <f>'T9'!Y11</f>
        <v>0</v>
      </c>
      <c r="Z11" s="44">
        <f>'T9'!Z11*'T 9'!$D11/1000000</f>
        <v>0</v>
      </c>
      <c r="AA11" s="10">
        <f>'T9'!AA11</f>
        <v>0</v>
      </c>
      <c r="AB11" s="44">
        <f>V11+X11+Z11</f>
        <v>0</v>
      </c>
      <c r="AC11" s="10">
        <f>W11+Y11+AA11</f>
        <v>0</v>
      </c>
      <c r="AD11" s="44">
        <f>'T9'!AD11*'T 9'!$D11/1000000</f>
        <v>0</v>
      </c>
      <c r="AE11" s="10">
        <f>'T9'!AE11</f>
        <v>0</v>
      </c>
      <c r="AF11" s="44">
        <f>'T9'!AF11*'T 9'!$D11/1000000</f>
        <v>0</v>
      </c>
      <c r="AG11" s="10">
        <f>'T9'!AG11</f>
        <v>0</v>
      </c>
      <c r="AH11" s="44">
        <f>'T9'!AH11*'T 9'!$D11/1000000</f>
        <v>0</v>
      </c>
      <c r="AI11" s="10">
        <f>'T9'!AI11</f>
        <v>0</v>
      </c>
      <c r="AJ11" s="44">
        <f>AD11+AF11+AH11</f>
        <v>0</v>
      </c>
      <c r="AK11" s="10">
        <f>AE11+AG11+AI11</f>
        <v>0</v>
      </c>
      <c r="AL11" s="44">
        <f>L11+T11+AB11+AJ11</f>
        <v>0</v>
      </c>
      <c r="AM11" s="10">
        <f>M11+U11+AC11+AK11</f>
        <v>0</v>
      </c>
    </row>
    <row r="12" spans="1:39" s="15" customFormat="1" ht="19.5" customHeight="1">
      <c r="A12" s="13">
        <v>2</v>
      </c>
      <c r="B12" s="9" t="s">
        <v>15</v>
      </c>
      <c r="C12" s="13" t="s">
        <v>17</v>
      </c>
      <c r="D12" s="36">
        <v>2000</v>
      </c>
      <c r="E12" s="11">
        <v>87</v>
      </c>
      <c r="F12" s="44">
        <f>'T9'!F12*'T 9'!$D12/1000000</f>
        <v>0</v>
      </c>
      <c r="G12" s="10">
        <f>'T9'!G12</f>
        <v>0</v>
      </c>
      <c r="H12" s="44">
        <f>'T9'!H12*'T 9'!$D12/1000000</f>
        <v>0</v>
      </c>
      <c r="I12" s="10">
        <f>'T9'!I12</f>
        <v>0</v>
      </c>
      <c r="J12" s="44">
        <f>'T9'!J12*'T 9'!$D12/1000000</f>
        <v>0</v>
      </c>
      <c r="K12" s="10">
        <f>'T9'!K12</f>
        <v>0</v>
      </c>
      <c r="L12" s="44">
        <f t="shared" ref="L12:L75" si="0">F12+H12+J12</f>
        <v>0</v>
      </c>
      <c r="M12" s="10">
        <f t="shared" ref="M12:M75" si="1">G12+I12+K12</f>
        <v>0</v>
      </c>
      <c r="N12" s="44">
        <f>'T9'!N12*'T 9'!$D12/1000000</f>
        <v>0</v>
      </c>
      <c r="O12" s="10">
        <f>'T9'!O12</f>
        <v>0</v>
      </c>
      <c r="P12" s="44">
        <f>'T9'!P12*'T 9'!$D12/1000000</f>
        <v>0</v>
      </c>
      <c r="Q12" s="10">
        <f>'T9'!Q12</f>
        <v>0</v>
      </c>
      <c r="R12" s="44">
        <f>'T9'!R12*'T 9'!$D12/1000000</f>
        <v>0</v>
      </c>
      <c r="S12" s="10">
        <f>'T9'!S12</f>
        <v>0</v>
      </c>
      <c r="T12" s="44">
        <f t="shared" ref="T12:T75" si="2">N12+P12+R12</f>
        <v>0</v>
      </c>
      <c r="U12" s="10">
        <f t="shared" ref="U12:U75" si="3">O12+Q12+S12</f>
        <v>0</v>
      </c>
      <c r="V12" s="44">
        <f>'T9'!V12*'T 9'!$D12/1000000</f>
        <v>0</v>
      </c>
      <c r="W12" s="10">
        <f>'T9'!W12</f>
        <v>0</v>
      </c>
      <c r="X12" s="44">
        <f>'T9'!X12*'T 9'!$D12/1000000</f>
        <v>0</v>
      </c>
      <c r="Y12" s="10">
        <f>'T9'!Y12</f>
        <v>0</v>
      </c>
      <c r="Z12" s="44">
        <f>'T9'!Z12*'T 9'!$D12/1000000</f>
        <v>0</v>
      </c>
      <c r="AA12" s="10">
        <f>'T9'!AA12</f>
        <v>0</v>
      </c>
      <c r="AB12" s="44">
        <f t="shared" ref="AB12:AB75" si="4">V12+X12+Z12</f>
        <v>0</v>
      </c>
      <c r="AC12" s="10">
        <f t="shared" ref="AC12:AC75" si="5">W12+Y12+AA12</f>
        <v>0</v>
      </c>
      <c r="AD12" s="44">
        <f>'T9'!AD12*'T 9'!$D12/1000000</f>
        <v>0</v>
      </c>
      <c r="AE12" s="10">
        <f>'T9'!AE12</f>
        <v>0</v>
      </c>
      <c r="AF12" s="44">
        <f>'T9'!AF12*'T 9'!$D12/1000000</f>
        <v>0</v>
      </c>
      <c r="AG12" s="10">
        <f>'T9'!AG12</f>
        <v>0</v>
      </c>
      <c r="AH12" s="44">
        <f>'T9'!AH12*'T 9'!$D12/1000000</f>
        <v>0</v>
      </c>
      <c r="AI12" s="10">
        <f>'T9'!AI12</f>
        <v>0</v>
      </c>
      <c r="AJ12" s="44">
        <f t="shared" ref="AJ12:AJ75" si="6">AD12+AF12+AH12</f>
        <v>0</v>
      </c>
      <c r="AK12" s="10">
        <f t="shared" ref="AK12:AK75" si="7">AE12+AG12+AI12</f>
        <v>0</v>
      </c>
      <c r="AL12" s="44">
        <f t="shared" ref="AL12:AL75" si="8">L12+T12+AB12+AJ12</f>
        <v>0</v>
      </c>
      <c r="AM12" s="10">
        <f t="shared" ref="AM12:AM75" si="9">M12+U12+AC12+AK12</f>
        <v>0</v>
      </c>
    </row>
    <row r="13" spans="1:39" s="15" customFormat="1" ht="14.25" customHeight="1">
      <c r="A13" s="13">
        <v>3</v>
      </c>
      <c r="B13" s="9" t="s">
        <v>97</v>
      </c>
      <c r="C13" s="13" t="s">
        <v>18</v>
      </c>
      <c r="D13" s="36">
        <v>100</v>
      </c>
      <c r="E13" s="11">
        <v>76</v>
      </c>
      <c r="F13" s="44">
        <f>'T9'!F13*'T 9'!$D13/1000000</f>
        <v>0</v>
      </c>
      <c r="G13" s="10">
        <f>'T9'!G13</f>
        <v>0</v>
      </c>
      <c r="H13" s="44">
        <f>'T9'!H13*'T 9'!$D13/1000000</f>
        <v>0</v>
      </c>
      <c r="I13" s="10">
        <f>'T9'!I13</f>
        <v>0</v>
      </c>
      <c r="J13" s="44">
        <f>'T9'!J13*'T 9'!$D13/1000000</f>
        <v>0</v>
      </c>
      <c r="K13" s="10">
        <f>'T9'!K13</f>
        <v>0</v>
      </c>
      <c r="L13" s="44">
        <f t="shared" si="0"/>
        <v>0</v>
      </c>
      <c r="M13" s="10">
        <f t="shared" si="1"/>
        <v>0</v>
      </c>
      <c r="N13" s="44">
        <f>'T9'!N13*'T 9'!$D13/1000000</f>
        <v>0</v>
      </c>
      <c r="O13" s="10">
        <f>'T9'!O13</f>
        <v>0</v>
      </c>
      <c r="P13" s="44">
        <f>'T9'!P13*'T 9'!$D13/1000000</f>
        <v>0</v>
      </c>
      <c r="Q13" s="10">
        <f>'T9'!Q13</f>
        <v>0</v>
      </c>
      <c r="R13" s="44">
        <f>'T9'!R13*'T 9'!$D13/1000000</f>
        <v>0</v>
      </c>
      <c r="S13" s="10">
        <f>'T9'!S13</f>
        <v>0</v>
      </c>
      <c r="T13" s="44">
        <f t="shared" si="2"/>
        <v>0</v>
      </c>
      <c r="U13" s="10">
        <f t="shared" si="3"/>
        <v>0</v>
      </c>
      <c r="V13" s="44">
        <f>'T9'!V13*'T 9'!$D13/1000000</f>
        <v>0</v>
      </c>
      <c r="W13" s="10">
        <f>'T9'!W13</f>
        <v>0</v>
      </c>
      <c r="X13" s="44">
        <f>'T9'!X13*'T 9'!$D13/1000000</f>
        <v>0</v>
      </c>
      <c r="Y13" s="10">
        <f>'T9'!Y13</f>
        <v>0</v>
      </c>
      <c r="Z13" s="44">
        <f>'T9'!Z13*'T 9'!$D13/1000000</f>
        <v>0</v>
      </c>
      <c r="AA13" s="10">
        <f>'T9'!AA13</f>
        <v>0</v>
      </c>
      <c r="AB13" s="44">
        <f t="shared" si="4"/>
        <v>0</v>
      </c>
      <c r="AC13" s="10">
        <f t="shared" si="5"/>
        <v>0</v>
      </c>
      <c r="AD13" s="44">
        <f>'T9'!AD13*'T 9'!$D13/1000000</f>
        <v>0</v>
      </c>
      <c r="AE13" s="10">
        <f>'T9'!AE13</f>
        <v>0</v>
      </c>
      <c r="AF13" s="44">
        <f>'T9'!AF13*'T 9'!$D13/1000000</f>
        <v>0</v>
      </c>
      <c r="AG13" s="10">
        <f>'T9'!AG13</f>
        <v>0</v>
      </c>
      <c r="AH13" s="44">
        <f>'T9'!AH13*'T 9'!$D13/1000000</f>
        <v>0</v>
      </c>
      <c r="AI13" s="10">
        <f>'T9'!AI13</f>
        <v>0</v>
      </c>
      <c r="AJ13" s="44">
        <f t="shared" si="6"/>
        <v>0</v>
      </c>
      <c r="AK13" s="10">
        <f t="shared" si="7"/>
        <v>0</v>
      </c>
      <c r="AL13" s="44">
        <f t="shared" si="8"/>
        <v>0</v>
      </c>
      <c r="AM13" s="10">
        <f t="shared" si="9"/>
        <v>0</v>
      </c>
    </row>
    <row r="14" spans="1:39" s="15" customFormat="1" ht="14.25" customHeight="1">
      <c r="A14" s="31">
        <v>4</v>
      </c>
      <c r="B14" s="9" t="s">
        <v>97</v>
      </c>
      <c r="C14" s="13" t="s">
        <v>19</v>
      </c>
      <c r="D14" s="36">
        <v>500</v>
      </c>
      <c r="E14" s="11">
        <v>330</v>
      </c>
      <c r="F14" s="44">
        <f>'T9'!F14*'T 9'!$D14/1000000</f>
        <v>0</v>
      </c>
      <c r="G14" s="10">
        <f>'T9'!G14</f>
        <v>0</v>
      </c>
      <c r="H14" s="44">
        <f>'T9'!H14*'T 9'!$D14/1000000</f>
        <v>0</v>
      </c>
      <c r="I14" s="10">
        <f>'T9'!I14</f>
        <v>0</v>
      </c>
      <c r="J14" s="44">
        <f>'T9'!J14*'T 9'!$D14/1000000</f>
        <v>0</v>
      </c>
      <c r="K14" s="10">
        <f>'T9'!K14</f>
        <v>0</v>
      </c>
      <c r="L14" s="44">
        <f t="shared" si="0"/>
        <v>0</v>
      </c>
      <c r="M14" s="10">
        <f t="shared" si="1"/>
        <v>0</v>
      </c>
      <c r="N14" s="44">
        <f>'T9'!N14*'T 9'!$D14/1000000</f>
        <v>0</v>
      </c>
      <c r="O14" s="10">
        <f>'T9'!O14</f>
        <v>0</v>
      </c>
      <c r="P14" s="44">
        <f>'T9'!P14*'T 9'!$D14/1000000</f>
        <v>0</v>
      </c>
      <c r="Q14" s="10">
        <f>'T9'!Q14</f>
        <v>0</v>
      </c>
      <c r="R14" s="44">
        <f>'T9'!R14*'T 9'!$D14/1000000</f>
        <v>0</v>
      </c>
      <c r="S14" s="10">
        <f>'T9'!S14</f>
        <v>0</v>
      </c>
      <c r="T14" s="44">
        <f t="shared" si="2"/>
        <v>0</v>
      </c>
      <c r="U14" s="10">
        <f t="shared" si="3"/>
        <v>0</v>
      </c>
      <c r="V14" s="44">
        <f>'T9'!V14*'T 9'!$D14/1000000</f>
        <v>0</v>
      </c>
      <c r="W14" s="10">
        <f>'T9'!W14</f>
        <v>0</v>
      </c>
      <c r="X14" s="44">
        <f>'T9'!X14*'T 9'!$D14/1000000</f>
        <v>0</v>
      </c>
      <c r="Y14" s="10">
        <f>'T9'!Y14</f>
        <v>0</v>
      </c>
      <c r="Z14" s="44">
        <f>'T9'!Z14*'T 9'!$D14/1000000</f>
        <v>0</v>
      </c>
      <c r="AA14" s="10">
        <f>'T9'!AA14</f>
        <v>0</v>
      </c>
      <c r="AB14" s="44">
        <f t="shared" si="4"/>
        <v>0</v>
      </c>
      <c r="AC14" s="10">
        <f t="shared" si="5"/>
        <v>0</v>
      </c>
      <c r="AD14" s="44">
        <f>'T9'!AD14*'T 9'!$D14/1000000</f>
        <v>0</v>
      </c>
      <c r="AE14" s="10">
        <f>'T9'!AE14</f>
        <v>0</v>
      </c>
      <c r="AF14" s="44">
        <f>'T9'!AF14*'T 9'!$D14/1000000</f>
        <v>0</v>
      </c>
      <c r="AG14" s="10">
        <f>'T9'!AG14</f>
        <v>0</v>
      </c>
      <c r="AH14" s="44">
        <f>'T9'!AH14*'T 9'!$D14/1000000</f>
        <v>0</v>
      </c>
      <c r="AI14" s="10">
        <f>'T9'!AI14</f>
        <v>0</v>
      </c>
      <c r="AJ14" s="44">
        <f t="shared" si="6"/>
        <v>0</v>
      </c>
      <c r="AK14" s="10">
        <f t="shared" si="7"/>
        <v>0</v>
      </c>
      <c r="AL14" s="44">
        <f t="shared" si="8"/>
        <v>0</v>
      </c>
      <c r="AM14" s="10">
        <f t="shared" si="9"/>
        <v>0</v>
      </c>
    </row>
    <row r="15" spans="1:39" s="15" customFormat="1" ht="14.25" customHeight="1">
      <c r="A15" s="13">
        <v>5</v>
      </c>
      <c r="B15" s="9" t="s">
        <v>98</v>
      </c>
      <c r="C15" s="13" t="s">
        <v>20</v>
      </c>
      <c r="D15" s="36">
        <v>25</v>
      </c>
      <c r="E15" s="11">
        <v>28</v>
      </c>
      <c r="F15" s="44">
        <f>'T9'!F15*'T 9'!$D15/1000000</f>
        <v>0</v>
      </c>
      <c r="G15" s="10">
        <f>'T9'!G15</f>
        <v>0</v>
      </c>
      <c r="H15" s="44">
        <f>'T9'!H15*'T 9'!$D15/1000000</f>
        <v>0</v>
      </c>
      <c r="I15" s="10">
        <f>'T9'!I15</f>
        <v>0</v>
      </c>
      <c r="J15" s="44">
        <f>'T9'!J15*'T 9'!$D15/1000000</f>
        <v>0</v>
      </c>
      <c r="K15" s="10">
        <f>'T9'!K15</f>
        <v>0</v>
      </c>
      <c r="L15" s="44">
        <f t="shared" si="0"/>
        <v>0</v>
      </c>
      <c r="M15" s="10">
        <f t="shared" si="1"/>
        <v>0</v>
      </c>
      <c r="N15" s="44">
        <f>'T9'!N15*'T 9'!$D15/1000000</f>
        <v>0</v>
      </c>
      <c r="O15" s="10">
        <f>'T9'!O15</f>
        <v>0</v>
      </c>
      <c r="P15" s="44">
        <f>'T9'!P15*'T 9'!$D15/1000000</f>
        <v>0</v>
      </c>
      <c r="Q15" s="10">
        <f>'T9'!Q15</f>
        <v>0</v>
      </c>
      <c r="R15" s="44">
        <f>'T9'!R15*'T 9'!$D15/1000000</f>
        <v>0</v>
      </c>
      <c r="S15" s="10">
        <f>'T9'!S15</f>
        <v>0</v>
      </c>
      <c r="T15" s="44">
        <f t="shared" si="2"/>
        <v>0</v>
      </c>
      <c r="U15" s="10">
        <f t="shared" si="3"/>
        <v>0</v>
      </c>
      <c r="V15" s="44">
        <f>'T9'!V15*'T 9'!$D15/1000000</f>
        <v>0</v>
      </c>
      <c r="W15" s="10">
        <f>'T9'!W15</f>
        <v>0</v>
      </c>
      <c r="X15" s="44">
        <f>'T9'!X15*'T 9'!$D15/1000000</f>
        <v>0</v>
      </c>
      <c r="Y15" s="10">
        <f>'T9'!Y15</f>
        <v>0</v>
      </c>
      <c r="Z15" s="44">
        <f>'T9'!Z15*'T 9'!$D15/1000000</f>
        <v>0</v>
      </c>
      <c r="AA15" s="10">
        <f>'T9'!AA15</f>
        <v>0</v>
      </c>
      <c r="AB15" s="44">
        <f t="shared" si="4"/>
        <v>0</v>
      </c>
      <c r="AC15" s="10">
        <f t="shared" si="5"/>
        <v>0</v>
      </c>
      <c r="AD15" s="44">
        <f>'T9'!AD15*'T 9'!$D15/1000000</f>
        <v>0</v>
      </c>
      <c r="AE15" s="10">
        <f>'T9'!AE15</f>
        <v>0</v>
      </c>
      <c r="AF15" s="44">
        <f>'T9'!AF15*'T 9'!$D15/1000000</f>
        <v>0</v>
      </c>
      <c r="AG15" s="10">
        <f>'T9'!AG15</f>
        <v>0</v>
      </c>
      <c r="AH15" s="44">
        <f>'T9'!AH15*'T 9'!$D15/1000000</f>
        <v>0</v>
      </c>
      <c r="AI15" s="10">
        <f>'T9'!AI15</f>
        <v>0</v>
      </c>
      <c r="AJ15" s="44">
        <f t="shared" si="6"/>
        <v>0</v>
      </c>
      <c r="AK15" s="10">
        <f t="shared" si="7"/>
        <v>0</v>
      </c>
      <c r="AL15" s="44">
        <f t="shared" si="8"/>
        <v>0</v>
      </c>
      <c r="AM15" s="10">
        <f t="shared" si="9"/>
        <v>0</v>
      </c>
    </row>
    <row r="16" spans="1:39" s="15" customFormat="1" ht="14.25" customHeight="1">
      <c r="A16" s="13">
        <v>6</v>
      </c>
      <c r="B16" s="9" t="s">
        <v>98</v>
      </c>
      <c r="C16" s="13" t="s">
        <v>21</v>
      </c>
      <c r="D16" s="36">
        <v>100</v>
      </c>
      <c r="E16" s="11">
        <v>100</v>
      </c>
      <c r="F16" s="44">
        <f>'T9'!F16*'T 9'!$D16/1000000</f>
        <v>0</v>
      </c>
      <c r="G16" s="10">
        <f>'T9'!G16</f>
        <v>0</v>
      </c>
      <c r="H16" s="44">
        <f>'T9'!H16*'T 9'!$D16/1000000</f>
        <v>0</v>
      </c>
      <c r="I16" s="10">
        <f>'T9'!I16</f>
        <v>0</v>
      </c>
      <c r="J16" s="44">
        <f>'T9'!J16*'T 9'!$D16/1000000</f>
        <v>0</v>
      </c>
      <c r="K16" s="10">
        <f>'T9'!K16</f>
        <v>0</v>
      </c>
      <c r="L16" s="44">
        <f t="shared" si="0"/>
        <v>0</v>
      </c>
      <c r="M16" s="10">
        <f t="shared" si="1"/>
        <v>0</v>
      </c>
      <c r="N16" s="44">
        <f>'T9'!N16*'T 9'!$D16/1000000</f>
        <v>0</v>
      </c>
      <c r="O16" s="10">
        <f>'T9'!O16</f>
        <v>0</v>
      </c>
      <c r="P16" s="44">
        <f>'T9'!P16*'T 9'!$D16/1000000</f>
        <v>0</v>
      </c>
      <c r="Q16" s="10">
        <f>'T9'!Q16</f>
        <v>0</v>
      </c>
      <c r="R16" s="44">
        <f>'T9'!R16*'T 9'!$D16/1000000</f>
        <v>0</v>
      </c>
      <c r="S16" s="10">
        <f>'T9'!S16</f>
        <v>0</v>
      </c>
      <c r="T16" s="44">
        <f t="shared" si="2"/>
        <v>0</v>
      </c>
      <c r="U16" s="10">
        <f t="shared" si="3"/>
        <v>0</v>
      </c>
      <c r="V16" s="44">
        <f>'T9'!V16*'T 9'!$D16/1000000</f>
        <v>0</v>
      </c>
      <c r="W16" s="10">
        <f>'T9'!W16</f>
        <v>0</v>
      </c>
      <c r="X16" s="44">
        <f>'T9'!X16*'T 9'!$D16/1000000</f>
        <v>0</v>
      </c>
      <c r="Y16" s="10">
        <f>'T9'!Y16</f>
        <v>0</v>
      </c>
      <c r="Z16" s="44">
        <f>'T9'!Z16*'T 9'!$D16/1000000</f>
        <v>0</v>
      </c>
      <c r="AA16" s="10">
        <f>'T9'!AA16</f>
        <v>0</v>
      </c>
      <c r="AB16" s="44">
        <f t="shared" si="4"/>
        <v>0</v>
      </c>
      <c r="AC16" s="10">
        <f t="shared" si="5"/>
        <v>0</v>
      </c>
      <c r="AD16" s="44">
        <f>'T9'!AD16*'T 9'!$D16/1000000</f>
        <v>0</v>
      </c>
      <c r="AE16" s="10">
        <f>'T9'!AE16</f>
        <v>0</v>
      </c>
      <c r="AF16" s="44">
        <f>'T9'!AF16*'T 9'!$D16/1000000</f>
        <v>0</v>
      </c>
      <c r="AG16" s="10">
        <f>'T9'!AG16</f>
        <v>0</v>
      </c>
      <c r="AH16" s="44">
        <f>'T9'!AH16*'T 9'!$D16/1000000</f>
        <v>0</v>
      </c>
      <c r="AI16" s="10">
        <f>'T9'!AI16</f>
        <v>0</v>
      </c>
      <c r="AJ16" s="44">
        <f t="shared" si="6"/>
        <v>0</v>
      </c>
      <c r="AK16" s="10">
        <f t="shared" si="7"/>
        <v>0</v>
      </c>
      <c r="AL16" s="44">
        <f t="shared" si="8"/>
        <v>0</v>
      </c>
      <c r="AM16" s="10">
        <f t="shared" si="9"/>
        <v>0</v>
      </c>
    </row>
    <row r="17" spans="1:39" s="15" customFormat="1" ht="14.25" customHeight="1">
      <c r="A17" s="31">
        <v>7</v>
      </c>
      <c r="B17" s="9" t="s">
        <v>99</v>
      </c>
      <c r="C17" s="13" t="s">
        <v>22</v>
      </c>
      <c r="D17" s="36">
        <v>50</v>
      </c>
      <c r="E17" s="11">
        <v>88</v>
      </c>
      <c r="F17" s="44">
        <f>'T9'!F17*'T 9'!$D17/1000000</f>
        <v>0</v>
      </c>
      <c r="G17" s="10">
        <f>'T9'!G17</f>
        <v>0</v>
      </c>
      <c r="H17" s="44">
        <f>'T9'!H17*'T 9'!$D17/1000000</f>
        <v>0</v>
      </c>
      <c r="I17" s="10">
        <f>'T9'!I17</f>
        <v>0</v>
      </c>
      <c r="J17" s="44">
        <f>'T9'!J17*'T 9'!$D17/1000000</f>
        <v>0</v>
      </c>
      <c r="K17" s="10">
        <f>'T9'!K17</f>
        <v>0</v>
      </c>
      <c r="L17" s="44">
        <f t="shared" si="0"/>
        <v>0</v>
      </c>
      <c r="M17" s="10">
        <f t="shared" si="1"/>
        <v>0</v>
      </c>
      <c r="N17" s="44">
        <f>'T9'!N17*'T 9'!$D17/1000000</f>
        <v>0</v>
      </c>
      <c r="O17" s="10">
        <f>'T9'!O17</f>
        <v>0</v>
      </c>
      <c r="P17" s="44">
        <f>'T9'!P17*'T 9'!$D17/1000000</f>
        <v>0</v>
      </c>
      <c r="Q17" s="10">
        <f>'T9'!Q17</f>
        <v>0</v>
      </c>
      <c r="R17" s="44">
        <f>'T9'!R17*'T 9'!$D17/1000000</f>
        <v>0</v>
      </c>
      <c r="S17" s="10">
        <f>'T9'!S17</f>
        <v>0</v>
      </c>
      <c r="T17" s="44">
        <f t="shared" si="2"/>
        <v>0</v>
      </c>
      <c r="U17" s="10">
        <f t="shared" si="3"/>
        <v>0</v>
      </c>
      <c r="V17" s="44">
        <f>'T9'!V17*'T 9'!$D17/1000000</f>
        <v>0</v>
      </c>
      <c r="W17" s="10">
        <f>'T9'!W17</f>
        <v>0</v>
      </c>
      <c r="X17" s="44">
        <f>'T9'!X17*'T 9'!$D17/1000000</f>
        <v>0</v>
      </c>
      <c r="Y17" s="10">
        <f>'T9'!Y17</f>
        <v>0</v>
      </c>
      <c r="Z17" s="44">
        <f>'T9'!Z17*'T 9'!$D17/1000000</f>
        <v>0</v>
      </c>
      <c r="AA17" s="10">
        <f>'T9'!AA17</f>
        <v>0</v>
      </c>
      <c r="AB17" s="44">
        <f t="shared" si="4"/>
        <v>0</v>
      </c>
      <c r="AC17" s="10">
        <f t="shared" si="5"/>
        <v>0</v>
      </c>
      <c r="AD17" s="44">
        <f>'T9'!AD17*'T 9'!$D17/1000000</f>
        <v>0</v>
      </c>
      <c r="AE17" s="10">
        <f>'T9'!AE17</f>
        <v>0</v>
      </c>
      <c r="AF17" s="44">
        <f>'T9'!AF17*'T 9'!$D17/1000000</f>
        <v>0</v>
      </c>
      <c r="AG17" s="10">
        <f>'T9'!AG17</f>
        <v>0</v>
      </c>
      <c r="AH17" s="44">
        <f>'T9'!AH17*'T 9'!$D17/1000000</f>
        <v>0</v>
      </c>
      <c r="AI17" s="10">
        <f>'T9'!AI17</f>
        <v>0</v>
      </c>
      <c r="AJ17" s="44">
        <f t="shared" si="6"/>
        <v>0</v>
      </c>
      <c r="AK17" s="10">
        <f t="shared" si="7"/>
        <v>0</v>
      </c>
      <c r="AL17" s="44">
        <f t="shared" si="8"/>
        <v>0</v>
      </c>
      <c r="AM17" s="10">
        <f t="shared" si="9"/>
        <v>0</v>
      </c>
    </row>
    <row r="18" spans="1:39" s="15" customFormat="1" ht="14.25" customHeight="1">
      <c r="A18" s="13">
        <v>8</v>
      </c>
      <c r="B18" s="9" t="s">
        <v>99</v>
      </c>
      <c r="C18" s="13" t="s">
        <v>23</v>
      </c>
      <c r="D18" s="36">
        <v>100</v>
      </c>
      <c r="E18" s="11">
        <v>166</v>
      </c>
      <c r="F18" s="44">
        <f>'T9'!F18*'T 9'!$D18/1000000</f>
        <v>0</v>
      </c>
      <c r="G18" s="10">
        <f>'T9'!G18</f>
        <v>0</v>
      </c>
      <c r="H18" s="44">
        <f>'T9'!H18*'T 9'!$D18/1000000</f>
        <v>0</v>
      </c>
      <c r="I18" s="10">
        <f>'T9'!I18</f>
        <v>0</v>
      </c>
      <c r="J18" s="44">
        <f>'T9'!J18*'T 9'!$D18/1000000</f>
        <v>0</v>
      </c>
      <c r="K18" s="10">
        <f>'T9'!K18</f>
        <v>0</v>
      </c>
      <c r="L18" s="44">
        <f t="shared" si="0"/>
        <v>0</v>
      </c>
      <c r="M18" s="10">
        <f t="shared" si="1"/>
        <v>0</v>
      </c>
      <c r="N18" s="44">
        <f>'T9'!N18*'T 9'!$D18/1000000</f>
        <v>0</v>
      </c>
      <c r="O18" s="10">
        <f>'T9'!O18</f>
        <v>0</v>
      </c>
      <c r="P18" s="44">
        <f>'T9'!P18*'T 9'!$D18/1000000</f>
        <v>0</v>
      </c>
      <c r="Q18" s="10">
        <f>'T9'!Q18</f>
        <v>0</v>
      </c>
      <c r="R18" s="44">
        <f>'T9'!R18*'T 9'!$D18/1000000</f>
        <v>0</v>
      </c>
      <c r="S18" s="10">
        <f>'T9'!S18</f>
        <v>0</v>
      </c>
      <c r="T18" s="44">
        <f t="shared" si="2"/>
        <v>0</v>
      </c>
      <c r="U18" s="10">
        <f t="shared" si="3"/>
        <v>0</v>
      </c>
      <c r="V18" s="44">
        <f>'T9'!V18*'T 9'!$D18/1000000</f>
        <v>0</v>
      </c>
      <c r="W18" s="10">
        <f>'T9'!W18</f>
        <v>0</v>
      </c>
      <c r="X18" s="44">
        <f>'T9'!X18*'T 9'!$D18/1000000</f>
        <v>0</v>
      </c>
      <c r="Y18" s="10">
        <f>'T9'!Y18</f>
        <v>0</v>
      </c>
      <c r="Z18" s="44">
        <f>'T9'!Z18*'T 9'!$D18/1000000</f>
        <v>0</v>
      </c>
      <c r="AA18" s="10">
        <f>'T9'!AA18</f>
        <v>0</v>
      </c>
      <c r="AB18" s="44">
        <f t="shared" si="4"/>
        <v>0</v>
      </c>
      <c r="AC18" s="10">
        <f t="shared" si="5"/>
        <v>0</v>
      </c>
      <c r="AD18" s="44">
        <f>'T9'!AD18*'T 9'!$D18/1000000</f>
        <v>0</v>
      </c>
      <c r="AE18" s="10">
        <f>'T9'!AE18</f>
        <v>0</v>
      </c>
      <c r="AF18" s="44">
        <f>'T9'!AF18*'T 9'!$D18/1000000</f>
        <v>0</v>
      </c>
      <c r="AG18" s="10">
        <f>'T9'!AG18</f>
        <v>0</v>
      </c>
      <c r="AH18" s="44">
        <f>'T9'!AH18*'T 9'!$D18/1000000</f>
        <v>0</v>
      </c>
      <c r="AI18" s="10">
        <f>'T9'!AI18</f>
        <v>0</v>
      </c>
      <c r="AJ18" s="44">
        <f t="shared" si="6"/>
        <v>0</v>
      </c>
      <c r="AK18" s="10">
        <f t="shared" si="7"/>
        <v>0</v>
      </c>
      <c r="AL18" s="44">
        <f t="shared" si="8"/>
        <v>0</v>
      </c>
      <c r="AM18" s="10">
        <f t="shared" si="9"/>
        <v>0</v>
      </c>
    </row>
    <row r="19" spans="1:39" s="15" customFormat="1" ht="14.25" customHeight="1">
      <c r="A19" s="13">
        <v>9</v>
      </c>
      <c r="B19" s="9" t="s">
        <v>99</v>
      </c>
      <c r="C19" s="13" t="s">
        <v>24</v>
      </c>
      <c r="D19" s="36">
        <v>400</v>
      </c>
      <c r="E19" s="11">
        <v>640</v>
      </c>
      <c r="F19" s="44">
        <f>'T9'!F19*'T 9'!$D19/1000000</f>
        <v>0</v>
      </c>
      <c r="G19" s="10">
        <f>'T9'!G19</f>
        <v>0</v>
      </c>
      <c r="H19" s="44">
        <f>'T9'!H19*'T 9'!$D19/1000000</f>
        <v>0</v>
      </c>
      <c r="I19" s="10">
        <f>'T9'!I19</f>
        <v>0</v>
      </c>
      <c r="J19" s="44">
        <f>'T9'!J19*'T 9'!$D19/1000000</f>
        <v>0</v>
      </c>
      <c r="K19" s="10">
        <f>'T9'!K19</f>
        <v>0</v>
      </c>
      <c r="L19" s="44">
        <f t="shared" si="0"/>
        <v>0</v>
      </c>
      <c r="M19" s="10">
        <f t="shared" si="1"/>
        <v>0</v>
      </c>
      <c r="N19" s="44">
        <f>'T9'!N19*'T 9'!$D19/1000000</f>
        <v>0</v>
      </c>
      <c r="O19" s="10">
        <f>'T9'!O19</f>
        <v>0</v>
      </c>
      <c r="P19" s="44">
        <f>'T9'!P19*'T 9'!$D19/1000000</f>
        <v>0</v>
      </c>
      <c r="Q19" s="10">
        <f>'T9'!Q19</f>
        <v>0</v>
      </c>
      <c r="R19" s="44">
        <f>'T9'!R19*'T 9'!$D19/1000000</f>
        <v>0</v>
      </c>
      <c r="S19" s="10">
        <f>'T9'!S19</f>
        <v>0</v>
      </c>
      <c r="T19" s="44">
        <f t="shared" si="2"/>
        <v>0</v>
      </c>
      <c r="U19" s="10">
        <f t="shared" si="3"/>
        <v>0</v>
      </c>
      <c r="V19" s="44">
        <f>'T9'!V19*'T 9'!$D19/1000000</f>
        <v>0</v>
      </c>
      <c r="W19" s="10">
        <f>'T9'!W19</f>
        <v>0</v>
      </c>
      <c r="X19" s="44">
        <f>'T9'!X19*'T 9'!$D19/1000000</f>
        <v>0</v>
      </c>
      <c r="Y19" s="10">
        <f>'T9'!Y19</f>
        <v>0</v>
      </c>
      <c r="Z19" s="44">
        <f>'T9'!Z19*'T 9'!$D19/1000000</f>
        <v>0</v>
      </c>
      <c r="AA19" s="10">
        <f>'T9'!AA19</f>
        <v>0</v>
      </c>
      <c r="AB19" s="44">
        <f t="shared" si="4"/>
        <v>0</v>
      </c>
      <c r="AC19" s="10">
        <f t="shared" si="5"/>
        <v>0</v>
      </c>
      <c r="AD19" s="44">
        <f>'T9'!AD19*'T 9'!$D19/1000000</f>
        <v>0</v>
      </c>
      <c r="AE19" s="10">
        <f>'T9'!AE19</f>
        <v>0</v>
      </c>
      <c r="AF19" s="44">
        <f>'T9'!AF19*'T 9'!$D19/1000000</f>
        <v>0</v>
      </c>
      <c r="AG19" s="10">
        <f>'T9'!AG19</f>
        <v>0</v>
      </c>
      <c r="AH19" s="44">
        <f>'T9'!AH19*'T 9'!$D19/1000000</f>
        <v>0</v>
      </c>
      <c r="AI19" s="10">
        <f>'T9'!AI19</f>
        <v>0</v>
      </c>
      <c r="AJ19" s="44">
        <f t="shared" si="6"/>
        <v>0</v>
      </c>
      <c r="AK19" s="10">
        <f t="shared" si="7"/>
        <v>0</v>
      </c>
      <c r="AL19" s="44">
        <f t="shared" si="8"/>
        <v>0</v>
      </c>
      <c r="AM19" s="10">
        <f t="shared" si="9"/>
        <v>0</v>
      </c>
    </row>
    <row r="20" spans="1:39" s="15" customFormat="1" ht="14.25" customHeight="1">
      <c r="A20" s="31">
        <v>10</v>
      </c>
      <c r="B20" s="9" t="s">
        <v>133</v>
      </c>
      <c r="C20" s="13" t="s">
        <v>25</v>
      </c>
      <c r="D20" s="36">
        <v>100</v>
      </c>
      <c r="E20" s="11">
        <v>60</v>
      </c>
      <c r="F20" s="44">
        <f>'T9'!F20*'T 9'!$D20/1000000</f>
        <v>0</v>
      </c>
      <c r="G20" s="10">
        <f>'T9'!G20</f>
        <v>0</v>
      </c>
      <c r="H20" s="44">
        <f>'T9'!H20*'T 9'!$D20/1000000</f>
        <v>0</v>
      </c>
      <c r="I20" s="10">
        <f>'T9'!I20</f>
        <v>0</v>
      </c>
      <c r="J20" s="44">
        <f>'T9'!J20*'T 9'!$D20/1000000</f>
        <v>0</v>
      </c>
      <c r="K20" s="10">
        <f>'T9'!K20</f>
        <v>0</v>
      </c>
      <c r="L20" s="44">
        <f t="shared" si="0"/>
        <v>0</v>
      </c>
      <c r="M20" s="10">
        <f t="shared" si="1"/>
        <v>0</v>
      </c>
      <c r="N20" s="44">
        <f>'T9'!N20*'T 9'!$D20/1000000</f>
        <v>0</v>
      </c>
      <c r="O20" s="10">
        <f>'T9'!O20</f>
        <v>0</v>
      </c>
      <c r="P20" s="44">
        <f>'T9'!P20*'T 9'!$D20/1000000</f>
        <v>0</v>
      </c>
      <c r="Q20" s="10">
        <f>'T9'!Q20</f>
        <v>0</v>
      </c>
      <c r="R20" s="44">
        <f>'T9'!R20*'T 9'!$D20/1000000</f>
        <v>0</v>
      </c>
      <c r="S20" s="10">
        <f>'T9'!S20</f>
        <v>0</v>
      </c>
      <c r="T20" s="44">
        <f t="shared" si="2"/>
        <v>0</v>
      </c>
      <c r="U20" s="10">
        <f t="shared" si="3"/>
        <v>0</v>
      </c>
      <c r="V20" s="44">
        <f>'T9'!V20*'T 9'!$D20/1000000</f>
        <v>0</v>
      </c>
      <c r="W20" s="10">
        <f>'T9'!W20</f>
        <v>0</v>
      </c>
      <c r="X20" s="44">
        <f>'T9'!X20*'T 9'!$D20/1000000</f>
        <v>0</v>
      </c>
      <c r="Y20" s="10">
        <f>'T9'!Y20</f>
        <v>0</v>
      </c>
      <c r="Z20" s="44">
        <f>'T9'!Z20*'T 9'!$D20/1000000</f>
        <v>0</v>
      </c>
      <c r="AA20" s="10">
        <f>'T9'!AA20</f>
        <v>0</v>
      </c>
      <c r="AB20" s="44">
        <f t="shared" si="4"/>
        <v>0</v>
      </c>
      <c r="AC20" s="10">
        <f t="shared" si="5"/>
        <v>0</v>
      </c>
      <c r="AD20" s="44">
        <f>'T9'!AD20*'T 9'!$D20/1000000</f>
        <v>0</v>
      </c>
      <c r="AE20" s="10">
        <f>'T9'!AE20</f>
        <v>0</v>
      </c>
      <c r="AF20" s="44">
        <f>'T9'!AF20*'T 9'!$D20/1000000</f>
        <v>0</v>
      </c>
      <c r="AG20" s="10">
        <f>'T9'!AG20</f>
        <v>0</v>
      </c>
      <c r="AH20" s="44">
        <f>'T9'!AH20*'T 9'!$D20/1000000</f>
        <v>0</v>
      </c>
      <c r="AI20" s="10">
        <f>'T9'!AI20</f>
        <v>0</v>
      </c>
      <c r="AJ20" s="44">
        <f t="shared" si="6"/>
        <v>0</v>
      </c>
      <c r="AK20" s="10">
        <f t="shared" si="7"/>
        <v>0</v>
      </c>
      <c r="AL20" s="44">
        <f t="shared" si="8"/>
        <v>0</v>
      </c>
      <c r="AM20" s="10">
        <f t="shared" si="9"/>
        <v>0</v>
      </c>
    </row>
    <row r="21" spans="1:39" s="15" customFormat="1" ht="14.25" customHeight="1">
      <c r="A21" s="13">
        <v>11</v>
      </c>
      <c r="B21" s="9" t="s">
        <v>133</v>
      </c>
      <c r="C21" s="13" t="s">
        <v>26</v>
      </c>
      <c r="D21" s="36">
        <v>400</v>
      </c>
      <c r="E21" s="11">
        <v>210</v>
      </c>
      <c r="F21" s="44">
        <f>'T9'!F21*'T 9'!$D21/1000000</f>
        <v>0</v>
      </c>
      <c r="G21" s="10">
        <f>'T9'!G21</f>
        <v>0</v>
      </c>
      <c r="H21" s="44">
        <f>'T9'!H21*'T 9'!$D21/1000000</f>
        <v>0</v>
      </c>
      <c r="I21" s="10">
        <f>'T9'!I21</f>
        <v>0</v>
      </c>
      <c r="J21" s="44">
        <f>'T9'!J21*'T 9'!$D21/1000000</f>
        <v>0</v>
      </c>
      <c r="K21" s="10">
        <f>'T9'!K21</f>
        <v>0</v>
      </c>
      <c r="L21" s="44">
        <f t="shared" si="0"/>
        <v>0</v>
      </c>
      <c r="M21" s="10">
        <f t="shared" si="1"/>
        <v>0</v>
      </c>
      <c r="N21" s="44">
        <f>'T9'!N21*'T 9'!$D21/1000000</f>
        <v>0</v>
      </c>
      <c r="O21" s="10">
        <f>'T9'!O21</f>
        <v>0</v>
      </c>
      <c r="P21" s="44">
        <f>'T9'!P21*'T 9'!$D21/1000000</f>
        <v>0</v>
      </c>
      <c r="Q21" s="10">
        <f>'T9'!Q21</f>
        <v>0</v>
      </c>
      <c r="R21" s="44">
        <f>'T9'!R21*'T 9'!$D21/1000000</f>
        <v>0</v>
      </c>
      <c r="S21" s="10">
        <f>'T9'!S21</f>
        <v>0</v>
      </c>
      <c r="T21" s="44">
        <f t="shared" si="2"/>
        <v>0</v>
      </c>
      <c r="U21" s="10">
        <f t="shared" si="3"/>
        <v>0</v>
      </c>
      <c r="V21" s="44">
        <f>'T9'!V21*'T 9'!$D21/1000000</f>
        <v>0</v>
      </c>
      <c r="W21" s="10">
        <f>'T9'!W21</f>
        <v>0</v>
      </c>
      <c r="X21" s="44">
        <f>'T9'!X21*'T 9'!$D21/1000000</f>
        <v>0</v>
      </c>
      <c r="Y21" s="10">
        <f>'T9'!Y21</f>
        <v>0</v>
      </c>
      <c r="Z21" s="44">
        <f>'T9'!Z21*'T 9'!$D21/1000000</f>
        <v>0</v>
      </c>
      <c r="AA21" s="10">
        <f>'T9'!AA21</f>
        <v>0</v>
      </c>
      <c r="AB21" s="44">
        <f t="shared" si="4"/>
        <v>0</v>
      </c>
      <c r="AC21" s="10">
        <f t="shared" si="5"/>
        <v>0</v>
      </c>
      <c r="AD21" s="44">
        <f>'T9'!AD21*'T 9'!$D21/1000000</f>
        <v>0</v>
      </c>
      <c r="AE21" s="10">
        <f>'T9'!AE21</f>
        <v>0</v>
      </c>
      <c r="AF21" s="44">
        <f>'T9'!AF21*'T 9'!$D21/1000000</f>
        <v>0</v>
      </c>
      <c r="AG21" s="10">
        <f>'T9'!AG21</f>
        <v>0</v>
      </c>
      <c r="AH21" s="44">
        <f>'T9'!AH21*'T 9'!$D21/1000000</f>
        <v>0</v>
      </c>
      <c r="AI21" s="10">
        <f>'T9'!AI21</f>
        <v>0</v>
      </c>
      <c r="AJ21" s="44">
        <f t="shared" si="6"/>
        <v>0</v>
      </c>
      <c r="AK21" s="10">
        <f t="shared" si="7"/>
        <v>0</v>
      </c>
      <c r="AL21" s="44">
        <f t="shared" si="8"/>
        <v>0</v>
      </c>
      <c r="AM21" s="10">
        <f t="shared" si="9"/>
        <v>0</v>
      </c>
    </row>
    <row r="22" spans="1:39" s="15" customFormat="1" ht="14.25" customHeight="1">
      <c r="A22" s="13">
        <v>12</v>
      </c>
      <c r="B22" s="9" t="s">
        <v>140</v>
      </c>
      <c r="C22" s="13" t="s">
        <v>27</v>
      </c>
      <c r="D22" s="36">
        <v>500</v>
      </c>
      <c r="E22" s="11">
        <v>270</v>
      </c>
      <c r="F22" s="44">
        <f>'T9'!F22*'T 9'!$D22/1000000</f>
        <v>0</v>
      </c>
      <c r="G22" s="10">
        <f>'T9'!G22</f>
        <v>0</v>
      </c>
      <c r="H22" s="44">
        <f>'T9'!H22*'T 9'!$D22/1000000</f>
        <v>0</v>
      </c>
      <c r="I22" s="10">
        <f>'T9'!I22</f>
        <v>0</v>
      </c>
      <c r="J22" s="44">
        <f>'T9'!J22*'T 9'!$D22/1000000</f>
        <v>0</v>
      </c>
      <c r="K22" s="10">
        <f>'T9'!K22</f>
        <v>0</v>
      </c>
      <c r="L22" s="44">
        <f t="shared" si="0"/>
        <v>0</v>
      </c>
      <c r="M22" s="10">
        <f t="shared" si="1"/>
        <v>0</v>
      </c>
      <c r="N22" s="44">
        <f>'T9'!N22*'T 9'!$D22/1000000</f>
        <v>0</v>
      </c>
      <c r="O22" s="10">
        <f>'T9'!O22</f>
        <v>0</v>
      </c>
      <c r="P22" s="44">
        <f>'T9'!P22*'T 9'!$D22/1000000</f>
        <v>0</v>
      </c>
      <c r="Q22" s="10">
        <f>'T9'!Q22</f>
        <v>0</v>
      </c>
      <c r="R22" s="44">
        <f>'T9'!R22*'T 9'!$D22/1000000</f>
        <v>0</v>
      </c>
      <c r="S22" s="10">
        <f>'T9'!S22</f>
        <v>0</v>
      </c>
      <c r="T22" s="44">
        <f t="shared" si="2"/>
        <v>0</v>
      </c>
      <c r="U22" s="10">
        <f t="shared" si="3"/>
        <v>0</v>
      </c>
      <c r="V22" s="44">
        <f>'T9'!V22*'T 9'!$D22/1000000</f>
        <v>0</v>
      </c>
      <c r="W22" s="10">
        <f>'T9'!W22</f>
        <v>0</v>
      </c>
      <c r="X22" s="44">
        <f>'T9'!X22*'T 9'!$D22/1000000</f>
        <v>0</v>
      </c>
      <c r="Y22" s="10">
        <f>'T9'!Y22</f>
        <v>0</v>
      </c>
      <c r="Z22" s="44">
        <f>'T9'!Z22*'T 9'!$D22/1000000</f>
        <v>0</v>
      </c>
      <c r="AA22" s="10">
        <f>'T9'!AA22</f>
        <v>0</v>
      </c>
      <c r="AB22" s="44">
        <f t="shared" si="4"/>
        <v>0</v>
      </c>
      <c r="AC22" s="10">
        <f t="shared" si="5"/>
        <v>0</v>
      </c>
      <c r="AD22" s="44">
        <f>'T9'!AD22*'T 9'!$D22/1000000</f>
        <v>0</v>
      </c>
      <c r="AE22" s="10">
        <f>'T9'!AE22</f>
        <v>0</v>
      </c>
      <c r="AF22" s="44">
        <f>'T9'!AF22*'T 9'!$D22/1000000</f>
        <v>0</v>
      </c>
      <c r="AG22" s="10">
        <f>'T9'!AG22</f>
        <v>0</v>
      </c>
      <c r="AH22" s="44">
        <f>'T9'!AH22*'T 9'!$D22/1000000</f>
        <v>0</v>
      </c>
      <c r="AI22" s="10">
        <f>'T9'!AI22</f>
        <v>0</v>
      </c>
      <c r="AJ22" s="44">
        <f t="shared" si="6"/>
        <v>0</v>
      </c>
      <c r="AK22" s="10">
        <f t="shared" si="7"/>
        <v>0</v>
      </c>
      <c r="AL22" s="44">
        <f t="shared" si="8"/>
        <v>0</v>
      </c>
      <c r="AM22" s="10">
        <f t="shared" si="9"/>
        <v>0</v>
      </c>
    </row>
    <row r="23" spans="1:39" s="15" customFormat="1" ht="14.25" customHeight="1">
      <c r="A23" s="31">
        <v>13</v>
      </c>
      <c r="B23" s="9" t="s">
        <v>140</v>
      </c>
      <c r="C23" s="13" t="s">
        <v>28</v>
      </c>
      <c r="D23" s="36">
        <v>1000</v>
      </c>
      <c r="E23" s="11">
        <v>525</v>
      </c>
      <c r="F23" s="44">
        <f>'T9'!F23*'T 9'!$D23/1000000</f>
        <v>0</v>
      </c>
      <c r="G23" s="10">
        <f>'T9'!G23</f>
        <v>0</v>
      </c>
      <c r="H23" s="44">
        <f>'T9'!H23*'T 9'!$D23/1000000</f>
        <v>0</v>
      </c>
      <c r="I23" s="10">
        <f>'T9'!I23</f>
        <v>0</v>
      </c>
      <c r="J23" s="44">
        <f>'T9'!J23*'T 9'!$D23/1000000</f>
        <v>0</v>
      </c>
      <c r="K23" s="10">
        <f>'T9'!K23</f>
        <v>0</v>
      </c>
      <c r="L23" s="44">
        <f t="shared" si="0"/>
        <v>0</v>
      </c>
      <c r="M23" s="10">
        <f t="shared" si="1"/>
        <v>0</v>
      </c>
      <c r="N23" s="44">
        <f>'T9'!N23*'T 9'!$D23/1000000</f>
        <v>0</v>
      </c>
      <c r="O23" s="10">
        <f>'T9'!O23</f>
        <v>0</v>
      </c>
      <c r="P23" s="44">
        <f>'T9'!P23*'T 9'!$D23/1000000</f>
        <v>0</v>
      </c>
      <c r="Q23" s="10">
        <f>'T9'!Q23</f>
        <v>0</v>
      </c>
      <c r="R23" s="44">
        <f>'T9'!R23*'T 9'!$D23/1000000</f>
        <v>0</v>
      </c>
      <c r="S23" s="10">
        <f>'T9'!S23</f>
        <v>0</v>
      </c>
      <c r="T23" s="44">
        <f t="shared" si="2"/>
        <v>0</v>
      </c>
      <c r="U23" s="10">
        <f t="shared" si="3"/>
        <v>0</v>
      </c>
      <c r="V23" s="44">
        <f>'T9'!V23*'T 9'!$D23/1000000</f>
        <v>0</v>
      </c>
      <c r="W23" s="10">
        <f>'T9'!W23</f>
        <v>0</v>
      </c>
      <c r="X23" s="44">
        <f>'T9'!X23*'T 9'!$D23/1000000</f>
        <v>0</v>
      </c>
      <c r="Y23" s="10">
        <f>'T9'!Y23</f>
        <v>0</v>
      </c>
      <c r="Z23" s="44">
        <f>'T9'!Z23*'T 9'!$D23/1000000</f>
        <v>0</v>
      </c>
      <c r="AA23" s="10">
        <f>'T9'!AA23</f>
        <v>0</v>
      </c>
      <c r="AB23" s="44">
        <f t="shared" si="4"/>
        <v>0</v>
      </c>
      <c r="AC23" s="10">
        <f t="shared" si="5"/>
        <v>0</v>
      </c>
      <c r="AD23" s="44">
        <f>'T9'!AD23*'T 9'!$D23/1000000</f>
        <v>0</v>
      </c>
      <c r="AE23" s="10">
        <f>'T9'!AE23</f>
        <v>0</v>
      </c>
      <c r="AF23" s="44">
        <f>'T9'!AF23*'T 9'!$D23/1000000</f>
        <v>0</v>
      </c>
      <c r="AG23" s="10">
        <f>'T9'!AG23</f>
        <v>0</v>
      </c>
      <c r="AH23" s="44">
        <f>'T9'!AH23*'T 9'!$D23/1000000</f>
        <v>0</v>
      </c>
      <c r="AI23" s="10">
        <f>'T9'!AI23</f>
        <v>0</v>
      </c>
      <c r="AJ23" s="44">
        <f t="shared" si="6"/>
        <v>0</v>
      </c>
      <c r="AK23" s="10">
        <f t="shared" si="7"/>
        <v>0</v>
      </c>
      <c r="AL23" s="44">
        <f t="shared" si="8"/>
        <v>0</v>
      </c>
      <c r="AM23" s="10">
        <f t="shared" si="9"/>
        <v>0</v>
      </c>
    </row>
    <row r="24" spans="1:39" s="15" customFormat="1" ht="14.25" customHeight="1">
      <c r="A24" s="13">
        <v>14</v>
      </c>
      <c r="B24" s="9" t="s">
        <v>140</v>
      </c>
      <c r="C24" s="13" t="s">
        <v>29</v>
      </c>
      <c r="D24" s="36">
        <v>5000</v>
      </c>
      <c r="E24" s="11">
        <v>2525</v>
      </c>
      <c r="F24" s="44">
        <f>'T9'!F24*'T 9'!$D24/1000000</f>
        <v>0</v>
      </c>
      <c r="G24" s="10">
        <f>'T9'!G24</f>
        <v>0</v>
      </c>
      <c r="H24" s="44">
        <f>'T9'!H24*'T 9'!$D24/1000000</f>
        <v>0</v>
      </c>
      <c r="I24" s="10">
        <f>'T9'!I24</f>
        <v>0</v>
      </c>
      <c r="J24" s="44">
        <f>'T9'!J24*'T 9'!$D24/1000000</f>
        <v>0</v>
      </c>
      <c r="K24" s="10">
        <f>'T9'!K24</f>
        <v>0</v>
      </c>
      <c r="L24" s="44">
        <f t="shared" si="0"/>
        <v>0</v>
      </c>
      <c r="M24" s="10">
        <f t="shared" si="1"/>
        <v>0</v>
      </c>
      <c r="N24" s="44">
        <f>'T9'!N24*'T 9'!$D24/1000000</f>
        <v>0</v>
      </c>
      <c r="O24" s="10">
        <f>'T9'!O24</f>
        <v>0</v>
      </c>
      <c r="P24" s="44">
        <f>'T9'!P24*'T 9'!$D24/1000000</f>
        <v>0</v>
      </c>
      <c r="Q24" s="10">
        <f>'T9'!Q24</f>
        <v>0</v>
      </c>
      <c r="R24" s="44">
        <f>'T9'!R24*'T 9'!$D24/1000000</f>
        <v>0</v>
      </c>
      <c r="S24" s="10">
        <f>'T9'!S24</f>
        <v>0</v>
      </c>
      <c r="T24" s="44">
        <f t="shared" si="2"/>
        <v>0</v>
      </c>
      <c r="U24" s="10">
        <f t="shared" si="3"/>
        <v>0</v>
      </c>
      <c r="V24" s="44">
        <f>'T9'!V24*'T 9'!$D24/1000000</f>
        <v>0</v>
      </c>
      <c r="W24" s="10">
        <f>'T9'!W24</f>
        <v>0</v>
      </c>
      <c r="X24" s="44">
        <f>'T9'!X24*'T 9'!$D24/1000000</f>
        <v>0</v>
      </c>
      <c r="Y24" s="10">
        <f>'T9'!Y24</f>
        <v>0</v>
      </c>
      <c r="Z24" s="44">
        <f>'T9'!Z24*'T 9'!$D24/1000000</f>
        <v>0</v>
      </c>
      <c r="AA24" s="10">
        <f>'T9'!AA24</f>
        <v>0</v>
      </c>
      <c r="AB24" s="44">
        <f t="shared" si="4"/>
        <v>0</v>
      </c>
      <c r="AC24" s="10">
        <f t="shared" si="5"/>
        <v>0</v>
      </c>
      <c r="AD24" s="44">
        <f>'T9'!AD24*'T 9'!$D24/1000000</f>
        <v>0</v>
      </c>
      <c r="AE24" s="10">
        <f>'T9'!AE24</f>
        <v>0</v>
      </c>
      <c r="AF24" s="44">
        <f>'T9'!AF24*'T 9'!$D24/1000000</f>
        <v>0</v>
      </c>
      <c r="AG24" s="10">
        <f>'T9'!AG24</f>
        <v>0</v>
      </c>
      <c r="AH24" s="44">
        <f>'T9'!AH24*'T 9'!$D24/1000000</f>
        <v>0</v>
      </c>
      <c r="AI24" s="10">
        <f>'T9'!AI24</f>
        <v>0</v>
      </c>
      <c r="AJ24" s="44">
        <f t="shared" si="6"/>
        <v>0</v>
      </c>
      <c r="AK24" s="10">
        <f t="shared" si="7"/>
        <v>0</v>
      </c>
      <c r="AL24" s="44">
        <f t="shared" si="8"/>
        <v>0</v>
      </c>
      <c r="AM24" s="10">
        <f t="shared" si="9"/>
        <v>0</v>
      </c>
    </row>
    <row r="25" spans="1:39" s="15" customFormat="1" ht="14.25" customHeight="1">
      <c r="A25" s="13">
        <v>15</v>
      </c>
      <c r="B25" s="9" t="s">
        <v>140</v>
      </c>
      <c r="C25" s="13" t="s">
        <v>30</v>
      </c>
      <c r="D25" s="36">
        <v>20000</v>
      </c>
      <c r="E25" s="11">
        <v>9100</v>
      </c>
      <c r="F25" s="44">
        <f>'T9'!F25*'T 9'!$D25/1000000</f>
        <v>0</v>
      </c>
      <c r="G25" s="10">
        <f>'T9'!G25</f>
        <v>0</v>
      </c>
      <c r="H25" s="44">
        <f>'T9'!H25*'T 9'!$D25/1000000</f>
        <v>0</v>
      </c>
      <c r="I25" s="10">
        <f>'T9'!I25</f>
        <v>0</v>
      </c>
      <c r="J25" s="44">
        <f>'T9'!J25*'T 9'!$D25/1000000</f>
        <v>0</v>
      </c>
      <c r="K25" s="10">
        <f>'T9'!K25</f>
        <v>0</v>
      </c>
      <c r="L25" s="44">
        <f t="shared" si="0"/>
        <v>0</v>
      </c>
      <c r="M25" s="10">
        <f t="shared" si="1"/>
        <v>0</v>
      </c>
      <c r="N25" s="44">
        <f>'T9'!N25*'T 9'!$D25/1000000</f>
        <v>0</v>
      </c>
      <c r="O25" s="10">
        <f>'T9'!O25</f>
        <v>0</v>
      </c>
      <c r="P25" s="44">
        <f>'T9'!P25*'T 9'!$D25/1000000</f>
        <v>0</v>
      </c>
      <c r="Q25" s="10">
        <f>'T9'!Q25</f>
        <v>0</v>
      </c>
      <c r="R25" s="44">
        <f>'T9'!R25*'T 9'!$D25/1000000</f>
        <v>0</v>
      </c>
      <c r="S25" s="10">
        <f>'T9'!S25</f>
        <v>0</v>
      </c>
      <c r="T25" s="44">
        <f t="shared" si="2"/>
        <v>0</v>
      </c>
      <c r="U25" s="10">
        <f t="shared" si="3"/>
        <v>0</v>
      </c>
      <c r="V25" s="44">
        <f>'T9'!V25*'T 9'!$D25/1000000</f>
        <v>0</v>
      </c>
      <c r="W25" s="10">
        <f>'T9'!W25</f>
        <v>0</v>
      </c>
      <c r="X25" s="44">
        <f>'T9'!X25*'T 9'!$D25/1000000</f>
        <v>0</v>
      </c>
      <c r="Y25" s="10">
        <f>'T9'!Y25</f>
        <v>0</v>
      </c>
      <c r="Z25" s="44">
        <f>'T9'!Z25*'T 9'!$D25/1000000</f>
        <v>0</v>
      </c>
      <c r="AA25" s="10">
        <f>'T9'!AA25</f>
        <v>0</v>
      </c>
      <c r="AB25" s="44">
        <f t="shared" si="4"/>
        <v>0</v>
      </c>
      <c r="AC25" s="10">
        <f t="shared" si="5"/>
        <v>0</v>
      </c>
      <c r="AD25" s="44">
        <f>'T9'!AD25*'T 9'!$D25/1000000</f>
        <v>0</v>
      </c>
      <c r="AE25" s="10">
        <f>'T9'!AE25</f>
        <v>0</v>
      </c>
      <c r="AF25" s="44">
        <f>'T9'!AF25*'T 9'!$D25/1000000</f>
        <v>0</v>
      </c>
      <c r="AG25" s="10">
        <f>'T9'!AG25</f>
        <v>0</v>
      </c>
      <c r="AH25" s="44">
        <f>'T9'!AH25*'T 9'!$D25/1000000</f>
        <v>0</v>
      </c>
      <c r="AI25" s="10">
        <f>'T9'!AI25</f>
        <v>0</v>
      </c>
      <c r="AJ25" s="44">
        <f t="shared" si="6"/>
        <v>0</v>
      </c>
      <c r="AK25" s="10">
        <f t="shared" si="7"/>
        <v>0</v>
      </c>
      <c r="AL25" s="44">
        <f t="shared" si="8"/>
        <v>0</v>
      </c>
      <c r="AM25" s="10">
        <f t="shared" si="9"/>
        <v>0</v>
      </c>
    </row>
    <row r="26" spans="1:39" s="15" customFormat="1" ht="14.25" customHeight="1">
      <c r="A26" s="31">
        <v>16</v>
      </c>
      <c r="B26" s="9" t="s">
        <v>134</v>
      </c>
      <c r="C26" s="13" t="s">
        <v>31</v>
      </c>
      <c r="D26" s="36">
        <v>400</v>
      </c>
      <c r="E26" s="11">
        <v>235</v>
      </c>
      <c r="F26" s="44">
        <f>'T9'!F26*'T 9'!$D26/1000000</f>
        <v>0</v>
      </c>
      <c r="G26" s="10">
        <f>'T9'!G26</f>
        <v>0</v>
      </c>
      <c r="H26" s="44">
        <f>'T9'!H26*'T 9'!$D26/1000000</f>
        <v>0</v>
      </c>
      <c r="I26" s="10">
        <f>'T9'!I26</f>
        <v>0</v>
      </c>
      <c r="J26" s="44">
        <f>'T9'!J26*'T 9'!$D26/1000000</f>
        <v>0</v>
      </c>
      <c r="K26" s="10">
        <f>'T9'!K26</f>
        <v>0</v>
      </c>
      <c r="L26" s="44">
        <f t="shared" si="0"/>
        <v>0</v>
      </c>
      <c r="M26" s="10">
        <f t="shared" si="1"/>
        <v>0</v>
      </c>
      <c r="N26" s="44">
        <f>'T9'!N26*'T 9'!$D26/1000000</f>
        <v>0</v>
      </c>
      <c r="O26" s="10">
        <f>'T9'!O26</f>
        <v>0</v>
      </c>
      <c r="P26" s="44">
        <f>'T9'!P26*'T 9'!$D26/1000000</f>
        <v>0</v>
      </c>
      <c r="Q26" s="10">
        <f>'T9'!Q26</f>
        <v>0</v>
      </c>
      <c r="R26" s="44">
        <f>'T9'!R26*'T 9'!$D26/1000000</f>
        <v>0</v>
      </c>
      <c r="S26" s="10">
        <f>'T9'!S26</f>
        <v>0</v>
      </c>
      <c r="T26" s="44">
        <f t="shared" si="2"/>
        <v>0</v>
      </c>
      <c r="U26" s="10">
        <f t="shared" si="3"/>
        <v>0</v>
      </c>
      <c r="V26" s="44">
        <f>'T9'!V26*'T 9'!$D26/1000000</f>
        <v>0</v>
      </c>
      <c r="W26" s="10">
        <f>'T9'!W26</f>
        <v>0</v>
      </c>
      <c r="X26" s="44">
        <f>'T9'!X26*'T 9'!$D26/1000000</f>
        <v>0</v>
      </c>
      <c r="Y26" s="10">
        <f>'T9'!Y26</f>
        <v>0</v>
      </c>
      <c r="Z26" s="44">
        <f>'T9'!Z26*'T 9'!$D26/1000000</f>
        <v>0</v>
      </c>
      <c r="AA26" s="10">
        <f>'T9'!AA26</f>
        <v>0</v>
      </c>
      <c r="AB26" s="44">
        <f t="shared" si="4"/>
        <v>0</v>
      </c>
      <c r="AC26" s="10">
        <f t="shared" si="5"/>
        <v>0</v>
      </c>
      <c r="AD26" s="44">
        <f>'T9'!AD26*'T 9'!$D26/1000000</f>
        <v>0</v>
      </c>
      <c r="AE26" s="10">
        <f>'T9'!AE26</f>
        <v>0</v>
      </c>
      <c r="AF26" s="44">
        <f>'T9'!AF26*'T 9'!$D26/1000000</f>
        <v>0</v>
      </c>
      <c r="AG26" s="10">
        <f>'T9'!AG26</f>
        <v>0</v>
      </c>
      <c r="AH26" s="44">
        <f>'T9'!AH26*'T 9'!$D26/1000000</f>
        <v>0</v>
      </c>
      <c r="AI26" s="10">
        <f>'T9'!AI26</f>
        <v>0</v>
      </c>
      <c r="AJ26" s="44">
        <f t="shared" si="6"/>
        <v>0</v>
      </c>
      <c r="AK26" s="10">
        <f t="shared" si="7"/>
        <v>0</v>
      </c>
      <c r="AL26" s="44">
        <f t="shared" si="8"/>
        <v>0</v>
      </c>
      <c r="AM26" s="10">
        <f t="shared" si="9"/>
        <v>0</v>
      </c>
    </row>
    <row r="27" spans="1:39" s="15" customFormat="1" ht="14.25" customHeight="1">
      <c r="A27" s="13">
        <v>17</v>
      </c>
      <c r="B27" s="9" t="s">
        <v>134</v>
      </c>
      <c r="C27" s="13" t="s">
        <v>32</v>
      </c>
      <c r="D27" s="36">
        <v>1000</v>
      </c>
      <c r="E27" s="11">
        <v>520</v>
      </c>
      <c r="F27" s="44">
        <f>'T9'!F27*'T 9'!$D27/1000000</f>
        <v>0</v>
      </c>
      <c r="G27" s="10">
        <f>'T9'!G27</f>
        <v>0</v>
      </c>
      <c r="H27" s="44">
        <f>'T9'!H27*'T 9'!$D27/1000000</f>
        <v>0</v>
      </c>
      <c r="I27" s="10">
        <f>'T9'!I27</f>
        <v>0</v>
      </c>
      <c r="J27" s="44">
        <f>'T9'!J27*'T 9'!$D27/1000000</f>
        <v>0</v>
      </c>
      <c r="K27" s="10">
        <f>'T9'!K27</f>
        <v>0</v>
      </c>
      <c r="L27" s="44">
        <f t="shared" si="0"/>
        <v>0</v>
      </c>
      <c r="M27" s="10">
        <f t="shared" si="1"/>
        <v>0</v>
      </c>
      <c r="N27" s="44">
        <f>'T9'!N27*'T 9'!$D27/1000000</f>
        <v>0</v>
      </c>
      <c r="O27" s="10">
        <f>'T9'!O27</f>
        <v>0</v>
      </c>
      <c r="P27" s="44">
        <f>'T9'!P27*'T 9'!$D27/1000000</f>
        <v>0</v>
      </c>
      <c r="Q27" s="10">
        <f>'T9'!Q27</f>
        <v>0</v>
      </c>
      <c r="R27" s="44">
        <f>'T9'!R27*'T 9'!$D27/1000000</f>
        <v>0</v>
      </c>
      <c r="S27" s="10">
        <f>'T9'!S27</f>
        <v>0</v>
      </c>
      <c r="T27" s="44">
        <f t="shared" si="2"/>
        <v>0</v>
      </c>
      <c r="U27" s="10">
        <f t="shared" si="3"/>
        <v>0</v>
      </c>
      <c r="V27" s="44">
        <f>'T9'!V27*'T 9'!$D27/1000000</f>
        <v>0</v>
      </c>
      <c r="W27" s="10">
        <f>'T9'!W27</f>
        <v>0</v>
      </c>
      <c r="X27" s="44">
        <f>'T9'!X27*'T 9'!$D27/1000000</f>
        <v>0</v>
      </c>
      <c r="Y27" s="10">
        <f>'T9'!Y27</f>
        <v>0</v>
      </c>
      <c r="Z27" s="44">
        <f>'T9'!Z27*'T 9'!$D27/1000000</f>
        <v>0</v>
      </c>
      <c r="AA27" s="10">
        <f>'T9'!AA27</f>
        <v>0</v>
      </c>
      <c r="AB27" s="44">
        <f t="shared" si="4"/>
        <v>0</v>
      </c>
      <c r="AC27" s="10">
        <f t="shared" si="5"/>
        <v>0</v>
      </c>
      <c r="AD27" s="44">
        <f>'T9'!AD27*'T 9'!$D27/1000000</f>
        <v>0</v>
      </c>
      <c r="AE27" s="10">
        <f>'T9'!AE27</f>
        <v>0</v>
      </c>
      <c r="AF27" s="44">
        <f>'T9'!AF27*'T 9'!$D27/1000000</f>
        <v>0</v>
      </c>
      <c r="AG27" s="10">
        <f>'T9'!AG27</f>
        <v>0</v>
      </c>
      <c r="AH27" s="44">
        <f>'T9'!AH27*'T 9'!$D27/1000000</f>
        <v>0</v>
      </c>
      <c r="AI27" s="10">
        <f>'T9'!AI27</f>
        <v>0</v>
      </c>
      <c r="AJ27" s="44">
        <f t="shared" si="6"/>
        <v>0</v>
      </c>
      <c r="AK27" s="10">
        <f t="shared" si="7"/>
        <v>0</v>
      </c>
      <c r="AL27" s="44">
        <f t="shared" si="8"/>
        <v>0</v>
      </c>
      <c r="AM27" s="10">
        <f t="shared" si="9"/>
        <v>0</v>
      </c>
    </row>
    <row r="28" spans="1:39" s="15" customFormat="1" ht="14.25" customHeight="1">
      <c r="A28" s="13">
        <v>18</v>
      </c>
      <c r="B28" s="9" t="s">
        <v>143</v>
      </c>
      <c r="C28" s="13" t="s">
        <v>33</v>
      </c>
      <c r="D28" s="36">
        <v>5000</v>
      </c>
      <c r="E28" s="11">
        <v>2475</v>
      </c>
      <c r="F28" s="44">
        <f>'T9'!F28*'T 9'!$D28/1000000</f>
        <v>0</v>
      </c>
      <c r="G28" s="10">
        <f>'T9'!G28</f>
        <v>0</v>
      </c>
      <c r="H28" s="44">
        <f>'T9'!H28*'T 9'!$D28/1000000</f>
        <v>0</v>
      </c>
      <c r="I28" s="10">
        <f>'T9'!I28</f>
        <v>0</v>
      </c>
      <c r="J28" s="44">
        <f>'T9'!J28*'T 9'!$D28/1000000</f>
        <v>0</v>
      </c>
      <c r="K28" s="10">
        <f>'T9'!K28</f>
        <v>0</v>
      </c>
      <c r="L28" s="44">
        <f t="shared" si="0"/>
        <v>0</v>
      </c>
      <c r="M28" s="10">
        <f t="shared" si="1"/>
        <v>0</v>
      </c>
      <c r="N28" s="44">
        <f>'T9'!N28*'T 9'!$D28/1000000</f>
        <v>0</v>
      </c>
      <c r="O28" s="10">
        <f>'T9'!O28</f>
        <v>0</v>
      </c>
      <c r="P28" s="44">
        <f>'T9'!P28*'T 9'!$D28/1000000</f>
        <v>0</v>
      </c>
      <c r="Q28" s="10">
        <f>'T9'!Q28</f>
        <v>0</v>
      </c>
      <c r="R28" s="44">
        <f>'T9'!R28*'T 9'!$D28/1000000</f>
        <v>0</v>
      </c>
      <c r="S28" s="10">
        <f>'T9'!S28</f>
        <v>0</v>
      </c>
      <c r="T28" s="44">
        <f t="shared" si="2"/>
        <v>0</v>
      </c>
      <c r="U28" s="10">
        <f t="shared" si="3"/>
        <v>0</v>
      </c>
      <c r="V28" s="44">
        <f>'T9'!V28*'T 9'!$D28/1000000</f>
        <v>0</v>
      </c>
      <c r="W28" s="10">
        <f>'T9'!W28</f>
        <v>0</v>
      </c>
      <c r="X28" s="44">
        <f>'T9'!X28*'T 9'!$D28/1000000</f>
        <v>0</v>
      </c>
      <c r="Y28" s="10">
        <f>'T9'!Y28</f>
        <v>0</v>
      </c>
      <c r="Z28" s="44">
        <f>'T9'!Z28*'T 9'!$D28/1000000</f>
        <v>0</v>
      </c>
      <c r="AA28" s="10">
        <f>'T9'!AA28</f>
        <v>0</v>
      </c>
      <c r="AB28" s="44">
        <f t="shared" si="4"/>
        <v>0</v>
      </c>
      <c r="AC28" s="10">
        <f t="shared" si="5"/>
        <v>0</v>
      </c>
      <c r="AD28" s="44">
        <f>'T9'!AD28*'T 9'!$D28/1000000</f>
        <v>0</v>
      </c>
      <c r="AE28" s="10">
        <f>'T9'!AE28</f>
        <v>0</v>
      </c>
      <c r="AF28" s="44">
        <f>'T9'!AF28*'T 9'!$D28/1000000</f>
        <v>0</v>
      </c>
      <c r="AG28" s="10">
        <f>'T9'!AG28</f>
        <v>0</v>
      </c>
      <c r="AH28" s="44">
        <f>'T9'!AH28*'T 9'!$D28/1000000</f>
        <v>0</v>
      </c>
      <c r="AI28" s="10">
        <f>'T9'!AI28</f>
        <v>0</v>
      </c>
      <c r="AJ28" s="44">
        <f t="shared" si="6"/>
        <v>0</v>
      </c>
      <c r="AK28" s="10">
        <f t="shared" si="7"/>
        <v>0</v>
      </c>
      <c r="AL28" s="44">
        <f t="shared" si="8"/>
        <v>0</v>
      </c>
      <c r="AM28" s="10">
        <f t="shared" si="9"/>
        <v>0</v>
      </c>
    </row>
    <row r="29" spans="1:39" s="15" customFormat="1" ht="14.25" customHeight="1">
      <c r="A29" s="31">
        <v>19</v>
      </c>
      <c r="B29" s="9" t="s">
        <v>143</v>
      </c>
      <c r="C29" s="13" t="s">
        <v>34</v>
      </c>
      <c r="D29" s="36">
        <v>20000</v>
      </c>
      <c r="E29" s="11">
        <v>7920</v>
      </c>
      <c r="F29" s="44">
        <f>'T9'!F29*'T 9'!$D29/1000000</f>
        <v>0</v>
      </c>
      <c r="G29" s="10">
        <f>'T9'!G29</f>
        <v>0</v>
      </c>
      <c r="H29" s="44">
        <f>'T9'!H29*'T 9'!$D29/1000000</f>
        <v>0</v>
      </c>
      <c r="I29" s="10">
        <f>'T9'!I29</f>
        <v>0</v>
      </c>
      <c r="J29" s="44">
        <f>'T9'!J29*'T 9'!$D29/1000000</f>
        <v>0</v>
      </c>
      <c r="K29" s="10">
        <f>'T9'!K29</f>
        <v>0</v>
      </c>
      <c r="L29" s="44">
        <f t="shared" si="0"/>
        <v>0</v>
      </c>
      <c r="M29" s="10">
        <f t="shared" si="1"/>
        <v>0</v>
      </c>
      <c r="N29" s="44">
        <f>'T9'!N29*'T 9'!$D29/1000000</f>
        <v>0</v>
      </c>
      <c r="O29" s="10">
        <f>'T9'!O29</f>
        <v>0</v>
      </c>
      <c r="P29" s="44">
        <f>'T9'!P29*'T 9'!$D29/1000000</f>
        <v>0</v>
      </c>
      <c r="Q29" s="10">
        <f>'T9'!Q29</f>
        <v>0</v>
      </c>
      <c r="R29" s="44">
        <f>'T9'!R29*'T 9'!$D29/1000000</f>
        <v>0</v>
      </c>
      <c r="S29" s="10">
        <f>'T9'!S29</f>
        <v>0</v>
      </c>
      <c r="T29" s="44">
        <f t="shared" si="2"/>
        <v>0</v>
      </c>
      <c r="U29" s="10">
        <f t="shared" si="3"/>
        <v>0</v>
      </c>
      <c r="V29" s="44">
        <f>'T9'!V29*'T 9'!$D29/1000000</f>
        <v>0</v>
      </c>
      <c r="W29" s="10">
        <f>'T9'!W29</f>
        <v>0</v>
      </c>
      <c r="X29" s="44">
        <f>'T9'!X29*'T 9'!$D29/1000000</f>
        <v>0</v>
      </c>
      <c r="Y29" s="10">
        <f>'T9'!Y29</f>
        <v>0</v>
      </c>
      <c r="Z29" s="44">
        <f>'T9'!Z29*'T 9'!$D29/1000000</f>
        <v>0</v>
      </c>
      <c r="AA29" s="10">
        <f>'T9'!AA29</f>
        <v>0</v>
      </c>
      <c r="AB29" s="44">
        <f t="shared" si="4"/>
        <v>0</v>
      </c>
      <c r="AC29" s="10">
        <f t="shared" si="5"/>
        <v>0</v>
      </c>
      <c r="AD29" s="44">
        <f>'T9'!AD29*'T 9'!$D29/1000000</f>
        <v>0</v>
      </c>
      <c r="AE29" s="10">
        <f>'T9'!AE29</f>
        <v>0</v>
      </c>
      <c r="AF29" s="44">
        <f>'T9'!AF29*'T 9'!$D29/1000000</f>
        <v>0</v>
      </c>
      <c r="AG29" s="10">
        <f>'T9'!AG29</f>
        <v>0</v>
      </c>
      <c r="AH29" s="44">
        <f>'T9'!AH29*'T 9'!$D29/1000000</f>
        <v>0</v>
      </c>
      <c r="AI29" s="10">
        <f>'T9'!AI29</f>
        <v>0</v>
      </c>
      <c r="AJ29" s="44">
        <f t="shared" si="6"/>
        <v>0</v>
      </c>
      <c r="AK29" s="10">
        <f t="shared" si="7"/>
        <v>0</v>
      </c>
      <c r="AL29" s="44">
        <f t="shared" si="8"/>
        <v>0</v>
      </c>
      <c r="AM29" s="10">
        <f t="shared" si="9"/>
        <v>0</v>
      </c>
    </row>
    <row r="30" spans="1:39" s="15" customFormat="1" ht="14.25" customHeight="1">
      <c r="A30" s="13">
        <v>20</v>
      </c>
      <c r="B30" s="18" t="s">
        <v>100</v>
      </c>
      <c r="C30" s="13" t="s">
        <v>35</v>
      </c>
      <c r="D30" s="36">
        <v>100</v>
      </c>
      <c r="E30" s="11">
        <v>175</v>
      </c>
      <c r="F30" s="44">
        <f>'T9'!F30*'T 9'!$D30/1000000</f>
        <v>0</v>
      </c>
      <c r="G30" s="10">
        <f>'T9'!G30</f>
        <v>0</v>
      </c>
      <c r="H30" s="44">
        <f>'T9'!H30*'T 9'!$D30/1000000</f>
        <v>0</v>
      </c>
      <c r="I30" s="10">
        <f>'T9'!I30</f>
        <v>0</v>
      </c>
      <c r="J30" s="44">
        <f>'T9'!J30*'T 9'!$D30/1000000</f>
        <v>0</v>
      </c>
      <c r="K30" s="10">
        <f>'T9'!K30</f>
        <v>0</v>
      </c>
      <c r="L30" s="44">
        <f t="shared" si="0"/>
        <v>0</v>
      </c>
      <c r="M30" s="10">
        <f t="shared" si="1"/>
        <v>0</v>
      </c>
      <c r="N30" s="44">
        <f>'T9'!N30*'T 9'!$D30/1000000</f>
        <v>0</v>
      </c>
      <c r="O30" s="10">
        <f>'T9'!O30</f>
        <v>0</v>
      </c>
      <c r="P30" s="44">
        <f>'T9'!P30*'T 9'!$D30/1000000</f>
        <v>0</v>
      </c>
      <c r="Q30" s="10">
        <f>'T9'!Q30</f>
        <v>0</v>
      </c>
      <c r="R30" s="44">
        <f>'T9'!R30*'T 9'!$D30/1000000</f>
        <v>0</v>
      </c>
      <c r="S30" s="10">
        <f>'T9'!S30</f>
        <v>0</v>
      </c>
      <c r="T30" s="44">
        <f t="shared" si="2"/>
        <v>0</v>
      </c>
      <c r="U30" s="10">
        <f t="shared" si="3"/>
        <v>0</v>
      </c>
      <c r="V30" s="44">
        <f>'T9'!V30*'T 9'!$D30/1000000</f>
        <v>0</v>
      </c>
      <c r="W30" s="10">
        <f>'T9'!W30</f>
        <v>0</v>
      </c>
      <c r="X30" s="44">
        <f>'T9'!X30*'T 9'!$D30/1000000</f>
        <v>0</v>
      </c>
      <c r="Y30" s="10">
        <f>'T9'!Y30</f>
        <v>0</v>
      </c>
      <c r="Z30" s="44">
        <f>'T9'!Z30*'T 9'!$D30/1000000</f>
        <v>0</v>
      </c>
      <c r="AA30" s="10">
        <f>'T9'!AA30</f>
        <v>0</v>
      </c>
      <c r="AB30" s="44">
        <f t="shared" si="4"/>
        <v>0</v>
      </c>
      <c r="AC30" s="10">
        <f t="shared" si="5"/>
        <v>0</v>
      </c>
      <c r="AD30" s="44">
        <f>'T9'!AD30*'T 9'!$D30/1000000</f>
        <v>0</v>
      </c>
      <c r="AE30" s="10">
        <f>'T9'!AE30</f>
        <v>0</v>
      </c>
      <c r="AF30" s="44">
        <f>'T9'!AF30*'T 9'!$D30/1000000</f>
        <v>0</v>
      </c>
      <c r="AG30" s="10">
        <f>'T9'!AG30</f>
        <v>0</v>
      </c>
      <c r="AH30" s="44">
        <f>'T9'!AH30*'T 9'!$D30/1000000</f>
        <v>0</v>
      </c>
      <c r="AI30" s="10">
        <f>'T9'!AI30</f>
        <v>0</v>
      </c>
      <c r="AJ30" s="44">
        <f t="shared" si="6"/>
        <v>0</v>
      </c>
      <c r="AK30" s="10">
        <f t="shared" si="7"/>
        <v>0</v>
      </c>
      <c r="AL30" s="44">
        <f t="shared" si="8"/>
        <v>0</v>
      </c>
      <c r="AM30" s="10">
        <f t="shared" si="9"/>
        <v>0</v>
      </c>
    </row>
    <row r="31" spans="1:39" s="15" customFormat="1" ht="14.25" customHeight="1">
      <c r="A31" s="13">
        <v>21</v>
      </c>
      <c r="B31" s="18" t="s">
        <v>215</v>
      </c>
      <c r="C31" s="13" t="s">
        <v>216</v>
      </c>
      <c r="D31" s="36">
        <v>100</v>
      </c>
      <c r="E31" s="11">
        <v>54</v>
      </c>
      <c r="F31" s="44">
        <f>'T9'!F31*'T 9'!$D31/1000000</f>
        <v>0</v>
      </c>
      <c r="G31" s="10">
        <f>'T9'!G31</f>
        <v>0</v>
      </c>
      <c r="H31" s="44">
        <f>'T9'!H31*'T 9'!$D31/1000000</f>
        <v>0</v>
      </c>
      <c r="I31" s="10">
        <f>'T9'!I31</f>
        <v>0</v>
      </c>
      <c r="J31" s="44">
        <f>'T9'!J31*'T 9'!$D31/1000000</f>
        <v>0</v>
      </c>
      <c r="K31" s="10">
        <f>'T9'!K31</f>
        <v>0</v>
      </c>
      <c r="L31" s="44">
        <f t="shared" si="0"/>
        <v>0</v>
      </c>
      <c r="M31" s="10">
        <f t="shared" si="1"/>
        <v>0</v>
      </c>
      <c r="N31" s="44">
        <f>'T9'!N31*'T 9'!$D31/1000000</f>
        <v>0</v>
      </c>
      <c r="O31" s="10">
        <f>'T9'!O31</f>
        <v>0</v>
      </c>
      <c r="P31" s="44">
        <f>'T9'!P31*'T 9'!$D31/1000000</f>
        <v>0</v>
      </c>
      <c r="Q31" s="10">
        <f>'T9'!Q31</f>
        <v>0</v>
      </c>
      <c r="R31" s="44">
        <f>'T9'!R31*'T 9'!$D31/1000000</f>
        <v>0</v>
      </c>
      <c r="S31" s="10">
        <f>'T9'!S31</f>
        <v>0</v>
      </c>
      <c r="T31" s="44">
        <f t="shared" si="2"/>
        <v>0</v>
      </c>
      <c r="U31" s="10">
        <f t="shared" si="3"/>
        <v>0</v>
      </c>
      <c r="V31" s="44">
        <f>'T9'!V31*'T 9'!$D31/1000000</f>
        <v>0</v>
      </c>
      <c r="W31" s="10">
        <f>'T9'!W31</f>
        <v>0</v>
      </c>
      <c r="X31" s="44">
        <f>'T9'!X31*'T 9'!$D31/1000000</f>
        <v>0</v>
      </c>
      <c r="Y31" s="10">
        <f>'T9'!Y31</f>
        <v>0</v>
      </c>
      <c r="Z31" s="44">
        <f>'T9'!Z31*'T 9'!$D31/1000000</f>
        <v>0</v>
      </c>
      <c r="AA31" s="10">
        <f>'T9'!AA31</f>
        <v>0</v>
      </c>
      <c r="AB31" s="44">
        <f t="shared" si="4"/>
        <v>0</v>
      </c>
      <c r="AC31" s="10">
        <f t="shared" si="5"/>
        <v>0</v>
      </c>
      <c r="AD31" s="44">
        <f>'T9'!AD31*'T 9'!$D31/1000000</f>
        <v>0</v>
      </c>
      <c r="AE31" s="10">
        <f>'T9'!AE31</f>
        <v>0</v>
      </c>
      <c r="AF31" s="44">
        <f>'T9'!AF31*'T 9'!$D31/1000000</f>
        <v>0</v>
      </c>
      <c r="AG31" s="10">
        <f>'T9'!AG31</f>
        <v>0</v>
      </c>
      <c r="AH31" s="44">
        <f>'T9'!AH31*'T 9'!$D31/1000000</f>
        <v>0</v>
      </c>
      <c r="AI31" s="10">
        <f>'T9'!AI31</f>
        <v>0</v>
      </c>
      <c r="AJ31" s="44">
        <f t="shared" si="6"/>
        <v>0</v>
      </c>
      <c r="AK31" s="10">
        <f t="shared" si="7"/>
        <v>0</v>
      </c>
      <c r="AL31" s="44">
        <f t="shared" si="8"/>
        <v>0</v>
      </c>
      <c r="AM31" s="10">
        <f t="shared" si="9"/>
        <v>0</v>
      </c>
    </row>
    <row r="32" spans="1:39" s="15" customFormat="1" ht="14.25" customHeight="1">
      <c r="A32" s="31">
        <v>22</v>
      </c>
      <c r="B32" s="18" t="s">
        <v>217</v>
      </c>
      <c r="C32" s="13" t="s">
        <v>218</v>
      </c>
      <c r="D32" s="36">
        <v>100</v>
      </c>
      <c r="E32" s="11">
        <v>125</v>
      </c>
      <c r="F32" s="44">
        <f>'T9'!F32*'T 9'!$D32/1000000</f>
        <v>0</v>
      </c>
      <c r="G32" s="10">
        <f>'T9'!G32</f>
        <v>0</v>
      </c>
      <c r="H32" s="44">
        <f>'T9'!H32*'T 9'!$D32/1000000</f>
        <v>0</v>
      </c>
      <c r="I32" s="10">
        <f>'T9'!I32</f>
        <v>0</v>
      </c>
      <c r="J32" s="44">
        <f>'T9'!J32*'T 9'!$D32/1000000</f>
        <v>0</v>
      </c>
      <c r="K32" s="10">
        <f>'T9'!K32</f>
        <v>0</v>
      </c>
      <c r="L32" s="44">
        <f t="shared" si="0"/>
        <v>0</v>
      </c>
      <c r="M32" s="10">
        <f t="shared" si="1"/>
        <v>0</v>
      </c>
      <c r="N32" s="44">
        <f>'T9'!N32*'T 9'!$D32/1000000</f>
        <v>0</v>
      </c>
      <c r="O32" s="10">
        <f>'T9'!O32</f>
        <v>0</v>
      </c>
      <c r="P32" s="44">
        <f>'T9'!P32*'T 9'!$D32/1000000</f>
        <v>0</v>
      </c>
      <c r="Q32" s="10">
        <f>'T9'!Q32</f>
        <v>0</v>
      </c>
      <c r="R32" s="44">
        <f>'T9'!R32*'T 9'!$D32/1000000</f>
        <v>0</v>
      </c>
      <c r="S32" s="10">
        <f>'T9'!S32</f>
        <v>0</v>
      </c>
      <c r="T32" s="44">
        <f t="shared" si="2"/>
        <v>0</v>
      </c>
      <c r="U32" s="10">
        <f t="shared" si="3"/>
        <v>0</v>
      </c>
      <c r="V32" s="44">
        <f>'T9'!V32*'T 9'!$D32/1000000</f>
        <v>0</v>
      </c>
      <c r="W32" s="10">
        <f>'T9'!W32</f>
        <v>0</v>
      </c>
      <c r="X32" s="44">
        <f>'T9'!X32*'T 9'!$D32/1000000</f>
        <v>0</v>
      </c>
      <c r="Y32" s="10">
        <f>'T9'!Y32</f>
        <v>0</v>
      </c>
      <c r="Z32" s="44">
        <f>'T9'!Z32*'T 9'!$D32/1000000</f>
        <v>0</v>
      </c>
      <c r="AA32" s="10">
        <f>'T9'!AA32</f>
        <v>0</v>
      </c>
      <c r="AB32" s="44">
        <f t="shared" si="4"/>
        <v>0</v>
      </c>
      <c r="AC32" s="10">
        <f t="shared" si="5"/>
        <v>0</v>
      </c>
      <c r="AD32" s="44">
        <f>'T9'!AD32*'T 9'!$D32/1000000</f>
        <v>0</v>
      </c>
      <c r="AE32" s="10">
        <f>'T9'!AE32</f>
        <v>0</v>
      </c>
      <c r="AF32" s="44">
        <f>'T9'!AF32*'T 9'!$D32/1000000</f>
        <v>0</v>
      </c>
      <c r="AG32" s="10">
        <f>'T9'!AG32</f>
        <v>0</v>
      </c>
      <c r="AH32" s="44">
        <f>'T9'!AH32*'T 9'!$D32/1000000</f>
        <v>0</v>
      </c>
      <c r="AI32" s="10">
        <f>'T9'!AI32</f>
        <v>0</v>
      </c>
      <c r="AJ32" s="44">
        <f t="shared" si="6"/>
        <v>0</v>
      </c>
      <c r="AK32" s="10">
        <f t="shared" si="7"/>
        <v>0</v>
      </c>
      <c r="AL32" s="44">
        <f t="shared" si="8"/>
        <v>0</v>
      </c>
      <c r="AM32" s="10">
        <f t="shared" si="9"/>
        <v>0</v>
      </c>
    </row>
    <row r="33" spans="1:39" s="15" customFormat="1" ht="14.25" customHeight="1">
      <c r="A33" s="13">
        <v>23</v>
      </c>
      <c r="B33" s="9" t="s">
        <v>102</v>
      </c>
      <c r="C33" s="13" t="s">
        <v>45</v>
      </c>
      <c r="D33" s="36">
        <v>25</v>
      </c>
      <c r="E33" s="11">
        <v>37</v>
      </c>
      <c r="F33" s="44">
        <f>'T9'!F33*'T 9'!$D33/1000000</f>
        <v>0</v>
      </c>
      <c r="G33" s="10">
        <f>'T9'!G33</f>
        <v>0</v>
      </c>
      <c r="H33" s="44">
        <f>'T9'!H33*'T 9'!$D33/1000000</f>
        <v>0</v>
      </c>
      <c r="I33" s="10">
        <f>'T9'!I33</f>
        <v>0</v>
      </c>
      <c r="J33" s="44">
        <f>'T9'!J33*'T 9'!$D33/1000000</f>
        <v>0</v>
      </c>
      <c r="K33" s="10">
        <f>'T9'!K33</f>
        <v>0</v>
      </c>
      <c r="L33" s="44">
        <f t="shared" si="0"/>
        <v>0</v>
      </c>
      <c r="M33" s="10">
        <f t="shared" si="1"/>
        <v>0</v>
      </c>
      <c r="N33" s="44">
        <f>'T9'!N33*'T 9'!$D33/1000000</f>
        <v>0</v>
      </c>
      <c r="O33" s="10">
        <f>'T9'!O33</f>
        <v>0</v>
      </c>
      <c r="P33" s="44">
        <f>'T9'!P33*'T 9'!$D33/1000000</f>
        <v>0</v>
      </c>
      <c r="Q33" s="10">
        <f>'T9'!Q33</f>
        <v>0</v>
      </c>
      <c r="R33" s="44">
        <f>'T9'!R33*'T 9'!$D33/1000000</f>
        <v>0</v>
      </c>
      <c r="S33" s="10">
        <f>'T9'!S33</f>
        <v>0</v>
      </c>
      <c r="T33" s="44">
        <f t="shared" si="2"/>
        <v>0</v>
      </c>
      <c r="U33" s="10">
        <f t="shared" si="3"/>
        <v>0</v>
      </c>
      <c r="V33" s="44">
        <f>'T9'!V33*'T 9'!$D33/1000000</f>
        <v>0</v>
      </c>
      <c r="W33" s="10">
        <f>'T9'!W33</f>
        <v>0</v>
      </c>
      <c r="X33" s="44">
        <f>'T9'!X33*'T 9'!$D33/1000000</f>
        <v>0</v>
      </c>
      <c r="Y33" s="10">
        <f>'T9'!Y33</f>
        <v>0</v>
      </c>
      <c r="Z33" s="44">
        <f>'T9'!Z33*'T 9'!$D33/1000000</f>
        <v>0</v>
      </c>
      <c r="AA33" s="10">
        <f>'T9'!AA33</f>
        <v>0</v>
      </c>
      <c r="AB33" s="44">
        <f t="shared" si="4"/>
        <v>0</v>
      </c>
      <c r="AC33" s="10">
        <f t="shared" si="5"/>
        <v>0</v>
      </c>
      <c r="AD33" s="44">
        <f>'T9'!AD33*'T 9'!$D33/1000000</f>
        <v>0</v>
      </c>
      <c r="AE33" s="10">
        <f>'T9'!AE33</f>
        <v>0</v>
      </c>
      <c r="AF33" s="44">
        <f>'T9'!AF33*'T 9'!$D33/1000000</f>
        <v>0</v>
      </c>
      <c r="AG33" s="10">
        <f>'T9'!AG33</f>
        <v>0</v>
      </c>
      <c r="AH33" s="44">
        <f>'T9'!AH33*'T 9'!$D33/1000000</f>
        <v>0</v>
      </c>
      <c r="AI33" s="10">
        <f>'T9'!AI33</f>
        <v>0</v>
      </c>
      <c r="AJ33" s="44">
        <f t="shared" si="6"/>
        <v>0</v>
      </c>
      <c r="AK33" s="10">
        <f t="shared" si="7"/>
        <v>0</v>
      </c>
      <c r="AL33" s="44">
        <f t="shared" si="8"/>
        <v>0</v>
      </c>
      <c r="AM33" s="10">
        <f t="shared" si="9"/>
        <v>0</v>
      </c>
    </row>
    <row r="34" spans="1:39" s="15" customFormat="1" ht="14.25" customHeight="1">
      <c r="A34" s="13">
        <v>24</v>
      </c>
      <c r="B34" s="9" t="s">
        <v>102</v>
      </c>
      <c r="C34" s="13" t="s">
        <v>46</v>
      </c>
      <c r="D34" s="36">
        <v>50</v>
      </c>
      <c r="E34" s="11">
        <v>68</v>
      </c>
      <c r="F34" s="44">
        <f>'T9'!F34*'T 9'!$D34/1000000</f>
        <v>0</v>
      </c>
      <c r="G34" s="10">
        <f>'T9'!G34</f>
        <v>0</v>
      </c>
      <c r="H34" s="44">
        <f>'T9'!H34*'T 9'!$D34/1000000</f>
        <v>0</v>
      </c>
      <c r="I34" s="10">
        <f>'T9'!I34</f>
        <v>0</v>
      </c>
      <c r="J34" s="44">
        <f>'T9'!J34*'T 9'!$D34/1000000</f>
        <v>0</v>
      </c>
      <c r="K34" s="10">
        <f>'T9'!K34</f>
        <v>0</v>
      </c>
      <c r="L34" s="44">
        <f t="shared" si="0"/>
        <v>0</v>
      </c>
      <c r="M34" s="10">
        <f t="shared" si="1"/>
        <v>0</v>
      </c>
      <c r="N34" s="44">
        <f>'T9'!N34*'T 9'!$D34/1000000</f>
        <v>0</v>
      </c>
      <c r="O34" s="10">
        <f>'T9'!O34</f>
        <v>0</v>
      </c>
      <c r="P34" s="44">
        <f>'T9'!P34*'T 9'!$D34/1000000</f>
        <v>0</v>
      </c>
      <c r="Q34" s="10">
        <f>'T9'!Q34</f>
        <v>0</v>
      </c>
      <c r="R34" s="44">
        <f>'T9'!R34*'T 9'!$D34/1000000</f>
        <v>0</v>
      </c>
      <c r="S34" s="10">
        <f>'T9'!S34</f>
        <v>0</v>
      </c>
      <c r="T34" s="44">
        <f t="shared" si="2"/>
        <v>0</v>
      </c>
      <c r="U34" s="10">
        <f t="shared" si="3"/>
        <v>0</v>
      </c>
      <c r="V34" s="44">
        <f>'T9'!V34*'T 9'!$D34/1000000</f>
        <v>0</v>
      </c>
      <c r="W34" s="10">
        <f>'T9'!W34</f>
        <v>0</v>
      </c>
      <c r="X34" s="44">
        <f>'T9'!X34*'T 9'!$D34/1000000</f>
        <v>0</v>
      </c>
      <c r="Y34" s="10">
        <f>'T9'!Y34</f>
        <v>0</v>
      </c>
      <c r="Z34" s="44">
        <f>'T9'!Z34*'T 9'!$D34/1000000</f>
        <v>0</v>
      </c>
      <c r="AA34" s="10">
        <f>'T9'!AA34</f>
        <v>0</v>
      </c>
      <c r="AB34" s="44">
        <f t="shared" si="4"/>
        <v>0</v>
      </c>
      <c r="AC34" s="10">
        <f t="shared" si="5"/>
        <v>0</v>
      </c>
      <c r="AD34" s="44">
        <f>'T9'!AD34*'T 9'!$D34/1000000</f>
        <v>0</v>
      </c>
      <c r="AE34" s="10">
        <f>'T9'!AE34</f>
        <v>0</v>
      </c>
      <c r="AF34" s="44">
        <f>'T9'!AF34*'T 9'!$D34/1000000</f>
        <v>0</v>
      </c>
      <c r="AG34" s="10">
        <f>'T9'!AG34</f>
        <v>0</v>
      </c>
      <c r="AH34" s="44">
        <f>'T9'!AH34*'T 9'!$D34/1000000</f>
        <v>0</v>
      </c>
      <c r="AI34" s="10">
        <f>'T9'!AI34</f>
        <v>0</v>
      </c>
      <c r="AJ34" s="44">
        <f t="shared" si="6"/>
        <v>0</v>
      </c>
      <c r="AK34" s="10">
        <f t="shared" si="7"/>
        <v>0</v>
      </c>
      <c r="AL34" s="44">
        <f t="shared" si="8"/>
        <v>0</v>
      </c>
      <c r="AM34" s="10">
        <f t="shared" si="9"/>
        <v>0</v>
      </c>
    </row>
    <row r="35" spans="1:39" s="15" customFormat="1" ht="14.25" customHeight="1">
      <c r="A35" s="31">
        <v>25</v>
      </c>
      <c r="B35" s="9" t="s">
        <v>102</v>
      </c>
      <c r="C35" s="13" t="s">
        <v>47</v>
      </c>
      <c r="D35" s="36">
        <v>100</v>
      </c>
      <c r="E35" s="11">
        <v>122</v>
      </c>
      <c r="F35" s="44">
        <f>'T9'!F35*'T 9'!$D35/1000000</f>
        <v>0</v>
      </c>
      <c r="G35" s="10">
        <f>'T9'!G35</f>
        <v>0</v>
      </c>
      <c r="H35" s="44">
        <f>'T9'!H35*'T 9'!$D35/1000000</f>
        <v>0</v>
      </c>
      <c r="I35" s="10">
        <f>'T9'!I35</f>
        <v>0</v>
      </c>
      <c r="J35" s="44">
        <f>'T9'!J35*'T 9'!$D35/1000000</f>
        <v>0</v>
      </c>
      <c r="K35" s="10">
        <f>'T9'!K35</f>
        <v>0</v>
      </c>
      <c r="L35" s="44">
        <f t="shared" si="0"/>
        <v>0</v>
      </c>
      <c r="M35" s="10">
        <f t="shared" si="1"/>
        <v>0</v>
      </c>
      <c r="N35" s="44">
        <f>'T9'!N35*'T 9'!$D35/1000000</f>
        <v>0</v>
      </c>
      <c r="O35" s="10">
        <f>'T9'!O35</f>
        <v>0</v>
      </c>
      <c r="P35" s="44">
        <f>'T9'!P35*'T 9'!$D35/1000000</f>
        <v>0</v>
      </c>
      <c r="Q35" s="10">
        <f>'T9'!Q35</f>
        <v>0</v>
      </c>
      <c r="R35" s="44">
        <f>'T9'!R35*'T 9'!$D35/1000000</f>
        <v>0</v>
      </c>
      <c r="S35" s="10">
        <f>'T9'!S35</f>
        <v>0</v>
      </c>
      <c r="T35" s="44">
        <f t="shared" si="2"/>
        <v>0</v>
      </c>
      <c r="U35" s="10">
        <f t="shared" si="3"/>
        <v>0</v>
      </c>
      <c r="V35" s="44">
        <f>'T9'!V35*'T 9'!$D35/1000000</f>
        <v>0</v>
      </c>
      <c r="W35" s="10">
        <f>'T9'!W35</f>
        <v>0</v>
      </c>
      <c r="X35" s="44">
        <f>'T9'!X35*'T 9'!$D35/1000000</f>
        <v>0</v>
      </c>
      <c r="Y35" s="10">
        <f>'T9'!Y35</f>
        <v>0</v>
      </c>
      <c r="Z35" s="44">
        <f>'T9'!Z35*'T 9'!$D35/1000000</f>
        <v>0</v>
      </c>
      <c r="AA35" s="10">
        <f>'T9'!AA35</f>
        <v>0</v>
      </c>
      <c r="AB35" s="44">
        <f t="shared" si="4"/>
        <v>0</v>
      </c>
      <c r="AC35" s="10">
        <f t="shared" si="5"/>
        <v>0</v>
      </c>
      <c r="AD35" s="44">
        <f>'T9'!AD35*'T 9'!$D35/1000000</f>
        <v>0</v>
      </c>
      <c r="AE35" s="10">
        <f>'T9'!AE35</f>
        <v>0</v>
      </c>
      <c r="AF35" s="44">
        <f>'T9'!AF35*'T 9'!$D35/1000000</f>
        <v>0</v>
      </c>
      <c r="AG35" s="10">
        <f>'T9'!AG35</f>
        <v>0</v>
      </c>
      <c r="AH35" s="44">
        <f>'T9'!AH35*'T 9'!$D35/1000000</f>
        <v>0</v>
      </c>
      <c r="AI35" s="10">
        <f>'T9'!AI35</f>
        <v>0</v>
      </c>
      <c r="AJ35" s="44">
        <f t="shared" si="6"/>
        <v>0</v>
      </c>
      <c r="AK35" s="10">
        <f t="shared" si="7"/>
        <v>0</v>
      </c>
      <c r="AL35" s="44">
        <f t="shared" si="8"/>
        <v>0</v>
      </c>
      <c r="AM35" s="10">
        <f t="shared" si="9"/>
        <v>0</v>
      </c>
    </row>
    <row r="36" spans="1:39" s="15" customFormat="1" ht="14.25" customHeight="1">
      <c r="A36" s="13">
        <v>26</v>
      </c>
      <c r="B36" s="9" t="s">
        <v>102</v>
      </c>
      <c r="C36" s="13" t="s">
        <v>48</v>
      </c>
      <c r="D36" s="36">
        <v>500</v>
      </c>
      <c r="E36" s="11">
        <v>517</v>
      </c>
      <c r="F36" s="44">
        <f>'T9'!F36*'T 9'!$D36/1000000</f>
        <v>0</v>
      </c>
      <c r="G36" s="10">
        <f>'T9'!G36</f>
        <v>0</v>
      </c>
      <c r="H36" s="44">
        <f>'T9'!H36*'T 9'!$D36/1000000</f>
        <v>0</v>
      </c>
      <c r="I36" s="10">
        <f>'T9'!I36</f>
        <v>0</v>
      </c>
      <c r="J36" s="44">
        <f>'T9'!J36*'T 9'!$D36/1000000</f>
        <v>0</v>
      </c>
      <c r="K36" s="10">
        <f>'T9'!K36</f>
        <v>0</v>
      </c>
      <c r="L36" s="44">
        <f t="shared" si="0"/>
        <v>0</v>
      </c>
      <c r="M36" s="10">
        <f t="shared" si="1"/>
        <v>0</v>
      </c>
      <c r="N36" s="44">
        <f>'T9'!N36*'T 9'!$D36/1000000</f>
        <v>0</v>
      </c>
      <c r="O36" s="10">
        <f>'T9'!O36</f>
        <v>0</v>
      </c>
      <c r="P36" s="44">
        <f>'T9'!P36*'T 9'!$D36/1000000</f>
        <v>0</v>
      </c>
      <c r="Q36" s="10">
        <f>'T9'!Q36</f>
        <v>0</v>
      </c>
      <c r="R36" s="44">
        <f>'T9'!R36*'T 9'!$D36/1000000</f>
        <v>0</v>
      </c>
      <c r="S36" s="10">
        <f>'T9'!S36</f>
        <v>0</v>
      </c>
      <c r="T36" s="44">
        <f t="shared" si="2"/>
        <v>0</v>
      </c>
      <c r="U36" s="10">
        <f t="shared" si="3"/>
        <v>0</v>
      </c>
      <c r="V36" s="44">
        <f>'T9'!V36*'T 9'!$D36/1000000</f>
        <v>0</v>
      </c>
      <c r="W36" s="10">
        <f>'T9'!W36</f>
        <v>0</v>
      </c>
      <c r="X36" s="44">
        <f>'T9'!X36*'T 9'!$D36/1000000</f>
        <v>0</v>
      </c>
      <c r="Y36" s="10">
        <f>'T9'!Y36</f>
        <v>0</v>
      </c>
      <c r="Z36" s="44">
        <f>'T9'!Z36*'T 9'!$D36/1000000</f>
        <v>0</v>
      </c>
      <c r="AA36" s="10">
        <f>'T9'!AA36</f>
        <v>0</v>
      </c>
      <c r="AB36" s="44">
        <f t="shared" si="4"/>
        <v>0</v>
      </c>
      <c r="AC36" s="10">
        <f t="shared" si="5"/>
        <v>0</v>
      </c>
      <c r="AD36" s="44">
        <f>'T9'!AD36*'T 9'!$D36/1000000</f>
        <v>0</v>
      </c>
      <c r="AE36" s="10">
        <f>'T9'!AE36</f>
        <v>0</v>
      </c>
      <c r="AF36" s="44">
        <f>'T9'!AF36*'T 9'!$D36/1000000</f>
        <v>0</v>
      </c>
      <c r="AG36" s="10">
        <f>'T9'!AG36</f>
        <v>0</v>
      </c>
      <c r="AH36" s="44">
        <f>'T9'!AH36*'T 9'!$D36/1000000</f>
        <v>0</v>
      </c>
      <c r="AI36" s="10">
        <f>'T9'!AI36</f>
        <v>0</v>
      </c>
      <c r="AJ36" s="44">
        <f t="shared" si="6"/>
        <v>0</v>
      </c>
      <c r="AK36" s="10">
        <f t="shared" si="7"/>
        <v>0</v>
      </c>
      <c r="AL36" s="44">
        <f t="shared" si="8"/>
        <v>0</v>
      </c>
      <c r="AM36" s="10">
        <f t="shared" si="9"/>
        <v>0</v>
      </c>
    </row>
    <row r="37" spans="1:39" s="15" customFormat="1" ht="14.25" customHeight="1">
      <c r="A37" s="13">
        <v>27</v>
      </c>
      <c r="B37" s="9" t="s">
        <v>102</v>
      </c>
      <c r="C37" s="13" t="s">
        <v>135</v>
      </c>
      <c r="D37" s="36">
        <v>25000</v>
      </c>
      <c r="E37" s="11">
        <v>13125</v>
      </c>
      <c r="F37" s="44">
        <f>'T9'!F37*'T 9'!$D37/1000000</f>
        <v>0</v>
      </c>
      <c r="G37" s="10">
        <f>'T9'!G37</f>
        <v>0</v>
      </c>
      <c r="H37" s="44">
        <f>'T9'!H37*'T 9'!$D37/1000000</f>
        <v>0</v>
      </c>
      <c r="I37" s="10">
        <f>'T9'!I37</f>
        <v>0</v>
      </c>
      <c r="J37" s="44">
        <f>'T9'!J37*'T 9'!$D37/1000000</f>
        <v>0</v>
      </c>
      <c r="K37" s="10">
        <f>'T9'!K37</f>
        <v>0</v>
      </c>
      <c r="L37" s="44">
        <f t="shared" si="0"/>
        <v>0</v>
      </c>
      <c r="M37" s="10">
        <f t="shared" si="1"/>
        <v>0</v>
      </c>
      <c r="N37" s="44">
        <f>'T9'!N37*'T 9'!$D37/1000000</f>
        <v>0</v>
      </c>
      <c r="O37" s="10">
        <f>'T9'!O37</f>
        <v>0</v>
      </c>
      <c r="P37" s="44">
        <f>'T9'!P37*'T 9'!$D37/1000000</f>
        <v>0</v>
      </c>
      <c r="Q37" s="10">
        <f>'T9'!Q37</f>
        <v>0</v>
      </c>
      <c r="R37" s="44">
        <f>'T9'!R37*'T 9'!$D37/1000000</f>
        <v>0</v>
      </c>
      <c r="S37" s="10">
        <f>'T9'!S37</f>
        <v>0</v>
      </c>
      <c r="T37" s="44">
        <f t="shared" si="2"/>
        <v>0</v>
      </c>
      <c r="U37" s="10">
        <f t="shared" si="3"/>
        <v>0</v>
      </c>
      <c r="V37" s="44">
        <f>'T9'!V37*'T 9'!$D37/1000000</f>
        <v>0</v>
      </c>
      <c r="W37" s="10">
        <f>'T9'!W37</f>
        <v>0</v>
      </c>
      <c r="X37" s="44">
        <f>'T9'!X37*'T 9'!$D37/1000000</f>
        <v>0</v>
      </c>
      <c r="Y37" s="10">
        <f>'T9'!Y37</f>
        <v>0</v>
      </c>
      <c r="Z37" s="44">
        <f>'T9'!Z37*'T 9'!$D37/1000000</f>
        <v>0</v>
      </c>
      <c r="AA37" s="10">
        <f>'T9'!AA37</f>
        <v>0</v>
      </c>
      <c r="AB37" s="44">
        <f t="shared" si="4"/>
        <v>0</v>
      </c>
      <c r="AC37" s="10">
        <f t="shared" si="5"/>
        <v>0</v>
      </c>
      <c r="AD37" s="44">
        <f>'T9'!AD37*'T 9'!$D37/1000000</f>
        <v>0</v>
      </c>
      <c r="AE37" s="10">
        <f>'T9'!AE37</f>
        <v>0</v>
      </c>
      <c r="AF37" s="44">
        <f>'T9'!AF37*'T 9'!$D37/1000000</f>
        <v>0</v>
      </c>
      <c r="AG37" s="10">
        <f>'T9'!AG37</f>
        <v>0</v>
      </c>
      <c r="AH37" s="44">
        <f>'T9'!AH37*'T 9'!$D37/1000000</f>
        <v>0</v>
      </c>
      <c r="AI37" s="10">
        <f>'T9'!AI37</f>
        <v>0</v>
      </c>
      <c r="AJ37" s="44">
        <f t="shared" si="6"/>
        <v>0</v>
      </c>
      <c r="AK37" s="10">
        <f t="shared" si="7"/>
        <v>0</v>
      </c>
      <c r="AL37" s="44">
        <f t="shared" si="8"/>
        <v>0</v>
      </c>
      <c r="AM37" s="10">
        <f t="shared" si="9"/>
        <v>0</v>
      </c>
    </row>
    <row r="38" spans="1:39" s="15" customFormat="1" ht="14.25" customHeight="1">
      <c r="A38" s="31">
        <v>28</v>
      </c>
      <c r="B38" s="9" t="s">
        <v>101</v>
      </c>
      <c r="C38" s="13" t="s">
        <v>52</v>
      </c>
      <c r="D38" s="36">
        <v>100</v>
      </c>
      <c r="E38" s="11">
        <v>74</v>
      </c>
      <c r="F38" s="44">
        <f>'T9'!F38*'T 9'!$D38/1000000</f>
        <v>0</v>
      </c>
      <c r="G38" s="10">
        <f>'T9'!G38</f>
        <v>0</v>
      </c>
      <c r="H38" s="44">
        <f>'T9'!H38*'T 9'!$D38/1000000</f>
        <v>0</v>
      </c>
      <c r="I38" s="10">
        <f>'T9'!I38</f>
        <v>0</v>
      </c>
      <c r="J38" s="44">
        <f>'T9'!J38*'T 9'!$D38/1000000</f>
        <v>0</v>
      </c>
      <c r="K38" s="10">
        <f>'T9'!K38</f>
        <v>0</v>
      </c>
      <c r="L38" s="44">
        <f t="shared" si="0"/>
        <v>0</v>
      </c>
      <c r="M38" s="10">
        <f t="shared" si="1"/>
        <v>0</v>
      </c>
      <c r="N38" s="44">
        <f>'T9'!N38*'T 9'!$D38/1000000</f>
        <v>0</v>
      </c>
      <c r="O38" s="10">
        <f>'T9'!O38</f>
        <v>0</v>
      </c>
      <c r="P38" s="44">
        <f>'T9'!P38*'T 9'!$D38/1000000</f>
        <v>0</v>
      </c>
      <c r="Q38" s="10">
        <f>'T9'!Q38</f>
        <v>0</v>
      </c>
      <c r="R38" s="44">
        <f>'T9'!R38*'T 9'!$D38/1000000</f>
        <v>0</v>
      </c>
      <c r="S38" s="10">
        <f>'T9'!S38</f>
        <v>0</v>
      </c>
      <c r="T38" s="44">
        <f t="shared" si="2"/>
        <v>0</v>
      </c>
      <c r="U38" s="10">
        <f t="shared" si="3"/>
        <v>0</v>
      </c>
      <c r="V38" s="44">
        <f>'T9'!V38*'T 9'!$D38/1000000</f>
        <v>0</v>
      </c>
      <c r="W38" s="10">
        <f>'T9'!W38</f>
        <v>0</v>
      </c>
      <c r="X38" s="44">
        <f>'T9'!X38*'T 9'!$D38/1000000</f>
        <v>0</v>
      </c>
      <c r="Y38" s="10">
        <f>'T9'!Y38</f>
        <v>0</v>
      </c>
      <c r="Z38" s="44">
        <f>'T9'!Z38*'T 9'!$D38/1000000</f>
        <v>0</v>
      </c>
      <c r="AA38" s="10">
        <f>'T9'!AA38</f>
        <v>0</v>
      </c>
      <c r="AB38" s="44">
        <f t="shared" si="4"/>
        <v>0</v>
      </c>
      <c r="AC38" s="10">
        <f t="shared" si="5"/>
        <v>0</v>
      </c>
      <c r="AD38" s="44">
        <f>'T9'!AD38*'T 9'!$D38/1000000</f>
        <v>0</v>
      </c>
      <c r="AE38" s="10">
        <f>'T9'!AE38</f>
        <v>0</v>
      </c>
      <c r="AF38" s="44">
        <f>'T9'!AF38*'T 9'!$D38/1000000</f>
        <v>0</v>
      </c>
      <c r="AG38" s="10">
        <f>'T9'!AG38</f>
        <v>0</v>
      </c>
      <c r="AH38" s="44">
        <f>'T9'!AH38*'T 9'!$D38/1000000</f>
        <v>0</v>
      </c>
      <c r="AI38" s="10">
        <f>'T9'!AI38</f>
        <v>0</v>
      </c>
      <c r="AJ38" s="44">
        <f t="shared" si="6"/>
        <v>0</v>
      </c>
      <c r="AK38" s="10">
        <f t="shared" si="7"/>
        <v>0</v>
      </c>
      <c r="AL38" s="44">
        <f t="shared" si="8"/>
        <v>0</v>
      </c>
      <c r="AM38" s="10">
        <f t="shared" si="9"/>
        <v>0</v>
      </c>
    </row>
    <row r="39" spans="1:39" s="15" customFormat="1" ht="14.25" customHeight="1">
      <c r="A39" s="13">
        <v>29</v>
      </c>
      <c r="B39" s="9" t="s">
        <v>101</v>
      </c>
      <c r="C39" s="13" t="s">
        <v>53</v>
      </c>
      <c r="D39" s="36">
        <v>500</v>
      </c>
      <c r="E39" s="11">
        <v>360</v>
      </c>
      <c r="F39" s="44">
        <f>'T9'!F39*'T 9'!$D39/1000000</f>
        <v>0</v>
      </c>
      <c r="G39" s="10">
        <f>'T9'!G39</f>
        <v>0</v>
      </c>
      <c r="H39" s="44">
        <f>'T9'!H39*'T 9'!$D39/1000000</f>
        <v>0</v>
      </c>
      <c r="I39" s="10">
        <f>'T9'!I39</f>
        <v>0</v>
      </c>
      <c r="J39" s="44">
        <f>'T9'!J39*'T 9'!$D39/1000000</f>
        <v>0</v>
      </c>
      <c r="K39" s="10">
        <f>'T9'!K39</f>
        <v>0</v>
      </c>
      <c r="L39" s="44">
        <f t="shared" si="0"/>
        <v>0</v>
      </c>
      <c r="M39" s="10">
        <f t="shared" si="1"/>
        <v>0</v>
      </c>
      <c r="N39" s="44">
        <f>'T9'!N39*'T 9'!$D39/1000000</f>
        <v>0</v>
      </c>
      <c r="O39" s="10">
        <f>'T9'!O39</f>
        <v>0</v>
      </c>
      <c r="P39" s="44">
        <f>'T9'!P39*'T 9'!$D39/1000000</f>
        <v>0</v>
      </c>
      <c r="Q39" s="10">
        <f>'T9'!Q39</f>
        <v>0</v>
      </c>
      <c r="R39" s="44">
        <f>'T9'!R39*'T 9'!$D39/1000000</f>
        <v>0</v>
      </c>
      <c r="S39" s="10">
        <f>'T9'!S39</f>
        <v>0</v>
      </c>
      <c r="T39" s="44">
        <f t="shared" si="2"/>
        <v>0</v>
      </c>
      <c r="U39" s="10">
        <f t="shared" si="3"/>
        <v>0</v>
      </c>
      <c r="V39" s="44">
        <f>'T9'!V39*'T 9'!$D39/1000000</f>
        <v>0</v>
      </c>
      <c r="W39" s="10">
        <f>'T9'!W39</f>
        <v>0</v>
      </c>
      <c r="X39" s="44">
        <f>'T9'!X39*'T 9'!$D39/1000000</f>
        <v>0</v>
      </c>
      <c r="Y39" s="10">
        <f>'T9'!Y39</f>
        <v>0</v>
      </c>
      <c r="Z39" s="44">
        <f>'T9'!Z39*'T 9'!$D39/1000000</f>
        <v>0</v>
      </c>
      <c r="AA39" s="10">
        <f>'T9'!AA39</f>
        <v>0</v>
      </c>
      <c r="AB39" s="44">
        <f t="shared" si="4"/>
        <v>0</v>
      </c>
      <c r="AC39" s="10">
        <f t="shared" si="5"/>
        <v>0</v>
      </c>
      <c r="AD39" s="44">
        <f>'T9'!AD39*'T 9'!$D39/1000000</f>
        <v>0</v>
      </c>
      <c r="AE39" s="10">
        <f>'T9'!AE39</f>
        <v>0</v>
      </c>
      <c r="AF39" s="44">
        <f>'T9'!AF39*'T 9'!$D39/1000000</f>
        <v>0</v>
      </c>
      <c r="AG39" s="10">
        <f>'T9'!AG39</f>
        <v>0</v>
      </c>
      <c r="AH39" s="44">
        <f>'T9'!AH39*'T 9'!$D39/1000000</f>
        <v>0</v>
      </c>
      <c r="AI39" s="10">
        <f>'T9'!AI39</f>
        <v>0</v>
      </c>
      <c r="AJ39" s="44">
        <f t="shared" si="6"/>
        <v>0</v>
      </c>
      <c r="AK39" s="10">
        <f t="shared" si="7"/>
        <v>0</v>
      </c>
      <c r="AL39" s="44">
        <f t="shared" si="8"/>
        <v>0</v>
      </c>
      <c r="AM39" s="10">
        <f t="shared" si="9"/>
        <v>0</v>
      </c>
    </row>
    <row r="40" spans="1:39" s="15" customFormat="1" ht="14.25" customHeight="1">
      <c r="A40" s="13">
        <v>30</v>
      </c>
      <c r="B40" s="9" t="s">
        <v>103</v>
      </c>
      <c r="C40" s="13" t="s">
        <v>49</v>
      </c>
      <c r="D40" s="36">
        <v>100</v>
      </c>
      <c r="E40" s="11">
        <v>67</v>
      </c>
      <c r="F40" s="44">
        <f>'T9'!F40*'T 9'!$D40/1000000</f>
        <v>0</v>
      </c>
      <c r="G40" s="10">
        <f>'T9'!G40</f>
        <v>0</v>
      </c>
      <c r="H40" s="44">
        <f>'T9'!H40*'T 9'!$D40/1000000</f>
        <v>0</v>
      </c>
      <c r="I40" s="10">
        <f>'T9'!I40</f>
        <v>0</v>
      </c>
      <c r="J40" s="44">
        <f>'T9'!J40*'T 9'!$D40/1000000</f>
        <v>0</v>
      </c>
      <c r="K40" s="10">
        <f>'T9'!K40</f>
        <v>0</v>
      </c>
      <c r="L40" s="44">
        <f t="shared" si="0"/>
        <v>0</v>
      </c>
      <c r="M40" s="10">
        <f t="shared" si="1"/>
        <v>0</v>
      </c>
      <c r="N40" s="44">
        <f>'T9'!N40*'T 9'!$D40/1000000</f>
        <v>0</v>
      </c>
      <c r="O40" s="10">
        <f>'T9'!O40</f>
        <v>0</v>
      </c>
      <c r="P40" s="44">
        <f>'T9'!P40*'T 9'!$D40/1000000</f>
        <v>0</v>
      </c>
      <c r="Q40" s="10">
        <f>'T9'!Q40</f>
        <v>0</v>
      </c>
      <c r="R40" s="44">
        <f>'T9'!R40*'T 9'!$D40/1000000</f>
        <v>0</v>
      </c>
      <c r="S40" s="10">
        <f>'T9'!S40</f>
        <v>0</v>
      </c>
      <c r="T40" s="44">
        <f t="shared" si="2"/>
        <v>0</v>
      </c>
      <c r="U40" s="10">
        <f t="shared" si="3"/>
        <v>0</v>
      </c>
      <c r="V40" s="44">
        <f>'T9'!V40*'T 9'!$D40/1000000</f>
        <v>0</v>
      </c>
      <c r="W40" s="10">
        <f>'T9'!W40</f>
        <v>0</v>
      </c>
      <c r="X40" s="44">
        <f>'T9'!X40*'T 9'!$D40/1000000</f>
        <v>0</v>
      </c>
      <c r="Y40" s="10">
        <f>'T9'!Y40</f>
        <v>0</v>
      </c>
      <c r="Z40" s="44">
        <f>'T9'!Z40*'T 9'!$D40/1000000</f>
        <v>0</v>
      </c>
      <c r="AA40" s="10">
        <f>'T9'!AA40</f>
        <v>0</v>
      </c>
      <c r="AB40" s="44">
        <f t="shared" si="4"/>
        <v>0</v>
      </c>
      <c r="AC40" s="10">
        <f t="shared" si="5"/>
        <v>0</v>
      </c>
      <c r="AD40" s="44">
        <f>'T9'!AD40*'T 9'!$D40/1000000</f>
        <v>0</v>
      </c>
      <c r="AE40" s="10">
        <f>'T9'!AE40</f>
        <v>0</v>
      </c>
      <c r="AF40" s="44">
        <f>'T9'!AF40*'T 9'!$D40/1000000</f>
        <v>0</v>
      </c>
      <c r="AG40" s="10">
        <f>'T9'!AG40</f>
        <v>0</v>
      </c>
      <c r="AH40" s="44">
        <f>'T9'!AH40*'T 9'!$D40/1000000</f>
        <v>0</v>
      </c>
      <c r="AI40" s="10">
        <f>'T9'!AI40</f>
        <v>0</v>
      </c>
      <c r="AJ40" s="44">
        <f t="shared" si="6"/>
        <v>0</v>
      </c>
      <c r="AK40" s="10">
        <f t="shared" si="7"/>
        <v>0</v>
      </c>
      <c r="AL40" s="44">
        <f t="shared" si="8"/>
        <v>0</v>
      </c>
      <c r="AM40" s="10">
        <f t="shared" si="9"/>
        <v>0</v>
      </c>
    </row>
    <row r="41" spans="1:39" s="15" customFormat="1" ht="14.25" customHeight="1">
      <c r="A41" s="31">
        <v>31</v>
      </c>
      <c r="B41" s="9" t="s">
        <v>103</v>
      </c>
      <c r="C41" s="13" t="s">
        <v>50</v>
      </c>
      <c r="D41" s="36">
        <v>500</v>
      </c>
      <c r="E41" s="11">
        <v>285</v>
      </c>
      <c r="F41" s="44">
        <f>'T9'!F41*'T 9'!$D41/1000000</f>
        <v>0</v>
      </c>
      <c r="G41" s="10">
        <f>'T9'!G41</f>
        <v>0</v>
      </c>
      <c r="H41" s="44">
        <f>'T9'!H41*'T 9'!$D41/1000000</f>
        <v>0</v>
      </c>
      <c r="I41" s="10">
        <f>'T9'!I41</f>
        <v>0</v>
      </c>
      <c r="J41" s="44">
        <f>'T9'!J41*'T 9'!$D41/1000000</f>
        <v>0</v>
      </c>
      <c r="K41" s="10">
        <f>'T9'!K41</f>
        <v>0</v>
      </c>
      <c r="L41" s="44">
        <f t="shared" si="0"/>
        <v>0</v>
      </c>
      <c r="M41" s="10">
        <f t="shared" si="1"/>
        <v>0</v>
      </c>
      <c r="N41" s="44">
        <f>'T9'!N41*'T 9'!$D41/1000000</f>
        <v>0</v>
      </c>
      <c r="O41" s="10">
        <f>'T9'!O41</f>
        <v>0</v>
      </c>
      <c r="P41" s="44">
        <f>'T9'!P41*'T 9'!$D41/1000000</f>
        <v>0</v>
      </c>
      <c r="Q41" s="10">
        <f>'T9'!Q41</f>
        <v>0</v>
      </c>
      <c r="R41" s="44">
        <f>'T9'!R41*'T 9'!$D41/1000000</f>
        <v>0</v>
      </c>
      <c r="S41" s="10">
        <f>'T9'!S41</f>
        <v>0</v>
      </c>
      <c r="T41" s="44">
        <f t="shared" si="2"/>
        <v>0</v>
      </c>
      <c r="U41" s="10">
        <f t="shared" si="3"/>
        <v>0</v>
      </c>
      <c r="V41" s="44">
        <f>'T9'!V41*'T 9'!$D41/1000000</f>
        <v>0</v>
      </c>
      <c r="W41" s="10">
        <f>'T9'!W41</f>
        <v>0</v>
      </c>
      <c r="X41" s="44">
        <f>'T9'!X41*'T 9'!$D41/1000000</f>
        <v>0</v>
      </c>
      <c r="Y41" s="10">
        <f>'T9'!Y41</f>
        <v>0</v>
      </c>
      <c r="Z41" s="44">
        <f>'T9'!Z41*'T 9'!$D41/1000000</f>
        <v>0</v>
      </c>
      <c r="AA41" s="10">
        <f>'T9'!AA41</f>
        <v>0</v>
      </c>
      <c r="AB41" s="44">
        <f t="shared" si="4"/>
        <v>0</v>
      </c>
      <c r="AC41" s="10">
        <f t="shared" si="5"/>
        <v>0</v>
      </c>
      <c r="AD41" s="44">
        <f>'T9'!AD41*'T 9'!$D41/1000000</f>
        <v>0</v>
      </c>
      <c r="AE41" s="10">
        <f>'T9'!AE41</f>
        <v>0</v>
      </c>
      <c r="AF41" s="44">
        <f>'T9'!AF41*'T 9'!$D41/1000000</f>
        <v>0</v>
      </c>
      <c r="AG41" s="10">
        <f>'T9'!AG41</f>
        <v>0</v>
      </c>
      <c r="AH41" s="44">
        <f>'T9'!AH41*'T 9'!$D41/1000000</f>
        <v>0</v>
      </c>
      <c r="AI41" s="10">
        <f>'T9'!AI41</f>
        <v>0</v>
      </c>
      <c r="AJ41" s="44">
        <f t="shared" si="6"/>
        <v>0</v>
      </c>
      <c r="AK41" s="10">
        <f t="shared" si="7"/>
        <v>0</v>
      </c>
      <c r="AL41" s="44">
        <f t="shared" si="8"/>
        <v>0</v>
      </c>
      <c r="AM41" s="10">
        <f t="shared" si="9"/>
        <v>0</v>
      </c>
    </row>
    <row r="42" spans="1:39" s="15" customFormat="1" ht="14.25" customHeight="1">
      <c r="A42" s="13">
        <v>32</v>
      </c>
      <c r="B42" s="9" t="s">
        <v>103</v>
      </c>
      <c r="C42" s="13" t="s">
        <v>51</v>
      </c>
      <c r="D42" s="36">
        <v>1000</v>
      </c>
      <c r="E42" s="11">
        <v>530</v>
      </c>
      <c r="F42" s="44">
        <f>'T9'!F42*'T 9'!$D42/1000000</f>
        <v>0</v>
      </c>
      <c r="G42" s="10">
        <f>'T9'!G42</f>
        <v>0</v>
      </c>
      <c r="H42" s="44">
        <f>'T9'!H42*'T 9'!$D42/1000000</f>
        <v>0</v>
      </c>
      <c r="I42" s="10">
        <f>'T9'!I42</f>
        <v>0</v>
      </c>
      <c r="J42" s="44">
        <f>'T9'!J42*'T 9'!$D42/1000000</f>
        <v>0</v>
      </c>
      <c r="K42" s="10">
        <f>'T9'!K42</f>
        <v>0</v>
      </c>
      <c r="L42" s="44">
        <f t="shared" si="0"/>
        <v>0</v>
      </c>
      <c r="M42" s="10">
        <f t="shared" si="1"/>
        <v>0</v>
      </c>
      <c r="N42" s="44">
        <f>'T9'!N42*'T 9'!$D42/1000000</f>
        <v>0</v>
      </c>
      <c r="O42" s="10">
        <f>'T9'!O42</f>
        <v>0</v>
      </c>
      <c r="P42" s="44">
        <f>'T9'!P42*'T 9'!$D42/1000000</f>
        <v>0</v>
      </c>
      <c r="Q42" s="10">
        <f>'T9'!Q42</f>
        <v>0</v>
      </c>
      <c r="R42" s="44">
        <f>'T9'!R42*'T 9'!$D42/1000000</f>
        <v>0</v>
      </c>
      <c r="S42" s="10">
        <f>'T9'!S42</f>
        <v>0</v>
      </c>
      <c r="T42" s="44">
        <f t="shared" si="2"/>
        <v>0</v>
      </c>
      <c r="U42" s="10">
        <f t="shared" si="3"/>
        <v>0</v>
      </c>
      <c r="V42" s="44">
        <f>'T9'!V42*'T 9'!$D42/1000000</f>
        <v>0</v>
      </c>
      <c r="W42" s="10">
        <f>'T9'!W42</f>
        <v>0</v>
      </c>
      <c r="X42" s="44">
        <f>'T9'!X42*'T 9'!$D42/1000000</f>
        <v>0</v>
      </c>
      <c r="Y42" s="10">
        <f>'T9'!Y42</f>
        <v>0</v>
      </c>
      <c r="Z42" s="44">
        <f>'T9'!Z42*'T 9'!$D42/1000000</f>
        <v>0</v>
      </c>
      <c r="AA42" s="10">
        <f>'T9'!AA42</f>
        <v>0</v>
      </c>
      <c r="AB42" s="44">
        <f t="shared" si="4"/>
        <v>0</v>
      </c>
      <c r="AC42" s="10">
        <f t="shared" si="5"/>
        <v>0</v>
      </c>
      <c r="AD42" s="44">
        <f>'T9'!AD42*'T 9'!$D42/1000000</f>
        <v>0</v>
      </c>
      <c r="AE42" s="10">
        <f>'T9'!AE42</f>
        <v>0</v>
      </c>
      <c r="AF42" s="44">
        <f>'T9'!AF42*'T 9'!$D42/1000000</f>
        <v>0</v>
      </c>
      <c r="AG42" s="10">
        <f>'T9'!AG42</f>
        <v>0</v>
      </c>
      <c r="AH42" s="44">
        <f>'T9'!AH42*'T 9'!$D42/1000000</f>
        <v>0</v>
      </c>
      <c r="AI42" s="10">
        <f>'T9'!AI42</f>
        <v>0</v>
      </c>
      <c r="AJ42" s="44">
        <f t="shared" si="6"/>
        <v>0</v>
      </c>
      <c r="AK42" s="10">
        <f t="shared" si="7"/>
        <v>0</v>
      </c>
      <c r="AL42" s="44">
        <f t="shared" si="8"/>
        <v>0</v>
      </c>
      <c r="AM42" s="10">
        <f t="shared" si="9"/>
        <v>0</v>
      </c>
    </row>
    <row r="43" spans="1:39" s="15" customFormat="1" ht="14.25" customHeight="1">
      <c r="A43" s="13">
        <v>33</v>
      </c>
      <c r="B43" s="9" t="s">
        <v>104</v>
      </c>
      <c r="C43" s="13" t="s">
        <v>54</v>
      </c>
      <c r="D43" s="36">
        <v>100</v>
      </c>
      <c r="E43" s="11">
        <v>92</v>
      </c>
      <c r="F43" s="44">
        <f>'T9'!F43*'T 9'!$D43/1000000</f>
        <v>0</v>
      </c>
      <c r="G43" s="10">
        <f>'T9'!G43</f>
        <v>0</v>
      </c>
      <c r="H43" s="44">
        <f>'T9'!H43*'T 9'!$D43/1000000</f>
        <v>0</v>
      </c>
      <c r="I43" s="10">
        <f>'T9'!I43</f>
        <v>0</v>
      </c>
      <c r="J43" s="44">
        <f>'T9'!J43*'T 9'!$D43/1000000</f>
        <v>0</v>
      </c>
      <c r="K43" s="10">
        <f>'T9'!K43</f>
        <v>0</v>
      </c>
      <c r="L43" s="44">
        <f t="shared" si="0"/>
        <v>0</v>
      </c>
      <c r="M43" s="10">
        <f t="shared" si="1"/>
        <v>0</v>
      </c>
      <c r="N43" s="44">
        <f>'T9'!N43*'T 9'!$D43/1000000</f>
        <v>0</v>
      </c>
      <c r="O43" s="10">
        <f>'T9'!O43</f>
        <v>0</v>
      </c>
      <c r="P43" s="44">
        <f>'T9'!P43*'T 9'!$D43/1000000</f>
        <v>0</v>
      </c>
      <c r="Q43" s="10">
        <f>'T9'!Q43</f>
        <v>0</v>
      </c>
      <c r="R43" s="44">
        <f>'T9'!R43*'T 9'!$D43/1000000</f>
        <v>0</v>
      </c>
      <c r="S43" s="10">
        <f>'T9'!S43</f>
        <v>0</v>
      </c>
      <c r="T43" s="44">
        <f t="shared" si="2"/>
        <v>0</v>
      </c>
      <c r="U43" s="10">
        <f t="shared" si="3"/>
        <v>0</v>
      </c>
      <c r="V43" s="44">
        <f>'T9'!V43*'T 9'!$D43/1000000</f>
        <v>0</v>
      </c>
      <c r="W43" s="10">
        <f>'T9'!W43</f>
        <v>0</v>
      </c>
      <c r="X43" s="44">
        <f>'T9'!X43*'T 9'!$D43/1000000</f>
        <v>0</v>
      </c>
      <c r="Y43" s="10">
        <f>'T9'!Y43</f>
        <v>0</v>
      </c>
      <c r="Z43" s="44">
        <f>'T9'!Z43*'T 9'!$D43/1000000</f>
        <v>0</v>
      </c>
      <c r="AA43" s="10">
        <f>'T9'!AA43</f>
        <v>0</v>
      </c>
      <c r="AB43" s="44">
        <f t="shared" si="4"/>
        <v>0</v>
      </c>
      <c r="AC43" s="10">
        <f t="shared" si="5"/>
        <v>0</v>
      </c>
      <c r="AD43" s="44">
        <f>'T9'!AD43*'T 9'!$D43/1000000</f>
        <v>0</v>
      </c>
      <c r="AE43" s="10">
        <f>'T9'!AE43</f>
        <v>0</v>
      </c>
      <c r="AF43" s="44">
        <f>'T9'!AF43*'T 9'!$D43/1000000</f>
        <v>0</v>
      </c>
      <c r="AG43" s="10">
        <f>'T9'!AG43</f>
        <v>0</v>
      </c>
      <c r="AH43" s="44">
        <f>'T9'!AH43*'T 9'!$D43/1000000</f>
        <v>0</v>
      </c>
      <c r="AI43" s="10">
        <f>'T9'!AI43</f>
        <v>0</v>
      </c>
      <c r="AJ43" s="44">
        <f t="shared" si="6"/>
        <v>0</v>
      </c>
      <c r="AK43" s="10">
        <f t="shared" si="7"/>
        <v>0</v>
      </c>
      <c r="AL43" s="44">
        <f t="shared" si="8"/>
        <v>0</v>
      </c>
      <c r="AM43" s="10">
        <f t="shared" si="9"/>
        <v>0</v>
      </c>
    </row>
    <row r="44" spans="1:39" s="15" customFormat="1" ht="14.25" customHeight="1">
      <c r="A44" s="31">
        <v>34</v>
      </c>
      <c r="B44" s="9" t="s">
        <v>104</v>
      </c>
      <c r="C44" s="13" t="s">
        <v>55</v>
      </c>
      <c r="D44" s="36">
        <v>500</v>
      </c>
      <c r="E44" s="11">
        <v>410</v>
      </c>
      <c r="F44" s="44">
        <f>'T9'!F44*'T 9'!$D44/1000000</f>
        <v>0</v>
      </c>
      <c r="G44" s="10">
        <f>'T9'!G44</f>
        <v>0</v>
      </c>
      <c r="H44" s="44">
        <f>'T9'!H44*'T 9'!$D44/1000000</f>
        <v>0</v>
      </c>
      <c r="I44" s="10">
        <f>'T9'!I44</f>
        <v>0</v>
      </c>
      <c r="J44" s="44">
        <f>'T9'!J44*'T 9'!$D44/1000000</f>
        <v>0</v>
      </c>
      <c r="K44" s="10">
        <f>'T9'!K44</f>
        <v>0</v>
      </c>
      <c r="L44" s="44">
        <f t="shared" si="0"/>
        <v>0</v>
      </c>
      <c r="M44" s="10">
        <f t="shared" si="1"/>
        <v>0</v>
      </c>
      <c r="N44" s="44">
        <f>'T9'!N44*'T 9'!$D44/1000000</f>
        <v>0</v>
      </c>
      <c r="O44" s="10">
        <f>'T9'!O44</f>
        <v>0</v>
      </c>
      <c r="P44" s="44">
        <f>'T9'!P44*'T 9'!$D44/1000000</f>
        <v>0</v>
      </c>
      <c r="Q44" s="10">
        <f>'T9'!Q44</f>
        <v>0</v>
      </c>
      <c r="R44" s="44">
        <f>'T9'!R44*'T 9'!$D44/1000000</f>
        <v>0</v>
      </c>
      <c r="S44" s="10">
        <f>'T9'!S44</f>
        <v>0</v>
      </c>
      <c r="T44" s="44">
        <f t="shared" si="2"/>
        <v>0</v>
      </c>
      <c r="U44" s="10">
        <f t="shared" si="3"/>
        <v>0</v>
      </c>
      <c r="V44" s="44">
        <f>'T9'!V44*'T 9'!$D44/1000000</f>
        <v>0</v>
      </c>
      <c r="W44" s="10">
        <f>'T9'!W44</f>
        <v>0</v>
      </c>
      <c r="X44" s="44">
        <f>'T9'!X44*'T 9'!$D44/1000000</f>
        <v>0</v>
      </c>
      <c r="Y44" s="10">
        <f>'T9'!Y44</f>
        <v>0</v>
      </c>
      <c r="Z44" s="44">
        <f>'T9'!Z44*'T 9'!$D44/1000000</f>
        <v>0</v>
      </c>
      <c r="AA44" s="10">
        <f>'T9'!AA44</f>
        <v>0</v>
      </c>
      <c r="AB44" s="44">
        <f t="shared" si="4"/>
        <v>0</v>
      </c>
      <c r="AC44" s="10">
        <f t="shared" si="5"/>
        <v>0</v>
      </c>
      <c r="AD44" s="44">
        <f>'T9'!AD44*'T 9'!$D44/1000000</f>
        <v>0</v>
      </c>
      <c r="AE44" s="10">
        <f>'T9'!AE44</f>
        <v>0</v>
      </c>
      <c r="AF44" s="44">
        <f>'T9'!AF44*'T 9'!$D44/1000000</f>
        <v>0</v>
      </c>
      <c r="AG44" s="10">
        <f>'T9'!AG44</f>
        <v>0</v>
      </c>
      <c r="AH44" s="44">
        <f>'T9'!AH44*'T 9'!$D44/1000000</f>
        <v>0</v>
      </c>
      <c r="AI44" s="10">
        <f>'T9'!AI44</f>
        <v>0</v>
      </c>
      <c r="AJ44" s="44">
        <f t="shared" si="6"/>
        <v>0</v>
      </c>
      <c r="AK44" s="10">
        <f t="shared" si="7"/>
        <v>0</v>
      </c>
      <c r="AL44" s="44">
        <f t="shared" si="8"/>
        <v>0</v>
      </c>
      <c r="AM44" s="10">
        <f t="shared" si="9"/>
        <v>0</v>
      </c>
    </row>
    <row r="45" spans="1:39" s="15" customFormat="1" ht="14.25" customHeight="1">
      <c r="A45" s="13">
        <v>35</v>
      </c>
      <c r="B45" s="9" t="s">
        <v>105</v>
      </c>
      <c r="C45" s="13" t="s">
        <v>56</v>
      </c>
      <c r="D45" s="36">
        <v>50</v>
      </c>
      <c r="E45" s="11">
        <v>80</v>
      </c>
      <c r="F45" s="44">
        <f>'T9'!F45*'T 9'!$D45/1000000</f>
        <v>0</v>
      </c>
      <c r="G45" s="10">
        <f>'T9'!G45</f>
        <v>0</v>
      </c>
      <c r="H45" s="44">
        <f>'T9'!H45*'T 9'!$D45/1000000</f>
        <v>0</v>
      </c>
      <c r="I45" s="10">
        <f>'T9'!I45</f>
        <v>0</v>
      </c>
      <c r="J45" s="44">
        <f>'T9'!J45*'T 9'!$D45/1000000</f>
        <v>0</v>
      </c>
      <c r="K45" s="10">
        <f>'T9'!K45</f>
        <v>0</v>
      </c>
      <c r="L45" s="44">
        <f t="shared" si="0"/>
        <v>0</v>
      </c>
      <c r="M45" s="10">
        <f t="shared" si="1"/>
        <v>0</v>
      </c>
      <c r="N45" s="44">
        <f>'T9'!N45*'T 9'!$D45/1000000</f>
        <v>0</v>
      </c>
      <c r="O45" s="10">
        <f>'T9'!O45</f>
        <v>0</v>
      </c>
      <c r="P45" s="44">
        <f>'T9'!P45*'T 9'!$D45/1000000</f>
        <v>0</v>
      </c>
      <c r="Q45" s="10">
        <f>'T9'!Q45</f>
        <v>0</v>
      </c>
      <c r="R45" s="44">
        <f>'T9'!R45*'T 9'!$D45/1000000</f>
        <v>0</v>
      </c>
      <c r="S45" s="10">
        <f>'T9'!S45</f>
        <v>0</v>
      </c>
      <c r="T45" s="44">
        <f t="shared" si="2"/>
        <v>0</v>
      </c>
      <c r="U45" s="10">
        <f t="shared" si="3"/>
        <v>0</v>
      </c>
      <c r="V45" s="44">
        <f>'T9'!V45*'T 9'!$D45/1000000</f>
        <v>0</v>
      </c>
      <c r="W45" s="10">
        <f>'T9'!W45</f>
        <v>0</v>
      </c>
      <c r="X45" s="44">
        <f>'T9'!X45*'T 9'!$D45/1000000</f>
        <v>0</v>
      </c>
      <c r="Y45" s="10">
        <f>'T9'!Y45</f>
        <v>0</v>
      </c>
      <c r="Z45" s="44">
        <f>'T9'!Z45*'T 9'!$D45/1000000</f>
        <v>0</v>
      </c>
      <c r="AA45" s="10">
        <f>'T9'!AA45</f>
        <v>0</v>
      </c>
      <c r="AB45" s="44">
        <f t="shared" si="4"/>
        <v>0</v>
      </c>
      <c r="AC45" s="10">
        <f t="shared" si="5"/>
        <v>0</v>
      </c>
      <c r="AD45" s="44">
        <f>'T9'!AD45*'T 9'!$D45/1000000</f>
        <v>0</v>
      </c>
      <c r="AE45" s="10">
        <f>'T9'!AE45</f>
        <v>0</v>
      </c>
      <c r="AF45" s="44">
        <f>'T9'!AF45*'T 9'!$D45/1000000</f>
        <v>0</v>
      </c>
      <c r="AG45" s="10">
        <f>'T9'!AG45</f>
        <v>0</v>
      </c>
      <c r="AH45" s="44">
        <f>'T9'!AH45*'T 9'!$D45/1000000</f>
        <v>0</v>
      </c>
      <c r="AI45" s="10">
        <f>'T9'!AI45</f>
        <v>0</v>
      </c>
      <c r="AJ45" s="44">
        <f t="shared" si="6"/>
        <v>0</v>
      </c>
      <c r="AK45" s="10">
        <f t="shared" si="7"/>
        <v>0</v>
      </c>
      <c r="AL45" s="44">
        <f t="shared" si="8"/>
        <v>0</v>
      </c>
      <c r="AM45" s="10">
        <f t="shared" si="9"/>
        <v>0</v>
      </c>
    </row>
    <row r="46" spans="1:39" s="15" customFormat="1" ht="14.25" customHeight="1">
      <c r="A46" s="13">
        <v>36</v>
      </c>
      <c r="B46" s="9" t="s">
        <v>105</v>
      </c>
      <c r="C46" s="13" t="s">
        <v>57</v>
      </c>
      <c r="D46" s="36">
        <v>100</v>
      </c>
      <c r="E46" s="11">
        <v>148</v>
      </c>
      <c r="F46" s="44">
        <f>'T9'!F46*'T 9'!$D46/1000000</f>
        <v>0</v>
      </c>
      <c r="G46" s="10">
        <f>'T9'!G46</f>
        <v>0</v>
      </c>
      <c r="H46" s="44">
        <f>'T9'!H46*'T 9'!$D46/1000000</f>
        <v>0</v>
      </c>
      <c r="I46" s="10">
        <f>'T9'!I46</f>
        <v>0</v>
      </c>
      <c r="J46" s="44">
        <f>'T9'!J46*'T 9'!$D46/1000000</f>
        <v>0</v>
      </c>
      <c r="K46" s="10">
        <f>'T9'!K46</f>
        <v>0</v>
      </c>
      <c r="L46" s="44">
        <f t="shared" si="0"/>
        <v>0</v>
      </c>
      <c r="M46" s="10">
        <f t="shared" si="1"/>
        <v>0</v>
      </c>
      <c r="N46" s="44">
        <f>'T9'!N46*'T 9'!$D46/1000000</f>
        <v>0</v>
      </c>
      <c r="O46" s="10">
        <f>'T9'!O46</f>
        <v>0</v>
      </c>
      <c r="P46" s="44">
        <f>'T9'!P46*'T 9'!$D46/1000000</f>
        <v>0</v>
      </c>
      <c r="Q46" s="10">
        <f>'T9'!Q46</f>
        <v>0</v>
      </c>
      <c r="R46" s="44">
        <f>'T9'!R46*'T 9'!$D46/1000000</f>
        <v>0</v>
      </c>
      <c r="S46" s="10">
        <f>'T9'!S46</f>
        <v>0</v>
      </c>
      <c r="T46" s="44">
        <f t="shared" si="2"/>
        <v>0</v>
      </c>
      <c r="U46" s="10">
        <f t="shared" si="3"/>
        <v>0</v>
      </c>
      <c r="V46" s="44">
        <f>'T9'!V46*'T 9'!$D46/1000000</f>
        <v>0</v>
      </c>
      <c r="W46" s="10">
        <f>'T9'!W46</f>
        <v>0</v>
      </c>
      <c r="X46" s="44">
        <f>'T9'!X46*'T 9'!$D46/1000000</f>
        <v>0</v>
      </c>
      <c r="Y46" s="10">
        <f>'T9'!Y46</f>
        <v>0</v>
      </c>
      <c r="Z46" s="44">
        <f>'T9'!Z46*'T 9'!$D46/1000000</f>
        <v>0</v>
      </c>
      <c r="AA46" s="10">
        <f>'T9'!AA46</f>
        <v>0</v>
      </c>
      <c r="AB46" s="44">
        <f t="shared" si="4"/>
        <v>0</v>
      </c>
      <c r="AC46" s="10">
        <f t="shared" si="5"/>
        <v>0</v>
      </c>
      <c r="AD46" s="44">
        <f>'T9'!AD46*'T 9'!$D46/1000000</f>
        <v>0</v>
      </c>
      <c r="AE46" s="10">
        <f>'T9'!AE46</f>
        <v>0</v>
      </c>
      <c r="AF46" s="44">
        <f>'T9'!AF46*'T 9'!$D46/1000000</f>
        <v>0</v>
      </c>
      <c r="AG46" s="10">
        <f>'T9'!AG46</f>
        <v>0</v>
      </c>
      <c r="AH46" s="44">
        <f>'T9'!AH46*'T 9'!$D46/1000000</f>
        <v>0</v>
      </c>
      <c r="AI46" s="10">
        <f>'T9'!AI46</f>
        <v>0</v>
      </c>
      <c r="AJ46" s="44">
        <f t="shared" si="6"/>
        <v>0</v>
      </c>
      <c r="AK46" s="10">
        <f t="shared" si="7"/>
        <v>0</v>
      </c>
      <c r="AL46" s="44">
        <f t="shared" si="8"/>
        <v>0</v>
      </c>
      <c r="AM46" s="10">
        <f t="shared" si="9"/>
        <v>0</v>
      </c>
    </row>
    <row r="47" spans="1:39" s="15" customFormat="1" ht="14.25" customHeight="1">
      <c r="A47" s="31">
        <v>37</v>
      </c>
      <c r="B47" s="9" t="s">
        <v>105</v>
      </c>
      <c r="C47" s="13" t="s">
        <v>137</v>
      </c>
      <c r="D47" s="36">
        <v>450</v>
      </c>
      <c r="E47" s="11">
        <v>640</v>
      </c>
      <c r="F47" s="44">
        <f>'T9'!F47*'T 9'!$D47/1000000</f>
        <v>0</v>
      </c>
      <c r="G47" s="10">
        <f>'T9'!G47</f>
        <v>0</v>
      </c>
      <c r="H47" s="44">
        <f>'T9'!H47*'T 9'!$D47/1000000</f>
        <v>0</v>
      </c>
      <c r="I47" s="10">
        <f>'T9'!I47</f>
        <v>0</v>
      </c>
      <c r="J47" s="44">
        <f>'T9'!J47*'T 9'!$D47/1000000</f>
        <v>0</v>
      </c>
      <c r="K47" s="10">
        <f>'T9'!K47</f>
        <v>0</v>
      </c>
      <c r="L47" s="44">
        <f t="shared" si="0"/>
        <v>0</v>
      </c>
      <c r="M47" s="10">
        <f t="shared" si="1"/>
        <v>0</v>
      </c>
      <c r="N47" s="44">
        <f>'T9'!N47*'T 9'!$D47/1000000</f>
        <v>0</v>
      </c>
      <c r="O47" s="10">
        <f>'T9'!O47</f>
        <v>0</v>
      </c>
      <c r="P47" s="44">
        <f>'T9'!P47*'T 9'!$D47/1000000</f>
        <v>0</v>
      </c>
      <c r="Q47" s="10">
        <f>'T9'!Q47</f>
        <v>0</v>
      </c>
      <c r="R47" s="44">
        <f>'T9'!R47*'T 9'!$D47/1000000</f>
        <v>0</v>
      </c>
      <c r="S47" s="10">
        <f>'T9'!S47</f>
        <v>0</v>
      </c>
      <c r="T47" s="44">
        <f t="shared" si="2"/>
        <v>0</v>
      </c>
      <c r="U47" s="10">
        <f t="shared" si="3"/>
        <v>0</v>
      </c>
      <c r="V47" s="44">
        <f>'T9'!V47*'T 9'!$D47/1000000</f>
        <v>0</v>
      </c>
      <c r="W47" s="10">
        <f>'T9'!W47</f>
        <v>0</v>
      </c>
      <c r="X47" s="44">
        <f>'T9'!X47*'T 9'!$D47/1000000</f>
        <v>0</v>
      </c>
      <c r="Y47" s="10">
        <f>'T9'!Y47</f>
        <v>0</v>
      </c>
      <c r="Z47" s="44">
        <f>'T9'!Z47*'T 9'!$D47/1000000</f>
        <v>0</v>
      </c>
      <c r="AA47" s="10">
        <f>'T9'!AA47</f>
        <v>0</v>
      </c>
      <c r="AB47" s="44">
        <f t="shared" si="4"/>
        <v>0</v>
      </c>
      <c r="AC47" s="10">
        <f t="shared" si="5"/>
        <v>0</v>
      </c>
      <c r="AD47" s="44">
        <f>'T9'!AD47*'T 9'!$D47/1000000</f>
        <v>0</v>
      </c>
      <c r="AE47" s="10">
        <f>'T9'!AE47</f>
        <v>0</v>
      </c>
      <c r="AF47" s="44">
        <f>'T9'!AF47*'T 9'!$D47/1000000</f>
        <v>0</v>
      </c>
      <c r="AG47" s="10">
        <f>'T9'!AG47</f>
        <v>0</v>
      </c>
      <c r="AH47" s="44">
        <f>'T9'!AH47*'T 9'!$D47/1000000</f>
        <v>0</v>
      </c>
      <c r="AI47" s="10">
        <f>'T9'!AI47</f>
        <v>0</v>
      </c>
      <c r="AJ47" s="44">
        <f t="shared" si="6"/>
        <v>0</v>
      </c>
      <c r="AK47" s="10">
        <f t="shared" si="7"/>
        <v>0</v>
      </c>
      <c r="AL47" s="44">
        <f t="shared" si="8"/>
        <v>0</v>
      </c>
      <c r="AM47" s="10">
        <f t="shared" si="9"/>
        <v>0</v>
      </c>
    </row>
    <row r="48" spans="1:39" s="15" customFormat="1" ht="14.25" customHeight="1">
      <c r="A48" s="13">
        <v>38</v>
      </c>
      <c r="B48" s="9" t="s">
        <v>106</v>
      </c>
      <c r="C48" s="13" t="s">
        <v>58</v>
      </c>
      <c r="D48" s="36">
        <v>50</v>
      </c>
      <c r="E48" s="11">
        <v>126</v>
      </c>
      <c r="F48" s="44">
        <f>'T9'!F48*'T 9'!$D48/1000000</f>
        <v>0</v>
      </c>
      <c r="G48" s="10">
        <f>'T9'!G48</f>
        <v>0</v>
      </c>
      <c r="H48" s="44">
        <f>'T9'!H48*'T 9'!$D48/1000000</f>
        <v>0</v>
      </c>
      <c r="I48" s="10">
        <f>'T9'!I48</f>
        <v>0</v>
      </c>
      <c r="J48" s="44">
        <f>'T9'!J48*'T 9'!$D48/1000000</f>
        <v>0</v>
      </c>
      <c r="K48" s="10">
        <f>'T9'!K48</f>
        <v>0</v>
      </c>
      <c r="L48" s="44">
        <f t="shared" si="0"/>
        <v>0</v>
      </c>
      <c r="M48" s="10">
        <f t="shared" si="1"/>
        <v>0</v>
      </c>
      <c r="N48" s="44">
        <f>'T9'!N48*'T 9'!$D48/1000000</f>
        <v>0</v>
      </c>
      <c r="O48" s="10">
        <f>'T9'!O48</f>
        <v>0</v>
      </c>
      <c r="P48" s="44">
        <f>'T9'!P48*'T 9'!$D48/1000000</f>
        <v>0</v>
      </c>
      <c r="Q48" s="10">
        <f>'T9'!Q48</f>
        <v>0</v>
      </c>
      <c r="R48" s="44">
        <f>'T9'!R48*'T 9'!$D48/1000000</f>
        <v>0</v>
      </c>
      <c r="S48" s="10">
        <f>'T9'!S48</f>
        <v>0</v>
      </c>
      <c r="T48" s="44">
        <f t="shared" si="2"/>
        <v>0</v>
      </c>
      <c r="U48" s="10">
        <f t="shared" si="3"/>
        <v>0</v>
      </c>
      <c r="V48" s="44">
        <f>'T9'!V48*'T 9'!$D48/1000000</f>
        <v>0</v>
      </c>
      <c r="W48" s="10">
        <f>'T9'!W48</f>
        <v>0</v>
      </c>
      <c r="X48" s="44">
        <f>'T9'!X48*'T 9'!$D48/1000000</f>
        <v>0</v>
      </c>
      <c r="Y48" s="10">
        <f>'T9'!Y48</f>
        <v>0</v>
      </c>
      <c r="Z48" s="44">
        <f>'T9'!Z48*'T 9'!$D48/1000000</f>
        <v>0</v>
      </c>
      <c r="AA48" s="10">
        <f>'T9'!AA48</f>
        <v>0</v>
      </c>
      <c r="AB48" s="44">
        <f t="shared" si="4"/>
        <v>0</v>
      </c>
      <c r="AC48" s="10">
        <f t="shared" si="5"/>
        <v>0</v>
      </c>
      <c r="AD48" s="44">
        <f>'T9'!AD48*'T 9'!$D48/1000000</f>
        <v>0</v>
      </c>
      <c r="AE48" s="10">
        <f>'T9'!AE48</f>
        <v>0</v>
      </c>
      <c r="AF48" s="44">
        <f>'T9'!AF48*'T 9'!$D48/1000000</f>
        <v>0</v>
      </c>
      <c r="AG48" s="10">
        <f>'T9'!AG48</f>
        <v>0</v>
      </c>
      <c r="AH48" s="44">
        <f>'T9'!AH48*'T 9'!$D48/1000000</f>
        <v>0</v>
      </c>
      <c r="AI48" s="10">
        <f>'T9'!AI48</f>
        <v>0</v>
      </c>
      <c r="AJ48" s="44">
        <f t="shared" si="6"/>
        <v>0</v>
      </c>
      <c r="AK48" s="10">
        <f t="shared" si="7"/>
        <v>0</v>
      </c>
      <c r="AL48" s="44">
        <f t="shared" si="8"/>
        <v>0</v>
      </c>
      <c r="AM48" s="10">
        <f t="shared" si="9"/>
        <v>0</v>
      </c>
    </row>
    <row r="49" spans="1:39" s="15" customFormat="1" ht="14.25" customHeight="1">
      <c r="A49" s="13">
        <v>39</v>
      </c>
      <c r="B49" s="9" t="s">
        <v>106</v>
      </c>
      <c r="C49" s="13" t="s">
        <v>59</v>
      </c>
      <c r="D49" s="36">
        <v>100</v>
      </c>
      <c r="E49" s="11">
        <v>240</v>
      </c>
      <c r="F49" s="44">
        <f>'T9'!F49*'T 9'!$D49/1000000</f>
        <v>0</v>
      </c>
      <c r="G49" s="10">
        <f>'T9'!G49</f>
        <v>0</v>
      </c>
      <c r="H49" s="44">
        <f>'T9'!H49*'T 9'!$D49/1000000</f>
        <v>0</v>
      </c>
      <c r="I49" s="10">
        <f>'T9'!I49</f>
        <v>0</v>
      </c>
      <c r="J49" s="44">
        <f>'T9'!J49*'T 9'!$D49/1000000</f>
        <v>0</v>
      </c>
      <c r="K49" s="10">
        <f>'T9'!K49</f>
        <v>0</v>
      </c>
      <c r="L49" s="44">
        <f t="shared" si="0"/>
        <v>0</v>
      </c>
      <c r="M49" s="10">
        <f t="shared" si="1"/>
        <v>0</v>
      </c>
      <c r="N49" s="44">
        <f>'T9'!N49*'T 9'!$D49/1000000</f>
        <v>0</v>
      </c>
      <c r="O49" s="10">
        <f>'T9'!O49</f>
        <v>0</v>
      </c>
      <c r="P49" s="44">
        <f>'T9'!P49*'T 9'!$D49/1000000</f>
        <v>0</v>
      </c>
      <c r="Q49" s="10">
        <f>'T9'!Q49</f>
        <v>0</v>
      </c>
      <c r="R49" s="44">
        <f>'T9'!R49*'T 9'!$D49/1000000</f>
        <v>0</v>
      </c>
      <c r="S49" s="10">
        <f>'T9'!S49</f>
        <v>0</v>
      </c>
      <c r="T49" s="44">
        <f t="shared" si="2"/>
        <v>0</v>
      </c>
      <c r="U49" s="10">
        <f t="shared" si="3"/>
        <v>0</v>
      </c>
      <c r="V49" s="44">
        <f>'T9'!V49*'T 9'!$D49/1000000</f>
        <v>0</v>
      </c>
      <c r="W49" s="10">
        <f>'T9'!W49</f>
        <v>0</v>
      </c>
      <c r="X49" s="44">
        <f>'T9'!X49*'T 9'!$D49/1000000</f>
        <v>0</v>
      </c>
      <c r="Y49" s="10">
        <f>'T9'!Y49</f>
        <v>0</v>
      </c>
      <c r="Z49" s="44">
        <f>'T9'!Z49*'T 9'!$D49/1000000</f>
        <v>0</v>
      </c>
      <c r="AA49" s="10">
        <f>'T9'!AA49</f>
        <v>0</v>
      </c>
      <c r="AB49" s="44">
        <f t="shared" si="4"/>
        <v>0</v>
      </c>
      <c r="AC49" s="10">
        <f t="shared" si="5"/>
        <v>0</v>
      </c>
      <c r="AD49" s="44">
        <f>'T9'!AD49*'T 9'!$D49/1000000</f>
        <v>0</v>
      </c>
      <c r="AE49" s="10">
        <f>'T9'!AE49</f>
        <v>0</v>
      </c>
      <c r="AF49" s="44">
        <f>'T9'!AF49*'T 9'!$D49/1000000</f>
        <v>0</v>
      </c>
      <c r="AG49" s="10">
        <f>'T9'!AG49</f>
        <v>0</v>
      </c>
      <c r="AH49" s="44">
        <f>'T9'!AH49*'T 9'!$D49/1000000</f>
        <v>0</v>
      </c>
      <c r="AI49" s="10">
        <f>'T9'!AI49</f>
        <v>0</v>
      </c>
      <c r="AJ49" s="44">
        <f t="shared" si="6"/>
        <v>0</v>
      </c>
      <c r="AK49" s="10">
        <f t="shared" si="7"/>
        <v>0</v>
      </c>
      <c r="AL49" s="44">
        <f t="shared" si="8"/>
        <v>0</v>
      </c>
      <c r="AM49" s="10">
        <f t="shared" si="9"/>
        <v>0</v>
      </c>
    </row>
    <row r="50" spans="1:39" s="15" customFormat="1" ht="14.25" customHeight="1">
      <c r="A50" s="31">
        <v>40</v>
      </c>
      <c r="B50" s="9" t="s">
        <v>107</v>
      </c>
      <c r="C50" s="13" t="s">
        <v>96</v>
      </c>
      <c r="D50" s="36">
        <v>100</v>
      </c>
      <c r="E50" s="11">
        <v>93</v>
      </c>
      <c r="F50" s="44">
        <f>'T9'!F50*'T 9'!$D50/1000000</f>
        <v>0</v>
      </c>
      <c r="G50" s="10">
        <f>'T9'!G50</f>
        <v>0</v>
      </c>
      <c r="H50" s="44">
        <f>'T9'!H50*'T 9'!$D50/1000000</f>
        <v>0</v>
      </c>
      <c r="I50" s="10">
        <f>'T9'!I50</f>
        <v>0</v>
      </c>
      <c r="J50" s="44">
        <f>'T9'!J50*'T 9'!$D50/1000000</f>
        <v>0</v>
      </c>
      <c r="K50" s="10">
        <f>'T9'!K50</f>
        <v>0</v>
      </c>
      <c r="L50" s="44">
        <f t="shared" si="0"/>
        <v>0</v>
      </c>
      <c r="M50" s="10">
        <f t="shared" si="1"/>
        <v>0</v>
      </c>
      <c r="N50" s="44">
        <f>'T9'!N50*'T 9'!$D50/1000000</f>
        <v>0</v>
      </c>
      <c r="O50" s="10">
        <f>'T9'!O50</f>
        <v>0</v>
      </c>
      <c r="P50" s="44">
        <f>'T9'!P50*'T 9'!$D50/1000000</f>
        <v>0</v>
      </c>
      <c r="Q50" s="10">
        <f>'T9'!Q50</f>
        <v>0</v>
      </c>
      <c r="R50" s="44">
        <f>'T9'!R50*'T 9'!$D50/1000000</f>
        <v>0</v>
      </c>
      <c r="S50" s="10">
        <f>'T9'!S50</f>
        <v>0</v>
      </c>
      <c r="T50" s="44">
        <f t="shared" si="2"/>
        <v>0</v>
      </c>
      <c r="U50" s="10">
        <f t="shared" si="3"/>
        <v>0</v>
      </c>
      <c r="V50" s="44">
        <f>'T9'!V50*'T 9'!$D50/1000000</f>
        <v>0</v>
      </c>
      <c r="W50" s="10">
        <f>'T9'!W50</f>
        <v>0</v>
      </c>
      <c r="X50" s="44">
        <f>'T9'!X50*'T 9'!$D50/1000000</f>
        <v>0</v>
      </c>
      <c r="Y50" s="10">
        <f>'T9'!Y50</f>
        <v>0</v>
      </c>
      <c r="Z50" s="44">
        <f>'T9'!Z50*'T 9'!$D50/1000000</f>
        <v>0</v>
      </c>
      <c r="AA50" s="10">
        <f>'T9'!AA50</f>
        <v>0</v>
      </c>
      <c r="AB50" s="44">
        <f t="shared" si="4"/>
        <v>0</v>
      </c>
      <c r="AC50" s="10">
        <f t="shared" si="5"/>
        <v>0</v>
      </c>
      <c r="AD50" s="44">
        <f>'T9'!AD50*'T 9'!$D50/1000000</f>
        <v>0</v>
      </c>
      <c r="AE50" s="10">
        <f>'T9'!AE50</f>
        <v>0</v>
      </c>
      <c r="AF50" s="44">
        <f>'T9'!AF50*'T 9'!$D50/1000000</f>
        <v>0</v>
      </c>
      <c r="AG50" s="10">
        <f>'T9'!AG50</f>
        <v>0</v>
      </c>
      <c r="AH50" s="44">
        <f>'T9'!AH50*'T 9'!$D50/1000000</f>
        <v>0</v>
      </c>
      <c r="AI50" s="10">
        <f>'T9'!AI50</f>
        <v>0</v>
      </c>
      <c r="AJ50" s="44">
        <f t="shared" si="6"/>
        <v>0</v>
      </c>
      <c r="AK50" s="10">
        <f t="shared" si="7"/>
        <v>0</v>
      </c>
      <c r="AL50" s="44">
        <f t="shared" si="8"/>
        <v>0</v>
      </c>
      <c r="AM50" s="10">
        <f t="shared" si="9"/>
        <v>0</v>
      </c>
    </row>
    <row r="51" spans="1:39" s="15" customFormat="1" ht="14.25" customHeight="1">
      <c r="A51" s="13">
        <v>41</v>
      </c>
      <c r="B51" s="9" t="s">
        <v>107</v>
      </c>
      <c r="C51" s="13" t="s">
        <v>60</v>
      </c>
      <c r="D51" s="36">
        <v>500</v>
      </c>
      <c r="E51" s="11">
        <v>415</v>
      </c>
      <c r="F51" s="44">
        <f>'T9'!F51*'T 9'!$D51/1000000</f>
        <v>0</v>
      </c>
      <c r="G51" s="10">
        <f>'T9'!G51</f>
        <v>0</v>
      </c>
      <c r="H51" s="44">
        <f>'T9'!H51*'T 9'!$D51/1000000</f>
        <v>0</v>
      </c>
      <c r="I51" s="10">
        <f>'T9'!I51</f>
        <v>0</v>
      </c>
      <c r="J51" s="44">
        <f>'T9'!J51*'T 9'!$D51/1000000</f>
        <v>0</v>
      </c>
      <c r="K51" s="10">
        <f>'T9'!K51</f>
        <v>0</v>
      </c>
      <c r="L51" s="44">
        <f t="shared" si="0"/>
        <v>0</v>
      </c>
      <c r="M51" s="10">
        <f t="shared" si="1"/>
        <v>0</v>
      </c>
      <c r="N51" s="44">
        <f>'T9'!N51*'T 9'!$D51/1000000</f>
        <v>0</v>
      </c>
      <c r="O51" s="10">
        <f>'T9'!O51</f>
        <v>0</v>
      </c>
      <c r="P51" s="44">
        <f>'T9'!P51*'T 9'!$D51/1000000</f>
        <v>0</v>
      </c>
      <c r="Q51" s="10">
        <f>'T9'!Q51</f>
        <v>0</v>
      </c>
      <c r="R51" s="44">
        <f>'T9'!R51*'T 9'!$D51/1000000</f>
        <v>0</v>
      </c>
      <c r="S51" s="10">
        <f>'T9'!S51</f>
        <v>0</v>
      </c>
      <c r="T51" s="44">
        <f t="shared" si="2"/>
        <v>0</v>
      </c>
      <c r="U51" s="10">
        <f t="shared" si="3"/>
        <v>0</v>
      </c>
      <c r="V51" s="44">
        <f>'T9'!V51*'T 9'!$D51/1000000</f>
        <v>0</v>
      </c>
      <c r="W51" s="10">
        <f>'T9'!W51</f>
        <v>0</v>
      </c>
      <c r="X51" s="44">
        <f>'T9'!X51*'T 9'!$D51/1000000</f>
        <v>0</v>
      </c>
      <c r="Y51" s="10">
        <f>'T9'!Y51</f>
        <v>0</v>
      </c>
      <c r="Z51" s="44">
        <f>'T9'!Z51*'T 9'!$D51/1000000</f>
        <v>0</v>
      </c>
      <c r="AA51" s="10">
        <f>'T9'!AA51</f>
        <v>0</v>
      </c>
      <c r="AB51" s="44">
        <f t="shared" si="4"/>
        <v>0</v>
      </c>
      <c r="AC51" s="10">
        <f t="shared" si="5"/>
        <v>0</v>
      </c>
      <c r="AD51" s="44">
        <f>'T9'!AD51*'T 9'!$D51/1000000</f>
        <v>0</v>
      </c>
      <c r="AE51" s="10">
        <f>'T9'!AE51</f>
        <v>0</v>
      </c>
      <c r="AF51" s="44">
        <f>'T9'!AF51*'T 9'!$D51/1000000</f>
        <v>0</v>
      </c>
      <c r="AG51" s="10">
        <f>'T9'!AG51</f>
        <v>0</v>
      </c>
      <c r="AH51" s="44">
        <f>'T9'!AH51*'T 9'!$D51/1000000</f>
        <v>0</v>
      </c>
      <c r="AI51" s="10">
        <f>'T9'!AI51</f>
        <v>0</v>
      </c>
      <c r="AJ51" s="44">
        <f t="shared" si="6"/>
        <v>0</v>
      </c>
      <c r="AK51" s="10">
        <f t="shared" si="7"/>
        <v>0</v>
      </c>
      <c r="AL51" s="44">
        <f t="shared" si="8"/>
        <v>0</v>
      </c>
      <c r="AM51" s="10">
        <f t="shared" si="9"/>
        <v>0</v>
      </c>
    </row>
    <row r="52" spans="1:39" s="15" customFormat="1" ht="14.25" customHeight="1">
      <c r="A52" s="13">
        <v>42</v>
      </c>
      <c r="B52" s="9" t="s">
        <v>219</v>
      </c>
      <c r="C52" s="13" t="s">
        <v>221</v>
      </c>
      <c r="D52" s="36">
        <v>25</v>
      </c>
      <c r="E52" s="11">
        <v>70</v>
      </c>
      <c r="F52" s="44">
        <f>'T9'!F52*'T 9'!$D52/1000000</f>
        <v>0</v>
      </c>
      <c r="G52" s="10">
        <f>'T9'!G52</f>
        <v>0</v>
      </c>
      <c r="H52" s="44">
        <f>'T9'!H52*'T 9'!$D52/1000000</f>
        <v>0</v>
      </c>
      <c r="I52" s="10">
        <f>'T9'!I52</f>
        <v>0</v>
      </c>
      <c r="J52" s="44">
        <f>'T9'!J52*'T 9'!$D52/1000000</f>
        <v>0</v>
      </c>
      <c r="K52" s="10">
        <f>'T9'!K52</f>
        <v>0</v>
      </c>
      <c r="L52" s="44">
        <f t="shared" si="0"/>
        <v>0</v>
      </c>
      <c r="M52" s="10">
        <f t="shared" si="1"/>
        <v>0</v>
      </c>
      <c r="N52" s="44">
        <f>'T9'!N52*'T 9'!$D52/1000000</f>
        <v>0</v>
      </c>
      <c r="O52" s="10">
        <f>'T9'!O52</f>
        <v>0</v>
      </c>
      <c r="P52" s="44">
        <f>'T9'!P52*'T 9'!$D52/1000000</f>
        <v>0</v>
      </c>
      <c r="Q52" s="10">
        <f>'T9'!Q52</f>
        <v>0</v>
      </c>
      <c r="R52" s="44">
        <f>'T9'!R52*'T 9'!$D52/1000000</f>
        <v>0</v>
      </c>
      <c r="S52" s="10">
        <f>'T9'!S52</f>
        <v>0</v>
      </c>
      <c r="T52" s="44">
        <f t="shared" si="2"/>
        <v>0</v>
      </c>
      <c r="U52" s="10">
        <f t="shared" si="3"/>
        <v>0</v>
      </c>
      <c r="V52" s="44">
        <f>'T9'!V52*'T 9'!$D52/1000000</f>
        <v>0</v>
      </c>
      <c r="W52" s="10">
        <f>'T9'!W52</f>
        <v>0</v>
      </c>
      <c r="X52" s="44">
        <f>'T9'!X52*'T 9'!$D52/1000000</f>
        <v>0</v>
      </c>
      <c r="Y52" s="10">
        <f>'T9'!Y52</f>
        <v>0</v>
      </c>
      <c r="Z52" s="44">
        <f>'T9'!Z52*'T 9'!$D52/1000000</f>
        <v>0</v>
      </c>
      <c r="AA52" s="10">
        <f>'T9'!AA52</f>
        <v>0</v>
      </c>
      <c r="AB52" s="44">
        <f t="shared" si="4"/>
        <v>0</v>
      </c>
      <c r="AC52" s="10">
        <f t="shared" si="5"/>
        <v>0</v>
      </c>
      <c r="AD52" s="44">
        <f>'T9'!AD52*'T 9'!$D52/1000000</f>
        <v>0</v>
      </c>
      <c r="AE52" s="10">
        <f>'T9'!AE52</f>
        <v>0</v>
      </c>
      <c r="AF52" s="44">
        <f>'T9'!AF52*'T 9'!$D52/1000000</f>
        <v>0</v>
      </c>
      <c r="AG52" s="10">
        <f>'T9'!AG52</f>
        <v>0</v>
      </c>
      <c r="AH52" s="44">
        <f>'T9'!AH52*'T 9'!$D52/1000000</f>
        <v>0</v>
      </c>
      <c r="AI52" s="10">
        <f>'T9'!AI52</f>
        <v>0</v>
      </c>
      <c r="AJ52" s="44">
        <f t="shared" si="6"/>
        <v>0</v>
      </c>
      <c r="AK52" s="10">
        <f t="shared" si="7"/>
        <v>0</v>
      </c>
      <c r="AL52" s="44">
        <f t="shared" si="8"/>
        <v>0</v>
      </c>
      <c r="AM52" s="10">
        <f t="shared" si="9"/>
        <v>0</v>
      </c>
    </row>
    <row r="53" spans="1:39" s="15" customFormat="1" ht="14.25" customHeight="1">
      <c r="A53" s="31">
        <v>43</v>
      </c>
      <c r="B53" s="9" t="s">
        <v>219</v>
      </c>
      <c r="C53" s="13" t="s">
        <v>222</v>
      </c>
      <c r="D53" s="36">
        <v>50</v>
      </c>
      <c r="E53" s="11">
        <v>137</v>
      </c>
      <c r="F53" s="44">
        <f>'T9'!F53*'T 9'!$D53/1000000</f>
        <v>0</v>
      </c>
      <c r="G53" s="10">
        <f>'T9'!G53</f>
        <v>0</v>
      </c>
      <c r="H53" s="44">
        <f>'T9'!H53*'T 9'!$D53/1000000</f>
        <v>0</v>
      </c>
      <c r="I53" s="10">
        <f>'T9'!I53</f>
        <v>0</v>
      </c>
      <c r="J53" s="44">
        <f>'T9'!J53*'T 9'!$D53/1000000</f>
        <v>0</v>
      </c>
      <c r="K53" s="10">
        <f>'T9'!K53</f>
        <v>0</v>
      </c>
      <c r="L53" s="44">
        <f t="shared" si="0"/>
        <v>0</v>
      </c>
      <c r="M53" s="10">
        <f t="shared" si="1"/>
        <v>0</v>
      </c>
      <c r="N53" s="44">
        <f>'T9'!N53*'T 9'!$D53/1000000</f>
        <v>0</v>
      </c>
      <c r="O53" s="10">
        <f>'T9'!O53</f>
        <v>0</v>
      </c>
      <c r="P53" s="44">
        <f>'T9'!P53*'T 9'!$D53/1000000</f>
        <v>0</v>
      </c>
      <c r="Q53" s="10">
        <f>'T9'!Q53</f>
        <v>0</v>
      </c>
      <c r="R53" s="44">
        <f>'T9'!R53*'T 9'!$D53/1000000</f>
        <v>0</v>
      </c>
      <c r="S53" s="10">
        <f>'T9'!S53</f>
        <v>0</v>
      </c>
      <c r="T53" s="44">
        <f t="shared" si="2"/>
        <v>0</v>
      </c>
      <c r="U53" s="10">
        <f t="shared" si="3"/>
        <v>0</v>
      </c>
      <c r="V53" s="44">
        <f>'T9'!V53*'T 9'!$D53/1000000</f>
        <v>0</v>
      </c>
      <c r="W53" s="10">
        <f>'T9'!W53</f>
        <v>0</v>
      </c>
      <c r="X53" s="44">
        <f>'T9'!X53*'T 9'!$D53/1000000</f>
        <v>0</v>
      </c>
      <c r="Y53" s="10">
        <f>'T9'!Y53</f>
        <v>0</v>
      </c>
      <c r="Z53" s="44">
        <f>'T9'!Z53*'T 9'!$D53/1000000</f>
        <v>0</v>
      </c>
      <c r="AA53" s="10">
        <f>'T9'!AA53</f>
        <v>0</v>
      </c>
      <c r="AB53" s="44">
        <f t="shared" si="4"/>
        <v>0</v>
      </c>
      <c r="AC53" s="10">
        <f t="shared" si="5"/>
        <v>0</v>
      </c>
      <c r="AD53" s="44">
        <f>'T9'!AD53*'T 9'!$D53/1000000</f>
        <v>0</v>
      </c>
      <c r="AE53" s="10">
        <f>'T9'!AE53</f>
        <v>0</v>
      </c>
      <c r="AF53" s="44">
        <f>'T9'!AF53*'T 9'!$D53/1000000</f>
        <v>0</v>
      </c>
      <c r="AG53" s="10">
        <f>'T9'!AG53</f>
        <v>0</v>
      </c>
      <c r="AH53" s="44">
        <f>'T9'!AH53*'T 9'!$D53/1000000</f>
        <v>0</v>
      </c>
      <c r="AI53" s="10">
        <f>'T9'!AI53</f>
        <v>0</v>
      </c>
      <c r="AJ53" s="44">
        <f t="shared" si="6"/>
        <v>0</v>
      </c>
      <c r="AK53" s="10">
        <f t="shared" si="7"/>
        <v>0</v>
      </c>
      <c r="AL53" s="44">
        <f t="shared" si="8"/>
        <v>0</v>
      </c>
      <c r="AM53" s="10">
        <f t="shared" si="9"/>
        <v>0</v>
      </c>
    </row>
    <row r="54" spans="1:39" s="15" customFormat="1" ht="14.25" customHeight="1">
      <c r="A54" s="13">
        <v>44</v>
      </c>
      <c r="B54" s="9" t="s">
        <v>219</v>
      </c>
      <c r="C54" s="13" t="s">
        <v>223</v>
      </c>
      <c r="D54" s="36">
        <v>100</v>
      </c>
      <c r="E54" s="11">
        <v>270</v>
      </c>
      <c r="F54" s="44">
        <f>'T9'!F54*'T 9'!$D54/1000000</f>
        <v>0</v>
      </c>
      <c r="G54" s="10">
        <f>'T9'!G54</f>
        <v>0</v>
      </c>
      <c r="H54" s="44">
        <f>'T9'!H54*'T 9'!$D54/1000000</f>
        <v>0</v>
      </c>
      <c r="I54" s="10">
        <f>'T9'!I54</f>
        <v>0</v>
      </c>
      <c r="J54" s="44">
        <f>'T9'!J54*'T 9'!$D54/1000000</f>
        <v>0</v>
      </c>
      <c r="K54" s="10">
        <f>'T9'!K54</f>
        <v>0</v>
      </c>
      <c r="L54" s="44">
        <f t="shared" si="0"/>
        <v>0</v>
      </c>
      <c r="M54" s="10">
        <f t="shared" si="1"/>
        <v>0</v>
      </c>
      <c r="N54" s="44">
        <f>'T9'!N54*'T 9'!$D54/1000000</f>
        <v>0</v>
      </c>
      <c r="O54" s="10">
        <f>'T9'!O54</f>
        <v>0</v>
      </c>
      <c r="P54" s="44">
        <f>'T9'!P54*'T 9'!$D54/1000000</f>
        <v>0</v>
      </c>
      <c r="Q54" s="10">
        <f>'T9'!Q54</f>
        <v>0</v>
      </c>
      <c r="R54" s="44">
        <f>'T9'!R54*'T 9'!$D54/1000000</f>
        <v>0</v>
      </c>
      <c r="S54" s="10">
        <f>'T9'!S54</f>
        <v>0</v>
      </c>
      <c r="T54" s="44">
        <f t="shared" si="2"/>
        <v>0</v>
      </c>
      <c r="U54" s="10">
        <f t="shared" si="3"/>
        <v>0</v>
      </c>
      <c r="V54" s="44">
        <f>'T9'!V54*'T 9'!$D54/1000000</f>
        <v>0</v>
      </c>
      <c r="W54" s="10">
        <f>'T9'!W54</f>
        <v>0</v>
      </c>
      <c r="X54" s="44">
        <f>'T9'!X54*'T 9'!$D54/1000000</f>
        <v>0</v>
      </c>
      <c r="Y54" s="10">
        <f>'T9'!Y54</f>
        <v>0</v>
      </c>
      <c r="Z54" s="44">
        <f>'T9'!Z54*'T 9'!$D54/1000000</f>
        <v>0</v>
      </c>
      <c r="AA54" s="10">
        <f>'T9'!AA54</f>
        <v>0</v>
      </c>
      <c r="AB54" s="44">
        <f t="shared" si="4"/>
        <v>0</v>
      </c>
      <c r="AC54" s="10">
        <f t="shared" si="5"/>
        <v>0</v>
      </c>
      <c r="AD54" s="44">
        <f>'T9'!AD54*'T 9'!$D54/1000000</f>
        <v>0</v>
      </c>
      <c r="AE54" s="10">
        <f>'T9'!AE54</f>
        <v>0</v>
      </c>
      <c r="AF54" s="44">
        <f>'T9'!AF54*'T 9'!$D54/1000000</f>
        <v>0</v>
      </c>
      <c r="AG54" s="10">
        <f>'T9'!AG54</f>
        <v>0</v>
      </c>
      <c r="AH54" s="44">
        <f>'T9'!AH54*'T 9'!$D54/1000000</f>
        <v>0</v>
      </c>
      <c r="AI54" s="10">
        <f>'T9'!AI54</f>
        <v>0</v>
      </c>
      <c r="AJ54" s="44">
        <f t="shared" si="6"/>
        <v>0</v>
      </c>
      <c r="AK54" s="10">
        <f t="shared" si="7"/>
        <v>0</v>
      </c>
      <c r="AL54" s="44">
        <f t="shared" si="8"/>
        <v>0</v>
      </c>
      <c r="AM54" s="10">
        <f t="shared" si="9"/>
        <v>0</v>
      </c>
    </row>
    <row r="55" spans="1:39" s="15" customFormat="1" ht="14.25" customHeight="1">
      <c r="A55" s="13">
        <v>45</v>
      </c>
      <c r="B55" s="9" t="s">
        <v>219</v>
      </c>
      <c r="C55" s="13" t="s">
        <v>224</v>
      </c>
      <c r="D55" s="36">
        <v>400</v>
      </c>
      <c r="E55" s="11">
        <v>1070</v>
      </c>
      <c r="F55" s="44">
        <f>'T9'!F55*'T 9'!$D55/1000000</f>
        <v>0</v>
      </c>
      <c r="G55" s="10">
        <f>'T9'!G55</f>
        <v>0</v>
      </c>
      <c r="H55" s="44">
        <f>'T9'!H55*'T 9'!$D55/1000000</f>
        <v>0</v>
      </c>
      <c r="I55" s="10">
        <f>'T9'!I55</f>
        <v>0</v>
      </c>
      <c r="J55" s="44">
        <f>'T9'!J55*'T 9'!$D55/1000000</f>
        <v>0</v>
      </c>
      <c r="K55" s="10">
        <f>'T9'!K55</f>
        <v>0</v>
      </c>
      <c r="L55" s="44">
        <f t="shared" si="0"/>
        <v>0</v>
      </c>
      <c r="M55" s="10">
        <f t="shared" si="1"/>
        <v>0</v>
      </c>
      <c r="N55" s="44">
        <f>'T9'!N55*'T 9'!$D55/1000000</f>
        <v>0</v>
      </c>
      <c r="O55" s="10">
        <f>'T9'!O55</f>
        <v>0</v>
      </c>
      <c r="P55" s="44">
        <f>'T9'!P55*'T 9'!$D55/1000000</f>
        <v>0</v>
      </c>
      <c r="Q55" s="10">
        <f>'T9'!Q55</f>
        <v>0</v>
      </c>
      <c r="R55" s="44">
        <f>'T9'!R55*'T 9'!$D55/1000000</f>
        <v>0</v>
      </c>
      <c r="S55" s="10">
        <f>'T9'!S55</f>
        <v>0</v>
      </c>
      <c r="T55" s="44">
        <f t="shared" si="2"/>
        <v>0</v>
      </c>
      <c r="U55" s="10">
        <f t="shared" si="3"/>
        <v>0</v>
      </c>
      <c r="V55" s="44">
        <f>'T9'!V55*'T 9'!$D55/1000000</f>
        <v>0</v>
      </c>
      <c r="W55" s="10">
        <f>'T9'!W55</f>
        <v>0</v>
      </c>
      <c r="X55" s="44">
        <f>'T9'!X55*'T 9'!$D55/1000000</f>
        <v>0</v>
      </c>
      <c r="Y55" s="10">
        <f>'T9'!Y55</f>
        <v>0</v>
      </c>
      <c r="Z55" s="44">
        <f>'T9'!Z55*'T 9'!$D55/1000000</f>
        <v>0</v>
      </c>
      <c r="AA55" s="10">
        <f>'T9'!AA55</f>
        <v>0</v>
      </c>
      <c r="AB55" s="44">
        <f t="shared" si="4"/>
        <v>0</v>
      </c>
      <c r="AC55" s="10">
        <f t="shared" si="5"/>
        <v>0</v>
      </c>
      <c r="AD55" s="44">
        <f>'T9'!AD55*'T 9'!$D55/1000000</f>
        <v>0</v>
      </c>
      <c r="AE55" s="10">
        <f>'T9'!AE55</f>
        <v>0</v>
      </c>
      <c r="AF55" s="44">
        <f>'T9'!AF55*'T 9'!$D55/1000000</f>
        <v>0</v>
      </c>
      <c r="AG55" s="10">
        <f>'T9'!AG55</f>
        <v>0</v>
      </c>
      <c r="AH55" s="44">
        <f>'T9'!AH55*'T 9'!$D55/1000000</f>
        <v>0</v>
      </c>
      <c r="AI55" s="10">
        <f>'T9'!AI55</f>
        <v>0</v>
      </c>
      <c r="AJ55" s="44">
        <f t="shared" si="6"/>
        <v>0</v>
      </c>
      <c r="AK55" s="10">
        <f t="shared" si="7"/>
        <v>0</v>
      </c>
      <c r="AL55" s="44">
        <f t="shared" si="8"/>
        <v>0</v>
      </c>
      <c r="AM55" s="10">
        <f t="shared" si="9"/>
        <v>0</v>
      </c>
    </row>
    <row r="56" spans="1:39" s="15" customFormat="1" ht="14.25" customHeight="1">
      <c r="A56" s="31">
        <v>46</v>
      </c>
      <c r="B56" s="9" t="s">
        <v>109</v>
      </c>
      <c r="C56" s="13" t="s">
        <v>37</v>
      </c>
      <c r="D56" s="36">
        <v>500</v>
      </c>
      <c r="E56" s="11">
        <v>64</v>
      </c>
      <c r="F56" s="44">
        <f>'T9'!F56*'T 9'!$D56/1000000</f>
        <v>0</v>
      </c>
      <c r="G56" s="10">
        <f>'T9'!G56</f>
        <v>0</v>
      </c>
      <c r="H56" s="44">
        <f>'T9'!H56*'T 9'!$D56/1000000</f>
        <v>0</v>
      </c>
      <c r="I56" s="10">
        <f>'T9'!I56</f>
        <v>0</v>
      </c>
      <c r="J56" s="44">
        <f>'T9'!J56*'T 9'!$D56/1000000</f>
        <v>0</v>
      </c>
      <c r="K56" s="10">
        <f>'T9'!K56</f>
        <v>0</v>
      </c>
      <c r="L56" s="44">
        <f t="shared" si="0"/>
        <v>0</v>
      </c>
      <c r="M56" s="10">
        <f t="shared" si="1"/>
        <v>0</v>
      </c>
      <c r="N56" s="44">
        <f>'T9'!N56*'T 9'!$D56/1000000</f>
        <v>0</v>
      </c>
      <c r="O56" s="10">
        <f>'T9'!O56</f>
        <v>0</v>
      </c>
      <c r="P56" s="44">
        <f>'T9'!P56*'T 9'!$D56/1000000</f>
        <v>0</v>
      </c>
      <c r="Q56" s="10">
        <f>'T9'!Q56</f>
        <v>0</v>
      </c>
      <c r="R56" s="44">
        <f>'T9'!R56*'T 9'!$D56/1000000</f>
        <v>0</v>
      </c>
      <c r="S56" s="10">
        <f>'T9'!S56</f>
        <v>0</v>
      </c>
      <c r="T56" s="44">
        <f t="shared" si="2"/>
        <v>0</v>
      </c>
      <c r="U56" s="10">
        <f t="shared" si="3"/>
        <v>0</v>
      </c>
      <c r="V56" s="44">
        <f>'T9'!V56*'T 9'!$D56/1000000</f>
        <v>0</v>
      </c>
      <c r="W56" s="10">
        <f>'T9'!W56</f>
        <v>0</v>
      </c>
      <c r="X56" s="44">
        <f>'T9'!X56*'T 9'!$D56/1000000</f>
        <v>0</v>
      </c>
      <c r="Y56" s="10">
        <f>'T9'!Y56</f>
        <v>0</v>
      </c>
      <c r="Z56" s="44">
        <f>'T9'!Z56*'T 9'!$D56/1000000</f>
        <v>0</v>
      </c>
      <c r="AA56" s="10">
        <f>'T9'!AA56</f>
        <v>0</v>
      </c>
      <c r="AB56" s="44">
        <f t="shared" si="4"/>
        <v>0</v>
      </c>
      <c r="AC56" s="10">
        <f t="shared" si="5"/>
        <v>0</v>
      </c>
      <c r="AD56" s="44">
        <f>'T9'!AD56*'T 9'!$D56/1000000</f>
        <v>0</v>
      </c>
      <c r="AE56" s="10">
        <f>'T9'!AE56</f>
        <v>0</v>
      </c>
      <c r="AF56" s="44">
        <f>'T9'!AF56*'T 9'!$D56/1000000</f>
        <v>0</v>
      </c>
      <c r="AG56" s="10">
        <f>'T9'!AG56</f>
        <v>0</v>
      </c>
      <c r="AH56" s="44">
        <f>'T9'!AH56*'T 9'!$D56/1000000</f>
        <v>0</v>
      </c>
      <c r="AI56" s="10">
        <f>'T9'!AI56</f>
        <v>0</v>
      </c>
      <c r="AJ56" s="44">
        <f t="shared" si="6"/>
        <v>0</v>
      </c>
      <c r="AK56" s="10">
        <f t="shared" si="7"/>
        <v>0</v>
      </c>
      <c r="AL56" s="44">
        <f t="shared" si="8"/>
        <v>0</v>
      </c>
      <c r="AM56" s="10">
        <f t="shared" si="9"/>
        <v>0</v>
      </c>
    </row>
    <row r="57" spans="1:39" s="15" customFormat="1" ht="14.25" customHeight="1">
      <c r="A57" s="13">
        <v>47</v>
      </c>
      <c r="B57" s="9" t="s">
        <v>109</v>
      </c>
      <c r="C57" s="13" t="s">
        <v>108</v>
      </c>
      <c r="D57" s="36">
        <v>1000</v>
      </c>
      <c r="E57" s="11">
        <v>124</v>
      </c>
      <c r="F57" s="44">
        <f>'T9'!F57*'T 9'!$D57/1000000</f>
        <v>0</v>
      </c>
      <c r="G57" s="10">
        <f>'T9'!G57</f>
        <v>0</v>
      </c>
      <c r="H57" s="44">
        <f>'T9'!H57*'T 9'!$D57/1000000</f>
        <v>0</v>
      </c>
      <c r="I57" s="10">
        <f>'T9'!I57</f>
        <v>0</v>
      </c>
      <c r="J57" s="44">
        <f>'T9'!J57*'T 9'!$D57/1000000</f>
        <v>0</v>
      </c>
      <c r="K57" s="10">
        <f>'T9'!K57</f>
        <v>0</v>
      </c>
      <c r="L57" s="44">
        <f t="shared" si="0"/>
        <v>0</v>
      </c>
      <c r="M57" s="10">
        <f t="shared" si="1"/>
        <v>0</v>
      </c>
      <c r="N57" s="44">
        <f>'T9'!N57*'T 9'!$D57/1000000</f>
        <v>0</v>
      </c>
      <c r="O57" s="10">
        <f>'T9'!O57</f>
        <v>0</v>
      </c>
      <c r="P57" s="44">
        <f>'T9'!P57*'T 9'!$D57/1000000</f>
        <v>0</v>
      </c>
      <c r="Q57" s="10">
        <f>'T9'!Q57</f>
        <v>0</v>
      </c>
      <c r="R57" s="44">
        <f>'T9'!R57*'T 9'!$D57/1000000</f>
        <v>0</v>
      </c>
      <c r="S57" s="10">
        <f>'T9'!S57</f>
        <v>0</v>
      </c>
      <c r="T57" s="44">
        <f t="shared" si="2"/>
        <v>0</v>
      </c>
      <c r="U57" s="10">
        <f t="shared" si="3"/>
        <v>0</v>
      </c>
      <c r="V57" s="44">
        <f>'T9'!V57*'T 9'!$D57/1000000</f>
        <v>0</v>
      </c>
      <c r="W57" s="10">
        <f>'T9'!W57</f>
        <v>0</v>
      </c>
      <c r="X57" s="44">
        <f>'T9'!X57*'T 9'!$D57/1000000</f>
        <v>0</v>
      </c>
      <c r="Y57" s="10">
        <f>'T9'!Y57</f>
        <v>0</v>
      </c>
      <c r="Z57" s="44">
        <f>'T9'!Z57*'T 9'!$D57/1000000</f>
        <v>0</v>
      </c>
      <c r="AA57" s="10">
        <f>'T9'!AA57</f>
        <v>0</v>
      </c>
      <c r="AB57" s="44">
        <f t="shared" si="4"/>
        <v>0</v>
      </c>
      <c r="AC57" s="10">
        <f t="shared" si="5"/>
        <v>0</v>
      </c>
      <c r="AD57" s="44">
        <f>'T9'!AD57*'T 9'!$D57/1000000</f>
        <v>0</v>
      </c>
      <c r="AE57" s="10">
        <f>'T9'!AE57</f>
        <v>0</v>
      </c>
      <c r="AF57" s="44">
        <f>'T9'!AF57*'T 9'!$D57/1000000</f>
        <v>0</v>
      </c>
      <c r="AG57" s="10">
        <f>'T9'!AG57</f>
        <v>0</v>
      </c>
      <c r="AH57" s="44">
        <f>'T9'!AH57*'T 9'!$D57/1000000</f>
        <v>0</v>
      </c>
      <c r="AI57" s="10">
        <f>'T9'!AI57</f>
        <v>0</v>
      </c>
      <c r="AJ57" s="44">
        <f t="shared" si="6"/>
        <v>0</v>
      </c>
      <c r="AK57" s="10">
        <f t="shared" si="7"/>
        <v>0</v>
      </c>
      <c r="AL57" s="44">
        <f t="shared" si="8"/>
        <v>0</v>
      </c>
      <c r="AM57" s="10">
        <f t="shared" si="9"/>
        <v>0</v>
      </c>
    </row>
    <row r="58" spans="1:39" s="15" customFormat="1" ht="14.25" customHeight="1">
      <c r="A58" s="13">
        <v>48</v>
      </c>
      <c r="B58" s="9" t="s">
        <v>109</v>
      </c>
      <c r="C58" s="13" t="s">
        <v>36</v>
      </c>
      <c r="D58" s="36">
        <v>2000</v>
      </c>
      <c r="E58" s="11">
        <v>242</v>
      </c>
      <c r="F58" s="44">
        <f>'T9'!F58*'T 9'!$D58/1000000</f>
        <v>0</v>
      </c>
      <c r="G58" s="10">
        <f>'T9'!G58</f>
        <v>0</v>
      </c>
      <c r="H58" s="44">
        <f>'T9'!H58*'T 9'!$D58/1000000</f>
        <v>0</v>
      </c>
      <c r="I58" s="10">
        <f>'T9'!I58</f>
        <v>0</v>
      </c>
      <c r="J58" s="44">
        <f>'T9'!J58*'T 9'!$D58/1000000</f>
        <v>0</v>
      </c>
      <c r="K58" s="10">
        <f>'T9'!K58</f>
        <v>0</v>
      </c>
      <c r="L58" s="44">
        <f t="shared" si="0"/>
        <v>0</v>
      </c>
      <c r="M58" s="10">
        <f t="shared" si="1"/>
        <v>0</v>
      </c>
      <c r="N58" s="44">
        <f>'T9'!N58*'T 9'!$D58/1000000</f>
        <v>0</v>
      </c>
      <c r="O58" s="10">
        <f>'T9'!O58</f>
        <v>0</v>
      </c>
      <c r="P58" s="44">
        <f>'T9'!P58*'T 9'!$D58/1000000</f>
        <v>0</v>
      </c>
      <c r="Q58" s="10">
        <f>'T9'!Q58</f>
        <v>0</v>
      </c>
      <c r="R58" s="44">
        <f>'T9'!R58*'T 9'!$D58/1000000</f>
        <v>0</v>
      </c>
      <c r="S58" s="10">
        <f>'T9'!S58</f>
        <v>0</v>
      </c>
      <c r="T58" s="44">
        <f t="shared" si="2"/>
        <v>0</v>
      </c>
      <c r="U58" s="10">
        <f t="shared" si="3"/>
        <v>0</v>
      </c>
      <c r="V58" s="44">
        <f>'T9'!V58*'T 9'!$D58/1000000</f>
        <v>0</v>
      </c>
      <c r="W58" s="10">
        <f>'T9'!W58</f>
        <v>0</v>
      </c>
      <c r="X58" s="44">
        <f>'T9'!X58*'T 9'!$D58/1000000</f>
        <v>0</v>
      </c>
      <c r="Y58" s="10">
        <f>'T9'!Y58</f>
        <v>0</v>
      </c>
      <c r="Z58" s="44">
        <f>'T9'!Z58*'T 9'!$D58/1000000</f>
        <v>0</v>
      </c>
      <c r="AA58" s="10">
        <f>'T9'!AA58</f>
        <v>0</v>
      </c>
      <c r="AB58" s="44">
        <f t="shared" si="4"/>
        <v>0</v>
      </c>
      <c r="AC58" s="10">
        <f t="shared" si="5"/>
        <v>0</v>
      </c>
      <c r="AD58" s="44">
        <f>'T9'!AD58*'T 9'!$D58/1000000</f>
        <v>0</v>
      </c>
      <c r="AE58" s="10">
        <f>'T9'!AE58</f>
        <v>0</v>
      </c>
      <c r="AF58" s="44">
        <f>'T9'!AF58*'T 9'!$D58/1000000</f>
        <v>0</v>
      </c>
      <c r="AG58" s="10">
        <f>'T9'!AG58</f>
        <v>0</v>
      </c>
      <c r="AH58" s="44">
        <f>'T9'!AH58*'T 9'!$D58/1000000</f>
        <v>0</v>
      </c>
      <c r="AI58" s="10">
        <f>'T9'!AI58</f>
        <v>0</v>
      </c>
      <c r="AJ58" s="44">
        <f t="shared" si="6"/>
        <v>0</v>
      </c>
      <c r="AK58" s="10">
        <f t="shared" si="7"/>
        <v>0</v>
      </c>
      <c r="AL58" s="44">
        <f t="shared" si="8"/>
        <v>0</v>
      </c>
      <c r="AM58" s="10">
        <f t="shared" si="9"/>
        <v>0</v>
      </c>
    </row>
    <row r="59" spans="1:39" s="15" customFormat="1" ht="14.25" customHeight="1">
      <c r="A59" s="31">
        <v>49</v>
      </c>
      <c r="B59" s="9" t="s">
        <v>110</v>
      </c>
      <c r="C59" s="13" t="s">
        <v>38</v>
      </c>
      <c r="D59" s="36">
        <v>1000</v>
      </c>
      <c r="E59" s="11">
        <v>85</v>
      </c>
      <c r="F59" s="44">
        <f>'T9'!F59*'T 9'!$D59/1000000</f>
        <v>0</v>
      </c>
      <c r="G59" s="10">
        <f>'T9'!G59</f>
        <v>0</v>
      </c>
      <c r="H59" s="44">
        <f>'T9'!H59*'T 9'!$D59/1000000</f>
        <v>0</v>
      </c>
      <c r="I59" s="10">
        <f>'T9'!I59</f>
        <v>0</v>
      </c>
      <c r="J59" s="44">
        <f>'T9'!J59*'T 9'!$D59/1000000</f>
        <v>0</v>
      </c>
      <c r="K59" s="10">
        <f>'T9'!K59</f>
        <v>0</v>
      </c>
      <c r="L59" s="44">
        <f t="shared" si="0"/>
        <v>0</v>
      </c>
      <c r="M59" s="10">
        <f t="shared" si="1"/>
        <v>0</v>
      </c>
      <c r="N59" s="44">
        <f>'T9'!N59*'T 9'!$D59/1000000</f>
        <v>0</v>
      </c>
      <c r="O59" s="10">
        <f>'T9'!O59</f>
        <v>0</v>
      </c>
      <c r="P59" s="44">
        <f>'T9'!P59*'T 9'!$D59/1000000</f>
        <v>0</v>
      </c>
      <c r="Q59" s="10">
        <f>'T9'!Q59</f>
        <v>0</v>
      </c>
      <c r="R59" s="44">
        <f>'T9'!R59*'T 9'!$D59/1000000</f>
        <v>0</v>
      </c>
      <c r="S59" s="10">
        <f>'T9'!S59</f>
        <v>0</v>
      </c>
      <c r="T59" s="44">
        <f t="shared" si="2"/>
        <v>0</v>
      </c>
      <c r="U59" s="10">
        <f t="shared" si="3"/>
        <v>0</v>
      </c>
      <c r="V59" s="44">
        <f>'T9'!V59*'T 9'!$D59/1000000</f>
        <v>0</v>
      </c>
      <c r="W59" s="10">
        <f>'T9'!W59</f>
        <v>0</v>
      </c>
      <c r="X59" s="44">
        <f>'T9'!X59*'T 9'!$D59/1000000</f>
        <v>0</v>
      </c>
      <c r="Y59" s="10">
        <f>'T9'!Y59</f>
        <v>0</v>
      </c>
      <c r="Z59" s="44">
        <f>'T9'!Z59*'T 9'!$D59/1000000</f>
        <v>0</v>
      </c>
      <c r="AA59" s="10">
        <f>'T9'!AA59</f>
        <v>0</v>
      </c>
      <c r="AB59" s="44">
        <f t="shared" si="4"/>
        <v>0</v>
      </c>
      <c r="AC59" s="10">
        <f t="shared" si="5"/>
        <v>0</v>
      </c>
      <c r="AD59" s="44">
        <f>'T9'!AD59*'T 9'!$D59/1000000</f>
        <v>0</v>
      </c>
      <c r="AE59" s="10">
        <f>'T9'!AE59</f>
        <v>0</v>
      </c>
      <c r="AF59" s="44">
        <f>'T9'!AF59*'T 9'!$D59/1000000</f>
        <v>0</v>
      </c>
      <c r="AG59" s="10">
        <f>'T9'!AG59</f>
        <v>0</v>
      </c>
      <c r="AH59" s="44">
        <f>'T9'!AH59*'T 9'!$D59/1000000</f>
        <v>0</v>
      </c>
      <c r="AI59" s="10">
        <f>'T9'!AI59</f>
        <v>0</v>
      </c>
      <c r="AJ59" s="44">
        <f t="shared" si="6"/>
        <v>0</v>
      </c>
      <c r="AK59" s="10">
        <f t="shared" si="7"/>
        <v>0</v>
      </c>
      <c r="AL59" s="44">
        <f t="shared" si="8"/>
        <v>0</v>
      </c>
      <c r="AM59" s="10">
        <f t="shared" si="9"/>
        <v>0</v>
      </c>
    </row>
    <row r="60" spans="1:39" s="15" customFormat="1" ht="14.25" customHeight="1">
      <c r="A60" s="13">
        <v>50</v>
      </c>
      <c r="B60" s="9" t="s">
        <v>110</v>
      </c>
      <c r="C60" s="13" t="s">
        <v>39</v>
      </c>
      <c r="D60" s="36">
        <v>2000</v>
      </c>
      <c r="E60" s="11">
        <v>163</v>
      </c>
      <c r="F60" s="44">
        <f>'T9'!F60*'T 9'!$D60/1000000</f>
        <v>0</v>
      </c>
      <c r="G60" s="10">
        <f>'T9'!G60</f>
        <v>0</v>
      </c>
      <c r="H60" s="44">
        <f>'T9'!H60*'T 9'!$D60/1000000</f>
        <v>0</v>
      </c>
      <c r="I60" s="10">
        <f>'T9'!I60</f>
        <v>0</v>
      </c>
      <c r="J60" s="44">
        <f>'T9'!J60*'T 9'!$D60/1000000</f>
        <v>0</v>
      </c>
      <c r="K60" s="10">
        <f>'T9'!K60</f>
        <v>0</v>
      </c>
      <c r="L60" s="44">
        <f t="shared" si="0"/>
        <v>0</v>
      </c>
      <c r="M60" s="10">
        <f t="shared" si="1"/>
        <v>0</v>
      </c>
      <c r="N60" s="44">
        <f>'T9'!N60*'T 9'!$D60/1000000</f>
        <v>0</v>
      </c>
      <c r="O60" s="10">
        <f>'T9'!O60</f>
        <v>0</v>
      </c>
      <c r="P60" s="44">
        <f>'T9'!P60*'T 9'!$D60/1000000</f>
        <v>0</v>
      </c>
      <c r="Q60" s="10">
        <f>'T9'!Q60</f>
        <v>0</v>
      </c>
      <c r="R60" s="44">
        <f>'T9'!R60*'T 9'!$D60/1000000</f>
        <v>0</v>
      </c>
      <c r="S60" s="10">
        <f>'T9'!S60</f>
        <v>0</v>
      </c>
      <c r="T60" s="44">
        <f t="shared" si="2"/>
        <v>0</v>
      </c>
      <c r="U60" s="10">
        <f t="shared" si="3"/>
        <v>0</v>
      </c>
      <c r="V60" s="44">
        <f>'T9'!V60*'T 9'!$D60/1000000</f>
        <v>0</v>
      </c>
      <c r="W60" s="10">
        <f>'T9'!W60</f>
        <v>0</v>
      </c>
      <c r="X60" s="44">
        <f>'T9'!X60*'T 9'!$D60/1000000</f>
        <v>0</v>
      </c>
      <c r="Y60" s="10">
        <f>'T9'!Y60</f>
        <v>0</v>
      </c>
      <c r="Z60" s="44">
        <f>'T9'!Z60*'T 9'!$D60/1000000</f>
        <v>0</v>
      </c>
      <c r="AA60" s="10">
        <f>'T9'!AA60</f>
        <v>0</v>
      </c>
      <c r="AB60" s="44">
        <f t="shared" si="4"/>
        <v>0</v>
      </c>
      <c r="AC60" s="10">
        <f t="shared" si="5"/>
        <v>0</v>
      </c>
      <c r="AD60" s="44">
        <f>'T9'!AD60*'T 9'!$D60/1000000</f>
        <v>0</v>
      </c>
      <c r="AE60" s="10">
        <f>'T9'!AE60</f>
        <v>0</v>
      </c>
      <c r="AF60" s="44">
        <f>'T9'!AF60*'T 9'!$D60/1000000</f>
        <v>0</v>
      </c>
      <c r="AG60" s="10">
        <f>'T9'!AG60</f>
        <v>0</v>
      </c>
      <c r="AH60" s="44">
        <f>'T9'!AH60*'T 9'!$D60/1000000</f>
        <v>0</v>
      </c>
      <c r="AI60" s="10">
        <f>'T9'!AI60</f>
        <v>0</v>
      </c>
      <c r="AJ60" s="44">
        <f t="shared" si="6"/>
        <v>0</v>
      </c>
      <c r="AK60" s="10">
        <f t="shared" si="7"/>
        <v>0</v>
      </c>
      <c r="AL60" s="44">
        <f t="shared" si="8"/>
        <v>0</v>
      </c>
      <c r="AM60" s="10">
        <f t="shared" si="9"/>
        <v>0</v>
      </c>
    </row>
    <row r="61" spans="1:39" s="15" customFormat="1" ht="14.25" customHeight="1">
      <c r="A61" s="13">
        <v>51</v>
      </c>
      <c r="B61" s="9" t="s">
        <v>112</v>
      </c>
      <c r="C61" s="13" t="s">
        <v>136</v>
      </c>
      <c r="D61" s="36">
        <v>1000</v>
      </c>
      <c r="E61" s="11">
        <v>85</v>
      </c>
      <c r="F61" s="44">
        <f>'T9'!F61*'T 9'!$D61/1000000</f>
        <v>0</v>
      </c>
      <c r="G61" s="10">
        <f>'T9'!G61</f>
        <v>0</v>
      </c>
      <c r="H61" s="44">
        <f>'T9'!H61*'T 9'!$D61/1000000</f>
        <v>0</v>
      </c>
      <c r="I61" s="10">
        <f>'T9'!I61</f>
        <v>0</v>
      </c>
      <c r="J61" s="44">
        <f>'T9'!J61*'T 9'!$D61/1000000</f>
        <v>0</v>
      </c>
      <c r="K61" s="10">
        <f>'T9'!K61</f>
        <v>0</v>
      </c>
      <c r="L61" s="44">
        <f t="shared" si="0"/>
        <v>0</v>
      </c>
      <c r="M61" s="10">
        <f t="shared" si="1"/>
        <v>0</v>
      </c>
      <c r="N61" s="44">
        <f>'T9'!N61*'T 9'!$D61/1000000</f>
        <v>0</v>
      </c>
      <c r="O61" s="10">
        <f>'T9'!O61</f>
        <v>0</v>
      </c>
      <c r="P61" s="44">
        <f>'T9'!P61*'T 9'!$D61/1000000</f>
        <v>0</v>
      </c>
      <c r="Q61" s="10">
        <f>'T9'!Q61</f>
        <v>0</v>
      </c>
      <c r="R61" s="44">
        <f>'T9'!R61*'T 9'!$D61/1000000</f>
        <v>0</v>
      </c>
      <c r="S61" s="10">
        <f>'T9'!S61</f>
        <v>0</v>
      </c>
      <c r="T61" s="44">
        <f t="shared" si="2"/>
        <v>0</v>
      </c>
      <c r="U61" s="10">
        <f t="shared" si="3"/>
        <v>0</v>
      </c>
      <c r="V61" s="44">
        <f>'T9'!V61*'T 9'!$D61/1000000</f>
        <v>0</v>
      </c>
      <c r="W61" s="10">
        <f>'T9'!W61</f>
        <v>0</v>
      </c>
      <c r="X61" s="44">
        <f>'T9'!X61*'T 9'!$D61/1000000</f>
        <v>0</v>
      </c>
      <c r="Y61" s="10">
        <f>'T9'!Y61</f>
        <v>0</v>
      </c>
      <c r="Z61" s="44">
        <f>'T9'!Z61*'T 9'!$D61/1000000</f>
        <v>0</v>
      </c>
      <c r="AA61" s="10">
        <f>'T9'!AA61</f>
        <v>0</v>
      </c>
      <c r="AB61" s="44">
        <f t="shared" si="4"/>
        <v>0</v>
      </c>
      <c r="AC61" s="10">
        <f t="shared" si="5"/>
        <v>0</v>
      </c>
      <c r="AD61" s="44">
        <f>'T9'!AD61*'T 9'!$D61/1000000</f>
        <v>0</v>
      </c>
      <c r="AE61" s="10">
        <f>'T9'!AE61</f>
        <v>0</v>
      </c>
      <c r="AF61" s="44">
        <f>'T9'!AF61*'T 9'!$D61/1000000</f>
        <v>0</v>
      </c>
      <c r="AG61" s="10">
        <f>'T9'!AG61</f>
        <v>0</v>
      </c>
      <c r="AH61" s="44">
        <f>'T9'!AH61*'T 9'!$D61/1000000</f>
        <v>0</v>
      </c>
      <c r="AI61" s="10">
        <f>'T9'!AI61</f>
        <v>0</v>
      </c>
      <c r="AJ61" s="44">
        <f t="shared" si="6"/>
        <v>0</v>
      </c>
      <c r="AK61" s="10">
        <f t="shared" si="7"/>
        <v>0</v>
      </c>
      <c r="AL61" s="44">
        <f t="shared" si="8"/>
        <v>0</v>
      </c>
      <c r="AM61" s="10">
        <f t="shared" si="9"/>
        <v>0</v>
      </c>
    </row>
    <row r="62" spans="1:39" s="15" customFormat="1" ht="14.25" customHeight="1">
      <c r="A62" s="31">
        <v>52</v>
      </c>
      <c r="B62" s="9" t="s">
        <v>112</v>
      </c>
      <c r="C62" s="13" t="s">
        <v>43</v>
      </c>
      <c r="D62" s="36">
        <v>2000</v>
      </c>
      <c r="E62" s="11">
        <v>163</v>
      </c>
      <c r="F62" s="44">
        <f>'T9'!F62*'T 9'!$D62/1000000</f>
        <v>0</v>
      </c>
      <c r="G62" s="10">
        <f>'T9'!G62</f>
        <v>0</v>
      </c>
      <c r="H62" s="44">
        <f>'T9'!H62*'T 9'!$D62/1000000</f>
        <v>0</v>
      </c>
      <c r="I62" s="10">
        <f>'T9'!I62</f>
        <v>0</v>
      </c>
      <c r="J62" s="44">
        <f>'T9'!J62*'T 9'!$D62/1000000</f>
        <v>0</v>
      </c>
      <c r="K62" s="10">
        <f>'T9'!K62</f>
        <v>0</v>
      </c>
      <c r="L62" s="44">
        <f t="shared" si="0"/>
        <v>0</v>
      </c>
      <c r="M62" s="10">
        <f t="shared" si="1"/>
        <v>0</v>
      </c>
      <c r="N62" s="44">
        <f>'T9'!N62*'T 9'!$D62/1000000</f>
        <v>0</v>
      </c>
      <c r="O62" s="10">
        <f>'T9'!O62</f>
        <v>0</v>
      </c>
      <c r="P62" s="44">
        <f>'T9'!P62*'T 9'!$D62/1000000</f>
        <v>0</v>
      </c>
      <c r="Q62" s="10">
        <f>'T9'!Q62</f>
        <v>0</v>
      </c>
      <c r="R62" s="44">
        <f>'T9'!R62*'T 9'!$D62/1000000</f>
        <v>0</v>
      </c>
      <c r="S62" s="10">
        <f>'T9'!S62</f>
        <v>0</v>
      </c>
      <c r="T62" s="44">
        <f t="shared" si="2"/>
        <v>0</v>
      </c>
      <c r="U62" s="10">
        <f t="shared" si="3"/>
        <v>0</v>
      </c>
      <c r="V62" s="44">
        <f>'T9'!V62*'T 9'!$D62/1000000</f>
        <v>0</v>
      </c>
      <c r="W62" s="10">
        <f>'T9'!W62</f>
        <v>0</v>
      </c>
      <c r="X62" s="44">
        <f>'T9'!X62*'T 9'!$D62/1000000</f>
        <v>0</v>
      </c>
      <c r="Y62" s="10">
        <f>'T9'!Y62</f>
        <v>0</v>
      </c>
      <c r="Z62" s="44">
        <f>'T9'!Z62*'T 9'!$D62/1000000</f>
        <v>0</v>
      </c>
      <c r="AA62" s="10">
        <f>'T9'!AA62</f>
        <v>0</v>
      </c>
      <c r="AB62" s="44">
        <f t="shared" si="4"/>
        <v>0</v>
      </c>
      <c r="AC62" s="10">
        <f t="shared" si="5"/>
        <v>0</v>
      </c>
      <c r="AD62" s="44">
        <f>'T9'!AD62*'T 9'!$D62/1000000</f>
        <v>0</v>
      </c>
      <c r="AE62" s="10">
        <f>'T9'!AE62</f>
        <v>0</v>
      </c>
      <c r="AF62" s="44">
        <f>'T9'!AF62*'T 9'!$D62/1000000</f>
        <v>0</v>
      </c>
      <c r="AG62" s="10">
        <f>'T9'!AG62</f>
        <v>0</v>
      </c>
      <c r="AH62" s="44">
        <f>'T9'!AH62*'T 9'!$D62/1000000</f>
        <v>0</v>
      </c>
      <c r="AI62" s="10">
        <f>'T9'!AI62</f>
        <v>0</v>
      </c>
      <c r="AJ62" s="44">
        <f t="shared" si="6"/>
        <v>0</v>
      </c>
      <c r="AK62" s="10">
        <f t="shared" si="7"/>
        <v>0</v>
      </c>
      <c r="AL62" s="44">
        <f t="shared" si="8"/>
        <v>0</v>
      </c>
      <c r="AM62" s="10">
        <f t="shared" si="9"/>
        <v>0</v>
      </c>
    </row>
    <row r="63" spans="1:39" s="15" customFormat="1" ht="14.25" customHeight="1">
      <c r="A63" s="13">
        <v>53</v>
      </c>
      <c r="B63" s="9" t="s">
        <v>111</v>
      </c>
      <c r="C63" s="13" t="s">
        <v>44</v>
      </c>
      <c r="D63" s="36">
        <v>1000</v>
      </c>
      <c r="E63" s="11">
        <v>152</v>
      </c>
      <c r="F63" s="44">
        <f>'T9'!F63*'T 9'!$D63/1000000</f>
        <v>0</v>
      </c>
      <c r="G63" s="10">
        <f>'T9'!G63</f>
        <v>0</v>
      </c>
      <c r="H63" s="44">
        <f>'T9'!H63*'T 9'!$D63/1000000</f>
        <v>0</v>
      </c>
      <c r="I63" s="10">
        <f>'T9'!I63</f>
        <v>0</v>
      </c>
      <c r="J63" s="44">
        <f>'T9'!J63*'T 9'!$D63/1000000</f>
        <v>0</v>
      </c>
      <c r="K63" s="10">
        <f>'T9'!K63</f>
        <v>0</v>
      </c>
      <c r="L63" s="44">
        <f t="shared" si="0"/>
        <v>0</v>
      </c>
      <c r="M63" s="10">
        <f t="shared" si="1"/>
        <v>0</v>
      </c>
      <c r="N63" s="44">
        <f>'T9'!N63*'T 9'!$D63/1000000</f>
        <v>0</v>
      </c>
      <c r="O63" s="10">
        <f>'T9'!O63</f>
        <v>0</v>
      </c>
      <c r="P63" s="44">
        <f>'T9'!P63*'T 9'!$D63/1000000</f>
        <v>0</v>
      </c>
      <c r="Q63" s="10">
        <f>'T9'!Q63</f>
        <v>0</v>
      </c>
      <c r="R63" s="44">
        <f>'T9'!R63*'T 9'!$D63/1000000</f>
        <v>0</v>
      </c>
      <c r="S63" s="10">
        <f>'T9'!S63</f>
        <v>0</v>
      </c>
      <c r="T63" s="44">
        <f t="shared" si="2"/>
        <v>0</v>
      </c>
      <c r="U63" s="10">
        <f t="shared" si="3"/>
        <v>0</v>
      </c>
      <c r="V63" s="44">
        <f>'T9'!V63*'T 9'!$D63/1000000</f>
        <v>0</v>
      </c>
      <c r="W63" s="10">
        <f>'T9'!W63</f>
        <v>0</v>
      </c>
      <c r="X63" s="44">
        <f>'T9'!X63*'T 9'!$D63/1000000</f>
        <v>0</v>
      </c>
      <c r="Y63" s="10">
        <f>'T9'!Y63</f>
        <v>0</v>
      </c>
      <c r="Z63" s="44">
        <f>'T9'!Z63*'T 9'!$D63/1000000</f>
        <v>0</v>
      </c>
      <c r="AA63" s="10">
        <f>'T9'!AA63</f>
        <v>0</v>
      </c>
      <c r="AB63" s="44">
        <f t="shared" si="4"/>
        <v>0</v>
      </c>
      <c r="AC63" s="10">
        <f t="shared" si="5"/>
        <v>0</v>
      </c>
      <c r="AD63" s="44">
        <f>'T9'!AD63*'T 9'!$D63/1000000</f>
        <v>0</v>
      </c>
      <c r="AE63" s="10">
        <f>'T9'!AE63</f>
        <v>0</v>
      </c>
      <c r="AF63" s="44">
        <f>'T9'!AF63*'T 9'!$D63/1000000</f>
        <v>0</v>
      </c>
      <c r="AG63" s="10">
        <f>'T9'!AG63</f>
        <v>0</v>
      </c>
      <c r="AH63" s="44">
        <f>'T9'!AH63*'T 9'!$D63/1000000</f>
        <v>0</v>
      </c>
      <c r="AI63" s="10">
        <f>'T9'!AI63</f>
        <v>0</v>
      </c>
      <c r="AJ63" s="44">
        <f t="shared" si="6"/>
        <v>0</v>
      </c>
      <c r="AK63" s="10">
        <f t="shared" si="7"/>
        <v>0</v>
      </c>
      <c r="AL63" s="44">
        <f t="shared" si="8"/>
        <v>0</v>
      </c>
      <c r="AM63" s="10">
        <f t="shared" si="9"/>
        <v>0</v>
      </c>
    </row>
    <row r="64" spans="1:39" s="15" customFormat="1" ht="14.25" customHeight="1">
      <c r="A64" s="13">
        <v>54</v>
      </c>
      <c r="B64" s="9" t="s">
        <v>111</v>
      </c>
      <c r="C64" s="13" t="s">
        <v>40</v>
      </c>
      <c r="D64" s="36">
        <v>2000</v>
      </c>
      <c r="E64" s="11">
        <v>288</v>
      </c>
      <c r="F64" s="44">
        <f>'T9'!F64*'T 9'!$D64/1000000</f>
        <v>0</v>
      </c>
      <c r="G64" s="10">
        <f>'T9'!G64</f>
        <v>0</v>
      </c>
      <c r="H64" s="44">
        <f>'T9'!H64*'T 9'!$D64/1000000</f>
        <v>0</v>
      </c>
      <c r="I64" s="10">
        <f>'T9'!I64</f>
        <v>0</v>
      </c>
      <c r="J64" s="44">
        <f>'T9'!J64*'T 9'!$D64/1000000</f>
        <v>0</v>
      </c>
      <c r="K64" s="10">
        <f>'T9'!K64</f>
        <v>0</v>
      </c>
      <c r="L64" s="44">
        <f t="shared" si="0"/>
        <v>0</v>
      </c>
      <c r="M64" s="10">
        <f t="shared" si="1"/>
        <v>0</v>
      </c>
      <c r="N64" s="44">
        <f>'T9'!N64*'T 9'!$D64/1000000</f>
        <v>0</v>
      </c>
      <c r="O64" s="10">
        <f>'T9'!O64</f>
        <v>0</v>
      </c>
      <c r="P64" s="44">
        <f>'T9'!P64*'T 9'!$D64/1000000</f>
        <v>0</v>
      </c>
      <c r="Q64" s="10">
        <f>'T9'!Q64</f>
        <v>0</v>
      </c>
      <c r="R64" s="44">
        <f>'T9'!R64*'T 9'!$D64/1000000</f>
        <v>0</v>
      </c>
      <c r="S64" s="10">
        <f>'T9'!S64</f>
        <v>0</v>
      </c>
      <c r="T64" s="44">
        <f t="shared" si="2"/>
        <v>0</v>
      </c>
      <c r="U64" s="10">
        <f t="shared" si="3"/>
        <v>0</v>
      </c>
      <c r="V64" s="44">
        <f>'T9'!V64*'T 9'!$D64/1000000</f>
        <v>0</v>
      </c>
      <c r="W64" s="10">
        <f>'T9'!W64</f>
        <v>0</v>
      </c>
      <c r="X64" s="44">
        <f>'T9'!X64*'T 9'!$D64/1000000</f>
        <v>0</v>
      </c>
      <c r="Y64" s="10">
        <f>'T9'!Y64</f>
        <v>0</v>
      </c>
      <c r="Z64" s="44">
        <f>'T9'!Z64*'T 9'!$D64/1000000</f>
        <v>0</v>
      </c>
      <c r="AA64" s="10">
        <f>'T9'!AA64</f>
        <v>0</v>
      </c>
      <c r="AB64" s="44">
        <f t="shared" si="4"/>
        <v>0</v>
      </c>
      <c r="AC64" s="10">
        <f t="shared" si="5"/>
        <v>0</v>
      </c>
      <c r="AD64" s="44">
        <f>'T9'!AD64*'T 9'!$D64/1000000</f>
        <v>0</v>
      </c>
      <c r="AE64" s="10">
        <f>'T9'!AE64</f>
        <v>0</v>
      </c>
      <c r="AF64" s="44">
        <f>'T9'!AF64*'T 9'!$D64/1000000</f>
        <v>0</v>
      </c>
      <c r="AG64" s="10">
        <f>'T9'!AG64</f>
        <v>0</v>
      </c>
      <c r="AH64" s="44">
        <f>'T9'!AH64*'T 9'!$D64/1000000</f>
        <v>0</v>
      </c>
      <c r="AI64" s="10">
        <f>'T9'!AI64</f>
        <v>0</v>
      </c>
      <c r="AJ64" s="44">
        <f t="shared" si="6"/>
        <v>0</v>
      </c>
      <c r="AK64" s="10">
        <f t="shared" si="7"/>
        <v>0</v>
      </c>
      <c r="AL64" s="44">
        <f t="shared" si="8"/>
        <v>0</v>
      </c>
      <c r="AM64" s="10">
        <f t="shared" si="9"/>
        <v>0</v>
      </c>
    </row>
    <row r="65" spans="1:39" s="15" customFormat="1" ht="14.25" customHeight="1">
      <c r="A65" s="31">
        <v>55</v>
      </c>
      <c r="B65" s="9" t="s">
        <v>114</v>
      </c>
      <c r="C65" s="13" t="s">
        <v>115</v>
      </c>
      <c r="D65" s="36">
        <v>500</v>
      </c>
      <c r="E65" s="11">
        <v>60</v>
      </c>
      <c r="F65" s="44">
        <f>'T9'!F65*'T 9'!$D65/1000000</f>
        <v>0</v>
      </c>
      <c r="G65" s="10">
        <f>'T9'!G65</f>
        <v>0</v>
      </c>
      <c r="H65" s="44">
        <f>'T9'!H65*'T 9'!$D65/1000000</f>
        <v>0</v>
      </c>
      <c r="I65" s="10">
        <f>'T9'!I65</f>
        <v>0</v>
      </c>
      <c r="J65" s="44">
        <f>'T9'!J65*'T 9'!$D65/1000000</f>
        <v>0</v>
      </c>
      <c r="K65" s="10">
        <f>'T9'!K65</f>
        <v>0</v>
      </c>
      <c r="L65" s="44">
        <f t="shared" si="0"/>
        <v>0</v>
      </c>
      <c r="M65" s="10">
        <f t="shared" si="1"/>
        <v>0</v>
      </c>
      <c r="N65" s="44">
        <f>'T9'!N65*'T 9'!$D65/1000000</f>
        <v>0</v>
      </c>
      <c r="O65" s="10">
        <f>'T9'!O65</f>
        <v>0</v>
      </c>
      <c r="P65" s="44">
        <f>'T9'!P65*'T 9'!$D65/1000000</f>
        <v>0</v>
      </c>
      <c r="Q65" s="10">
        <f>'T9'!Q65</f>
        <v>0</v>
      </c>
      <c r="R65" s="44">
        <f>'T9'!R65*'T 9'!$D65/1000000</f>
        <v>0</v>
      </c>
      <c r="S65" s="10">
        <f>'T9'!S65</f>
        <v>0</v>
      </c>
      <c r="T65" s="44">
        <f t="shared" si="2"/>
        <v>0</v>
      </c>
      <c r="U65" s="10">
        <f t="shared" si="3"/>
        <v>0</v>
      </c>
      <c r="V65" s="44">
        <f>'T9'!V65*'T 9'!$D65/1000000</f>
        <v>0</v>
      </c>
      <c r="W65" s="10">
        <f>'T9'!W65</f>
        <v>0</v>
      </c>
      <c r="X65" s="44">
        <f>'T9'!X65*'T 9'!$D65/1000000</f>
        <v>0</v>
      </c>
      <c r="Y65" s="10">
        <f>'T9'!Y65</f>
        <v>0</v>
      </c>
      <c r="Z65" s="44">
        <f>'T9'!Z65*'T 9'!$D65/1000000</f>
        <v>0</v>
      </c>
      <c r="AA65" s="10">
        <f>'T9'!AA65</f>
        <v>0</v>
      </c>
      <c r="AB65" s="44">
        <f t="shared" si="4"/>
        <v>0</v>
      </c>
      <c r="AC65" s="10">
        <f t="shared" si="5"/>
        <v>0</v>
      </c>
      <c r="AD65" s="44">
        <f>'T9'!AD65*'T 9'!$D65/1000000</f>
        <v>0</v>
      </c>
      <c r="AE65" s="10">
        <f>'T9'!AE65</f>
        <v>0</v>
      </c>
      <c r="AF65" s="44">
        <f>'T9'!AF65*'T 9'!$D65/1000000</f>
        <v>0</v>
      </c>
      <c r="AG65" s="10">
        <f>'T9'!AG65</f>
        <v>0</v>
      </c>
      <c r="AH65" s="44">
        <f>'T9'!AH65*'T 9'!$D65/1000000</f>
        <v>0</v>
      </c>
      <c r="AI65" s="10">
        <f>'T9'!AI65</f>
        <v>0</v>
      </c>
      <c r="AJ65" s="44">
        <f t="shared" si="6"/>
        <v>0</v>
      </c>
      <c r="AK65" s="10">
        <f t="shared" si="7"/>
        <v>0</v>
      </c>
      <c r="AL65" s="44">
        <f t="shared" si="8"/>
        <v>0</v>
      </c>
      <c r="AM65" s="10">
        <f t="shared" si="9"/>
        <v>0</v>
      </c>
    </row>
    <row r="66" spans="1:39" s="15" customFormat="1" ht="14.25" customHeight="1">
      <c r="A66" s="13">
        <v>56</v>
      </c>
      <c r="B66" s="9" t="s">
        <v>114</v>
      </c>
      <c r="C66" s="13" t="s">
        <v>41</v>
      </c>
      <c r="D66" s="36">
        <v>1000</v>
      </c>
      <c r="E66" s="11">
        <v>116</v>
      </c>
      <c r="F66" s="44">
        <f>'T9'!F66*'T 9'!$D66/1000000</f>
        <v>0</v>
      </c>
      <c r="G66" s="10">
        <f>'T9'!G66</f>
        <v>0</v>
      </c>
      <c r="H66" s="44">
        <f>'T9'!H66*'T 9'!$D66/1000000</f>
        <v>0</v>
      </c>
      <c r="I66" s="10">
        <f>'T9'!I66</f>
        <v>0</v>
      </c>
      <c r="J66" s="44">
        <f>'T9'!J66*'T 9'!$D66/1000000</f>
        <v>0</v>
      </c>
      <c r="K66" s="10">
        <f>'T9'!K66</f>
        <v>0</v>
      </c>
      <c r="L66" s="44">
        <f t="shared" si="0"/>
        <v>0</v>
      </c>
      <c r="M66" s="10">
        <f t="shared" si="1"/>
        <v>0</v>
      </c>
      <c r="N66" s="44">
        <f>'T9'!N66*'T 9'!$D66/1000000</f>
        <v>0</v>
      </c>
      <c r="O66" s="10">
        <f>'T9'!O66</f>
        <v>0</v>
      </c>
      <c r="P66" s="44">
        <f>'T9'!P66*'T 9'!$D66/1000000</f>
        <v>0</v>
      </c>
      <c r="Q66" s="10">
        <f>'T9'!Q66</f>
        <v>0</v>
      </c>
      <c r="R66" s="44">
        <f>'T9'!R66*'T 9'!$D66/1000000</f>
        <v>0</v>
      </c>
      <c r="S66" s="10">
        <f>'T9'!S66</f>
        <v>0</v>
      </c>
      <c r="T66" s="44">
        <f t="shared" si="2"/>
        <v>0</v>
      </c>
      <c r="U66" s="10">
        <f t="shared" si="3"/>
        <v>0</v>
      </c>
      <c r="V66" s="44">
        <f>'T9'!V66*'T 9'!$D66/1000000</f>
        <v>0</v>
      </c>
      <c r="W66" s="10">
        <f>'T9'!W66</f>
        <v>0</v>
      </c>
      <c r="X66" s="44">
        <f>'T9'!X66*'T 9'!$D66/1000000</f>
        <v>0</v>
      </c>
      <c r="Y66" s="10">
        <f>'T9'!Y66</f>
        <v>0</v>
      </c>
      <c r="Z66" s="44">
        <f>'T9'!Z66*'T 9'!$D66/1000000</f>
        <v>0</v>
      </c>
      <c r="AA66" s="10">
        <f>'T9'!AA66</f>
        <v>0</v>
      </c>
      <c r="AB66" s="44">
        <f t="shared" si="4"/>
        <v>0</v>
      </c>
      <c r="AC66" s="10">
        <f t="shared" si="5"/>
        <v>0</v>
      </c>
      <c r="AD66" s="44">
        <f>'T9'!AD66*'T 9'!$D66/1000000</f>
        <v>0</v>
      </c>
      <c r="AE66" s="10">
        <f>'T9'!AE66</f>
        <v>0</v>
      </c>
      <c r="AF66" s="44">
        <f>'T9'!AF66*'T 9'!$D66/1000000</f>
        <v>0</v>
      </c>
      <c r="AG66" s="10">
        <f>'T9'!AG66</f>
        <v>0</v>
      </c>
      <c r="AH66" s="44">
        <f>'T9'!AH66*'T 9'!$D66/1000000</f>
        <v>0</v>
      </c>
      <c r="AI66" s="10">
        <f>'T9'!AI66</f>
        <v>0</v>
      </c>
      <c r="AJ66" s="44">
        <f t="shared" si="6"/>
        <v>0</v>
      </c>
      <c r="AK66" s="10">
        <f t="shared" si="7"/>
        <v>0</v>
      </c>
      <c r="AL66" s="44">
        <f t="shared" si="8"/>
        <v>0</v>
      </c>
      <c r="AM66" s="10">
        <f t="shared" si="9"/>
        <v>0</v>
      </c>
    </row>
    <row r="67" spans="1:39" s="15" customFormat="1" ht="14.25" customHeight="1">
      <c r="A67" s="13">
        <v>57</v>
      </c>
      <c r="B67" s="9" t="s">
        <v>113</v>
      </c>
      <c r="C67" s="13" t="s">
        <v>42</v>
      </c>
      <c r="D67" s="36">
        <v>1000</v>
      </c>
      <c r="E67" s="11">
        <v>132.5</v>
      </c>
      <c r="F67" s="44">
        <f>'T9'!F67*'T 9'!$D67/1000000</f>
        <v>0</v>
      </c>
      <c r="G67" s="10">
        <f>'T9'!G67</f>
        <v>0</v>
      </c>
      <c r="H67" s="44">
        <f>'T9'!H67*'T 9'!$D67/1000000</f>
        <v>0</v>
      </c>
      <c r="I67" s="10">
        <f>'T9'!I67</f>
        <v>0</v>
      </c>
      <c r="J67" s="44">
        <f>'T9'!J67*'T 9'!$D67/1000000</f>
        <v>0</v>
      </c>
      <c r="K67" s="10">
        <f>'T9'!K67</f>
        <v>0</v>
      </c>
      <c r="L67" s="44">
        <f t="shared" si="0"/>
        <v>0</v>
      </c>
      <c r="M67" s="10">
        <f t="shared" si="1"/>
        <v>0</v>
      </c>
      <c r="N67" s="44">
        <f>'T9'!N67*'T 9'!$D67/1000000</f>
        <v>0</v>
      </c>
      <c r="O67" s="10">
        <f>'T9'!O67</f>
        <v>0</v>
      </c>
      <c r="P67" s="44">
        <f>'T9'!P67*'T 9'!$D67/1000000</f>
        <v>0</v>
      </c>
      <c r="Q67" s="10">
        <f>'T9'!Q67</f>
        <v>0</v>
      </c>
      <c r="R67" s="44">
        <f>'T9'!R67*'T 9'!$D67/1000000</f>
        <v>0</v>
      </c>
      <c r="S67" s="10">
        <f>'T9'!S67</f>
        <v>0</v>
      </c>
      <c r="T67" s="44">
        <f t="shared" si="2"/>
        <v>0</v>
      </c>
      <c r="U67" s="10">
        <f t="shared" si="3"/>
        <v>0</v>
      </c>
      <c r="V67" s="44">
        <f>'T9'!V67*'T 9'!$D67/1000000</f>
        <v>0</v>
      </c>
      <c r="W67" s="10">
        <f>'T9'!W67</f>
        <v>0</v>
      </c>
      <c r="X67" s="44">
        <f>'T9'!X67*'T 9'!$D67/1000000</f>
        <v>0</v>
      </c>
      <c r="Y67" s="10">
        <f>'T9'!Y67</f>
        <v>0</v>
      </c>
      <c r="Z67" s="44">
        <f>'T9'!Z67*'T 9'!$D67/1000000</f>
        <v>0</v>
      </c>
      <c r="AA67" s="10">
        <f>'T9'!AA67</f>
        <v>0</v>
      </c>
      <c r="AB67" s="44">
        <f t="shared" si="4"/>
        <v>0</v>
      </c>
      <c r="AC67" s="10">
        <f t="shared" si="5"/>
        <v>0</v>
      </c>
      <c r="AD67" s="44">
        <f>'T9'!AD67*'T 9'!$D67/1000000</f>
        <v>0</v>
      </c>
      <c r="AE67" s="10">
        <f>'T9'!AE67</f>
        <v>0</v>
      </c>
      <c r="AF67" s="44">
        <f>'T9'!AF67*'T 9'!$D67/1000000</f>
        <v>0</v>
      </c>
      <c r="AG67" s="10">
        <f>'T9'!AG67</f>
        <v>0</v>
      </c>
      <c r="AH67" s="44">
        <f>'T9'!AH67*'T 9'!$D67/1000000</f>
        <v>0</v>
      </c>
      <c r="AI67" s="10">
        <f>'T9'!AI67</f>
        <v>0</v>
      </c>
      <c r="AJ67" s="44">
        <f t="shared" si="6"/>
        <v>0</v>
      </c>
      <c r="AK67" s="10">
        <f t="shared" si="7"/>
        <v>0</v>
      </c>
      <c r="AL67" s="44">
        <f t="shared" si="8"/>
        <v>0</v>
      </c>
      <c r="AM67" s="10">
        <f t="shared" si="9"/>
        <v>0</v>
      </c>
    </row>
    <row r="68" spans="1:39" s="15" customFormat="1" ht="14.25" customHeight="1">
      <c r="A68" s="31">
        <v>58</v>
      </c>
      <c r="B68" s="9" t="s">
        <v>113</v>
      </c>
      <c r="C68" s="13" t="s">
        <v>116</v>
      </c>
      <c r="D68" s="36">
        <v>2000</v>
      </c>
      <c r="E68" s="11">
        <v>260</v>
      </c>
      <c r="F68" s="44">
        <f>'T9'!F68*'T 9'!$D68/1000000</f>
        <v>0</v>
      </c>
      <c r="G68" s="10">
        <f>'T9'!G68</f>
        <v>0</v>
      </c>
      <c r="H68" s="44">
        <f>'T9'!H68*'T 9'!$D68/1000000</f>
        <v>0</v>
      </c>
      <c r="I68" s="10">
        <f>'T9'!I68</f>
        <v>0</v>
      </c>
      <c r="J68" s="44">
        <f>'T9'!J68*'T 9'!$D68/1000000</f>
        <v>0</v>
      </c>
      <c r="K68" s="10">
        <f>'T9'!K68</f>
        <v>0</v>
      </c>
      <c r="L68" s="44">
        <f t="shared" si="0"/>
        <v>0</v>
      </c>
      <c r="M68" s="10">
        <f t="shared" si="1"/>
        <v>0</v>
      </c>
      <c r="N68" s="44">
        <f>'T9'!N68*'T 9'!$D68/1000000</f>
        <v>0</v>
      </c>
      <c r="O68" s="10">
        <f>'T9'!O68</f>
        <v>0</v>
      </c>
      <c r="P68" s="44">
        <f>'T9'!P68*'T 9'!$D68/1000000</f>
        <v>0</v>
      </c>
      <c r="Q68" s="10">
        <f>'T9'!Q68</f>
        <v>0</v>
      </c>
      <c r="R68" s="44">
        <f>'T9'!R68*'T 9'!$D68/1000000</f>
        <v>0</v>
      </c>
      <c r="S68" s="10">
        <f>'T9'!S68</f>
        <v>0</v>
      </c>
      <c r="T68" s="44">
        <f t="shared" si="2"/>
        <v>0</v>
      </c>
      <c r="U68" s="10">
        <f t="shared" si="3"/>
        <v>0</v>
      </c>
      <c r="V68" s="44">
        <f>'T9'!V68*'T 9'!$D68/1000000</f>
        <v>0</v>
      </c>
      <c r="W68" s="10">
        <f>'T9'!W68</f>
        <v>0</v>
      </c>
      <c r="X68" s="44">
        <f>'T9'!X68*'T 9'!$D68/1000000</f>
        <v>0</v>
      </c>
      <c r="Y68" s="10">
        <f>'T9'!Y68</f>
        <v>0</v>
      </c>
      <c r="Z68" s="44">
        <f>'T9'!Z68*'T 9'!$D68/1000000</f>
        <v>0</v>
      </c>
      <c r="AA68" s="10">
        <f>'T9'!AA68</f>
        <v>0</v>
      </c>
      <c r="AB68" s="44">
        <f t="shared" si="4"/>
        <v>0</v>
      </c>
      <c r="AC68" s="10">
        <f t="shared" si="5"/>
        <v>0</v>
      </c>
      <c r="AD68" s="44">
        <f>'T9'!AD68*'T 9'!$D68/1000000</f>
        <v>0</v>
      </c>
      <c r="AE68" s="10">
        <f>'T9'!AE68</f>
        <v>0</v>
      </c>
      <c r="AF68" s="44">
        <f>'T9'!AF68*'T 9'!$D68/1000000</f>
        <v>0</v>
      </c>
      <c r="AG68" s="10">
        <f>'T9'!AG68</f>
        <v>0</v>
      </c>
      <c r="AH68" s="44">
        <f>'T9'!AH68*'T 9'!$D68/1000000</f>
        <v>0</v>
      </c>
      <c r="AI68" s="10">
        <f>'T9'!AI68</f>
        <v>0</v>
      </c>
      <c r="AJ68" s="44">
        <f t="shared" si="6"/>
        <v>0</v>
      </c>
      <c r="AK68" s="10">
        <f t="shared" si="7"/>
        <v>0</v>
      </c>
      <c r="AL68" s="44">
        <f t="shared" si="8"/>
        <v>0</v>
      </c>
      <c r="AM68" s="10">
        <f t="shared" si="9"/>
        <v>0</v>
      </c>
    </row>
    <row r="69" spans="1:39" s="15" customFormat="1" ht="14.25" customHeight="1">
      <c r="A69" s="13">
        <v>59</v>
      </c>
      <c r="B69" s="9" t="s">
        <v>117</v>
      </c>
      <c r="C69" s="13" t="s">
        <v>61</v>
      </c>
      <c r="D69" s="36">
        <v>50</v>
      </c>
      <c r="E69" s="11">
        <v>70</v>
      </c>
      <c r="F69" s="44">
        <f>'T9'!F69*'T 9'!$D69/1000000</f>
        <v>0</v>
      </c>
      <c r="G69" s="10">
        <f>'T9'!G69</f>
        <v>0</v>
      </c>
      <c r="H69" s="44">
        <f>'T9'!H69*'T 9'!$D69/1000000</f>
        <v>0</v>
      </c>
      <c r="I69" s="10">
        <f>'T9'!I69</f>
        <v>0</v>
      </c>
      <c r="J69" s="44">
        <f>'T9'!J69*'T 9'!$D69/1000000</f>
        <v>0</v>
      </c>
      <c r="K69" s="10">
        <f>'T9'!K69</f>
        <v>0</v>
      </c>
      <c r="L69" s="44">
        <f t="shared" si="0"/>
        <v>0</v>
      </c>
      <c r="M69" s="10">
        <f t="shared" si="1"/>
        <v>0</v>
      </c>
      <c r="N69" s="44">
        <f>'T9'!N69*'T 9'!$D69/1000000</f>
        <v>0</v>
      </c>
      <c r="O69" s="10">
        <f>'T9'!O69</f>
        <v>0</v>
      </c>
      <c r="P69" s="44">
        <f>'T9'!P69*'T 9'!$D69/1000000</f>
        <v>0</v>
      </c>
      <c r="Q69" s="10">
        <f>'T9'!Q69</f>
        <v>0</v>
      </c>
      <c r="R69" s="44">
        <f>'T9'!R69*'T 9'!$D69/1000000</f>
        <v>0</v>
      </c>
      <c r="S69" s="10">
        <f>'T9'!S69</f>
        <v>0</v>
      </c>
      <c r="T69" s="44">
        <f t="shared" si="2"/>
        <v>0</v>
      </c>
      <c r="U69" s="10">
        <f t="shared" si="3"/>
        <v>0</v>
      </c>
      <c r="V69" s="44">
        <f>'T9'!V69*'T 9'!$D69/1000000</f>
        <v>0</v>
      </c>
      <c r="W69" s="10">
        <f>'T9'!W69</f>
        <v>0</v>
      </c>
      <c r="X69" s="44">
        <f>'T9'!X69*'T 9'!$D69/1000000</f>
        <v>0</v>
      </c>
      <c r="Y69" s="10">
        <f>'T9'!Y69</f>
        <v>0</v>
      </c>
      <c r="Z69" s="44">
        <f>'T9'!Z69*'T 9'!$D69/1000000</f>
        <v>0</v>
      </c>
      <c r="AA69" s="10">
        <f>'T9'!AA69</f>
        <v>0</v>
      </c>
      <c r="AB69" s="44">
        <f t="shared" si="4"/>
        <v>0</v>
      </c>
      <c r="AC69" s="10">
        <f t="shared" si="5"/>
        <v>0</v>
      </c>
      <c r="AD69" s="44">
        <f>'T9'!AD69*'T 9'!$D69/1000000</f>
        <v>0</v>
      </c>
      <c r="AE69" s="10">
        <f>'T9'!AE69</f>
        <v>0</v>
      </c>
      <c r="AF69" s="44">
        <f>'T9'!AF69*'T 9'!$D69/1000000</f>
        <v>0</v>
      </c>
      <c r="AG69" s="10">
        <f>'T9'!AG69</f>
        <v>0</v>
      </c>
      <c r="AH69" s="44">
        <f>'T9'!AH69*'T 9'!$D69/1000000</f>
        <v>0</v>
      </c>
      <c r="AI69" s="10">
        <f>'T9'!AI69</f>
        <v>0</v>
      </c>
      <c r="AJ69" s="44">
        <f t="shared" si="6"/>
        <v>0</v>
      </c>
      <c r="AK69" s="10">
        <f t="shared" si="7"/>
        <v>0</v>
      </c>
      <c r="AL69" s="44">
        <f t="shared" si="8"/>
        <v>0</v>
      </c>
      <c r="AM69" s="10">
        <f t="shared" si="9"/>
        <v>0</v>
      </c>
    </row>
    <row r="70" spans="1:39" s="15" customFormat="1" ht="14.25" customHeight="1">
      <c r="A70" s="13">
        <v>60</v>
      </c>
      <c r="B70" s="9" t="s">
        <v>117</v>
      </c>
      <c r="C70" s="13" t="s">
        <v>62</v>
      </c>
      <c r="D70" s="36">
        <v>100</v>
      </c>
      <c r="E70" s="11">
        <v>130</v>
      </c>
      <c r="F70" s="44">
        <f>'T9'!F70*'T 9'!$D70/1000000</f>
        <v>0</v>
      </c>
      <c r="G70" s="10">
        <f>'T9'!G70</f>
        <v>0</v>
      </c>
      <c r="H70" s="44">
        <f>'T9'!H70*'T 9'!$D70/1000000</f>
        <v>0</v>
      </c>
      <c r="I70" s="10">
        <f>'T9'!I70</f>
        <v>0</v>
      </c>
      <c r="J70" s="44">
        <f>'T9'!J70*'T 9'!$D70/1000000</f>
        <v>0</v>
      </c>
      <c r="K70" s="10">
        <f>'T9'!K70</f>
        <v>0</v>
      </c>
      <c r="L70" s="44">
        <f t="shared" si="0"/>
        <v>0</v>
      </c>
      <c r="M70" s="10">
        <f t="shared" si="1"/>
        <v>0</v>
      </c>
      <c r="N70" s="44">
        <f>'T9'!N70*'T 9'!$D70/1000000</f>
        <v>0</v>
      </c>
      <c r="O70" s="10">
        <f>'T9'!O70</f>
        <v>0</v>
      </c>
      <c r="P70" s="44">
        <f>'T9'!P70*'T 9'!$D70/1000000</f>
        <v>0</v>
      </c>
      <c r="Q70" s="10">
        <f>'T9'!Q70</f>
        <v>0</v>
      </c>
      <c r="R70" s="44">
        <f>'T9'!R70*'T 9'!$D70/1000000</f>
        <v>0</v>
      </c>
      <c r="S70" s="10">
        <f>'T9'!S70</f>
        <v>0</v>
      </c>
      <c r="T70" s="44">
        <f t="shared" si="2"/>
        <v>0</v>
      </c>
      <c r="U70" s="10">
        <f t="shared" si="3"/>
        <v>0</v>
      </c>
      <c r="V70" s="44">
        <f>'T9'!V70*'T 9'!$D70/1000000</f>
        <v>0</v>
      </c>
      <c r="W70" s="10">
        <f>'T9'!W70</f>
        <v>0</v>
      </c>
      <c r="X70" s="44">
        <f>'T9'!X70*'T 9'!$D70/1000000</f>
        <v>0</v>
      </c>
      <c r="Y70" s="10">
        <f>'T9'!Y70</f>
        <v>0</v>
      </c>
      <c r="Z70" s="44">
        <f>'T9'!Z70*'T 9'!$D70/1000000</f>
        <v>0</v>
      </c>
      <c r="AA70" s="10">
        <f>'T9'!AA70</f>
        <v>0</v>
      </c>
      <c r="AB70" s="44">
        <f t="shared" si="4"/>
        <v>0</v>
      </c>
      <c r="AC70" s="10">
        <f t="shared" si="5"/>
        <v>0</v>
      </c>
      <c r="AD70" s="44">
        <f>'T9'!AD70*'T 9'!$D70/1000000</f>
        <v>0</v>
      </c>
      <c r="AE70" s="10">
        <f>'T9'!AE70</f>
        <v>0</v>
      </c>
      <c r="AF70" s="44">
        <f>'T9'!AF70*'T 9'!$D70/1000000</f>
        <v>0</v>
      </c>
      <c r="AG70" s="10">
        <f>'T9'!AG70</f>
        <v>0</v>
      </c>
      <c r="AH70" s="44">
        <f>'T9'!AH70*'T 9'!$D70/1000000</f>
        <v>0</v>
      </c>
      <c r="AI70" s="10">
        <f>'T9'!AI70</f>
        <v>0</v>
      </c>
      <c r="AJ70" s="44">
        <f t="shared" si="6"/>
        <v>0</v>
      </c>
      <c r="AK70" s="10">
        <f t="shared" si="7"/>
        <v>0</v>
      </c>
      <c r="AL70" s="44">
        <f t="shared" si="8"/>
        <v>0</v>
      </c>
      <c r="AM70" s="10">
        <f t="shared" si="9"/>
        <v>0</v>
      </c>
    </row>
    <row r="71" spans="1:39" s="15" customFormat="1" ht="14.25" customHeight="1">
      <c r="A71" s="31">
        <v>61</v>
      </c>
      <c r="B71" s="9" t="s">
        <v>117</v>
      </c>
      <c r="C71" s="13" t="s">
        <v>63</v>
      </c>
      <c r="D71" s="36">
        <v>500</v>
      </c>
      <c r="E71" s="11">
        <v>620</v>
      </c>
      <c r="F71" s="44">
        <f>'T9'!F71*'T 9'!$D71/1000000</f>
        <v>0</v>
      </c>
      <c r="G71" s="10">
        <f>'T9'!G71</f>
        <v>0</v>
      </c>
      <c r="H71" s="44">
        <f>'T9'!H71*'T 9'!$D71/1000000</f>
        <v>0</v>
      </c>
      <c r="I71" s="10">
        <f>'T9'!I71</f>
        <v>0</v>
      </c>
      <c r="J71" s="44">
        <f>'T9'!J71*'T 9'!$D71/1000000</f>
        <v>0</v>
      </c>
      <c r="K71" s="10">
        <f>'T9'!K71</f>
        <v>0</v>
      </c>
      <c r="L71" s="44">
        <f t="shared" si="0"/>
        <v>0</v>
      </c>
      <c r="M71" s="10">
        <f t="shared" si="1"/>
        <v>0</v>
      </c>
      <c r="N71" s="44">
        <f>'T9'!N71*'T 9'!$D71/1000000</f>
        <v>0</v>
      </c>
      <c r="O71" s="10">
        <f>'T9'!O71</f>
        <v>0</v>
      </c>
      <c r="P71" s="44">
        <f>'T9'!P71*'T 9'!$D71/1000000</f>
        <v>0</v>
      </c>
      <c r="Q71" s="10">
        <f>'T9'!Q71</f>
        <v>0</v>
      </c>
      <c r="R71" s="44">
        <f>'T9'!R71*'T 9'!$D71/1000000</f>
        <v>0</v>
      </c>
      <c r="S71" s="10">
        <f>'T9'!S71</f>
        <v>0</v>
      </c>
      <c r="T71" s="44">
        <f t="shared" si="2"/>
        <v>0</v>
      </c>
      <c r="U71" s="10">
        <f t="shared" si="3"/>
        <v>0</v>
      </c>
      <c r="V71" s="44">
        <f>'T9'!V71*'T 9'!$D71/1000000</f>
        <v>0</v>
      </c>
      <c r="W71" s="10">
        <f>'T9'!W71</f>
        <v>0</v>
      </c>
      <c r="X71" s="44">
        <f>'T9'!X71*'T 9'!$D71/1000000</f>
        <v>0</v>
      </c>
      <c r="Y71" s="10">
        <f>'T9'!Y71</f>
        <v>0</v>
      </c>
      <c r="Z71" s="44">
        <f>'T9'!Z71*'T 9'!$D71/1000000</f>
        <v>0</v>
      </c>
      <c r="AA71" s="10">
        <f>'T9'!AA71</f>
        <v>0</v>
      </c>
      <c r="AB71" s="44">
        <f t="shared" si="4"/>
        <v>0</v>
      </c>
      <c r="AC71" s="10">
        <f t="shared" si="5"/>
        <v>0</v>
      </c>
      <c r="AD71" s="44">
        <f>'T9'!AD71*'T 9'!$D71/1000000</f>
        <v>0</v>
      </c>
      <c r="AE71" s="10">
        <f>'T9'!AE71</f>
        <v>0</v>
      </c>
      <c r="AF71" s="44">
        <f>'T9'!AF71*'T 9'!$D71/1000000</f>
        <v>0</v>
      </c>
      <c r="AG71" s="10">
        <f>'T9'!AG71</f>
        <v>0</v>
      </c>
      <c r="AH71" s="44">
        <f>'T9'!AH71*'T 9'!$D71/1000000</f>
        <v>0</v>
      </c>
      <c r="AI71" s="10">
        <f>'T9'!AI71</f>
        <v>0</v>
      </c>
      <c r="AJ71" s="44">
        <f t="shared" si="6"/>
        <v>0</v>
      </c>
      <c r="AK71" s="10">
        <f t="shared" si="7"/>
        <v>0</v>
      </c>
      <c r="AL71" s="44">
        <f t="shared" si="8"/>
        <v>0</v>
      </c>
      <c r="AM71" s="10">
        <f t="shared" si="9"/>
        <v>0</v>
      </c>
    </row>
    <row r="72" spans="1:39" s="15" customFormat="1" ht="14.25" customHeight="1">
      <c r="A72" s="13">
        <v>62</v>
      </c>
      <c r="B72" s="9" t="s">
        <v>118</v>
      </c>
      <c r="C72" s="13" t="s">
        <v>64</v>
      </c>
      <c r="D72" s="36">
        <v>50</v>
      </c>
      <c r="E72" s="11">
        <v>60</v>
      </c>
      <c r="F72" s="44">
        <f>'T9'!F72*'T 9'!$D72/1000000</f>
        <v>0</v>
      </c>
      <c r="G72" s="10">
        <f>'T9'!G72</f>
        <v>0</v>
      </c>
      <c r="H72" s="44">
        <f>'T9'!H72*'T 9'!$D72/1000000</f>
        <v>0</v>
      </c>
      <c r="I72" s="10">
        <f>'T9'!I72</f>
        <v>0</v>
      </c>
      <c r="J72" s="44">
        <f>'T9'!J72*'T 9'!$D72/1000000</f>
        <v>0</v>
      </c>
      <c r="K72" s="10">
        <f>'T9'!K72</f>
        <v>0</v>
      </c>
      <c r="L72" s="44">
        <f t="shared" si="0"/>
        <v>0</v>
      </c>
      <c r="M72" s="10">
        <f t="shared" si="1"/>
        <v>0</v>
      </c>
      <c r="N72" s="44">
        <f>'T9'!N72*'T 9'!$D72/1000000</f>
        <v>0</v>
      </c>
      <c r="O72" s="10">
        <f>'T9'!O72</f>
        <v>0</v>
      </c>
      <c r="P72" s="44">
        <f>'T9'!P72*'T 9'!$D72/1000000</f>
        <v>0</v>
      </c>
      <c r="Q72" s="10">
        <f>'T9'!Q72</f>
        <v>0</v>
      </c>
      <c r="R72" s="44">
        <f>'T9'!R72*'T 9'!$D72/1000000</f>
        <v>0</v>
      </c>
      <c r="S72" s="10">
        <f>'T9'!S72</f>
        <v>0</v>
      </c>
      <c r="T72" s="44">
        <f t="shared" si="2"/>
        <v>0</v>
      </c>
      <c r="U72" s="10">
        <f t="shared" si="3"/>
        <v>0</v>
      </c>
      <c r="V72" s="44">
        <f>'T9'!V72*'T 9'!$D72/1000000</f>
        <v>0</v>
      </c>
      <c r="W72" s="10">
        <f>'T9'!W72</f>
        <v>0</v>
      </c>
      <c r="X72" s="44">
        <f>'T9'!X72*'T 9'!$D72/1000000</f>
        <v>0</v>
      </c>
      <c r="Y72" s="10">
        <f>'T9'!Y72</f>
        <v>0</v>
      </c>
      <c r="Z72" s="44">
        <f>'T9'!Z72*'T 9'!$D72/1000000</f>
        <v>0</v>
      </c>
      <c r="AA72" s="10">
        <f>'T9'!AA72</f>
        <v>0</v>
      </c>
      <c r="AB72" s="44">
        <f t="shared" si="4"/>
        <v>0</v>
      </c>
      <c r="AC72" s="10">
        <f t="shared" si="5"/>
        <v>0</v>
      </c>
      <c r="AD72" s="44">
        <f>'T9'!AD72*'T 9'!$D72/1000000</f>
        <v>0</v>
      </c>
      <c r="AE72" s="10">
        <f>'T9'!AE72</f>
        <v>0</v>
      </c>
      <c r="AF72" s="44">
        <f>'T9'!AF72*'T 9'!$D72/1000000</f>
        <v>0</v>
      </c>
      <c r="AG72" s="10">
        <f>'T9'!AG72</f>
        <v>0</v>
      </c>
      <c r="AH72" s="44">
        <f>'T9'!AH72*'T 9'!$D72/1000000</f>
        <v>0</v>
      </c>
      <c r="AI72" s="10">
        <f>'T9'!AI72</f>
        <v>0</v>
      </c>
      <c r="AJ72" s="44">
        <f t="shared" si="6"/>
        <v>0</v>
      </c>
      <c r="AK72" s="10">
        <f t="shared" si="7"/>
        <v>0</v>
      </c>
      <c r="AL72" s="44">
        <f t="shared" si="8"/>
        <v>0</v>
      </c>
      <c r="AM72" s="10">
        <f t="shared" si="9"/>
        <v>0</v>
      </c>
    </row>
    <row r="73" spans="1:39" s="15" customFormat="1" ht="14.25" customHeight="1">
      <c r="A73" s="13">
        <v>63</v>
      </c>
      <c r="B73" s="9" t="s">
        <v>118</v>
      </c>
      <c r="C73" s="13" t="s">
        <v>65</v>
      </c>
      <c r="D73" s="36">
        <v>100</v>
      </c>
      <c r="E73" s="11">
        <v>110</v>
      </c>
      <c r="F73" s="44">
        <f>'T9'!F73*'T 9'!$D73/1000000</f>
        <v>0</v>
      </c>
      <c r="G73" s="10">
        <f>'T9'!G73</f>
        <v>0</v>
      </c>
      <c r="H73" s="44">
        <f>'T9'!H73*'T 9'!$D73/1000000</f>
        <v>0</v>
      </c>
      <c r="I73" s="10">
        <f>'T9'!I73</f>
        <v>0</v>
      </c>
      <c r="J73" s="44">
        <f>'T9'!J73*'T 9'!$D73/1000000</f>
        <v>0</v>
      </c>
      <c r="K73" s="10">
        <f>'T9'!K73</f>
        <v>0</v>
      </c>
      <c r="L73" s="44">
        <f t="shared" si="0"/>
        <v>0</v>
      </c>
      <c r="M73" s="10">
        <f t="shared" si="1"/>
        <v>0</v>
      </c>
      <c r="N73" s="44">
        <f>'T9'!N73*'T 9'!$D73/1000000</f>
        <v>0</v>
      </c>
      <c r="O73" s="10">
        <f>'T9'!O73</f>
        <v>0</v>
      </c>
      <c r="P73" s="44">
        <f>'T9'!P73*'T 9'!$D73/1000000</f>
        <v>0</v>
      </c>
      <c r="Q73" s="10">
        <f>'T9'!Q73</f>
        <v>0</v>
      </c>
      <c r="R73" s="44">
        <f>'T9'!R73*'T 9'!$D73/1000000</f>
        <v>0</v>
      </c>
      <c r="S73" s="10">
        <f>'T9'!S73</f>
        <v>0</v>
      </c>
      <c r="T73" s="44">
        <f t="shared" si="2"/>
        <v>0</v>
      </c>
      <c r="U73" s="10">
        <f t="shared" si="3"/>
        <v>0</v>
      </c>
      <c r="V73" s="44">
        <f>'T9'!V73*'T 9'!$D73/1000000</f>
        <v>0</v>
      </c>
      <c r="W73" s="10">
        <f>'T9'!W73</f>
        <v>0</v>
      </c>
      <c r="X73" s="44">
        <f>'T9'!X73*'T 9'!$D73/1000000</f>
        <v>0</v>
      </c>
      <c r="Y73" s="10">
        <f>'T9'!Y73</f>
        <v>0</v>
      </c>
      <c r="Z73" s="44">
        <f>'T9'!Z73*'T 9'!$D73/1000000</f>
        <v>0</v>
      </c>
      <c r="AA73" s="10">
        <f>'T9'!AA73</f>
        <v>0</v>
      </c>
      <c r="AB73" s="44">
        <f t="shared" si="4"/>
        <v>0</v>
      </c>
      <c r="AC73" s="10">
        <f t="shared" si="5"/>
        <v>0</v>
      </c>
      <c r="AD73" s="44">
        <f>'T9'!AD73*'T 9'!$D73/1000000</f>
        <v>0</v>
      </c>
      <c r="AE73" s="10">
        <f>'T9'!AE73</f>
        <v>0</v>
      </c>
      <c r="AF73" s="44">
        <f>'T9'!AF73*'T 9'!$D73/1000000</f>
        <v>0</v>
      </c>
      <c r="AG73" s="10">
        <f>'T9'!AG73</f>
        <v>0</v>
      </c>
      <c r="AH73" s="44">
        <f>'T9'!AH73*'T 9'!$D73/1000000</f>
        <v>0</v>
      </c>
      <c r="AI73" s="10">
        <f>'T9'!AI73</f>
        <v>0</v>
      </c>
      <c r="AJ73" s="44">
        <f t="shared" si="6"/>
        <v>0</v>
      </c>
      <c r="AK73" s="10">
        <f t="shared" si="7"/>
        <v>0</v>
      </c>
      <c r="AL73" s="44">
        <f t="shared" si="8"/>
        <v>0</v>
      </c>
      <c r="AM73" s="10">
        <f t="shared" si="9"/>
        <v>0</v>
      </c>
    </row>
    <row r="74" spans="1:39" s="15" customFormat="1" ht="14.25" customHeight="1">
      <c r="A74" s="31">
        <v>64</v>
      </c>
      <c r="B74" s="9" t="s">
        <v>118</v>
      </c>
      <c r="C74" s="13" t="s">
        <v>66</v>
      </c>
      <c r="D74" s="36">
        <v>400</v>
      </c>
      <c r="E74" s="11">
        <v>400</v>
      </c>
      <c r="F74" s="44">
        <f>'T9'!F74*'T 9'!$D74/1000000</f>
        <v>0</v>
      </c>
      <c r="G74" s="10">
        <f>'T9'!G74</f>
        <v>0</v>
      </c>
      <c r="H74" s="44">
        <f>'T9'!H74*'T 9'!$D74/1000000</f>
        <v>0</v>
      </c>
      <c r="I74" s="10">
        <f>'T9'!I74</f>
        <v>0</v>
      </c>
      <c r="J74" s="44">
        <f>'T9'!J74*'T 9'!$D74/1000000</f>
        <v>0</v>
      </c>
      <c r="K74" s="10">
        <f>'T9'!K74</f>
        <v>0</v>
      </c>
      <c r="L74" s="44">
        <f t="shared" si="0"/>
        <v>0</v>
      </c>
      <c r="M74" s="10">
        <f t="shared" si="1"/>
        <v>0</v>
      </c>
      <c r="N74" s="44">
        <f>'T9'!N74*'T 9'!$D74/1000000</f>
        <v>0</v>
      </c>
      <c r="O74" s="10">
        <f>'T9'!O74</f>
        <v>0</v>
      </c>
      <c r="P74" s="44">
        <f>'T9'!P74*'T 9'!$D74/1000000</f>
        <v>0</v>
      </c>
      <c r="Q74" s="10">
        <f>'T9'!Q74</f>
        <v>0</v>
      </c>
      <c r="R74" s="44">
        <f>'T9'!R74*'T 9'!$D74/1000000</f>
        <v>0</v>
      </c>
      <c r="S74" s="10">
        <f>'T9'!S74</f>
        <v>0</v>
      </c>
      <c r="T74" s="44">
        <f t="shared" si="2"/>
        <v>0</v>
      </c>
      <c r="U74" s="10">
        <f t="shared" si="3"/>
        <v>0</v>
      </c>
      <c r="V74" s="44">
        <f>'T9'!V74*'T 9'!$D74/1000000</f>
        <v>0</v>
      </c>
      <c r="W74" s="10">
        <f>'T9'!W74</f>
        <v>0</v>
      </c>
      <c r="X74" s="44">
        <f>'T9'!X74*'T 9'!$D74/1000000</f>
        <v>0</v>
      </c>
      <c r="Y74" s="10">
        <f>'T9'!Y74</f>
        <v>0</v>
      </c>
      <c r="Z74" s="44">
        <f>'T9'!Z74*'T 9'!$D74/1000000</f>
        <v>0</v>
      </c>
      <c r="AA74" s="10">
        <f>'T9'!AA74</f>
        <v>0</v>
      </c>
      <c r="AB74" s="44">
        <f t="shared" si="4"/>
        <v>0</v>
      </c>
      <c r="AC74" s="10">
        <f t="shared" si="5"/>
        <v>0</v>
      </c>
      <c r="AD74" s="44">
        <f>'T9'!AD74*'T 9'!$D74/1000000</f>
        <v>0</v>
      </c>
      <c r="AE74" s="10">
        <f>'T9'!AE74</f>
        <v>0</v>
      </c>
      <c r="AF74" s="44">
        <f>'T9'!AF74*'T 9'!$D74/1000000</f>
        <v>0</v>
      </c>
      <c r="AG74" s="10">
        <f>'T9'!AG74</f>
        <v>0</v>
      </c>
      <c r="AH74" s="44">
        <f>'T9'!AH74*'T 9'!$D74/1000000</f>
        <v>0</v>
      </c>
      <c r="AI74" s="10">
        <f>'T9'!AI74</f>
        <v>0</v>
      </c>
      <c r="AJ74" s="44">
        <f t="shared" si="6"/>
        <v>0</v>
      </c>
      <c r="AK74" s="10">
        <f t="shared" si="7"/>
        <v>0</v>
      </c>
      <c r="AL74" s="44">
        <f t="shared" si="8"/>
        <v>0</v>
      </c>
      <c r="AM74" s="10">
        <f t="shared" si="9"/>
        <v>0</v>
      </c>
    </row>
    <row r="75" spans="1:39" s="15" customFormat="1" ht="14.25" customHeight="1">
      <c r="A75" s="13">
        <v>65</v>
      </c>
      <c r="B75" s="9" t="s">
        <v>119</v>
      </c>
      <c r="C75" s="13" t="s">
        <v>67</v>
      </c>
      <c r="D75" s="36">
        <v>25</v>
      </c>
      <c r="E75" s="11">
        <v>25.5</v>
      </c>
      <c r="F75" s="44">
        <f>'T9'!F75*'T 9'!$D75/1000000</f>
        <v>0</v>
      </c>
      <c r="G75" s="10">
        <f>'T9'!G75</f>
        <v>0</v>
      </c>
      <c r="H75" s="44">
        <f>'T9'!H75*'T 9'!$D75/1000000</f>
        <v>0</v>
      </c>
      <c r="I75" s="10">
        <f>'T9'!I75</f>
        <v>0</v>
      </c>
      <c r="J75" s="44">
        <f>'T9'!J75*'T 9'!$D75/1000000</f>
        <v>0</v>
      </c>
      <c r="K75" s="10">
        <f>'T9'!K75</f>
        <v>0</v>
      </c>
      <c r="L75" s="44">
        <f t="shared" si="0"/>
        <v>0</v>
      </c>
      <c r="M75" s="10">
        <f t="shared" si="1"/>
        <v>0</v>
      </c>
      <c r="N75" s="44">
        <f>'T9'!N75*'T 9'!$D75/1000000</f>
        <v>0</v>
      </c>
      <c r="O75" s="10">
        <f>'T9'!O75</f>
        <v>0</v>
      </c>
      <c r="P75" s="44">
        <f>'T9'!P75*'T 9'!$D75/1000000</f>
        <v>0</v>
      </c>
      <c r="Q75" s="10">
        <f>'T9'!Q75</f>
        <v>0</v>
      </c>
      <c r="R75" s="44">
        <f>'T9'!R75*'T 9'!$D75/1000000</f>
        <v>0</v>
      </c>
      <c r="S75" s="10">
        <f>'T9'!S75</f>
        <v>0</v>
      </c>
      <c r="T75" s="44">
        <f t="shared" si="2"/>
        <v>0</v>
      </c>
      <c r="U75" s="10">
        <f t="shared" si="3"/>
        <v>0</v>
      </c>
      <c r="V75" s="44">
        <f>'T9'!V75*'T 9'!$D75/1000000</f>
        <v>0</v>
      </c>
      <c r="W75" s="10">
        <f>'T9'!W75</f>
        <v>0</v>
      </c>
      <c r="X75" s="44">
        <f>'T9'!X75*'T 9'!$D75/1000000</f>
        <v>0</v>
      </c>
      <c r="Y75" s="10">
        <f>'T9'!Y75</f>
        <v>0</v>
      </c>
      <c r="Z75" s="44">
        <f>'T9'!Z75*'T 9'!$D75/1000000</f>
        <v>0</v>
      </c>
      <c r="AA75" s="10">
        <f>'T9'!AA75</f>
        <v>0</v>
      </c>
      <c r="AB75" s="44">
        <f t="shared" si="4"/>
        <v>0</v>
      </c>
      <c r="AC75" s="10">
        <f t="shared" si="5"/>
        <v>0</v>
      </c>
      <c r="AD75" s="44">
        <f>'T9'!AD75*'T 9'!$D75/1000000</f>
        <v>0</v>
      </c>
      <c r="AE75" s="10">
        <f>'T9'!AE75</f>
        <v>0</v>
      </c>
      <c r="AF75" s="44">
        <f>'T9'!AF75*'T 9'!$D75/1000000</f>
        <v>0</v>
      </c>
      <c r="AG75" s="10">
        <f>'T9'!AG75</f>
        <v>0</v>
      </c>
      <c r="AH75" s="44">
        <f>'T9'!AH75*'T 9'!$D75/1000000</f>
        <v>0</v>
      </c>
      <c r="AI75" s="10">
        <f>'T9'!AI75</f>
        <v>0</v>
      </c>
      <c r="AJ75" s="44">
        <f t="shared" si="6"/>
        <v>0</v>
      </c>
      <c r="AK75" s="10">
        <f t="shared" si="7"/>
        <v>0</v>
      </c>
      <c r="AL75" s="44">
        <f t="shared" si="8"/>
        <v>0</v>
      </c>
      <c r="AM75" s="10">
        <f t="shared" si="9"/>
        <v>0</v>
      </c>
    </row>
    <row r="76" spans="1:39" s="15" customFormat="1" ht="14.25" customHeight="1">
      <c r="A76" s="13">
        <v>66</v>
      </c>
      <c r="B76" s="9" t="s">
        <v>119</v>
      </c>
      <c r="C76" s="13" t="s">
        <v>138</v>
      </c>
      <c r="D76" s="36">
        <v>50</v>
      </c>
      <c r="E76" s="11">
        <v>44</v>
      </c>
      <c r="F76" s="44">
        <f>'T9'!F76*'T 9'!$D76/1000000</f>
        <v>0</v>
      </c>
      <c r="G76" s="10">
        <f>'T9'!G76</f>
        <v>0</v>
      </c>
      <c r="H76" s="44">
        <f>'T9'!H76*'T 9'!$D76/1000000</f>
        <v>0</v>
      </c>
      <c r="I76" s="10">
        <f>'T9'!I76</f>
        <v>0</v>
      </c>
      <c r="J76" s="44">
        <f>'T9'!J76*'T 9'!$D76/1000000</f>
        <v>0</v>
      </c>
      <c r="K76" s="10">
        <f>'T9'!K76</f>
        <v>0</v>
      </c>
      <c r="L76" s="44">
        <f t="shared" ref="L76:L113" si="10">F76+H76+J76</f>
        <v>0</v>
      </c>
      <c r="M76" s="10">
        <f t="shared" ref="M76:M113" si="11">G76+I76+K76</f>
        <v>0</v>
      </c>
      <c r="N76" s="44">
        <f>'T9'!N76*'T 9'!$D76/1000000</f>
        <v>0</v>
      </c>
      <c r="O76" s="10">
        <f>'T9'!O76</f>
        <v>0</v>
      </c>
      <c r="P76" s="44">
        <f>'T9'!P76*'T 9'!$D76/1000000</f>
        <v>0</v>
      </c>
      <c r="Q76" s="10">
        <f>'T9'!Q76</f>
        <v>0</v>
      </c>
      <c r="R76" s="44">
        <f>'T9'!R76*'T 9'!$D76/1000000</f>
        <v>0</v>
      </c>
      <c r="S76" s="10">
        <f>'T9'!S76</f>
        <v>0</v>
      </c>
      <c r="T76" s="44">
        <f t="shared" ref="T76:T113" si="12">N76+P76+R76</f>
        <v>0</v>
      </c>
      <c r="U76" s="10">
        <f t="shared" ref="U76:U113" si="13">O76+Q76+S76</f>
        <v>0</v>
      </c>
      <c r="V76" s="44">
        <f>'T9'!V76*'T 9'!$D76/1000000</f>
        <v>0</v>
      </c>
      <c r="W76" s="10">
        <f>'T9'!W76</f>
        <v>0</v>
      </c>
      <c r="X76" s="44">
        <f>'T9'!X76*'T 9'!$D76/1000000</f>
        <v>0</v>
      </c>
      <c r="Y76" s="10">
        <f>'T9'!Y76</f>
        <v>0</v>
      </c>
      <c r="Z76" s="44">
        <f>'T9'!Z76*'T 9'!$D76/1000000</f>
        <v>0</v>
      </c>
      <c r="AA76" s="10">
        <f>'T9'!AA76</f>
        <v>0</v>
      </c>
      <c r="AB76" s="44">
        <f t="shared" ref="AB76:AB113" si="14">V76+X76+Z76</f>
        <v>0</v>
      </c>
      <c r="AC76" s="10">
        <f t="shared" ref="AC76:AC113" si="15">W76+Y76+AA76</f>
        <v>0</v>
      </c>
      <c r="AD76" s="44">
        <f>'T9'!AD76*'T 9'!$D76/1000000</f>
        <v>0</v>
      </c>
      <c r="AE76" s="10">
        <f>'T9'!AE76</f>
        <v>0</v>
      </c>
      <c r="AF76" s="44">
        <f>'T9'!AF76*'T 9'!$D76/1000000</f>
        <v>0</v>
      </c>
      <c r="AG76" s="10">
        <f>'T9'!AG76</f>
        <v>0</v>
      </c>
      <c r="AH76" s="44">
        <f>'T9'!AH76*'T 9'!$D76/1000000</f>
        <v>0</v>
      </c>
      <c r="AI76" s="10">
        <f>'T9'!AI76</f>
        <v>0</v>
      </c>
      <c r="AJ76" s="44">
        <f t="shared" ref="AJ76:AJ113" si="16">AD76+AF76+AH76</f>
        <v>0</v>
      </c>
      <c r="AK76" s="10">
        <f t="shared" ref="AK76:AK113" si="17">AE76+AG76+AI76</f>
        <v>0</v>
      </c>
      <c r="AL76" s="44">
        <f t="shared" ref="AL76:AL113" si="18">L76+T76+AB76+AJ76</f>
        <v>0</v>
      </c>
      <c r="AM76" s="10">
        <f t="shared" ref="AM76:AM113" si="19">M76+U76+AC76+AK76</f>
        <v>0</v>
      </c>
    </row>
    <row r="77" spans="1:39" s="15" customFormat="1" ht="14.25" customHeight="1">
      <c r="A77" s="31">
        <v>67</v>
      </c>
      <c r="B77" s="9" t="s">
        <v>119</v>
      </c>
      <c r="C77" s="13" t="s">
        <v>68</v>
      </c>
      <c r="D77" s="36">
        <v>100</v>
      </c>
      <c r="E77" s="11">
        <v>80</v>
      </c>
      <c r="F77" s="44">
        <f>'T9'!F77*'T 9'!$D77/1000000</f>
        <v>0</v>
      </c>
      <c r="G77" s="10">
        <f>'T9'!G77</f>
        <v>0</v>
      </c>
      <c r="H77" s="44">
        <f>'T9'!H77*'T 9'!$D77/1000000</f>
        <v>0</v>
      </c>
      <c r="I77" s="10">
        <f>'T9'!I77</f>
        <v>0</v>
      </c>
      <c r="J77" s="44">
        <f>'T9'!J77*'T 9'!$D77/1000000</f>
        <v>0</v>
      </c>
      <c r="K77" s="10">
        <f>'T9'!K77</f>
        <v>0</v>
      </c>
      <c r="L77" s="44">
        <f t="shared" si="10"/>
        <v>0</v>
      </c>
      <c r="M77" s="10">
        <f t="shared" si="11"/>
        <v>0</v>
      </c>
      <c r="N77" s="44">
        <f>'T9'!N77*'T 9'!$D77/1000000</f>
        <v>0</v>
      </c>
      <c r="O77" s="10">
        <f>'T9'!O77</f>
        <v>0</v>
      </c>
      <c r="P77" s="44">
        <f>'T9'!P77*'T 9'!$D77/1000000</f>
        <v>0</v>
      </c>
      <c r="Q77" s="10">
        <f>'T9'!Q77</f>
        <v>0</v>
      </c>
      <c r="R77" s="44">
        <f>'T9'!R77*'T 9'!$D77/1000000</f>
        <v>0</v>
      </c>
      <c r="S77" s="10">
        <f>'T9'!S77</f>
        <v>0</v>
      </c>
      <c r="T77" s="44">
        <f t="shared" si="12"/>
        <v>0</v>
      </c>
      <c r="U77" s="10">
        <f t="shared" si="13"/>
        <v>0</v>
      </c>
      <c r="V77" s="44">
        <f>'T9'!V77*'T 9'!$D77/1000000</f>
        <v>0</v>
      </c>
      <c r="W77" s="10">
        <f>'T9'!W77</f>
        <v>0</v>
      </c>
      <c r="X77" s="44">
        <f>'T9'!X77*'T 9'!$D77/1000000</f>
        <v>0</v>
      </c>
      <c r="Y77" s="10">
        <f>'T9'!Y77</f>
        <v>0</v>
      </c>
      <c r="Z77" s="44">
        <f>'T9'!Z77*'T 9'!$D77/1000000</f>
        <v>0</v>
      </c>
      <c r="AA77" s="10">
        <f>'T9'!AA77</f>
        <v>0</v>
      </c>
      <c r="AB77" s="44">
        <f t="shared" si="14"/>
        <v>0</v>
      </c>
      <c r="AC77" s="10">
        <f t="shared" si="15"/>
        <v>0</v>
      </c>
      <c r="AD77" s="44">
        <f>'T9'!AD77*'T 9'!$D77/1000000</f>
        <v>0</v>
      </c>
      <c r="AE77" s="10">
        <f>'T9'!AE77</f>
        <v>0</v>
      </c>
      <c r="AF77" s="44">
        <f>'T9'!AF77*'T 9'!$D77/1000000</f>
        <v>0</v>
      </c>
      <c r="AG77" s="10">
        <f>'T9'!AG77</f>
        <v>0</v>
      </c>
      <c r="AH77" s="44">
        <f>'T9'!AH77*'T 9'!$D77/1000000</f>
        <v>0</v>
      </c>
      <c r="AI77" s="10">
        <f>'T9'!AI77</f>
        <v>0</v>
      </c>
      <c r="AJ77" s="44">
        <f t="shared" si="16"/>
        <v>0</v>
      </c>
      <c r="AK77" s="10">
        <f t="shared" si="17"/>
        <v>0</v>
      </c>
      <c r="AL77" s="44">
        <f t="shared" si="18"/>
        <v>0</v>
      </c>
      <c r="AM77" s="10">
        <f t="shared" si="19"/>
        <v>0</v>
      </c>
    </row>
    <row r="78" spans="1:39" s="15" customFormat="1" ht="14.25" customHeight="1">
      <c r="A78" s="13">
        <v>68</v>
      </c>
      <c r="B78" s="9" t="s">
        <v>119</v>
      </c>
      <c r="C78" s="13" t="s">
        <v>76</v>
      </c>
      <c r="D78" s="36">
        <v>500</v>
      </c>
      <c r="E78" s="11">
        <v>364</v>
      </c>
      <c r="F78" s="44">
        <f>'T9'!F78*'T 9'!$D78/1000000</f>
        <v>0</v>
      </c>
      <c r="G78" s="10">
        <f>'T9'!G78</f>
        <v>0</v>
      </c>
      <c r="H78" s="44">
        <f>'T9'!H78*'T 9'!$D78/1000000</f>
        <v>0</v>
      </c>
      <c r="I78" s="10">
        <f>'T9'!I78</f>
        <v>0</v>
      </c>
      <c r="J78" s="44">
        <f>'T9'!J78*'T 9'!$D78/1000000</f>
        <v>0</v>
      </c>
      <c r="K78" s="10">
        <f>'T9'!K78</f>
        <v>0</v>
      </c>
      <c r="L78" s="44">
        <f t="shared" si="10"/>
        <v>0</v>
      </c>
      <c r="M78" s="10">
        <f t="shared" si="11"/>
        <v>0</v>
      </c>
      <c r="N78" s="44">
        <f>'T9'!N78*'T 9'!$D78/1000000</f>
        <v>0</v>
      </c>
      <c r="O78" s="10">
        <f>'T9'!O78</f>
        <v>0</v>
      </c>
      <c r="P78" s="44">
        <f>'T9'!P78*'T 9'!$D78/1000000</f>
        <v>0</v>
      </c>
      <c r="Q78" s="10">
        <f>'T9'!Q78</f>
        <v>0</v>
      </c>
      <c r="R78" s="44">
        <f>'T9'!R78*'T 9'!$D78/1000000</f>
        <v>0</v>
      </c>
      <c r="S78" s="10">
        <f>'T9'!S78</f>
        <v>0</v>
      </c>
      <c r="T78" s="44">
        <f t="shared" si="12"/>
        <v>0</v>
      </c>
      <c r="U78" s="10">
        <f t="shared" si="13"/>
        <v>0</v>
      </c>
      <c r="V78" s="44">
        <f>'T9'!V78*'T 9'!$D78/1000000</f>
        <v>0</v>
      </c>
      <c r="W78" s="10">
        <f>'T9'!W78</f>
        <v>0</v>
      </c>
      <c r="X78" s="44">
        <f>'T9'!X78*'T 9'!$D78/1000000</f>
        <v>0</v>
      </c>
      <c r="Y78" s="10">
        <f>'T9'!Y78</f>
        <v>0</v>
      </c>
      <c r="Z78" s="44">
        <f>'T9'!Z78*'T 9'!$D78/1000000</f>
        <v>0</v>
      </c>
      <c r="AA78" s="10">
        <f>'T9'!AA78</f>
        <v>0</v>
      </c>
      <c r="AB78" s="44">
        <f t="shared" si="14"/>
        <v>0</v>
      </c>
      <c r="AC78" s="10">
        <f t="shared" si="15"/>
        <v>0</v>
      </c>
      <c r="AD78" s="44">
        <f>'T9'!AD78*'T 9'!$D78/1000000</f>
        <v>0</v>
      </c>
      <c r="AE78" s="10">
        <f>'T9'!AE78</f>
        <v>0</v>
      </c>
      <c r="AF78" s="44">
        <f>'T9'!AF78*'T 9'!$D78/1000000</f>
        <v>0</v>
      </c>
      <c r="AG78" s="10">
        <f>'T9'!AG78</f>
        <v>0</v>
      </c>
      <c r="AH78" s="44">
        <f>'T9'!AH78*'T 9'!$D78/1000000</f>
        <v>0</v>
      </c>
      <c r="AI78" s="10">
        <f>'T9'!AI78</f>
        <v>0</v>
      </c>
      <c r="AJ78" s="44">
        <f t="shared" si="16"/>
        <v>0</v>
      </c>
      <c r="AK78" s="10">
        <f t="shared" si="17"/>
        <v>0</v>
      </c>
      <c r="AL78" s="44">
        <f t="shared" si="18"/>
        <v>0</v>
      </c>
      <c r="AM78" s="10">
        <f t="shared" si="19"/>
        <v>0</v>
      </c>
    </row>
    <row r="79" spans="1:39" s="15" customFormat="1" ht="14.25" customHeight="1">
      <c r="A79" s="13">
        <v>69</v>
      </c>
      <c r="B79" s="9" t="s">
        <v>120</v>
      </c>
      <c r="C79" s="13" t="s">
        <v>69</v>
      </c>
      <c r="D79" s="36">
        <v>50</v>
      </c>
      <c r="E79" s="11">
        <v>36</v>
      </c>
      <c r="F79" s="44">
        <f>'T9'!F79*'T 9'!$D79/1000000</f>
        <v>0</v>
      </c>
      <c r="G79" s="10">
        <f>'T9'!G79</f>
        <v>0</v>
      </c>
      <c r="H79" s="44">
        <f>'T9'!H79*'T 9'!$D79/1000000</f>
        <v>0</v>
      </c>
      <c r="I79" s="10">
        <f>'T9'!I79</f>
        <v>0</v>
      </c>
      <c r="J79" s="44">
        <f>'T9'!J79*'T 9'!$D79/1000000</f>
        <v>0</v>
      </c>
      <c r="K79" s="10">
        <f>'T9'!K79</f>
        <v>0</v>
      </c>
      <c r="L79" s="44">
        <f t="shared" si="10"/>
        <v>0</v>
      </c>
      <c r="M79" s="10">
        <f t="shared" si="11"/>
        <v>0</v>
      </c>
      <c r="N79" s="44">
        <f>'T9'!N79*'T 9'!$D79/1000000</f>
        <v>0</v>
      </c>
      <c r="O79" s="10">
        <f>'T9'!O79</f>
        <v>0</v>
      </c>
      <c r="P79" s="44">
        <f>'T9'!P79*'T 9'!$D79/1000000</f>
        <v>0</v>
      </c>
      <c r="Q79" s="10">
        <f>'T9'!Q79</f>
        <v>0</v>
      </c>
      <c r="R79" s="44">
        <f>'T9'!R79*'T 9'!$D79/1000000</f>
        <v>0</v>
      </c>
      <c r="S79" s="10">
        <f>'T9'!S79</f>
        <v>0</v>
      </c>
      <c r="T79" s="44">
        <f t="shared" si="12"/>
        <v>0</v>
      </c>
      <c r="U79" s="10">
        <f t="shared" si="13"/>
        <v>0</v>
      </c>
      <c r="V79" s="44">
        <f>'T9'!V79*'T 9'!$D79/1000000</f>
        <v>0</v>
      </c>
      <c r="W79" s="10">
        <f>'T9'!W79</f>
        <v>0</v>
      </c>
      <c r="X79" s="44">
        <f>'T9'!X79*'T 9'!$D79/1000000</f>
        <v>0</v>
      </c>
      <c r="Y79" s="10">
        <f>'T9'!Y79</f>
        <v>0</v>
      </c>
      <c r="Z79" s="44">
        <f>'T9'!Z79*'T 9'!$D79/1000000</f>
        <v>0</v>
      </c>
      <c r="AA79" s="10">
        <f>'T9'!AA79</f>
        <v>0</v>
      </c>
      <c r="AB79" s="44">
        <f t="shared" si="14"/>
        <v>0</v>
      </c>
      <c r="AC79" s="10">
        <f t="shared" si="15"/>
        <v>0</v>
      </c>
      <c r="AD79" s="44">
        <f>'T9'!AD79*'T 9'!$D79/1000000</f>
        <v>0</v>
      </c>
      <c r="AE79" s="10">
        <f>'T9'!AE79</f>
        <v>0</v>
      </c>
      <c r="AF79" s="44">
        <f>'T9'!AF79*'T 9'!$D79/1000000</f>
        <v>0</v>
      </c>
      <c r="AG79" s="10">
        <f>'T9'!AG79</f>
        <v>0</v>
      </c>
      <c r="AH79" s="44">
        <f>'T9'!AH79*'T 9'!$D79/1000000</f>
        <v>0</v>
      </c>
      <c r="AI79" s="10">
        <f>'T9'!AI79</f>
        <v>0</v>
      </c>
      <c r="AJ79" s="44">
        <f t="shared" si="16"/>
        <v>0</v>
      </c>
      <c r="AK79" s="10">
        <f t="shared" si="17"/>
        <v>0</v>
      </c>
      <c r="AL79" s="44">
        <f t="shared" si="18"/>
        <v>0</v>
      </c>
      <c r="AM79" s="10">
        <f t="shared" si="19"/>
        <v>0</v>
      </c>
    </row>
    <row r="80" spans="1:39" s="15" customFormat="1" ht="14.25" customHeight="1">
      <c r="A80" s="31">
        <v>70</v>
      </c>
      <c r="B80" s="9" t="s">
        <v>120</v>
      </c>
      <c r="C80" s="13" t="s">
        <v>70</v>
      </c>
      <c r="D80" s="36">
        <v>100</v>
      </c>
      <c r="E80" s="11">
        <v>62</v>
      </c>
      <c r="F80" s="44">
        <f>'T9'!F80*'T 9'!$D80/1000000</f>
        <v>0</v>
      </c>
      <c r="G80" s="10">
        <f>'T9'!G80</f>
        <v>0</v>
      </c>
      <c r="H80" s="44">
        <f>'T9'!H80*'T 9'!$D80/1000000</f>
        <v>0</v>
      </c>
      <c r="I80" s="10">
        <f>'T9'!I80</f>
        <v>0</v>
      </c>
      <c r="J80" s="44">
        <f>'T9'!J80*'T 9'!$D80/1000000</f>
        <v>0</v>
      </c>
      <c r="K80" s="10">
        <f>'T9'!K80</f>
        <v>0</v>
      </c>
      <c r="L80" s="44">
        <f t="shared" si="10"/>
        <v>0</v>
      </c>
      <c r="M80" s="10">
        <f t="shared" si="11"/>
        <v>0</v>
      </c>
      <c r="N80" s="44">
        <f>'T9'!N80*'T 9'!$D80/1000000</f>
        <v>0</v>
      </c>
      <c r="O80" s="10">
        <f>'T9'!O80</f>
        <v>0</v>
      </c>
      <c r="P80" s="44">
        <f>'T9'!P80*'T 9'!$D80/1000000</f>
        <v>0</v>
      </c>
      <c r="Q80" s="10">
        <f>'T9'!Q80</f>
        <v>0</v>
      </c>
      <c r="R80" s="44">
        <f>'T9'!R80*'T 9'!$D80/1000000</f>
        <v>0</v>
      </c>
      <c r="S80" s="10">
        <f>'T9'!S80</f>
        <v>0</v>
      </c>
      <c r="T80" s="44">
        <f t="shared" si="12"/>
        <v>0</v>
      </c>
      <c r="U80" s="10">
        <f t="shared" si="13"/>
        <v>0</v>
      </c>
      <c r="V80" s="44">
        <f>'T9'!V80*'T 9'!$D80/1000000</f>
        <v>0</v>
      </c>
      <c r="W80" s="10">
        <f>'T9'!W80</f>
        <v>0</v>
      </c>
      <c r="X80" s="44">
        <f>'T9'!X80*'T 9'!$D80/1000000</f>
        <v>0</v>
      </c>
      <c r="Y80" s="10">
        <f>'T9'!Y80</f>
        <v>0</v>
      </c>
      <c r="Z80" s="44">
        <f>'T9'!Z80*'T 9'!$D80/1000000</f>
        <v>0</v>
      </c>
      <c r="AA80" s="10">
        <f>'T9'!AA80</f>
        <v>0</v>
      </c>
      <c r="AB80" s="44">
        <f t="shared" si="14"/>
        <v>0</v>
      </c>
      <c r="AC80" s="10">
        <f t="shared" si="15"/>
        <v>0</v>
      </c>
      <c r="AD80" s="44">
        <f>'T9'!AD80*'T 9'!$D80/1000000</f>
        <v>0</v>
      </c>
      <c r="AE80" s="10">
        <f>'T9'!AE80</f>
        <v>0</v>
      </c>
      <c r="AF80" s="44">
        <f>'T9'!AF80*'T 9'!$D80/1000000</f>
        <v>0</v>
      </c>
      <c r="AG80" s="10">
        <f>'T9'!AG80</f>
        <v>0</v>
      </c>
      <c r="AH80" s="44">
        <f>'T9'!AH80*'T 9'!$D80/1000000</f>
        <v>0</v>
      </c>
      <c r="AI80" s="10">
        <f>'T9'!AI80</f>
        <v>0</v>
      </c>
      <c r="AJ80" s="44">
        <f t="shared" si="16"/>
        <v>0</v>
      </c>
      <c r="AK80" s="10">
        <f t="shared" si="17"/>
        <v>0</v>
      </c>
      <c r="AL80" s="44">
        <f t="shared" si="18"/>
        <v>0</v>
      </c>
      <c r="AM80" s="10">
        <f t="shared" si="19"/>
        <v>0</v>
      </c>
    </row>
    <row r="81" spans="1:39" s="15" customFormat="1" ht="14.25" customHeight="1">
      <c r="A81" s="13">
        <v>71</v>
      </c>
      <c r="B81" s="9" t="s">
        <v>120</v>
      </c>
      <c r="C81" s="13" t="s">
        <v>71</v>
      </c>
      <c r="D81" s="36">
        <v>400</v>
      </c>
      <c r="E81" s="11">
        <v>225</v>
      </c>
      <c r="F81" s="44">
        <f>'T9'!F81*'T 9'!$D81/1000000</f>
        <v>0</v>
      </c>
      <c r="G81" s="10">
        <f>'T9'!G81</f>
        <v>0</v>
      </c>
      <c r="H81" s="44">
        <f>'T9'!H81*'T 9'!$D81/1000000</f>
        <v>0</v>
      </c>
      <c r="I81" s="10">
        <f>'T9'!I81</f>
        <v>0</v>
      </c>
      <c r="J81" s="44">
        <f>'T9'!J81*'T 9'!$D81/1000000</f>
        <v>0</v>
      </c>
      <c r="K81" s="10">
        <f>'T9'!K81</f>
        <v>0</v>
      </c>
      <c r="L81" s="44">
        <f t="shared" si="10"/>
        <v>0</v>
      </c>
      <c r="M81" s="10">
        <f t="shared" si="11"/>
        <v>0</v>
      </c>
      <c r="N81" s="44">
        <f>'T9'!N81*'T 9'!$D81/1000000</f>
        <v>0</v>
      </c>
      <c r="O81" s="10">
        <f>'T9'!O81</f>
        <v>0</v>
      </c>
      <c r="P81" s="44">
        <f>'T9'!P81*'T 9'!$D81/1000000</f>
        <v>0</v>
      </c>
      <c r="Q81" s="10">
        <f>'T9'!Q81</f>
        <v>0</v>
      </c>
      <c r="R81" s="44">
        <f>'T9'!R81*'T 9'!$D81/1000000</f>
        <v>0</v>
      </c>
      <c r="S81" s="10">
        <f>'T9'!S81</f>
        <v>0</v>
      </c>
      <c r="T81" s="44">
        <f t="shared" si="12"/>
        <v>0</v>
      </c>
      <c r="U81" s="10">
        <f t="shared" si="13"/>
        <v>0</v>
      </c>
      <c r="V81" s="44">
        <f>'T9'!V81*'T 9'!$D81/1000000</f>
        <v>0</v>
      </c>
      <c r="W81" s="10">
        <f>'T9'!W81</f>
        <v>0</v>
      </c>
      <c r="X81" s="44">
        <f>'T9'!X81*'T 9'!$D81/1000000</f>
        <v>0</v>
      </c>
      <c r="Y81" s="10">
        <f>'T9'!Y81</f>
        <v>0</v>
      </c>
      <c r="Z81" s="44">
        <f>'T9'!Z81*'T 9'!$D81/1000000</f>
        <v>0</v>
      </c>
      <c r="AA81" s="10">
        <f>'T9'!AA81</f>
        <v>0</v>
      </c>
      <c r="AB81" s="44">
        <f t="shared" si="14"/>
        <v>0</v>
      </c>
      <c r="AC81" s="10">
        <f t="shared" si="15"/>
        <v>0</v>
      </c>
      <c r="AD81" s="44">
        <f>'T9'!AD81*'T 9'!$D81/1000000</f>
        <v>0</v>
      </c>
      <c r="AE81" s="10">
        <f>'T9'!AE81</f>
        <v>0</v>
      </c>
      <c r="AF81" s="44">
        <f>'T9'!AF81*'T 9'!$D81/1000000</f>
        <v>0</v>
      </c>
      <c r="AG81" s="10">
        <f>'T9'!AG81</f>
        <v>0</v>
      </c>
      <c r="AH81" s="44">
        <f>'T9'!AH81*'T 9'!$D81/1000000</f>
        <v>0</v>
      </c>
      <c r="AI81" s="10">
        <f>'T9'!AI81</f>
        <v>0</v>
      </c>
      <c r="AJ81" s="44">
        <f t="shared" si="16"/>
        <v>0</v>
      </c>
      <c r="AK81" s="10">
        <f t="shared" si="17"/>
        <v>0</v>
      </c>
      <c r="AL81" s="44">
        <f t="shared" si="18"/>
        <v>0</v>
      </c>
      <c r="AM81" s="10">
        <f t="shared" si="19"/>
        <v>0</v>
      </c>
    </row>
    <row r="82" spans="1:39" s="15" customFormat="1" ht="14.25" customHeight="1">
      <c r="A82" s="13">
        <v>72</v>
      </c>
      <c r="B82" s="9" t="s">
        <v>121</v>
      </c>
      <c r="C82" s="13" t="s">
        <v>72</v>
      </c>
      <c r="D82" s="36">
        <v>25</v>
      </c>
      <c r="E82" s="11">
        <v>28</v>
      </c>
      <c r="F82" s="44">
        <f>'T9'!F82*'T 9'!$D82/1000000</f>
        <v>0</v>
      </c>
      <c r="G82" s="10">
        <f>'T9'!G82</f>
        <v>0</v>
      </c>
      <c r="H82" s="44">
        <f>'T9'!H82*'T 9'!$D82/1000000</f>
        <v>0</v>
      </c>
      <c r="I82" s="10">
        <f>'T9'!I82</f>
        <v>0</v>
      </c>
      <c r="J82" s="44">
        <f>'T9'!J82*'T 9'!$D82/1000000</f>
        <v>0</v>
      </c>
      <c r="K82" s="10">
        <f>'T9'!K82</f>
        <v>0</v>
      </c>
      <c r="L82" s="44">
        <f t="shared" si="10"/>
        <v>0</v>
      </c>
      <c r="M82" s="10">
        <f t="shared" si="11"/>
        <v>0</v>
      </c>
      <c r="N82" s="44">
        <f>'T9'!N82*'T 9'!$D82/1000000</f>
        <v>0</v>
      </c>
      <c r="O82" s="10">
        <f>'T9'!O82</f>
        <v>0</v>
      </c>
      <c r="P82" s="44">
        <f>'T9'!P82*'T 9'!$D82/1000000</f>
        <v>0</v>
      </c>
      <c r="Q82" s="10">
        <f>'T9'!Q82</f>
        <v>0</v>
      </c>
      <c r="R82" s="44">
        <f>'T9'!R82*'T 9'!$D82/1000000</f>
        <v>0</v>
      </c>
      <c r="S82" s="10">
        <f>'T9'!S82</f>
        <v>0</v>
      </c>
      <c r="T82" s="44">
        <f t="shared" si="12"/>
        <v>0</v>
      </c>
      <c r="U82" s="10">
        <f t="shared" si="13"/>
        <v>0</v>
      </c>
      <c r="V82" s="44">
        <f>'T9'!V82*'T 9'!$D82/1000000</f>
        <v>0</v>
      </c>
      <c r="W82" s="10">
        <f>'T9'!W82</f>
        <v>0</v>
      </c>
      <c r="X82" s="44">
        <f>'T9'!X82*'T 9'!$D82/1000000</f>
        <v>0</v>
      </c>
      <c r="Y82" s="10">
        <f>'T9'!Y82</f>
        <v>0</v>
      </c>
      <c r="Z82" s="44">
        <f>'T9'!Z82*'T 9'!$D82/1000000</f>
        <v>0</v>
      </c>
      <c r="AA82" s="10">
        <f>'T9'!AA82</f>
        <v>0</v>
      </c>
      <c r="AB82" s="44">
        <f t="shared" si="14"/>
        <v>0</v>
      </c>
      <c r="AC82" s="10">
        <f t="shared" si="15"/>
        <v>0</v>
      </c>
      <c r="AD82" s="44">
        <f>'T9'!AD82*'T 9'!$D82/1000000</f>
        <v>0</v>
      </c>
      <c r="AE82" s="10">
        <f>'T9'!AE82</f>
        <v>0</v>
      </c>
      <c r="AF82" s="44">
        <f>'T9'!AF82*'T 9'!$D82/1000000</f>
        <v>0</v>
      </c>
      <c r="AG82" s="10">
        <f>'T9'!AG82</f>
        <v>0</v>
      </c>
      <c r="AH82" s="44">
        <f>'T9'!AH82*'T 9'!$D82/1000000</f>
        <v>0</v>
      </c>
      <c r="AI82" s="10">
        <f>'T9'!AI82</f>
        <v>0</v>
      </c>
      <c r="AJ82" s="44">
        <f t="shared" si="16"/>
        <v>0</v>
      </c>
      <c r="AK82" s="10">
        <f t="shared" si="17"/>
        <v>0</v>
      </c>
      <c r="AL82" s="44">
        <f t="shared" si="18"/>
        <v>0</v>
      </c>
      <c r="AM82" s="10">
        <f t="shared" si="19"/>
        <v>0</v>
      </c>
    </row>
    <row r="83" spans="1:39" s="15" customFormat="1" ht="14.25" customHeight="1">
      <c r="A83" s="31">
        <v>73</v>
      </c>
      <c r="B83" s="9" t="s">
        <v>121</v>
      </c>
      <c r="C83" s="13" t="s">
        <v>73</v>
      </c>
      <c r="D83" s="36">
        <v>50</v>
      </c>
      <c r="E83" s="11">
        <v>52</v>
      </c>
      <c r="F83" s="44">
        <f>'T9'!F83*'T 9'!$D83/1000000</f>
        <v>0</v>
      </c>
      <c r="G83" s="10">
        <f>'T9'!G83</f>
        <v>0</v>
      </c>
      <c r="H83" s="44">
        <f>'T9'!H83*'T 9'!$D83/1000000</f>
        <v>0</v>
      </c>
      <c r="I83" s="10">
        <f>'T9'!I83</f>
        <v>0</v>
      </c>
      <c r="J83" s="44">
        <f>'T9'!J83*'T 9'!$D83/1000000</f>
        <v>0</v>
      </c>
      <c r="K83" s="10">
        <f>'T9'!K83</f>
        <v>0</v>
      </c>
      <c r="L83" s="44">
        <f t="shared" si="10"/>
        <v>0</v>
      </c>
      <c r="M83" s="10">
        <f t="shared" si="11"/>
        <v>0</v>
      </c>
      <c r="N83" s="44">
        <f>'T9'!N83*'T 9'!$D83/1000000</f>
        <v>0</v>
      </c>
      <c r="O83" s="10">
        <f>'T9'!O83</f>
        <v>0</v>
      </c>
      <c r="P83" s="44">
        <f>'T9'!P83*'T 9'!$D83/1000000</f>
        <v>0</v>
      </c>
      <c r="Q83" s="10">
        <f>'T9'!Q83</f>
        <v>0</v>
      </c>
      <c r="R83" s="44">
        <f>'T9'!R83*'T 9'!$D83/1000000</f>
        <v>0</v>
      </c>
      <c r="S83" s="10">
        <f>'T9'!S83</f>
        <v>0</v>
      </c>
      <c r="T83" s="44">
        <f t="shared" si="12"/>
        <v>0</v>
      </c>
      <c r="U83" s="10">
        <f t="shared" si="13"/>
        <v>0</v>
      </c>
      <c r="V83" s="44">
        <f>'T9'!V83*'T 9'!$D83/1000000</f>
        <v>0</v>
      </c>
      <c r="W83" s="10">
        <f>'T9'!W83</f>
        <v>0</v>
      </c>
      <c r="X83" s="44">
        <f>'T9'!X83*'T 9'!$D83/1000000</f>
        <v>0</v>
      </c>
      <c r="Y83" s="10">
        <f>'T9'!Y83</f>
        <v>0</v>
      </c>
      <c r="Z83" s="44">
        <f>'T9'!Z83*'T 9'!$D83/1000000</f>
        <v>0</v>
      </c>
      <c r="AA83" s="10">
        <f>'T9'!AA83</f>
        <v>0</v>
      </c>
      <c r="AB83" s="44">
        <f t="shared" si="14"/>
        <v>0</v>
      </c>
      <c r="AC83" s="10">
        <f t="shared" si="15"/>
        <v>0</v>
      </c>
      <c r="AD83" s="44">
        <f>'T9'!AD83*'T 9'!$D83/1000000</f>
        <v>0</v>
      </c>
      <c r="AE83" s="10">
        <f>'T9'!AE83</f>
        <v>0</v>
      </c>
      <c r="AF83" s="44">
        <f>'T9'!AF83*'T 9'!$D83/1000000</f>
        <v>0</v>
      </c>
      <c r="AG83" s="10">
        <f>'T9'!AG83</f>
        <v>0</v>
      </c>
      <c r="AH83" s="44">
        <f>'T9'!AH83*'T 9'!$D83/1000000</f>
        <v>0</v>
      </c>
      <c r="AI83" s="10">
        <f>'T9'!AI83</f>
        <v>0</v>
      </c>
      <c r="AJ83" s="44">
        <f t="shared" si="16"/>
        <v>0</v>
      </c>
      <c r="AK83" s="10">
        <f t="shared" si="17"/>
        <v>0</v>
      </c>
      <c r="AL83" s="44">
        <f t="shared" si="18"/>
        <v>0</v>
      </c>
      <c r="AM83" s="10">
        <f t="shared" si="19"/>
        <v>0</v>
      </c>
    </row>
    <row r="84" spans="1:39" s="15" customFormat="1" ht="14.25" customHeight="1">
      <c r="A84" s="13">
        <v>74</v>
      </c>
      <c r="B84" s="9" t="s">
        <v>121</v>
      </c>
      <c r="C84" s="13" t="s">
        <v>75</v>
      </c>
      <c r="D84" s="36">
        <v>100</v>
      </c>
      <c r="E84" s="11">
        <v>95</v>
      </c>
      <c r="F84" s="44">
        <f>'T9'!F84*'T 9'!$D84/1000000</f>
        <v>0</v>
      </c>
      <c r="G84" s="10">
        <f>'T9'!G84</f>
        <v>0</v>
      </c>
      <c r="H84" s="44">
        <f>'T9'!H84*'T 9'!$D84/1000000</f>
        <v>0</v>
      </c>
      <c r="I84" s="10">
        <f>'T9'!I84</f>
        <v>0</v>
      </c>
      <c r="J84" s="44">
        <f>'T9'!J84*'T 9'!$D84/1000000</f>
        <v>0</v>
      </c>
      <c r="K84" s="10">
        <f>'T9'!K84</f>
        <v>0</v>
      </c>
      <c r="L84" s="44">
        <f t="shared" si="10"/>
        <v>0</v>
      </c>
      <c r="M84" s="10">
        <f t="shared" si="11"/>
        <v>0</v>
      </c>
      <c r="N84" s="44">
        <f>'T9'!N84*'T 9'!$D84/1000000</f>
        <v>0</v>
      </c>
      <c r="O84" s="10">
        <f>'T9'!O84</f>
        <v>0</v>
      </c>
      <c r="P84" s="44">
        <f>'T9'!P84*'T 9'!$D84/1000000</f>
        <v>0</v>
      </c>
      <c r="Q84" s="10">
        <f>'T9'!Q84</f>
        <v>0</v>
      </c>
      <c r="R84" s="44">
        <f>'T9'!R84*'T 9'!$D84/1000000</f>
        <v>0</v>
      </c>
      <c r="S84" s="10">
        <f>'T9'!S84</f>
        <v>0</v>
      </c>
      <c r="T84" s="44">
        <f t="shared" si="12"/>
        <v>0</v>
      </c>
      <c r="U84" s="10">
        <f t="shared" si="13"/>
        <v>0</v>
      </c>
      <c r="V84" s="44">
        <f>'T9'!V84*'T 9'!$D84/1000000</f>
        <v>0</v>
      </c>
      <c r="W84" s="10">
        <f>'T9'!W84</f>
        <v>0</v>
      </c>
      <c r="X84" s="44">
        <f>'T9'!X84*'T 9'!$D84/1000000</f>
        <v>0</v>
      </c>
      <c r="Y84" s="10">
        <f>'T9'!Y84</f>
        <v>0</v>
      </c>
      <c r="Z84" s="44">
        <f>'T9'!Z84*'T 9'!$D84/1000000</f>
        <v>0</v>
      </c>
      <c r="AA84" s="10">
        <f>'T9'!AA84</f>
        <v>0</v>
      </c>
      <c r="AB84" s="44">
        <f t="shared" si="14"/>
        <v>0</v>
      </c>
      <c r="AC84" s="10">
        <f t="shared" si="15"/>
        <v>0</v>
      </c>
      <c r="AD84" s="44">
        <f>'T9'!AD84*'T 9'!$D84/1000000</f>
        <v>0</v>
      </c>
      <c r="AE84" s="10">
        <f>'T9'!AE84</f>
        <v>0</v>
      </c>
      <c r="AF84" s="44">
        <f>'T9'!AF84*'T 9'!$D84/1000000</f>
        <v>0</v>
      </c>
      <c r="AG84" s="10">
        <f>'T9'!AG84</f>
        <v>0</v>
      </c>
      <c r="AH84" s="44">
        <f>'T9'!AH84*'T 9'!$D84/1000000</f>
        <v>0</v>
      </c>
      <c r="AI84" s="10">
        <f>'T9'!AI84</f>
        <v>0</v>
      </c>
      <c r="AJ84" s="44">
        <f t="shared" si="16"/>
        <v>0</v>
      </c>
      <c r="AK84" s="10">
        <f t="shared" si="17"/>
        <v>0</v>
      </c>
      <c r="AL84" s="44">
        <f t="shared" si="18"/>
        <v>0</v>
      </c>
      <c r="AM84" s="10">
        <f t="shared" si="19"/>
        <v>0</v>
      </c>
    </row>
    <row r="85" spans="1:39" s="15" customFormat="1" ht="14.25" customHeight="1">
      <c r="A85" s="13">
        <v>75</v>
      </c>
      <c r="B85" s="9" t="s">
        <v>121</v>
      </c>
      <c r="C85" s="13" t="s">
        <v>77</v>
      </c>
      <c r="D85" s="36">
        <v>500</v>
      </c>
      <c r="E85" s="11">
        <v>380</v>
      </c>
      <c r="F85" s="44">
        <f>'T9'!F85*'T 9'!$D85/1000000</f>
        <v>0</v>
      </c>
      <c r="G85" s="10">
        <f>'T9'!G85</f>
        <v>0</v>
      </c>
      <c r="H85" s="44">
        <f>'T9'!H85*'T 9'!$D85/1000000</f>
        <v>0</v>
      </c>
      <c r="I85" s="10">
        <f>'T9'!I85</f>
        <v>0</v>
      </c>
      <c r="J85" s="44">
        <f>'T9'!J85*'T 9'!$D85/1000000</f>
        <v>0</v>
      </c>
      <c r="K85" s="10">
        <f>'T9'!K85</f>
        <v>0</v>
      </c>
      <c r="L85" s="44">
        <f t="shared" si="10"/>
        <v>0</v>
      </c>
      <c r="M85" s="10">
        <f t="shared" si="11"/>
        <v>0</v>
      </c>
      <c r="N85" s="44">
        <f>'T9'!N85*'T 9'!$D85/1000000</f>
        <v>0</v>
      </c>
      <c r="O85" s="10">
        <f>'T9'!O85</f>
        <v>0</v>
      </c>
      <c r="P85" s="44">
        <f>'T9'!P85*'T 9'!$D85/1000000</f>
        <v>0</v>
      </c>
      <c r="Q85" s="10">
        <f>'T9'!Q85</f>
        <v>0</v>
      </c>
      <c r="R85" s="44">
        <f>'T9'!R85*'T 9'!$D85/1000000</f>
        <v>0</v>
      </c>
      <c r="S85" s="10">
        <f>'T9'!S85</f>
        <v>0</v>
      </c>
      <c r="T85" s="44">
        <f t="shared" si="12"/>
        <v>0</v>
      </c>
      <c r="U85" s="10">
        <f t="shared" si="13"/>
        <v>0</v>
      </c>
      <c r="V85" s="44">
        <f>'T9'!V85*'T 9'!$D85/1000000</f>
        <v>0</v>
      </c>
      <c r="W85" s="10">
        <f>'T9'!W85</f>
        <v>0</v>
      </c>
      <c r="X85" s="44">
        <f>'T9'!X85*'T 9'!$D85/1000000</f>
        <v>0</v>
      </c>
      <c r="Y85" s="10">
        <f>'T9'!Y85</f>
        <v>0</v>
      </c>
      <c r="Z85" s="44">
        <f>'T9'!Z85*'T 9'!$D85/1000000</f>
        <v>0</v>
      </c>
      <c r="AA85" s="10">
        <f>'T9'!AA85</f>
        <v>0</v>
      </c>
      <c r="AB85" s="44">
        <f t="shared" si="14"/>
        <v>0</v>
      </c>
      <c r="AC85" s="10">
        <f t="shared" si="15"/>
        <v>0</v>
      </c>
      <c r="AD85" s="44">
        <f>'T9'!AD85*'T 9'!$D85/1000000</f>
        <v>0</v>
      </c>
      <c r="AE85" s="10">
        <f>'T9'!AE85</f>
        <v>0</v>
      </c>
      <c r="AF85" s="44">
        <f>'T9'!AF85*'T 9'!$D85/1000000</f>
        <v>0</v>
      </c>
      <c r="AG85" s="10">
        <f>'T9'!AG85</f>
        <v>0</v>
      </c>
      <c r="AH85" s="44">
        <f>'T9'!AH85*'T 9'!$D85/1000000</f>
        <v>0</v>
      </c>
      <c r="AI85" s="10">
        <f>'T9'!AI85</f>
        <v>0</v>
      </c>
      <c r="AJ85" s="44">
        <f t="shared" si="16"/>
        <v>0</v>
      </c>
      <c r="AK85" s="10">
        <f t="shared" si="17"/>
        <v>0</v>
      </c>
      <c r="AL85" s="44">
        <f t="shared" si="18"/>
        <v>0</v>
      </c>
      <c r="AM85" s="10">
        <f t="shared" si="19"/>
        <v>0</v>
      </c>
    </row>
    <row r="86" spans="1:39" s="15" customFormat="1" ht="14.25" customHeight="1">
      <c r="A86" s="31">
        <v>76</v>
      </c>
      <c r="B86" s="9" t="s">
        <v>122</v>
      </c>
      <c r="C86" s="13" t="s">
        <v>78</v>
      </c>
      <c r="D86" s="36">
        <v>50</v>
      </c>
      <c r="E86" s="11">
        <v>50</v>
      </c>
      <c r="F86" s="44">
        <f>'T9'!F86*'T 9'!$D86/1000000</f>
        <v>0</v>
      </c>
      <c r="G86" s="10">
        <f>'T9'!G86</f>
        <v>0</v>
      </c>
      <c r="H86" s="44">
        <f>'T9'!H86*'T 9'!$D86/1000000</f>
        <v>0</v>
      </c>
      <c r="I86" s="10">
        <f>'T9'!I86</f>
        <v>0</v>
      </c>
      <c r="J86" s="44">
        <f>'T9'!J86*'T 9'!$D86/1000000</f>
        <v>0</v>
      </c>
      <c r="K86" s="10">
        <f>'T9'!K86</f>
        <v>0</v>
      </c>
      <c r="L86" s="44">
        <f t="shared" si="10"/>
        <v>0</v>
      </c>
      <c r="M86" s="10">
        <f t="shared" si="11"/>
        <v>0</v>
      </c>
      <c r="N86" s="44">
        <f>'T9'!N86*'T 9'!$D86/1000000</f>
        <v>0</v>
      </c>
      <c r="O86" s="10">
        <f>'T9'!O86</f>
        <v>0</v>
      </c>
      <c r="P86" s="44">
        <f>'T9'!P86*'T 9'!$D86/1000000</f>
        <v>0</v>
      </c>
      <c r="Q86" s="10">
        <f>'T9'!Q86</f>
        <v>0</v>
      </c>
      <c r="R86" s="44">
        <f>'T9'!R86*'T 9'!$D86/1000000</f>
        <v>0</v>
      </c>
      <c r="S86" s="10">
        <f>'T9'!S86</f>
        <v>0</v>
      </c>
      <c r="T86" s="44">
        <f t="shared" si="12"/>
        <v>0</v>
      </c>
      <c r="U86" s="10">
        <f t="shared" si="13"/>
        <v>0</v>
      </c>
      <c r="V86" s="44">
        <f>'T9'!V86*'T 9'!$D86/1000000</f>
        <v>0</v>
      </c>
      <c r="W86" s="10">
        <f>'T9'!W86</f>
        <v>0</v>
      </c>
      <c r="X86" s="44">
        <f>'T9'!X86*'T 9'!$D86/1000000</f>
        <v>0</v>
      </c>
      <c r="Y86" s="10">
        <f>'T9'!Y86</f>
        <v>0</v>
      </c>
      <c r="Z86" s="44">
        <f>'T9'!Z86*'T 9'!$D86/1000000</f>
        <v>0</v>
      </c>
      <c r="AA86" s="10">
        <f>'T9'!AA86</f>
        <v>0</v>
      </c>
      <c r="AB86" s="44">
        <f t="shared" si="14"/>
        <v>0</v>
      </c>
      <c r="AC86" s="10">
        <f t="shared" si="15"/>
        <v>0</v>
      </c>
      <c r="AD86" s="44">
        <f>'T9'!AD86*'T 9'!$D86/1000000</f>
        <v>0</v>
      </c>
      <c r="AE86" s="10">
        <f>'T9'!AE86</f>
        <v>0</v>
      </c>
      <c r="AF86" s="44">
        <f>'T9'!AF86*'T 9'!$D86/1000000</f>
        <v>0</v>
      </c>
      <c r="AG86" s="10">
        <f>'T9'!AG86</f>
        <v>0</v>
      </c>
      <c r="AH86" s="44">
        <f>'T9'!AH86*'T 9'!$D86/1000000</f>
        <v>0</v>
      </c>
      <c r="AI86" s="10">
        <f>'T9'!AI86</f>
        <v>0</v>
      </c>
      <c r="AJ86" s="44">
        <f t="shared" si="16"/>
        <v>0</v>
      </c>
      <c r="AK86" s="10">
        <f t="shared" si="17"/>
        <v>0</v>
      </c>
      <c r="AL86" s="44">
        <f t="shared" si="18"/>
        <v>0</v>
      </c>
      <c r="AM86" s="10">
        <f t="shared" si="19"/>
        <v>0</v>
      </c>
    </row>
    <row r="87" spans="1:39" s="15" customFormat="1" ht="14.25" customHeight="1">
      <c r="A87" s="13">
        <v>77</v>
      </c>
      <c r="B87" s="9" t="s">
        <v>122</v>
      </c>
      <c r="C87" s="13" t="s">
        <v>79</v>
      </c>
      <c r="D87" s="36">
        <v>100</v>
      </c>
      <c r="E87" s="11">
        <v>94</v>
      </c>
      <c r="F87" s="44">
        <f>'T9'!F87*'T 9'!$D87/1000000</f>
        <v>0</v>
      </c>
      <c r="G87" s="10">
        <f>'T9'!G87</f>
        <v>0</v>
      </c>
      <c r="H87" s="44">
        <f>'T9'!H87*'T 9'!$D87/1000000</f>
        <v>0</v>
      </c>
      <c r="I87" s="10">
        <f>'T9'!I87</f>
        <v>0</v>
      </c>
      <c r="J87" s="44">
        <f>'T9'!J87*'T 9'!$D87/1000000</f>
        <v>0</v>
      </c>
      <c r="K87" s="10">
        <f>'T9'!K87</f>
        <v>0</v>
      </c>
      <c r="L87" s="44">
        <f t="shared" si="10"/>
        <v>0</v>
      </c>
      <c r="M87" s="10">
        <f t="shared" si="11"/>
        <v>0</v>
      </c>
      <c r="N87" s="44">
        <f>'T9'!N87*'T 9'!$D87/1000000</f>
        <v>0</v>
      </c>
      <c r="O87" s="10">
        <f>'T9'!O87</f>
        <v>0</v>
      </c>
      <c r="P87" s="44">
        <f>'T9'!P87*'T 9'!$D87/1000000</f>
        <v>0</v>
      </c>
      <c r="Q87" s="10">
        <f>'T9'!Q87</f>
        <v>0</v>
      </c>
      <c r="R87" s="44">
        <f>'T9'!R87*'T 9'!$D87/1000000</f>
        <v>0</v>
      </c>
      <c r="S87" s="10">
        <f>'T9'!S87</f>
        <v>0</v>
      </c>
      <c r="T87" s="44">
        <f t="shared" si="12"/>
        <v>0</v>
      </c>
      <c r="U87" s="10">
        <f t="shared" si="13"/>
        <v>0</v>
      </c>
      <c r="V87" s="44">
        <f>'T9'!V87*'T 9'!$D87/1000000</f>
        <v>0</v>
      </c>
      <c r="W87" s="10">
        <f>'T9'!W87</f>
        <v>0</v>
      </c>
      <c r="X87" s="44">
        <f>'T9'!X87*'T 9'!$D87/1000000</f>
        <v>0</v>
      </c>
      <c r="Y87" s="10">
        <f>'T9'!Y87</f>
        <v>0</v>
      </c>
      <c r="Z87" s="44">
        <f>'T9'!Z87*'T 9'!$D87/1000000</f>
        <v>0</v>
      </c>
      <c r="AA87" s="10">
        <f>'T9'!AA87</f>
        <v>0</v>
      </c>
      <c r="AB87" s="44">
        <f t="shared" si="14"/>
        <v>0</v>
      </c>
      <c r="AC87" s="10">
        <f t="shared" si="15"/>
        <v>0</v>
      </c>
      <c r="AD87" s="44">
        <f>'T9'!AD87*'T 9'!$D87/1000000</f>
        <v>0</v>
      </c>
      <c r="AE87" s="10">
        <f>'T9'!AE87</f>
        <v>0</v>
      </c>
      <c r="AF87" s="44">
        <f>'T9'!AF87*'T 9'!$D87/1000000</f>
        <v>0</v>
      </c>
      <c r="AG87" s="10">
        <f>'T9'!AG87</f>
        <v>0</v>
      </c>
      <c r="AH87" s="44">
        <f>'T9'!AH87*'T 9'!$D87/1000000</f>
        <v>0</v>
      </c>
      <c r="AI87" s="10">
        <f>'T9'!AI87</f>
        <v>0</v>
      </c>
      <c r="AJ87" s="44">
        <f t="shared" si="16"/>
        <v>0</v>
      </c>
      <c r="AK87" s="10">
        <f t="shared" si="17"/>
        <v>0</v>
      </c>
      <c r="AL87" s="44">
        <f t="shared" si="18"/>
        <v>0</v>
      </c>
      <c r="AM87" s="10">
        <f t="shared" si="19"/>
        <v>0</v>
      </c>
    </row>
    <row r="88" spans="1:39" s="15" customFormat="1" ht="14.25" customHeight="1">
      <c r="A88" s="13">
        <v>78</v>
      </c>
      <c r="B88" s="9" t="s">
        <v>122</v>
      </c>
      <c r="C88" s="13" t="s">
        <v>80</v>
      </c>
      <c r="D88" s="36">
        <v>400</v>
      </c>
      <c r="E88" s="11">
        <v>333</v>
      </c>
      <c r="F88" s="44">
        <f>'T9'!F88*'T 9'!$D88/1000000</f>
        <v>0</v>
      </c>
      <c r="G88" s="10">
        <f>'T9'!G88</f>
        <v>0</v>
      </c>
      <c r="H88" s="44">
        <f>'T9'!H88*'T 9'!$D88/1000000</f>
        <v>0</v>
      </c>
      <c r="I88" s="10">
        <f>'T9'!I88</f>
        <v>0</v>
      </c>
      <c r="J88" s="44">
        <f>'T9'!J88*'T 9'!$D88/1000000</f>
        <v>0</v>
      </c>
      <c r="K88" s="10">
        <f>'T9'!K88</f>
        <v>0</v>
      </c>
      <c r="L88" s="44">
        <f t="shared" si="10"/>
        <v>0</v>
      </c>
      <c r="M88" s="10">
        <f t="shared" si="11"/>
        <v>0</v>
      </c>
      <c r="N88" s="44">
        <f>'T9'!N88*'T 9'!$D88/1000000</f>
        <v>0</v>
      </c>
      <c r="O88" s="10">
        <f>'T9'!O88</f>
        <v>0</v>
      </c>
      <c r="P88" s="44">
        <f>'T9'!P88*'T 9'!$D88/1000000</f>
        <v>0</v>
      </c>
      <c r="Q88" s="10">
        <f>'T9'!Q88</f>
        <v>0</v>
      </c>
      <c r="R88" s="44">
        <f>'T9'!R88*'T 9'!$D88/1000000</f>
        <v>0</v>
      </c>
      <c r="S88" s="10">
        <f>'T9'!S88</f>
        <v>0</v>
      </c>
      <c r="T88" s="44">
        <f t="shared" si="12"/>
        <v>0</v>
      </c>
      <c r="U88" s="10">
        <f t="shared" si="13"/>
        <v>0</v>
      </c>
      <c r="V88" s="44">
        <f>'T9'!V88*'T 9'!$D88/1000000</f>
        <v>0</v>
      </c>
      <c r="W88" s="10">
        <f>'T9'!W88</f>
        <v>0</v>
      </c>
      <c r="X88" s="44">
        <f>'T9'!X88*'T 9'!$D88/1000000</f>
        <v>0</v>
      </c>
      <c r="Y88" s="10">
        <f>'T9'!Y88</f>
        <v>0</v>
      </c>
      <c r="Z88" s="44">
        <f>'T9'!Z88*'T 9'!$D88/1000000</f>
        <v>0</v>
      </c>
      <c r="AA88" s="10">
        <f>'T9'!AA88</f>
        <v>0</v>
      </c>
      <c r="AB88" s="44">
        <f t="shared" si="14"/>
        <v>0</v>
      </c>
      <c r="AC88" s="10">
        <f t="shared" si="15"/>
        <v>0</v>
      </c>
      <c r="AD88" s="44">
        <f>'T9'!AD88*'T 9'!$D88/1000000</f>
        <v>0</v>
      </c>
      <c r="AE88" s="10">
        <f>'T9'!AE88</f>
        <v>0</v>
      </c>
      <c r="AF88" s="44">
        <f>'T9'!AF88*'T 9'!$D88/1000000</f>
        <v>0</v>
      </c>
      <c r="AG88" s="10">
        <f>'T9'!AG88</f>
        <v>0</v>
      </c>
      <c r="AH88" s="44">
        <f>'T9'!AH88*'T 9'!$D88/1000000</f>
        <v>0</v>
      </c>
      <c r="AI88" s="10">
        <f>'T9'!AI88</f>
        <v>0</v>
      </c>
      <c r="AJ88" s="44">
        <f t="shared" si="16"/>
        <v>0</v>
      </c>
      <c r="AK88" s="10">
        <f t="shared" si="17"/>
        <v>0</v>
      </c>
      <c r="AL88" s="44">
        <f t="shared" si="18"/>
        <v>0</v>
      </c>
      <c r="AM88" s="10">
        <f t="shared" si="19"/>
        <v>0</v>
      </c>
    </row>
    <row r="89" spans="1:39" s="15" customFormat="1" ht="14.25" customHeight="1">
      <c r="A89" s="31">
        <v>79</v>
      </c>
      <c r="B89" s="9" t="s">
        <v>128</v>
      </c>
      <c r="C89" s="13" t="s">
        <v>127</v>
      </c>
      <c r="D89" s="36">
        <v>25</v>
      </c>
      <c r="E89" s="11">
        <v>75.2</v>
      </c>
      <c r="F89" s="44">
        <f>'T9'!F89*'T 9'!$D89/1000000</f>
        <v>0</v>
      </c>
      <c r="G89" s="10">
        <f>'T9'!G89</f>
        <v>0</v>
      </c>
      <c r="H89" s="44">
        <f>'T9'!H89*'T 9'!$D89/1000000</f>
        <v>0</v>
      </c>
      <c r="I89" s="10">
        <f>'T9'!I89</f>
        <v>0</v>
      </c>
      <c r="J89" s="44">
        <f>'T9'!J89*'T 9'!$D89/1000000</f>
        <v>0</v>
      </c>
      <c r="K89" s="10">
        <f>'T9'!K89</f>
        <v>0</v>
      </c>
      <c r="L89" s="44">
        <f t="shared" si="10"/>
        <v>0</v>
      </c>
      <c r="M89" s="10">
        <f t="shared" si="11"/>
        <v>0</v>
      </c>
      <c r="N89" s="44">
        <f>'T9'!N89*'T 9'!$D89/1000000</f>
        <v>0</v>
      </c>
      <c r="O89" s="10">
        <f>'T9'!O89</f>
        <v>0</v>
      </c>
      <c r="P89" s="44">
        <f>'T9'!P89*'T 9'!$D89/1000000</f>
        <v>0</v>
      </c>
      <c r="Q89" s="10">
        <f>'T9'!Q89</f>
        <v>0</v>
      </c>
      <c r="R89" s="44">
        <f>'T9'!R89*'T 9'!$D89/1000000</f>
        <v>0</v>
      </c>
      <c r="S89" s="10">
        <f>'T9'!S89</f>
        <v>0</v>
      </c>
      <c r="T89" s="44">
        <f t="shared" si="12"/>
        <v>0</v>
      </c>
      <c r="U89" s="10">
        <f t="shared" si="13"/>
        <v>0</v>
      </c>
      <c r="V89" s="44">
        <f>'T9'!V89*'T 9'!$D89/1000000</f>
        <v>0</v>
      </c>
      <c r="W89" s="10">
        <f>'T9'!W89</f>
        <v>0</v>
      </c>
      <c r="X89" s="44">
        <f>'T9'!X89*'T 9'!$D89/1000000</f>
        <v>0</v>
      </c>
      <c r="Y89" s="10">
        <f>'T9'!Y89</f>
        <v>0</v>
      </c>
      <c r="Z89" s="44">
        <f>'T9'!Z89*'T 9'!$D89/1000000</f>
        <v>0</v>
      </c>
      <c r="AA89" s="10">
        <f>'T9'!AA89</f>
        <v>0</v>
      </c>
      <c r="AB89" s="44">
        <f t="shared" si="14"/>
        <v>0</v>
      </c>
      <c r="AC89" s="10">
        <f t="shared" si="15"/>
        <v>0</v>
      </c>
      <c r="AD89" s="44">
        <f>'T9'!AD89*'T 9'!$D89/1000000</f>
        <v>0</v>
      </c>
      <c r="AE89" s="10">
        <f>'T9'!AE89</f>
        <v>0</v>
      </c>
      <c r="AF89" s="44">
        <f>'T9'!AF89*'T 9'!$D89/1000000</f>
        <v>0</v>
      </c>
      <c r="AG89" s="10">
        <f>'T9'!AG89</f>
        <v>0</v>
      </c>
      <c r="AH89" s="44">
        <f>'T9'!AH89*'T 9'!$D89/1000000</f>
        <v>0</v>
      </c>
      <c r="AI89" s="10">
        <f>'T9'!AI89</f>
        <v>0</v>
      </c>
      <c r="AJ89" s="44">
        <f t="shared" si="16"/>
        <v>0</v>
      </c>
      <c r="AK89" s="10">
        <f t="shared" si="17"/>
        <v>0</v>
      </c>
      <c r="AL89" s="44">
        <f t="shared" si="18"/>
        <v>0</v>
      </c>
      <c r="AM89" s="10">
        <f t="shared" si="19"/>
        <v>0</v>
      </c>
    </row>
    <row r="90" spans="1:39" s="15" customFormat="1" ht="14.25" customHeight="1">
      <c r="A90" s="13">
        <v>80</v>
      </c>
      <c r="B90" s="9" t="s">
        <v>128</v>
      </c>
      <c r="C90" s="13" t="s">
        <v>81</v>
      </c>
      <c r="D90" s="36">
        <v>50</v>
      </c>
      <c r="E90" s="11">
        <v>144.6</v>
      </c>
      <c r="F90" s="44">
        <f>'T9'!F90*'T 9'!$D90/1000000</f>
        <v>0</v>
      </c>
      <c r="G90" s="10">
        <f>'T9'!G90</f>
        <v>0</v>
      </c>
      <c r="H90" s="44">
        <f>'T9'!H90*'T 9'!$D90/1000000</f>
        <v>0</v>
      </c>
      <c r="I90" s="10">
        <f>'T9'!I90</f>
        <v>0</v>
      </c>
      <c r="J90" s="44">
        <f>'T9'!J90*'T 9'!$D90/1000000</f>
        <v>0</v>
      </c>
      <c r="K90" s="10">
        <f>'T9'!K90</f>
        <v>0</v>
      </c>
      <c r="L90" s="44">
        <f t="shared" si="10"/>
        <v>0</v>
      </c>
      <c r="M90" s="10">
        <f t="shared" si="11"/>
        <v>0</v>
      </c>
      <c r="N90" s="44">
        <f>'T9'!N90*'T 9'!$D90/1000000</f>
        <v>0</v>
      </c>
      <c r="O90" s="10">
        <f>'T9'!O90</f>
        <v>0</v>
      </c>
      <c r="P90" s="44">
        <f>'T9'!P90*'T 9'!$D90/1000000</f>
        <v>0</v>
      </c>
      <c r="Q90" s="10">
        <f>'T9'!Q90</f>
        <v>0</v>
      </c>
      <c r="R90" s="44">
        <f>'T9'!R90*'T 9'!$D90/1000000</f>
        <v>0</v>
      </c>
      <c r="S90" s="10">
        <f>'T9'!S90</f>
        <v>0</v>
      </c>
      <c r="T90" s="44">
        <f t="shared" si="12"/>
        <v>0</v>
      </c>
      <c r="U90" s="10">
        <f t="shared" si="13"/>
        <v>0</v>
      </c>
      <c r="V90" s="44">
        <f>'T9'!V90*'T 9'!$D90/1000000</f>
        <v>0</v>
      </c>
      <c r="W90" s="10">
        <f>'T9'!W90</f>
        <v>0</v>
      </c>
      <c r="X90" s="44">
        <f>'T9'!X90*'T 9'!$D90/1000000</f>
        <v>0</v>
      </c>
      <c r="Y90" s="10">
        <f>'T9'!Y90</f>
        <v>0</v>
      </c>
      <c r="Z90" s="44">
        <f>'T9'!Z90*'T 9'!$D90/1000000</f>
        <v>0</v>
      </c>
      <c r="AA90" s="10">
        <f>'T9'!AA90</f>
        <v>0</v>
      </c>
      <c r="AB90" s="44">
        <f t="shared" si="14"/>
        <v>0</v>
      </c>
      <c r="AC90" s="10">
        <f t="shared" si="15"/>
        <v>0</v>
      </c>
      <c r="AD90" s="44">
        <f>'T9'!AD90*'T 9'!$D90/1000000</f>
        <v>0</v>
      </c>
      <c r="AE90" s="10">
        <f>'T9'!AE90</f>
        <v>0</v>
      </c>
      <c r="AF90" s="44">
        <f>'T9'!AF90*'T 9'!$D90/1000000</f>
        <v>0</v>
      </c>
      <c r="AG90" s="10">
        <f>'T9'!AG90</f>
        <v>0</v>
      </c>
      <c r="AH90" s="44">
        <f>'T9'!AH90*'T 9'!$D90/1000000</f>
        <v>0</v>
      </c>
      <c r="AI90" s="10">
        <f>'T9'!AI90</f>
        <v>0</v>
      </c>
      <c r="AJ90" s="44">
        <f t="shared" si="16"/>
        <v>0</v>
      </c>
      <c r="AK90" s="10">
        <f t="shared" si="17"/>
        <v>0</v>
      </c>
      <c r="AL90" s="44">
        <f t="shared" si="18"/>
        <v>0</v>
      </c>
      <c r="AM90" s="10">
        <f t="shared" si="19"/>
        <v>0</v>
      </c>
    </row>
    <row r="91" spans="1:39" s="15" customFormat="1" ht="14.25" customHeight="1">
      <c r="A91" s="13">
        <v>81</v>
      </c>
      <c r="B91" s="9" t="s">
        <v>128</v>
      </c>
      <c r="C91" s="13" t="s">
        <v>82</v>
      </c>
      <c r="D91" s="36">
        <v>100</v>
      </c>
      <c r="E91" s="11">
        <v>278.10000000000002</v>
      </c>
      <c r="F91" s="44">
        <f>'T9'!F91*'T 9'!$D91/1000000</f>
        <v>0</v>
      </c>
      <c r="G91" s="10">
        <f>'T9'!G91</f>
        <v>0</v>
      </c>
      <c r="H91" s="44">
        <f>'T9'!H91*'T 9'!$D91/1000000</f>
        <v>0</v>
      </c>
      <c r="I91" s="10">
        <f>'T9'!I91</f>
        <v>0</v>
      </c>
      <c r="J91" s="44">
        <f>'T9'!J91*'T 9'!$D91/1000000</f>
        <v>0</v>
      </c>
      <c r="K91" s="10">
        <f>'T9'!K91</f>
        <v>0</v>
      </c>
      <c r="L91" s="44">
        <f t="shared" si="10"/>
        <v>0</v>
      </c>
      <c r="M91" s="10">
        <f t="shared" si="11"/>
        <v>0</v>
      </c>
      <c r="N91" s="44">
        <f>'T9'!N91*'T 9'!$D91/1000000</f>
        <v>0</v>
      </c>
      <c r="O91" s="10">
        <f>'T9'!O91</f>
        <v>0</v>
      </c>
      <c r="P91" s="44">
        <f>'T9'!P91*'T 9'!$D91/1000000</f>
        <v>0</v>
      </c>
      <c r="Q91" s="10">
        <f>'T9'!Q91</f>
        <v>0</v>
      </c>
      <c r="R91" s="44">
        <f>'T9'!R91*'T 9'!$D91/1000000</f>
        <v>0</v>
      </c>
      <c r="S91" s="10">
        <f>'T9'!S91</f>
        <v>0</v>
      </c>
      <c r="T91" s="44">
        <f t="shared" si="12"/>
        <v>0</v>
      </c>
      <c r="U91" s="10">
        <f t="shared" si="13"/>
        <v>0</v>
      </c>
      <c r="V91" s="44">
        <f>'T9'!V91*'T 9'!$D91/1000000</f>
        <v>0</v>
      </c>
      <c r="W91" s="10">
        <f>'T9'!W91</f>
        <v>0</v>
      </c>
      <c r="X91" s="44">
        <f>'T9'!X91*'T 9'!$D91/1000000</f>
        <v>0</v>
      </c>
      <c r="Y91" s="10">
        <f>'T9'!Y91</f>
        <v>0</v>
      </c>
      <c r="Z91" s="44">
        <f>'T9'!Z91*'T 9'!$D91/1000000</f>
        <v>0</v>
      </c>
      <c r="AA91" s="10">
        <f>'T9'!AA91</f>
        <v>0</v>
      </c>
      <c r="AB91" s="44">
        <f t="shared" si="14"/>
        <v>0</v>
      </c>
      <c r="AC91" s="10">
        <f t="shared" si="15"/>
        <v>0</v>
      </c>
      <c r="AD91" s="44">
        <f>'T9'!AD91*'T 9'!$D91/1000000</f>
        <v>0</v>
      </c>
      <c r="AE91" s="10">
        <f>'T9'!AE91</f>
        <v>0</v>
      </c>
      <c r="AF91" s="44">
        <f>'T9'!AF91*'T 9'!$D91/1000000</f>
        <v>0</v>
      </c>
      <c r="AG91" s="10">
        <f>'T9'!AG91</f>
        <v>0</v>
      </c>
      <c r="AH91" s="44">
        <f>'T9'!AH91*'T 9'!$D91/1000000</f>
        <v>0</v>
      </c>
      <c r="AI91" s="10">
        <f>'T9'!AI91</f>
        <v>0</v>
      </c>
      <c r="AJ91" s="44">
        <f t="shared" si="16"/>
        <v>0</v>
      </c>
      <c r="AK91" s="10">
        <f t="shared" si="17"/>
        <v>0</v>
      </c>
      <c r="AL91" s="44">
        <f t="shared" si="18"/>
        <v>0</v>
      </c>
      <c r="AM91" s="10">
        <f t="shared" si="19"/>
        <v>0</v>
      </c>
    </row>
    <row r="92" spans="1:39" s="15" customFormat="1" ht="14.25" customHeight="1">
      <c r="A92" s="31">
        <v>82</v>
      </c>
      <c r="B92" s="9" t="s">
        <v>128</v>
      </c>
      <c r="C92" s="13" t="s">
        <v>139</v>
      </c>
      <c r="D92" s="36">
        <v>400</v>
      </c>
      <c r="E92" s="11">
        <v>1098.6000000000001</v>
      </c>
      <c r="F92" s="44">
        <f>'T9'!F92*'T 9'!$D92/1000000</f>
        <v>0</v>
      </c>
      <c r="G92" s="10">
        <f>'T9'!G92</f>
        <v>0</v>
      </c>
      <c r="H92" s="44">
        <f>'T9'!H92*'T 9'!$D92/1000000</f>
        <v>0</v>
      </c>
      <c r="I92" s="10">
        <f>'T9'!I92</f>
        <v>0</v>
      </c>
      <c r="J92" s="44">
        <f>'T9'!J92*'T 9'!$D92/1000000</f>
        <v>0</v>
      </c>
      <c r="K92" s="10">
        <f>'T9'!K92</f>
        <v>0</v>
      </c>
      <c r="L92" s="44">
        <f t="shared" si="10"/>
        <v>0</v>
      </c>
      <c r="M92" s="10">
        <f t="shared" si="11"/>
        <v>0</v>
      </c>
      <c r="N92" s="44">
        <f>'T9'!N92*'T 9'!$D92/1000000</f>
        <v>0</v>
      </c>
      <c r="O92" s="10">
        <f>'T9'!O92</f>
        <v>0</v>
      </c>
      <c r="P92" s="44">
        <f>'T9'!P92*'T 9'!$D92/1000000</f>
        <v>0</v>
      </c>
      <c r="Q92" s="10">
        <f>'T9'!Q92</f>
        <v>0</v>
      </c>
      <c r="R92" s="44">
        <f>'T9'!R92*'T 9'!$D92/1000000</f>
        <v>0</v>
      </c>
      <c r="S92" s="10">
        <f>'T9'!S92</f>
        <v>0</v>
      </c>
      <c r="T92" s="44">
        <f t="shared" si="12"/>
        <v>0</v>
      </c>
      <c r="U92" s="10">
        <f t="shared" si="13"/>
        <v>0</v>
      </c>
      <c r="V92" s="44">
        <f>'T9'!V92*'T 9'!$D92/1000000</f>
        <v>0</v>
      </c>
      <c r="W92" s="10">
        <f>'T9'!W92</f>
        <v>0</v>
      </c>
      <c r="X92" s="44">
        <f>'T9'!X92*'T 9'!$D92/1000000</f>
        <v>0</v>
      </c>
      <c r="Y92" s="10">
        <f>'T9'!Y92</f>
        <v>0</v>
      </c>
      <c r="Z92" s="44">
        <f>'T9'!Z92*'T 9'!$D92/1000000</f>
        <v>0</v>
      </c>
      <c r="AA92" s="10">
        <f>'T9'!AA92</f>
        <v>0</v>
      </c>
      <c r="AB92" s="44">
        <f t="shared" si="14"/>
        <v>0</v>
      </c>
      <c r="AC92" s="10">
        <f t="shared" si="15"/>
        <v>0</v>
      </c>
      <c r="AD92" s="44">
        <f>'T9'!AD92*'T 9'!$D92/1000000</f>
        <v>0</v>
      </c>
      <c r="AE92" s="10">
        <f>'T9'!AE92</f>
        <v>0</v>
      </c>
      <c r="AF92" s="44">
        <f>'T9'!AF92*'T 9'!$D92/1000000</f>
        <v>0</v>
      </c>
      <c r="AG92" s="10">
        <f>'T9'!AG92</f>
        <v>0</v>
      </c>
      <c r="AH92" s="44">
        <f>'T9'!AH92*'T 9'!$D92/1000000</f>
        <v>0</v>
      </c>
      <c r="AI92" s="10">
        <f>'T9'!AI92</f>
        <v>0</v>
      </c>
      <c r="AJ92" s="44">
        <f t="shared" si="16"/>
        <v>0</v>
      </c>
      <c r="AK92" s="10">
        <f t="shared" si="17"/>
        <v>0</v>
      </c>
      <c r="AL92" s="44">
        <f t="shared" si="18"/>
        <v>0</v>
      </c>
      <c r="AM92" s="10">
        <f t="shared" si="19"/>
        <v>0</v>
      </c>
    </row>
    <row r="93" spans="1:39" s="15" customFormat="1" ht="14.25" customHeight="1">
      <c r="A93" s="13">
        <v>83</v>
      </c>
      <c r="B93" s="9" t="s">
        <v>147</v>
      </c>
      <c r="C93" s="13" t="s">
        <v>220</v>
      </c>
      <c r="D93" s="36">
        <v>25</v>
      </c>
      <c r="E93" s="11">
        <v>75</v>
      </c>
      <c r="F93" s="44">
        <f>'T9'!F93*'T 9'!$D93/1000000</f>
        <v>0</v>
      </c>
      <c r="G93" s="10">
        <f>'T9'!G93</f>
        <v>0</v>
      </c>
      <c r="H93" s="44">
        <f>'T9'!H93*'T 9'!$D93/1000000</f>
        <v>0</v>
      </c>
      <c r="I93" s="10">
        <f>'T9'!I93</f>
        <v>0</v>
      </c>
      <c r="J93" s="44">
        <f>'T9'!J93*'T 9'!$D93/1000000</f>
        <v>0</v>
      </c>
      <c r="K93" s="10">
        <f>'T9'!K93</f>
        <v>0</v>
      </c>
      <c r="L93" s="44">
        <f t="shared" si="10"/>
        <v>0</v>
      </c>
      <c r="M93" s="10">
        <f t="shared" si="11"/>
        <v>0</v>
      </c>
      <c r="N93" s="44">
        <f>'T9'!N93*'T 9'!$D93/1000000</f>
        <v>0</v>
      </c>
      <c r="O93" s="10">
        <f>'T9'!O93</f>
        <v>0</v>
      </c>
      <c r="P93" s="44">
        <f>'T9'!P93*'T 9'!$D93/1000000</f>
        <v>0</v>
      </c>
      <c r="Q93" s="10">
        <f>'T9'!Q93</f>
        <v>0</v>
      </c>
      <c r="R93" s="44">
        <f>'T9'!R93*'T 9'!$D93/1000000</f>
        <v>0</v>
      </c>
      <c r="S93" s="10">
        <f>'T9'!S93</f>
        <v>0</v>
      </c>
      <c r="T93" s="44">
        <f t="shared" si="12"/>
        <v>0</v>
      </c>
      <c r="U93" s="10">
        <f t="shared" si="13"/>
        <v>0</v>
      </c>
      <c r="V93" s="44">
        <f>'T9'!V93*'T 9'!$D93/1000000</f>
        <v>0</v>
      </c>
      <c r="W93" s="10">
        <f>'T9'!W93</f>
        <v>0</v>
      </c>
      <c r="X93" s="44">
        <f>'T9'!X93*'T 9'!$D93/1000000</f>
        <v>0</v>
      </c>
      <c r="Y93" s="10">
        <f>'T9'!Y93</f>
        <v>0</v>
      </c>
      <c r="Z93" s="44">
        <f>'T9'!Z93*'T 9'!$D93/1000000</f>
        <v>0</v>
      </c>
      <c r="AA93" s="10">
        <f>'T9'!AA93</f>
        <v>0</v>
      </c>
      <c r="AB93" s="44">
        <f t="shared" si="14"/>
        <v>0</v>
      </c>
      <c r="AC93" s="10">
        <f t="shared" si="15"/>
        <v>0</v>
      </c>
      <c r="AD93" s="44">
        <f>'T9'!AD93*'T 9'!$D93/1000000</f>
        <v>0</v>
      </c>
      <c r="AE93" s="10">
        <f>'T9'!AE93</f>
        <v>0</v>
      </c>
      <c r="AF93" s="44">
        <f>'T9'!AF93*'T 9'!$D93/1000000</f>
        <v>0</v>
      </c>
      <c r="AG93" s="10">
        <f>'T9'!AG93</f>
        <v>0</v>
      </c>
      <c r="AH93" s="44">
        <f>'T9'!AH93*'T 9'!$D93/1000000</f>
        <v>0</v>
      </c>
      <c r="AI93" s="10">
        <f>'T9'!AI93</f>
        <v>0</v>
      </c>
      <c r="AJ93" s="44">
        <f t="shared" si="16"/>
        <v>0</v>
      </c>
      <c r="AK93" s="10">
        <f t="shared" si="17"/>
        <v>0</v>
      </c>
      <c r="AL93" s="44">
        <f t="shared" si="18"/>
        <v>0</v>
      </c>
      <c r="AM93" s="10">
        <f t="shared" si="19"/>
        <v>0</v>
      </c>
    </row>
    <row r="94" spans="1:39" s="15" customFormat="1" ht="14.25" customHeight="1">
      <c r="A94" s="13">
        <v>84</v>
      </c>
      <c r="B94" s="9" t="s">
        <v>147</v>
      </c>
      <c r="C94" s="13" t="s">
        <v>234</v>
      </c>
      <c r="D94" s="36">
        <v>50</v>
      </c>
      <c r="E94" s="11">
        <v>130</v>
      </c>
      <c r="F94" s="44">
        <f>'T9'!F94*'T 9'!$D94/1000000</f>
        <v>0</v>
      </c>
      <c r="G94" s="10">
        <f>'T9'!G94</f>
        <v>0</v>
      </c>
      <c r="H94" s="44">
        <f>'T9'!H94*'T 9'!$D94/1000000</f>
        <v>0</v>
      </c>
      <c r="I94" s="10">
        <f>'T9'!I94</f>
        <v>0</v>
      </c>
      <c r="J94" s="44">
        <f>'T9'!J94*'T 9'!$D94/1000000</f>
        <v>0</v>
      </c>
      <c r="K94" s="10">
        <f>'T9'!K94</f>
        <v>0</v>
      </c>
      <c r="L94" s="44">
        <f t="shared" si="10"/>
        <v>0</v>
      </c>
      <c r="M94" s="10">
        <f t="shared" si="11"/>
        <v>0</v>
      </c>
      <c r="N94" s="44">
        <f>'T9'!N94*'T 9'!$D94/1000000</f>
        <v>0</v>
      </c>
      <c r="O94" s="10">
        <f>'T9'!O94</f>
        <v>0</v>
      </c>
      <c r="P94" s="44">
        <f>'T9'!P94*'T 9'!$D94/1000000</f>
        <v>0</v>
      </c>
      <c r="Q94" s="10">
        <f>'T9'!Q94</f>
        <v>0</v>
      </c>
      <c r="R94" s="44">
        <f>'T9'!R94*'T 9'!$D94/1000000</f>
        <v>0</v>
      </c>
      <c r="S94" s="10">
        <f>'T9'!S94</f>
        <v>0</v>
      </c>
      <c r="T94" s="44">
        <f t="shared" si="12"/>
        <v>0</v>
      </c>
      <c r="U94" s="10">
        <f t="shared" si="13"/>
        <v>0</v>
      </c>
      <c r="V94" s="44">
        <f>'T9'!V94*'T 9'!$D94/1000000</f>
        <v>0</v>
      </c>
      <c r="W94" s="10">
        <f>'T9'!W94</f>
        <v>0</v>
      </c>
      <c r="X94" s="44">
        <f>'T9'!X94*'T 9'!$D94/1000000</f>
        <v>0</v>
      </c>
      <c r="Y94" s="10">
        <f>'T9'!Y94</f>
        <v>0</v>
      </c>
      <c r="Z94" s="44">
        <f>'T9'!Z94*'T 9'!$D94/1000000</f>
        <v>0</v>
      </c>
      <c r="AA94" s="10">
        <f>'T9'!AA94</f>
        <v>0</v>
      </c>
      <c r="AB94" s="44">
        <f t="shared" si="14"/>
        <v>0</v>
      </c>
      <c r="AC94" s="10">
        <f t="shared" si="15"/>
        <v>0</v>
      </c>
      <c r="AD94" s="44">
        <f>'T9'!AD94*'T 9'!$D94/1000000</f>
        <v>0</v>
      </c>
      <c r="AE94" s="10">
        <f>'T9'!AE94</f>
        <v>0</v>
      </c>
      <c r="AF94" s="44">
        <f>'T9'!AF94*'T 9'!$D94/1000000</f>
        <v>0</v>
      </c>
      <c r="AG94" s="10">
        <f>'T9'!AG94</f>
        <v>0</v>
      </c>
      <c r="AH94" s="44">
        <f>'T9'!AH94*'T 9'!$D94/1000000</f>
        <v>0</v>
      </c>
      <c r="AI94" s="10">
        <f>'T9'!AI94</f>
        <v>0</v>
      </c>
      <c r="AJ94" s="44">
        <f t="shared" si="16"/>
        <v>0</v>
      </c>
      <c r="AK94" s="10">
        <f t="shared" si="17"/>
        <v>0</v>
      </c>
      <c r="AL94" s="44">
        <f t="shared" si="18"/>
        <v>0</v>
      </c>
      <c r="AM94" s="10">
        <f t="shared" si="19"/>
        <v>0</v>
      </c>
    </row>
    <row r="95" spans="1:39" s="15" customFormat="1" ht="14.25" customHeight="1">
      <c r="A95" s="31">
        <v>85</v>
      </c>
      <c r="B95" s="9" t="s">
        <v>147</v>
      </c>
      <c r="C95" s="13" t="s">
        <v>225</v>
      </c>
      <c r="D95" s="36">
        <v>100</v>
      </c>
      <c r="E95" s="11">
        <v>240</v>
      </c>
      <c r="F95" s="44">
        <f>'T9'!F95*'T 9'!$D95/1000000</f>
        <v>0</v>
      </c>
      <c r="G95" s="10">
        <f>'T9'!G95</f>
        <v>0</v>
      </c>
      <c r="H95" s="44">
        <f>'T9'!H95*'T 9'!$D95/1000000</f>
        <v>0</v>
      </c>
      <c r="I95" s="10">
        <f>'T9'!I95</f>
        <v>0</v>
      </c>
      <c r="J95" s="44">
        <f>'T9'!J95*'T 9'!$D95/1000000</f>
        <v>0</v>
      </c>
      <c r="K95" s="10">
        <f>'T9'!K95</f>
        <v>0</v>
      </c>
      <c r="L95" s="44">
        <f t="shared" si="10"/>
        <v>0</v>
      </c>
      <c r="M95" s="10">
        <f t="shared" si="11"/>
        <v>0</v>
      </c>
      <c r="N95" s="44">
        <f>'T9'!N95*'T 9'!$D95/1000000</f>
        <v>0</v>
      </c>
      <c r="O95" s="10">
        <f>'T9'!O95</f>
        <v>0</v>
      </c>
      <c r="P95" s="44">
        <f>'T9'!P95*'T 9'!$D95/1000000</f>
        <v>0</v>
      </c>
      <c r="Q95" s="10">
        <f>'T9'!Q95</f>
        <v>0</v>
      </c>
      <c r="R95" s="44">
        <f>'T9'!R95*'T 9'!$D95/1000000</f>
        <v>0</v>
      </c>
      <c r="S95" s="10">
        <f>'T9'!S95</f>
        <v>0</v>
      </c>
      <c r="T95" s="44">
        <f t="shared" si="12"/>
        <v>0</v>
      </c>
      <c r="U95" s="10">
        <f t="shared" si="13"/>
        <v>0</v>
      </c>
      <c r="V95" s="44">
        <f>'T9'!V95*'T 9'!$D95/1000000</f>
        <v>0</v>
      </c>
      <c r="W95" s="10">
        <f>'T9'!W95</f>
        <v>0</v>
      </c>
      <c r="X95" s="44">
        <f>'T9'!X95*'T 9'!$D95/1000000</f>
        <v>0</v>
      </c>
      <c r="Y95" s="10">
        <f>'T9'!Y95</f>
        <v>0</v>
      </c>
      <c r="Z95" s="44">
        <f>'T9'!Z95*'T 9'!$D95/1000000</f>
        <v>0</v>
      </c>
      <c r="AA95" s="10">
        <f>'T9'!AA95</f>
        <v>0</v>
      </c>
      <c r="AB95" s="44">
        <f t="shared" si="14"/>
        <v>0</v>
      </c>
      <c r="AC95" s="10">
        <f t="shared" si="15"/>
        <v>0</v>
      </c>
      <c r="AD95" s="44">
        <f>'T9'!AD95*'T 9'!$D95/1000000</f>
        <v>0</v>
      </c>
      <c r="AE95" s="10">
        <f>'T9'!AE95</f>
        <v>0</v>
      </c>
      <c r="AF95" s="44">
        <f>'T9'!AF95*'T 9'!$D95/1000000</f>
        <v>0</v>
      </c>
      <c r="AG95" s="10">
        <f>'T9'!AG95</f>
        <v>0</v>
      </c>
      <c r="AH95" s="44">
        <f>'T9'!AH95*'T 9'!$D95/1000000</f>
        <v>0</v>
      </c>
      <c r="AI95" s="10">
        <f>'T9'!AI95</f>
        <v>0</v>
      </c>
      <c r="AJ95" s="44">
        <f t="shared" si="16"/>
        <v>0</v>
      </c>
      <c r="AK95" s="10">
        <f t="shared" si="17"/>
        <v>0</v>
      </c>
      <c r="AL95" s="44">
        <f t="shared" si="18"/>
        <v>0</v>
      </c>
      <c r="AM95" s="10">
        <f t="shared" si="19"/>
        <v>0</v>
      </c>
    </row>
    <row r="96" spans="1:39" s="15" customFormat="1" ht="14.25" customHeight="1">
      <c r="A96" s="13">
        <v>86</v>
      </c>
      <c r="B96" s="9" t="s">
        <v>124</v>
      </c>
      <c r="C96" s="13" t="s">
        <v>84</v>
      </c>
      <c r="D96" s="36">
        <v>5</v>
      </c>
      <c r="E96" s="11">
        <v>24</v>
      </c>
      <c r="F96" s="44">
        <f>'T9'!F96*'T 9'!$D96/1000000</f>
        <v>0</v>
      </c>
      <c r="G96" s="10">
        <f>'T9'!G96</f>
        <v>0</v>
      </c>
      <c r="H96" s="44">
        <f>'T9'!H96*'T 9'!$D96/1000000</f>
        <v>0</v>
      </c>
      <c r="I96" s="10">
        <f>'T9'!I96</f>
        <v>0</v>
      </c>
      <c r="J96" s="44">
        <f>'T9'!J96*'T 9'!$D96/1000000</f>
        <v>0</v>
      </c>
      <c r="K96" s="10">
        <f>'T9'!K96</f>
        <v>0</v>
      </c>
      <c r="L96" s="44">
        <f t="shared" si="10"/>
        <v>0</v>
      </c>
      <c r="M96" s="10">
        <f t="shared" si="11"/>
        <v>0</v>
      </c>
      <c r="N96" s="44">
        <f>'T9'!N96*'T 9'!$D96/1000000</f>
        <v>0</v>
      </c>
      <c r="O96" s="10">
        <f>'T9'!O96</f>
        <v>0</v>
      </c>
      <c r="P96" s="44">
        <f>'T9'!P96*'T 9'!$D96/1000000</f>
        <v>0</v>
      </c>
      <c r="Q96" s="10">
        <f>'T9'!Q96</f>
        <v>0</v>
      </c>
      <c r="R96" s="44">
        <f>'T9'!R96*'T 9'!$D96/1000000</f>
        <v>0</v>
      </c>
      <c r="S96" s="10">
        <f>'T9'!S96</f>
        <v>0</v>
      </c>
      <c r="T96" s="44">
        <f t="shared" si="12"/>
        <v>0</v>
      </c>
      <c r="U96" s="10">
        <f t="shared" si="13"/>
        <v>0</v>
      </c>
      <c r="V96" s="44">
        <f>'T9'!V96*'T 9'!$D96/1000000</f>
        <v>0</v>
      </c>
      <c r="W96" s="10">
        <f>'T9'!W96</f>
        <v>0</v>
      </c>
      <c r="X96" s="44">
        <f>'T9'!X96*'T 9'!$D96/1000000</f>
        <v>0</v>
      </c>
      <c r="Y96" s="10">
        <f>'T9'!Y96</f>
        <v>0</v>
      </c>
      <c r="Z96" s="44">
        <f>'T9'!Z96*'T 9'!$D96/1000000</f>
        <v>0</v>
      </c>
      <c r="AA96" s="10">
        <f>'T9'!AA96</f>
        <v>0</v>
      </c>
      <c r="AB96" s="44">
        <f t="shared" si="14"/>
        <v>0</v>
      </c>
      <c r="AC96" s="10">
        <f t="shared" si="15"/>
        <v>0</v>
      </c>
      <c r="AD96" s="44">
        <f>'T9'!AD96*'T 9'!$D96/1000000</f>
        <v>0</v>
      </c>
      <c r="AE96" s="10">
        <f>'T9'!AE96</f>
        <v>0</v>
      </c>
      <c r="AF96" s="44">
        <f>'T9'!AF96*'T 9'!$D96/1000000</f>
        <v>0</v>
      </c>
      <c r="AG96" s="10">
        <f>'T9'!AG96</f>
        <v>0</v>
      </c>
      <c r="AH96" s="44">
        <f>'T9'!AH96*'T 9'!$D96/1000000</f>
        <v>0</v>
      </c>
      <c r="AI96" s="10">
        <f>'T9'!AI96</f>
        <v>0</v>
      </c>
      <c r="AJ96" s="44">
        <f t="shared" si="16"/>
        <v>0</v>
      </c>
      <c r="AK96" s="10">
        <f t="shared" si="17"/>
        <v>0</v>
      </c>
      <c r="AL96" s="44">
        <f t="shared" si="18"/>
        <v>0</v>
      </c>
      <c r="AM96" s="10">
        <f t="shared" si="19"/>
        <v>0</v>
      </c>
    </row>
    <row r="97" spans="1:39" s="15" customFormat="1" ht="14.25" customHeight="1">
      <c r="A97" s="13">
        <v>87</v>
      </c>
      <c r="B97" s="9" t="s">
        <v>124</v>
      </c>
      <c r="C97" s="13" t="s">
        <v>83</v>
      </c>
      <c r="D97" s="36">
        <v>20</v>
      </c>
      <c r="E97" s="11">
        <v>65</v>
      </c>
      <c r="F97" s="44">
        <f>'T9'!F97*'T 9'!$D97/1000000</f>
        <v>0</v>
      </c>
      <c r="G97" s="10">
        <f>'T9'!G97</f>
        <v>0</v>
      </c>
      <c r="H97" s="44">
        <f>'T9'!H97*'T 9'!$D97/1000000</f>
        <v>0</v>
      </c>
      <c r="I97" s="10">
        <f>'T9'!I97</f>
        <v>0</v>
      </c>
      <c r="J97" s="44">
        <f>'T9'!J97*'T 9'!$D97/1000000</f>
        <v>0</v>
      </c>
      <c r="K97" s="10">
        <f>'T9'!K97</f>
        <v>0</v>
      </c>
      <c r="L97" s="44">
        <f t="shared" si="10"/>
        <v>0</v>
      </c>
      <c r="M97" s="10">
        <f t="shared" si="11"/>
        <v>0</v>
      </c>
      <c r="N97" s="44">
        <f>'T9'!N97*'T 9'!$D97/1000000</f>
        <v>0</v>
      </c>
      <c r="O97" s="10">
        <f>'T9'!O97</f>
        <v>0</v>
      </c>
      <c r="P97" s="44">
        <f>'T9'!P97*'T 9'!$D97/1000000</f>
        <v>0</v>
      </c>
      <c r="Q97" s="10">
        <f>'T9'!Q97</f>
        <v>0</v>
      </c>
      <c r="R97" s="44">
        <f>'T9'!R97*'T 9'!$D97/1000000</f>
        <v>0</v>
      </c>
      <c r="S97" s="10">
        <f>'T9'!S97</f>
        <v>0</v>
      </c>
      <c r="T97" s="44">
        <f t="shared" si="12"/>
        <v>0</v>
      </c>
      <c r="U97" s="10">
        <f t="shared" si="13"/>
        <v>0</v>
      </c>
      <c r="V97" s="44">
        <f>'T9'!V97*'T 9'!$D97/1000000</f>
        <v>0</v>
      </c>
      <c r="W97" s="10">
        <f>'T9'!W97</f>
        <v>0</v>
      </c>
      <c r="X97" s="44">
        <f>'T9'!X97*'T 9'!$D97/1000000</f>
        <v>0</v>
      </c>
      <c r="Y97" s="10">
        <f>'T9'!Y97</f>
        <v>0</v>
      </c>
      <c r="Z97" s="44">
        <f>'T9'!Z97*'T 9'!$D97/1000000</f>
        <v>0</v>
      </c>
      <c r="AA97" s="10">
        <f>'T9'!AA97</f>
        <v>0</v>
      </c>
      <c r="AB97" s="44">
        <f t="shared" si="14"/>
        <v>0</v>
      </c>
      <c r="AC97" s="10">
        <f t="shared" si="15"/>
        <v>0</v>
      </c>
      <c r="AD97" s="44">
        <f>'T9'!AD97*'T 9'!$D97/1000000</f>
        <v>0</v>
      </c>
      <c r="AE97" s="10">
        <f>'T9'!AE97</f>
        <v>0</v>
      </c>
      <c r="AF97" s="44">
        <f>'T9'!AF97*'T 9'!$D97/1000000</f>
        <v>0</v>
      </c>
      <c r="AG97" s="10">
        <f>'T9'!AG97</f>
        <v>0</v>
      </c>
      <c r="AH97" s="44">
        <f>'T9'!AH97*'T 9'!$D97/1000000</f>
        <v>0</v>
      </c>
      <c r="AI97" s="10">
        <f>'T9'!AI97</f>
        <v>0</v>
      </c>
      <c r="AJ97" s="44">
        <f t="shared" si="16"/>
        <v>0</v>
      </c>
      <c r="AK97" s="10">
        <f t="shared" si="17"/>
        <v>0</v>
      </c>
      <c r="AL97" s="44">
        <f t="shared" si="18"/>
        <v>0</v>
      </c>
      <c r="AM97" s="10">
        <f t="shared" si="19"/>
        <v>0</v>
      </c>
    </row>
    <row r="98" spans="1:39" s="15" customFormat="1" ht="14.25" customHeight="1">
      <c r="A98" s="31">
        <v>88</v>
      </c>
      <c r="B98" s="18" t="s">
        <v>125</v>
      </c>
      <c r="C98" s="13" t="s">
        <v>85</v>
      </c>
      <c r="D98" s="36">
        <v>10</v>
      </c>
      <c r="E98" s="11">
        <v>24</v>
      </c>
      <c r="F98" s="44">
        <f>'T9'!F98*'T 9'!$D98/1000000</f>
        <v>0</v>
      </c>
      <c r="G98" s="10">
        <f>'T9'!G98</f>
        <v>0</v>
      </c>
      <c r="H98" s="44">
        <f>'T9'!H98*'T 9'!$D98/1000000</f>
        <v>0</v>
      </c>
      <c r="I98" s="10">
        <f>'T9'!I98</f>
        <v>0</v>
      </c>
      <c r="J98" s="44">
        <f>'T9'!J98*'T 9'!$D98/1000000</f>
        <v>0</v>
      </c>
      <c r="K98" s="10">
        <f>'T9'!K98</f>
        <v>0</v>
      </c>
      <c r="L98" s="44">
        <f t="shared" si="10"/>
        <v>0</v>
      </c>
      <c r="M98" s="10">
        <f t="shared" si="11"/>
        <v>0</v>
      </c>
      <c r="N98" s="44">
        <f>'T9'!N98*'T 9'!$D98/1000000</f>
        <v>0</v>
      </c>
      <c r="O98" s="10">
        <f>'T9'!O98</f>
        <v>0</v>
      </c>
      <c r="P98" s="44">
        <f>'T9'!P98*'T 9'!$D98/1000000</f>
        <v>0</v>
      </c>
      <c r="Q98" s="10">
        <f>'T9'!Q98</f>
        <v>0</v>
      </c>
      <c r="R98" s="44">
        <f>'T9'!R98*'T 9'!$D98/1000000</f>
        <v>0</v>
      </c>
      <c r="S98" s="10">
        <f>'T9'!S98</f>
        <v>0</v>
      </c>
      <c r="T98" s="44">
        <f t="shared" si="12"/>
        <v>0</v>
      </c>
      <c r="U98" s="10">
        <f t="shared" si="13"/>
        <v>0</v>
      </c>
      <c r="V98" s="44">
        <f>'T9'!V98*'T 9'!$D98/1000000</f>
        <v>0</v>
      </c>
      <c r="W98" s="10">
        <f>'T9'!W98</f>
        <v>0</v>
      </c>
      <c r="X98" s="44">
        <f>'T9'!X98*'T 9'!$D98/1000000</f>
        <v>0</v>
      </c>
      <c r="Y98" s="10">
        <f>'T9'!Y98</f>
        <v>0</v>
      </c>
      <c r="Z98" s="44">
        <f>'T9'!Z98*'T 9'!$D98/1000000</f>
        <v>0</v>
      </c>
      <c r="AA98" s="10">
        <f>'T9'!AA98</f>
        <v>0</v>
      </c>
      <c r="AB98" s="44">
        <f t="shared" si="14"/>
        <v>0</v>
      </c>
      <c r="AC98" s="10">
        <f t="shared" si="15"/>
        <v>0</v>
      </c>
      <c r="AD98" s="44">
        <f>'T9'!AD98*'T 9'!$D98/1000000</f>
        <v>0</v>
      </c>
      <c r="AE98" s="10">
        <f>'T9'!AE98</f>
        <v>0</v>
      </c>
      <c r="AF98" s="44">
        <f>'T9'!AF98*'T 9'!$D98/1000000</f>
        <v>0</v>
      </c>
      <c r="AG98" s="10">
        <f>'T9'!AG98</f>
        <v>0</v>
      </c>
      <c r="AH98" s="44">
        <f>'T9'!AH98*'T 9'!$D98/1000000</f>
        <v>0</v>
      </c>
      <c r="AI98" s="10">
        <f>'T9'!AI98</f>
        <v>0</v>
      </c>
      <c r="AJ98" s="44">
        <f t="shared" si="16"/>
        <v>0</v>
      </c>
      <c r="AK98" s="10">
        <f t="shared" si="17"/>
        <v>0</v>
      </c>
      <c r="AL98" s="44">
        <f t="shared" si="18"/>
        <v>0</v>
      </c>
      <c r="AM98" s="10">
        <f t="shared" si="19"/>
        <v>0</v>
      </c>
    </row>
    <row r="99" spans="1:39" s="15" customFormat="1" ht="14.25" customHeight="1">
      <c r="A99" s="13">
        <v>89</v>
      </c>
      <c r="B99" s="18" t="s">
        <v>126</v>
      </c>
      <c r="C99" s="13" t="s">
        <v>86</v>
      </c>
      <c r="D99" s="36">
        <v>500</v>
      </c>
      <c r="E99" s="11">
        <v>585</v>
      </c>
      <c r="F99" s="44">
        <f>'T9'!F99*'T 9'!$D99/1000000</f>
        <v>0</v>
      </c>
      <c r="G99" s="10">
        <f>'T9'!G99</f>
        <v>0</v>
      </c>
      <c r="H99" s="44">
        <f>'T9'!H99*'T 9'!$D99/1000000</f>
        <v>0</v>
      </c>
      <c r="I99" s="10">
        <f>'T9'!I99</f>
        <v>0</v>
      </c>
      <c r="J99" s="44">
        <f>'T9'!J99*'T 9'!$D99/1000000</f>
        <v>0</v>
      </c>
      <c r="K99" s="10">
        <f>'T9'!K99</f>
        <v>0</v>
      </c>
      <c r="L99" s="44">
        <f t="shared" si="10"/>
        <v>0</v>
      </c>
      <c r="M99" s="10">
        <f t="shared" si="11"/>
        <v>0</v>
      </c>
      <c r="N99" s="44">
        <f>'T9'!N99*'T 9'!$D99/1000000</f>
        <v>0</v>
      </c>
      <c r="O99" s="10">
        <f>'T9'!O99</f>
        <v>0</v>
      </c>
      <c r="P99" s="44">
        <f>'T9'!P99*'T 9'!$D99/1000000</f>
        <v>0</v>
      </c>
      <c r="Q99" s="10">
        <f>'T9'!Q99</f>
        <v>0</v>
      </c>
      <c r="R99" s="44">
        <f>'T9'!R99*'T 9'!$D99/1000000</f>
        <v>0</v>
      </c>
      <c r="S99" s="10">
        <f>'T9'!S99</f>
        <v>0</v>
      </c>
      <c r="T99" s="44">
        <f t="shared" si="12"/>
        <v>0</v>
      </c>
      <c r="U99" s="10">
        <f t="shared" si="13"/>
        <v>0</v>
      </c>
      <c r="V99" s="44">
        <f>'T9'!V99*'T 9'!$D99/1000000</f>
        <v>0</v>
      </c>
      <c r="W99" s="10">
        <f>'T9'!W99</f>
        <v>0</v>
      </c>
      <c r="X99" s="44">
        <f>'T9'!X99*'T 9'!$D99/1000000</f>
        <v>0</v>
      </c>
      <c r="Y99" s="10">
        <f>'T9'!Y99</f>
        <v>0</v>
      </c>
      <c r="Z99" s="44">
        <f>'T9'!Z99*'T 9'!$D99/1000000</f>
        <v>0</v>
      </c>
      <c r="AA99" s="10">
        <f>'T9'!AA99</f>
        <v>0</v>
      </c>
      <c r="AB99" s="44">
        <f t="shared" si="14"/>
        <v>0</v>
      </c>
      <c r="AC99" s="10">
        <f t="shared" si="15"/>
        <v>0</v>
      </c>
      <c r="AD99" s="44">
        <f>'T9'!AD99*'T 9'!$D99/1000000</f>
        <v>0</v>
      </c>
      <c r="AE99" s="10">
        <f>'T9'!AE99</f>
        <v>0</v>
      </c>
      <c r="AF99" s="44">
        <f>'T9'!AF99*'T 9'!$D99/1000000</f>
        <v>0</v>
      </c>
      <c r="AG99" s="10">
        <f>'T9'!AG99</f>
        <v>0</v>
      </c>
      <c r="AH99" s="44">
        <f>'T9'!AH99*'T 9'!$D99/1000000</f>
        <v>0</v>
      </c>
      <c r="AI99" s="10">
        <f>'T9'!AI99</f>
        <v>0</v>
      </c>
      <c r="AJ99" s="44">
        <f t="shared" si="16"/>
        <v>0</v>
      </c>
      <c r="AK99" s="10">
        <f t="shared" si="17"/>
        <v>0</v>
      </c>
      <c r="AL99" s="44">
        <f t="shared" si="18"/>
        <v>0</v>
      </c>
      <c r="AM99" s="10">
        <f t="shared" si="19"/>
        <v>0</v>
      </c>
    </row>
    <row r="100" spans="1:39" s="15" customFormat="1" ht="14.25" customHeight="1">
      <c r="A100" s="13">
        <v>90</v>
      </c>
      <c r="B100" s="9" t="s">
        <v>123</v>
      </c>
      <c r="C100" s="13" t="s">
        <v>74</v>
      </c>
      <c r="D100" s="36">
        <v>50</v>
      </c>
      <c r="E100" s="11">
        <v>56</v>
      </c>
      <c r="F100" s="44">
        <f>'T9'!F100*'T 9'!$D100/1000000</f>
        <v>0</v>
      </c>
      <c r="G100" s="10">
        <f>'T9'!G100</f>
        <v>0</v>
      </c>
      <c r="H100" s="44">
        <f>'T9'!H100*'T 9'!$D100/1000000</f>
        <v>0</v>
      </c>
      <c r="I100" s="10">
        <f>'T9'!I100</f>
        <v>0</v>
      </c>
      <c r="J100" s="44">
        <f>'T9'!J100*'T 9'!$D100/1000000</f>
        <v>0</v>
      </c>
      <c r="K100" s="10">
        <f>'T9'!K100</f>
        <v>0</v>
      </c>
      <c r="L100" s="44">
        <f t="shared" si="10"/>
        <v>0</v>
      </c>
      <c r="M100" s="10">
        <f t="shared" si="11"/>
        <v>0</v>
      </c>
      <c r="N100" s="44">
        <f>'T9'!N100*'T 9'!$D100/1000000</f>
        <v>0</v>
      </c>
      <c r="O100" s="10">
        <f>'T9'!O100</f>
        <v>0</v>
      </c>
      <c r="P100" s="44">
        <f>'T9'!P100*'T 9'!$D100/1000000</f>
        <v>0</v>
      </c>
      <c r="Q100" s="10">
        <f>'T9'!Q100</f>
        <v>0</v>
      </c>
      <c r="R100" s="44">
        <f>'T9'!R100*'T 9'!$D100/1000000</f>
        <v>0</v>
      </c>
      <c r="S100" s="10">
        <f>'T9'!S100</f>
        <v>0</v>
      </c>
      <c r="T100" s="44">
        <f t="shared" si="12"/>
        <v>0</v>
      </c>
      <c r="U100" s="10">
        <f t="shared" si="13"/>
        <v>0</v>
      </c>
      <c r="V100" s="44">
        <f>'T9'!V100*'T 9'!$D100/1000000</f>
        <v>0</v>
      </c>
      <c r="W100" s="10">
        <f>'T9'!W100</f>
        <v>0</v>
      </c>
      <c r="X100" s="44">
        <f>'T9'!X100*'T 9'!$D100/1000000</f>
        <v>0</v>
      </c>
      <c r="Y100" s="10">
        <f>'T9'!Y100</f>
        <v>0</v>
      </c>
      <c r="Z100" s="44">
        <f>'T9'!Z100*'T 9'!$D100/1000000</f>
        <v>0</v>
      </c>
      <c r="AA100" s="10">
        <f>'T9'!AA100</f>
        <v>0</v>
      </c>
      <c r="AB100" s="44">
        <f t="shared" si="14"/>
        <v>0</v>
      </c>
      <c r="AC100" s="10">
        <f t="shared" si="15"/>
        <v>0</v>
      </c>
      <c r="AD100" s="44">
        <f>'T9'!AD100*'T 9'!$D100/1000000</f>
        <v>0</v>
      </c>
      <c r="AE100" s="10">
        <f>'T9'!AE100</f>
        <v>0</v>
      </c>
      <c r="AF100" s="44">
        <f>'T9'!AF100*'T 9'!$D100/1000000</f>
        <v>0</v>
      </c>
      <c r="AG100" s="10">
        <f>'T9'!AG100</f>
        <v>0</v>
      </c>
      <c r="AH100" s="44">
        <f>'T9'!AH100*'T 9'!$D100/1000000</f>
        <v>0</v>
      </c>
      <c r="AI100" s="10">
        <f>'T9'!AI100</f>
        <v>0</v>
      </c>
      <c r="AJ100" s="44">
        <f t="shared" si="16"/>
        <v>0</v>
      </c>
      <c r="AK100" s="10">
        <f t="shared" si="17"/>
        <v>0</v>
      </c>
      <c r="AL100" s="44">
        <f t="shared" si="18"/>
        <v>0</v>
      </c>
      <c r="AM100" s="10">
        <f t="shared" si="19"/>
        <v>0</v>
      </c>
    </row>
    <row r="101" spans="1:39" s="15" customFormat="1" ht="14.25" customHeight="1">
      <c r="A101" s="31">
        <v>91</v>
      </c>
      <c r="B101" s="9" t="s">
        <v>123</v>
      </c>
      <c r="C101" s="13" t="s">
        <v>87</v>
      </c>
      <c r="D101" s="36">
        <v>100</v>
      </c>
      <c r="E101" s="11">
        <v>105</v>
      </c>
      <c r="F101" s="44">
        <f>'T9'!F101*'T 9'!$D101/1000000</f>
        <v>0</v>
      </c>
      <c r="G101" s="10">
        <f>'T9'!G101</f>
        <v>0</v>
      </c>
      <c r="H101" s="44">
        <f>'T9'!H101*'T 9'!$D101/1000000</f>
        <v>0</v>
      </c>
      <c r="I101" s="10">
        <f>'T9'!I101</f>
        <v>0</v>
      </c>
      <c r="J101" s="44">
        <f>'T9'!J101*'T 9'!$D101/1000000</f>
        <v>0</v>
      </c>
      <c r="K101" s="10">
        <f>'T9'!K101</f>
        <v>0</v>
      </c>
      <c r="L101" s="44">
        <f t="shared" si="10"/>
        <v>0</v>
      </c>
      <c r="M101" s="10">
        <f t="shared" si="11"/>
        <v>0</v>
      </c>
      <c r="N101" s="44">
        <f>'T9'!N101*'T 9'!$D101/1000000</f>
        <v>0</v>
      </c>
      <c r="O101" s="10">
        <f>'T9'!O101</f>
        <v>0</v>
      </c>
      <c r="P101" s="44">
        <f>'T9'!P101*'T 9'!$D101/1000000</f>
        <v>0</v>
      </c>
      <c r="Q101" s="10">
        <f>'T9'!Q101</f>
        <v>0</v>
      </c>
      <c r="R101" s="44">
        <f>'T9'!R101*'T 9'!$D101/1000000</f>
        <v>0</v>
      </c>
      <c r="S101" s="10">
        <f>'T9'!S101</f>
        <v>0</v>
      </c>
      <c r="T101" s="44">
        <f t="shared" si="12"/>
        <v>0</v>
      </c>
      <c r="U101" s="10">
        <f t="shared" si="13"/>
        <v>0</v>
      </c>
      <c r="V101" s="44">
        <f>'T9'!V101*'T 9'!$D101/1000000</f>
        <v>0</v>
      </c>
      <c r="W101" s="10">
        <f>'T9'!W101</f>
        <v>0</v>
      </c>
      <c r="X101" s="44">
        <f>'T9'!X101*'T 9'!$D101/1000000</f>
        <v>0</v>
      </c>
      <c r="Y101" s="10">
        <f>'T9'!Y101</f>
        <v>0</v>
      </c>
      <c r="Z101" s="44">
        <f>'T9'!Z101*'T 9'!$D101/1000000</f>
        <v>0</v>
      </c>
      <c r="AA101" s="10">
        <f>'T9'!AA101</f>
        <v>0</v>
      </c>
      <c r="AB101" s="44">
        <f t="shared" si="14"/>
        <v>0</v>
      </c>
      <c r="AC101" s="10">
        <f t="shared" si="15"/>
        <v>0</v>
      </c>
      <c r="AD101" s="44">
        <f>'T9'!AD101*'T 9'!$D101/1000000</f>
        <v>0</v>
      </c>
      <c r="AE101" s="10">
        <f>'T9'!AE101</f>
        <v>0</v>
      </c>
      <c r="AF101" s="44">
        <f>'T9'!AF101*'T 9'!$D101/1000000</f>
        <v>0</v>
      </c>
      <c r="AG101" s="10">
        <f>'T9'!AG101</f>
        <v>0</v>
      </c>
      <c r="AH101" s="44">
        <f>'T9'!AH101*'T 9'!$D101/1000000</f>
        <v>0</v>
      </c>
      <c r="AI101" s="10">
        <f>'T9'!AI101</f>
        <v>0</v>
      </c>
      <c r="AJ101" s="44">
        <f t="shared" si="16"/>
        <v>0</v>
      </c>
      <c r="AK101" s="10">
        <f t="shared" si="17"/>
        <v>0</v>
      </c>
      <c r="AL101" s="44">
        <f t="shared" si="18"/>
        <v>0</v>
      </c>
      <c r="AM101" s="10">
        <f t="shared" si="19"/>
        <v>0</v>
      </c>
    </row>
    <row r="102" spans="1:39" s="15" customFormat="1" ht="14.25" customHeight="1">
      <c r="A102" s="13">
        <v>92</v>
      </c>
      <c r="B102" s="9" t="s">
        <v>123</v>
      </c>
      <c r="C102" s="13" t="s">
        <v>88</v>
      </c>
      <c r="D102" s="36">
        <v>250</v>
      </c>
      <c r="E102" s="11">
        <v>240</v>
      </c>
      <c r="F102" s="44">
        <f>'T9'!F102*'T 9'!$D102/1000000</f>
        <v>0</v>
      </c>
      <c r="G102" s="10">
        <f>'T9'!G102</f>
        <v>0</v>
      </c>
      <c r="H102" s="44">
        <f>'T9'!H102*'T 9'!$D102/1000000</f>
        <v>0</v>
      </c>
      <c r="I102" s="10">
        <f>'T9'!I102</f>
        <v>0</v>
      </c>
      <c r="J102" s="44">
        <f>'T9'!J102*'T 9'!$D102/1000000</f>
        <v>0</v>
      </c>
      <c r="K102" s="10">
        <f>'T9'!K102</f>
        <v>0</v>
      </c>
      <c r="L102" s="44">
        <f t="shared" si="10"/>
        <v>0</v>
      </c>
      <c r="M102" s="10">
        <f t="shared" si="11"/>
        <v>0</v>
      </c>
      <c r="N102" s="44">
        <f>'T9'!N102*'T 9'!$D102/1000000</f>
        <v>0</v>
      </c>
      <c r="O102" s="10">
        <f>'T9'!O102</f>
        <v>0</v>
      </c>
      <c r="P102" s="44">
        <f>'T9'!P102*'T 9'!$D102/1000000</f>
        <v>0</v>
      </c>
      <c r="Q102" s="10">
        <f>'T9'!Q102</f>
        <v>0</v>
      </c>
      <c r="R102" s="44">
        <f>'T9'!R102*'T 9'!$D102/1000000</f>
        <v>0</v>
      </c>
      <c r="S102" s="10">
        <f>'T9'!S102</f>
        <v>0</v>
      </c>
      <c r="T102" s="44">
        <f t="shared" si="12"/>
        <v>0</v>
      </c>
      <c r="U102" s="10">
        <f t="shared" si="13"/>
        <v>0</v>
      </c>
      <c r="V102" s="44">
        <f>'T9'!V102*'T 9'!$D102/1000000</f>
        <v>0</v>
      </c>
      <c r="W102" s="10">
        <f>'T9'!W102</f>
        <v>0</v>
      </c>
      <c r="X102" s="44">
        <f>'T9'!X102*'T 9'!$D102/1000000</f>
        <v>0</v>
      </c>
      <c r="Y102" s="10">
        <f>'T9'!Y102</f>
        <v>0</v>
      </c>
      <c r="Z102" s="44">
        <f>'T9'!Z102*'T 9'!$D102/1000000</f>
        <v>0</v>
      </c>
      <c r="AA102" s="10">
        <f>'T9'!AA102</f>
        <v>0</v>
      </c>
      <c r="AB102" s="44">
        <f t="shared" si="14"/>
        <v>0</v>
      </c>
      <c r="AC102" s="10">
        <f t="shared" si="15"/>
        <v>0</v>
      </c>
      <c r="AD102" s="44">
        <f>'T9'!AD102*'T 9'!$D102/1000000</f>
        <v>0</v>
      </c>
      <c r="AE102" s="10">
        <f>'T9'!AE102</f>
        <v>0</v>
      </c>
      <c r="AF102" s="44">
        <f>'T9'!AF102*'T 9'!$D102/1000000</f>
        <v>0</v>
      </c>
      <c r="AG102" s="10">
        <f>'T9'!AG102</f>
        <v>0</v>
      </c>
      <c r="AH102" s="44">
        <f>'T9'!AH102*'T 9'!$D102/1000000</f>
        <v>0</v>
      </c>
      <c r="AI102" s="10">
        <f>'T9'!AI102</f>
        <v>0</v>
      </c>
      <c r="AJ102" s="44">
        <f t="shared" si="16"/>
        <v>0</v>
      </c>
      <c r="AK102" s="10">
        <f t="shared" si="17"/>
        <v>0</v>
      </c>
      <c r="AL102" s="44">
        <f t="shared" si="18"/>
        <v>0</v>
      </c>
      <c r="AM102" s="10">
        <f t="shared" si="19"/>
        <v>0</v>
      </c>
    </row>
    <row r="103" spans="1:39" s="15" customFormat="1" ht="14.25" customHeight="1">
      <c r="A103" s="13">
        <v>93</v>
      </c>
      <c r="B103" s="9" t="s">
        <v>149</v>
      </c>
      <c r="C103" s="13" t="s">
        <v>226</v>
      </c>
      <c r="D103" s="36">
        <v>10</v>
      </c>
      <c r="E103" s="11">
        <v>95</v>
      </c>
      <c r="F103" s="44">
        <f>'T9'!F103*'T 9'!$D103/1000000</f>
        <v>0</v>
      </c>
      <c r="G103" s="10">
        <f>'T9'!G103</f>
        <v>0</v>
      </c>
      <c r="H103" s="44">
        <f>'T9'!H103*'T 9'!$D103/1000000</f>
        <v>0</v>
      </c>
      <c r="I103" s="10">
        <f>'T9'!I103</f>
        <v>0</v>
      </c>
      <c r="J103" s="44">
        <f>'T9'!J103*'T 9'!$D103/1000000</f>
        <v>0</v>
      </c>
      <c r="K103" s="10">
        <f>'T9'!K103</f>
        <v>0</v>
      </c>
      <c r="L103" s="44">
        <f t="shared" si="10"/>
        <v>0</v>
      </c>
      <c r="M103" s="10">
        <f t="shared" si="11"/>
        <v>0</v>
      </c>
      <c r="N103" s="44">
        <f>'T9'!N103*'T 9'!$D103/1000000</f>
        <v>0</v>
      </c>
      <c r="O103" s="10">
        <f>'T9'!O103</f>
        <v>0</v>
      </c>
      <c r="P103" s="44">
        <f>'T9'!P103*'T 9'!$D103/1000000</f>
        <v>0</v>
      </c>
      <c r="Q103" s="10">
        <f>'T9'!Q103</f>
        <v>0</v>
      </c>
      <c r="R103" s="44">
        <f>'T9'!R103*'T 9'!$D103/1000000</f>
        <v>0</v>
      </c>
      <c r="S103" s="10">
        <f>'T9'!S103</f>
        <v>0</v>
      </c>
      <c r="T103" s="44">
        <f t="shared" si="12"/>
        <v>0</v>
      </c>
      <c r="U103" s="10">
        <f t="shared" si="13"/>
        <v>0</v>
      </c>
      <c r="V103" s="44">
        <f>'T9'!V103*'T 9'!$D103/1000000</f>
        <v>0</v>
      </c>
      <c r="W103" s="10">
        <f>'T9'!W103</f>
        <v>0</v>
      </c>
      <c r="X103" s="44">
        <f>'T9'!X103*'T 9'!$D103/1000000</f>
        <v>0</v>
      </c>
      <c r="Y103" s="10">
        <f>'T9'!Y103</f>
        <v>0</v>
      </c>
      <c r="Z103" s="44">
        <f>'T9'!Z103*'T 9'!$D103/1000000</f>
        <v>0</v>
      </c>
      <c r="AA103" s="10">
        <f>'T9'!AA103</f>
        <v>0</v>
      </c>
      <c r="AB103" s="44">
        <f t="shared" si="14"/>
        <v>0</v>
      </c>
      <c r="AC103" s="10">
        <f t="shared" si="15"/>
        <v>0</v>
      </c>
      <c r="AD103" s="44">
        <f>'T9'!AD103*'T 9'!$D103/1000000</f>
        <v>0</v>
      </c>
      <c r="AE103" s="10">
        <f>'T9'!AE103</f>
        <v>0</v>
      </c>
      <c r="AF103" s="44">
        <f>'T9'!AF103*'T 9'!$D103/1000000</f>
        <v>0</v>
      </c>
      <c r="AG103" s="10">
        <f>'T9'!AG103</f>
        <v>0</v>
      </c>
      <c r="AH103" s="44">
        <f>'T9'!AH103*'T 9'!$D103/1000000</f>
        <v>0</v>
      </c>
      <c r="AI103" s="10">
        <f>'T9'!AI103</f>
        <v>0</v>
      </c>
      <c r="AJ103" s="44">
        <f t="shared" si="16"/>
        <v>0</v>
      </c>
      <c r="AK103" s="10">
        <f t="shared" si="17"/>
        <v>0</v>
      </c>
      <c r="AL103" s="44">
        <f t="shared" si="18"/>
        <v>0</v>
      </c>
      <c r="AM103" s="10">
        <f t="shared" si="19"/>
        <v>0</v>
      </c>
    </row>
    <row r="104" spans="1:39" s="15" customFormat="1" ht="14.25" customHeight="1">
      <c r="A104" s="31">
        <v>94</v>
      </c>
      <c r="B104" s="9" t="s">
        <v>149</v>
      </c>
      <c r="C104" s="13" t="s">
        <v>227</v>
      </c>
      <c r="D104" s="36">
        <v>30</v>
      </c>
      <c r="E104" s="11">
        <v>275</v>
      </c>
      <c r="F104" s="44">
        <f>'T9'!F104*'T 9'!$D104/1000000</f>
        <v>0</v>
      </c>
      <c r="G104" s="10">
        <f>'T9'!G104</f>
        <v>0</v>
      </c>
      <c r="H104" s="44">
        <f>'T9'!H104*'T 9'!$D104/1000000</f>
        <v>0</v>
      </c>
      <c r="I104" s="10">
        <f>'T9'!I104</f>
        <v>0</v>
      </c>
      <c r="J104" s="44">
        <f>'T9'!J104*'T 9'!$D104/1000000</f>
        <v>0</v>
      </c>
      <c r="K104" s="10">
        <f>'T9'!K104</f>
        <v>0</v>
      </c>
      <c r="L104" s="44">
        <f t="shared" si="10"/>
        <v>0</v>
      </c>
      <c r="M104" s="10">
        <f t="shared" si="11"/>
        <v>0</v>
      </c>
      <c r="N104" s="44">
        <f>'T9'!N104*'T 9'!$D104/1000000</f>
        <v>0</v>
      </c>
      <c r="O104" s="10">
        <f>'T9'!O104</f>
        <v>0</v>
      </c>
      <c r="P104" s="44">
        <f>'T9'!P104*'T 9'!$D104/1000000</f>
        <v>0</v>
      </c>
      <c r="Q104" s="10">
        <f>'T9'!Q104</f>
        <v>0</v>
      </c>
      <c r="R104" s="44">
        <f>'T9'!R104*'T 9'!$D104/1000000</f>
        <v>0</v>
      </c>
      <c r="S104" s="10">
        <f>'T9'!S104</f>
        <v>0</v>
      </c>
      <c r="T104" s="44">
        <f t="shared" si="12"/>
        <v>0</v>
      </c>
      <c r="U104" s="10">
        <f t="shared" si="13"/>
        <v>0</v>
      </c>
      <c r="V104" s="44">
        <f>'T9'!V104*'T 9'!$D104/1000000</f>
        <v>0</v>
      </c>
      <c r="W104" s="10">
        <f>'T9'!W104</f>
        <v>0</v>
      </c>
      <c r="X104" s="44">
        <f>'T9'!X104*'T 9'!$D104/1000000</f>
        <v>0</v>
      </c>
      <c r="Y104" s="10">
        <f>'T9'!Y104</f>
        <v>0</v>
      </c>
      <c r="Z104" s="44">
        <f>'T9'!Z104*'T 9'!$D104/1000000</f>
        <v>0</v>
      </c>
      <c r="AA104" s="10">
        <f>'T9'!AA104</f>
        <v>0</v>
      </c>
      <c r="AB104" s="44">
        <f t="shared" si="14"/>
        <v>0</v>
      </c>
      <c r="AC104" s="10">
        <f t="shared" si="15"/>
        <v>0</v>
      </c>
      <c r="AD104" s="44">
        <f>'T9'!AD104*'T 9'!$D104/1000000</f>
        <v>0</v>
      </c>
      <c r="AE104" s="10">
        <f>'T9'!AE104</f>
        <v>0</v>
      </c>
      <c r="AF104" s="44">
        <f>'T9'!AF104*'T 9'!$D104/1000000</f>
        <v>0</v>
      </c>
      <c r="AG104" s="10">
        <f>'T9'!AG104</f>
        <v>0</v>
      </c>
      <c r="AH104" s="44">
        <f>'T9'!AH104*'T 9'!$D104/1000000</f>
        <v>0</v>
      </c>
      <c r="AI104" s="10">
        <f>'T9'!AI104</f>
        <v>0</v>
      </c>
      <c r="AJ104" s="44">
        <f t="shared" si="16"/>
        <v>0</v>
      </c>
      <c r="AK104" s="10">
        <f t="shared" si="17"/>
        <v>0</v>
      </c>
      <c r="AL104" s="44">
        <f t="shared" si="18"/>
        <v>0</v>
      </c>
      <c r="AM104" s="10">
        <f t="shared" si="19"/>
        <v>0</v>
      </c>
    </row>
    <row r="105" spans="1:39" s="15" customFormat="1" ht="14.25" customHeight="1">
      <c r="A105" s="13">
        <v>95</v>
      </c>
      <c r="B105" s="9" t="s">
        <v>150</v>
      </c>
      <c r="C105" s="13" t="s">
        <v>228</v>
      </c>
      <c r="D105" s="36">
        <v>10</v>
      </c>
      <c r="E105" s="11">
        <v>35</v>
      </c>
      <c r="F105" s="44">
        <f>'T9'!F105*'T 9'!$D105/1000000</f>
        <v>0</v>
      </c>
      <c r="G105" s="10">
        <f>'T9'!G105</f>
        <v>0</v>
      </c>
      <c r="H105" s="44">
        <f>'T9'!H105*'T 9'!$D105/1000000</f>
        <v>0</v>
      </c>
      <c r="I105" s="10">
        <f>'T9'!I105</f>
        <v>0</v>
      </c>
      <c r="J105" s="44">
        <f>'T9'!J105*'T 9'!$D105/1000000</f>
        <v>0</v>
      </c>
      <c r="K105" s="10">
        <f>'T9'!K105</f>
        <v>0</v>
      </c>
      <c r="L105" s="44">
        <f t="shared" si="10"/>
        <v>0</v>
      </c>
      <c r="M105" s="10">
        <f t="shared" si="11"/>
        <v>0</v>
      </c>
      <c r="N105" s="44">
        <f>'T9'!N105*'T 9'!$D105/1000000</f>
        <v>0</v>
      </c>
      <c r="O105" s="10">
        <f>'T9'!O105</f>
        <v>0</v>
      </c>
      <c r="P105" s="44">
        <f>'T9'!P105*'T 9'!$D105/1000000</f>
        <v>0</v>
      </c>
      <c r="Q105" s="10">
        <f>'T9'!Q105</f>
        <v>0</v>
      </c>
      <c r="R105" s="44">
        <f>'T9'!R105*'T 9'!$D105/1000000</f>
        <v>0</v>
      </c>
      <c r="S105" s="10">
        <f>'T9'!S105</f>
        <v>0</v>
      </c>
      <c r="T105" s="44">
        <f t="shared" si="12"/>
        <v>0</v>
      </c>
      <c r="U105" s="10">
        <f t="shared" si="13"/>
        <v>0</v>
      </c>
      <c r="V105" s="44">
        <f>'T9'!V105*'T 9'!$D105/1000000</f>
        <v>0</v>
      </c>
      <c r="W105" s="10">
        <f>'T9'!W105</f>
        <v>0</v>
      </c>
      <c r="X105" s="44">
        <f>'T9'!X105*'T 9'!$D105/1000000</f>
        <v>0</v>
      </c>
      <c r="Y105" s="10">
        <f>'T9'!Y105</f>
        <v>0</v>
      </c>
      <c r="Z105" s="44">
        <f>'T9'!Z105*'T 9'!$D105/1000000</f>
        <v>0</v>
      </c>
      <c r="AA105" s="10">
        <f>'T9'!AA105</f>
        <v>0</v>
      </c>
      <c r="AB105" s="44">
        <f t="shared" si="14"/>
        <v>0</v>
      </c>
      <c r="AC105" s="10">
        <f t="shared" si="15"/>
        <v>0</v>
      </c>
      <c r="AD105" s="44">
        <f>'T9'!AD105*'T 9'!$D105/1000000</f>
        <v>0</v>
      </c>
      <c r="AE105" s="10">
        <f>'T9'!AE105</f>
        <v>0</v>
      </c>
      <c r="AF105" s="44">
        <f>'T9'!AF105*'T 9'!$D105/1000000</f>
        <v>0</v>
      </c>
      <c r="AG105" s="10">
        <f>'T9'!AG105</f>
        <v>0</v>
      </c>
      <c r="AH105" s="44">
        <f>'T9'!AH105*'T 9'!$D105/1000000</f>
        <v>0</v>
      </c>
      <c r="AI105" s="10">
        <f>'T9'!AI105</f>
        <v>0</v>
      </c>
      <c r="AJ105" s="44">
        <f t="shared" si="16"/>
        <v>0</v>
      </c>
      <c r="AK105" s="10">
        <f t="shared" si="17"/>
        <v>0</v>
      </c>
      <c r="AL105" s="44">
        <f t="shared" si="18"/>
        <v>0</v>
      </c>
      <c r="AM105" s="10">
        <f t="shared" si="19"/>
        <v>0</v>
      </c>
    </row>
    <row r="106" spans="1:39" s="15" customFormat="1" ht="14.25" customHeight="1">
      <c r="A106" s="13">
        <v>96</v>
      </c>
      <c r="B106" s="9" t="s">
        <v>229</v>
      </c>
      <c r="C106" s="13" t="s">
        <v>230</v>
      </c>
      <c r="D106" s="36">
        <v>20</v>
      </c>
      <c r="E106" s="11">
        <v>58</v>
      </c>
      <c r="F106" s="44">
        <f>'T9'!F106*'T 9'!$D106/1000000</f>
        <v>0</v>
      </c>
      <c r="G106" s="10">
        <f>'T9'!G106</f>
        <v>0</v>
      </c>
      <c r="H106" s="44">
        <f>'T9'!H106*'T 9'!$D106/1000000</f>
        <v>0</v>
      </c>
      <c r="I106" s="10">
        <f>'T9'!I106</f>
        <v>0</v>
      </c>
      <c r="J106" s="44">
        <f>'T9'!J106*'T 9'!$D106/1000000</f>
        <v>0</v>
      </c>
      <c r="K106" s="10">
        <f>'T9'!K106</f>
        <v>0</v>
      </c>
      <c r="L106" s="44">
        <f t="shared" si="10"/>
        <v>0</v>
      </c>
      <c r="M106" s="10">
        <f t="shared" si="11"/>
        <v>0</v>
      </c>
      <c r="N106" s="44">
        <f>'T9'!N106*'T 9'!$D106/1000000</f>
        <v>0</v>
      </c>
      <c r="O106" s="10">
        <f>'T9'!O106</f>
        <v>0</v>
      </c>
      <c r="P106" s="44">
        <f>'T9'!P106*'T 9'!$D106/1000000</f>
        <v>0</v>
      </c>
      <c r="Q106" s="10">
        <f>'T9'!Q106</f>
        <v>0</v>
      </c>
      <c r="R106" s="44">
        <f>'T9'!R106*'T 9'!$D106/1000000</f>
        <v>0</v>
      </c>
      <c r="S106" s="10">
        <f>'T9'!S106</f>
        <v>0</v>
      </c>
      <c r="T106" s="44">
        <f t="shared" si="12"/>
        <v>0</v>
      </c>
      <c r="U106" s="10">
        <f t="shared" si="13"/>
        <v>0</v>
      </c>
      <c r="V106" s="44">
        <f>'T9'!V106*'T 9'!$D106/1000000</f>
        <v>0</v>
      </c>
      <c r="W106" s="10">
        <f>'T9'!W106</f>
        <v>0</v>
      </c>
      <c r="X106" s="44">
        <f>'T9'!X106*'T 9'!$D106/1000000</f>
        <v>0</v>
      </c>
      <c r="Y106" s="10">
        <f>'T9'!Y106</f>
        <v>0</v>
      </c>
      <c r="Z106" s="44">
        <f>'T9'!Z106*'T 9'!$D106/1000000</f>
        <v>0</v>
      </c>
      <c r="AA106" s="10">
        <f>'T9'!AA106</f>
        <v>0</v>
      </c>
      <c r="AB106" s="44">
        <f t="shared" si="14"/>
        <v>0</v>
      </c>
      <c r="AC106" s="10">
        <f t="shared" si="15"/>
        <v>0</v>
      </c>
      <c r="AD106" s="44">
        <f>'T9'!AD106*'T 9'!$D106/1000000</f>
        <v>0</v>
      </c>
      <c r="AE106" s="10">
        <f>'T9'!AE106</f>
        <v>0</v>
      </c>
      <c r="AF106" s="44">
        <f>'T9'!AF106*'T 9'!$D106/1000000</f>
        <v>0</v>
      </c>
      <c r="AG106" s="10">
        <f>'T9'!AG106</f>
        <v>0</v>
      </c>
      <c r="AH106" s="44">
        <f>'T9'!AH106*'T 9'!$D106/1000000</f>
        <v>0</v>
      </c>
      <c r="AI106" s="10">
        <f>'T9'!AI106</f>
        <v>0</v>
      </c>
      <c r="AJ106" s="44">
        <f t="shared" si="16"/>
        <v>0</v>
      </c>
      <c r="AK106" s="10">
        <f t="shared" si="17"/>
        <v>0</v>
      </c>
      <c r="AL106" s="44">
        <f t="shared" si="18"/>
        <v>0</v>
      </c>
      <c r="AM106" s="10">
        <f t="shared" si="19"/>
        <v>0</v>
      </c>
    </row>
    <row r="107" spans="1:39" s="15" customFormat="1" ht="14.25" customHeight="1">
      <c r="A107" s="31">
        <v>97</v>
      </c>
      <c r="B107" s="9" t="s">
        <v>229</v>
      </c>
      <c r="C107" s="13" t="s">
        <v>231</v>
      </c>
      <c r="D107" s="36">
        <v>50</v>
      </c>
      <c r="E107" s="11">
        <v>140</v>
      </c>
      <c r="F107" s="44">
        <f>'T9'!F107*'T 9'!$D107/1000000</f>
        <v>0</v>
      </c>
      <c r="G107" s="10">
        <f>'T9'!G107</f>
        <v>0</v>
      </c>
      <c r="H107" s="44">
        <f>'T9'!H107*'T 9'!$D107/1000000</f>
        <v>0</v>
      </c>
      <c r="I107" s="10">
        <f>'T9'!I107</f>
        <v>0</v>
      </c>
      <c r="J107" s="44">
        <f>'T9'!J107*'T 9'!$D107/1000000</f>
        <v>0</v>
      </c>
      <c r="K107" s="10">
        <f>'T9'!K107</f>
        <v>0</v>
      </c>
      <c r="L107" s="44">
        <f t="shared" si="10"/>
        <v>0</v>
      </c>
      <c r="M107" s="10">
        <f t="shared" si="11"/>
        <v>0</v>
      </c>
      <c r="N107" s="44">
        <f>'T9'!N107*'T 9'!$D107/1000000</f>
        <v>0</v>
      </c>
      <c r="O107" s="10">
        <f>'T9'!O107</f>
        <v>0</v>
      </c>
      <c r="P107" s="44">
        <f>'T9'!P107*'T 9'!$D107/1000000</f>
        <v>0</v>
      </c>
      <c r="Q107" s="10">
        <f>'T9'!Q107</f>
        <v>0</v>
      </c>
      <c r="R107" s="44">
        <f>'T9'!R107*'T 9'!$D107/1000000</f>
        <v>0</v>
      </c>
      <c r="S107" s="10">
        <f>'T9'!S107</f>
        <v>0</v>
      </c>
      <c r="T107" s="44">
        <f t="shared" si="12"/>
        <v>0</v>
      </c>
      <c r="U107" s="10">
        <f t="shared" si="13"/>
        <v>0</v>
      </c>
      <c r="V107" s="44">
        <f>'T9'!V107*'T 9'!$D107/1000000</f>
        <v>0</v>
      </c>
      <c r="W107" s="10">
        <f>'T9'!W107</f>
        <v>0</v>
      </c>
      <c r="X107" s="44">
        <f>'T9'!X107*'T 9'!$D107/1000000</f>
        <v>0</v>
      </c>
      <c r="Y107" s="10">
        <f>'T9'!Y107</f>
        <v>0</v>
      </c>
      <c r="Z107" s="44">
        <f>'T9'!Z107*'T 9'!$D107/1000000</f>
        <v>0</v>
      </c>
      <c r="AA107" s="10">
        <f>'T9'!AA107</f>
        <v>0</v>
      </c>
      <c r="AB107" s="44">
        <f t="shared" si="14"/>
        <v>0</v>
      </c>
      <c r="AC107" s="10">
        <f t="shared" si="15"/>
        <v>0</v>
      </c>
      <c r="AD107" s="44">
        <f>'T9'!AD107*'T 9'!$D107/1000000</f>
        <v>0</v>
      </c>
      <c r="AE107" s="10">
        <f>'T9'!AE107</f>
        <v>0</v>
      </c>
      <c r="AF107" s="44">
        <f>'T9'!AF107*'T 9'!$D107/1000000</f>
        <v>0</v>
      </c>
      <c r="AG107" s="10">
        <f>'T9'!AG107</f>
        <v>0</v>
      </c>
      <c r="AH107" s="44">
        <f>'T9'!AH107*'T 9'!$D107/1000000</f>
        <v>0</v>
      </c>
      <c r="AI107" s="10">
        <f>'T9'!AI107</f>
        <v>0</v>
      </c>
      <c r="AJ107" s="44">
        <f t="shared" si="16"/>
        <v>0</v>
      </c>
      <c r="AK107" s="10">
        <f t="shared" si="17"/>
        <v>0</v>
      </c>
      <c r="AL107" s="44">
        <f t="shared" si="18"/>
        <v>0</v>
      </c>
      <c r="AM107" s="10">
        <f t="shared" si="19"/>
        <v>0</v>
      </c>
    </row>
    <row r="108" spans="1:39" s="15" customFormat="1" ht="14.25" customHeight="1">
      <c r="A108" s="13">
        <v>98</v>
      </c>
      <c r="B108" s="9" t="s">
        <v>229</v>
      </c>
      <c r="C108" s="13" t="s">
        <v>232</v>
      </c>
      <c r="D108" s="36">
        <v>100</v>
      </c>
      <c r="E108" s="11">
        <v>235</v>
      </c>
      <c r="F108" s="44">
        <f>'T9'!F108*'T 9'!$D108/1000000</f>
        <v>0</v>
      </c>
      <c r="G108" s="10">
        <f>'T9'!G108</f>
        <v>0</v>
      </c>
      <c r="H108" s="44">
        <f>'T9'!H108*'T 9'!$D108/1000000</f>
        <v>0</v>
      </c>
      <c r="I108" s="10">
        <f>'T9'!I108</f>
        <v>0</v>
      </c>
      <c r="J108" s="44">
        <f>'T9'!J108*'T 9'!$D108/1000000</f>
        <v>0</v>
      </c>
      <c r="K108" s="10">
        <f>'T9'!K108</f>
        <v>0</v>
      </c>
      <c r="L108" s="44">
        <f t="shared" si="10"/>
        <v>0</v>
      </c>
      <c r="M108" s="10">
        <f t="shared" si="11"/>
        <v>0</v>
      </c>
      <c r="N108" s="44">
        <f>'T9'!N108*'T 9'!$D108/1000000</f>
        <v>0</v>
      </c>
      <c r="O108" s="10">
        <f>'T9'!O108</f>
        <v>0</v>
      </c>
      <c r="P108" s="44">
        <f>'T9'!P108*'T 9'!$D108/1000000</f>
        <v>0</v>
      </c>
      <c r="Q108" s="10">
        <f>'T9'!Q108</f>
        <v>0</v>
      </c>
      <c r="R108" s="44">
        <f>'T9'!R108*'T 9'!$D108/1000000</f>
        <v>0</v>
      </c>
      <c r="S108" s="10">
        <f>'T9'!S108</f>
        <v>0</v>
      </c>
      <c r="T108" s="44">
        <f t="shared" si="12"/>
        <v>0</v>
      </c>
      <c r="U108" s="10">
        <f t="shared" si="13"/>
        <v>0</v>
      </c>
      <c r="V108" s="44">
        <f>'T9'!V108*'T 9'!$D108/1000000</f>
        <v>0</v>
      </c>
      <c r="W108" s="10">
        <f>'T9'!W108</f>
        <v>0</v>
      </c>
      <c r="X108" s="44">
        <f>'T9'!X108*'T 9'!$D108/1000000</f>
        <v>0</v>
      </c>
      <c r="Y108" s="10">
        <f>'T9'!Y108</f>
        <v>0</v>
      </c>
      <c r="Z108" s="44">
        <f>'T9'!Z108*'T 9'!$D108/1000000</f>
        <v>0</v>
      </c>
      <c r="AA108" s="10">
        <f>'T9'!AA108</f>
        <v>0</v>
      </c>
      <c r="AB108" s="44">
        <f t="shared" si="14"/>
        <v>0</v>
      </c>
      <c r="AC108" s="10">
        <f t="shared" si="15"/>
        <v>0</v>
      </c>
      <c r="AD108" s="44">
        <f>'T9'!AD108*'T 9'!$D108/1000000</f>
        <v>0</v>
      </c>
      <c r="AE108" s="10">
        <f>'T9'!AE108</f>
        <v>0</v>
      </c>
      <c r="AF108" s="44">
        <f>'T9'!AF108*'T 9'!$D108/1000000</f>
        <v>0</v>
      </c>
      <c r="AG108" s="10">
        <f>'T9'!AG108</f>
        <v>0</v>
      </c>
      <c r="AH108" s="44">
        <f>'T9'!AH108*'T 9'!$D108/1000000</f>
        <v>0</v>
      </c>
      <c r="AI108" s="10">
        <f>'T9'!AI108</f>
        <v>0</v>
      </c>
      <c r="AJ108" s="44">
        <f t="shared" si="16"/>
        <v>0</v>
      </c>
      <c r="AK108" s="10">
        <f t="shared" si="17"/>
        <v>0</v>
      </c>
      <c r="AL108" s="44">
        <f t="shared" si="18"/>
        <v>0</v>
      </c>
      <c r="AM108" s="10">
        <f t="shared" si="19"/>
        <v>0</v>
      </c>
    </row>
    <row r="109" spans="1:39" s="16" customFormat="1" ht="14.25" customHeight="1">
      <c r="A109" s="13">
        <v>99</v>
      </c>
      <c r="B109" s="9" t="s">
        <v>132</v>
      </c>
      <c r="C109" s="13" t="s">
        <v>89</v>
      </c>
      <c r="D109" s="37">
        <v>1000</v>
      </c>
      <c r="E109" s="11">
        <v>145</v>
      </c>
      <c r="F109" s="44">
        <f>'T9'!F109*'T 9'!$D109/1000000</f>
        <v>0</v>
      </c>
      <c r="G109" s="10">
        <f>'T9'!G109</f>
        <v>0</v>
      </c>
      <c r="H109" s="44">
        <f>'T9'!H109*'T 9'!$D109/1000000</f>
        <v>0</v>
      </c>
      <c r="I109" s="10">
        <f>'T9'!I109</f>
        <v>0</v>
      </c>
      <c r="J109" s="44">
        <f>'T9'!J109*'T 9'!$D109/1000000</f>
        <v>0</v>
      </c>
      <c r="K109" s="10">
        <f>'T9'!K109</f>
        <v>0</v>
      </c>
      <c r="L109" s="44">
        <f t="shared" si="10"/>
        <v>0</v>
      </c>
      <c r="M109" s="10">
        <f t="shared" si="11"/>
        <v>0</v>
      </c>
      <c r="N109" s="44">
        <f>'T9'!N109*'T 9'!$D109/1000000</f>
        <v>0</v>
      </c>
      <c r="O109" s="10">
        <f>'T9'!O109</f>
        <v>0</v>
      </c>
      <c r="P109" s="44">
        <f>'T9'!P109*'T 9'!$D109/1000000</f>
        <v>0</v>
      </c>
      <c r="Q109" s="10">
        <f>'T9'!Q109</f>
        <v>0</v>
      </c>
      <c r="R109" s="44">
        <f>'T9'!R109*'T 9'!$D109/1000000</f>
        <v>0</v>
      </c>
      <c r="S109" s="10">
        <f>'T9'!S109</f>
        <v>0</v>
      </c>
      <c r="T109" s="44">
        <f t="shared" si="12"/>
        <v>0</v>
      </c>
      <c r="U109" s="10">
        <f t="shared" si="13"/>
        <v>0</v>
      </c>
      <c r="V109" s="44">
        <f>'T9'!V109*'T 9'!$D109/1000000</f>
        <v>0</v>
      </c>
      <c r="W109" s="10">
        <f>'T9'!W109</f>
        <v>0</v>
      </c>
      <c r="X109" s="44">
        <f>'T9'!X109*'T 9'!$D109/1000000</f>
        <v>0</v>
      </c>
      <c r="Y109" s="10">
        <f>'T9'!Y109</f>
        <v>0</v>
      </c>
      <c r="Z109" s="44">
        <f>'T9'!Z109*'T 9'!$D109/1000000</f>
        <v>0</v>
      </c>
      <c r="AA109" s="10">
        <f>'T9'!AA109</f>
        <v>0</v>
      </c>
      <c r="AB109" s="44">
        <f t="shared" si="14"/>
        <v>0</v>
      </c>
      <c r="AC109" s="10">
        <f t="shared" si="15"/>
        <v>0</v>
      </c>
      <c r="AD109" s="44">
        <f>'T9'!AD109*'T 9'!$D109/1000000</f>
        <v>0</v>
      </c>
      <c r="AE109" s="10">
        <f>'T9'!AE109</f>
        <v>0</v>
      </c>
      <c r="AF109" s="44">
        <f>'T9'!AF109*'T 9'!$D109/1000000</f>
        <v>0</v>
      </c>
      <c r="AG109" s="10">
        <f>'T9'!AG109</f>
        <v>0</v>
      </c>
      <c r="AH109" s="44">
        <f>'T9'!AH109*'T 9'!$D109/1000000</f>
        <v>0</v>
      </c>
      <c r="AI109" s="10">
        <f>'T9'!AI109</f>
        <v>0</v>
      </c>
      <c r="AJ109" s="44">
        <f t="shared" si="16"/>
        <v>0</v>
      </c>
      <c r="AK109" s="10">
        <f t="shared" si="17"/>
        <v>0</v>
      </c>
      <c r="AL109" s="44">
        <f t="shared" si="18"/>
        <v>0</v>
      </c>
      <c r="AM109" s="10">
        <f t="shared" si="19"/>
        <v>0</v>
      </c>
    </row>
    <row r="110" spans="1:39" s="15" customFormat="1" ht="14.25" customHeight="1">
      <c r="A110" s="31">
        <v>100</v>
      </c>
      <c r="B110" s="9" t="s">
        <v>132</v>
      </c>
      <c r="C110" s="13" t="s">
        <v>90</v>
      </c>
      <c r="D110" s="37">
        <v>2000</v>
      </c>
      <c r="E110" s="11">
        <v>280</v>
      </c>
      <c r="F110" s="44">
        <f>'T9'!F110*'T 9'!$D110/1000000</f>
        <v>0</v>
      </c>
      <c r="G110" s="10">
        <f>'T9'!G110</f>
        <v>0</v>
      </c>
      <c r="H110" s="44">
        <f>'T9'!H110*'T 9'!$D110/1000000</f>
        <v>0</v>
      </c>
      <c r="I110" s="10">
        <f>'T9'!I110</f>
        <v>0</v>
      </c>
      <c r="J110" s="44">
        <f>'T9'!J110*'T 9'!$D110/1000000</f>
        <v>0</v>
      </c>
      <c r="K110" s="10">
        <f>'T9'!K110</f>
        <v>0</v>
      </c>
      <c r="L110" s="44">
        <f t="shared" si="10"/>
        <v>0</v>
      </c>
      <c r="M110" s="10">
        <f t="shared" si="11"/>
        <v>0</v>
      </c>
      <c r="N110" s="44">
        <f>'T9'!N110*'T 9'!$D110/1000000</f>
        <v>0</v>
      </c>
      <c r="O110" s="10">
        <f>'T9'!O110</f>
        <v>0</v>
      </c>
      <c r="P110" s="44">
        <f>'T9'!P110*'T 9'!$D110/1000000</f>
        <v>0</v>
      </c>
      <c r="Q110" s="10">
        <f>'T9'!Q110</f>
        <v>0</v>
      </c>
      <c r="R110" s="44">
        <f>'T9'!R110*'T 9'!$D110/1000000</f>
        <v>0</v>
      </c>
      <c r="S110" s="10">
        <f>'T9'!S110</f>
        <v>0</v>
      </c>
      <c r="T110" s="44">
        <f t="shared" si="12"/>
        <v>0</v>
      </c>
      <c r="U110" s="10">
        <f t="shared" si="13"/>
        <v>0</v>
      </c>
      <c r="V110" s="44">
        <f>'T9'!V110*'T 9'!$D110/1000000</f>
        <v>0</v>
      </c>
      <c r="W110" s="10">
        <f>'T9'!W110</f>
        <v>0</v>
      </c>
      <c r="X110" s="44">
        <f>'T9'!X110*'T 9'!$D110/1000000</f>
        <v>0</v>
      </c>
      <c r="Y110" s="10">
        <f>'T9'!Y110</f>
        <v>0</v>
      </c>
      <c r="Z110" s="44">
        <f>'T9'!Z110*'T 9'!$D110/1000000</f>
        <v>0</v>
      </c>
      <c r="AA110" s="10">
        <f>'T9'!AA110</f>
        <v>0</v>
      </c>
      <c r="AB110" s="44">
        <f t="shared" si="14"/>
        <v>0</v>
      </c>
      <c r="AC110" s="10">
        <f t="shared" si="15"/>
        <v>0</v>
      </c>
      <c r="AD110" s="44">
        <f>'T9'!AD110*'T 9'!$D110/1000000</f>
        <v>0</v>
      </c>
      <c r="AE110" s="10">
        <f>'T9'!AE110</f>
        <v>0</v>
      </c>
      <c r="AF110" s="44">
        <f>'T9'!AF110*'T 9'!$D110/1000000</f>
        <v>0</v>
      </c>
      <c r="AG110" s="10">
        <f>'T9'!AG110</f>
        <v>0</v>
      </c>
      <c r="AH110" s="44">
        <f>'T9'!AH110*'T 9'!$D110/1000000</f>
        <v>0</v>
      </c>
      <c r="AI110" s="10">
        <f>'T9'!AI110</f>
        <v>0</v>
      </c>
      <c r="AJ110" s="44">
        <f t="shared" si="16"/>
        <v>0</v>
      </c>
      <c r="AK110" s="10">
        <f t="shared" si="17"/>
        <v>0</v>
      </c>
      <c r="AL110" s="44">
        <f t="shared" si="18"/>
        <v>0</v>
      </c>
      <c r="AM110" s="10">
        <f t="shared" si="19"/>
        <v>0</v>
      </c>
    </row>
    <row r="111" spans="1:39" s="15" customFormat="1" ht="14.25" customHeight="1">
      <c r="A111" s="13">
        <v>101</v>
      </c>
      <c r="B111" s="9" t="s">
        <v>132</v>
      </c>
      <c r="C111" s="13" t="s">
        <v>152</v>
      </c>
      <c r="D111" s="37">
        <v>25000</v>
      </c>
      <c r="E111" s="11">
        <v>1925</v>
      </c>
      <c r="F111" s="44">
        <f>'T9'!F111*'T 9'!$D111/1000000</f>
        <v>0</v>
      </c>
      <c r="G111" s="10">
        <f>'T9'!G111</f>
        <v>0</v>
      </c>
      <c r="H111" s="44">
        <f>'T9'!H111*'T 9'!$D111/1000000</f>
        <v>0</v>
      </c>
      <c r="I111" s="10">
        <f>'T9'!I111</f>
        <v>0</v>
      </c>
      <c r="J111" s="44">
        <f>'T9'!J111*'T 9'!$D111/1000000</f>
        <v>0</v>
      </c>
      <c r="K111" s="10">
        <f>'T9'!K111</f>
        <v>0</v>
      </c>
      <c r="L111" s="44">
        <f t="shared" si="10"/>
        <v>0</v>
      </c>
      <c r="M111" s="10">
        <f t="shared" si="11"/>
        <v>0</v>
      </c>
      <c r="N111" s="44">
        <f>'T9'!N111*'T 9'!$D111/1000000</f>
        <v>0</v>
      </c>
      <c r="O111" s="10">
        <f>'T9'!O111</f>
        <v>0</v>
      </c>
      <c r="P111" s="44">
        <f>'T9'!P111*'T 9'!$D111/1000000</f>
        <v>0</v>
      </c>
      <c r="Q111" s="10">
        <f>'T9'!Q111</f>
        <v>0</v>
      </c>
      <c r="R111" s="44">
        <f>'T9'!R111*'T 9'!$D111/1000000</f>
        <v>0</v>
      </c>
      <c r="S111" s="10">
        <f>'T9'!S111</f>
        <v>0</v>
      </c>
      <c r="T111" s="44">
        <f t="shared" si="12"/>
        <v>0</v>
      </c>
      <c r="U111" s="10">
        <f t="shared" si="13"/>
        <v>0</v>
      </c>
      <c r="V111" s="44">
        <f>'T9'!V111*'T 9'!$D111/1000000</f>
        <v>0</v>
      </c>
      <c r="W111" s="10">
        <f>'T9'!W111</f>
        <v>0</v>
      </c>
      <c r="X111" s="44">
        <f>'T9'!X111*'T 9'!$D111/1000000</f>
        <v>0</v>
      </c>
      <c r="Y111" s="10">
        <f>'T9'!Y111</f>
        <v>0</v>
      </c>
      <c r="Z111" s="44">
        <f>'T9'!Z111*'T 9'!$D111/1000000</f>
        <v>0</v>
      </c>
      <c r="AA111" s="10">
        <f>'T9'!AA111</f>
        <v>0</v>
      </c>
      <c r="AB111" s="44">
        <f t="shared" si="14"/>
        <v>0</v>
      </c>
      <c r="AC111" s="10">
        <f t="shared" si="15"/>
        <v>0</v>
      </c>
      <c r="AD111" s="44">
        <f>'T9'!AD111*'T 9'!$D111/1000000</f>
        <v>0</v>
      </c>
      <c r="AE111" s="10">
        <f>'T9'!AE111</f>
        <v>0</v>
      </c>
      <c r="AF111" s="44">
        <f>'T9'!AF111*'T 9'!$D111/1000000</f>
        <v>0</v>
      </c>
      <c r="AG111" s="10">
        <f>'T9'!AG111</f>
        <v>0</v>
      </c>
      <c r="AH111" s="44">
        <f>'T9'!AH111*'T 9'!$D111/1000000</f>
        <v>0</v>
      </c>
      <c r="AI111" s="10">
        <f>'T9'!AI111</f>
        <v>0</v>
      </c>
      <c r="AJ111" s="44">
        <f t="shared" si="16"/>
        <v>0</v>
      </c>
      <c r="AK111" s="10">
        <f t="shared" si="17"/>
        <v>0</v>
      </c>
      <c r="AL111" s="44">
        <f t="shared" si="18"/>
        <v>0</v>
      </c>
      <c r="AM111" s="10">
        <f t="shared" si="19"/>
        <v>0</v>
      </c>
    </row>
    <row r="112" spans="1:39" s="15" customFormat="1" ht="14.25" customHeight="1">
      <c r="A112" s="85">
        <v>102</v>
      </c>
      <c r="B112" s="80" t="s">
        <v>240</v>
      </c>
      <c r="C112" s="59" t="s">
        <v>242</v>
      </c>
      <c r="D112" s="61">
        <v>1000</v>
      </c>
      <c r="E112" s="62">
        <v>303</v>
      </c>
      <c r="F112" s="44">
        <f>'T9'!F112*'T 9'!$D112/1000000</f>
        <v>0</v>
      </c>
      <c r="G112" s="10">
        <f>'T9'!G112</f>
        <v>0</v>
      </c>
      <c r="H112" s="44">
        <f>'T9'!H112*'T 9'!$D112/1000000</f>
        <v>0</v>
      </c>
      <c r="I112" s="10">
        <f>'T9'!I112</f>
        <v>0</v>
      </c>
      <c r="J112" s="44">
        <f>'T9'!J112*'T 9'!$D112/1000000</f>
        <v>0</v>
      </c>
      <c r="K112" s="10">
        <f>'T9'!K112</f>
        <v>0</v>
      </c>
      <c r="L112" s="44">
        <f t="shared" si="10"/>
        <v>0</v>
      </c>
      <c r="M112" s="10">
        <f t="shared" si="11"/>
        <v>0</v>
      </c>
      <c r="N112" s="44">
        <f>'T9'!N112*'T 9'!$D112/1000000</f>
        <v>0</v>
      </c>
      <c r="O112" s="10">
        <f>'T9'!O112</f>
        <v>0</v>
      </c>
      <c r="P112" s="44">
        <f>'T9'!P112*'T 9'!$D112/1000000</f>
        <v>0</v>
      </c>
      <c r="Q112" s="10">
        <f>'T9'!Q112</f>
        <v>0</v>
      </c>
      <c r="R112" s="44">
        <f>'T9'!R112*'T 9'!$D112/1000000</f>
        <v>0</v>
      </c>
      <c r="S112" s="10">
        <f>'T9'!S112</f>
        <v>0</v>
      </c>
      <c r="T112" s="44">
        <f t="shared" si="12"/>
        <v>0</v>
      </c>
      <c r="U112" s="10">
        <f t="shared" si="13"/>
        <v>0</v>
      </c>
      <c r="V112" s="44">
        <f>'T9'!V112*'T 9'!$D112/1000000</f>
        <v>0</v>
      </c>
      <c r="W112" s="10">
        <f>'T9'!W112</f>
        <v>0</v>
      </c>
      <c r="X112" s="44">
        <f>'T9'!X112*'T 9'!$D112/1000000</f>
        <v>0</v>
      </c>
      <c r="Y112" s="10">
        <f>'T9'!Y112</f>
        <v>0</v>
      </c>
      <c r="Z112" s="44">
        <f>'T9'!Z112*'T 9'!$D112/1000000</f>
        <v>0</v>
      </c>
      <c r="AA112" s="10">
        <f>'T9'!AA112</f>
        <v>0</v>
      </c>
      <c r="AB112" s="44">
        <f t="shared" si="14"/>
        <v>0</v>
      </c>
      <c r="AC112" s="10">
        <f t="shared" si="15"/>
        <v>0</v>
      </c>
      <c r="AD112" s="44">
        <f>'T9'!AD112*'T 9'!$D112/1000000</f>
        <v>0</v>
      </c>
      <c r="AE112" s="10">
        <f>'T9'!AE112</f>
        <v>0</v>
      </c>
      <c r="AF112" s="44">
        <f>'T9'!AF112*'T 9'!$D112/1000000</f>
        <v>0</v>
      </c>
      <c r="AG112" s="10">
        <f>'T9'!AG112</f>
        <v>0</v>
      </c>
      <c r="AH112" s="44">
        <f>'T9'!AH112*'T 9'!$D112/1000000</f>
        <v>0</v>
      </c>
      <c r="AI112" s="10">
        <f>'T9'!AI112</f>
        <v>0</v>
      </c>
      <c r="AJ112" s="44">
        <f t="shared" si="16"/>
        <v>0</v>
      </c>
      <c r="AK112" s="10">
        <f t="shared" si="17"/>
        <v>0</v>
      </c>
      <c r="AL112" s="44">
        <f t="shared" si="18"/>
        <v>0</v>
      </c>
      <c r="AM112" s="10">
        <f t="shared" si="19"/>
        <v>0</v>
      </c>
    </row>
    <row r="113" spans="1:39" s="15" customFormat="1" ht="14.25" customHeight="1">
      <c r="A113" s="13">
        <v>103</v>
      </c>
      <c r="B113" s="9" t="s">
        <v>241</v>
      </c>
      <c r="C113" s="13" t="s">
        <v>243</v>
      </c>
      <c r="D113" s="38">
        <v>1000</v>
      </c>
      <c r="E113" s="11">
        <v>580</v>
      </c>
      <c r="F113" s="44">
        <f>'T9'!F113*'T 9'!$D113/1000000</f>
        <v>0</v>
      </c>
      <c r="G113" s="10">
        <f>'T9'!G113</f>
        <v>0</v>
      </c>
      <c r="H113" s="44">
        <f>'T9'!H113*'T 9'!$D113/1000000</f>
        <v>0</v>
      </c>
      <c r="I113" s="10">
        <f>'T9'!I113</f>
        <v>0</v>
      </c>
      <c r="J113" s="44">
        <f>'T9'!J113*'T 9'!$D113/1000000</f>
        <v>0</v>
      </c>
      <c r="K113" s="10">
        <f>'T9'!K113</f>
        <v>0</v>
      </c>
      <c r="L113" s="44">
        <f t="shared" si="10"/>
        <v>0</v>
      </c>
      <c r="M113" s="10">
        <f t="shared" si="11"/>
        <v>0</v>
      </c>
      <c r="N113" s="44">
        <f>'T9'!N113*'T 9'!$D113/1000000</f>
        <v>0</v>
      </c>
      <c r="O113" s="10">
        <f>'T9'!O113</f>
        <v>0</v>
      </c>
      <c r="P113" s="44">
        <f>'T9'!P113*'T 9'!$D113/1000000</f>
        <v>0</v>
      </c>
      <c r="Q113" s="10">
        <f>'T9'!Q113</f>
        <v>0</v>
      </c>
      <c r="R113" s="44">
        <f>'T9'!R113*'T 9'!$D113/1000000</f>
        <v>0</v>
      </c>
      <c r="S113" s="10">
        <f>'T9'!S113</f>
        <v>0</v>
      </c>
      <c r="T113" s="44">
        <f t="shared" si="12"/>
        <v>0</v>
      </c>
      <c r="U113" s="10">
        <f t="shared" si="13"/>
        <v>0</v>
      </c>
      <c r="V113" s="44">
        <f>'T9'!V113*'T 9'!$D113/1000000</f>
        <v>0</v>
      </c>
      <c r="W113" s="10">
        <f>'T9'!W113</f>
        <v>0</v>
      </c>
      <c r="X113" s="44">
        <f>'T9'!X113*'T 9'!$D113/1000000</f>
        <v>0</v>
      </c>
      <c r="Y113" s="10">
        <f>'T9'!Y113</f>
        <v>0</v>
      </c>
      <c r="Z113" s="44">
        <f>'T9'!Z113*'T 9'!$D113/1000000</f>
        <v>0</v>
      </c>
      <c r="AA113" s="10">
        <f>'T9'!AA113</f>
        <v>0</v>
      </c>
      <c r="AB113" s="44">
        <f t="shared" si="14"/>
        <v>0</v>
      </c>
      <c r="AC113" s="10">
        <f t="shared" si="15"/>
        <v>0</v>
      </c>
      <c r="AD113" s="44">
        <f>'T9'!AD113*'T 9'!$D113/1000000</f>
        <v>0</v>
      </c>
      <c r="AE113" s="10">
        <f>'T9'!AE113</f>
        <v>0</v>
      </c>
      <c r="AF113" s="44">
        <f>'T9'!AF113*'T 9'!$D113/1000000</f>
        <v>0</v>
      </c>
      <c r="AG113" s="10">
        <f>'T9'!AG113</f>
        <v>0</v>
      </c>
      <c r="AH113" s="44">
        <f>'T9'!AH113*'T 9'!$D113/1000000</f>
        <v>0</v>
      </c>
      <c r="AI113" s="10">
        <f>'T9'!AI113</f>
        <v>0</v>
      </c>
      <c r="AJ113" s="44">
        <f t="shared" si="16"/>
        <v>0</v>
      </c>
      <c r="AK113" s="10">
        <f t="shared" si="17"/>
        <v>0</v>
      </c>
      <c r="AL113" s="44">
        <f t="shared" si="18"/>
        <v>0</v>
      </c>
      <c r="AM113" s="10">
        <f t="shared" si="19"/>
        <v>0</v>
      </c>
    </row>
    <row r="114" spans="1:39" ht="14.25" customHeight="1">
      <c r="A114" s="128" t="s">
        <v>0</v>
      </c>
      <c r="B114" s="129"/>
      <c r="C114" s="91"/>
      <c r="D114" s="92"/>
      <c r="E114" s="93"/>
      <c r="F114" s="94"/>
      <c r="G114" s="95">
        <f>SUM(G11:G113)</f>
        <v>0</v>
      </c>
      <c r="H114" s="95"/>
      <c r="I114" s="95">
        <f t="shared" ref="I114:AM114" si="20">SUM(I11:I113)</f>
        <v>0</v>
      </c>
      <c r="J114" s="95"/>
      <c r="K114" s="95">
        <f t="shared" si="20"/>
        <v>0</v>
      </c>
      <c r="L114" s="95"/>
      <c r="M114" s="95">
        <f t="shared" si="20"/>
        <v>0</v>
      </c>
      <c r="N114" s="95"/>
      <c r="O114" s="95">
        <f t="shared" si="20"/>
        <v>0</v>
      </c>
      <c r="P114" s="95"/>
      <c r="Q114" s="95">
        <f t="shared" si="20"/>
        <v>0</v>
      </c>
      <c r="R114" s="95"/>
      <c r="S114" s="95">
        <f t="shared" si="20"/>
        <v>0</v>
      </c>
      <c r="T114" s="95"/>
      <c r="U114" s="95">
        <f t="shared" si="20"/>
        <v>0</v>
      </c>
      <c r="V114" s="95"/>
      <c r="W114" s="95">
        <f t="shared" si="20"/>
        <v>0</v>
      </c>
      <c r="X114" s="95"/>
      <c r="Y114" s="95">
        <f t="shared" si="20"/>
        <v>0</v>
      </c>
      <c r="Z114" s="95"/>
      <c r="AA114" s="95">
        <f t="shared" si="20"/>
        <v>0</v>
      </c>
      <c r="AB114" s="95"/>
      <c r="AC114" s="95">
        <f t="shared" si="20"/>
        <v>0</v>
      </c>
      <c r="AD114" s="95"/>
      <c r="AE114" s="95">
        <f t="shared" si="20"/>
        <v>0</v>
      </c>
      <c r="AF114" s="95"/>
      <c r="AG114" s="95">
        <f t="shared" si="20"/>
        <v>0</v>
      </c>
      <c r="AH114" s="95"/>
      <c r="AI114" s="95">
        <f t="shared" si="20"/>
        <v>0</v>
      </c>
      <c r="AJ114" s="95"/>
      <c r="AK114" s="95">
        <f t="shared" si="20"/>
        <v>0</v>
      </c>
      <c r="AL114" s="95"/>
      <c r="AM114" s="95">
        <f t="shared" si="20"/>
        <v>0</v>
      </c>
    </row>
    <row r="115" spans="1:39" ht="14.25" customHeight="1"/>
    <row r="116" spans="1:39" ht="14.25" customHeight="1"/>
    <row r="117" spans="1:39" ht="14.25" customHeight="1"/>
    <row r="118" spans="1:39" ht="14.25" customHeight="1">
      <c r="B118" s="55"/>
      <c r="O118" s="22"/>
      <c r="P118" s="21"/>
      <c r="Q118" s="56"/>
      <c r="R118" s="57"/>
      <c r="S118" s="56"/>
      <c r="T118" s="54"/>
      <c r="U118" s="58"/>
      <c r="V118" s="21"/>
      <c r="W118" s="22"/>
      <c r="X118" s="21"/>
      <c r="AB118" s="68"/>
      <c r="AC118" s="69"/>
      <c r="AD118" s="21"/>
      <c r="AE118" s="22"/>
      <c r="AH118" s="57"/>
      <c r="AI118" s="56"/>
      <c r="AJ118" s="54"/>
      <c r="AK118" s="58"/>
    </row>
    <row r="119" spans="1:39" ht="14.25" customHeight="1">
      <c r="B119" s="3" t="s">
        <v>208</v>
      </c>
      <c r="O119" s="2"/>
      <c r="P119" s="2"/>
      <c r="Q119" s="2"/>
      <c r="R119" s="124" t="s">
        <v>210</v>
      </c>
      <c r="S119" s="124"/>
      <c r="T119" s="124"/>
      <c r="U119" s="3"/>
      <c r="V119" s="3"/>
      <c r="W119" s="2"/>
      <c r="X119" s="2"/>
      <c r="AB119" s="2"/>
      <c r="AC119" s="2"/>
      <c r="AD119" s="2"/>
      <c r="AE119" s="2"/>
      <c r="AH119" s="124" t="s">
        <v>209</v>
      </c>
      <c r="AI119" s="124"/>
      <c r="AJ119" s="124"/>
      <c r="AK119" s="124"/>
    </row>
  </sheetData>
  <protectedRanges>
    <protectedRange sqref="H4:K6 V4:Y6" name="Range1"/>
  </protectedRanges>
  <mergeCells count="45">
    <mergeCell ref="V6:Y6"/>
    <mergeCell ref="T5:U5"/>
    <mergeCell ref="R119:T119"/>
    <mergeCell ref="AH119:AK119"/>
    <mergeCell ref="V9:W9"/>
    <mergeCell ref="X9:Y9"/>
    <mergeCell ref="AK8:AM8"/>
    <mergeCell ref="AL9:AM9"/>
    <mergeCell ref="Z9:AA9"/>
    <mergeCell ref="AB9:AC9"/>
    <mergeCell ref="AD9:AE9"/>
    <mergeCell ref="AF9:AG9"/>
    <mergeCell ref="AH9:AI9"/>
    <mergeCell ref="AJ9:AK9"/>
    <mergeCell ref="AE8:AJ8"/>
    <mergeCell ref="AB8:AD8"/>
    <mergeCell ref="A1:D1"/>
    <mergeCell ref="AB2:AD2"/>
    <mergeCell ref="T9:U9"/>
    <mergeCell ref="M6:N6"/>
    <mergeCell ref="O6:R6"/>
    <mergeCell ref="S8:U8"/>
    <mergeCell ref="F4:G4"/>
    <mergeCell ref="F5:G5"/>
    <mergeCell ref="F6:G6"/>
    <mergeCell ref="H4:K4"/>
    <mergeCell ref="H5:K5"/>
    <mergeCell ref="H6:K6"/>
    <mergeCell ref="V4:Y4"/>
    <mergeCell ref="V5:Y5"/>
    <mergeCell ref="A2:E3"/>
    <mergeCell ref="A9:E9"/>
    <mergeCell ref="M4:N4"/>
    <mergeCell ref="O4:R4"/>
    <mergeCell ref="M5:N5"/>
    <mergeCell ref="O5:R5"/>
    <mergeCell ref="A114:B114"/>
    <mergeCell ref="P9:Q9"/>
    <mergeCell ref="R9:S9"/>
    <mergeCell ref="L8:R8"/>
    <mergeCell ref="F9:G9"/>
    <mergeCell ref="H9:I9"/>
    <mergeCell ref="J9:K9"/>
    <mergeCell ref="L9:M9"/>
    <mergeCell ref="N9:O9"/>
  </mergeCells>
  <printOptions horizontalCentered="1"/>
  <pageMargins left="0.16" right="0.15" top="0.27" bottom="0.15" header="0.3" footer="0.19"/>
  <pageSetup paperSize="5" scale="70" fitToWidth="0" orientation="landscape" r:id="rId1"/>
  <headerFooter>
    <oddFooter>&amp;RPage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>
  <sheetPr>
    <tabColor rgb="FFFF0000"/>
  </sheetPr>
  <dimension ref="A1:AN119"/>
  <sheetViews>
    <sheetView showGridLines="0" zoomScaleSheetLayoutView="100" workbookViewId="0">
      <pane xSplit="5" ySplit="12" topLeftCell="U13" activePane="bottomRight" state="frozen"/>
      <selection activeCell="F1" sqref="F1:AM1048576"/>
      <selection pane="topRight" activeCell="F1" sqref="F1:AM1048576"/>
      <selection pane="bottomLeft" activeCell="F1" sqref="F1:AM1048576"/>
      <selection pane="bottomRight" activeCell="V4" activeCellId="1" sqref="H4:K6 V4:Y6"/>
    </sheetView>
  </sheetViews>
  <sheetFormatPr defaultRowHeight="12.75"/>
  <cols>
    <col min="1" max="1" width="3.85546875" style="4" customWidth="1"/>
    <col min="2" max="2" width="21.5703125" style="3" customWidth="1"/>
    <col min="3" max="3" width="7" style="4" customWidth="1"/>
    <col min="4" max="4" width="6.85546875" style="8" customWidth="1"/>
    <col min="5" max="5" width="8" style="2" customWidth="1"/>
    <col min="6" max="6" width="8.28515625" style="23" customWidth="1"/>
    <col min="7" max="7" width="8.28515625" style="25" customWidth="1"/>
    <col min="8" max="8" width="8.28515625" style="23" customWidth="1"/>
    <col min="9" max="9" width="8.28515625" style="25" customWidth="1"/>
    <col min="10" max="10" width="8.28515625" style="23" customWidth="1"/>
    <col min="11" max="11" width="8.28515625" style="25" customWidth="1"/>
    <col min="12" max="12" width="8.28515625" style="17" customWidth="1"/>
    <col min="13" max="13" width="8.28515625" style="24" customWidth="1"/>
    <col min="14" max="14" width="8.28515625" style="23" customWidth="1"/>
    <col min="15" max="15" width="8.28515625" style="25" customWidth="1"/>
    <col min="16" max="16" width="8.28515625" style="23" customWidth="1"/>
    <col min="17" max="17" width="8.28515625" style="25" customWidth="1"/>
    <col min="18" max="18" width="8.28515625" style="23" customWidth="1"/>
    <col min="19" max="19" width="8.28515625" style="25" customWidth="1"/>
    <col min="20" max="20" width="8.28515625" style="17" customWidth="1"/>
    <col min="21" max="21" width="8.28515625" style="24" customWidth="1"/>
    <col min="22" max="22" width="8.28515625" style="23" customWidth="1"/>
    <col min="23" max="23" width="8.28515625" style="25" customWidth="1"/>
    <col min="24" max="24" width="8.28515625" style="23" customWidth="1"/>
    <col min="25" max="25" width="8.28515625" style="25" customWidth="1"/>
    <col min="26" max="26" width="8.28515625" style="23" customWidth="1"/>
    <col min="27" max="27" width="8.28515625" style="25" customWidth="1"/>
    <col min="28" max="28" width="8.28515625" style="17" customWidth="1"/>
    <col min="29" max="29" width="8.28515625" style="24" customWidth="1"/>
    <col min="30" max="30" width="8.28515625" style="23" customWidth="1"/>
    <col min="31" max="31" width="8.28515625" style="25" customWidth="1"/>
    <col min="32" max="32" width="8.28515625" style="23" customWidth="1"/>
    <col min="33" max="33" width="8.28515625" style="25" customWidth="1"/>
    <col min="34" max="34" width="8.28515625" style="23" customWidth="1"/>
    <col min="35" max="35" width="8.28515625" style="25" customWidth="1"/>
    <col min="36" max="36" width="8.28515625" style="17" customWidth="1"/>
    <col min="37" max="37" width="8.28515625" style="24" customWidth="1"/>
    <col min="38" max="38" width="8.28515625" style="23" customWidth="1"/>
    <col min="39" max="39" width="8.28515625" style="25" customWidth="1"/>
    <col min="41" max="16384" width="9.140625" style="2"/>
  </cols>
  <sheetData>
    <row r="1" spans="1:39" ht="15">
      <c r="A1" s="116" t="s">
        <v>146</v>
      </c>
      <c r="B1" s="116"/>
      <c r="C1" s="116"/>
      <c r="D1" s="116"/>
      <c r="E1" s="1"/>
      <c r="N1" s="17"/>
      <c r="O1" s="24"/>
      <c r="P1" s="17"/>
      <c r="Q1" s="24"/>
      <c r="R1" s="17"/>
      <c r="S1" s="24"/>
    </row>
    <row r="2" spans="1:39" ht="12.75" customHeight="1">
      <c r="A2" s="127" t="s">
        <v>233</v>
      </c>
      <c r="B2" s="127"/>
      <c r="C2" s="127"/>
      <c r="D2" s="127"/>
      <c r="E2" s="127"/>
      <c r="Q2" s="24"/>
      <c r="R2" s="17"/>
      <c r="S2" s="24"/>
      <c r="AB2" s="109"/>
      <c r="AC2" s="109"/>
      <c r="AD2" s="109"/>
    </row>
    <row r="3" spans="1:39" ht="10.5" customHeight="1">
      <c r="A3" s="127"/>
      <c r="B3" s="127"/>
      <c r="C3" s="127"/>
      <c r="D3" s="127"/>
      <c r="E3" s="127"/>
      <c r="F3" s="2"/>
      <c r="G3" s="2"/>
      <c r="H3" s="2"/>
      <c r="I3" s="2"/>
      <c r="J3" s="2"/>
      <c r="K3" s="2"/>
      <c r="L3" s="2"/>
    </row>
    <row r="4" spans="1:39" ht="14.25" customHeight="1">
      <c r="A4" s="40"/>
      <c r="F4" s="106" t="s">
        <v>164</v>
      </c>
      <c r="G4" s="106"/>
      <c r="H4" s="111">
        <f>'T10'!F4:I4</f>
        <v>0</v>
      </c>
      <c r="I4" s="112"/>
      <c r="J4" s="112"/>
      <c r="K4" s="113"/>
      <c r="M4" s="107"/>
      <c r="N4" s="107"/>
      <c r="O4" s="108"/>
      <c r="P4" s="108"/>
      <c r="Q4" s="108"/>
      <c r="R4" s="108"/>
      <c r="T4" s="78" t="s">
        <v>165</v>
      </c>
      <c r="U4" s="78"/>
      <c r="V4" s="111">
        <f>'T10'!S4:V4</f>
        <v>0</v>
      </c>
      <c r="W4" s="112"/>
      <c r="X4" s="112"/>
      <c r="Y4" s="113"/>
    </row>
    <row r="5" spans="1:39" ht="14.25" customHeight="1">
      <c r="A5" s="40"/>
      <c r="F5" s="106" t="s">
        <v>162</v>
      </c>
      <c r="G5" s="106"/>
      <c r="H5" s="111">
        <f>'T10'!F5:I5</f>
        <v>0</v>
      </c>
      <c r="I5" s="112"/>
      <c r="J5" s="112"/>
      <c r="K5" s="113"/>
      <c r="M5" s="107"/>
      <c r="N5" s="107"/>
      <c r="O5" s="108"/>
      <c r="P5" s="108"/>
      <c r="Q5" s="108"/>
      <c r="R5" s="108"/>
      <c r="T5" s="114" t="s">
        <v>162</v>
      </c>
      <c r="U5" s="115"/>
      <c r="V5" s="111">
        <f>'T10'!S5:V5</f>
        <v>0</v>
      </c>
      <c r="W5" s="112"/>
      <c r="X5" s="112"/>
      <c r="Y5" s="113"/>
    </row>
    <row r="6" spans="1:39" ht="14.25" customHeight="1">
      <c r="A6" s="40"/>
      <c r="F6" s="106" t="s">
        <v>163</v>
      </c>
      <c r="G6" s="106"/>
      <c r="H6" s="111">
        <f>'T10'!F6:I6</f>
        <v>0</v>
      </c>
      <c r="I6" s="112"/>
      <c r="J6" s="112"/>
      <c r="K6" s="113"/>
      <c r="M6" s="107"/>
      <c r="N6" s="107"/>
      <c r="O6" s="108"/>
      <c r="P6" s="108"/>
      <c r="Q6" s="108"/>
      <c r="R6" s="108"/>
      <c r="T6" s="78" t="s">
        <v>166</v>
      </c>
      <c r="U6" s="78"/>
      <c r="V6" s="111">
        <f>'T10'!S6:V6</f>
        <v>0</v>
      </c>
      <c r="W6" s="112"/>
      <c r="X6" s="112"/>
      <c r="Y6" s="113"/>
    </row>
    <row r="7" spans="1:39" ht="14.25" customHeight="1"/>
    <row r="8" spans="1:39">
      <c r="A8" s="40"/>
      <c r="D8" s="5"/>
      <c r="E8" s="6"/>
      <c r="L8" s="110"/>
      <c r="M8" s="110"/>
      <c r="N8" s="110"/>
      <c r="O8" s="110"/>
      <c r="P8" s="110"/>
      <c r="Q8" s="110"/>
      <c r="R8" s="110"/>
      <c r="S8" s="109"/>
      <c r="T8" s="109"/>
      <c r="U8" s="109"/>
      <c r="AB8" s="109"/>
      <c r="AC8" s="109"/>
      <c r="AD8" s="109"/>
      <c r="AE8" s="110" t="s">
        <v>207</v>
      </c>
      <c r="AF8" s="110"/>
      <c r="AG8" s="110"/>
      <c r="AH8" s="110"/>
      <c r="AI8" s="110"/>
      <c r="AJ8" s="110"/>
      <c r="AK8" s="109" t="s">
        <v>145</v>
      </c>
      <c r="AL8" s="109"/>
      <c r="AM8" s="109"/>
    </row>
    <row r="9" spans="1:39" s="7" customFormat="1" ht="12.75" customHeight="1">
      <c r="A9" s="103" t="s">
        <v>131</v>
      </c>
      <c r="B9" s="104"/>
      <c r="C9" s="104"/>
      <c r="D9" s="104"/>
      <c r="E9" s="105"/>
      <c r="F9" s="102" t="s">
        <v>3</v>
      </c>
      <c r="G9" s="102"/>
      <c r="H9" s="102" t="s">
        <v>4</v>
      </c>
      <c r="I9" s="102"/>
      <c r="J9" s="102" t="s">
        <v>5</v>
      </c>
      <c r="K9" s="102"/>
      <c r="L9" s="102" t="s">
        <v>158</v>
      </c>
      <c r="M9" s="102"/>
      <c r="N9" s="102" t="s">
        <v>6</v>
      </c>
      <c r="O9" s="102"/>
      <c r="P9" s="102" t="s">
        <v>1</v>
      </c>
      <c r="Q9" s="102"/>
      <c r="R9" s="102" t="s">
        <v>7</v>
      </c>
      <c r="S9" s="102"/>
      <c r="T9" s="102" t="s">
        <v>159</v>
      </c>
      <c r="U9" s="102"/>
      <c r="V9" s="102" t="s">
        <v>8</v>
      </c>
      <c r="W9" s="102"/>
      <c r="X9" s="102" t="s">
        <v>9</v>
      </c>
      <c r="Y9" s="102"/>
      <c r="Z9" s="102" t="s">
        <v>13</v>
      </c>
      <c r="AA9" s="102"/>
      <c r="AB9" s="102" t="s">
        <v>160</v>
      </c>
      <c r="AC9" s="102"/>
      <c r="AD9" s="102" t="s">
        <v>10</v>
      </c>
      <c r="AE9" s="102"/>
      <c r="AF9" s="102" t="s">
        <v>11</v>
      </c>
      <c r="AG9" s="102"/>
      <c r="AH9" s="102" t="s">
        <v>12</v>
      </c>
      <c r="AI9" s="102"/>
      <c r="AJ9" s="102" t="s">
        <v>161</v>
      </c>
      <c r="AK9" s="102"/>
      <c r="AL9" s="102" t="s">
        <v>0</v>
      </c>
      <c r="AM9" s="102"/>
    </row>
    <row r="10" spans="1:39" s="3" customFormat="1" ht="33.75">
      <c r="A10" s="32" t="s">
        <v>14</v>
      </c>
      <c r="B10" s="32" t="s">
        <v>2</v>
      </c>
      <c r="C10" s="32" t="s">
        <v>130</v>
      </c>
      <c r="D10" s="32" t="s">
        <v>142</v>
      </c>
      <c r="E10" s="32" t="s">
        <v>144</v>
      </c>
      <c r="F10" s="33" t="s">
        <v>213</v>
      </c>
      <c r="G10" s="34" t="s">
        <v>211</v>
      </c>
      <c r="H10" s="33" t="s">
        <v>213</v>
      </c>
      <c r="I10" s="34" t="s">
        <v>211</v>
      </c>
      <c r="J10" s="33" t="s">
        <v>213</v>
      </c>
      <c r="K10" s="34" t="s">
        <v>211</v>
      </c>
      <c r="L10" s="33" t="s">
        <v>213</v>
      </c>
      <c r="M10" s="34" t="s">
        <v>211</v>
      </c>
      <c r="N10" s="33" t="s">
        <v>213</v>
      </c>
      <c r="O10" s="34" t="s">
        <v>211</v>
      </c>
      <c r="P10" s="33" t="s">
        <v>213</v>
      </c>
      <c r="Q10" s="34" t="s">
        <v>211</v>
      </c>
      <c r="R10" s="33" t="s">
        <v>213</v>
      </c>
      <c r="S10" s="34" t="s">
        <v>211</v>
      </c>
      <c r="T10" s="33" t="s">
        <v>213</v>
      </c>
      <c r="U10" s="34" t="s">
        <v>211</v>
      </c>
      <c r="V10" s="33" t="s">
        <v>213</v>
      </c>
      <c r="W10" s="34" t="s">
        <v>211</v>
      </c>
      <c r="X10" s="33" t="s">
        <v>213</v>
      </c>
      <c r="Y10" s="34" t="s">
        <v>211</v>
      </c>
      <c r="Z10" s="33" t="s">
        <v>213</v>
      </c>
      <c r="AA10" s="34" t="s">
        <v>211</v>
      </c>
      <c r="AB10" s="33" t="s">
        <v>213</v>
      </c>
      <c r="AC10" s="34" t="s">
        <v>211</v>
      </c>
      <c r="AD10" s="33" t="s">
        <v>213</v>
      </c>
      <c r="AE10" s="34" t="s">
        <v>211</v>
      </c>
      <c r="AF10" s="33" t="s">
        <v>213</v>
      </c>
      <c r="AG10" s="34" t="s">
        <v>211</v>
      </c>
      <c r="AH10" s="33" t="s">
        <v>213</v>
      </c>
      <c r="AI10" s="34" t="s">
        <v>211</v>
      </c>
      <c r="AJ10" s="33" t="s">
        <v>213</v>
      </c>
      <c r="AK10" s="34" t="s">
        <v>211</v>
      </c>
      <c r="AL10" s="33" t="s">
        <v>213</v>
      </c>
      <c r="AM10" s="34" t="s">
        <v>211</v>
      </c>
    </row>
    <row r="11" spans="1:39" s="15" customFormat="1" ht="19.5" customHeight="1">
      <c r="A11" s="31">
        <v>1</v>
      </c>
      <c r="B11" s="30" t="s">
        <v>15</v>
      </c>
      <c r="C11" s="31" t="s">
        <v>16</v>
      </c>
      <c r="D11" s="35">
        <v>1000</v>
      </c>
      <c r="E11" s="11">
        <v>47</v>
      </c>
      <c r="F11" s="44">
        <f>'T10'!F11*'T 10'!$D11/1000000</f>
        <v>0</v>
      </c>
      <c r="G11" s="10">
        <f>'T10'!G11</f>
        <v>0</v>
      </c>
      <c r="H11" s="44">
        <f>'T10'!H11*'T 10'!$D11/1000000</f>
        <v>0</v>
      </c>
      <c r="I11" s="10">
        <f>'T10'!I11</f>
        <v>0</v>
      </c>
      <c r="J11" s="44">
        <f>'T10'!J11*'T 10'!$D11/1000000</f>
        <v>0</v>
      </c>
      <c r="K11" s="10">
        <f>'T10'!K11</f>
        <v>0</v>
      </c>
      <c r="L11" s="44">
        <f>F11+H11+J11</f>
        <v>0</v>
      </c>
      <c r="M11" s="10">
        <f>G11+I11+K11</f>
        <v>0</v>
      </c>
      <c r="N11" s="44">
        <f>'T10'!N11*'T 10'!$D11/1000000</f>
        <v>0</v>
      </c>
      <c r="O11" s="10">
        <f>'T10'!O11</f>
        <v>0</v>
      </c>
      <c r="P11" s="44">
        <f>'T10'!P11*'T 10'!$D11/1000000</f>
        <v>0</v>
      </c>
      <c r="Q11" s="10">
        <f>'T10'!Q11</f>
        <v>0</v>
      </c>
      <c r="R11" s="44">
        <f>'T10'!R11*'T 10'!$D11/1000000</f>
        <v>0</v>
      </c>
      <c r="S11" s="10">
        <f>'T10'!S11</f>
        <v>0</v>
      </c>
      <c r="T11" s="44">
        <f>N11+P11+R11</f>
        <v>0</v>
      </c>
      <c r="U11" s="10">
        <f>O11+Q11+S11</f>
        <v>0</v>
      </c>
      <c r="V11" s="44">
        <f>'T10'!V11*'T 10'!$D11/1000000</f>
        <v>0</v>
      </c>
      <c r="W11" s="10">
        <f>'T10'!W11</f>
        <v>0</v>
      </c>
      <c r="X11" s="44">
        <f>'T10'!X11*'T 10'!$D11/1000000</f>
        <v>0</v>
      </c>
      <c r="Y11" s="10">
        <f>'T10'!Y11</f>
        <v>0</v>
      </c>
      <c r="Z11" s="44">
        <f>'T10'!Z11*'T 10'!$D11/1000000</f>
        <v>0</v>
      </c>
      <c r="AA11" s="10">
        <f>'T10'!AA11</f>
        <v>0</v>
      </c>
      <c r="AB11" s="44">
        <f>V11+X11+Z11</f>
        <v>0</v>
      </c>
      <c r="AC11" s="10">
        <f>W11+Y11+AA11</f>
        <v>0</v>
      </c>
      <c r="AD11" s="44">
        <f>'T10'!AD11*'T 10'!$D11/1000000</f>
        <v>0</v>
      </c>
      <c r="AE11" s="10">
        <f>'T10'!AE11</f>
        <v>0</v>
      </c>
      <c r="AF11" s="44">
        <f>'T10'!AF11*'T 10'!$D11/1000000</f>
        <v>0</v>
      </c>
      <c r="AG11" s="10">
        <f>'T10'!AG11</f>
        <v>0</v>
      </c>
      <c r="AH11" s="44">
        <f>'T10'!AH11*'T 10'!$D11/1000000</f>
        <v>0</v>
      </c>
      <c r="AI11" s="10">
        <f>'T10'!AI11</f>
        <v>0</v>
      </c>
      <c r="AJ11" s="44">
        <f>AD11+AF11+AH11</f>
        <v>0</v>
      </c>
      <c r="AK11" s="10">
        <f>AE11+AG11+AI11</f>
        <v>0</v>
      </c>
      <c r="AL11" s="44">
        <f>L11+T11+AB11+AJ11</f>
        <v>0</v>
      </c>
      <c r="AM11" s="10">
        <f>M11+U11+AC11+AK11</f>
        <v>0</v>
      </c>
    </row>
    <row r="12" spans="1:39" s="15" customFormat="1" ht="19.5" customHeight="1">
      <c r="A12" s="13">
        <v>2</v>
      </c>
      <c r="B12" s="9" t="s">
        <v>15</v>
      </c>
      <c r="C12" s="13" t="s">
        <v>17</v>
      </c>
      <c r="D12" s="36">
        <v>2000</v>
      </c>
      <c r="E12" s="11">
        <v>87</v>
      </c>
      <c r="F12" s="44">
        <f>'T10'!F12*'T 10'!$D12/1000000</f>
        <v>0</v>
      </c>
      <c r="G12" s="10">
        <f>'T10'!G12</f>
        <v>0</v>
      </c>
      <c r="H12" s="44">
        <f>'T10'!H12*'T 10'!$D12/1000000</f>
        <v>0</v>
      </c>
      <c r="I12" s="10">
        <f>'T10'!I12</f>
        <v>0</v>
      </c>
      <c r="J12" s="44">
        <f>'T10'!J12*'T 10'!$D12/1000000</f>
        <v>0</v>
      </c>
      <c r="K12" s="10">
        <f>'T10'!K12</f>
        <v>0</v>
      </c>
      <c r="L12" s="44">
        <f t="shared" ref="L12:L75" si="0">F12+H12+J12</f>
        <v>0</v>
      </c>
      <c r="M12" s="10">
        <f t="shared" ref="M12:M75" si="1">G12+I12+K12</f>
        <v>0</v>
      </c>
      <c r="N12" s="44">
        <f>'T10'!N12*'T 10'!$D12/1000000</f>
        <v>0</v>
      </c>
      <c r="O12" s="10">
        <f>'T10'!O12</f>
        <v>0</v>
      </c>
      <c r="P12" s="44">
        <f>'T10'!P12*'T 10'!$D12/1000000</f>
        <v>0</v>
      </c>
      <c r="Q12" s="10">
        <f>'T10'!Q12</f>
        <v>0</v>
      </c>
      <c r="R12" s="44">
        <f>'T10'!R12*'T 10'!$D12/1000000</f>
        <v>0</v>
      </c>
      <c r="S12" s="10">
        <f>'T10'!S12</f>
        <v>0</v>
      </c>
      <c r="T12" s="44">
        <f t="shared" ref="T12:T75" si="2">N12+P12+R12</f>
        <v>0</v>
      </c>
      <c r="U12" s="10">
        <f t="shared" ref="U12:U75" si="3">O12+Q12+S12</f>
        <v>0</v>
      </c>
      <c r="V12" s="44">
        <f>'T10'!V12*'T 10'!$D12/1000000</f>
        <v>0</v>
      </c>
      <c r="W12" s="10">
        <f>'T10'!W12</f>
        <v>0</v>
      </c>
      <c r="X12" s="44">
        <f>'T10'!X12*'T 10'!$D12/1000000</f>
        <v>0</v>
      </c>
      <c r="Y12" s="10">
        <f>'T10'!Y12</f>
        <v>0</v>
      </c>
      <c r="Z12" s="44">
        <f>'T10'!Z12*'T 10'!$D12/1000000</f>
        <v>0</v>
      </c>
      <c r="AA12" s="10">
        <f>'T10'!AA12</f>
        <v>0</v>
      </c>
      <c r="AB12" s="44">
        <f t="shared" ref="AB12:AB75" si="4">V12+X12+Z12</f>
        <v>0</v>
      </c>
      <c r="AC12" s="10">
        <f t="shared" ref="AC12:AC75" si="5">W12+Y12+AA12</f>
        <v>0</v>
      </c>
      <c r="AD12" s="44">
        <f>'T10'!AD12*'T 10'!$D12/1000000</f>
        <v>0</v>
      </c>
      <c r="AE12" s="10">
        <f>'T10'!AE12</f>
        <v>0</v>
      </c>
      <c r="AF12" s="44">
        <f>'T10'!AF12*'T 10'!$D12/1000000</f>
        <v>0</v>
      </c>
      <c r="AG12" s="10">
        <f>'T10'!AG12</f>
        <v>0</v>
      </c>
      <c r="AH12" s="44">
        <f>'T10'!AH12*'T 10'!$D12/1000000</f>
        <v>0</v>
      </c>
      <c r="AI12" s="10">
        <f>'T10'!AI12</f>
        <v>0</v>
      </c>
      <c r="AJ12" s="44">
        <f t="shared" ref="AJ12:AJ75" si="6">AD12+AF12+AH12</f>
        <v>0</v>
      </c>
      <c r="AK12" s="10">
        <f t="shared" ref="AK12:AK75" si="7">AE12+AG12+AI12</f>
        <v>0</v>
      </c>
      <c r="AL12" s="44">
        <f t="shared" ref="AL12:AL75" si="8">L12+T12+AB12+AJ12</f>
        <v>0</v>
      </c>
      <c r="AM12" s="10">
        <f t="shared" ref="AM12:AM75" si="9">M12+U12+AC12+AK12</f>
        <v>0</v>
      </c>
    </row>
    <row r="13" spans="1:39" s="15" customFormat="1" ht="14.25" customHeight="1">
      <c r="A13" s="13">
        <v>3</v>
      </c>
      <c r="B13" s="9" t="s">
        <v>97</v>
      </c>
      <c r="C13" s="13" t="s">
        <v>18</v>
      </c>
      <c r="D13" s="36">
        <v>100</v>
      </c>
      <c r="E13" s="11">
        <v>76</v>
      </c>
      <c r="F13" s="44">
        <f>'T10'!F13*'T 10'!$D13/1000000</f>
        <v>0</v>
      </c>
      <c r="G13" s="10">
        <f>'T10'!G13</f>
        <v>0</v>
      </c>
      <c r="H13" s="44">
        <f>'T10'!H13*'T 10'!$D13/1000000</f>
        <v>0</v>
      </c>
      <c r="I13" s="10">
        <f>'T10'!I13</f>
        <v>0</v>
      </c>
      <c r="J13" s="44">
        <f>'T10'!J13*'T 10'!$D13/1000000</f>
        <v>0</v>
      </c>
      <c r="K13" s="10">
        <f>'T10'!K13</f>
        <v>0</v>
      </c>
      <c r="L13" s="44">
        <f t="shared" si="0"/>
        <v>0</v>
      </c>
      <c r="M13" s="10">
        <f t="shared" si="1"/>
        <v>0</v>
      </c>
      <c r="N13" s="44">
        <f>'T10'!N13*'T 10'!$D13/1000000</f>
        <v>0</v>
      </c>
      <c r="O13" s="10">
        <f>'T10'!O13</f>
        <v>0</v>
      </c>
      <c r="P13" s="44">
        <f>'T10'!P13*'T 10'!$D13/1000000</f>
        <v>0</v>
      </c>
      <c r="Q13" s="10">
        <f>'T10'!Q13</f>
        <v>0</v>
      </c>
      <c r="R13" s="44">
        <f>'T10'!R13*'T 10'!$D13/1000000</f>
        <v>0</v>
      </c>
      <c r="S13" s="10">
        <f>'T10'!S13</f>
        <v>0</v>
      </c>
      <c r="T13" s="44">
        <f t="shared" si="2"/>
        <v>0</v>
      </c>
      <c r="U13" s="10">
        <f t="shared" si="3"/>
        <v>0</v>
      </c>
      <c r="V13" s="44">
        <f>'T10'!V13*'T 10'!$D13/1000000</f>
        <v>0</v>
      </c>
      <c r="W13" s="10">
        <f>'T10'!W13</f>
        <v>0</v>
      </c>
      <c r="X13" s="44">
        <f>'T10'!X13*'T 10'!$D13/1000000</f>
        <v>0</v>
      </c>
      <c r="Y13" s="10">
        <f>'T10'!Y13</f>
        <v>0</v>
      </c>
      <c r="Z13" s="44">
        <f>'T10'!Z13*'T 10'!$D13/1000000</f>
        <v>0</v>
      </c>
      <c r="AA13" s="10">
        <f>'T10'!AA13</f>
        <v>0</v>
      </c>
      <c r="AB13" s="44">
        <f t="shared" si="4"/>
        <v>0</v>
      </c>
      <c r="AC13" s="10">
        <f t="shared" si="5"/>
        <v>0</v>
      </c>
      <c r="AD13" s="44">
        <f>'T10'!AD13*'T 10'!$D13/1000000</f>
        <v>0</v>
      </c>
      <c r="AE13" s="10">
        <f>'T10'!AE13</f>
        <v>0</v>
      </c>
      <c r="AF13" s="44">
        <f>'T10'!AF13*'T 10'!$D13/1000000</f>
        <v>0</v>
      </c>
      <c r="AG13" s="10">
        <f>'T10'!AG13</f>
        <v>0</v>
      </c>
      <c r="AH13" s="44">
        <f>'T10'!AH13*'T 10'!$D13/1000000</f>
        <v>0</v>
      </c>
      <c r="AI13" s="10">
        <f>'T10'!AI13</f>
        <v>0</v>
      </c>
      <c r="AJ13" s="44">
        <f t="shared" si="6"/>
        <v>0</v>
      </c>
      <c r="AK13" s="10">
        <f t="shared" si="7"/>
        <v>0</v>
      </c>
      <c r="AL13" s="44">
        <f t="shared" si="8"/>
        <v>0</v>
      </c>
      <c r="AM13" s="10">
        <f t="shared" si="9"/>
        <v>0</v>
      </c>
    </row>
    <row r="14" spans="1:39" s="15" customFormat="1" ht="14.25" customHeight="1">
      <c r="A14" s="31">
        <v>4</v>
      </c>
      <c r="B14" s="9" t="s">
        <v>97</v>
      </c>
      <c r="C14" s="13" t="s">
        <v>19</v>
      </c>
      <c r="D14" s="36">
        <v>500</v>
      </c>
      <c r="E14" s="11">
        <v>330</v>
      </c>
      <c r="F14" s="44">
        <f>'T10'!F14*'T 10'!$D14/1000000</f>
        <v>0</v>
      </c>
      <c r="G14" s="10">
        <f>'T10'!G14</f>
        <v>0</v>
      </c>
      <c r="H14" s="44">
        <f>'T10'!H14*'T 10'!$D14/1000000</f>
        <v>0</v>
      </c>
      <c r="I14" s="10">
        <f>'T10'!I14</f>
        <v>0</v>
      </c>
      <c r="J14" s="44">
        <f>'T10'!J14*'T 10'!$D14/1000000</f>
        <v>0</v>
      </c>
      <c r="K14" s="10">
        <f>'T10'!K14</f>
        <v>0</v>
      </c>
      <c r="L14" s="44">
        <f t="shared" si="0"/>
        <v>0</v>
      </c>
      <c r="M14" s="10">
        <f t="shared" si="1"/>
        <v>0</v>
      </c>
      <c r="N14" s="44">
        <f>'T10'!N14*'T 10'!$D14/1000000</f>
        <v>0</v>
      </c>
      <c r="O14" s="10">
        <f>'T10'!O14</f>
        <v>0</v>
      </c>
      <c r="P14" s="44">
        <f>'T10'!P14*'T 10'!$D14/1000000</f>
        <v>0</v>
      </c>
      <c r="Q14" s="10">
        <f>'T10'!Q14</f>
        <v>0</v>
      </c>
      <c r="R14" s="44">
        <f>'T10'!R14*'T 10'!$D14/1000000</f>
        <v>0</v>
      </c>
      <c r="S14" s="10">
        <f>'T10'!S14</f>
        <v>0</v>
      </c>
      <c r="T14" s="44">
        <f t="shared" si="2"/>
        <v>0</v>
      </c>
      <c r="U14" s="10">
        <f t="shared" si="3"/>
        <v>0</v>
      </c>
      <c r="V14" s="44">
        <f>'T10'!V14*'T 10'!$D14/1000000</f>
        <v>0</v>
      </c>
      <c r="W14" s="10">
        <f>'T10'!W14</f>
        <v>0</v>
      </c>
      <c r="X14" s="44">
        <f>'T10'!X14*'T 10'!$D14/1000000</f>
        <v>0</v>
      </c>
      <c r="Y14" s="10">
        <f>'T10'!Y14</f>
        <v>0</v>
      </c>
      <c r="Z14" s="44">
        <f>'T10'!Z14*'T 10'!$D14/1000000</f>
        <v>0</v>
      </c>
      <c r="AA14" s="10">
        <f>'T10'!AA14</f>
        <v>0</v>
      </c>
      <c r="AB14" s="44">
        <f t="shared" si="4"/>
        <v>0</v>
      </c>
      <c r="AC14" s="10">
        <f t="shared" si="5"/>
        <v>0</v>
      </c>
      <c r="AD14" s="44">
        <f>'T10'!AD14*'T 10'!$D14/1000000</f>
        <v>0</v>
      </c>
      <c r="AE14" s="10">
        <f>'T10'!AE14</f>
        <v>0</v>
      </c>
      <c r="AF14" s="44">
        <f>'T10'!AF14*'T 10'!$D14/1000000</f>
        <v>0</v>
      </c>
      <c r="AG14" s="10">
        <f>'T10'!AG14</f>
        <v>0</v>
      </c>
      <c r="AH14" s="44">
        <f>'T10'!AH14*'T 10'!$D14/1000000</f>
        <v>0</v>
      </c>
      <c r="AI14" s="10">
        <f>'T10'!AI14</f>
        <v>0</v>
      </c>
      <c r="AJ14" s="44">
        <f t="shared" si="6"/>
        <v>0</v>
      </c>
      <c r="AK14" s="10">
        <f t="shared" si="7"/>
        <v>0</v>
      </c>
      <c r="AL14" s="44">
        <f t="shared" si="8"/>
        <v>0</v>
      </c>
      <c r="AM14" s="10">
        <f t="shared" si="9"/>
        <v>0</v>
      </c>
    </row>
    <row r="15" spans="1:39" s="15" customFormat="1" ht="14.25" customHeight="1">
      <c r="A15" s="13">
        <v>5</v>
      </c>
      <c r="B15" s="9" t="s">
        <v>98</v>
      </c>
      <c r="C15" s="13" t="s">
        <v>20</v>
      </c>
      <c r="D15" s="36">
        <v>25</v>
      </c>
      <c r="E15" s="11">
        <v>28</v>
      </c>
      <c r="F15" s="44">
        <f>'T10'!F15*'T 10'!$D15/1000000</f>
        <v>0</v>
      </c>
      <c r="G15" s="10">
        <f>'T10'!G15</f>
        <v>0</v>
      </c>
      <c r="H15" s="44">
        <f>'T10'!H15*'T 10'!$D15/1000000</f>
        <v>0</v>
      </c>
      <c r="I15" s="10">
        <f>'T10'!I15</f>
        <v>0</v>
      </c>
      <c r="J15" s="44">
        <f>'T10'!J15*'T 10'!$D15/1000000</f>
        <v>0</v>
      </c>
      <c r="K15" s="10">
        <f>'T10'!K15</f>
        <v>0</v>
      </c>
      <c r="L15" s="44">
        <f t="shared" si="0"/>
        <v>0</v>
      </c>
      <c r="M15" s="10">
        <f t="shared" si="1"/>
        <v>0</v>
      </c>
      <c r="N15" s="44">
        <f>'T10'!N15*'T 10'!$D15/1000000</f>
        <v>0</v>
      </c>
      <c r="O15" s="10">
        <f>'T10'!O15</f>
        <v>0</v>
      </c>
      <c r="P15" s="44">
        <f>'T10'!P15*'T 10'!$D15/1000000</f>
        <v>0</v>
      </c>
      <c r="Q15" s="10">
        <f>'T10'!Q15</f>
        <v>0</v>
      </c>
      <c r="R15" s="44">
        <f>'T10'!R15*'T 10'!$D15/1000000</f>
        <v>0</v>
      </c>
      <c r="S15" s="10">
        <f>'T10'!S15</f>
        <v>0</v>
      </c>
      <c r="T15" s="44">
        <f t="shared" si="2"/>
        <v>0</v>
      </c>
      <c r="U15" s="10">
        <f t="shared" si="3"/>
        <v>0</v>
      </c>
      <c r="V15" s="44">
        <f>'T10'!V15*'T 10'!$D15/1000000</f>
        <v>0</v>
      </c>
      <c r="W15" s="10">
        <f>'T10'!W15</f>
        <v>0</v>
      </c>
      <c r="X15" s="44">
        <f>'T10'!X15*'T 10'!$D15/1000000</f>
        <v>0</v>
      </c>
      <c r="Y15" s="10">
        <f>'T10'!Y15</f>
        <v>0</v>
      </c>
      <c r="Z15" s="44">
        <f>'T10'!Z15*'T 10'!$D15/1000000</f>
        <v>0</v>
      </c>
      <c r="AA15" s="10">
        <f>'T10'!AA15</f>
        <v>0</v>
      </c>
      <c r="AB15" s="44">
        <f t="shared" si="4"/>
        <v>0</v>
      </c>
      <c r="AC15" s="10">
        <f t="shared" si="5"/>
        <v>0</v>
      </c>
      <c r="AD15" s="44">
        <f>'T10'!AD15*'T 10'!$D15/1000000</f>
        <v>0</v>
      </c>
      <c r="AE15" s="10">
        <f>'T10'!AE15</f>
        <v>0</v>
      </c>
      <c r="AF15" s="44">
        <f>'T10'!AF15*'T 10'!$D15/1000000</f>
        <v>0</v>
      </c>
      <c r="AG15" s="10">
        <f>'T10'!AG15</f>
        <v>0</v>
      </c>
      <c r="AH15" s="44">
        <f>'T10'!AH15*'T 10'!$D15/1000000</f>
        <v>0</v>
      </c>
      <c r="AI15" s="10">
        <f>'T10'!AI15</f>
        <v>0</v>
      </c>
      <c r="AJ15" s="44">
        <f t="shared" si="6"/>
        <v>0</v>
      </c>
      <c r="AK15" s="10">
        <f t="shared" si="7"/>
        <v>0</v>
      </c>
      <c r="AL15" s="44">
        <f t="shared" si="8"/>
        <v>0</v>
      </c>
      <c r="AM15" s="10">
        <f t="shared" si="9"/>
        <v>0</v>
      </c>
    </row>
    <row r="16" spans="1:39" s="15" customFormat="1" ht="14.25" customHeight="1">
      <c r="A16" s="13">
        <v>6</v>
      </c>
      <c r="B16" s="9" t="s">
        <v>98</v>
      </c>
      <c r="C16" s="13" t="s">
        <v>21</v>
      </c>
      <c r="D16" s="36">
        <v>100</v>
      </c>
      <c r="E16" s="11">
        <v>100</v>
      </c>
      <c r="F16" s="44">
        <f>'T10'!F16*'T 10'!$D16/1000000</f>
        <v>0</v>
      </c>
      <c r="G16" s="10">
        <f>'T10'!G16</f>
        <v>0</v>
      </c>
      <c r="H16" s="44">
        <f>'T10'!H16*'T 10'!$D16/1000000</f>
        <v>0</v>
      </c>
      <c r="I16" s="10">
        <f>'T10'!I16</f>
        <v>0</v>
      </c>
      <c r="J16" s="44">
        <f>'T10'!J16*'T 10'!$D16/1000000</f>
        <v>0</v>
      </c>
      <c r="K16" s="10">
        <f>'T10'!K16</f>
        <v>0</v>
      </c>
      <c r="L16" s="44">
        <f t="shared" si="0"/>
        <v>0</v>
      </c>
      <c r="M16" s="10">
        <f t="shared" si="1"/>
        <v>0</v>
      </c>
      <c r="N16" s="44">
        <f>'T10'!N16*'T 10'!$D16/1000000</f>
        <v>0</v>
      </c>
      <c r="O16" s="10">
        <f>'T10'!O16</f>
        <v>0</v>
      </c>
      <c r="P16" s="44">
        <f>'T10'!P16*'T 10'!$D16/1000000</f>
        <v>0</v>
      </c>
      <c r="Q16" s="10">
        <f>'T10'!Q16</f>
        <v>0</v>
      </c>
      <c r="R16" s="44">
        <f>'T10'!R16*'T 10'!$D16/1000000</f>
        <v>0</v>
      </c>
      <c r="S16" s="10">
        <f>'T10'!S16</f>
        <v>0</v>
      </c>
      <c r="T16" s="44">
        <f t="shared" si="2"/>
        <v>0</v>
      </c>
      <c r="U16" s="10">
        <f t="shared" si="3"/>
        <v>0</v>
      </c>
      <c r="V16" s="44">
        <f>'T10'!V16*'T 10'!$D16/1000000</f>
        <v>0</v>
      </c>
      <c r="W16" s="10">
        <f>'T10'!W16</f>
        <v>0</v>
      </c>
      <c r="X16" s="44">
        <f>'T10'!X16*'T 10'!$D16/1000000</f>
        <v>0</v>
      </c>
      <c r="Y16" s="10">
        <f>'T10'!Y16</f>
        <v>0</v>
      </c>
      <c r="Z16" s="44">
        <f>'T10'!Z16*'T 10'!$D16/1000000</f>
        <v>0</v>
      </c>
      <c r="AA16" s="10">
        <f>'T10'!AA16</f>
        <v>0</v>
      </c>
      <c r="AB16" s="44">
        <f t="shared" si="4"/>
        <v>0</v>
      </c>
      <c r="AC16" s="10">
        <f t="shared" si="5"/>
        <v>0</v>
      </c>
      <c r="AD16" s="44">
        <f>'T10'!AD16*'T 10'!$D16/1000000</f>
        <v>0</v>
      </c>
      <c r="AE16" s="10">
        <f>'T10'!AE16</f>
        <v>0</v>
      </c>
      <c r="AF16" s="44">
        <f>'T10'!AF16*'T 10'!$D16/1000000</f>
        <v>0</v>
      </c>
      <c r="AG16" s="10">
        <f>'T10'!AG16</f>
        <v>0</v>
      </c>
      <c r="AH16" s="44">
        <f>'T10'!AH16*'T 10'!$D16/1000000</f>
        <v>0</v>
      </c>
      <c r="AI16" s="10">
        <f>'T10'!AI16</f>
        <v>0</v>
      </c>
      <c r="AJ16" s="44">
        <f t="shared" si="6"/>
        <v>0</v>
      </c>
      <c r="AK16" s="10">
        <f t="shared" si="7"/>
        <v>0</v>
      </c>
      <c r="AL16" s="44">
        <f t="shared" si="8"/>
        <v>0</v>
      </c>
      <c r="AM16" s="10">
        <f t="shared" si="9"/>
        <v>0</v>
      </c>
    </row>
    <row r="17" spans="1:39" s="15" customFormat="1" ht="14.25" customHeight="1">
      <c r="A17" s="31">
        <v>7</v>
      </c>
      <c r="B17" s="9" t="s">
        <v>99</v>
      </c>
      <c r="C17" s="13" t="s">
        <v>22</v>
      </c>
      <c r="D17" s="36">
        <v>50</v>
      </c>
      <c r="E17" s="11">
        <v>88</v>
      </c>
      <c r="F17" s="44">
        <f>'T10'!F17*'T 10'!$D17/1000000</f>
        <v>0</v>
      </c>
      <c r="G17" s="10">
        <f>'T10'!G17</f>
        <v>0</v>
      </c>
      <c r="H17" s="44">
        <f>'T10'!H17*'T 10'!$D17/1000000</f>
        <v>0</v>
      </c>
      <c r="I17" s="10">
        <f>'T10'!I17</f>
        <v>0</v>
      </c>
      <c r="J17" s="44">
        <f>'T10'!J17*'T 10'!$D17/1000000</f>
        <v>0</v>
      </c>
      <c r="K17" s="10">
        <f>'T10'!K17</f>
        <v>0</v>
      </c>
      <c r="L17" s="44">
        <f t="shared" si="0"/>
        <v>0</v>
      </c>
      <c r="M17" s="10">
        <f t="shared" si="1"/>
        <v>0</v>
      </c>
      <c r="N17" s="44">
        <f>'T10'!N17*'T 10'!$D17/1000000</f>
        <v>0</v>
      </c>
      <c r="O17" s="10">
        <f>'T10'!O17</f>
        <v>0</v>
      </c>
      <c r="P17" s="44">
        <f>'T10'!P17*'T 10'!$D17/1000000</f>
        <v>0</v>
      </c>
      <c r="Q17" s="10">
        <f>'T10'!Q17</f>
        <v>0</v>
      </c>
      <c r="R17" s="44">
        <f>'T10'!R17*'T 10'!$D17/1000000</f>
        <v>0</v>
      </c>
      <c r="S17" s="10">
        <f>'T10'!S17</f>
        <v>0</v>
      </c>
      <c r="T17" s="44">
        <f t="shared" si="2"/>
        <v>0</v>
      </c>
      <c r="U17" s="10">
        <f t="shared" si="3"/>
        <v>0</v>
      </c>
      <c r="V17" s="44">
        <f>'T10'!V17*'T 10'!$D17/1000000</f>
        <v>0</v>
      </c>
      <c r="W17" s="10">
        <f>'T10'!W17</f>
        <v>0</v>
      </c>
      <c r="X17" s="44">
        <f>'T10'!X17*'T 10'!$D17/1000000</f>
        <v>0</v>
      </c>
      <c r="Y17" s="10">
        <f>'T10'!Y17</f>
        <v>0</v>
      </c>
      <c r="Z17" s="44">
        <f>'T10'!Z17*'T 10'!$D17/1000000</f>
        <v>0</v>
      </c>
      <c r="AA17" s="10">
        <f>'T10'!AA17</f>
        <v>0</v>
      </c>
      <c r="AB17" s="44">
        <f t="shared" si="4"/>
        <v>0</v>
      </c>
      <c r="AC17" s="10">
        <f t="shared" si="5"/>
        <v>0</v>
      </c>
      <c r="AD17" s="44">
        <f>'T10'!AD17*'T 10'!$D17/1000000</f>
        <v>0</v>
      </c>
      <c r="AE17" s="10">
        <f>'T10'!AE17</f>
        <v>0</v>
      </c>
      <c r="AF17" s="44">
        <f>'T10'!AF17*'T 10'!$D17/1000000</f>
        <v>0</v>
      </c>
      <c r="AG17" s="10">
        <f>'T10'!AG17</f>
        <v>0</v>
      </c>
      <c r="AH17" s="44">
        <f>'T10'!AH17*'T 10'!$D17/1000000</f>
        <v>0</v>
      </c>
      <c r="AI17" s="10">
        <f>'T10'!AI17</f>
        <v>0</v>
      </c>
      <c r="AJ17" s="44">
        <f t="shared" si="6"/>
        <v>0</v>
      </c>
      <c r="AK17" s="10">
        <f t="shared" si="7"/>
        <v>0</v>
      </c>
      <c r="AL17" s="44">
        <f t="shared" si="8"/>
        <v>0</v>
      </c>
      <c r="AM17" s="10">
        <f t="shared" si="9"/>
        <v>0</v>
      </c>
    </row>
    <row r="18" spans="1:39" s="15" customFormat="1" ht="14.25" customHeight="1">
      <c r="A18" s="13">
        <v>8</v>
      </c>
      <c r="B18" s="9" t="s">
        <v>99</v>
      </c>
      <c r="C18" s="13" t="s">
        <v>23</v>
      </c>
      <c r="D18" s="36">
        <v>100</v>
      </c>
      <c r="E18" s="11">
        <v>166</v>
      </c>
      <c r="F18" s="44">
        <f>'T10'!F18*'T 10'!$D18/1000000</f>
        <v>0</v>
      </c>
      <c r="G18" s="10">
        <f>'T10'!G18</f>
        <v>0</v>
      </c>
      <c r="H18" s="44">
        <f>'T10'!H18*'T 10'!$D18/1000000</f>
        <v>0</v>
      </c>
      <c r="I18" s="10">
        <f>'T10'!I18</f>
        <v>0</v>
      </c>
      <c r="J18" s="44">
        <f>'T10'!J18*'T 10'!$D18/1000000</f>
        <v>0</v>
      </c>
      <c r="K18" s="10">
        <f>'T10'!K18</f>
        <v>0</v>
      </c>
      <c r="L18" s="44">
        <f t="shared" si="0"/>
        <v>0</v>
      </c>
      <c r="M18" s="10">
        <f t="shared" si="1"/>
        <v>0</v>
      </c>
      <c r="N18" s="44">
        <f>'T10'!N18*'T 10'!$D18/1000000</f>
        <v>0</v>
      </c>
      <c r="O18" s="10">
        <f>'T10'!O18</f>
        <v>0</v>
      </c>
      <c r="P18" s="44">
        <f>'T10'!P18*'T 10'!$D18/1000000</f>
        <v>0</v>
      </c>
      <c r="Q18" s="10">
        <f>'T10'!Q18</f>
        <v>0</v>
      </c>
      <c r="R18" s="44">
        <f>'T10'!R18*'T 10'!$D18/1000000</f>
        <v>0</v>
      </c>
      <c r="S18" s="10">
        <f>'T10'!S18</f>
        <v>0</v>
      </c>
      <c r="T18" s="44">
        <f t="shared" si="2"/>
        <v>0</v>
      </c>
      <c r="U18" s="10">
        <f t="shared" si="3"/>
        <v>0</v>
      </c>
      <c r="V18" s="44">
        <f>'T10'!V18*'T 10'!$D18/1000000</f>
        <v>0</v>
      </c>
      <c r="W18" s="10">
        <f>'T10'!W18</f>
        <v>0</v>
      </c>
      <c r="X18" s="44">
        <f>'T10'!X18*'T 10'!$D18/1000000</f>
        <v>0</v>
      </c>
      <c r="Y18" s="10">
        <f>'T10'!Y18</f>
        <v>0</v>
      </c>
      <c r="Z18" s="44">
        <f>'T10'!Z18*'T 10'!$D18/1000000</f>
        <v>0</v>
      </c>
      <c r="AA18" s="10">
        <f>'T10'!AA18</f>
        <v>0</v>
      </c>
      <c r="AB18" s="44">
        <f t="shared" si="4"/>
        <v>0</v>
      </c>
      <c r="AC18" s="10">
        <f t="shared" si="5"/>
        <v>0</v>
      </c>
      <c r="AD18" s="44">
        <f>'T10'!AD18*'T 10'!$D18/1000000</f>
        <v>0</v>
      </c>
      <c r="AE18" s="10">
        <f>'T10'!AE18</f>
        <v>0</v>
      </c>
      <c r="AF18" s="44">
        <f>'T10'!AF18*'T 10'!$D18/1000000</f>
        <v>0</v>
      </c>
      <c r="AG18" s="10">
        <f>'T10'!AG18</f>
        <v>0</v>
      </c>
      <c r="AH18" s="44">
        <f>'T10'!AH18*'T 10'!$D18/1000000</f>
        <v>0</v>
      </c>
      <c r="AI18" s="10">
        <f>'T10'!AI18</f>
        <v>0</v>
      </c>
      <c r="AJ18" s="44">
        <f t="shared" si="6"/>
        <v>0</v>
      </c>
      <c r="AK18" s="10">
        <f t="shared" si="7"/>
        <v>0</v>
      </c>
      <c r="AL18" s="44">
        <f t="shared" si="8"/>
        <v>0</v>
      </c>
      <c r="AM18" s="10">
        <f t="shared" si="9"/>
        <v>0</v>
      </c>
    </row>
    <row r="19" spans="1:39" s="15" customFormat="1" ht="14.25" customHeight="1">
      <c r="A19" s="13">
        <v>9</v>
      </c>
      <c r="B19" s="9" t="s">
        <v>99</v>
      </c>
      <c r="C19" s="13" t="s">
        <v>24</v>
      </c>
      <c r="D19" s="36">
        <v>400</v>
      </c>
      <c r="E19" s="11">
        <v>640</v>
      </c>
      <c r="F19" s="44">
        <f>'T10'!F19*'T 10'!$D19/1000000</f>
        <v>0</v>
      </c>
      <c r="G19" s="10">
        <f>'T10'!G19</f>
        <v>0</v>
      </c>
      <c r="H19" s="44">
        <f>'T10'!H19*'T 10'!$D19/1000000</f>
        <v>0</v>
      </c>
      <c r="I19" s="10">
        <f>'T10'!I19</f>
        <v>0</v>
      </c>
      <c r="J19" s="44">
        <f>'T10'!J19*'T 10'!$D19/1000000</f>
        <v>0</v>
      </c>
      <c r="K19" s="10">
        <f>'T10'!K19</f>
        <v>0</v>
      </c>
      <c r="L19" s="44">
        <f t="shared" si="0"/>
        <v>0</v>
      </c>
      <c r="M19" s="10">
        <f t="shared" si="1"/>
        <v>0</v>
      </c>
      <c r="N19" s="44">
        <f>'T10'!N19*'T 10'!$D19/1000000</f>
        <v>0</v>
      </c>
      <c r="O19" s="10">
        <f>'T10'!O19</f>
        <v>0</v>
      </c>
      <c r="P19" s="44">
        <f>'T10'!P19*'T 10'!$D19/1000000</f>
        <v>0</v>
      </c>
      <c r="Q19" s="10">
        <f>'T10'!Q19</f>
        <v>0</v>
      </c>
      <c r="R19" s="44">
        <f>'T10'!R19*'T 10'!$D19/1000000</f>
        <v>0</v>
      </c>
      <c r="S19" s="10">
        <f>'T10'!S19</f>
        <v>0</v>
      </c>
      <c r="T19" s="44">
        <f t="shared" si="2"/>
        <v>0</v>
      </c>
      <c r="U19" s="10">
        <f t="shared" si="3"/>
        <v>0</v>
      </c>
      <c r="V19" s="44">
        <f>'T10'!V19*'T 10'!$D19/1000000</f>
        <v>0</v>
      </c>
      <c r="W19" s="10">
        <f>'T10'!W19</f>
        <v>0</v>
      </c>
      <c r="X19" s="44">
        <f>'T10'!X19*'T 10'!$D19/1000000</f>
        <v>0</v>
      </c>
      <c r="Y19" s="10">
        <f>'T10'!Y19</f>
        <v>0</v>
      </c>
      <c r="Z19" s="44">
        <f>'T10'!Z19*'T 10'!$D19/1000000</f>
        <v>0</v>
      </c>
      <c r="AA19" s="10">
        <f>'T10'!AA19</f>
        <v>0</v>
      </c>
      <c r="AB19" s="44">
        <f t="shared" si="4"/>
        <v>0</v>
      </c>
      <c r="AC19" s="10">
        <f t="shared" si="5"/>
        <v>0</v>
      </c>
      <c r="AD19" s="44">
        <f>'T10'!AD19*'T 10'!$D19/1000000</f>
        <v>0</v>
      </c>
      <c r="AE19" s="10">
        <f>'T10'!AE19</f>
        <v>0</v>
      </c>
      <c r="AF19" s="44">
        <f>'T10'!AF19*'T 10'!$D19/1000000</f>
        <v>0</v>
      </c>
      <c r="AG19" s="10">
        <f>'T10'!AG19</f>
        <v>0</v>
      </c>
      <c r="AH19" s="44">
        <f>'T10'!AH19*'T 10'!$D19/1000000</f>
        <v>0</v>
      </c>
      <c r="AI19" s="10">
        <f>'T10'!AI19</f>
        <v>0</v>
      </c>
      <c r="AJ19" s="44">
        <f t="shared" si="6"/>
        <v>0</v>
      </c>
      <c r="AK19" s="10">
        <f t="shared" si="7"/>
        <v>0</v>
      </c>
      <c r="AL19" s="44">
        <f t="shared" si="8"/>
        <v>0</v>
      </c>
      <c r="AM19" s="10">
        <f t="shared" si="9"/>
        <v>0</v>
      </c>
    </row>
    <row r="20" spans="1:39" s="15" customFormat="1" ht="14.25" customHeight="1">
      <c r="A20" s="31">
        <v>10</v>
      </c>
      <c r="B20" s="9" t="s">
        <v>133</v>
      </c>
      <c r="C20" s="13" t="s">
        <v>25</v>
      </c>
      <c r="D20" s="36">
        <v>100</v>
      </c>
      <c r="E20" s="11">
        <v>60</v>
      </c>
      <c r="F20" s="44">
        <f>'T10'!F20*'T 10'!$D20/1000000</f>
        <v>0</v>
      </c>
      <c r="G20" s="10">
        <f>'T10'!G20</f>
        <v>0</v>
      </c>
      <c r="H20" s="44">
        <f>'T10'!H20*'T 10'!$D20/1000000</f>
        <v>0</v>
      </c>
      <c r="I20" s="10">
        <f>'T10'!I20</f>
        <v>0</v>
      </c>
      <c r="J20" s="44">
        <f>'T10'!J20*'T 10'!$D20/1000000</f>
        <v>0</v>
      </c>
      <c r="K20" s="10">
        <f>'T10'!K20</f>
        <v>0</v>
      </c>
      <c r="L20" s="44">
        <f t="shared" si="0"/>
        <v>0</v>
      </c>
      <c r="M20" s="10">
        <f t="shared" si="1"/>
        <v>0</v>
      </c>
      <c r="N20" s="44">
        <f>'T10'!N20*'T 10'!$D20/1000000</f>
        <v>0</v>
      </c>
      <c r="O20" s="10">
        <f>'T10'!O20</f>
        <v>0</v>
      </c>
      <c r="P20" s="44">
        <f>'T10'!P20*'T 10'!$D20/1000000</f>
        <v>0</v>
      </c>
      <c r="Q20" s="10">
        <f>'T10'!Q20</f>
        <v>0</v>
      </c>
      <c r="R20" s="44">
        <f>'T10'!R20*'T 10'!$D20/1000000</f>
        <v>0</v>
      </c>
      <c r="S20" s="10">
        <f>'T10'!S20</f>
        <v>0</v>
      </c>
      <c r="T20" s="44">
        <f t="shared" si="2"/>
        <v>0</v>
      </c>
      <c r="U20" s="10">
        <f t="shared" si="3"/>
        <v>0</v>
      </c>
      <c r="V20" s="44">
        <f>'T10'!V20*'T 10'!$D20/1000000</f>
        <v>0</v>
      </c>
      <c r="W20" s="10">
        <f>'T10'!W20</f>
        <v>0</v>
      </c>
      <c r="X20" s="44">
        <f>'T10'!X20*'T 10'!$D20/1000000</f>
        <v>0</v>
      </c>
      <c r="Y20" s="10">
        <f>'T10'!Y20</f>
        <v>0</v>
      </c>
      <c r="Z20" s="44">
        <f>'T10'!Z20*'T 10'!$D20/1000000</f>
        <v>0</v>
      </c>
      <c r="AA20" s="10">
        <f>'T10'!AA20</f>
        <v>0</v>
      </c>
      <c r="AB20" s="44">
        <f t="shared" si="4"/>
        <v>0</v>
      </c>
      <c r="AC20" s="10">
        <f t="shared" si="5"/>
        <v>0</v>
      </c>
      <c r="AD20" s="44">
        <f>'T10'!AD20*'T 10'!$D20/1000000</f>
        <v>0</v>
      </c>
      <c r="AE20" s="10">
        <f>'T10'!AE20</f>
        <v>0</v>
      </c>
      <c r="AF20" s="44">
        <f>'T10'!AF20*'T 10'!$D20/1000000</f>
        <v>0</v>
      </c>
      <c r="AG20" s="10">
        <f>'T10'!AG20</f>
        <v>0</v>
      </c>
      <c r="AH20" s="44">
        <f>'T10'!AH20*'T 10'!$D20/1000000</f>
        <v>0</v>
      </c>
      <c r="AI20" s="10">
        <f>'T10'!AI20</f>
        <v>0</v>
      </c>
      <c r="AJ20" s="44">
        <f t="shared" si="6"/>
        <v>0</v>
      </c>
      <c r="AK20" s="10">
        <f t="shared" si="7"/>
        <v>0</v>
      </c>
      <c r="AL20" s="44">
        <f t="shared" si="8"/>
        <v>0</v>
      </c>
      <c r="AM20" s="10">
        <f t="shared" si="9"/>
        <v>0</v>
      </c>
    </row>
    <row r="21" spans="1:39" s="15" customFormat="1" ht="14.25" customHeight="1">
      <c r="A21" s="13">
        <v>11</v>
      </c>
      <c r="B21" s="9" t="s">
        <v>133</v>
      </c>
      <c r="C21" s="13" t="s">
        <v>26</v>
      </c>
      <c r="D21" s="36">
        <v>400</v>
      </c>
      <c r="E21" s="11">
        <v>210</v>
      </c>
      <c r="F21" s="44">
        <f>'T10'!F21*'T 10'!$D21/1000000</f>
        <v>0</v>
      </c>
      <c r="G21" s="10">
        <f>'T10'!G21</f>
        <v>0</v>
      </c>
      <c r="H21" s="44">
        <f>'T10'!H21*'T 10'!$D21/1000000</f>
        <v>0</v>
      </c>
      <c r="I21" s="10">
        <f>'T10'!I21</f>
        <v>0</v>
      </c>
      <c r="J21" s="44">
        <f>'T10'!J21*'T 10'!$D21/1000000</f>
        <v>0</v>
      </c>
      <c r="K21" s="10">
        <f>'T10'!K21</f>
        <v>0</v>
      </c>
      <c r="L21" s="44">
        <f t="shared" si="0"/>
        <v>0</v>
      </c>
      <c r="M21" s="10">
        <f t="shared" si="1"/>
        <v>0</v>
      </c>
      <c r="N21" s="44">
        <f>'T10'!N21*'T 10'!$D21/1000000</f>
        <v>0</v>
      </c>
      <c r="O21" s="10">
        <f>'T10'!O21</f>
        <v>0</v>
      </c>
      <c r="P21" s="44">
        <f>'T10'!P21*'T 10'!$D21/1000000</f>
        <v>0</v>
      </c>
      <c r="Q21" s="10">
        <f>'T10'!Q21</f>
        <v>0</v>
      </c>
      <c r="R21" s="44">
        <f>'T10'!R21*'T 10'!$D21/1000000</f>
        <v>0</v>
      </c>
      <c r="S21" s="10">
        <f>'T10'!S21</f>
        <v>0</v>
      </c>
      <c r="T21" s="44">
        <f t="shared" si="2"/>
        <v>0</v>
      </c>
      <c r="U21" s="10">
        <f t="shared" si="3"/>
        <v>0</v>
      </c>
      <c r="V21" s="44">
        <f>'T10'!V21*'T 10'!$D21/1000000</f>
        <v>0</v>
      </c>
      <c r="W21" s="10">
        <f>'T10'!W21</f>
        <v>0</v>
      </c>
      <c r="X21" s="44">
        <f>'T10'!X21*'T 10'!$D21/1000000</f>
        <v>0</v>
      </c>
      <c r="Y21" s="10">
        <f>'T10'!Y21</f>
        <v>0</v>
      </c>
      <c r="Z21" s="44">
        <f>'T10'!Z21*'T 10'!$D21/1000000</f>
        <v>0</v>
      </c>
      <c r="AA21" s="10">
        <f>'T10'!AA21</f>
        <v>0</v>
      </c>
      <c r="AB21" s="44">
        <f t="shared" si="4"/>
        <v>0</v>
      </c>
      <c r="AC21" s="10">
        <f t="shared" si="5"/>
        <v>0</v>
      </c>
      <c r="AD21" s="44">
        <f>'T10'!AD21*'T 10'!$D21/1000000</f>
        <v>0</v>
      </c>
      <c r="AE21" s="10">
        <f>'T10'!AE21</f>
        <v>0</v>
      </c>
      <c r="AF21" s="44">
        <f>'T10'!AF21*'T 10'!$D21/1000000</f>
        <v>0</v>
      </c>
      <c r="AG21" s="10">
        <f>'T10'!AG21</f>
        <v>0</v>
      </c>
      <c r="AH21" s="44">
        <f>'T10'!AH21*'T 10'!$D21/1000000</f>
        <v>0</v>
      </c>
      <c r="AI21" s="10">
        <f>'T10'!AI21</f>
        <v>0</v>
      </c>
      <c r="AJ21" s="44">
        <f t="shared" si="6"/>
        <v>0</v>
      </c>
      <c r="AK21" s="10">
        <f t="shared" si="7"/>
        <v>0</v>
      </c>
      <c r="AL21" s="44">
        <f t="shared" si="8"/>
        <v>0</v>
      </c>
      <c r="AM21" s="10">
        <f t="shared" si="9"/>
        <v>0</v>
      </c>
    </row>
    <row r="22" spans="1:39" s="15" customFormat="1" ht="14.25" customHeight="1">
      <c r="A22" s="13">
        <v>12</v>
      </c>
      <c r="B22" s="9" t="s">
        <v>140</v>
      </c>
      <c r="C22" s="13" t="s">
        <v>27</v>
      </c>
      <c r="D22" s="36">
        <v>500</v>
      </c>
      <c r="E22" s="11">
        <v>270</v>
      </c>
      <c r="F22" s="44">
        <f>'T10'!F22*'T 10'!$D22/1000000</f>
        <v>0</v>
      </c>
      <c r="G22" s="10">
        <f>'T10'!G22</f>
        <v>0</v>
      </c>
      <c r="H22" s="44">
        <f>'T10'!H22*'T 10'!$D22/1000000</f>
        <v>0</v>
      </c>
      <c r="I22" s="10">
        <f>'T10'!I22</f>
        <v>0</v>
      </c>
      <c r="J22" s="44">
        <f>'T10'!J22*'T 10'!$D22/1000000</f>
        <v>0</v>
      </c>
      <c r="K22" s="10">
        <f>'T10'!K22</f>
        <v>0</v>
      </c>
      <c r="L22" s="44">
        <f t="shared" si="0"/>
        <v>0</v>
      </c>
      <c r="M22" s="10">
        <f t="shared" si="1"/>
        <v>0</v>
      </c>
      <c r="N22" s="44">
        <f>'T10'!N22*'T 10'!$D22/1000000</f>
        <v>0</v>
      </c>
      <c r="O22" s="10">
        <f>'T10'!O22</f>
        <v>0</v>
      </c>
      <c r="P22" s="44">
        <f>'T10'!P22*'T 10'!$D22/1000000</f>
        <v>0</v>
      </c>
      <c r="Q22" s="10">
        <f>'T10'!Q22</f>
        <v>0</v>
      </c>
      <c r="R22" s="44">
        <f>'T10'!R22*'T 10'!$D22/1000000</f>
        <v>0</v>
      </c>
      <c r="S22" s="10">
        <f>'T10'!S22</f>
        <v>0</v>
      </c>
      <c r="T22" s="44">
        <f t="shared" si="2"/>
        <v>0</v>
      </c>
      <c r="U22" s="10">
        <f t="shared" si="3"/>
        <v>0</v>
      </c>
      <c r="V22" s="44">
        <f>'T10'!V22*'T 10'!$D22/1000000</f>
        <v>0</v>
      </c>
      <c r="W22" s="10">
        <f>'T10'!W22</f>
        <v>0</v>
      </c>
      <c r="X22" s="44">
        <f>'T10'!X22*'T 10'!$D22/1000000</f>
        <v>0</v>
      </c>
      <c r="Y22" s="10">
        <f>'T10'!Y22</f>
        <v>0</v>
      </c>
      <c r="Z22" s="44">
        <f>'T10'!Z22*'T 10'!$D22/1000000</f>
        <v>0</v>
      </c>
      <c r="AA22" s="10">
        <f>'T10'!AA22</f>
        <v>0</v>
      </c>
      <c r="AB22" s="44">
        <f t="shared" si="4"/>
        <v>0</v>
      </c>
      <c r="AC22" s="10">
        <f t="shared" si="5"/>
        <v>0</v>
      </c>
      <c r="AD22" s="44">
        <f>'T10'!AD22*'T 10'!$D22/1000000</f>
        <v>0</v>
      </c>
      <c r="AE22" s="10">
        <f>'T10'!AE22</f>
        <v>0</v>
      </c>
      <c r="AF22" s="44">
        <f>'T10'!AF22*'T 10'!$D22/1000000</f>
        <v>0</v>
      </c>
      <c r="AG22" s="10">
        <f>'T10'!AG22</f>
        <v>0</v>
      </c>
      <c r="AH22" s="44">
        <f>'T10'!AH22*'T 10'!$D22/1000000</f>
        <v>0</v>
      </c>
      <c r="AI22" s="10">
        <f>'T10'!AI22</f>
        <v>0</v>
      </c>
      <c r="AJ22" s="44">
        <f t="shared" si="6"/>
        <v>0</v>
      </c>
      <c r="AK22" s="10">
        <f t="shared" si="7"/>
        <v>0</v>
      </c>
      <c r="AL22" s="44">
        <f t="shared" si="8"/>
        <v>0</v>
      </c>
      <c r="AM22" s="10">
        <f t="shared" si="9"/>
        <v>0</v>
      </c>
    </row>
    <row r="23" spans="1:39" s="15" customFormat="1" ht="14.25" customHeight="1">
      <c r="A23" s="31">
        <v>13</v>
      </c>
      <c r="B23" s="9" t="s">
        <v>140</v>
      </c>
      <c r="C23" s="13" t="s">
        <v>28</v>
      </c>
      <c r="D23" s="36">
        <v>1000</v>
      </c>
      <c r="E23" s="11">
        <v>525</v>
      </c>
      <c r="F23" s="44">
        <f>'T10'!F23*'T 10'!$D23/1000000</f>
        <v>0</v>
      </c>
      <c r="G23" s="10">
        <f>'T10'!G23</f>
        <v>0</v>
      </c>
      <c r="H23" s="44">
        <f>'T10'!H23*'T 10'!$D23/1000000</f>
        <v>0</v>
      </c>
      <c r="I23" s="10">
        <f>'T10'!I23</f>
        <v>0</v>
      </c>
      <c r="J23" s="44">
        <f>'T10'!J23*'T 10'!$D23/1000000</f>
        <v>0</v>
      </c>
      <c r="K23" s="10">
        <f>'T10'!K23</f>
        <v>0</v>
      </c>
      <c r="L23" s="44">
        <f t="shared" si="0"/>
        <v>0</v>
      </c>
      <c r="M23" s="10">
        <f t="shared" si="1"/>
        <v>0</v>
      </c>
      <c r="N23" s="44">
        <f>'T10'!N23*'T 10'!$D23/1000000</f>
        <v>0</v>
      </c>
      <c r="O23" s="10">
        <f>'T10'!O23</f>
        <v>0</v>
      </c>
      <c r="P23" s="44">
        <f>'T10'!P23*'T 10'!$D23/1000000</f>
        <v>0</v>
      </c>
      <c r="Q23" s="10">
        <f>'T10'!Q23</f>
        <v>0</v>
      </c>
      <c r="R23" s="44">
        <f>'T10'!R23*'T 10'!$D23/1000000</f>
        <v>0</v>
      </c>
      <c r="S23" s="10">
        <f>'T10'!S23</f>
        <v>0</v>
      </c>
      <c r="T23" s="44">
        <f t="shared" si="2"/>
        <v>0</v>
      </c>
      <c r="U23" s="10">
        <f t="shared" si="3"/>
        <v>0</v>
      </c>
      <c r="V23" s="44">
        <f>'T10'!V23*'T 10'!$D23/1000000</f>
        <v>0</v>
      </c>
      <c r="W23" s="10">
        <f>'T10'!W23</f>
        <v>0</v>
      </c>
      <c r="X23" s="44">
        <f>'T10'!X23*'T 10'!$D23/1000000</f>
        <v>0</v>
      </c>
      <c r="Y23" s="10">
        <f>'T10'!Y23</f>
        <v>0</v>
      </c>
      <c r="Z23" s="44">
        <f>'T10'!Z23*'T 10'!$D23/1000000</f>
        <v>0</v>
      </c>
      <c r="AA23" s="10">
        <f>'T10'!AA23</f>
        <v>0</v>
      </c>
      <c r="AB23" s="44">
        <f t="shared" si="4"/>
        <v>0</v>
      </c>
      <c r="AC23" s="10">
        <f t="shared" si="5"/>
        <v>0</v>
      </c>
      <c r="AD23" s="44">
        <f>'T10'!AD23*'T 10'!$D23/1000000</f>
        <v>0</v>
      </c>
      <c r="AE23" s="10">
        <f>'T10'!AE23</f>
        <v>0</v>
      </c>
      <c r="AF23" s="44">
        <f>'T10'!AF23*'T 10'!$D23/1000000</f>
        <v>0</v>
      </c>
      <c r="AG23" s="10">
        <f>'T10'!AG23</f>
        <v>0</v>
      </c>
      <c r="AH23" s="44">
        <f>'T10'!AH23*'T 10'!$D23/1000000</f>
        <v>0</v>
      </c>
      <c r="AI23" s="10">
        <f>'T10'!AI23</f>
        <v>0</v>
      </c>
      <c r="AJ23" s="44">
        <f t="shared" si="6"/>
        <v>0</v>
      </c>
      <c r="AK23" s="10">
        <f t="shared" si="7"/>
        <v>0</v>
      </c>
      <c r="AL23" s="44">
        <f t="shared" si="8"/>
        <v>0</v>
      </c>
      <c r="AM23" s="10">
        <f t="shared" si="9"/>
        <v>0</v>
      </c>
    </row>
    <row r="24" spans="1:39" s="15" customFormat="1" ht="14.25" customHeight="1">
      <c r="A24" s="13">
        <v>14</v>
      </c>
      <c r="B24" s="9" t="s">
        <v>140</v>
      </c>
      <c r="C24" s="13" t="s">
        <v>29</v>
      </c>
      <c r="D24" s="36">
        <v>5000</v>
      </c>
      <c r="E24" s="11">
        <v>2525</v>
      </c>
      <c r="F24" s="44">
        <f>'T10'!F24*'T 10'!$D24/1000000</f>
        <v>0</v>
      </c>
      <c r="G24" s="10">
        <f>'T10'!G24</f>
        <v>0</v>
      </c>
      <c r="H24" s="44">
        <f>'T10'!H24*'T 10'!$D24/1000000</f>
        <v>0</v>
      </c>
      <c r="I24" s="10">
        <f>'T10'!I24</f>
        <v>0</v>
      </c>
      <c r="J24" s="44">
        <f>'T10'!J24*'T 10'!$D24/1000000</f>
        <v>0</v>
      </c>
      <c r="K24" s="10">
        <f>'T10'!K24</f>
        <v>0</v>
      </c>
      <c r="L24" s="44">
        <f t="shared" si="0"/>
        <v>0</v>
      </c>
      <c r="M24" s="10">
        <f t="shared" si="1"/>
        <v>0</v>
      </c>
      <c r="N24" s="44">
        <f>'T10'!N24*'T 10'!$D24/1000000</f>
        <v>0</v>
      </c>
      <c r="O24" s="10">
        <f>'T10'!O24</f>
        <v>0</v>
      </c>
      <c r="P24" s="44">
        <f>'T10'!P24*'T 10'!$D24/1000000</f>
        <v>0</v>
      </c>
      <c r="Q24" s="10">
        <f>'T10'!Q24</f>
        <v>0</v>
      </c>
      <c r="R24" s="44">
        <f>'T10'!R24*'T 10'!$D24/1000000</f>
        <v>0</v>
      </c>
      <c r="S24" s="10">
        <f>'T10'!S24</f>
        <v>0</v>
      </c>
      <c r="T24" s="44">
        <f t="shared" si="2"/>
        <v>0</v>
      </c>
      <c r="U24" s="10">
        <f t="shared" si="3"/>
        <v>0</v>
      </c>
      <c r="V24" s="44">
        <f>'T10'!V24*'T 10'!$D24/1000000</f>
        <v>0</v>
      </c>
      <c r="W24" s="10">
        <f>'T10'!W24</f>
        <v>0</v>
      </c>
      <c r="X24" s="44">
        <f>'T10'!X24*'T 10'!$D24/1000000</f>
        <v>0</v>
      </c>
      <c r="Y24" s="10">
        <f>'T10'!Y24</f>
        <v>0</v>
      </c>
      <c r="Z24" s="44">
        <f>'T10'!Z24*'T 10'!$D24/1000000</f>
        <v>0</v>
      </c>
      <c r="AA24" s="10">
        <f>'T10'!AA24</f>
        <v>0</v>
      </c>
      <c r="AB24" s="44">
        <f t="shared" si="4"/>
        <v>0</v>
      </c>
      <c r="AC24" s="10">
        <f t="shared" si="5"/>
        <v>0</v>
      </c>
      <c r="AD24" s="44">
        <f>'T10'!AD24*'T 10'!$D24/1000000</f>
        <v>0</v>
      </c>
      <c r="AE24" s="10">
        <f>'T10'!AE24</f>
        <v>0</v>
      </c>
      <c r="AF24" s="44">
        <f>'T10'!AF24*'T 10'!$D24/1000000</f>
        <v>0</v>
      </c>
      <c r="AG24" s="10">
        <f>'T10'!AG24</f>
        <v>0</v>
      </c>
      <c r="AH24" s="44">
        <f>'T10'!AH24*'T 10'!$D24/1000000</f>
        <v>0</v>
      </c>
      <c r="AI24" s="10">
        <f>'T10'!AI24</f>
        <v>0</v>
      </c>
      <c r="AJ24" s="44">
        <f t="shared" si="6"/>
        <v>0</v>
      </c>
      <c r="AK24" s="10">
        <f t="shared" si="7"/>
        <v>0</v>
      </c>
      <c r="AL24" s="44">
        <f t="shared" si="8"/>
        <v>0</v>
      </c>
      <c r="AM24" s="10">
        <f t="shared" si="9"/>
        <v>0</v>
      </c>
    </row>
    <row r="25" spans="1:39" s="15" customFormat="1" ht="14.25" customHeight="1">
      <c r="A25" s="13">
        <v>15</v>
      </c>
      <c r="B25" s="9" t="s">
        <v>140</v>
      </c>
      <c r="C25" s="13" t="s">
        <v>30</v>
      </c>
      <c r="D25" s="36">
        <v>20000</v>
      </c>
      <c r="E25" s="11">
        <v>9100</v>
      </c>
      <c r="F25" s="44">
        <f>'T10'!F25*'T 10'!$D25/1000000</f>
        <v>0</v>
      </c>
      <c r="G25" s="10">
        <f>'T10'!G25</f>
        <v>0</v>
      </c>
      <c r="H25" s="44">
        <f>'T10'!H25*'T 10'!$D25/1000000</f>
        <v>0</v>
      </c>
      <c r="I25" s="10">
        <f>'T10'!I25</f>
        <v>0</v>
      </c>
      <c r="J25" s="44">
        <f>'T10'!J25*'T 10'!$D25/1000000</f>
        <v>0</v>
      </c>
      <c r="K25" s="10">
        <f>'T10'!K25</f>
        <v>0</v>
      </c>
      <c r="L25" s="44">
        <f t="shared" si="0"/>
        <v>0</v>
      </c>
      <c r="M25" s="10">
        <f t="shared" si="1"/>
        <v>0</v>
      </c>
      <c r="N25" s="44">
        <f>'T10'!N25*'T 10'!$D25/1000000</f>
        <v>0</v>
      </c>
      <c r="O25" s="10">
        <f>'T10'!O25</f>
        <v>0</v>
      </c>
      <c r="P25" s="44">
        <f>'T10'!P25*'T 10'!$D25/1000000</f>
        <v>0</v>
      </c>
      <c r="Q25" s="10">
        <f>'T10'!Q25</f>
        <v>0</v>
      </c>
      <c r="R25" s="44">
        <f>'T10'!R25*'T 10'!$D25/1000000</f>
        <v>0</v>
      </c>
      <c r="S25" s="10">
        <f>'T10'!S25</f>
        <v>0</v>
      </c>
      <c r="T25" s="44">
        <f t="shared" si="2"/>
        <v>0</v>
      </c>
      <c r="U25" s="10">
        <f t="shared" si="3"/>
        <v>0</v>
      </c>
      <c r="V25" s="44">
        <f>'T10'!V25*'T 10'!$D25/1000000</f>
        <v>0</v>
      </c>
      <c r="W25" s="10">
        <f>'T10'!W25</f>
        <v>0</v>
      </c>
      <c r="X25" s="44">
        <f>'T10'!X25*'T 10'!$D25/1000000</f>
        <v>0</v>
      </c>
      <c r="Y25" s="10">
        <f>'T10'!Y25</f>
        <v>0</v>
      </c>
      <c r="Z25" s="44">
        <f>'T10'!Z25*'T 10'!$D25/1000000</f>
        <v>0</v>
      </c>
      <c r="AA25" s="10">
        <f>'T10'!AA25</f>
        <v>0</v>
      </c>
      <c r="AB25" s="44">
        <f t="shared" si="4"/>
        <v>0</v>
      </c>
      <c r="AC25" s="10">
        <f t="shared" si="5"/>
        <v>0</v>
      </c>
      <c r="AD25" s="44">
        <f>'T10'!AD25*'T 10'!$D25/1000000</f>
        <v>0</v>
      </c>
      <c r="AE25" s="10">
        <f>'T10'!AE25</f>
        <v>0</v>
      </c>
      <c r="AF25" s="44">
        <f>'T10'!AF25*'T 10'!$D25/1000000</f>
        <v>0</v>
      </c>
      <c r="AG25" s="10">
        <f>'T10'!AG25</f>
        <v>0</v>
      </c>
      <c r="AH25" s="44">
        <f>'T10'!AH25*'T 10'!$D25/1000000</f>
        <v>0</v>
      </c>
      <c r="AI25" s="10">
        <f>'T10'!AI25</f>
        <v>0</v>
      </c>
      <c r="AJ25" s="44">
        <f t="shared" si="6"/>
        <v>0</v>
      </c>
      <c r="AK25" s="10">
        <f t="shared" si="7"/>
        <v>0</v>
      </c>
      <c r="AL25" s="44">
        <f t="shared" si="8"/>
        <v>0</v>
      </c>
      <c r="AM25" s="10">
        <f t="shared" si="9"/>
        <v>0</v>
      </c>
    </row>
    <row r="26" spans="1:39" s="15" customFormat="1" ht="14.25" customHeight="1">
      <c r="A26" s="31">
        <v>16</v>
      </c>
      <c r="B26" s="9" t="s">
        <v>134</v>
      </c>
      <c r="C26" s="13" t="s">
        <v>31</v>
      </c>
      <c r="D26" s="36">
        <v>400</v>
      </c>
      <c r="E26" s="11">
        <v>235</v>
      </c>
      <c r="F26" s="44">
        <f>'T10'!F26*'T 10'!$D26/1000000</f>
        <v>0</v>
      </c>
      <c r="G26" s="10">
        <f>'T10'!G26</f>
        <v>0</v>
      </c>
      <c r="H26" s="44">
        <f>'T10'!H26*'T 10'!$D26/1000000</f>
        <v>0</v>
      </c>
      <c r="I26" s="10">
        <f>'T10'!I26</f>
        <v>0</v>
      </c>
      <c r="J26" s="44">
        <f>'T10'!J26*'T 10'!$D26/1000000</f>
        <v>0</v>
      </c>
      <c r="K26" s="10">
        <f>'T10'!K26</f>
        <v>0</v>
      </c>
      <c r="L26" s="44">
        <f t="shared" si="0"/>
        <v>0</v>
      </c>
      <c r="M26" s="10">
        <f t="shared" si="1"/>
        <v>0</v>
      </c>
      <c r="N26" s="44">
        <f>'T10'!N26*'T 10'!$D26/1000000</f>
        <v>0</v>
      </c>
      <c r="O26" s="10">
        <f>'T10'!O26</f>
        <v>0</v>
      </c>
      <c r="P26" s="44">
        <f>'T10'!P26*'T 10'!$D26/1000000</f>
        <v>0</v>
      </c>
      <c r="Q26" s="10">
        <f>'T10'!Q26</f>
        <v>0</v>
      </c>
      <c r="R26" s="44">
        <f>'T10'!R26*'T 10'!$D26/1000000</f>
        <v>0</v>
      </c>
      <c r="S26" s="10">
        <f>'T10'!S26</f>
        <v>0</v>
      </c>
      <c r="T26" s="44">
        <f t="shared" si="2"/>
        <v>0</v>
      </c>
      <c r="U26" s="10">
        <f t="shared" si="3"/>
        <v>0</v>
      </c>
      <c r="V26" s="44">
        <f>'T10'!V26*'T 10'!$D26/1000000</f>
        <v>0</v>
      </c>
      <c r="W26" s="10">
        <f>'T10'!W26</f>
        <v>0</v>
      </c>
      <c r="X26" s="44">
        <f>'T10'!X26*'T 10'!$D26/1000000</f>
        <v>0</v>
      </c>
      <c r="Y26" s="10">
        <f>'T10'!Y26</f>
        <v>0</v>
      </c>
      <c r="Z26" s="44">
        <f>'T10'!Z26*'T 10'!$D26/1000000</f>
        <v>0</v>
      </c>
      <c r="AA26" s="10">
        <f>'T10'!AA26</f>
        <v>0</v>
      </c>
      <c r="AB26" s="44">
        <f t="shared" si="4"/>
        <v>0</v>
      </c>
      <c r="AC26" s="10">
        <f t="shared" si="5"/>
        <v>0</v>
      </c>
      <c r="AD26" s="44">
        <f>'T10'!AD26*'T 10'!$D26/1000000</f>
        <v>0</v>
      </c>
      <c r="AE26" s="10">
        <f>'T10'!AE26</f>
        <v>0</v>
      </c>
      <c r="AF26" s="44">
        <f>'T10'!AF26*'T 10'!$D26/1000000</f>
        <v>0</v>
      </c>
      <c r="AG26" s="10">
        <f>'T10'!AG26</f>
        <v>0</v>
      </c>
      <c r="AH26" s="44">
        <f>'T10'!AH26*'T 10'!$D26/1000000</f>
        <v>0</v>
      </c>
      <c r="AI26" s="10">
        <f>'T10'!AI26</f>
        <v>0</v>
      </c>
      <c r="AJ26" s="44">
        <f t="shared" si="6"/>
        <v>0</v>
      </c>
      <c r="AK26" s="10">
        <f t="shared" si="7"/>
        <v>0</v>
      </c>
      <c r="AL26" s="44">
        <f t="shared" si="8"/>
        <v>0</v>
      </c>
      <c r="AM26" s="10">
        <f t="shared" si="9"/>
        <v>0</v>
      </c>
    </row>
    <row r="27" spans="1:39" s="15" customFormat="1" ht="14.25" customHeight="1">
      <c r="A27" s="13">
        <v>17</v>
      </c>
      <c r="B27" s="9" t="s">
        <v>134</v>
      </c>
      <c r="C27" s="13" t="s">
        <v>32</v>
      </c>
      <c r="D27" s="36">
        <v>1000</v>
      </c>
      <c r="E27" s="11">
        <v>520</v>
      </c>
      <c r="F27" s="44">
        <f>'T10'!F27*'T 10'!$D27/1000000</f>
        <v>0</v>
      </c>
      <c r="G27" s="10">
        <f>'T10'!G27</f>
        <v>0</v>
      </c>
      <c r="H27" s="44">
        <f>'T10'!H27*'T 10'!$D27/1000000</f>
        <v>0</v>
      </c>
      <c r="I27" s="10">
        <f>'T10'!I27</f>
        <v>0</v>
      </c>
      <c r="J27" s="44">
        <f>'T10'!J27*'T 10'!$D27/1000000</f>
        <v>0</v>
      </c>
      <c r="K27" s="10">
        <f>'T10'!K27</f>
        <v>0</v>
      </c>
      <c r="L27" s="44">
        <f t="shared" si="0"/>
        <v>0</v>
      </c>
      <c r="M27" s="10">
        <f t="shared" si="1"/>
        <v>0</v>
      </c>
      <c r="N27" s="44">
        <f>'T10'!N27*'T 10'!$D27/1000000</f>
        <v>0</v>
      </c>
      <c r="O27" s="10">
        <f>'T10'!O27</f>
        <v>0</v>
      </c>
      <c r="P27" s="44">
        <f>'T10'!P27*'T 10'!$D27/1000000</f>
        <v>0</v>
      </c>
      <c r="Q27" s="10">
        <f>'T10'!Q27</f>
        <v>0</v>
      </c>
      <c r="R27" s="44">
        <f>'T10'!R27*'T 10'!$D27/1000000</f>
        <v>0</v>
      </c>
      <c r="S27" s="10">
        <f>'T10'!S27</f>
        <v>0</v>
      </c>
      <c r="T27" s="44">
        <f t="shared" si="2"/>
        <v>0</v>
      </c>
      <c r="U27" s="10">
        <f t="shared" si="3"/>
        <v>0</v>
      </c>
      <c r="V27" s="44">
        <f>'T10'!V27*'T 10'!$D27/1000000</f>
        <v>0</v>
      </c>
      <c r="W27" s="10">
        <f>'T10'!W27</f>
        <v>0</v>
      </c>
      <c r="X27" s="44">
        <f>'T10'!X27*'T 10'!$D27/1000000</f>
        <v>0</v>
      </c>
      <c r="Y27" s="10">
        <f>'T10'!Y27</f>
        <v>0</v>
      </c>
      <c r="Z27" s="44">
        <f>'T10'!Z27*'T 10'!$D27/1000000</f>
        <v>0</v>
      </c>
      <c r="AA27" s="10">
        <f>'T10'!AA27</f>
        <v>0</v>
      </c>
      <c r="AB27" s="44">
        <f t="shared" si="4"/>
        <v>0</v>
      </c>
      <c r="AC27" s="10">
        <f t="shared" si="5"/>
        <v>0</v>
      </c>
      <c r="AD27" s="44">
        <f>'T10'!AD27*'T 10'!$D27/1000000</f>
        <v>0</v>
      </c>
      <c r="AE27" s="10">
        <f>'T10'!AE27</f>
        <v>0</v>
      </c>
      <c r="AF27" s="44">
        <f>'T10'!AF27*'T 10'!$D27/1000000</f>
        <v>0</v>
      </c>
      <c r="AG27" s="10">
        <f>'T10'!AG27</f>
        <v>0</v>
      </c>
      <c r="AH27" s="44">
        <f>'T10'!AH27*'T 10'!$D27/1000000</f>
        <v>0</v>
      </c>
      <c r="AI27" s="10">
        <f>'T10'!AI27</f>
        <v>0</v>
      </c>
      <c r="AJ27" s="44">
        <f t="shared" si="6"/>
        <v>0</v>
      </c>
      <c r="AK27" s="10">
        <f t="shared" si="7"/>
        <v>0</v>
      </c>
      <c r="AL27" s="44">
        <f t="shared" si="8"/>
        <v>0</v>
      </c>
      <c r="AM27" s="10">
        <f t="shared" si="9"/>
        <v>0</v>
      </c>
    </row>
    <row r="28" spans="1:39" s="15" customFormat="1" ht="14.25" customHeight="1">
      <c r="A28" s="13">
        <v>18</v>
      </c>
      <c r="B28" s="9" t="s">
        <v>143</v>
      </c>
      <c r="C28" s="13" t="s">
        <v>33</v>
      </c>
      <c r="D28" s="36">
        <v>5000</v>
      </c>
      <c r="E28" s="11">
        <v>2475</v>
      </c>
      <c r="F28" s="44">
        <f>'T10'!F28*'T 10'!$D28/1000000</f>
        <v>0</v>
      </c>
      <c r="G28" s="10">
        <f>'T10'!G28</f>
        <v>0</v>
      </c>
      <c r="H28" s="44">
        <f>'T10'!H28*'T 10'!$D28/1000000</f>
        <v>0</v>
      </c>
      <c r="I28" s="10">
        <f>'T10'!I28</f>
        <v>0</v>
      </c>
      <c r="J28" s="44">
        <f>'T10'!J28*'T 10'!$D28/1000000</f>
        <v>0</v>
      </c>
      <c r="K28" s="10">
        <f>'T10'!K28</f>
        <v>0</v>
      </c>
      <c r="L28" s="44">
        <f t="shared" si="0"/>
        <v>0</v>
      </c>
      <c r="M28" s="10">
        <f t="shared" si="1"/>
        <v>0</v>
      </c>
      <c r="N28" s="44">
        <f>'T10'!N28*'T 10'!$D28/1000000</f>
        <v>0</v>
      </c>
      <c r="O28" s="10">
        <f>'T10'!O28</f>
        <v>0</v>
      </c>
      <c r="P28" s="44">
        <f>'T10'!P28*'T 10'!$D28/1000000</f>
        <v>0</v>
      </c>
      <c r="Q28" s="10">
        <f>'T10'!Q28</f>
        <v>0</v>
      </c>
      <c r="R28" s="44">
        <f>'T10'!R28*'T 10'!$D28/1000000</f>
        <v>0</v>
      </c>
      <c r="S28" s="10">
        <f>'T10'!S28</f>
        <v>0</v>
      </c>
      <c r="T28" s="44">
        <f t="shared" si="2"/>
        <v>0</v>
      </c>
      <c r="U28" s="10">
        <f t="shared" si="3"/>
        <v>0</v>
      </c>
      <c r="V28" s="44">
        <f>'T10'!V28*'T 10'!$D28/1000000</f>
        <v>0</v>
      </c>
      <c r="W28" s="10">
        <f>'T10'!W28</f>
        <v>0</v>
      </c>
      <c r="X28" s="44">
        <f>'T10'!X28*'T 10'!$D28/1000000</f>
        <v>0</v>
      </c>
      <c r="Y28" s="10">
        <f>'T10'!Y28</f>
        <v>0</v>
      </c>
      <c r="Z28" s="44">
        <f>'T10'!Z28*'T 10'!$D28/1000000</f>
        <v>0</v>
      </c>
      <c r="AA28" s="10">
        <f>'T10'!AA28</f>
        <v>0</v>
      </c>
      <c r="AB28" s="44">
        <f t="shared" si="4"/>
        <v>0</v>
      </c>
      <c r="AC28" s="10">
        <f t="shared" si="5"/>
        <v>0</v>
      </c>
      <c r="AD28" s="44">
        <f>'T10'!AD28*'T 10'!$D28/1000000</f>
        <v>0</v>
      </c>
      <c r="AE28" s="10">
        <f>'T10'!AE28</f>
        <v>0</v>
      </c>
      <c r="AF28" s="44">
        <f>'T10'!AF28*'T 10'!$D28/1000000</f>
        <v>0</v>
      </c>
      <c r="AG28" s="10">
        <f>'T10'!AG28</f>
        <v>0</v>
      </c>
      <c r="AH28" s="44">
        <f>'T10'!AH28*'T 10'!$D28/1000000</f>
        <v>0</v>
      </c>
      <c r="AI28" s="10">
        <f>'T10'!AI28</f>
        <v>0</v>
      </c>
      <c r="AJ28" s="44">
        <f t="shared" si="6"/>
        <v>0</v>
      </c>
      <c r="AK28" s="10">
        <f t="shared" si="7"/>
        <v>0</v>
      </c>
      <c r="AL28" s="44">
        <f t="shared" si="8"/>
        <v>0</v>
      </c>
      <c r="AM28" s="10">
        <f t="shared" si="9"/>
        <v>0</v>
      </c>
    </row>
    <row r="29" spans="1:39" s="15" customFormat="1" ht="14.25" customHeight="1">
      <c r="A29" s="31">
        <v>19</v>
      </c>
      <c r="B29" s="9" t="s">
        <v>143</v>
      </c>
      <c r="C29" s="13" t="s">
        <v>34</v>
      </c>
      <c r="D29" s="36">
        <v>20000</v>
      </c>
      <c r="E29" s="11">
        <v>7920</v>
      </c>
      <c r="F29" s="44">
        <f>'T10'!F29*'T 10'!$D29/1000000</f>
        <v>0</v>
      </c>
      <c r="G29" s="10">
        <f>'T10'!G29</f>
        <v>0</v>
      </c>
      <c r="H29" s="44">
        <f>'T10'!H29*'T 10'!$D29/1000000</f>
        <v>0</v>
      </c>
      <c r="I29" s="10">
        <f>'T10'!I29</f>
        <v>0</v>
      </c>
      <c r="J29" s="44">
        <f>'T10'!J29*'T 10'!$D29/1000000</f>
        <v>0</v>
      </c>
      <c r="K29" s="10">
        <f>'T10'!K29</f>
        <v>0</v>
      </c>
      <c r="L29" s="44">
        <f t="shared" si="0"/>
        <v>0</v>
      </c>
      <c r="M29" s="10">
        <f t="shared" si="1"/>
        <v>0</v>
      </c>
      <c r="N29" s="44">
        <f>'T10'!N29*'T 10'!$D29/1000000</f>
        <v>0</v>
      </c>
      <c r="O29" s="10">
        <f>'T10'!O29</f>
        <v>0</v>
      </c>
      <c r="P29" s="44">
        <f>'T10'!P29*'T 10'!$D29/1000000</f>
        <v>0</v>
      </c>
      <c r="Q29" s="10">
        <f>'T10'!Q29</f>
        <v>0</v>
      </c>
      <c r="R29" s="44">
        <f>'T10'!R29*'T 10'!$D29/1000000</f>
        <v>0</v>
      </c>
      <c r="S29" s="10">
        <f>'T10'!S29</f>
        <v>0</v>
      </c>
      <c r="T29" s="44">
        <f t="shared" si="2"/>
        <v>0</v>
      </c>
      <c r="U29" s="10">
        <f t="shared" si="3"/>
        <v>0</v>
      </c>
      <c r="V29" s="44">
        <f>'T10'!V29*'T 10'!$D29/1000000</f>
        <v>0</v>
      </c>
      <c r="W29" s="10">
        <f>'T10'!W29</f>
        <v>0</v>
      </c>
      <c r="X29" s="44">
        <f>'T10'!X29*'T 10'!$D29/1000000</f>
        <v>0</v>
      </c>
      <c r="Y29" s="10">
        <f>'T10'!Y29</f>
        <v>0</v>
      </c>
      <c r="Z29" s="44">
        <f>'T10'!Z29*'T 10'!$D29/1000000</f>
        <v>0</v>
      </c>
      <c r="AA29" s="10">
        <f>'T10'!AA29</f>
        <v>0</v>
      </c>
      <c r="AB29" s="44">
        <f t="shared" si="4"/>
        <v>0</v>
      </c>
      <c r="AC29" s="10">
        <f t="shared" si="5"/>
        <v>0</v>
      </c>
      <c r="AD29" s="44">
        <f>'T10'!AD29*'T 10'!$D29/1000000</f>
        <v>0</v>
      </c>
      <c r="AE29" s="10">
        <f>'T10'!AE29</f>
        <v>0</v>
      </c>
      <c r="AF29" s="44">
        <f>'T10'!AF29*'T 10'!$D29/1000000</f>
        <v>0</v>
      </c>
      <c r="AG29" s="10">
        <f>'T10'!AG29</f>
        <v>0</v>
      </c>
      <c r="AH29" s="44">
        <f>'T10'!AH29*'T 10'!$D29/1000000</f>
        <v>0</v>
      </c>
      <c r="AI29" s="10">
        <f>'T10'!AI29</f>
        <v>0</v>
      </c>
      <c r="AJ29" s="44">
        <f t="shared" si="6"/>
        <v>0</v>
      </c>
      <c r="AK29" s="10">
        <f t="shared" si="7"/>
        <v>0</v>
      </c>
      <c r="AL29" s="44">
        <f t="shared" si="8"/>
        <v>0</v>
      </c>
      <c r="AM29" s="10">
        <f t="shared" si="9"/>
        <v>0</v>
      </c>
    </row>
    <row r="30" spans="1:39" s="15" customFormat="1" ht="14.25" customHeight="1">
      <c r="A30" s="13">
        <v>20</v>
      </c>
      <c r="B30" s="18" t="s">
        <v>100</v>
      </c>
      <c r="C30" s="13" t="s">
        <v>35</v>
      </c>
      <c r="D30" s="36">
        <v>100</v>
      </c>
      <c r="E30" s="11">
        <v>175</v>
      </c>
      <c r="F30" s="44">
        <f>'T10'!F30*'T 10'!$D30/1000000</f>
        <v>0</v>
      </c>
      <c r="G30" s="10">
        <f>'T10'!G30</f>
        <v>0</v>
      </c>
      <c r="H30" s="44">
        <f>'T10'!H30*'T 10'!$D30/1000000</f>
        <v>0</v>
      </c>
      <c r="I30" s="10">
        <f>'T10'!I30</f>
        <v>0</v>
      </c>
      <c r="J30" s="44">
        <f>'T10'!J30*'T 10'!$D30/1000000</f>
        <v>0</v>
      </c>
      <c r="K30" s="10">
        <f>'T10'!K30</f>
        <v>0</v>
      </c>
      <c r="L30" s="44">
        <f t="shared" si="0"/>
        <v>0</v>
      </c>
      <c r="M30" s="10">
        <f t="shared" si="1"/>
        <v>0</v>
      </c>
      <c r="N30" s="44">
        <f>'T10'!N30*'T 10'!$D30/1000000</f>
        <v>0</v>
      </c>
      <c r="O30" s="10">
        <f>'T10'!O30</f>
        <v>0</v>
      </c>
      <c r="P30" s="44">
        <f>'T10'!P30*'T 10'!$D30/1000000</f>
        <v>0</v>
      </c>
      <c r="Q30" s="10">
        <f>'T10'!Q30</f>
        <v>0</v>
      </c>
      <c r="R30" s="44">
        <f>'T10'!R30*'T 10'!$D30/1000000</f>
        <v>0</v>
      </c>
      <c r="S30" s="10">
        <f>'T10'!S30</f>
        <v>0</v>
      </c>
      <c r="T30" s="44">
        <f t="shared" si="2"/>
        <v>0</v>
      </c>
      <c r="U30" s="10">
        <f t="shared" si="3"/>
        <v>0</v>
      </c>
      <c r="V30" s="44">
        <f>'T10'!V30*'T 10'!$D30/1000000</f>
        <v>0</v>
      </c>
      <c r="W30" s="10">
        <f>'T10'!W30</f>
        <v>0</v>
      </c>
      <c r="X30" s="44">
        <f>'T10'!X30*'T 10'!$D30/1000000</f>
        <v>0</v>
      </c>
      <c r="Y30" s="10">
        <f>'T10'!Y30</f>
        <v>0</v>
      </c>
      <c r="Z30" s="44">
        <f>'T10'!Z30*'T 10'!$D30/1000000</f>
        <v>0</v>
      </c>
      <c r="AA30" s="10">
        <f>'T10'!AA30</f>
        <v>0</v>
      </c>
      <c r="AB30" s="44">
        <f t="shared" si="4"/>
        <v>0</v>
      </c>
      <c r="AC30" s="10">
        <f t="shared" si="5"/>
        <v>0</v>
      </c>
      <c r="AD30" s="44">
        <f>'T10'!AD30*'T 10'!$D30/1000000</f>
        <v>0</v>
      </c>
      <c r="AE30" s="10">
        <f>'T10'!AE30</f>
        <v>0</v>
      </c>
      <c r="AF30" s="44">
        <f>'T10'!AF30*'T 10'!$D30/1000000</f>
        <v>0</v>
      </c>
      <c r="AG30" s="10">
        <f>'T10'!AG30</f>
        <v>0</v>
      </c>
      <c r="AH30" s="44">
        <f>'T10'!AH30*'T 10'!$D30/1000000</f>
        <v>0</v>
      </c>
      <c r="AI30" s="10">
        <f>'T10'!AI30</f>
        <v>0</v>
      </c>
      <c r="AJ30" s="44">
        <f t="shared" si="6"/>
        <v>0</v>
      </c>
      <c r="AK30" s="10">
        <f t="shared" si="7"/>
        <v>0</v>
      </c>
      <c r="AL30" s="44">
        <f t="shared" si="8"/>
        <v>0</v>
      </c>
      <c r="AM30" s="10">
        <f t="shared" si="9"/>
        <v>0</v>
      </c>
    </row>
    <row r="31" spans="1:39" s="15" customFormat="1" ht="14.25" customHeight="1">
      <c r="A31" s="13">
        <v>21</v>
      </c>
      <c r="B31" s="18" t="s">
        <v>215</v>
      </c>
      <c r="C31" s="13" t="s">
        <v>216</v>
      </c>
      <c r="D31" s="36">
        <v>100</v>
      </c>
      <c r="E31" s="11">
        <v>54</v>
      </c>
      <c r="F31" s="44">
        <f>'T10'!F31*'T 10'!$D31/1000000</f>
        <v>0</v>
      </c>
      <c r="G31" s="10">
        <f>'T10'!G31</f>
        <v>0</v>
      </c>
      <c r="H31" s="44">
        <f>'T10'!H31*'T 10'!$D31/1000000</f>
        <v>0</v>
      </c>
      <c r="I31" s="10">
        <f>'T10'!I31</f>
        <v>0</v>
      </c>
      <c r="J31" s="44">
        <f>'T10'!J31*'T 10'!$D31/1000000</f>
        <v>0</v>
      </c>
      <c r="K31" s="10">
        <f>'T10'!K31</f>
        <v>0</v>
      </c>
      <c r="L31" s="44">
        <f t="shared" si="0"/>
        <v>0</v>
      </c>
      <c r="M31" s="10">
        <f t="shared" si="1"/>
        <v>0</v>
      </c>
      <c r="N31" s="44">
        <f>'T10'!N31*'T 10'!$D31/1000000</f>
        <v>0</v>
      </c>
      <c r="O31" s="10">
        <f>'T10'!O31</f>
        <v>0</v>
      </c>
      <c r="P31" s="44">
        <f>'T10'!P31*'T 10'!$D31/1000000</f>
        <v>0</v>
      </c>
      <c r="Q31" s="10">
        <f>'T10'!Q31</f>
        <v>0</v>
      </c>
      <c r="R31" s="44">
        <f>'T10'!R31*'T 10'!$D31/1000000</f>
        <v>0</v>
      </c>
      <c r="S31" s="10">
        <f>'T10'!S31</f>
        <v>0</v>
      </c>
      <c r="T31" s="44">
        <f t="shared" si="2"/>
        <v>0</v>
      </c>
      <c r="U31" s="10">
        <f t="shared" si="3"/>
        <v>0</v>
      </c>
      <c r="V31" s="44">
        <f>'T10'!V31*'T 10'!$D31/1000000</f>
        <v>0</v>
      </c>
      <c r="W31" s="10">
        <f>'T10'!W31</f>
        <v>0</v>
      </c>
      <c r="X31" s="44">
        <f>'T10'!X31*'T 10'!$D31/1000000</f>
        <v>0</v>
      </c>
      <c r="Y31" s="10">
        <f>'T10'!Y31</f>
        <v>0</v>
      </c>
      <c r="Z31" s="44">
        <f>'T10'!Z31*'T 10'!$D31/1000000</f>
        <v>0</v>
      </c>
      <c r="AA31" s="10">
        <f>'T10'!AA31</f>
        <v>0</v>
      </c>
      <c r="AB31" s="44">
        <f t="shared" si="4"/>
        <v>0</v>
      </c>
      <c r="AC31" s="10">
        <f t="shared" si="5"/>
        <v>0</v>
      </c>
      <c r="AD31" s="44">
        <f>'T10'!AD31*'T 10'!$D31/1000000</f>
        <v>0</v>
      </c>
      <c r="AE31" s="10">
        <f>'T10'!AE31</f>
        <v>0</v>
      </c>
      <c r="AF31" s="44">
        <f>'T10'!AF31*'T 10'!$D31/1000000</f>
        <v>0</v>
      </c>
      <c r="AG31" s="10">
        <f>'T10'!AG31</f>
        <v>0</v>
      </c>
      <c r="AH31" s="44">
        <f>'T10'!AH31*'T 10'!$D31/1000000</f>
        <v>0</v>
      </c>
      <c r="AI31" s="10">
        <f>'T10'!AI31</f>
        <v>0</v>
      </c>
      <c r="AJ31" s="44">
        <f t="shared" si="6"/>
        <v>0</v>
      </c>
      <c r="AK31" s="10">
        <f t="shared" si="7"/>
        <v>0</v>
      </c>
      <c r="AL31" s="44">
        <f t="shared" si="8"/>
        <v>0</v>
      </c>
      <c r="AM31" s="10">
        <f t="shared" si="9"/>
        <v>0</v>
      </c>
    </row>
    <row r="32" spans="1:39" s="15" customFormat="1" ht="14.25" customHeight="1">
      <c r="A32" s="31">
        <v>22</v>
      </c>
      <c r="B32" s="18" t="s">
        <v>217</v>
      </c>
      <c r="C32" s="13" t="s">
        <v>218</v>
      </c>
      <c r="D32" s="36">
        <v>100</v>
      </c>
      <c r="E32" s="11">
        <v>125</v>
      </c>
      <c r="F32" s="44">
        <f>'T10'!F32*'T 10'!$D32/1000000</f>
        <v>0</v>
      </c>
      <c r="G32" s="10">
        <f>'T10'!G32</f>
        <v>0</v>
      </c>
      <c r="H32" s="44">
        <f>'T10'!H32*'T 10'!$D32/1000000</f>
        <v>0</v>
      </c>
      <c r="I32" s="10">
        <f>'T10'!I32</f>
        <v>0</v>
      </c>
      <c r="J32" s="44">
        <f>'T10'!J32*'T 10'!$D32/1000000</f>
        <v>0</v>
      </c>
      <c r="K32" s="10">
        <f>'T10'!K32</f>
        <v>0</v>
      </c>
      <c r="L32" s="44">
        <f t="shared" si="0"/>
        <v>0</v>
      </c>
      <c r="M32" s="10">
        <f t="shared" si="1"/>
        <v>0</v>
      </c>
      <c r="N32" s="44">
        <f>'T10'!N32*'T 10'!$D32/1000000</f>
        <v>0</v>
      </c>
      <c r="O32" s="10">
        <f>'T10'!O32</f>
        <v>0</v>
      </c>
      <c r="P32" s="44">
        <f>'T10'!P32*'T 10'!$D32/1000000</f>
        <v>0</v>
      </c>
      <c r="Q32" s="10">
        <f>'T10'!Q32</f>
        <v>0</v>
      </c>
      <c r="R32" s="44">
        <f>'T10'!R32*'T 10'!$D32/1000000</f>
        <v>0</v>
      </c>
      <c r="S32" s="10">
        <f>'T10'!S32</f>
        <v>0</v>
      </c>
      <c r="T32" s="44">
        <f t="shared" si="2"/>
        <v>0</v>
      </c>
      <c r="U32" s="10">
        <f t="shared" si="3"/>
        <v>0</v>
      </c>
      <c r="V32" s="44">
        <f>'T10'!V32*'T 10'!$D32/1000000</f>
        <v>0</v>
      </c>
      <c r="W32" s="10">
        <f>'T10'!W32</f>
        <v>0</v>
      </c>
      <c r="X32" s="44">
        <f>'T10'!X32*'T 10'!$D32/1000000</f>
        <v>0</v>
      </c>
      <c r="Y32" s="10">
        <f>'T10'!Y32</f>
        <v>0</v>
      </c>
      <c r="Z32" s="44">
        <f>'T10'!Z32*'T 10'!$D32/1000000</f>
        <v>0</v>
      </c>
      <c r="AA32" s="10">
        <f>'T10'!AA32</f>
        <v>0</v>
      </c>
      <c r="AB32" s="44">
        <f t="shared" si="4"/>
        <v>0</v>
      </c>
      <c r="AC32" s="10">
        <f t="shared" si="5"/>
        <v>0</v>
      </c>
      <c r="AD32" s="44">
        <f>'T10'!AD32*'T 10'!$D32/1000000</f>
        <v>0</v>
      </c>
      <c r="AE32" s="10">
        <f>'T10'!AE32</f>
        <v>0</v>
      </c>
      <c r="AF32" s="44">
        <f>'T10'!AF32*'T 10'!$D32/1000000</f>
        <v>0</v>
      </c>
      <c r="AG32" s="10">
        <f>'T10'!AG32</f>
        <v>0</v>
      </c>
      <c r="AH32" s="44">
        <f>'T10'!AH32*'T 10'!$D32/1000000</f>
        <v>0</v>
      </c>
      <c r="AI32" s="10">
        <f>'T10'!AI32</f>
        <v>0</v>
      </c>
      <c r="AJ32" s="44">
        <f t="shared" si="6"/>
        <v>0</v>
      </c>
      <c r="AK32" s="10">
        <f t="shared" si="7"/>
        <v>0</v>
      </c>
      <c r="AL32" s="44">
        <f t="shared" si="8"/>
        <v>0</v>
      </c>
      <c r="AM32" s="10">
        <f t="shared" si="9"/>
        <v>0</v>
      </c>
    </row>
    <row r="33" spans="1:39" s="15" customFormat="1" ht="14.25" customHeight="1">
      <c r="A33" s="13">
        <v>23</v>
      </c>
      <c r="B33" s="9" t="s">
        <v>102</v>
      </c>
      <c r="C33" s="13" t="s">
        <v>45</v>
      </c>
      <c r="D33" s="36">
        <v>25</v>
      </c>
      <c r="E33" s="11">
        <v>37</v>
      </c>
      <c r="F33" s="44">
        <f>'T10'!F33*'T 10'!$D33/1000000</f>
        <v>0</v>
      </c>
      <c r="G33" s="10">
        <f>'T10'!G33</f>
        <v>0</v>
      </c>
      <c r="H33" s="44">
        <f>'T10'!H33*'T 10'!$D33/1000000</f>
        <v>0</v>
      </c>
      <c r="I33" s="10">
        <f>'T10'!I33</f>
        <v>0</v>
      </c>
      <c r="J33" s="44">
        <f>'T10'!J33*'T 10'!$D33/1000000</f>
        <v>0</v>
      </c>
      <c r="K33" s="10">
        <f>'T10'!K33</f>
        <v>0</v>
      </c>
      <c r="L33" s="44">
        <f t="shared" si="0"/>
        <v>0</v>
      </c>
      <c r="M33" s="10">
        <f t="shared" si="1"/>
        <v>0</v>
      </c>
      <c r="N33" s="44">
        <f>'T10'!N33*'T 10'!$D33/1000000</f>
        <v>0</v>
      </c>
      <c r="O33" s="10">
        <f>'T10'!O33</f>
        <v>0</v>
      </c>
      <c r="P33" s="44">
        <f>'T10'!P33*'T 10'!$D33/1000000</f>
        <v>0</v>
      </c>
      <c r="Q33" s="10">
        <f>'T10'!Q33</f>
        <v>0</v>
      </c>
      <c r="R33" s="44">
        <f>'T10'!R33*'T 10'!$D33/1000000</f>
        <v>0</v>
      </c>
      <c r="S33" s="10">
        <f>'T10'!S33</f>
        <v>0</v>
      </c>
      <c r="T33" s="44">
        <f t="shared" si="2"/>
        <v>0</v>
      </c>
      <c r="U33" s="10">
        <f t="shared" si="3"/>
        <v>0</v>
      </c>
      <c r="V33" s="44">
        <f>'T10'!V33*'T 10'!$D33/1000000</f>
        <v>0</v>
      </c>
      <c r="W33" s="10">
        <f>'T10'!W33</f>
        <v>0</v>
      </c>
      <c r="X33" s="44">
        <f>'T10'!X33*'T 10'!$D33/1000000</f>
        <v>0</v>
      </c>
      <c r="Y33" s="10">
        <f>'T10'!Y33</f>
        <v>0</v>
      </c>
      <c r="Z33" s="44">
        <f>'T10'!Z33*'T 10'!$D33/1000000</f>
        <v>0</v>
      </c>
      <c r="AA33" s="10">
        <f>'T10'!AA33</f>
        <v>0</v>
      </c>
      <c r="AB33" s="44">
        <f t="shared" si="4"/>
        <v>0</v>
      </c>
      <c r="AC33" s="10">
        <f t="shared" si="5"/>
        <v>0</v>
      </c>
      <c r="AD33" s="44">
        <f>'T10'!AD33*'T 10'!$D33/1000000</f>
        <v>0</v>
      </c>
      <c r="AE33" s="10">
        <f>'T10'!AE33</f>
        <v>0</v>
      </c>
      <c r="AF33" s="44">
        <f>'T10'!AF33*'T 10'!$D33/1000000</f>
        <v>0</v>
      </c>
      <c r="AG33" s="10">
        <f>'T10'!AG33</f>
        <v>0</v>
      </c>
      <c r="AH33" s="44">
        <f>'T10'!AH33*'T 10'!$D33/1000000</f>
        <v>0</v>
      </c>
      <c r="AI33" s="10">
        <f>'T10'!AI33</f>
        <v>0</v>
      </c>
      <c r="AJ33" s="44">
        <f t="shared" si="6"/>
        <v>0</v>
      </c>
      <c r="AK33" s="10">
        <f t="shared" si="7"/>
        <v>0</v>
      </c>
      <c r="AL33" s="44">
        <f t="shared" si="8"/>
        <v>0</v>
      </c>
      <c r="AM33" s="10">
        <f t="shared" si="9"/>
        <v>0</v>
      </c>
    </row>
    <row r="34" spans="1:39" s="15" customFormat="1" ht="14.25" customHeight="1">
      <c r="A34" s="13">
        <v>24</v>
      </c>
      <c r="B34" s="9" t="s">
        <v>102</v>
      </c>
      <c r="C34" s="13" t="s">
        <v>46</v>
      </c>
      <c r="D34" s="36">
        <v>50</v>
      </c>
      <c r="E34" s="11">
        <v>68</v>
      </c>
      <c r="F34" s="44">
        <f>'T10'!F34*'T 10'!$D34/1000000</f>
        <v>0</v>
      </c>
      <c r="G34" s="10">
        <f>'T10'!G34</f>
        <v>0</v>
      </c>
      <c r="H34" s="44">
        <f>'T10'!H34*'T 10'!$D34/1000000</f>
        <v>0</v>
      </c>
      <c r="I34" s="10">
        <f>'T10'!I34</f>
        <v>0</v>
      </c>
      <c r="J34" s="44">
        <f>'T10'!J34*'T 10'!$D34/1000000</f>
        <v>0</v>
      </c>
      <c r="K34" s="10">
        <f>'T10'!K34</f>
        <v>0</v>
      </c>
      <c r="L34" s="44">
        <f t="shared" si="0"/>
        <v>0</v>
      </c>
      <c r="M34" s="10">
        <f t="shared" si="1"/>
        <v>0</v>
      </c>
      <c r="N34" s="44">
        <f>'T10'!N34*'T 10'!$D34/1000000</f>
        <v>0</v>
      </c>
      <c r="O34" s="10">
        <f>'T10'!O34</f>
        <v>0</v>
      </c>
      <c r="P34" s="44">
        <f>'T10'!P34*'T 10'!$D34/1000000</f>
        <v>0</v>
      </c>
      <c r="Q34" s="10">
        <f>'T10'!Q34</f>
        <v>0</v>
      </c>
      <c r="R34" s="44">
        <f>'T10'!R34*'T 10'!$D34/1000000</f>
        <v>0</v>
      </c>
      <c r="S34" s="10">
        <f>'T10'!S34</f>
        <v>0</v>
      </c>
      <c r="T34" s="44">
        <f t="shared" si="2"/>
        <v>0</v>
      </c>
      <c r="U34" s="10">
        <f t="shared" si="3"/>
        <v>0</v>
      </c>
      <c r="V34" s="44">
        <f>'T10'!V34*'T 10'!$D34/1000000</f>
        <v>0</v>
      </c>
      <c r="W34" s="10">
        <f>'T10'!W34</f>
        <v>0</v>
      </c>
      <c r="X34" s="44">
        <f>'T10'!X34*'T 10'!$D34/1000000</f>
        <v>0</v>
      </c>
      <c r="Y34" s="10">
        <f>'T10'!Y34</f>
        <v>0</v>
      </c>
      <c r="Z34" s="44">
        <f>'T10'!Z34*'T 10'!$D34/1000000</f>
        <v>0</v>
      </c>
      <c r="AA34" s="10">
        <f>'T10'!AA34</f>
        <v>0</v>
      </c>
      <c r="AB34" s="44">
        <f t="shared" si="4"/>
        <v>0</v>
      </c>
      <c r="AC34" s="10">
        <f t="shared" si="5"/>
        <v>0</v>
      </c>
      <c r="AD34" s="44">
        <f>'T10'!AD34*'T 10'!$D34/1000000</f>
        <v>0</v>
      </c>
      <c r="AE34" s="10">
        <f>'T10'!AE34</f>
        <v>0</v>
      </c>
      <c r="AF34" s="44">
        <f>'T10'!AF34*'T 10'!$D34/1000000</f>
        <v>0</v>
      </c>
      <c r="AG34" s="10">
        <f>'T10'!AG34</f>
        <v>0</v>
      </c>
      <c r="AH34" s="44">
        <f>'T10'!AH34*'T 10'!$D34/1000000</f>
        <v>0</v>
      </c>
      <c r="AI34" s="10">
        <f>'T10'!AI34</f>
        <v>0</v>
      </c>
      <c r="AJ34" s="44">
        <f t="shared" si="6"/>
        <v>0</v>
      </c>
      <c r="AK34" s="10">
        <f t="shared" si="7"/>
        <v>0</v>
      </c>
      <c r="AL34" s="44">
        <f t="shared" si="8"/>
        <v>0</v>
      </c>
      <c r="AM34" s="10">
        <f t="shared" si="9"/>
        <v>0</v>
      </c>
    </row>
    <row r="35" spans="1:39" s="15" customFormat="1" ht="14.25" customHeight="1">
      <c r="A35" s="31">
        <v>25</v>
      </c>
      <c r="B35" s="9" t="s">
        <v>102</v>
      </c>
      <c r="C35" s="13" t="s">
        <v>47</v>
      </c>
      <c r="D35" s="36">
        <v>100</v>
      </c>
      <c r="E35" s="11">
        <v>122</v>
      </c>
      <c r="F35" s="44">
        <f>'T10'!F35*'T 10'!$D35/1000000</f>
        <v>0</v>
      </c>
      <c r="G35" s="10">
        <f>'T10'!G35</f>
        <v>0</v>
      </c>
      <c r="H35" s="44">
        <f>'T10'!H35*'T 10'!$D35/1000000</f>
        <v>0</v>
      </c>
      <c r="I35" s="10">
        <f>'T10'!I35</f>
        <v>0</v>
      </c>
      <c r="J35" s="44">
        <f>'T10'!J35*'T 10'!$D35/1000000</f>
        <v>0</v>
      </c>
      <c r="K35" s="10">
        <f>'T10'!K35</f>
        <v>0</v>
      </c>
      <c r="L35" s="44">
        <f t="shared" si="0"/>
        <v>0</v>
      </c>
      <c r="M35" s="10">
        <f t="shared" si="1"/>
        <v>0</v>
      </c>
      <c r="N35" s="44">
        <f>'T10'!N35*'T 10'!$D35/1000000</f>
        <v>0</v>
      </c>
      <c r="O35" s="10">
        <f>'T10'!O35</f>
        <v>0</v>
      </c>
      <c r="P35" s="44">
        <f>'T10'!P35*'T 10'!$D35/1000000</f>
        <v>0</v>
      </c>
      <c r="Q35" s="10">
        <f>'T10'!Q35</f>
        <v>0</v>
      </c>
      <c r="R35" s="44">
        <f>'T10'!R35*'T 10'!$D35/1000000</f>
        <v>0</v>
      </c>
      <c r="S35" s="10">
        <f>'T10'!S35</f>
        <v>0</v>
      </c>
      <c r="T35" s="44">
        <f t="shared" si="2"/>
        <v>0</v>
      </c>
      <c r="U35" s="10">
        <f t="shared" si="3"/>
        <v>0</v>
      </c>
      <c r="V35" s="44">
        <f>'T10'!V35*'T 10'!$D35/1000000</f>
        <v>0</v>
      </c>
      <c r="W35" s="10">
        <f>'T10'!W35</f>
        <v>0</v>
      </c>
      <c r="X35" s="44">
        <f>'T10'!X35*'T 10'!$D35/1000000</f>
        <v>0</v>
      </c>
      <c r="Y35" s="10">
        <f>'T10'!Y35</f>
        <v>0</v>
      </c>
      <c r="Z35" s="44">
        <f>'T10'!Z35*'T 10'!$D35/1000000</f>
        <v>0</v>
      </c>
      <c r="AA35" s="10">
        <f>'T10'!AA35</f>
        <v>0</v>
      </c>
      <c r="AB35" s="44">
        <f t="shared" si="4"/>
        <v>0</v>
      </c>
      <c r="AC35" s="10">
        <f t="shared" si="5"/>
        <v>0</v>
      </c>
      <c r="AD35" s="44">
        <f>'T10'!AD35*'T 10'!$D35/1000000</f>
        <v>0</v>
      </c>
      <c r="AE35" s="10">
        <f>'T10'!AE35</f>
        <v>0</v>
      </c>
      <c r="AF35" s="44">
        <f>'T10'!AF35*'T 10'!$D35/1000000</f>
        <v>0</v>
      </c>
      <c r="AG35" s="10">
        <f>'T10'!AG35</f>
        <v>0</v>
      </c>
      <c r="AH35" s="44">
        <f>'T10'!AH35*'T 10'!$D35/1000000</f>
        <v>0</v>
      </c>
      <c r="AI35" s="10">
        <f>'T10'!AI35</f>
        <v>0</v>
      </c>
      <c r="AJ35" s="44">
        <f t="shared" si="6"/>
        <v>0</v>
      </c>
      <c r="AK35" s="10">
        <f t="shared" si="7"/>
        <v>0</v>
      </c>
      <c r="AL35" s="44">
        <f t="shared" si="8"/>
        <v>0</v>
      </c>
      <c r="AM35" s="10">
        <f t="shared" si="9"/>
        <v>0</v>
      </c>
    </row>
    <row r="36" spans="1:39" s="15" customFormat="1" ht="14.25" customHeight="1">
      <c r="A36" s="13">
        <v>26</v>
      </c>
      <c r="B36" s="9" t="s">
        <v>102</v>
      </c>
      <c r="C36" s="13" t="s">
        <v>48</v>
      </c>
      <c r="D36" s="36">
        <v>500</v>
      </c>
      <c r="E36" s="11">
        <v>517</v>
      </c>
      <c r="F36" s="44">
        <f>'T10'!F36*'T 10'!$D36/1000000</f>
        <v>0</v>
      </c>
      <c r="G36" s="10">
        <f>'T10'!G36</f>
        <v>0</v>
      </c>
      <c r="H36" s="44">
        <f>'T10'!H36*'T 10'!$D36/1000000</f>
        <v>0</v>
      </c>
      <c r="I36" s="10">
        <f>'T10'!I36</f>
        <v>0</v>
      </c>
      <c r="J36" s="44">
        <f>'T10'!J36*'T 10'!$D36/1000000</f>
        <v>0</v>
      </c>
      <c r="K36" s="10">
        <f>'T10'!K36</f>
        <v>0</v>
      </c>
      <c r="L36" s="44">
        <f t="shared" si="0"/>
        <v>0</v>
      </c>
      <c r="M36" s="10">
        <f t="shared" si="1"/>
        <v>0</v>
      </c>
      <c r="N36" s="44">
        <f>'T10'!N36*'T 10'!$D36/1000000</f>
        <v>0</v>
      </c>
      <c r="O36" s="10">
        <f>'T10'!O36</f>
        <v>0</v>
      </c>
      <c r="P36" s="44">
        <f>'T10'!P36*'T 10'!$D36/1000000</f>
        <v>0</v>
      </c>
      <c r="Q36" s="10">
        <f>'T10'!Q36</f>
        <v>0</v>
      </c>
      <c r="R36" s="44">
        <f>'T10'!R36*'T 10'!$D36/1000000</f>
        <v>0</v>
      </c>
      <c r="S36" s="10">
        <f>'T10'!S36</f>
        <v>0</v>
      </c>
      <c r="T36" s="44">
        <f t="shared" si="2"/>
        <v>0</v>
      </c>
      <c r="U36" s="10">
        <f t="shared" si="3"/>
        <v>0</v>
      </c>
      <c r="V36" s="44">
        <f>'T10'!V36*'T 10'!$D36/1000000</f>
        <v>0</v>
      </c>
      <c r="W36" s="10">
        <f>'T10'!W36</f>
        <v>0</v>
      </c>
      <c r="X36" s="44">
        <f>'T10'!X36*'T 10'!$D36/1000000</f>
        <v>0</v>
      </c>
      <c r="Y36" s="10">
        <f>'T10'!Y36</f>
        <v>0</v>
      </c>
      <c r="Z36" s="44">
        <f>'T10'!Z36*'T 10'!$D36/1000000</f>
        <v>0</v>
      </c>
      <c r="AA36" s="10">
        <f>'T10'!AA36</f>
        <v>0</v>
      </c>
      <c r="AB36" s="44">
        <f t="shared" si="4"/>
        <v>0</v>
      </c>
      <c r="AC36" s="10">
        <f t="shared" si="5"/>
        <v>0</v>
      </c>
      <c r="AD36" s="44">
        <f>'T10'!AD36*'T 10'!$D36/1000000</f>
        <v>0</v>
      </c>
      <c r="AE36" s="10">
        <f>'T10'!AE36</f>
        <v>0</v>
      </c>
      <c r="AF36" s="44">
        <f>'T10'!AF36*'T 10'!$D36/1000000</f>
        <v>0</v>
      </c>
      <c r="AG36" s="10">
        <f>'T10'!AG36</f>
        <v>0</v>
      </c>
      <c r="AH36" s="44">
        <f>'T10'!AH36*'T 10'!$D36/1000000</f>
        <v>0</v>
      </c>
      <c r="AI36" s="10">
        <f>'T10'!AI36</f>
        <v>0</v>
      </c>
      <c r="AJ36" s="44">
        <f t="shared" si="6"/>
        <v>0</v>
      </c>
      <c r="AK36" s="10">
        <f t="shared" si="7"/>
        <v>0</v>
      </c>
      <c r="AL36" s="44">
        <f t="shared" si="8"/>
        <v>0</v>
      </c>
      <c r="AM36" s="10">
        <f t="shared" si="9"/>
        <v>0</v>
      </c>
    </row>
    <row r="37" spans="1:39" s="15" customFormat="1" ht="14.25" customHeight="1">
      <c r="A37" s="13">
        <v>27</v>
      </c>
      <c r="B37" s="9" t="s">
        <v>102</v>
      </c>
      <c r="C37" s="13" t="s">
        <v>135</v>
      </c>
      <c r="D37" s="36">
        <v>25000</v>
      </c>
      <c r="E37" s="11">
        <v>13125</v>
      </c>
      <c r="F37" s="44">
        <f>'T10'!F37*'T 10'!$D37/1000000</f>
        <v>0</v>
      </c>
      <c r="G37" s="10">
        <f>'T10'!G37</f>
        <v>0</v>
      </c>
      <c r="H37" s="44">
        <f>'T10'!H37*'T 10'!$D37/1000000</f>
        <v>0</v>
      </c>
      <c r="I37" s="10">
        <f>'T10'!I37</f>
        <v>0</v>
      </c>
      <c r="J37" s="44">
        <f>'T10'!J37*'T 10'!$D37/1000000</f>
        <v>0</v>
      </c>
      <c r="K37" s="10">
        <f>'T10'!K37</f>
        <v>0</v>
      </c>
      <c r="L37" s="44">
        <f t="shared" si="0"/>
        <v>0</v>
      </c>
      <c r="M37" s="10">
        <f t="shared" si="1"/>
        <v>0</v>
      </c>
      <c r="N37" s="44">
        <f>'T10'!N37*'T 10'!$D37/1000000</f>
        <v>0</v>
      </c>
      <c r="O37" s="10">
        <f>'T10'!O37</f>
        <v>0</v>
      </c>
      <c r="P37" s="44">
        <f>'T10'!P37*'T 10'!$D37/1000000</f>
        <v>0</v>
      </c>
      <c r="Q37" s="10">
        <f>'T10'!Q37</f>
        <v>0</v>
      </c>
      <c r="R37" s="44">
        <f>'T10'!R37*'T 10'!$D37/1000000</f>
        <v>0</v>
      </c>
      <c r="S37" s="10">
        <f>'T10'!S37</f>
        <v>0</v>
      </c>
      <c r="T37" s="44">
        <f t="shared" si="2"/>
        <v>0</v>
      </c>
      <c r="U37" s="10">
        <f t="shared" si="3"/>
        <v>0</v>
      </c>
      <c r="V37" s="44">
        <f>'T10'!V37*'T 10'!$D37/1000000</f>
        <v>0</v>
      </c>
      <c r="W37" s="10">
        <f>'T10'!W37</f>
        <v>0</v>
      </c>
      <c r="X37" s="44">
        <f>'T10'!X37*'T 10'!$D37/1000000</f>
        <v>0</v>
      </c>
      <c r="Y37" s="10">
        <f>'T10'!Y37</f>
        <v>0</v>
      </c>
      <c r="Z37" s="44">
        <f>'T10'!Z37*'T 10'!$D37/1000000</f>
        <v>0</v>
      </c>
      <c r="AA37" s="10">
        <f>'T10'!AA37</f>
        <v>0</v>
      </c>
      <c r="AB37" s="44">
        <f t="shared" si="4"/>
        <v>0</v>
      </c>
      <c r="AC37" s="10">
        <f t="shared" si="5"/>
        <v>0</v>
      </c>
      <c r="AD37" s="44">
        <f>'T10'!AD37*'T 10'!$D37/1000000</f>
        <v>0</v>
      </c>
      <c r="AE37" s="10">
        <f>'T10'!AE37</f>
        <v>0</v>
      </c>
      <c r="AF37" s="44">
        <f>'T10'!AF37*'T 10'!$D37/1000000</f>
        <v>0</v>
      </c>
      <c r="AG37" s="10">
        <f>'T10'!AG37</f>
        <v>0</v>
      </c>
      <c r="AH37" s="44">
        <f>'T10'!AH37*'T 10'!$D37/1000000</f>
        <v>0</v>
      </c>
      <c r="AI37" s="10">
        <f>'T10'!AI37</f>
        <v>0</v>
      </c>
      <c r="AJ37" s="44">
        <f t="shared" si="6"/>
        <v>0</v>
      </c>
      <c r="AK37" s="10">
        <f t="shared" si="7"/>
        <v>0</v>
      </c>
      <c r="AL37" s="44">
        <f t="shared" si="8"/>
        <v>0</v>
      </c>
      <c r="AM37" s="10">
        <f t="shared" si="9"/>
        <v>0</v>
      </c>
    </row>
    <row r="38" spans="1:39" s="15" customFormat="1" ht="14.25" customHeight="1">
      <c r="A38" s="31">
        <v>28</v>
      </c>
      <c r="B38" s="9" t="s">
        <v>101</v>
      </c>
      <c r="C38" s="13" t="s">
        <v>52</v>
      </c>
      <c r="D38" s="36">
        <v>100</v>
      </c>
      <c r="E38" s="11">
        <v>74</v>
      </c>
      <c r="F38" s="44">
        <f>'T10'!F38*'T 10'!$D38/1000000</f>
        <v>0</v>
      </c>
      <c r="G38" s="10">
        <f>'T10'!G38</f>
        <v>0</v>
      </c>
      <c r="H38" s="44">
        <f>'T10'!H38*'T 10'!$D38/1000000</f>
        <v>0</v>
      </c>
      <c r="I38" s="10">
        <f>'T10'!I38</f>
        <v>0</v>
      </c>
      <c r="J38" s="44">
        <f>'T10'!J38*'T 10'!$D38/1000000</f>
        <v>0</v>
      </c>
      <c r="K38" s="10">
        <f>'T10'!K38</f>
        <v>0</v>
      </c>
      <c r="L38" s="44">
        <f t="shared" si="0"/>
        <v>0</v>
      </c>
      <c r="M38" s="10">
        <f t="shared" si="1"/>
        <v>0</v>
      </c>
      <c r="N38" s="44">
        <f>'T10'!N38*'T 10'!$D38/1000000</f>
        <v>0</v>
      </c>
      <c r="O38" s="10">
        <f>'T10'!O38</f>
        <v>0</v>
      </c>
      <c r="P38" s="44">
        <f>'T10'!P38*'T 10'!$D38/1000000</f>
        <v>0</v>
      </c>
      <c r="Q38" s="10">
        <f>'T10'!Q38</f>
        <v>0</v>
      </c>
      <c r="R38" s="44">
        <f>'T10'!R38*'T 10'!$D38/1000000</f>
        <v>0</v>
      </c>
      <c r="S38" s="10">
        <f>'T10'!S38</f>
        <v>0</v>
      </c>
      <c r="T38" s="44">
        <f t="shared" si="2"/>
        <v>0</v>
      </c>
      <c r="U38" s="10">
        <f t="shared" si="3"/>
        <v>0</v>
      </c>
      <c r="V38" s="44">
        <f>'T10'!V38*'T 10'!$D38/1000000</f>
        <v>0</v>
      </c>
      <c r="W38" s="10">
        <f>'T10'!W38</f>
        <v>0</v>
      </c>
      <c r="X38" s="44">
        <f>'T10'!X38*'T 10'!$D38/1000000</f>
        <v>0</v>
      </c>
      <c r="Y38" s="10">
        <f>'T10'!Y38</f>
        <v>0</v>
      </c>
      <c r="Z38" s="44">
        <f>'T10'!Z38*'T 10'!$D38/1000000</f>
        <v>0</v>
      </c>
      <c r="AA38" s="10">
        <f>'T10'!AA38</f>
        <v>0</v>
      </c>
      <c r="AB38" s="44">
        <f t="shared" si="4"/>
        <v>0</v>
      </c>
      <c r="AC38" s="10">
        <f t="shared" si="5"/>
        <v>0</v>
      </c>
      <c r="AD38" s="44">
        <f>'T10'!AD38*'T 10'!$D38/1000000</f>
        <v>0</v>
      </c>
      <c r="AE38" s="10">
        <f>'T10'!AE38</f>
        <v>0</v>
      </c>
      <c r="AF38" s="44">
        <f>'T10'!AF38*'T 10'!$D38/1000000</f>
        <v>0</v>
      </c>
      <c r="AG38" s="10">
        <f>'T10'!AG38</f>
        <v>0</v>
      </c>
      <c r="AH38" s="44">
        <f>'T10'!AH38*'T 10'!$D38/1000000</f>
        <v>0</v>
      </c>
      <c r="AI38" s="10">
        <f>'T10'!AI38</f>
        <v>0</v>
      </c>
      <c r="AJ38" s="44">
        <f t="shared" si="6"/>
        <v>0</v>
      </c>
      <c r="AK38" s="10">
        <f t="shared" si="7"/>
        <v>0</v>
      </c>
      <c r="AL38" s="44">
        <f t="shared" si="8"/>
        <v>0</v>
      </c>
      <c r="AM38" s="10">
        <f t="shared" si="9"/>
        <v>0</v>
      </c>
    </row>
    <row r="39" spans="1:39" s="15" customFormat="1" ht="14.25" customHeight="1">
      <c r="A39" s="13">
        <v>29</v>
      </c>
      <c r="B39" s="9" t="s">
        <v>101</v>
      </c>
      <c r="C39" s="13" t="s">
        <v>53</v>
      </c>
      <c r="D39" s="36">
        <v>500</v>
      </c>
      <c r="E39" s="11">
        <v>360</v>
      </c>
      <c r="F39" s="44">
        <f>'T10'!F39*'T 10'!$D39/1000000</f>
        <v>0</v>
      </c>
      <c r="G39" s="10">
        <f>'T10'!G39</f>
        <v>0</v>
      </c>
      <c r="H39" s="44">
        <f>'T10'!H39*'T 10'!$D39/1000000</f>
        <v>0</v>
      </c>
      <c r="I39" s="10">
        <f>'T10'!I39</f>
        <v>0</v>
      </c>
      <c r="J39" s="44">
        <f>'T10'!J39*'T 10'!$D39/1000000</f>
        <v>0</v>
      </c>
      <c r="K39" s="10">
        <f>'T10'!K39</f>
        <v>0</v>
      </c>
      <c r="L39" s="44">
        <f t="shared" si="0"/>
        <v>0</v>
      </c>
      <c r="M39" s="10">
        <f t="shared" si="1"/>
        <v>0</v>
      </c>
      <c r="N39" s="44">
        <f>'T10'!N39*'T 10'!$D39/1000000</f>
        <v>0</v>
      </c>
      <c r="O39" s="10">
        <f>'T10'!O39</f>
        <v>0</v>
      </c>
      <c r="P39" s="44">
        <f>'T10'!P39*'T 10'!$D39/1000000</f>
        <v>0</v>
      </c>
      <c r="Q39" s="10">
        <f>'T10'!Q39</f>
        <v>0</v>
      </c>
      <c r="R39" s="44">
        <f>'T10'!R39*'T 10'!$D39/1000000</f>
        <v>0</v>
      </c>
      <c r="S39" s="10">
        <f>'T10'!S39</f>
        <v>0</v>
      </c>
      <c r="T39" s="44">
        <f t="shared" si="2"/>
        <v>0</v>
      </c>
      <c r="U39" s="10">
        <f t="shared" si="3"/>
        <v>0</v>
      </c>
      <c r="V39" s="44">
        <f>'T10'!V39*'T 10'!$D39/1000000</f>
        <v>0</v>
      </c>
      <c r="W39" s="10">
        <f>'T10'!W39</f>
        <v>0</v>
      </c>
      <c r="X39" s="44">
        <f>'T10'!X39*'T 10'!$D39/1000000</f>
        <v>0</v>
      </c>
      <c r="Y39" s="10">
        <f>'T10'!Y39</f>
        <v>0</v>
      </c>
      <c r="Z39" s="44">
        <f>'T10'!Z39*'T 10'!$D39/1000000</f>
        <v>0</v>
      </c>
      <c r="AA39" s="10">
        <f>'T10'!AA39</f>
        <v>0</v>
      </c>
      <c r="AB39" s="44">
        <f t="shared" si="4"/>
        <v>0</v>
      </c>
      <c r="AC39" s="10">
        <f t="shared" si="5"/>
        <v>0</v>
      </c>
      <c r="AD39" s="44">
        <f>'T10'!AD39*'T 10'!$D39/1000000</f>
        <v>0</v>
      </c>
      <c r="AE39" s="10">
        <f>'T10'!AE39</f>
        <v>0</v>
      </c>
      <c r="AF39" s="44">
        <f>'T10'!AF39*'T 10'!$D39/1000000</f>
        <v>0</v>
      </c>
      <c r="AG39" s="10">
        <f>'T10'!AG39</f>
        <v>0</v>
      </c>
      <c r="AH39" s="44">
        <f>'T10'!AH39*'T 10'!$D39/1000000</f>
        <v>0</v>
      </c>
      <c r="AI39" s="10">
        <f>'T10'!AI39</f>
        <v>0</v>
      </c>
      <c r="AJ39" s="44">
        <f t="shared" si="6"/>
        <v>0</v>
      </c>
      <c r="AK39" s="10">
        <f t="shared" si="7"/>
        <v>0</v>
      </c>
      <c r="AL39" s="44">
        <f t="shared" si="8"/>
        <v>0</v>
      </c>
      <c r="AM39" s="10">
        <f t="shared" si="9"/>
        <v>0</v>
      </c>
    </row>
    <row r="40" spans="1:39" s="15" customFormat="1" ht="14.25" customHeight="1">
      <c r="A40" s="13">
        <v>30</v>
      </c>
      <c r="B40" s="9" t="s">
        <v>103</v>
      </c>
      <c r="C40" s="13" t="s">
        <v>49</v>
      </c>
      <c r="D40" s="36">
        <v>100</v>
      </c>
      <c r="E40" s="11">
        <v>67</v>
      </c>
      <c r="F40" s="44">
        <f>'T10'!F40*'T 10'!$D40/1000000</f>
        <v>0</v>
      </c>
      <c r="G40" s="10">
        <f>'T10'!G40</f>
        <v>0</v>
      </c>
      <c r="H40" s="44">
        <f>'T10'!H40*'T 10'!$D40/1000000</f>
        <v>0</v>
      </c>
      <c r="I40" s="10">
        <f>'T10'!I40</f>
        <v>0</v>
      </c>
      <c r="J40" s="44">
        <f>'T10'!J40*'T 10'!$D40/1000000</f>
        <v>0</v>
      </c>
      <c r="K40" s="10">
        <f>'T10'!K40</f>
        <v>0</v>
      </c>
      <c r="L40" s="44">
        <f t="shared" si="0"/>
        <v>0</v>
      </c>
      <c r="M40" s="10">
        <f t="shared" si="1"/>
        <v>0</v>
      </c>
      <c r="N40" s="44">
        <f>'T10'!N40*'T 10'!$D40/1000000</f>
        <v>0</v>
      </c>
      <c r="O40" s="10">
        <f>'T10'!O40</f>
        <v>0</v>
      </c>
      <c r="P40" s="44">
        <f>'T10'!P40*'T 10'!$D40/1000000</f>
        <v>0</v>
      </c>
      <c r="Q40" s="10">
        <f>'T10'!Q40</f>
        <v>0</v>
      </c>
      <c r="R40" s="44">
        <f>'T10'!R40*'T 10'!$D40/1000000</f>
        <v>0</v>
      </c>
      <c r="S40" s="10">
        <f>'T10'!S40</f>
        <v>0</v>
      </c>
      <c r="T40" s="44">
        <f t="shared" si="2"/>
        <v>0</v>
      </c>
      <c r="U40" s="10">
        <f t="shared" si="3"/>
        <v>0</v>
      </c>
      <c r="V40" s="44">
        <f>'T10'!V40*'T 10'!$D40/1000000</f>
        <v>0</v>
      </c>
      <c r="W40" s="10">
        <f>'T10'!W40</f>
        <v>0</v>
      </c>
      <c r="X40" s="44">
        <f>'T10'!X40*'T 10'!$D40/1000000</f>
        <v>0</v>
      </c>
      <c r="Y40" s="10">
        <f>'T10'!Y40</f>
        <v>0</v>
      </c>
      <c r="Z40" s="44">
        <f>'T10'!Z40*'T 10'!$D40/1000000</f>
        <v>0</v>
      </c>
      <c r="AA40" s="10">
        <f>'T10'!AA40</f>
        <v>0</v>
      </c>
      <c r="AB40" s="44">
        <f t="shared" si="4"/>
        <v>0</v>
      </c>
      <c r="AC40" s="10">
        <f t="shared" si="5"/>
        <v>0</v>
      </c>
      <c r="AD40" s="44">
        <f>'T10'!AD40*'T 10'!$D40/1000000</f>
        <v>0</v>
      </c>
      <c r="AE40" s="10">
        <f>'T10'!AE40</f>
        <v>0</v>
      </c>
      <c r="AF40" s="44">
        <f>'T10'!AF40*'T 10'!$D40/1000000</f>
        <v>0</v>
      </c>
      <c r="AG40" s="10">
        <f>'T10'!AG40</f>
        <v>0</v>
      </c>
      <c r="AH40" s="44">
        <f>'T10'!AH40*'T 10'!$D40/1000000</f>
        <v>0</v>
      </c>
      <c r="AI40" s="10">
        <f>'T10'!AI40</f>
        <v>0</v>
      </c>
      <c r="AJ40" s="44">
        <f t="shared" si="6"/>
        <v>0</v>
      </c>
      <c r="AK40" s="10">
        <f t="shared" si="7"/>
        <v>0</v>
      </c>
      <c r="AL40" s="44">
        <f t="shared" si="8"/>
        <v>0</v>
      </c>
      <c r="AM40" s="10">
        <f t="shared" si="9"/>
        <v>0</v>
      </c>
    </row>
    <row r="41" spans="1:39" s="15" customFormat="1" ht="14.25" customHeight="1">
      <c r="A41" s="31">
        <v>31</v>
      </c>
      <c r="B41" s="9" t="s">
        <v>103</v>
      </c>
      <c r="C41" s="13" t="s">
        <v>50</v>
      </c>
      <c r="D41" s="36">
        <v>500</v>
      </c>
      <c r="E41" s="11">
        <v>285</v>
      </c>
      <c r="F41" s="44">
        <f>'T10'!F41*'T 10'!$D41/1000000</f>
        <v>0</v>
      </c>
      <c r="G41" s="10">
        <f>'T10'!G41</f>
        <v>0</v>
      </c>
      <c r="H41" s="44">
        <f>'T10'!H41*'T 10'!$D41/1000000</f>
        <v>0</v>
      </c>
      <c r="I41" s="10">
        <f>'T10'!I41</f>
        <v>0</v>
      </c>
      <c r="J41" s="44">
        <f>'T10'!J41*'T 10'!$D41/1000000</f>
        <v>0</v>
      </c>
      <c r="K41" s="10">
        <f>'T10'!K41</f>
        <v>0</v>
      </c>
      <c r="L41" s="44">
        <f t="shared" si="0"/>
        <v>0</v>
      </c>
      <c r="M41" s="10">
        <f t="shared" si="1"/>
        <v>0</v>
      </c>
      <c r="N41" s="44">
        <f>'T10'!N41*'T 10'!$D41/1000000</f>
        <v>0</v>
      </c>
      <c r="O41" s="10">
        <f>'T10'!O41</f>
        <v>0</v>
      </c>
      <c r="P41" s="44">
        <f>'T10'!P41*'T 10'!$D41/1000000</f>
        <v>0</v>
      </c>
      <c r="Q41" s="10">
        <f>'T10'!Q41</f>
        <v>0</v>
      </c>
      <c r="R41" s="44">
        <f>'T10'!R41*'T 10'!$D41/1000000</f>
        <v>0</v>
      </c>
      <c r="S41" s="10">
        <f>'T10'!S41</f>
        <v>0</v>
      </c>
      <c r="T41" s="44">
        <f t="shared" si="2"/>
        <v>0</v>
      </c>
      <c r="U41" s="10">
        <f t="shared" si="3"/>
        <v>0</v>
      </c>
      <c r="V41" s="44">
        <f>'T10'!V41*'T 10'!$D41/1000000</f>
        <v>0</v>
      </c>
      <c r="W41" s="10">
        <f>'T10'!W41</f>
        <v>0</v>
      </c>
      <c r="X41" s="44">
        <f>'T10'!X41*'T 10'!$D41/1000000</f>
        <v>0</v>
      </c>
      <c r="Y41" s="10">
        <f>'T10'!Y41</f>
        <v>0</v>
      </c>
      <c r="Z41" s="44">
        <f>'T10'!Z41*'T 10'!$D41/1000000</f>
        <v>0</v>
      </c>
      <c r="AA41" s="10">
        <f>'T10'!AA41</f>
        <v>0</v>
      </c>
      <c r="AB41" s="44">
        <f t="shared" si="4"/>
        <v>0</v>
      </c>
      <c r="AC41" s="10">
        <f t="shared" si="5"/>
        <v>0</v>
      </c>
      <c r="AD41" s="44">
        <f>'T10'!AD41*'T 10'!$D41/1000000</f>
        <v>0</v>
      </c>
      <c r="AE41" s="10">
        <f>'T10'!AE41</f>
        <v>0</v>
      </c>
      <c r="AF41" s="44">
        <f>'T10'!AF41*'T 10'!$D41/1000000</f>
        <v>0</v>
      </c>
      <c r="AG41" s="10">
        <f>'T10'!AG41</f>
        <v>0</v>
      </c>
      <c r="AH41" s="44">
        <f>'T10'!AH41*'T 10'!$D41/1000000</f>
        <v>0</v>
      </c>
      <c r="AI41" s="10">
        <f>'T10'!AI41</f>
        <v>0</v>
      </c>
      <c r="AJ41" s="44">
        <f t="shared" si="6"/>
        <v>0</v>
      </c>
      <c r="AK41" s="10">
        <f t="shared" si="7"/>
        <v>0</v>
      </c>
      <c r="AL41" s="44">
        <f t="shared" si="8"/>
        <v>0</v>
      </c>
      <c r="AM41" s="10">
        <f t="shared" si="9"/>
        <v>0</v>
      </c>
    </row>
    <row r="42" spans="1:39" s="15" customFormat="1" ht="14.25" customHeight="1">
      <c r="A42" s="13">
        <v>32</v>
      </c>
      <c r="B42" s="9" t="s">
        <v>103</v>
      </c>
      <c r="C42" s="13" t="s">
        <v>51</v>
      </c>
      <c r="D42" s="36">
        <v>1000</v>
      </c>
      <c r="E42" s="11">
        <v>530</v>
      </c>
      <c r="F42" s="44">
        <f>'T10'!F42*'T 10'!$D42/1000000</f>
        <v>0</v>
      </c>
      <c r="G42" s="10">
        <f>'T10'!G42</f>
        <v>0</v>
      </c>
      <c r="H42" s="44">
        <f>'T10'!H42*'T 10'!$D42/1000000</f>
        <v>0</v>
      </c>
      <c r="I42" s="10">
        <f>'T10'!I42</f>
        <v>0</v>
      </c>
      <c r="J42" s="44">
        <f>'T10'!J42*'T 10'!$D42/1000000</f>
        <v>0</v>
      </c>
      <c r="K42" s="10">
        <f>'T10'!K42</f>
        <v>0</v>
      </c>
      <c r="L42" s="44">
        <f t="shared" si="0"/>
        <v>0</v>
      </c>
      <c r="M42" s="10">
        <f t="shared" si="1"/>
        <v>0</v>
      </c>
      <c r="N42" s="44">
        <f>'T10'!N42*'T 10'!$D42/1000000</f>
        <v>0</v>
      </c>
      <c r="O42" s="10">
        <f>'T10'!O42</f>
        <v>0</v>
      </c>
      <c r="P42" s="44">
        <f>'T10'!P42*'T 10'!$D42/1000000</f>
        <v>0</v>
      </c>
      <c r="Q42" s="10">
        <f>'T10'!Q42</f>
        <v>0</v>
      </c>
      <c r="R42" s="44">
        <f>'T10'!R42*'T 10'!$D42/1000000</f>
        <v>0</v>
      </c>
      <c r="S42" s="10">
        <f>'T10'!S42</f>
        <v>0</v>
      </c>
      <c r="T42" s="44">
        <f t="shared" si="2"/>
        <v>0</v>
      </c>
      <c r="U42" s="10">
        <f t="shared" si="3"/>
        <v>0</v>
      </c>
      <c r="V42" s="44">
        <f>'T10'!V42*'T 10'!$D42/1000000</f>
        <v>0</v>
      </c>
      <c r="W42" s="10">
        <f>'T10'!W42</f>
        <v>0</v>
      </c>
      <c r="X42" s="44">
        <f>'T10'!X42*'T 10'!$D42/1000000</f>
        <v>0</v>
      </c>
      <c r="Y42" s="10">
        <f>'T10'!Y42</f>
        <v>0</v>
      </c>
      <c r="Z42" s="44">
        <f>'T10'!Z42*'T 10'!$D42/1000000</f>
        <v>0</v>
      </c>
      <c r="AA42" s="10">
        <f>'T10'!AA42</f>
        <v>0</v>
      </c>
      <c r="AB42" s="44">
        <f t="shared" si="4"/>
        <v>0</v>
      </c>
      <c r="AC42" s="10">
        <f t="shared" si="5"/>
        <v>0</v>
      </c>
      <c r="AD42" s="44">
        <f>'T10'!AD42*'T 10'!$D42/1000000</f>
        <v>0</v>
      </c>
      <c r="AE42" s="10">
        <f>'T10'!AE42</f>
        <v>0</v>
      </c>
      <c r="AF42" s="44">
        <f>'T10'!AF42*'T 10'!$D42/1000000</f>
        <v>0</v>
      </c>
      <c r="AG42" s="10">
        <f>'T10'!AG42</f>
        <v>0</v>
      </c>
      <c r="AH42" s="44">
        <f>'T10'!AH42*'T 10'!$D42/1000000</f>
        <v>0</v>
      </c>
      <c r="AI42" s="10">
        <f>'T10'!AI42</f>
        <v>0</v>
      </c>
      <c r="AJ42" s="44">
        <f t="shared" si="6"/>
        <v>0</v>
      </c>
      <c r="AK42" s="10">
        <f t="shared" si="7"/>
        <v>0</v>
      </c>
      <c r="AL42" s="44">
        <f t="shared" si="8"/>
        <v>0</v>
      </c>
      <c r="AM42" s="10">
        <f t="shared" si="9"/>
        <v>0</v>
      </c>
    </row>
    <row r="43" spans="1:39" s="15" customFormat="1" ht="14.25" customHeight="1">
      <c r="A43" s="13">
        <v>33</v>
      </c>
      <c r="B43" s="9" t="s">
        <v>104</v>
      </c>
      <c r="C43" s="13" t="s">
        <v>54</v>
      </c>
      <c r="D43" s="36">
        <v>100</v>
      </c>
      <c r="E43" s="11">
        <v>92</v>
      </c>
      <c r="F43" s="44">
        <f>'T10'!F43*'T 10'!$D43/1000000</f>
        <v>0</v>
      </c>
      <c r="G43" s="10">
        <f>'T10'!G43</f>
        <v>0</v>
      </c>
      <c r="H43" s="44">
        <f>'T10'!H43*'T 10'!$D43/1000000</f>
        <v>0</v>
      </c>
      <c r="I43" s="10">
        <f>'T10'!I43</f>
        <v>0</v>
      </c>
      <c r="J43" s="44">
        <f>'T10'!J43*'T 10'!$D43/1000000</f>
        <v>0</v>
      </c>
      <c r="K43" s="10">
        <f>'T10'!K43</f>
        <v>0</v>
      </c>
      <c r="L43" s="44">
        <f t="shared" si="0"/>
        <v>0</v>
      </c>
      <c r="M43" s="10">
        <f t="shared" si="1"/>
        <v>0</v>
      </c>
      <c r="N43" s="44">
        <f>'T10'!N43*'T 10'!$D43/1000000</f>
        <v>0</v>
      </c>
      <c r="O43" s="10">
        <f>'T10'!O43</f>
        <v>0</v>
      </c>
      <c r="P43" s="44">
        <f>'T10'!P43*'T 10'!$D43/1000000</f>
        <v>0</v>
      </c>
      <c r="Q43" s="10">
        <f>'T10'!Q43</f>
        <v>0</v>
      </c>
      <c r="R43" s="44">
        <f>'T10'!R43*'T 10'!$D43/1000000</f>
        <v>0</v>
      </c>
      <c r="S43" s="10">
        <f>'T10'!S43</f>
        <v>0</v>
      </c>
      <c r="T43" s="44">
        <f t="shared" si="2"/>
        <v>0</v>
      </c>
      <c r="U43" s="10">
        <f t="shared" si="3"/>
        <v>0</v>
      </c>
      <c r="V43" s="44">
        <f>'T10'!V43*'T 10'!$D43/1000000</f>
        <v>0</v>
      </c>
      <c r="W43" s="10">
        <f>'T10'!W43</f>
        <v>0</v>
      </c>
      <c r="X43" s="44">
        <f>'T10'!X43*'T 10'!$D43/1000000</f>
        <v>0</v>
      </c>
      <c r="Y43" s="10">
        <f>'T10'!Y43</f>
        <v>0</v>
      </c>
      <c r="Z43" s="44">
        <f>'T10'!Z43*'T 10'!$D43/1000000</f>
        <v>0</v>
      </c>
      <c r="AA43" s="10">
        <f>'T10'!AA43</f>
        <v>0</v>
      </c>
      <c r="AB43" s="44">
        <f t="shared" si="4"/>
        <v>0</v>
      </c>
      <c r="AC43" s="10">
        <f t="shared" si="5"/>
        <v>0</v>
      </c>
      <c r="AD43" s="44">
        <f>'T10'!AD43*'T 10'!$D43/1000000</f>
        <v>0</v>
      </c>
      <c r="AE43" s="10">
        <f>'T10'!AE43</f>
        <v>0</v>
      </c>
      <c r="AF43" s="44">
        <f>'T10'!AF43*'T 10'!$D43/1000000</f>
        <v>0</v>
      </c>
      <c r="AG43" s="10">
        <f>'T10'!AG43</f>
        <v>0</v>
      </c>
      <c r="AH43" s="44">
        <f>'T10'!AH43*'T 10'!$D43/1000000</f>
        <v>0</v>
      </c>
      <c r="AI43" s="10">
        <f>'T10'!AI43</f>
        <v>0</v>
      </c>
      <c r="AJ43" s="44">
        <f t="shared" si="6"/>
        <v>0</v>
      </c>
      <c r="AK43" s="10">
        <f t="shared" si="7"/>
        <v>0</v>
      </c>
      <c r="AL43" s="44">
        <f t="shared" si="8"/>
        <v>0</v>
      </c>
      <c r="AM43" s="10">
        <f t="shared" si="9"/>
        <v>0</v>
      </c>
    </row>
    <row r="44" spans="1:39" s="15" customFormat="1" ht="14.25" customHeight="1">
      <c r="A44" s="31">
        <v>34</v>
      </c>
      <c r="B44" s="9" t="s">
        <v>104</v>
      </c>
      <c r="C44" s="13" t="s">
        <v>55</v>
      </c>
      <c r="D44" s="36">
        <v>500</v>
      </c>
      <c r="E44" s="11">
        <v>410</v>
      </c>
      <c r="F44" s="44">
        <f>'T10'!F44*'T 10'!$D44/1000000</f>
        <v>0</v>
      </c>
      <c r="G44" s="10">
        <f>'T10'!G44</f>
        <v>0</v>
      </c>
      <c r="H44" s="44">
        <f>'T10'!H44*'T 10'!$D44/1000000</f>
        <v>0</v>
      </c>
      <c r="I44" s="10">
        <f>'T10'!I44</f>
        <v>0</v>
      </c>
      <c r="J44" s="44">
        <f>'T10'!J44*'T 10'!$D44/1000000</f>
        <v>0</v>
      </c>
      <c r="K44" s="10">
        <f>'T10'!K44</f>
        <v>0</v>
      </c>
      <c r="L44" s="44">
        <f t="shared" si="0"/>
        <v>0</v>
      </c>
      <c r="M44" s="10">
        <f t="shared" si="1"/>
        <v>0</v>
      </c>
      <c r="N44" s="44">
        <f>'T10'!N44*'T 10'!$D44/1000000</f>
        <v>0</v>
      </c>
      <c r="O44" s="10">
        <f>'T10'!O44</f>
        <v>0</v>
      </c>
      <c r="P44" s="44">
        <f>'T10'!P44*'T 10'!$D44/1000000</f>
        <v>0</v>
      </c>
      <c r="Q44" s="10">
        <f>'T10'!Q44</f>
        <v>0</v>
      </c>
      <c r="R44" s="44">
        <f>'T10'!R44*'T 10'!$D44/1000000</f>
        <v>0</v>
      </c>
      <c r="S44" s="10">
        <f>'T10'!S44</f>
        <v>0</v>
      </c>
      <c r="T44" s="44">
        <f t="shared" si="2"/>
        <v>0</v>
      </c>
      <c r="U44" s="10">
        <f t="shared" si="3"/>
        <v>0</v>
      </c>
      <c r="V44" s="44">
        <f>'T10'!V44*'T 10'!$D44/1000000</f>
        <v>0</v>
      </c>
      <c r="W44" s="10">
        <f>'T10'!W44</f>
        <v>0</v>
      </c>
      <c r="X44" s="44">
        <f>'T10'!X44*'T 10'!$D44/1000000</f>
        <v>0</v>
      </c>
      <c r="Y44" s="10">
        <f>'T10'!Y44</f>
        <v>0</v>
      </c>
      <c r="Z44" s="44">
        <f>'T10'!Z44*'T 10'!$D44/1000000</f>
        <v>0</v>
      </c>
      <c r="AA44" s="10">
        <f>'T10'!AA44</f>
        <v>0</v>
      </c>
      <c r="AB44" s="44">
        <f t="shared" si="4"/>
        <v>0</v>
      </c>
      <c r="AC44" s="10">
        <f t="shared" si="5"/>
        <v>0</v>
      </c>
      <c r="AD44" s="44">
        <f>'T10'!AD44*'T 10'!$D44/1000000</f>
        <v>0</v>
      </c>
      <c r="AE44" s="10">
        <f>'T10'!AE44</f>
        <v>0</v>
      </c>
      <c r="AF44" s="44">
        <f>'T10'!AF44*'T 10'!$D44/1000000</f>
        <v>0</v>
      </c>
      <c r="AG44" s="10">
        <f>'T10'!AG44</f>
        <v>0</v>
      </c>
      <c r="AH44" s="44">
        <f>'T10'!AH44*'T 10'!$D44/1000000</f>
        <v>0</v>
      </c>
      <c r="AI44" s="10">
        <f>'T10'!AI44</f>
        <v>0</v>
      </c>
      <c r="AJ44" s="44">
        <f t="shared" si="6"/>
        <v>0</v>
      </c>
      <c r="AK44" s="10">
        <f t="shared" si="7"/>
        <v>0</v>
      </c>
      <c r="AL44" s="44">
        <f t="shared" si="8"/>
        <v>0</v>
      </c>
      <c r="AM44" s="10">
        <f t="shared" si="9"/>
        <v>0</v>
      </c>
    </row>
    <row r="45" spans="1:39" s="15" customFormat="1" ht="14.25" customHeight="1">
      <c r="A45" s="13">
        <v>35</v>
      </c>
      <c r="B45" s="9" t="s">
        <v>105</v>
      </c>
      <c r="C45" s="13" t="s">
        <v>56</v>
      </c>
      <c r="D45" s="36">
        <v>50</v>
      </c>
      <c r="E45" s="11">
        <v>80</v>
      </c>
      <c r="F45" s="44">
        <f>'T10'!F45*'T 10'!$D45/1000000</f>
        <v>0</v>
      </c>
      <c r="G45" s="10">
        <f>'T10'!G45</f>
        <v>0</v>
      </c>
      <c r="H45" s="44">
        <f>'T10'!H45*'T 10'!$D45/1000000</f>
        <v>0</v>
      </c>
      <c r="I45" s="10">
        <f>'T10'!I45</f>
        <v>0</v>
      </c>
      <c r="J45" s="44">
        <f>'T10'!J45*'T 10'!$D45/1000000</f>
        <v>0</v>
      </c>
      <c r="K45" s="10">
        <f>'T10'!K45</f>
        <v>0</v>
      </c>
      <c r="L45" s="44">
        <f t="shared" si="0"/>
        <v>0</v>
      </c>
      <c r="M45" s="10">
        <f t="shared" si="1"/>
        <v>0</v>
      </c>
      <c r="N45" s="44">
        <f>'T10'!N45*'T 10'!$D45/1000000</f>
        <v>0</v>
      </c>
      <c r="O45" s="10">
        <f>'T10'!O45</f>
        <v>0</v>
      </c>
      <c r="P45" s="44">
        <f>'T10'!P45*'T 10'!$D45/1000000</f>
        <v>0</v>
      </c>
      <c r="Q45" s="10">
        <f>'T10'!Q45</f>
        <v>0</v>
      </c>
      <c r="R45" s="44">
        <f>'T10'!R45*'T 10'!$D45/1000000</f>
        <v>0</v>
      </c>
      <c r="S45" s="10">
        <f>'T10'!S45</f>
        <v>0</v>
      </c>
      <c r="T45" s="44">
        <f t="shared" si="2"/>
        <v>0</v>
      </c>
      <c r="U45" s="10">
        <f t="shared" si="3"/>
        <v>0</v>
      </c>
      <c r="V45" s="44">
        <f>'T10'!V45*'T 10'!$D45/1000000</f>
        <v>0</v>
      </c>
      <c r="W45" s="10">
        <f>'T10'!W45</f>
        <v>0</v>
      </c>
      <c r="X45" s="44">
        <f>'T10'!X45*'T 10'!$D45/1000000</f>
        <v>0</v>
      </c>
      <c r="Y45" s="10">
        <f>'T10'!Y45</f>
        <v>0</v>
      </c>
      <c r="Z45" s="44">
        <f>'T10'!Z45*'T 10'!$D45/1000000</f>
        <v>0</v>
      </c>
      <c r="AA45" s="10">
        <f>'T10'!AA45</f>
        <v>0</v>
      </c>
      <c r="AB45" s="44">
        <f t="shared" si="4"/>
        <v>0</v>
      </c>
      <c r="AC45" s="10">
        <f t="shared" si="5"/>
        <v>0</v>
      </c>
      <c r="AD45" s="44">
        <f>'T10'!AD45*'T 10'!$D45/1000000</f>
        <v>0</v>
      </c>
      <c r="AE45" s="10">
        <f>'T10'!AE45</f>
        <v>0</v>
      </c>
      <c r="AF45" s="44">
        <f>'T10'!AF45*'T 10'!$D45/1000000</f>
        <v>0</v>
      </c>
      <c r="AG45" s="10">
        <f>'T10'!AG45</f>
        <v>0</v>
      </c>
      <c r="AH45" s="44">
        <f>'T10'!AH45*'T 10'!$D45/1000000</f>
        <v>0</v>
      </c>
      <c r="AI45" s="10">
        <f>'T10'!AI45</f>
        <v>0</v>
      </c>
      <c r="AJ45" s="44">
        <f t="shared" si="6"/>
        <v>0</v>
      </c>
      <c r="AK45" s="10">
        <f t="shared" si="7"/>
        <v>0</v>
      </c>
      <c r="AL45" s="44">
        <f t="shared" si="8"/>
        <v>0</v>
      </c>
      <c r="AM45" s="10">
        <f t="shared" si="9"/>
        <v>0</v>
      </c>
    </row>
    <row r="46" spans="1:39" s="15" customFormat="1" ht="14.25" customHeight="1">
      <c r="A46" s="13">
        <v>36</v>
      </c>
      <c r="B46" s="9" t="s">
        <v>105</v>
      </c>
      <c r="C46" s="13" t="s">
        <v>57</v>
      </c>
      <c r="D46" s="36">
        <v>100</v>
      </c>
      <c r="E46" s="11">
        <v>148</v>
      </c>
      <c r="F46" s="44">
        <f>'T10'!F46*'T 10'!$D46/1000000</f>
        <v>0</v>
      </c>
      <c r="G46" s="10">
        <f>'T10'!G46</f>
        <v>0</v>
      </c>
      <c r="H46" s="44">
        <f>'T10'!H46*'T 10'!$D46/1000000</f>
        <v>0</v>
      </c>
      <c r="I46" s="10">
        <f>'T10'!I46</f>
        <v>0</v>
      </c>
      <c r="J46" s="44">
        <f>'T10'!J46*'T 10'!$D46/1000000</f>
        <v>0</v>
      </c>
      <c r="K46" s="10">
        <f>'T10'!K46</f>
        <v>0</v>
      </c>
      <c r="L46" s="44">
        <f t="shared" si="0"/>
        <v>0</v>
      </c>
      <c r="M46" s="10">
        <f t="shared" si="1"/>
        <v>0</v>
      </c>
      <c r="N46" s="44">
        <f>'T10'!N46*'T 10'!$D46/1000000</f>
        <v>0</v>
      </c>
      <c r="O46" s="10">
        <f>'T10'!O46</f>
        <v>0</v>
      </c>
      <c r="P46" s="44">
        <f>'T10'!P46*'T 10'!$D46/1000000</f>
        <v>0</v>
      </c>
      <c r="Q46" s="10">
        <f>'T10'!Q46</f>
        <v>0</v>
      </c>
      <c r="R46" s="44">
        <f>'T10'!R46*'T 10'!$D46/1000000</f>
        <v>0</v>
      </c>
      <c r="S46" s="10">
        <f>'T10'!S46</f>
        <v>0</v>
      </c>
      <c r="T46" s="44">
        <f t="shared" si="2"/>
        <v>0</v>
      </c>
      <c r="U46" s="10">
        <f t="shared" si="3"/>
        <v>0</v>
      </c>
      <c r="V46" s="44">
        <f>'T10'!V46*'T 10'!$D46/1000000</f>
        <v>0</v>
      </c>
      <c r="W46" s="10">
        <f>'T10'!W46</f>
        <v>0</v>
      </c>
      <c r="X46" s="44">
        <f>'T10'!X46*'T 10'!$D46/1000000</f>
        <v>0</v>
      </c>
      <c r="Y46" s="10">
        <f>'T10'!Y46</f>
        <v>0</v>
      </c>
      <c r="Z46" s="44">
        <f>'T10'!Z46*'T 10'!$D46/1000000</f>
        <v>0</v>
      </c>
      <c r="AA46" s="10">
        <f>'T10'!AA46</f>
        <v>0</v>
      </c>
      <c r="AB46" s="44">
        <f t="shared" si="4"/>
        <v>0</v>
      </c>
      <c r="AC46" s="10">
        <f t="shared" si="5"/>
        <v>0</v>
      </c>
      <c r="AD46" s="44">
        <f>'T10'!AD46*'T 10'!$D46/1000000</f>
        <v>0</v>
      </c>
      <c r="AE46" s="10">
        <f>'T10'!AE46</f>
        <v>0</v>
      </c>
      <c r="AF46" s="44">
        <f>'T10'!AF46*'T 10'!$D46/1000000</f>
        <v>0</v>
      </c>
      <c r="AG46" s="10">
        <f>'T10'!AG46</f>
        <v>0</v>
      </c>
      <c r="AH46" s="44">
        <f>'T10'!AH46*'T 10'!$D46/1000000</f>
        <v>0</v>
      </c>
      <c r="AI46" s="10">
        <f>'T10'!AI46</f>
        <v>0</v>
      </c>
      <c r="AJ46" s="44">
        <f t="shared" si="6"/>
        <v>0</v>
      </c>
      <c r="AK46" s="10">
        <f t="shared" si="7"/>
        <v>0</v>
      </c>
      <c r="AL46" s="44">
        <f t="shared" si="8"/>
        <v>0</v>
      </c>
      <c r="AM46" s="10">
        <f t="shared" si="9"/>
        <v>0</v>
      </c>
    </row>
    <row r="47" spans="1:39" s="15" customFormat="1" ht="14.25" customHeight="1">
      <c r="A47" s="31">
        <v>37</v>
      </c>
      <c r="B47" s="9" t="s">
        <v>105</v>
      </c>
      <c r="C47" s="13" t="s">
        <v>137</v>
      </c>
      <c r="D47" s="36">
        <v>450</v>
      </c>
      <c r="E47" s="11">
        <v>640</v>
      </c>
      <c r="F47" s="44">
        <f>'T10'!F47*'T 10'!$D47/1000000</f>
        <v>0</v>
      </c>
      <c r="G47" s="10">
        <f>'T10'!G47</f>
        <v>0</v>
      </c>
      <c r="H47" s="44">
        <f>'T10'!H47*'T 10'!$D47/1000000</f>
        <v>0</v>
      </c>
      <c r="I47" s="10">
        <f>'T10'!I47</f>
        <v>0</v>
      </c>
      <c r="J47" s="44">
        <f>'T10'!J47*'T 10'!$D47/1000000</f>
        <v>0</v>
      </c>
      <c r="K47" s="10">
        <f>'T10'!K47</f>
        <v>0</v>
      </c>
      <c r="L47" s="44">
        <f t="shared" si="0"/>
        <v>0</v>
      </c>
      <c r="M47" s="10">
        <f t="shared" si="1"/>
        <v>0</v>
      </c>
      <c r="N47" s="44">
        <f>'T10'!N47*'T 10'!$D47/1000000</f>
        <v>0</v>
      </c>
      <c r="O47" s="10">
        <f>'T10'!O47</f>
        <v>0</v>
      </c>
      <c r="P47" s="44">
        <f>'T10'!P47*'T 10'!$D47/1000000</f>
        <v>0</v>
      </c>
      <c r="Q47" s="10">
        <f>'T10'!Q47</f>
        <v>0</v>
      </c>
      <c r="R47" s="44">
        <f>'T10'!R47*'T 10'!$D47/1000000</f>
        <v>0</v>
      </c>
      <c r="S47" s="10">
        <f>'T10'!S47</f>
        <v>0</v>
      </c>
      <c r="T47" s="44">
        <f t="shared" si="2"/>
        <v>0</v>
      </c>
      <c r="U47" s="10">
        <f t="shared" si="3"/>
        <v>0</v>
      </c>
      <c r="V47" s="44">
        <f>'T10'!V47*'T 10'!$D47/1000000</f>
        <v>0</v>
      </c>
      <c r="W47" s="10">
        <f>'T10'!W47</f>
        <v>0</v>
      </c>
      <c r="X47" s="44">
        <f>'T10'!X47*'T 10'!$D47/1000000</f>
        <v>0</v>
      </c>
      <c r="Y47" s="10">
        <f>'T10'!Y47</f>
        <v>0</v>
      </c>
      <c r="Z47" s="44">
        <f>'T10'!Z47*'T 10'!$D47/1000000</f>
        <v>0</v>
      </c>
      <c r="AA47" s="10">
        <f>'T10'!AA47</f>
        <v>0</v>
      </c>
      <c r="AB47" s="44">
        <f t="shared" si="4"/>
        <v>0</v>
      </c>
      <c r="AC47" s="10">
        <f t="shared" si="5"/>
        <v>0</v>
      </c>
      <c r="AD47" s="44">
        <f>'T10'!AD47*'T 10'!$D47/1000000</f>
        <v>0</v>
      </c>
      <c r="AE47" s="10">
        <f>'T10'!AE47</f>
        <v>0</v>
      </c>
      <c r="AF47" s="44">
        <f>'T10'!AF47*'T 10'!$D47/1000000</f>
        <v>0</v>
      </c>
      <c r="AG47" s="10">
        <f>'T10'!AG47</f>
        <v>0</v>
      </c>
      <c r="AH47" s="44">
        <f>'T10'!AH47*'T 10'!$D47/1000000</f>
        <v>0</v>
      </c>
      <c r="AI47" s="10">
        <f>'T10'!AI47</f>
        <v>0</v>
      </c>
      <c r="AJ47" s="44">
        <f t="shared" si="6"/>
        <v>0</v>
      </c>
      <c r="AK47" s="10">
        <f t="shared" si="7"/>
        <v>0</v>
      </c>
      <c r="AL47" s="44">
        <f t="shared" si="8"/>
        <v>0</v>
      </c>
      <c r="AM47" s="10">
        <f t="shared" si="9"/>
        <v>0</v>
      </c>
    </row>
    <row r="48" spans="1:39" s="15" customFormat="1" ht="14.25" customHeight="1">
      <c r="A48" s="13">
        <v>38</v>
      </c>
      <c r="B48" s="9" t="s">
        <v>106</v>
      </c>
      <c r="C48" s="13" t="s">
        <v>58</v>
      </c>
      <c r="D48" s="36">
        <v>50</v>
      </c>
      <c r="E48" s="11">
        <v>126</v>
      </c>
      <c r="F48" s="44">
        <f>'T10'!F48*'T 10'!$D48/1000000</f>
        <v>0</v>
      </c>
      <c r="G48" s="10">
        <f>'T10'!G48</f>
        <v>0</v>
      </c>
      <c r="H48" s="44">
        <f>'T10'!H48*'T 10'!$D48/1000000</f>
        <v>0</v>
      </c>
      <c r="I48" s="10">
        <f>'T10'!I48</f>
        <v>0</v>
      </c>
      <c r="J48" s="44">
        <f>'T10'!J48*'T 10'!$D48/1000000</f>
        <v>0</v>
      </c>
      <c r="K48" s="10">
        <f>'T10'!K48</f>
        <v>0</v>
      </c>
      <c r="L48" s="44">
        <f t="shared" si="0"/>
        <v>0</v>
      </c>
      <c r="M48" s="10">
        <f t="shared" si="1"/>
        <v>0</v>
      </c>
      <c r="N48" s="44">
        <f>'T10'!N48*'T 10'!$D48/1000000</f>
        <v>0</v>
      </c>
      <c r="O48" s="10">
        <f>'T10'!O48</f>
        <v>0</v>
      </c>
      <c r="P48" s="44">
        <f>'T10'!P48*'T 10'!$D48/1000000</f>
        <v>0</v>
      </c>
      <c r="Q48" s="10">
        <f>'T10'!Q48</f>
        <v>0</v>
      </c>
      <c r="R48" s="44">
        <f>'T10'!R48*'T 10'!$D48/1000000</f>
        <v>0</v>
      </c>
      <c r="S48" s="10">
        <f>'T10'!S48</f>
        <v>0</v>
      </c>
      <c r="T48" s="44">
        <f t="shared" si="2"/>
        <v>0</v>
      </c>
      <c r="U48" s="10">
        <f t="shared" si="3"/>
        <v>0</v>
      </c>
      <c r="V48" s="44">
        <f>'T10'!V48*'T 10'!$D48/1000000</f>
        <v>0</v>
      </c>
      <c r="W48" s="10">
        <f>'T10'!W48</f>
        <v>0</v>
      </c>
      <c r="X48" s="44">
        <f>'T10'!X48*'T 10'!$D48/1000000</f>
        <v>0</v>
      </c>
      <c r="Y48" s="10">
        <f>'T10'!Y48</f>
        <v>0</v>
      </c>
      <c r="Z48" s="44">
        <f>'T10'!Z48*'T 10'!$D48/1000000</f>
        <v>0</v>
      </c>
      <c r="AA48" s="10">
        <f>'T10'!AA48</f>
        <v>0</v>
      </c>
      <c r="AB48" s="44">
        <f t="shared" si="4"/>
        <v>0</v>
      </c>
      <c r="AC48" s="10">
        <f t="shared" si="5"/>
        <v>0</v>
      </c>
      <c r="AD48" s="44">
        <f>'T10'!AD48*'T 10'!$D48/1000000</f>
        <v>0</v>
      </c>
      <c r="AE48" s="10">
        <f>'T10'!AE48</f>
        <v>0</v>
      </c>
      <c r="AF48" s="44">
        <f>'T10'!AF48*'T 10'!$D48/1000000</f>
        <v>0</v>
      </c>
      <c r="AG48" s="10">
        <f>'T10'!AG48</f>
        <v>0</v>
      </c>
      <c r="AH48" s="44">
        <f>'T10'!AH48*'T 10'!$D48/1000000</f>
        <v>0</v>
      </c>
      <c r="AI48" s="10">
        <f>'T10'!AI48</f>
        <v>0</v>
      </c>
      <c r="AJ48" s="44">
        <f t="shared" si="6"/>
        <v>0</v>
      </c>
      <c r="AK48" s="10">
        <f t="shared" si="7"/>
        <v>0</v>
      </c>
      <c r="AL48" s="44">
        <f t="shared" si="8"/>
        <v>0</v>
      </c>
      <c r="AM48" s="10">
        <f t="shared" si="9"/>
        <v>0</v>
      </c>
    </row>
    <row r="49" spans="1:39" s="15" customFormat="1" ht="14.25" customHeight="1">
      <c r="A49" s="13">
        <v>39</v>
      </c>
      <c r="B49" s="9" t="s">
        <v>106</v>
      </c>
      <c r="C49" s="13" t="s">
        <v>59</v>
      </c>
      <c r="D49" s="36">
        <v>100</v>
      </c>
      <c r="E49" s="11">
        <v>240</v>
      </c>
      <c r="F49" s="44">
        <f>'T10'!F49*'T 10'!$D49/1000000</f>
        <v>0</v>
      </c>
      <c r="G49" s="10">
        <f>'T10'!G49</f>
        <v>0</v>
      </c>
      <c r="H49" s="44">
        <f>'T10'!H49*'T 10'!$D49/1000000</f>
        <v>0</v>
      </c>
      <c r="I49" s="10">
        <f>'T10'!I49</f>
        <v>0</v>
      </c>
      <c r="J49" s="44">
        <f>'T10'!J49*'T 10'!$D49/1000000</f>
        <v>0</v>
      </c>
      <c r="K49" s="10">
        <f>'T10'!K49</f>
        <v>0</v>
      </c>
      <c r="L49" s="44">
        <f t="shared" si="0"/>
        <v>0</v>
      </c>
      <c r="M49" s="10">
        <f t="shared" si="1"/>
        <v>0</v>
      </c>
      <c r="N49" s="44">
        <f>'T10'!N49*'T 10'!$D49/1000000</f>
        <v>0</v>
      </c>
      <c r="O49" s="10">
        <f>'T10'!O49</f>
        <v>0</v>
      </c>
      <c r="P49" s="44">
        <f>'T10'!P49*'T 10'!$D49/1000000</f>
        <v>0</v>
      </c>
      <c r="Q49" s="10">
        <f>'T10'!Q49</f>
        <v>0</v>
      </c>
      <c r="R49" s="44">
        <f>'T10'!R49*'T 10'!$D49/1000000</f>
        <v>0</v>
      </c>
      <c r="S49" s="10">
        <f>'T10'!S49</f>
        <v>0</v>
      </c>
      <c r="T49" s="44">
        <f t="shared" si="2"/>
        <v>0</v>
      </c>
      <c r="U49" s="10">
        <f t="shared" si="3"/>
        <v>0</v>
      </c>
      <c r="V49" s="44">
        <f>'T10'!V49*'T 10'!$D49/1000000</f>
        <v>0</v>
      </c>
      <c r="W49" s="10">
        <f>'T10'!W49</f>
        <v>0</v>
      </c>
      <c r="X49" s="44">
        <f>'T10'!X49*'T 10'!$D49/1000000</f>
        <v>0</v>
      </c>
      <c r="Y49" s="10">
        <f>'T10'!Y49</f>
        <v>0</v>
      </c>
      <c r="Z49" s="44">
        <f>'T10'!Z49*'T 10'!$D49/1000000</f>
        <v>0</v>
      </c>
      <c r="AA49" s="10">
        <f>'T10'!AA49</f>
        <v>0</v>
      </c>
      <c r="AB49" s="44">
        <f t="shared" si="4"/>
        <v>0</v>
      </c>
      <c r="AC49" s="10">
        <f t="shared" si="5"/>
        <v>0</v>
      </c>
      <c r="AD49" s="44">
        <f>'T10'!AD49*'T 10'!$D49/1000000</f>
        <v>0</v>
      </c>
      <c r="AE49" s="10">
        <f>'T10'!AE49</f>
        <v>0</v>
      </c>
      <c r="AF49" s="44">
        <f>'T10'!AF49*'T 10'!$D49/1000000</f>
        <v>0</v>
      </c>
      <c r="AG49" s="10">
        <f>'T10'!AG49</f>
        <v>0</v>
      </c>
      <c r="AH49" s="44">
        <f>'T10'!AH49*'T 10'!$D49/1000000</f>
        <v>0</v>
      </c>
      <c r="AI49" s="10">
        <f>'T10'!AI49</f>
        <v>0</v>
      </c>
      <c r="AJ49" s="44">
        <f t="shared" si="6"/>
        <v>0</v>
      </c>
      <c r="AK49" s="10">
        <f t="shared" si="7"/>
        <v>0</v>
      </c>
      <c r="AL49" s="44">
        <f t="shared" si="8"/>
        <v>0</v>
      </c>
      <c r="AM49" s="10">
        <f t="shared" si="9"/>
        <v>0</v>
      </c>
    </row>
    <row r="50" spans="1:39" s="15" customFormat="1" ht="14.25" customHeight="1">
      <c r="A50" s="31">
        <v>40</v>
      </c>
      <c r="B50" s="9" t="s">
        <v>107</v>
      </c>
      <c r="C50" s="13" t="s">
        <v>96</v>
      </c>
      <c r="D50" s="36">
        <v>100</v>
      </c>
      <c r="E50" s="11">
        <v>93</v>
      </c>
      <c r="F50" s="44">
        <f>'T10'!F50*'T 10'!$D50/1000000</f>
        <v>0</v>
      </c>
      <c r="G50" s="10">
        <f>'T10'!G50</f>
        <v>0</v>
      </c>
      <c r="H50" s="44">
        <f>'T10'!H50*'T 10'!$D50/1000000</f>
        <v>0</v>
      </c>
      <c r="I50" s="10">
        <f>'T10'!I50</f>
        <v>0</v>
      </c>
      <c r="J50" s="44">
        <f>'T10'!J50*'T 10'!$D50/1000000</f>
        <v>0</v>
      </c>
      <c r="K50" s="10">
        <f>'T10'!K50</f>
        <v>0</v>
      </c>
      <c r="L50" s="44">
        <f t="shared" si="0"/>
        <v>0</v>
      </c>
      <c r="M50" s="10">
        <f t="shared" si="1"/>
        <v>0</v>
      </c>
      <c r="N50" s="44">
        <f>'T10'!N50*'T 10'!$D50/1000000</f>
        <v>0</v>
      </c>
      <c r="O50" s="10">
        <f>'T10'!O50</f>
        <v>0</v>
      </c>
      <c r="P50" s="44">
        <f>'T10'!P50*'T 10'!$D50/1000000</f>
        <v>0</v>
      </c>
      <c r="Q50" s="10">
        <f>'T10'!Q50</f>
        <v>0</v>
      </c>
      <c r="R50" s="44">
        <f>'T10'!R50*'T 10'!$D50/1000000</f>
        <v>0</v>
      </c>
      <c r="S50" s="10">
        <f>'T10'!S50</f>
        <v>0</v>
      </c>
      <c r="T50" s="44">
        <f t="shared" si="2"/>
        <v>0</v>
      </c>
      <c r="U50" s="10">
        <f t="shared" si="3"/>
        <v>0</v>
      </c>
      <c r="V50" s="44">
        <f>'T10'!V50*'T 10'!$D50/1000000</f>
        <v>0</v>
      </c>
      <c r="W50" s="10">
        <f>'T10'!W50</f>
        <v>0</v>
      </c>
      <c r="X50" s="44">
        <f>'T10'!X50*'T 10'!$D50/1000000</f>
        <v>0</v>
      </c>
      <c r="Y50" s="10">
        <f>'T10'!Y50</f>
        <v>0</v>
      </c>
      <c r="Z50" s="44">
        <f>'T10'!Z50*'T 10'!$D50/1000000</f>
        <v>0</v>
      </c>
      <c r="AA50" s="10">
        <f>'T10'!AA50</f>
        <v>0</v>
      </c>
      <c r="AB50" s="44">
        <f t="shared" si="4"/>
        <v>0</v>
      </c>
      <c r="AC50" s="10">
        <f t="shared" si="5"/>
        <v>0</v>
      </c>
      <c r="AD50" s="44">
        <f>'T10'!AD50*'T 10'!$D50/1000000</f>
        <v>0</v>
      </c>
      <c r="AE50" s="10">
        <f>'T10'!AE50</f>
        <v>0</v>
      </c>
      <c r="AF50" s="44">
        <f>'T10'!AF50*'T 10'!$D50/1000000</f>
        <v>0</v>
      </c>
      <c r="AG50" s="10">
        <f>'T10'!AG50</f>
        <v>0</v>
      </c>
      <c r="AH50" s="44">
        <f>'T10'!AH50*'T 10'!$D50/1000000</f>
        <v>0</v>
      </c>
      <c r="AI50" s="10">
        <f>'T10'!AI50</f>
        <v>0</v>
      </c>
      <c r="AJ50" s="44">
        <f t="shared" si="6"/>
        <v>0</v>
      </c>
      <c r="AK50" s="10">
        <f t="shared" si="7"/>
        <v>0</v>
      </c>
      <c r="AL50" s="44">
        <f t="shared" si="8"/>
        <v>0</v>
      </c>
      <c r="AM50" s="10">
        <f t="shared" si="9"/>
        <v>0</v>
      </c>
    </row>
    <row r="51" spans="1:39" s="15" customFormat="1" ht="14.25" customHeight="1">
      <c r="A51" s="13">
        <v>41</v>
      </c>
      <c r="B51" s="9" t="s">
        <v>107</v>
      </c>
      <c r="C51" s="13" t="s">
        <v>60</v>
      </c>
      <c r="D51" s="36">
        <v>500</v>
      </c>
      <c r="E51" s="11">
        <v>415</v>
      </c>
      <c r="F51" s="44">
        <f>'T10'!F51*'T 10'!$D51/1000000</f>
        <v>0</v>
      </c>
      <c r="G51" s="10">
        <f>'T10'!G51</f>
        <v>0</v>
      </c>
      <c r="H51" s="44">
        <f>'T10'!H51*'T 10'!$D51/1000000</f>
        <v>0</v>
      </c>
      <c r="I51" s="10">
        <f>'T10'!I51</f>
        <v>0</v>
      </c>
      <c r="J51" s="44">
        <f>'T10'!J51*'T 10'!$D51/1000000</f>
        <v>0</v>
      </c>
      <c r="K51" s="10">
        <f>'T10'!K51</f>
        <v>0</v>
      </c>
      <c r="L51" s="44">
        <f t="shared" si="0"/>
        <v>0</v>
      </c>
      <c r="M51" s="10">
        <f t="shared" si="1"/>
        <v>0</v>
      </c>
      <c r="N51" s="44">
        <f>'T10'!N51*'T 10'!$D51/1000000</f>
        <v>0</v>
      </c>
      <c r="O51" s="10">
        <f>'T10'!O51</f>
        <v>0</v>
      </c>
      <c r="P51" s="44">
        <f>'T10'!P51*'T 10'!$D51/1000000</f>
        <v>0</v>
      </c>
      <c r="Q51" s="10">
        <f>'T10'!Q51</f>
        <v>0</v>
      </c>
      <c r="R51" s="44">
        <f>'T10'!R51*'T 10'!$D51/1000000</f>
        <v>0</v>
      </c>
      <c r="S51" s="10">
        <f>'T10'!S51</f>
        <v>0</v>
      </c>
      <c r="T51" s="44">
        <f t="shared" si="2"/>
        <v>0</v>
      </c>
      <c r="U51" s="10">
        <f t="shared" si="3"/>
        <v>0</v>
      </c>
      <c r="V51" s="44">
        <f>'T10'!V51*'T 10'!$D51/1000000</f>
        <v>0</v>
      </c>
      <c r="W51" s="10">
        <f>'T10'!W51</f>
        <v>0</v>
      </c>
      <c r="X51" s="44">
        <f>'T10'!X51*'T 10'!$D51/1000000</f>
        <v>0</v>
      </c>
      <c r="Y51" s="10">
        <f>'T10'!Y51</f>
        <v>0</v>
      </c>
      <c r="Z51" s="44">
        <f>'T10'!Z51*'T 10'!$D51/1000000</f>
        <v>0</v>
      </c>
      <c r="AA51" s="10">
        <f>'T10'!AA51</f>
        <v>0</v>
      </c>
      <c r="AB51" s="44">
        <f t="shared" si="4"/>
        <v>0</v>
      </c>
      <c r="AC51" s="10">
        <f t="shared" si="5"/>
        <v>0</v>
      </c>
      <c r="AD51" s="44">
        <f>'T10'!AD51*'T 10'!$D51/1000000</f>
        <v>0</v>
      </c>
      <c r="AE51" s="10">
        <f>'T10'!AE51</f>
        <v>0</v>
      </c>
      <c r="AF51" s="44">
        <f>'T10'!AF51*'T 10'!$D51/1000000</f>
        <v>0</v>
      </c>
      <c r="AG51" s="10">
        <f>'T10'!AG51</f>
        <v>0</v>
      </c>
      <c r="AH51" s="44">
        <f>'T10'!AH51*'T 10'!$D51/1000000</f>
        <v>0</v>
      </c>
      <c r="AI51" s="10">
        <f>'T10'!AI51</f>
        <v>0</v>
      </c>
      <c r="AJ51" s="44">
        <f t="shared" si="6"/>
        <v>0</v>
      </c>
      <c r="AK51" s="10">
        <f t="shared" si="7"/>
        <v>0</v>
      </c>
      <c r="AL51" s="44">
        <f t="shared" si="8"/>
        <v>0</v>
      </c>
      <c r="AM51" s="10">
        <f t="shared" si="9"/>
        <v>0</v>
      </c>
    </row>
    <row r="52" spans="1:39" s="15" customFormat="1" ht="14.25" customHeight="1">
      <c r="A52" s="13">
        <v>42</v>
      </c>
      <c r="B52" s="9" t="s">
        <v>219</v>
      </c>
      <c r="C52" s="13" t="s">
        <v>221</v>
      </c>
      <c r="D52" s="36">
        <v>25</v>
      </c>
      <c r="E52" s="11">
        <v>70</v>
      </c>
      <c r="F52" s="44">
        <f>'T10'!F52*'T 10'!$D52/1000000</f>
        <v>0</v>
      </c>
      <c r="G52" s="10">
        <f>'T10'!G52</f>
        <v>0</v>
      </c>
      <c r="H52" s="44">
        <f>'T10'!H52*'T 10'!$D52/1000000</f>
        <v>0</v>
      </c>
      <c r="I52" s="10">
        <f>'T10'!I52</f>
        <v>0</v>
      </c>
      <c r="J52" s="44">
        <f>'T10'!J52*'T 10'!$D52/1000000</f>
        <v>0</v>
      </c>
      <c r="K52" s="10">
        <f>'T10'!K52</f>
        <v>0</v>
      </c>
      <c r="L52" s="44">
        <f t="shared" si="0"/>
        <v>0</v>
      </c>
      <c r="M52" s="10">
        <f t="shared" si="1"/>
        <v>0</v>
      </c>
      <c r="N52" s="44">
        <f>'T10'!N52*'T 10'!$D52/1000000</f>
        <v>0</v>
      </c>
      <c r="O52" s="10">
        <f>'T10'!O52</f>
        <v>0</v>
      </c>
      <c r="P52" s="44">
        <f>'T10'!P52*'T 10'!$D52/1000000</f>
        <v>0</v>
      </c>
      <c r="Q52" s="10">
        <f>'T10'!Q52</f>
        <v>0</v>
      </c>
      <c r="R52" s="44">
        <f>'T10'!R52*'T 10'!$D52/1000000</f>
        <v>0</v>
      </c>
      <c r="S52" s="10">
        <f>'T10'!S52</f>
        <v>0</v>
      </c>
      <c r="T52" s="44">
        <f t="shared" si="2"/>
        <v>0</v>
      </c>
      <c r="U52" s="10">
        <f t="shared" si="3"/>
        <v>0</v>
      </c>
      <c r="V52" s="44">
        <f>'T10'!V52*'T 10'!$D52/1000000</f>
        <v>0</v>
      </c>
      <c r="W52" s="10">
        <f>'T10'!W52</f>
        <v>0</v>
      </c>
      <c r="X52" s="44">
        <f>'T10'!X52*'T 10'!$D52/1000000</f>
        <v>0</v>
      </c>
      <c r="Y52" s="10">
        <f>'T10'!Y52</f>
        <v>0</v>
      </c>
      <c r="Z52" s="44">
        <f>'T10'!Z52*'T 10'!$D52/1000000</f>
        <v>0</v>
      </c>
      <c r="AA52" s="10">
        <f>'T10'!AA52</f>
        <v>0</v>
      </c>
      <c r="AB52" s="44">
        <f t="shared" si="4"/>
        <v>0</v>
      </c>
      <c r="AC52" s="10">
        <f t="shared" si="5"/>
        <v>0</v>
      </c>
      <c r="AD52" s="44">
        <f>'T10'!AD52*'T 10'!$D52/1000000</f>
        <v>0</v>
      </c>
      <c r="AE52" s="10">
        <f>'T10'!AE52</f>
        <v>0</v>
      </c>
      <c r="AF52" s="44">
        <f>'T10'!AF52*'T 10'!$D52/1000000</f>
        <v>0</v>
      </c>
      <c r="AG52" s="10">
        <f>'T10'!AG52</f>
        <v>0</v>
      </c>
      <c r="AH52" s="44">
        <f>'T10'!AH52*'T 10'!$D52/1000000</f>
        <v>0</v>
      </c>
      <c r="AI52" s="10">
        <f>'T10'!AI52</f>
        <v>0</v>
      </c>
      <c r="AJ52" s="44">
        <f t="shared" si="6"/>
        <v>0</v>
      </c>
      <c r="AK52" s="10">
        <f t="shared" si="7"/>
        <v>0</v>
      </c>
      <c r="AL52" s="44">
        <f t="shared" si="8"/>
        <v>0</v>
      </c>
      <c r="AM52" s="10">
        <f t="shared" si="9"/>
        <v>0</v>
      </c>
    </row>
    <row r="53" spans="1:39" s="15" customFormat="1" ht="14.25" customHeight="1">
      <c r="A53" s="31">
        <v>43</v>
      </c>
      <c r="B53" s="9" t="s">
        <v>219</v>
      </c>
      <c r="C53" s="13" t="s">
        <v>222</v>
      </c>
      <c r="D53" s="36">
        <v>50</v>
      </c>
      <c r="E53" s="11">
        <v>137</v>
      </c>
      <c r="F53" s="44">
        <f>'T10'!F53*'T 10'!$D53/1000000</f>
        <v>0</v>
      </c>
      <c r="G53" s="10">
        <f>'T10'!G53</f>
        <v>0</v>
      </c>
      <c r="H53" s="44">
        <f>'T10'!H53*'T 10'!$D53/1000000</f>
        <v>0</v>
      </c>
      <c r="I53" s="10">
        <f>'T10'!I53</f>
        <v>0</v>
      </c>
      <c r="J53" s="44">
        <f>'T10'!J53*'T 10'!$D53/1000000</f>
        <v>0</v>
      </c>
      <c r="K53" s="10">
        <f>'T10'!K53</f>
        <v>0</v>
      </c>
      <c r="L53" s="44">
        <f t="shared" si="0"/>
        <v>0</v>
      </c>
      <c r="M53" s="10">
        <f t="shared" si="1"/>
        <v>0</v>
      </c>
      <c r="N53" s="44">
        <f>'T10'!N53*'T 10'!$D53/1000000</f>
        <v>0</v>
      </c>
      <c r="O53" s="10">
        <f>'T10'!O53</f>
        <v>0</v>
      </c>
      <c r="P53" s="44">
        <f>'T10'!P53*'T 10'!$D53/1000000</f>
        <v>0</v>
      </c>
      <c r="Q53" s="10">
        <f>'T10'!Q53</f>
        <v>0</v>
      </c>
      <c r="R53" s="44">
        <f>'T10'!R53*'T 10'!$D53/1000000</f>
        <v>0</v>
      </c>
      <c r="S53" s="10">
        <f>'T10'!S53</f>
        <v>0</v>
      </c>
      <c r="T53" s="44">
        <f t="shared" si="2"/>
        <v>0</v>
      </c>
      <c r="U53" s="10">
        <f t="shared" si="3"/>
        <v>0</v>
      </c>
      <c r="V53" s="44">
        <f>'T10'!V53*'T 10'!$D53/1000000</f>
        <v>0</v>
      </c>
      <c r="W53" s="10">
        <f>'T10'!W53</f>
        <v>0</v>
      </c>
      <c r="X53" s="44">
        <f>'T10'!X53*'T 10'!$D53/1000000</f>
        <v>0</v>
      </c>
      <c r="Y53" s="10">
        <f>'T10'!Y53</f>
        <v>0</v>
      </c>
      <c r="Z53" s="44">
        <f>'T10'!Z53*'T 10'!$D53/1000000</f>
        <v>0</v>
      </c>
      <c r="AA53" s="10">
        <f>'T10'!AA53</f>
        <v>0</v>
      </c>
      <c r="AB53" s="44">
        <f t="shared" si="4"/>
        <v>0</v>
      </c>
      <c r="AC53" s="10">
        <f t="shared" si="5"/>
        <v>0</v>
      </c>
      <c r="AD53" s="44">
        <f>'T10'!AD53*'T 10'!$D53/1000000</f>
        <v>0</v>
      </c>
      <c r="AE53" s="10">
        <f>'T10'!AE53</f>
        <v>0</v>
      </c>
      <c r="AF53" s="44">
        <f>'T10'!AF53*'T 10'!$D53/1000000</f>
        <v>0</v>
      </c>
      <c r="AG53" s="10">
        <f>'T10'!AG53</f>
        <v>0</v>
      </c>
      <c r="AH53" s="44">
        <f>'T10'!AH53*'T 10'!$D53/1000000</f>
        <v>0</v>
      </c>
      <c r="AI53" s="10">
        <f>'T10'!AI53</f>
        <v>0</v>
      </c>
      <c r="AJ53" s="44">
        <f t="shared" si="6"/>
        <v>0</v>
      </c>
      <c r="AK53" s="10">
        <f t="shared" si="7"/>
        <v>0</v>
      </c>
      <c r="AL53" s="44">
        <f t="shared" si="8"/>
        <v>0</v>
      </c>
      <c r="AM53" s="10">
        <f t="shared" si="9"/>
        <v>0</v>
      </c>
    </row>
    <row r="54" spans="1:39" s="15" customFormat="1" ht="14.25" customHeight="1">
      <c r="A54" s="13">
        <v>44</v>
      </c>
      <c r="B54" s="9" t="s">
        <v>219</v>
      </c>
      <c r="C54" s="13" t="s">
        <v>223</v>
      </c>
      <c r="D54" s="36">
        <v>100</v>
      </c>
      <c r="E54" s="11">
        <v>270</v>
      </c>
      <c r="F54" s="44">
        <f>'T10'!F54*'T 10'!$D54/1000000</f>
        <v>0</v>
      </c>
      <c r="G54" s="10">
        <f>'T10'!G54</f>
        <v>0</v>
      </c>
      <c r="H54" s="44">
        <f>'T10'!H54*'T 10'!$D54/1000000</f>
        <v>0</v>
      </c>
      <c r="I54" s="10">
        <f>'T10'!I54</f>
        <v>0</v>
      </c>
      <c r="J54" s="44">
        <f>'T10'!J54*'T 10'!$D54/1000000</f>
        <v>0</v>
      </c>
      <c r="K54" s="10">
        <f>'T10'!K54</f>
        <v>0</v>
      </c>
      <c r="L54" s="44">
        <f t="shared" si="0"/>
        <v>0</v>
      </c>
      <c r="M54" s="10">
        <f t="shared" si="1"/>
        <v>0</v>
      </c>
      <c r="N54" s="44">
        <f>'T10'!N54*'T 10'!$D54/1000000</f>
        <v>0</v>
      </c>
      <c r="O54" s="10">
        <f>'T10'!O54</f>
        <v>0</v>
      </c>
      <c r="P54" s="44">
        <f>'T10'!P54*'T 10'!$D54/1000000</f>
        <v>0</v>
      </c>
      <c r="Q54" s="10">
        <f>'T10'!Q54</f>
        <v>0</v>
      </c>
      <c r="R54" s="44">
        <f>'T10'!R54*'T 10'!$D54/1000000</f>
        <v>0</v>
      </c>
      <c r="S54" s="10">
        <f>'T10'!S54</f>
        <v>0</v>
      </c>
      <c r="T54" s="44">
        <f t="shared" si="2"/>
        <v>0</v>
      </c>
      <c r="U54" s="10">
        <f t="shared" si="3"/>
        <v>0</v>
      </c>
      <c r="V54" s="44">
        <f>'T10'!V54*'T 10'!$D54/1000000</f>
        <v>0</v>
      </c>
      <c r="W54" s="10">
        <f>'T10'!W54</f>
        <v>0</v>
      </c>
      <c r="X54" s="44">
        <f>'T10'!X54*'T 10'!$D54/1000000</f>
        <v>0</v>
      </c>
      <c r="Y54" s="10">
        <f>'T10'!Y54</f>
        <v>0</v>
      </c>
      <c r="Z54" s="44">
        <f>'T10'!Z54*'T 10'!$D54/1000000</f>
        <v>0</v>
      </c>
      <c r="AA54" s="10">
        <f>'T10'!AA54</f>
        <v>0</v>
      </c>
      <c r="AB54" s="44">
        <f t="shared" si="4"/>
        <v>0</v>
      </c>
      <c r="AC54" s="10">
        <f t="shared" si="5"/>
        <v>0</v>
      </c>
      <c r="AD54" s="44">
        <f>'T10'!AD54*'T 10'!$D54/1000000</f>
        <v>0</v>
      </c>
      <c r="AE54" s="10">
        <f>'T10'!AE54</f>
        <v>0</v>
      </c>
      <c r="AF54" s="44">
        <f>'T10'!AF54*'T 10'!$D54/1000000</f>
        <v>0</v>
      </c>
      <c r="AG54" s="10">
        <f>'T10'!AG54</f>
        <v>0</v>
      </c>
      <c r="AH54" s="44">
        <f>'T10'!AH54*'T 10'!$D54/1000000</f>
        <v>0</v>
      </c>
      <c r="AI54" s="10">
        <f>'T10'!AI54</f>
        <v>0</v>
      </c>
      <c r="AJ54" s="44">
        <f t="shared" si="6"/>
        <v>0</v>
      </c>
      <c r="AK54" s="10">
        <f t="shared" si="7"/>
        <v>0</v>
      </c>
      <c r="AL54" s="44">
        <f t="shared" si="8"/>
        <v>0</v>
      </c>
      <c r="AM54" s="10">
        <f t="shared" si="9"/>
        <v>0</v>
      </c>
    </row>
    <row r="55" spans="1:39" s="15" customFormat="1" ht="14.25" customHeight="1">
      <c r="A55" s="13">
        <v>45</v>
      </c>
      <c r="B55" s="9" t="s">
        <v>219</v>
      </c>
      <c r="C55" s="13" t="s">
        <v>224</v>
      </c>
      <c r="D55" s="36">
        <v>400</v>
      </c>
      <c r="E55" s="11">
        <v>1070</v>
      </c>
      <c r="F55" s="44">
        <f>'T10'!F55*'T 10'!$D55/1000000</f>
        <v>0</v>
      </c>
      <c r="G55" s="10">
        <f>'T10'!G55</f>
        <v>0</v>
      </c>
      <c r="H55" s="44">
        <f>'T10'!H55*'T 10'!$D55/1000000</f>
        <v>0</v>
      </c>
      <c r="I55" s="10">
        <f>'T10'!I55</f>
        <v>0</v>
      </c>
      <c r="J55" s="44">
        <f>'T10'!J55*'T 10'!$D55/1000000</f>
        <v>0</v>
      </c>
      <c r="K55" s="10">
        <f>'T10'!K55</f>
        <v>0</v>
      </c>
      <c r="L55" s="44">
        <f t="shared" si="0"/>
        <v>0</v>
      </c>
      <c r="M55" s="10">
        <f t="shared" si="1"/>
        <v>0</v>
      </c>
      <c r="N55" s="44">
        <f>'T10'!N55*'T 10'!$D55/1000000</f>
        <v>0</v>
      </c>
      <c r="O55" s="10">
        <f>'T10'!O55</f>
        <v>0</v>
      </c>
      <c r="P55" s="44">
        <f>'T10'!P55*'T 10'!$D55/1000000</f>
        <v>0</v>
      </c>
      <c r="Q55" s="10">
        <f>'T10'!Q55</f>
        <v>0</v>
      </c>
      <c r="R55" s="44">
        <f>'T10'!R55*'T 10'!$D55/1000000</f>
        <v>0</v>
      </c>
      <c r="S55" s="10">
        <f>'T10'!S55</f>
        <v>0</v>
      </c>
      <c r="T55" s="44">
        <f t="shared" si="2"/>
        <v>0</v>
      </c>
      <c r="U55" s="10">
        <f t="shared" si="3"/>
        <v>0</v>
      </c>
      <c r="V55" s="44">
        <f>'T10'!V55*'T 10'!$D55/1000000</f>
        <v>0</v>
      </c>
      <c r="W55" s="10">
        <f>'T10'!W55</f>
        <v>0</v>
      </c>
      <c r="X55" s="44">
        <f>'T10'!X55*'T 10'!$D55/1000000</f>
        <v>0</v>
      </c>
      <c r="Y55" s="10">
        <f>'T10'!Y55</f>
        <v>0</v>
      </c>
      <c r="Z55" s="44">
        <f>'T10'!Z55*'T 10'!$D55/1000000</f>
        <v>0</v>
      </c>
      <c r="AA55" s="10">
        <f>'T10'!AA55</f>
        <v>0</v>
      </c>
      <c r="AB55" s="44">
        <f t="shared" si="4"/>
        <v>0</v>
      </c>
      <c r="AC55" s="10">
        <f t="shared" si="5"/>
        <v>0</v>
      </c>
      <c r="AD55" s="44">
        <f>'T10'!AD55*'T 10'!$D55/1000000</f>
        <v>0</v>
      </c>
      <c r="AE55" s="10">
        <f>'T10'!AE55</f>
        <v>0</v>
      </c>
      <c r="AF55" s="44">
        <f>'T10'!AF55*'T 10'!$D55/1000000</f>
        <v>0</v>
      </c>
      <c r="AG55" s="10">
        <f>'T10'!AG55</f>
        <v>0</v>
      </c>
      <c r="AH55" s="44">
        <f>'T10'!AH55*'T 10'!$D55/1000000</f>
        <v>0</v>
      </c>
      <c r="AI55" s="10">
        <f>'T10'!AI55</f>
        <v>0</v>
      </c>
      <c r="AJ55" s="44">
        <f t="shared" si="6"/>
        <v>0</v>
      </c>
      <c r="AK55" s="10">
        <f t="shared" si="7"/>
        <v>0</v>
      </c>
      <c r="AL55" s="44">
        <f t="shared" si="8"/>
        <v>0</v>
      </c>
      <c r="AM55" s="10">
        <f t="shared" si="9"/>
        <v>0</v>
      </c>
    </row>
    <row r="56" spans="1:39" s="15" customFormat="1" ht="14.25" customHeight="1">
      <c r="A56" s="31">
        <v>46</v>
      </c>
      <c r="B56" s="9" t="s">
        <v>109</v>
      </c>
      <c r="C56" s="13" t="s">
        <v>37</v>
      </c>
      <c r="D56" s="36">
        <v>500</v>
      </c>
      <c r="E56" s="11">
        <v>64</v>
      </c>
      <c r="F56" s="44">
        <f>'T10'!F56*'T 10'!$D56/1000000</f>
        <v>0</v>
      </c>
      <c r="G56" s="10">
        <f>'T10'!G56</f>
        <v>0</v>
      </c>
      <c r="H56" s="44">
        <f>'T10'!H56*'T 10'!$D56/1000000</f>
        <v>0</v>
      </c>
      <c r="I56" s="10">
        <f>'T10'!I56</f>
        <v>0</v>
      </c>
      <c r="J56" s="44">
        <f>'T10'!J56*'T 10'!$D56/1000000</f>
        <v>0</v>
      </c>
      <c r="K56" s="10">
        <f>'T10'!K56</f>
        <v>0</v>
      </c>
      <c r="L56" s="44">
        <f t="shared" si="0"/>
        <v>0</v>
      </c>
      <c r="M56" s="10">
        <f t="shared" si="1"/>
        <v>0</v>
      </c>
      <c r="N56" s="44">
        <f>'T10'!N56*'T 10'!$D56/1000000</f>
        <v>0</v>
      </c>
      <c r="O56" s="10">
        <f>'T10'!O56</f>
        <v>0</v>
      </c>
      <c r="P56" s="44">
        <f>'T10'!P56*'T 10'!$D56/1000000</f>
        <v>0</v>
      </c>
      <c r="Q56" s="10">
        <f>'T10'!Q56</f>
        <v>0</v>
      </c>
      <c r="R56" s="44">
        <f>'T10'!R56*'T 10'!$D56/1000000</f>
        <v>0</v>
      </c>
      <c r="S56" s="10">
        <f>'T10'!S56</f>
        <v>0</v>
      </c>
      <c r="T56" s="44">
        <f t="shared" si="2"/>
        <v>0</v>
      </c>
      <c r="U56" s="10">
        <f t="shared" si="3"/>
        <v>0</v>
      </c>
      <c r="V56" s="44">
        <f>'T10'!V56*'T 10'!$D56/1000000</f>
        <v>0</v>
      </c>
      <c r="W56" s="10">
        <f>'T10'!W56</f>
        <v>0</v>
      </c>
      <c r="X56" s="44">
        <f>'T10'!X56*'T 10'!$D56/1000000</f>
        <v>0</v>
      </c>
      <c r="Y56" s="10">
        <f>'T10'!Y56</f>
        <v>0</v>
      </c>
      <c r="Z56" s="44">
        <f>'T10'!Z56*'T 10'!$D56/1000000</f>
        <v>0</v>
      </c>
      <c r="AA56" s="10">
        <f>'T10'!AA56</f>
        <v>0</v>
      </c>
      <c r="AB56" s="44">
        <f t="shared" si="4"/>
        <v>0</v>
      </c>
      <c r="AC56" s="10">
        <f t="shared" si="5"/>
        <v>0</v>
      </c>
      <c r="AD56" s="44">
        <f>'T10'!AD56*'T 10'!$D56/1000000</f>
        <v>0</v>
      </c>
      <c r="AE56" s="10">
        <f>'T10'!AE56</f>
        <v>0</v>
      </c>
      <c r="AF56" s="44">
        <f>'T10'!AF56*'T 10'!$D56/1000000</f>
        <v>0</v>
      </c>
      <c r="AG56" s="10">
        <f>'T10'!AG56</f>
        <v>0</v>
      </c>
      <c r="AH56" s="44">
        <f>'T10'!AH56*'T 10'!$D56/1000000</f>
        <v>0</v>
      </c>
      <c r="AI56" s="10">
        <f>'T10'!AI56</f>
        <v>0</v>
      </c>
      <c r="AJ56" s="44">
        <f t="shared" si="6"/>
        <v>0</v>
      </c>
      <c r="AK56" s="10">
        <f t="shared" si="7"/>
        <v>0</v>
      </c>
      <c r="AL56" s="44">
        <f t="shared" si="8"/>
        <v>0</v>
      </c>
      <c r="AM56" s="10">
        <f t="shared" si="9"/>
        <v>0</v>
      </c>
    </row>
    <row r="57" spans="1:39" s="15" customFormat="1" ht="14.25" customHeight="1">
      <c r="A57" s="13">
        <v>47</v>
      </c>
      <c r="B57" s="9" t="s">
        <v>109</v>
      </c>
      <c r="C57" s="13" t="s">
        <v>108</v>
      </c>
      <c r="D57" s="36">
        <v>1000</v>
      </c>
      <c r="E57" s="11">
        <v>124</v>
      </c>
      <c r="F57" s="44">
        <f>'T10'!F57*'T 10'!$D57/1000000</f>
        <v>0</v>
      </c>
      <c r="G57" s="10">
        <f>'T10'!G57</f>
        <v>0</v>
      </c>
      <c r="H57" s="44">
        <f>'T10'!H57*'T 10'!$D57/1000000</f>
        <v>0</v>
      </c>
      <c r="I57" s="10">
        <f>'T10'!I57</f>
        <v>0</v>
      </c>
      <c r="J57" s="44">
        <f>'T10'!J57*'T 10'!$D57/1000000</f>
        <v>0</v>
      </c>
      <c r="K57" s="10">
        <f>'T10'!K57</f>
        <v>0</v>
      </c>
      <c r="L57" s="44">
        <f t="shared" si="0"/>
        <v>0</v>
      </c>
      <c r="M57" s="10">
        <f t="shared" si="1"/>
        <v>0</v>
      </c>
      <c r="N57" s="44">
        <f>'T10'!N57*'T 10'!$D57/1000000</f>
        <v>0</v>
      </c>
      <c r="O57" s="10">
        <f>'T10'!O57</f>
        <v>0</v>
      </c>
      <c r="P57" s="44">
        <f>'T10'!P57*'T 10'!$D57/1000000</f>
        <v>0</v>
      </c>
      <c r="Q57" s="10">
        <f>'T10'!Q57</f>
        <v>0</v>
      </c>
      <c r="R57" s="44">
        <f>'T10'!R57*'T 10'!$D57/1000000</f>
        <v>0</v>
      </c>
      <c r="S57" s="10">
        <f>'T10'!S57</f>
        <v>0</v>
      </c>
      <c r="T57" s="44">
        <f t="shared" si="2"/>
        <v>0</v>
      </c>
      <c r="U57" s="10">
        <f t="shared" si="3"/>
        <v>0</v>
      </c>
      <c r="V57" s="44">
        <f>'T10'!V57*'T 10'!$D57/1000000</f>
        <v>0</v>
      </c>
      <c r="W57" s="10">
        <f>'T10'!W57</f>
        <v>0</v>
      </c>
      <c r="X57" s="44">
        <f>'T10'!X57*'T 10'!$D57/1000000</f>
        <v>0</v>
      </c>
      <c r="Y57" s="10">
        <f>'T10'!Y57</f>
        <v>0</v>
      </c>
      <c r="Z57" s="44">
        <f>'T10'!Z57*'T 10'!$D57/1000000</f>
        <v>0</v>
      </c>
      <c r="AA57" s="10">
        <f>'T10'!AA57</f>
        <v>0</v>
      </c>
      <c r="AB57" s="44">
        <f t="shared" si="4"/>
        <v>0</v>
      </c>
      <c r="AC57" s="10">
        <f t="shared" si="5"/>
        <v>0</v>
      </c>
      <c r="AD57" s="44">
        <f>'T10'!AD57*'T 10'!$D57/1000000</f>
        <v>0</v>
      </c>
      <c r="AE57" s="10">
        <f>'T10'!AE57</f>
        <v>0</v>
      </c>
      <c r="AF57" s="44">
        <f>'T10'!AF57*'T 10'!$D57/1000000</f>
        <v>0</v>
      </c>
      <c r="AG57" s="10">
        <f>'T10'!AG57</f>
        <v>0</v>
      </c>
      <c r="AH57" s="44">
        <f>'T10'!AH57*'T 10'!$D57/1000000</f>
        <v>0</v>
      </c>
      <c r="AI57" s="10">
        <f>'T10'!AI57</f>
        <v>0</v>
      </c>
      <c r="AJ57" s="44">
        <f t="shared" si="6"/>
        <v>0</v>
      </c>
      <c r="AK57" s="10">
        <f t="shared" si="7"/>
        <v>0</v>
      </c>
      <c r="AL57" s="44">
        <f t="shared" si="8"/>
        <v>0</v>
      </c>
      <c r="AM57" s="10">
        <f t="shared" si="9"/>
        <v>0</v>
      </c>
    </row>
    <row r="58" spans="1:39" s="15" customFormat="1" ht="14.25" customHeight="1">
      <c r="A58" s="13">
        <v>48</v>
      </c>
      <c r="B58" s="9" t="s">
        <v>109</v>
      </c>
      <c r="C58" s="13" t="s">
        <v>36</v>
      </c>
      <c r="D58" s="36">
        <v>2000</v>
      </c>
      <c r="E58" s="11">
        <v>242</v>
      </c>
      <c r="F58" s="44">
        <f>'T10'!F58*'T 10'!$D58/1000000</f>
        <v>0</v>
      </c>
      <c r="G58" s="10">
        <f>'T10'!G58</f>
        <v>0</v>
      </c>
      <c r="H58" s="44">
        <f>'T10'!H58*'T 10'!$D58/1000000</f>
        <v>0</v>
      </c>
      <c r="I58" s="10">
        <f>'T10'!I58</f>
        <v>0</v>
      </c>
      <c r="J58" s="44">
        <f>'T10'!J58*'T 10'!$D58/1000000</f>
        <v>0</v>
      </c>
      <c r="K58" s="10">
        <f>'T10'!K58</f>
        <v>0</v>
      </c>
      <c r="L58" s="44">
        <f t="shared" si="0"/>
        <v>0</v>
      </c>
      <c r="M58" s="10">
        <f t="shared" si="1"/>
        <v>0</v>
      </c>
      <c r="N58" s="44">
        <f>'T10'!N58*'T 10'!$D58/1000000</f>
        <v>0</v>
      </c>
      <c r="O58" s="10">
        <f>'T10'!O58</f>
        <v>0</v>
      </c>
      <c r="P58" s="44">
        <f>'T10'!P58*'T 10'!$D58/1000000</f>
        <v>0</v>
      </c>
      <c r="Q58" s="10">
        <f>'T10'!Q58</f>
        <v>0</v>
      </c>
      <c r="R58" s="44">
        <f>'T10'!R58*'T 10'!$D58/1000000</f>
        <v>0</v>
      </c>
      <c r="S58" s="10">
        <f>'T10'!S58</f>
        <v>0</v>
      </c>
      <c r="T58" s="44">
        <f t="shared" si="2"/>
        <v>0</v>
      </c>
      <c r="U58" s="10">
        <f t="shared" si="3"/>
        <v>0</v>
      </c>
      <c r="V58" s="44">
        <f>'T10'!V58*'T 10'!$D58/1000000</f>
        <v>0</v>
      </c>
      <c r="W58" s="10">
        <f>'T10'!W58</f>
        <v>0</v>
      </c>
      <c r="X58" s="44">
        <f>'T10'!X58*'T 10'!$D58/1000000</f>
        <v>0</v>
      </c>
      <c r="Y58" s="10">
        <f>'T10'!Y58</f>
        <v>0</v>
      </c>
      <c r="Z58" s="44">
        <f>'T10'!Z58*'T 10'!$D58/1000000</f>
        <v>0</v>
      </c>
      <c r="AA58" s="10">
        <f>'T10'!AA58</f>
        <v>0</v>
      </c>
      <c r="AB58" s="44">
        <f t="shared" si="4"/>
        <v>0</v>
      </c>
      <c r="AC58" s="10">
        <f t="shared" si="5"/>
        <v>0</v>
      </c>
      <c r="AD58" s="44">
        <f>'T10'!AD58*'T 10'!$D58/1000000</f>
        <v>0</v>
      </c>
      <c r="AE58" s="10">
        <f>'T10'!AE58</f>
        <v>0</v>
      </c>
      <c r="AF58" s="44">
        <f>'T10'!AF58*'T 10'!$D58/1000000</f>
        <v>0</v>
      </c>
      <c r="AG58" s="10">
        <f>'T10'!AG58</f>
        <v>0</v>
      </c>
      <c r="AH58" s="44">
        <f>'T10'!AH58*'T 10'!$D58/1000000</f>
        <v>0</v>
      </c>
      <c r="AI58" s="10">
        <f>'T10'!AI58</f>
        <v>0</v>
      </c>
      <c r="AJ58" s="44">
        <f t="shared" si="6"/>
        <v>0</v>
      </c>
      <c r="AK58" s="10">
        <f t="shared" si="7"/>
        <v>0</v>
      </c>
      <c r="AL58" s="44">
        <f t="shared" si="8"/>
        <v>0</v>
      </c>
      <c r="AM58" s="10">
        <f t="shared" si="9"/>
        <v>0</v>
      </c>
    </row>
    <row r="59" spans="1:39" s="15" customFormat="1" ht="14.25" customHeight="1">
      <c r="A59" s="31">
        <v>49</v>
      </c>
      <c r="B59" s="9" t="s">
        <v>110</v>
      </c>
      <c r="C59" s="13" t="s">
        <v>38</v>
      </c>
      <c r="D59" s="36">
        <v>1000</v>
      </c>
      <c r="E59" s="11">
        <v>85</v>
      </c>
      <c r="F59" s="44">
        <f>'T10'!F59*'T 10'!$D59/1000000</f>
        <v>0</v>
      </c>
      <c r="G59" s="10">
        <f>'T10'!G59</f>
        <v>0</v>
      </c>
      <c r="H59" s="44">
        <f>'T10'!H59*'T 10'!$D59/1000000</f>
        <v>0</v>
      </c>
      <c r="I59" s="10">
        <f>'T10'!I59</f>
        <v>0</v>
      </c>
      <c r="J59" s="44">
        <f>'T10'!J59*'T 10'!$D59/1000000</f>
        <v>0</v>
      </c>
      <c r="K59" s="10">
        <f>'T10'!K59</f>
        <v>0</v>
      </c>
      <c r="L59" s="44">
        <f t="shared" si="0"/>
        <v>0</v>
      </c>
      <c r="M59" s="10">
        <f t="shared" si="1"/>
        <v>0</v>
      </c>
      <c r="N59" s="44">
        <f>'T10'!N59*'T 10'!$D59/1000000</f>
        <v>0</v>
      </c>
      <c r="O59" s="10">
        <f>'T10'!O59</f>
        <v>0</v>
      </c>
      <c r="P59" s="44">
        <f>'T10'!P59*'T 10'!$D59/1000000</f>
        <v>0</v>
      </c>
      <c r="Q59" s="10">
        <f>'T10'!Q59</f>
        <v>0</v>
      </c>
      <c r="R59" s="44">
        <f>'T10'!R59*'T 10'!$D59/1000000</f>
        <v>0</v>
      </c>
      <c r="S59" s="10">
        <f>'T10'!S59</f>
        <v>0</v>
      </c>
      <c r="T59" s="44">
        <f t="shared" si="2"/>
        <v>0</v>
      </c>
      <c r="U59" s="10">
        <f t="shared" si="3"/>
        <v>0</v>
      </c>
      <c r="V59" s="44">
        <f>'T10'!V59*'T 10'!$D59/1000000</f>
        <v>0</v>
      </c>
      <c r="W59" s="10">
        <f>'T10'!W59</f>
        <v>0</v>
      </c>
      <c r="X59" s="44">
        <f>'T10'!X59*'T 10'!$D59/1000000</f>
        <v>0</v>
      </c>
      <c r="Y59" s="10">
        <f>'T10'!Y59</f>
        <v>0</v>
      </c>
      <c r="Z59" s="44">
        <f>'T10'!Z59*'T 10'!$D59/1000000</f>
        <v>0</v>
      </c>
      <c r="AA59" s="10">
        <f>'T10'!AA59</f>
        <v>0</v>
      </c>
      <c r="AB59" s="44">
        <f t="shared" si="4"/>
        <v>0</v>
      </c>
      <c r="AC59" s="10">
        <f t="shared" si="5"/>
        <v>0</v>
      </c>
      <c r="AD59" s="44">
        <f>'T10'!AD59*'T 10'!$D59/1000000</f>
        <v>0</v>
      </c>
      <c r="AE59" s="10">
        <f>'T10'!AE59</f>
        <v>0</v>
      </c>
      <c r="AF59" s="44">
        <f>'T10'!AF59*'T 10'!$D59/1000000</f>
        <v>0</v>
      </c>
      <c r="AG59" s="10">
        <f>'T10'!AG59</f>
        <v>0</v>
      </c>
      <c r="AH59" s="44">
        <f>'T10'!AH59*'T 10'!$D59/1000000</f>
        <v>0</v>
      </c>
      <c r="AI59" s="10">
        <f>'T10'!AI59</f>
        <v>0</v>
      </c>
      <c r="AJ59" s="44">
        <f t="shared" si="6"/>
        <v>0</v>
      </c>
      <c r="AK59" s="10">
        <f t="shared" si="7"/>
        <v>0</v>
      </c>
      <c r="AL59" s="44">
        <f t="shared" si="8"/>
        <v>0</v>
      </c>
      <c r="AM59" s="10">
        <f t="shared" si="9"/>
        <v>0</v>
      </c>
    </row>
    <row r="60" spans="1:39" s="15" customFormat="1" ht="14.25" customHeight="1">
      <c r="A60" s="13">
        <v>50</v>
      </c>
      <c r="B60" s="9" t="s">
        <v>110</v>
      </c>
      <c r="C60" s="13" t="s">
        <v>39</v>
      </c>
      <c r="D60" s="36">
        <v>2000</v>
      </c>
      <c r="E60" s="11">
        <v>163</v>
      </c>
      <c r="F60" s="44">
        <f>'T10'!F60*'T 10'!$D60/1000000</f>
        <v>0</v>
      </c>
      <c r="G60" s="10">
        <f>'T10'!G60</f>
        <v>0</v>
      </c>
      <c r="H60" s="44">
        <f>'T10'!H60*'T 10'!$D60/1000000</f>
        <v>0</v>
      </c>
      <c r="I60" s="10">
        <f>'T10'!I60</f>
        <v>0</v>
      </c>
      <c r="J60" s="44">
        <f>'T10'!J60*'T 10'!$D60/1000000</f>
        <v>0</v>
      </c>
      <c r="K60" s="10">
        <f>'T10'!K60</f>
        <v>0</v>
      </c>
      <c r="L60" s="44">
        <f t="shared" si="0"/>
        <v>0</v>
      </c>
      <c r="M60" s="10">
        <f t="shared" si="1"/>
        <v>0</v>
      </c>
      <c r="N60" s="44">
        <f>'T10'!N60*'T 10'!$D60/1000000</f>
        <v>0</v>
      </c>
      <c r="O60" s="10">
        <f>'T10'!O60</f>
        <v>0</v>
      </c>
      <c r="P60" s="44">
        <f>'T10'!P60*'T 10'!$D60/1000000</f>
        <v>0</v>
      </c>
      <c r="Q60" s="10">
        <f>'T10'!Q60</f>
        <v>0</v>
      </c>
      <c r="R60" s="44">
        <f>'T10'!R60*'T 10'!$D60/1000000</f>
        <v>0</v>
      </c>
      <c r="S60" s="10">
        <f>'T10'!S60</f>
        <v>0</v>
      </c>
      <c r="T60" s="44">
        <f t="shared" si="2"/>
        <v>0</v>
      </c>
      <c r="U60" s="10">
        <f t="shared" si="3"/>
        <v>0</v>
      </c>
      <c r="V60" s="44">
        <f>'T10'!V60*'T 10'!$D60/1000000</f>
        <v>0</v>
      </c>
      <c r="W60" s="10">
        <f>'T10'!W60</f>
        <v>0</v>
      </c>
      <c r="X60" s="44">
        <f>'T10'!X60*'T 10'!$D60/1000000</f>
        <v>0</v>
      </c>
      <c r="Y60" s="10">
        <f>'T10'!Y60</f>
        <v>0</v>
      </c>
      <c r="Z60" s="44">
        <f>'T10'!Z60*'T 10'!$D60/1000000</f>
        <v>0</v>
      </c>
      <c r="AA60" s="10">
        <f>'T10'!AA60</f>
        <v>0</v>
      </c>
      <c r="AB60" s="44">
        <f t="shared" si="4"/>
        <v>0</v>
      </c>
      <c r="AC60" s="10">
        <f t="shared" si="5"/>
        <v>0</v>
      </c>
      <c r="AD60" s="44">
        <f>'T10'!AD60*'T 10'!$D60/1000000</f>
        <v>0</v>
      </c>
      <c r="AE60" s="10">
        <f>'T10'!AE60</f>
        <v>0</v>
      </c>
      <c r="AF60" s="44">
        <f>'T10'!AF60*'T 10'!$D60/1000000</f>
        <v>0</v>
      </c>
      <c r="AG60" s="10">
        <f>'T10'!AG60</f>
        <v>0</v>
      </c>
      <c r="AH60" s="44">
        <f>'T10'!AH60*'T 10'!$D60/1000000</f>
        <v>0</v>
      </c>
      <c r="AI60" s="10">
        <f>'T10'!AI60</f>
        <v>0</v>
      </c>
      <c r="AJ60" s="44">
        <f t="shared" si="6"/>
        <v>0</v>
      </c>
      <c r="AK60" s="10">
        <f t="shared" si="7"/>
        <v>0</v>
      </c>
      <c r="AL60" s="44">
        <f t="shared" si="8"/>
        <v>0</v>
      </c>
      <c r="AM60" s="10">
        <f t="shared" si="9"/>
        <v>0</v>
      </c>
    </row>
    <row r="61" spans="1:39" s="15" customFormat="1" ht="14.25" customHeight="1">
      <c r="A61" s="13">
        <v>51</v>
      </c>
      <c r="B61" s="9" t="s">
        <v>112</v>
      </c>
      <c r="C61" s="13" t="s">
        <v>136</v>
      </c>
      <c r="D61" s="36">
        <v>1000</v>
      </c>
      <c r="E61" s="11">
        <v>85</v>
      </c>
      <c r="F61" s="44">
        <f>'T10'!F61*'T 10'!$D61/1000000</f>
        <v>0</v>
      </c>
      <c r="G61" s="10">
        <f>'T10'!G61</f>
        <v>0</v>
      </c>
      <c r="H61" s="44">
        <f>'T10'!H61*'T 10'!$D61/1000000</f>
        <v>0</v>
      </c>
      <c r="I61" s="10">
        <f>'T10'!I61</f>
        <v>0</v>
      </c>
      <c r="J61" s="44">
        <f>'T10'!J61*'T 10'!$D61/1000000</f>
        <v>0</v>
      </c>
      <c r="K61" s="10">
        <f>'T10'!K61</f>
        <v>0</v>
      </c>
      <c r="L61" s="44">
        <f t="shared" si="0"/>
        <v>0</v>
      </c>
      <c r="M61" s="10">
        <f t="shared" si="1"/>
        <v>0</v>
      </c>
      <c r="N61" s="44">
        <f>'T10'!N61*'T 10'!$D61/1000000</f>
        <v>0</v>
      </c>
      <c r="O61" s="10">
        <f>'T10'!O61</f>
        <v>0</v>
      </c>
      <c r="P61" s="44">
        <f>'T10'!P61*'T 10'!$D61/1000000</f>
        <v>0</v>
      </c>
      <c r="Q61" s="10">
        <f>'T10'!Q61</f>
        <v>0</v>
      </c>
      <c r="R61" s="44">
        <f>'T10'!R61*'T 10'!$D61/1000000</f>
        <v>0</v>
      </c>
      <c r="S61" s="10">
        <f>'T10'!S61</f>
        <v>0</v>
      </c>
      <c r="T61" s="44">
        <f t="shared" si="2"/>
        <v>0</v>
      </c>
      <c r="U61" s="10">
        <f t="shared" si="3"/>
        <v>0</v>
      </c>
      <c r="V61" s="44">
        <f>'T10'!V61*'T 10'!$D61/1000000</f>
        <v>0</v>
      </c>
      <c r="W61" s="10">
        <f>'T10'!W61</f>
        <v>0</v>
      </c>
      <c r="X61" s="44">
        <f>'T10'!X61*'T 10'!$D61/1000000</f>
        <v>0</v>
      </c>
      <c r="Y61" s="10">
        <f>'T10'!Y61</f>
        <v>0</v>
      </c>
      <c r="Z61" s="44">
        <f>'T10'!Z61*'T 10'!$D61/1000000</f>
        <v>0</v>
      </c>
      <c r="AA61" s="10">
        <f>'T10'!AA61</f>
        <v>0</v>
      </c>
      <c r="AB61" s="44">
        <f t="shared" si="4"/>
        <v>0</v>
      </c>
      <c r="AC61" s="10">
        <f t="shared" si="5"/>
        <v>0</v>
      </c>
      <c r="AD61" s="44">
        <f>'T10'!AD61*'T 10'!$D61/1000000</f>
        <v>0</v>
      </c>
      <c r="AE61" s="10">
        <f>'T10'!AE61</f>
        <v>0</v>
      </c>
      <c r="AF61" s="44">
        <f>'T10'!AF61*'T 10'!$D61/1000000</f>
        <v>0</v>
      </c>
      <c r="AG61" s="10">
        <f>'T10'!AG61</f>
        <v>0</v>
      </c>
      <c r="AH61" s="44">
        <f>'T10'!AH61*'T 10'!$D61/1000000</f>
        <v>0</v>
      </c>
      <c r="AI61" s="10">
        <f>'T10'!AI61</f>
        <v>0</v>
      </c>
      <c r="AJ61" s="44">
        <f t="shared" si="6"/>
        <v>0</v>
      </c>
      <c r="AK61" s="10">
        <f t="shared" si="7"/>
        <v>0</v>
      </c>
      <c r="AL61" s="44">
        <f t="shared" si="8"/>
        <v>0</v>
      </c>
      <c r="AM61" s="10">
        <f t="shared" si="9"/>
        <v>0</v>
      </c>
    </row>
    <row r="62" spans="1:39" s="15" customFormat="1" ht="14.25" customHeight="1">
      <c r="A62" s="31">
        <v>52</v>
      </c>
      <c r="B62" s="9" t="s">
        <v>112</v>
      </c>
      <c r="C62" s="13" t="s">
        <v>43</v>
      </c>
      <c r="D62" s="36">
        <v>2000</v>
      </c>
      <c r="E62" s="11">
        <v>163</v>
      </c>
      <c r="F62" s="44">
        <f>'T10'!F62*'T 10'!$D62/1000000</f>
        <v>0</v>
      </c>
      <c r="G62" s="10">
        <f>'T10'!G62</f>
        <v>0</v>
      </c>
      <c r="H62" s="44">
        <f>'T10'!H62*'T 10'!$D62/1000000</f>
        <v>0</v>
      </c>
      <c r="I62" s="10">
        <f>'T10'!I62</f>
        <v>0</v>
      </c>
      <c r="J62" s="44">
        <f>'T10'!J62*'T 10'!$D62/1000000</f>
        <v>0</v>
      </c>
      <c r="K62" s="10">
        <f>'T10'!K62</f>
        <v>0</v>
      </c>
      <c r="L62" s="44">
        <f t="shared" si="0"/>
        <v>0</v>
      </c>
      <c r="M62" s="10">
        <f t="shared" si="1"/>
        <v>0</v>
      </c>
      <c r="N62" s="44">
        <f>'T10'!N62*'T 10'!$D62/1000000</f>
        <v>0</v>
      </c>
      <c r="O62" s="10">
        <f>'T10'!O62</f>
        <v>0</v>
      </c>
      <c r="P62" s="44">
        <f>'T10'!P62*'T 10'!$D62/1000000</f>
        <v>0</v>
      </c>
      <c r="Q62" s="10">
        <f>'T10'!Q62</f>
        <v>0</v>
      </c>
      <c r="R62" s="44">
        <f>'T10'!R62*'T 10'!$D62/1000000</f>
        <v>0</v>
      </c>
      <c r="S62" s="10">
        <f>'T10'!S62</f>
        <v>0</v>
      </c>
      <c r="T62" s="44">
        <f t="shared" si="2"/>
        <v>0</v>
      </c>
      <c r="U62" s="10">
        <f t="shared" si="3"/>
        <v>0</v>
      </c>
      <c r="V62" s="44">
        <f>'T10'!V62*'T 10'!$D62/1000000</f>
        <v>0</v>
      </c>
      <c r="W62" s="10">
        <f>'T10'!W62</f>
        <v>0</v>
      </c>
      <c r="X62" s="44">
        <f>'T10'!X62*'T 10'!$D62/1000000</f>
        <v>0</v>
      </c>
      <c r="Y62" s="10">
        <f>'T10'!Y62</f>
        <v>0</v>
      </c>
      <c r="Z62" s="44">
        <f>'T10'!Z62*'T 10'!$D62/1000000</f>
        <v>0</v>
      </c>
      <c r="AA62" s="10">
        <f>'T10'!AA62</f>
        <v>0</v>
      </c>
      <c r="AB62" s="44">
        <f t="shared" si="4"/>
        <v>0</v>
      </c>
      <c r="AC62" s="10">
        <f t="shared" si="5"/>
        <v>0</v>
      </c>
      <c r="AD62" s="44">
        <f>'T10'!AD62*'T 10'!$D62/1000000</f>
        <v>0</v>
      </c>
      <c r="AE62" s="10">
        <f>'T10'!AE62</f>
        <v>0</v>
      </c>
      <c r="AF62" s="44">
        <f>'T10'!AF62*'T 10'!$D62/1000000</f>
        <v>0</v>
      </c>
      <c r="AG62" s="10">
        <f>'T10'!AG62</f>
        <v>0</v>
      </c>
      <c r="AH62" s="44">
        <f>'T10'!AH62*'T 10'!$D62/1000000</f>
        <v>0</v>
      </c>
      <c r="AI62" s="10">
        <f>'T10'!AI62</f>
        <v>0</v>
      </c>
      <c r="AJ62" s="44">
        <f t="shared" si="6"/>
        <v>0</v>
      </c>
      <c r="AK62" s="10">
        <f t="shared" si="7"/>
        <v>0</v>
      </c>
      <c r="AL62" s="44">
        <f t="shared" si="8"/>
        <v>0</v>
      </c>
      <c r="AM62" s="10">
        <f t="shared" si="9"/>
        <v>0</v>
      </c>
    </row>
    <row r="63" spans="1:39" s="15" customFormat="1" ht="14.25" customHeight="1">
      <c r="A63" s="13">
        <v>53</v>
      </c>
      <c r="B63" s="9" t="s">
        <v>111</v>
      </c>
      <c r="C63" s="13" t="s">
        <v>44</v>
      </c>
      <c r="D63" s="36">
        <v>1000</v>
      </c>
      <c r="E63" s="11">
        <v>152</v>
      </c>
      <c r="F63" s="44">
        <f>'T10'!F63*'T 10'!$D63/1000000</f>
        <v>0</v>
      </c>
      <c r="G63" s="10">
        <f>'T10'!G63</f>
        <v>0</v>
      </c>
      <c r="H63" s="44">
        <f>'T10'!H63*'T 10'!$D63/1000000</f>
        <v>0</v>
      </c>
      <c r="I63" s="10">
        <f>'T10'!I63</f>
        <v>0</v>
      </c>
      <c r="J63" s="44">
        <f>'T10'!J63*'T 10'!$D63/1000000</f>
        <v>0</v>
      </c>
      <c r="K63" s="10">
        <f>'T10'!K63</f>
        <v>0</v>
      </c>
      <c r="L63" s="44">
        <f t="shared" si="0"/>
        <v>0</v>
      </c>
      <c r="M63" s="10">
        <f t="shared" si="1"/>
        <v>0</v>
      </c>
      <c r="N63" s="44">
        <f>'T10'!N63*'T 10'!$D63/1000000</f>
        <v>0</v>
      </c>
      <c r="O63" s="10">
        <f>'T10'!O63</f>
        <v>0</v>
      </c>
      <c r="P63" s="44">
        <f>'T10'!P63*'T 10'!$D63/1000000</f>
        <v>0</v>
      </c>
      <c r="Q63" s="10">
        <f>'T10'!Q63</f>
        <v>0</v>
      </c>
      <c r="R63" s="44">
        <f>'T10'!R63*'T 10'!$D63/1000000</f>
        <v>0</v>
      </c>
      <c r="S63" s="10">
        <f>'T10'!S63</f>
        <v>0</v>
      </c>
      <c r="T63" s="44">
        <f t="shared" si="2"/>
        <v>0</v>
      </c>
      <c r="U63" s="10">
        <f t="shared" si="3"/>
        <v>0</v>
      </c>
      <c r="V63" s="44">
        <f>'T10'!V63*'T 10'!$D63/1000000</f>
        <v>0</v>
      </c>
      <c r="W63" s="10">
        <f>'T10'!W63</f>
        <v>0</v>
      </c>
      <c r="X63" s="44">
        <f>'T10'!X63*'T 10'!$D63/1000000</f>
        <v>0</v>
      </c>
      <c r="Y63" s="10">
        <f>'T10'!Y63</f>
        <v>0</v>
      </c>
      <c r="Z63" s="44">
        <f>'T10'!Z63*'T 10'!$D63/1000000</f>
        <v>0</v>
      </c>
      <c r="AA63" s="10">
        <f>'T10'!AA63</f>
        <v>0</v>
      </c>
      <c r="AB63" s="44">
        <f t="shared" si="4"/>
        <v>0</v>
      </c>
      <c r="AC63" s="10">
        <f t="shared" si="5"/>
        <v>0</v>
      </c>
      <c r="AD63" s="44">
        <f>'T10'!AD63*'T 10'!$D63/1000000</f>
        <v>0</v>
      </c>
      <c r="AE63" s="10">
        <f>'T10'!AE63</f>
        <v>0</v>
      </c>
      <c r="AF63" s="44">
        <f>'T10'!AF63*'T 10'!$D63/1000000</f>
        <v>0</v>
      </c>
      <c r="AG63" s="10">
        <f>'T10'!AG63</f>
        <v>0</v>
      </c>
      <c r="AH63" s="44">
        <f>'T10'!AH63*'T 10'!$D63/1000000</f>
        <v>0</v>
      </c>
      <c r="AI63" s="10">
        <f>'T10'!AI63</f>
        <v>0</v>
      </c>
      <c r="AJ63" s="44">
        <f t="shared" si="6"/>
        <v>0</v>
      </c>
      <c r="AK63" s="10">
        <f t="shared" si="7"/>
        <v>0</v>
      </c>
      <c r="AL63" s="44">
        <f t="shared" si="8"/>
        <v>0</v>
      </c>
      <c r="AM63" s="10">
        <f t="shared" si="9"/>
        <v>0</v>
      </c>
    </row>
    <row r="64" spans="1:39" s="15" customFormat="1" ht="14.25" customHeight="1">
      <c r="A64" s="13">
        <v>54</v>
      </c>
      <c r="B64" s="9" t="s">
        <v>111</v>
      </c>
      <c r="C64" s="13" t="s">
        <v>40</v>
      </c>
      <c r="D64" s="36">
        <v>2000</v>
      </c>
      <c r="E64" s="11">
        <v>288</v>
      </c>
      <c r="F64" s="44">
        <f>'T10'!F64*'T 10'!$D64/1000000</f>
        <v>0</v>
      </c>
      <c r="G64" s="10">
        <f>'T10'!G64</f>
        <v>0</v>
      </c>
      <c r="H64" s="44">
        <f>'T10'!H64*'T 10'!$D64/1000000</f>
        <v>0</v>
      </c>
      <c r="I64" s="10">
        <f>'T10'!I64</f>
        <v>0</v>
      </c>
      <c r="J64" s="44">
        <f>'T10'!J64*'T 10'!$D64/1000000</f>
        <v>0</v>
      </c>
      <c r="K64" s="10">
        <f>'T10'!K64</f>
        <v>0</v>
      </c>
      <c r="L64" s="44">
        <f t="shared" si="0"/>
        <v>0</v>
      </c>
      <c r="M64" s="10">
        <f t="shared" si="1"/>
        <v>0</v>
      </c>
      <c r="N64" s="44">
        <f>'T10'!N64*'T 10'!$D64/1000000</f>
        <v>0</v>
      </c>
      <c r="O64" s="10">
        <f>'T10'!O64</f>
        <v>0</v>
      </c>
      <c r="P64" s="44">
        <f>'T10'!P64*'T 10'!$D64/1000000</f>
        <v>0</v>
      </c>
      <c r="Q64" s="10">
        <f>'T10'!Q64</f>
        <v>0</v>
      </c>
      <c r="R64" s="44">
        <f>'T10'!R64*'T 10'!$D64/1000000</f>
        <v>0</v>
      </c>
      <c r="S64" s="10">
        <f>'T10'!S64</f>
        <v>0</v>
      </c>
      <c r="T64" s="44">
        <f t="shared" si="2"/>
        <v>0</v>
      </c>
      <c r="U64" s="10">
        <f t="shared" si="3"/>
        <v>0</v>
      </c>
      <c r="V64" s="44">
        <f>'T10'!V64*'T 10'!$D64/1000000</f>
        <v>0</v>
      </c>
      <c r="W64" s="10">
        <f>'T10'!W64</f>
        <v>0</v>
      </c>
      <c r="X64" s="44">
        <f>'T10'!X64*'T 10'!$D64/1000000</f>
        <v>0</v>
      </c>
      <c r="Y64" s="10">
        <f>'T10'!Y64</f>
        <v>0</v>
      </c>
      <c r="Z64" s="44">
        <f>'T10'!Z64*'T 10'!$D64/1000000</f>
        <v>0</v>
      </c>
      <c r="AA64" s="10">
        <f>'T10'!AA64</f>
        <v>0</v>
      </c>
      <c r="AB64" s="44">
        <f t="shared" si="4"/>
        <v>0</v>
      </c>
      <c r="AC64" s="10">
        <f t="shared" si="5"/>
        <v>0</v>
      </c>
      <c r="AD64" s="44">
        <f>'T10'!AD64*'T 10'!$D64/1000000</f>
        <v>0</v>
      </c>
      <c r="AE64" s="10">
        <f>'T10'!AE64</f>
        <v>0</v>
      </c>
      <c r="AF64" s="44">
        <f>'T10'!AF64*'T 10'!$D64/1000000</f>
        <v>0</v>
      </c>
      <c r="AG64" s="10">
        <f>'T10'!AG64</f>
        <v>0</v>
      </c>
      <c r="AH64" s="44">
        <f>'T10'!AH64*'T 10'!$D64/1000000</f>
        <v>0</v>
      </c>
      <c r="AI64" s="10">
        <f>'T10'!AI64</f>
        <v>0</v>
      </c>
      <c r="AJ64" s="44">
        <f t="shared" si="6"/>
        <v>0</v>
      </c>
      <c r="AK64" s="10">
        <f t="shared" si="7"/>
        <v>0</v>
      </c>
      <c r="AL64" s="44">
        <f t="shared" si="8"/>
        <v>0</v>
      </c>
      <c r="AM64" s="10">
        <f t="shared" si="9"/>
        <v>0</v>
      </c>
    </row>
    <row r="65" spans="1:39" s="15" customFormat="1" ht="14.25" customHeight="1">
      <c r="A65" s="31">
        <v>55</v>
      </c>
      <c r="B65" s="9" t="s">
        <v>114</v>
      </c>
      <c r="C65" s="13" t="s">
        <v>115</v>
      </c>
      <c r="D65" s="36">
        <v>500</v>
      </c>
      <c r="E65" s="11">
        <v>60</v>
      </c>
      <c r="F65" s="44">
        <f>'T10'!F65*'T 10'!$D65/1000000</f>
        <v>0</v>
      </c>
      <c r="G65" s="10">
        <f>'T10'!G65</f>
        <v>0</v>
      </c>
      <c r="H65" s="44">
        <f>'T10'!H65*'T 10'!$D65/1000000</f>
        <v>0</v>
      </c>
      <c r="I65" s="10">
        <f>'T10'!I65</f>
        <v>0</v>
      </c>
      <c r="J65" s="44">
        <f>'T10'!J65*'T 10'!$D65/1000000</f>
        <v>0</v>
      </c>
      <c r="K65" s="10">
        <f>'T10'!K65</f>
        <v>0</v>
      </c>
      <c r="L65" s="44">
        <f t="shared" si="0"/>
        <v>0</v>
      </c>
      <c r="M65" s="10">
        <f t="shared" si="1"/>
        <v>0</v>
      </c>
      <c r="N65" s="44">
        <f>'T10'!N65*'T 10'!$D65/1000000</f>
        <v>0</v>
      </c>
      <c r="O65" s="10">
        <f>'T10'!O65</f>
        <v>0</v>
      </c>
      <c r="P65" s="44">
        <f>'T10'!P65*'T 10'!$D65/1000000</f>
        <v>0</v>
      </c>
      <c r="Q65" s="10">
        <f>'T10'!Q65</f>
        <v>0</v>
      </c>
      <c r="R65" s="44">
        <f>'T10'!R65*'T 10'!$D65/1000000</f>
        <v>0</v>
      </c>
      <c r="S65" s="10">
        <f>'T10'!S65</f>
        <v>0</v>
      </c>
      <c r="T65" s="44">
        <f t="shared" si="2"/>
        <v>0</v>
      </c>
      <c r="U65" s="10">
        <f t="shared" si="3"/>
        <v>0</v>
      </c>
      <c r="V65" s="44">
        <f>'T10'!V65*'T 10'!$D65/1000000</f>
        <v>0</v>
      </c>
      <c r="W65" s="10">
        <f>'T10'!W65</f>
        <v>0</v>
      </c>
      <c r="X65" s="44">
        <f>'T10'!X65*'T 10'!$D65/1000000</f>
        <v>0</v>
      </c>
      <c r="Y65" s="10">
        <f>'T10'!Y65</f>
        <v>0</v>
      </c>
      <c r="Z65" s="44">
        <f>'T10'!Z65*'T 10'!$D65/1000000</f>
        <v>0</v>
      </c>
      <c r="AA65" s="10">
        <f>'T10'!AA65</f>
        <v>0</v>
      </c>
      <c r="AB65" s="44">
        <f t="shared" si="4"/>
        <v>0</v>
      </c>
      <c r="AC65" s="10">
        <f t="shared" si="5"/>
        <v>0</v>
      </c>
      <c r="AD65" s="44">
        <f>'T10'!AD65*'T 10'!$D65/1000000</f>
        <v>0</v>
      </c>
      <c r="AE65" s="10">
        <f>'T10'!AE65</f>
        <v>0</v>
      </c>
      <c r="AF65" s="44">
        <f>'T10'!AF65*'T 10'!$D65/1000000</f>
        <v>0</v>
      </c>
      <c r="AG65" s="10">
        <f>'T10'!AG65</f>
        <v>0</v>
      </c>
      <c r="AH65" s="44">
        <f>'T10'!AH65*'T 10'!$D65/1000000</f>
        <v>0</v>
      </c>
      <c r="AI65" s="10">
        <f>'T10'!AI65</f>
        <v>0</v>
      </c>
      <c r="AJ65" s="44">
        <f t="shared" si="6"/>
        <v>0</v>
      </c>
      <c r="AK65" s="10">
        <f t="shared" si="7"/>
        <v>0</v>
      </c>
      <c r="AL65" s="44">
        <f t="shared" si="8"/>
        <v>0</v>
      </c>
      <c r="AM65" s="10">
        <f t="shared" si="9"/>
        <v>0</v>
      </c>
    </row>
    <row r="66" spans="1:39" s="15" customFormat="1" ht="14.25" customHeight="1">
      <c r="A66" s="13">
        <v>56</v>
      </c>
      <c r="B66" s="9" t="s">
        <v>114</v>
      </c>
      <c r="C66" s="13" t="s">
        <v>41</v>
      </c>
      <c r="D66" s="36">
        <v>1000</v>
      </c>
      <c r="E66" s="11">
        <v>116</v>
      </c>
      <c r="F66" s="44">
        <f>'T10'!F66*'T 10'!$D66/1000000</f>
        <v>0</v>
      </c>
      <c r="G66" s="10">
        <f>'T10'!G66</f>
        <v>0</v>
      </c>
      <c r="H66" s="44">
        <f>'T10'!H66*'T 10'!$D66/1000000</f>
        <v>0</v>
      </c>
      <c r="I66" s="10">
        <f>'T10'!I66</f>
        <v>0</v>
      </c>
      <c r="J66" s="44">
        <f>'T10'!J66*'T 10'!$D66/1000000</f>
        <v>0</v>
      </c>
      <c r="K66" s="10">
        <f>'T10'!K66</f>
        <v>0</v>
      </c>
      <c r="L66" s="44">
        <f t="shared" si="0"/>
        <v>0</v>
      </c>
      <c r="M66" s="10">
        <f t="shared" si="1"/>
        <v>0</v>
      </c>
      <c r="N66" s="44">
        <f>'T10'!N66*'T 10'!$D66/1000000</f>
        <v>0</v>
      </c>
      <c r="O66" s="10">
        <f>'T10'!O66</f>
        <v>0</v>
      </c>
      <c r="P66" s="44">
        <f>'T10'!P66*'T 10'!$D66/1000000</f>
        <v>0</v>
      </c>
      <c r="Q66" s="10">
        <f>'T10'!Q66</f>
        <v>0</v>
      </c>
      <c r="R66" s="44">
        <f>'T10'!R66*'T 10'!$D66/1000000</f>
        <v>0</v>
      </c>
      <c r="S66" s="10">
        <f>'T10'!S66</f>
        <v>0</v>
      </c>
      <c r="T66" s="44">
        <f t="shared" si="2"/>
        <v>0</v>
      </c>
      <c r="U66" s="10">
        <f t="shared" si="3"/>
        <v>0</v>
      </c>
      <c r="V66" s="44">
        <f>'T10'!V66*'T 10'!$D66/1000000</f>
        <v>0</v>
      </c>
      <c r="W66" s="10">
        <f>'T10'!W66</f>
        <v>0</v>
      </c>
      <c r="X66" s="44">
        <f>'T10'!X66*'T 10'!$D66/1000000</f>
        <v>0</v>
      </c>
      <c r="Y66" s="10">
        <f>'T10'!Y66</f>
        <v>0</v>
      </c>
      <c r="Z66" s="44">
        <f>'T10'!Z66*'T 10'!$D66/1000000</f>
        <v>0</v>
      </c>
      <c r="AA66" s="10">
        <f>'T10'!AA66</f>
        <v>0</v>
      </c>
      <c r="AB66" s="44">
        <f t="shared" si="4"/>
        <v>0</v>
      </c>
      <c r="AC66" s="10">
        <f t="shared" si="5"/>
        <v>0</v>
      </c>
      <c r="AD66" s="44">
        <f>'T10'!AD66*'T 10'!$D66/1000000</f>
        <v>0</v>
      </c>
      <c r="AE66" s="10">
        <f>'T10'!AE66</f>
        <v>0</v>
      </c>
      <c r="AF66" s="44">
        <f>'T10'!AF66*'T 10'!$D66/1000000</f>
        <v>0</v>
      </c>
      <c r="AG66" s="10">
        <f>'T10'!AG66</f>
        <v>0</v>
      </c>
      <c r="AH66" s="44">
        <f>'T10'!AH66*'T 10'!$D66/1000000</f>
        <v>0</v>
      </c>
      <c r="AI66" s="10">
        <f>'T10'!AI66</f>
        <v>0</v>
      </c>
      <c r="AJ66" s="44">
        <f t="shared" si="6"/>
        <v>0</v>
      </c>
      <c r="AK66" s="10">
        <f t="shared" si="7"/>
        <v>0</v>
      </c>
      <c r="AL66" s="44">
        <f t="shared" si="8"/>
        <v>0</v>
      </c>
      <c r="AM66" s="10">
        <f t="shared" si="9"/>
        <v>0</v>
      </c>
    </row>
    <row r="67" spans="1:39" s="15" customFormat="1" ht="14.25" customHeight="1">
      <c r="A67" s="13">
        <v>57</v>
      </c>
      <c r="B67" s="9" t="s">
        <v>113</v>
      </c>
      <c r="C67" s="13" t="s">
        <v>42</v>
      </c>
      <c r="D67" s="36">
        <v>1000</v>
      </c>
      <c r="E67" s="11">
        <v>132.5</v>
      </c>
      <c r="F67" s="44">
        <f>'T10'!F67*'T 10'!$D67/1000000</f>
        <v>0</v>
      </c>
      <c r="G67" s="10">
        <f>'T10'!G67</f>
        <v>0</v>
      </c>
      <c r="H67" s="44">
        <f>'T10'!H67*'T 10'!$D67/1000000</f>
        <v>0</v>
      </c>
      <c r="I67" s="10">
        <f>'T10'!I67</f>
        <v>0</v>
      </c>
      <c r="J67" s="44">
        <f>'T10'!J67*'T 10'!$D67/1000000</f>
        <v>0</v>
      </c>
      <c r="K67" s="10">
        <f>'T10'!K67</f>
        <v>0</v>
      </c>
      <c r="L67" s="44">
        <f t="shared" si="0"/>
        <v>0</v>
      </c>
      <c r="M67" s="10">
        <f t="shared" si="1"/>
        <v>0</v>
      </c>
      <c r="N67" s="44">
        <f>'T10'!N67*'T 10'!$D67/1000000</f>
        <v>0</v>
      </c>
      <c r="O67" s="10">
        <f>'T10'!O67</f>
        <v>0</v>
      </c>
      <c r="P67" s="44">
        <f>'T10'!P67*'T 10'!$D67/1000000</f>
        <v>0</v>
      </c>
      <c r="Q67" s="10">
        <f>'T10'!Q67</f>
        <v>0</v>
      </c>
      <c r="R67" s="44">
        <f>'T10'!R67*'T 10'!$D67/1000000</f>
        <v>0</v>
      </c>
      <c r="S67" s="10">
        <f>'T10'!S67</f>
        <v>0</v>
      </c>
      <c r="T67" s="44">
        <f t="shared" si="2"/>
        <v>0</v>
      </c>
      <c r="U67" s="10">
        <f t="shared" si="3"/>
        <v>0</v>
      </c>
      <c r="V67" s="44">
        <f>'T10'!V67*'T 10'!$D67/1000000</f>
        <v>0</v>
      </c>
      <c r="W67" s="10">
        <f>'T10'!W67</f>
        <v>0</v>
      </c>
      <c r="X67" s="44">
        <f>'T10'!X67*'T 10'!$D67/1000000</f>
        <v>0</v>
      </c>
      <c r="Y67" s="10">
        <f>'T10'!Y67</f>
        <v>0</v>
      </c>
      <c r="Z67" s="44">
        <f>'T10'!Z67*'T 10'!$D67/1000000</f>
        <v>0</v>
      </c>
      <c r="AA67" s="10">
        <f>'T10'!AA67</f>
        <v>0</v>
      </c>
      <c r="AB67" s="44">
        <f t="shared" si="4"/>
        <v>0</v>
      </c>
      <c r="AC67" s="10">
        <f t="shared" si="5"/>
        <v>0</v>
      </c>
      <c r="AD67" s="44">
        <f>'T10'!AD67*'T 10'!$D67/1000000</f>
        <v>0</v>
      </c>
      <c r="AE67" s="10">
        <f>'T10'!AE67</f>
        <v>0</v>
      </c>
      <c r="AF67" s="44">
        <f>'T10'!AF67*'T 10'!$D67/1000000</f>
        <v>0</v>
      </c>
      <c r="AG67" s="10">
        <f>'T10'!AG67</f>
        <v>0</v>
      </c>
      <c r="AH67" s="44">
        <f>'T10'!AH67*'T 10'!$D67/1000000</f>
        <v>0</v>
      </c>
      <c r="AI67" s="10">
        <f>'T10'!AI67</f>
        <v>0</v>
      </c>
      <c r="AJ67" s="44">
        <f t="shared" si="6"/>
        <v>0</v>
      </c>
      <c r="AK67" s="10">
        <f t="shared" si="7"/>
        <v>0</v>
      </c>
      <c r="AL67" s="44">
        <f t="shared" si="8"/>
        <v>0</v>
      </c>
      <c r="AM67" s="10">
        <f t="shared" si="9"/>
        <v>0</v>
      </c>
    </row>
    <row r="68" spans="1:39" s="15" customFormat="1" ht="14.25" customHeight="1">
      <c r="A68" s="31">
        <v>58</v>
      </c>
      <c r="B68" s="9" t="s">
        <v>113</v>
      </c>
      <c r="C68" s="13" t="s">
        <v>116</v>
      </c>
      <c r="D68" s="36">
        <v>2000</v>
      </c>
      <c r="E68" s="11">
        <v>260</v>
      </c>
      <c r="F68" s="44">
        <f>'T10'!F68*'T 10'!$D68/1000000</f>
        <v>0</v>
      </c>
      <c r="G68" s="10">
        <f>'T10'!G68</f>
        <v>0</v>
      </c>
      <c r="H68" s="44">
        <f>'T10'!H68*'T 10'!$D68/1000000</f>
        <v>0</v>
      </c>
      <c r="I68" s="10">
        <f>'T10'!I68</f>
        <v>0</v>
      </c>
      <c r="J68" s="44">
        <f>'T10'!J68*'T 10'!$D68/1000000</f>
        <v>0</v>
      </c>
      <c r="K68" s="10">
        <f>'T10'!K68</f>
        <v>0</v>
      </c>
      <c r="L68" s="44">
        <f t="shared" si="0"/>
        <v>0</v>
      </c>
      <c r="M68" s="10">
        <f t="shared" si="1"/>
        <v>0</v>
      </c>
      <c r="N68" s="44">
        <f>'T10'!N68*'T 10'!$D68/1000000</f>
        <v>0</v>
      </c>
      <c r="O68" s="10">
        <f>'T10'!O68</f>
        <v>0</v>
      </c>
      <c r="P68" s="44">
        <f>'T10'!P68*'T 10'!$D68/1000000</f>
        <v>0</v>
      </c>
      <c r="Q68" s="10">
        <f>'T10'!Q68</f>
        <v>0</v>
      </c>
      <c r="R68" s="44">
        <f>'T10'!R68*'T 10'!$D68/1000000</f>
        <v>0</v>
      </c>
      <c r="S68" s="10">
        <f>'T10'!S68</f>
        <v>0</v>
      </c>
      <c r="T68" s="44">
        <f t="shared" si="2"/>
        <v>0</v>
      </c>
      <c r="U68" s="10">
        <f t="shared" si="3"/>
        <v>0</v>
      </c>
      <c r="V68" s="44">
        <f>'T10'!V68*'T 10'!$D68/1000000</f>
        <v>0</v>
      </c>
      <c r="W68" s="10">
        <f>'T10'!W68</f>
        <v>0</v>
      </c>
      <c r="X68" s="44">
        <f>'T10'!X68*'T 10'!$D68/1000000</f>
        <v>0</v>
      </c>
      <c r="Y68" s="10">
        <f>'T10'!Y68</f>
        <v>0</v>
      </c>
      <c r="Z68" s="44">
        <f>'T10'!Z68*'T 10'!$D68/1000000</f>
        <v>0</v>
      </c>
      <c r="AA68" s="10">
        <f>'T10'!AA68</f>
        <v>0</v>
      </c>
      <c r="AB68" s="44">
        <f t="shared" si="4"/>
        <v>0</v>
      </c>
      <c r="AC68" s="10">
        <f t="shared" si="5"/>
        <v>0</v>
      </c>
      <c r="AD68" s="44">
        <f>'T10'!AD68*'T 10'!$D68/1000000</f>
        <v>0</v>
      </c>
      <c r="AE68" s="10">
        <f>'T10'!AE68</f>
        <v>0</v>
      </c>
      <c r="AF68" s="44">
        <f>'T10'!AF68*'T 10'!$D68/1000000</f>
        <v>0</v>
      </c>
      <c r="AG68" s="10">
        <f>'T10'!AG68</f>
        <v>0</v>
      </c>
      <c r="AH68" s="44">
        <f>'T10'!AH68*'T 10'!$D68/1000000</f>
        <v>0</v>
      </c>
      <c r="AI68" s="10">
        <f>'T10'!AI68</f>
        <v>0</v>
      </c>
      <c r="AJ68" s="44">
        <f t="shared" si="6"/>
        <v>0</v>
      </c>
      <c r="AK68" s="10">
        <f t="shared" si="7"/>
        <v>0</v>
      </c>
      <c r="AL68" s="44">
        <f t="shared" si="8"/>
        <v>0</v>
      </c>
      <c r="AM68" s="10">
        <f t="shared" si="9"/>
        <v>0</v>
      </c>
    </row>
    <row r="69" spans="1:39" s="15" customFormat="1" ht="14.25" customHeight="1">
      <c r="A69" s="13">
        <v>59</v>
      </c>
      <c r="B69" s="9" t="s">
        <v>117</v>
      </c>
      <c r="C69" s="13" t="s">
        <v>61</v>
      </c>
      <c r="D69" s="36">
        <v>50</v>
      </c>
      <c r="E69" s="11">
        <v>70</v>
      </c>
      <c r="F69" s="44">
        <f>'T10'!F69*'T 10'!$D69/1000000</f>
        <v>0</v>
      </c>
      <c r="G69" s="10">
        <f>'T10'!G69</f>
        <v>0</v>
      </c>
      <c r="H69" s="44">
        <f>'T10'!H69*'T 10'!$D69/1000000</f>
        <v>0</v>
      </c>
      <c r="I69" s="10">
        <f>'T10'!I69</f>
        <v>0</v>
      </c>
      <c r="J69" s="44">
        <f>'T10'!J69*'T 10'!$D69/1000000</f>
        <v>0</v>
      </c>
      <c r="K69" s="10">
        <f>'T10'!K69</f>
        <v>0</v>
      </c>
      <c r="L69" s="44">
        <f t="shared" si="0"/>
        <v>0</v>
      </c>
      <c r="M69" s="10">
        <f t="shared" si="1"/>
        <v>0</v>
      </c>
      <c r="N69" s="44">
        <f>'T10'!N69*'T 10'!$D69/1000000</f>
        <v>0</v>
      </c>
      <c r="O69" s="10">
        <f>'T10'!O69</f>
        <v>0</v>
      </c>
      <c r="P69" s="44">
        <f>'T10'!P69*'T 10'!$D69/1000000</f>
        <v>0</v>
      </c>
      <c r="Q69" s="10">
        <f>'T10'!Q69</f>
        <v>0</v>
      </c>
      <c r="R69" s="44">
        <f>'T10'!R69*'T 10'!$D69/1000000</f>
        <v>0</v>
      </c>
      <c r="S69" s="10">
        <f>'T10'!S69</f>
        <v>0</v>
      </c>
      <c r="T69" s="44">
        <f t="shared" si="2"/>
        <v>0</v>
      </c>
      <c r="U69" s="10">
        <f t="shared" si="3"/>
        <v>0</v>
      </c>
      <c r="V69" s="44">
        <f>'T10'!V69*'T 10'!$D69/1000000</f>
        <v>0</v>
      </c>
      <c r="W69" s="10">
        <f>'T10'!W69</f>
        <v>0</v>
      </c>
      <c r="X69" s="44">
        <f>'T10'!X69*'T 10'!$D69/1000000</f>
        <v>0</v>
      </c>
      <c r="Y69" s="10">
        <f>'T10'!Y69</f>
        <v>0</v>
      </c>
      <c r="Z69" s="44">
        <f>'T10'!Z69*'T 10'!$D69/1000000</f>
        <v>0</v>
      </c>
      <c r="AA69" s="10">
        <f>'T10'!AA69</f>
        <v>0</v>
      </c>
      <c r="AB69" s="44">
        <f t="shared" si="4"/>
        <v>0</v>
      </c>
      <c r="AC69" s="10">
        <f t="shared" si="5"/>
        <v>0</v>
      </c>
      <c r="AD69" s="44">
        <f>'T10'!AD69*'T 10'!$D69/1000000</f>
        <v>0</v>
      </c>
      <c r="AE69" s="10">
        <f>'T10'!AE69</f>
        <v>0</v>
      </c>
      <c r="AF69" s="44">
        <f>'T10'!AF69*'T 10'!$D69/1000000</f>
        <v>0</v>
      </c>
      <c r="AG69" s="10">
        <f>'T10'!AG69</f>
        <v>0</v>
      </c>
      <c r="AH69" s="44">
        <f>'T10'!AH69*'T 10'!$D69/1000000</f>
        <v>0</v>
      </c>
      <c r="AI69" s="10">
        <f>'T10'!AI69</f>
        <v>0</v>
      </c>
      <c r="AJ69" s="44">
        <f t="shared" si="6"/>
        <v>0</v>
      </c>
      <c r="AK69" s="10">
        <f t="shared" si="7"/>
        <v>0</v>
      </c>
      <c r="AL69" s="44">
        <f t="shared" si="8"/>
        <v>0</v>
      </c>
      <c r="AM69" s="10">
        <f t="shared" si="9"/>
        <v>0</v>
      </c>
    </row>
    <row r="70" spans="1:39" s="15" customFormat="1" ht="14.25" customHeight="1">
      <c r="A70" s="13">
        <v>60</v>
      </c>
      <c r="B70" s="9" t="s">
        <v>117</v>
      </c>
      <c r="C70" s="13" t="s">
        <v>62</v>
      </c>
      <c r="D70" s="36">
        <v>100</v>
      </c>
      <c r="E70" s="11">
        <v>130</v>
      </c>
      <c r="F70" s="44">
        <f>'T10'!F70*'T 10'!$D70/1000000</f>
        <v>0</v>
      </c>
      <c r="G70" s="10">
        <f>'T10'!G70</f>
        <v>0</v>
      </c>
      <c r="H70" s="44">
        <f>'T10'!H70*'T 10'!$D70/1000000</f>
        <v>0</v>
      </c>
      <c r="I70" s="10">
        <f>'T10'!I70</f>
        <v>0</v>
      </c>
      <c r="J70" s="44">
        <f>'T10'!J70*'T 10'!$D70/1000000</f>
        <v>0</v>
      </c>
      <c r="K70" s="10">
        <f>'T10'!K70</f>
        <v>0</v>
      </c>
      <c r="L70" s="44">
        <f t="shared" si="0"/>
        <v>0</v>
      </c>
      <c r="M70" s="10">
        <f t="shared" si="1"/>
        <v>0</v>
      </c>
      <c r="N70" s="44">
        <f>'T10'!N70*'T 10'!$D70/1000000</f>
        <v>0</v>
      </c>
      <c r="O70" s="10">
        <f>'T10'!O70</f>
        <v>0</v>
      </c>
      <c r="P70" s="44">
        <f>'T10'!P70*'T 10'!$D70/1000000</f>
        <v>0</v>
      </c>
      <c r="Q70" s="10">
        <f>'T10'!Q70</f>
        <v>0</v>
      </c>
      <c r="R70" s="44">
        <f>'T10'!R70*'T 10'!$D70/1000000</f>
        <v>0</v>
      </c>
      <c r="S70" s="10">
        <f>'T10'!S70</f>
        <v>0</v>
      </c>
      <c r="T70" s="44">
        <f t="shared" si="2"/>
        <v>0</v>
      </c>
      <c r="U70" s="10">
        <f t="shared" si="3"/>
        <v>0</v>
      </c>
      <c r="V70" s="44">
        <f>'T10'!V70*'T 10'!$D70/1000000</f>
        <v>0</v>
      </c>
      <c r="W70" s="10">
        <f>'T10'!W70</f>
        <v>0</v>
      </c>
      <c r="X70" s="44">
        <f>'T10'!X70*'T 10'!$D70/1000000</f>
        <v>0</v>
      </c>
      <c r="Y70" s="10">
        <f>'T10'!Y70</f>
        <v>0</v>
      </c>
      <c r="Z70" s="44">
        <f>'T10'!Z70*'T 10'!$D70/1000000</f>
        <v>0</v>
      </c>
      <c r="AA70" s="10">
        <f>'T10'!AA70</f>
        <v>0</v>
      </c>
      <c r="AB70" s="44">
        <f t="shared" si="4"/>
        <v>0</v>
      </c>
      <c r="AC70" s="10">
        <f t="shared" si="5"/>
        <v>0</v>
      </c>
      <c r="AD70" s="44">
        <f>'T10'!AD70*'T 10'!$D70/1000000</f>
        <v>0</v>
      </c>
      <c r="AE70" s="10">
        <f>'T10'!AE70</f>
        <v>0</v>
      </c>
      <c r="AF70" s="44">
        <f>'T10'!AF70*'T 10'!$D70/1000000</f>
        <v>0</v>
      </c>
      <c r="AG70" s="10">
        <f>'T10'!AG70</f>
        <v>0</v>
      </c>
      <c r="AH70" s="44">
        <f>'T10'!AH70*'T 10'!$D70/1000000</f>
        <v>0</v>
      </c>
      <c r="AI70" s="10">
        <f>'T10'!AI70</f>
        <v>0</v>
      </c>
      <c r="AJ70" s="44">
        <f t="shared" si="6"/>
        <v>0</v>
      </c>
      <c r="AK70" s="10">
        <f t="shared" si="7"/>
        <v>0</v>
      </c>
      <c r="AL70" s="44">
        <f t="shared" si="8"/>
        <v>0</v>
      </c>
      <c r="AM70" s="10">
        <f t="shared" si="9"/>
        <v>0</v>
      </c>
    </row>
    <row r="71" spans="1:39" s="15" customFormat="1" ht="14.25" customHeight="1">
      <c r="A71" s="31">
        <v>61</v>
      </c>
      <c r="B71" s="9" t="s">
        <v>117</v>
      </c>
      <c r="C71" s="13" t="s">
        <v>63</v>
      </c>
      <c r="D71" s="36">
        <v>500</v>
      </c>
      <c r="E71" s="11">
        <v>620</v>
      </c>
      <c r="F71" s="44">
        <f>'T10'!F71*'T 10'!$D71/1000000</f>
        <v>0</v>
      </c>
      <c r="G71" s="10">
        <f>'T10'!G71</f>
        <v>0</v>
      </c>
      <c r="H71" s="44">
        <f>'T10'!H71*'T 10'!$D71/1000000</f>
        <v>0</v>
      </c>
      <c r="I71" s="10">
        <f>'T10'!I71</f>
        <v>0</v>
      </c>
      <c r="J71" s="44">
        <f>'T10'!J71*'T 10'!$D71/1000000</f>
        <v>0</v>
      </c>
      <c r="K71" s="10">
        <f>'T10'!K71</f>
        <v>0</v>
      </c>
      <c r="L71" s="44">
        <f t="shared" si="0"/>
        <v>0</v>
      </c>
      <c r="M71" s="10">
        <f t="shared" si="1"/>
        <v>0</v>
      </c>
      <c r="N71" s="44">
        <f>'T10'!N71*'T 10'!$D71/1000000</f>
        <v>0</v>
      </c>
      <c r="O71" s="10">
        <f>'T10'!O71</f>
        <v>0</v>
      </c>
      <c r="P71" s="44">
        <f>'T10'!P71*'T 10'!$D71/1000000</f>
        <v>0</v>
      </c>
      <c r="Q71" s="10">
        <f>'T10'!Q71</f>
        <v>0</v>
      </c>
      <c r="R71" s="44">
        <f>'T10'!R71*'T 10'!$D71/1000000</f>
        <v>0</v>
      </c>
      <c r="S71" s="10">
        <f>'T10'!S71</f>
        <v>0</v>
      </c>
      <c r="T71" s="44">
        <f t="shared" si="2"/>
        <v>0</v>
      </c>
      <c r="U71" s="10">
        <f t="shared" si="3"/>
        <v>0</v>
      </c>
      <c r="V71" s="44">
        <f>'T10'!V71*'T 10'!$D71/1000000</f>
        <v>0</v>
      </c>
      <c r="W71" s="10">
        <f>'T10'!W71</f>
        <v>0</v>
      </c>
      <c r="X71" s="44">
        <f>'T10'!X71*'T 10'!$D71/1000000</f>
        <v>0</v>
      </c>
      <c r="Y71" s="10">
        <f>'T10'!Y71</f>
        <v>0</v>
      </c>
      <c r="Z71" s="44">
        <f>'T10'!Z71*'T 10'!$D71/1000000</f>
        <v>0</v>
      </c>
      <c r="AA71" s="10">
        <f>'T10'!AA71</f>
        <v>0</v>
      </c>
      <c r="AB71" s="44">
        <f t="shared" si="4"/>
        <v>0</v>
      </c>
      <c r="AC71" s="10">
        <f t="shared" si="5"/>
        <v>0</v>
      </c>
      <c r="AD71" s="44">
        <f>'T10'!AD71*'T 10'!$D71/1000000</f>
        <v>0</v>
      </c>
      <c r="AE71" s="10">
        <f>'T10'!AE71</f>
        <v>0</v>
      </c>
      <c r="AF71" s="44">
        <f>'T10'!AF71*'T 10'!$D71/1000000</f>
        <v>0</v>
      </c>
      <c r="AG71" s="10">
        <f>'T10'!AG71</f>
        <v>0</v>
      </c>
      <c r="AH71" s="44">
        <f>'T10'!AH71*'T 10'!$D71/1000000</f>
        <v>0</v>
      </c>
      <c r="AI71" s="10">
        <f>'T10'!AI71</f>
        <v>0</v>
      </c>
      <c r="AJ71" s="44">
        <f t="shared" si="6"/>
        <v>0</v>
      </c>
      <c r="AK71" s="10">
        <f t="shared" si="7"/>
        <v>0</v>
      </c>
      <c r="AL71" s="44">
        <f t="shared" si="8"/>
        <v>0</v>
      </c>
      <c r="AM71" s="10">
        <f t="shared" si="9"/>
        <v>0</v>
      </c>
    </row>
    <row r="72" spans="1:39" s="15" customFormat="1" ht="14.25" customHeight="1">
      <c r="A72" s="13">
        <v>62</v>
      </c>
      <c r="B72" s="9" t="s">
        <v>118</v>
      </c>
      <c r="C72" s="13" t="s">
        <v>64</v>
      </c>
      <c r="D72" s="36">
        <v>50</v>
      </c>
      <c r="E72" s="11">
        <v>60</v>
      </c>
      <c r="F72" s="44">
        <f>'T10'!F72*'T 10'!$D72/1000000</f>
        <v>0</v>
      </c>
      <c r="G72" s="10">
        <f>'T10'!G72</f>
        <v>0</v>
      </c>
      <c r="H72" s="44">
        <f>'T10'!H72*'T 10'!$D72/1000000</f>
        <v>0</v>
      </c>
      <c r="I72" s="10">
        <f>'T10'!I72</f>
        <v>0</v>
      </c>
      <c r="J72" s="44">
        <f>'T10'!J72*'T 10'!$D72/1000000</f>
        <v>0</v>
      </c>
      <c r="K72" s="10">
        <f>'T10'!K72</f>
        <v>0</v>
      </c>
      <c r="L72" s="44">
        <f t="shared" si="0"/>
        <v>0</v>
      </c>
      <c r="M72" s="10">
        <f t="shared" si="1"/>
        <v>0</v>
      </c>
      <c r="N72" s="44">
        <f>'T10'!N72*'T 10'!$D72/1000000</f>
        <v>0</v>
      </c>
      <c r="O72" s="10">
        <f>'T10'!O72</f>
        <v>0</v>
      </c>
      <c r="P72" s="44">
        <f>'T10'!P72*'T 10'!$D72/1000000</f>
        <v>0</v>
      </c>
      <c r="Q72" s="10">
        <f>'T10'!Q72</f>
        <v>0</v>
      </c>
      <c r="R72" s="44">
        <f>'T10'!R72*'T 10'!$D72/1000000</f>
        <v>0</v>
      </c>
      <c r="S72" s="10">
        <f>'T10'!S72</f>
        <v>0</v>
      </c>
      <c r="T72" s="44">
        <f t="shared" si="2"/>
        <v>0</v>
      </c>
      <c r="U72" s="10">
        <f t="shared" si="3"/>
        <v>0</v>
      </c>
      <c r="V72" s="44">
        <f>'T10'!V72*'T 10'!$D72/1000000</f>
        <v>0</v>
      </c>
      <c r="W72" s="10">
        <f>'T10'!W72</f>
        <v>0</v>
      </c>
      <c r="X72" s="44">
        <f>'T10'!X72*'T 10'!$D72/1000000</f>
        <v>0</v>
      </c>
      <c r="Y72" s="10">
        <f>'T10'!Y72</f>
        <v>0</v>
      </c>
      <c r="Z72" s="44">
        <f>'T10'!Z72*'T 10'!$D72/1000000</f>
        <v>0</v>
      </c>
      <c r="AA72" s="10">
        <f>'T10'!AA72</f>
        <v>0</v>
      </c>
      <c r="AB72" s="44">
        <f t="shared" si="4"/>
        <v>0</v>
      </c>
      <c r="AC72" s="10">
        <f t="shared" si="5"/>
        <v>0</v>
      </c>
      <c r="AD72" s="44">
        <f>'T10'!AD72*'T 10'!$D72/1000000</f>
        <v>0</v>
      </c>
      <c r="AE72" s="10">
        <f>'T10'!AE72</f>
        <v>0</v>
      </c>
      <c r="AF72" s="44">
        <f>'T10'!AF72*'T 10'!$D72/1000000</f>
        <v>0</v>
      </c>
      <c r="AG72" s="10">
        <f>'T10'!AG72</f>
        <v>0</v>
      </c>
      <c r="AH72" s="44">
        <f>'T10'!AH72*'T 10'!$D72/1000000</f>
        <v>0</v>
      </c>
      <c r="AI72" s="10">
        <f>'T10'!AI72</f>
        <v>0</v>
      </c>
      <c r="AJ72" s="44">
        <f t="shared" si="6"/>
        <v>0</v>
      </c>
      <c r="AK72" s="10">
        <f t="shared" si="7"/>
        <v>0</v>
      </c>
      <c r="AL72" s="44">
        <f t="shared" si="8"/>
        <v>0</v>
      </c>
      <c r="AM72" s="10">
        <f t="shared" si="9"/>
        <v>0</v>
      </c>
    </row>
    <row r="73" spans="1:39" s="15" customFormat="1" ht="14.25" customHeight="1">
      <c r="A73" s="13">
        <v>63</v>
      </c>
      <c r="B73" s="9" t="s">
        <v>118</v>
      </c>
      <c r="C73" s="13" t="s">
        <v>65</v>
      </c>
      <c r="D73" s="36">
        <v>100</v>
      </c>
      <c r="E73" s="11">
        <v>110</v>
      </c>
      <c r="F73" s="44">
        <f>'T10'!F73*'T 10'!$D73/1000000</f>
        <v>0</v>
      </c>
      <c r="G73" s="10">
        <f>'T10'!G73</f>
        <v>0</v>
      </c>
      <c r="H73" s="44">
        <f>'T10'!H73*'T 10'!$D73/1000000</f>
        <v>0</v>
      </c>
      <c r="I73" s="10">
        <f>'T10'!I73</f>
        <v>0</v>
      </c>
      <c r="J73" s="44">
        <f>'T10'!J73*'T 10'!$D73/1000000</f>
        <v>0</v>
      </c>
      <c r="K73" s="10">
        <f>'T10'!K73</f>
        <v>0</v>
      </c>
      <c r="L73" s="44">
        <f t="shared" si="0"/>
        <v>0</v>
      </c>
      <c r="M73" s="10">
        <f t="shared" si="1"/>
        <v>0</v>
      </c>
      <c r="N73" s="44">
        <f>'T10'!N73*'T 10'!$D73/1000000</f>
        <v>0</v>
      </c>
      <c r="O73" s="10">
        <f>'T10'!O73</f>
        <v>0</v>
      </c>
      <c r="P73" s="44">
        <f>'T10'!P73*'T 10'!$D73/1000000</f>
        <v>0</v>
      </c>
      <c r="Q73" s="10">
        <f>'T10'!Q73</f>
        <v>0</v>
      </c>
      <c r="R73" s="44">
        <f>'T10'!R73*'T 10'!$D73/1000000</f>
        <v>0</v>
      </c>
      <c r="S73" s="10">
        <f>'T10'!S73</f>
        <v>0</v>
      </c>
      <c r="T73" s="44">
        <f t="shared" si="2"/>
        <v>0</v>
      </c>
      <c r="U73" s="10">
        <f t="shared" si="3"/>
        <v>0</v>
      </c>
      <c r="V73" s="44">
        <f>'T10'!V73*'T 10'!$D73/1000000</f>
        <v>0</v>
      </c>
      <c r="W73" s="10">
        <f>'T10'!W73</f>
        <v>0</v>
      </c>
      <c r="X73" s="44">
        <f>'T10'!X73*'T 10'!$D73/1000000</f>
        <v>0</v>
      </c>
      <c r="Y73" s="10">
        <f>'T10'!Y73</f>
        <v>0</v>
      </c>
      <c r="Z73" s="44">
        <f>'T10'!Z73*'T 10'!$D73/1000000</f>
        <v>0</v>
      </c>
      <c r="AA73" s="10">
        <f>'T10'!AA73</f>
        <v>0</v>
      </c>
      <c r="AB73" s="44">
        <f t="shared" si="4"/>
        <v>0</v>
      </c>
      <c r="AC73" s="10">
        <f t="shared" si="5"/>
        <v>0</v>
      </c>
      <c r="AD73" s="44">
        <f>'T10'!AD73*'T 10'!$D73/1000000</f>
        <v>0</v>
      </c>
      <c r="AE73" s="10">
        <f>'T10'!AE73</f>
        <v>0</v>
      </c>
      <c r="AF73" s="44">
        <f>'T10'!AF73*'T 10'!$D73/1000000</f>
        <v>0</v>
      </c>
      <c r="AG73" s="10">
        <f>'T10'!AG73</f>
        <v>0</v>
      </c>
      <c r="AH73" s="44">
        <f>'T10'!AH73*'T 10'!$D73/1000000</f>
        <v>0</v>
      </c>
      <c r="AI73" s="10">
        <f>'T10'!AI73</f>
        <v>0</v>
      </c>
      <c r="AJ73" s="44">
        <f t="shared" si="6"/>
        <v>0</v>
      </c>
      <c r="AK73" s="10">
        <f t="shared" si="7"/>
        <v>0</v>
      </c>
      <c r="AL73" s="44">
        <f t="shared" si="8"/>
        <v>0</v>
      </c>
      <c r="AM73" s="10">
        <f t="shared" si="9"/>
        <v>0</v>
      </c>
    </row>
    <row r="74" spans="1:39" s="15" customFormat="1" ht="14.25" customHeight="1">
      <c r="A74" s="31">
        <v>64</v>
      </c>
      <c r="B74" s="9" t="s">
        <v>118</v>
      </c>
      <c r="C74" s="13" t="s">
        <v>66</v>
      </c>
      <c r="D74" s="36">
        <v>400</v>
      </c>
      <c r="E74" s="11">
        <v>400</v>
      </c>
      <c r="F74" s="44">
        <f>'T10'!F74*'T 10'!$D74/1000000</f>
        <v>0</v>
      </c>
      <c r="G74" s="10">
        <f>'T10'!G74</f>
        <v>0</v>
      </c>
      <c r="H74" s="44">
        <f>'T10'!H74*'T 10'!$D74/1000000</f>
        <v>0</v>
      </c>
      <c r="I74" s="10">
        <f>'T10'!I74</f>
        <v>0</v>
      </c>
      <c r="J74" s="44">
        <f>'T10'!J74*'T 10'!$D74/1000000</f>
        <v>0</v>
      </c>
      <c r="K74" s="10">
        <f>'T10'!K74</f>
        <v>0</v>
      </c>
      <c r="L74" s="44">
        <f t="shared" si="0"/>
        <v>0</v>
      </c>
      <c r="M74" s="10">
        <f t="shared" si="1"/>
        <v>0</v>
      </c>
      <c r="N74" s="44">
        <f>'T10'!N74*'T 10'!$D74/1000000</f>
        <v>0</v>
      </c>
      <c r="O74" s="10">
        <f>'T10'!O74</f>
        <v>0</v>
      </c>
      <c r="P74" s="44">
        <f>'T10'!P74*'T 10'!$D74/1000000</f>
        <v>0</v>
      </c>
      <c r="Q74" s="10">
        <f>'T10'!Q74</f>
        <v>0</v>
      </c>
      <c r="R74" s="44">
        <f>'T10'!R74*'T 10'!$D74/1000000</f>
        <v>0</v>
      </c>
      <c r="S74" s="10">
        <f>'T10'!S74</f>
        <v>0</v>
      </c>
      <c r="T74" s="44">
        <f t="shared" si="2"/>
        <v>0</v>
      </c>
      <c r="U74" s="10">
        <f t="shared" si="3"/>
        <v>0</v>
      </c>
      <c r="V74" s="44">
        <f>'T10'!V74*'T 10'!$D74/1000000</f>
        <v>0</v>
      </c>
      <c r="W74" s="10">
        <f>'T10'!W74</f>
        <v>0</v>
      </c>
      <c r="X74" s="44">
        <f>'T10'!X74*'T 10'!$D74/1000000</f>
        <v>0</v>
      </c>
      <c r="Y74" s="10">
        <f>'T10'!Y74</f>
        <v>0</v>
      </c>
      <c r="Z74" s="44">
        <f>'T10'!Z74*'T 10'!$D74/1000000</f>
        <v>0</v>
      </c>
      <c r="AA74" s="10">
        <f>'T10'!AA74</f>
        <v>0</v>
      </c>
      <c r="AB74" s="44">
        <f t="shared" si="4"/>
        <v>0</v>
      </c>
      <c r="AC74" s="10">
        <f t="shared" si="5"/>
        <v>0</v>
      </c>
      <c r="AD74" s="44">
        <f>'T10'!AD74*'T 10'!$D74/1000000</f>
        <v>0</v>
      </c>
      <c r="AE74" s="10">
        <f>'T10'!AE74</f>
        <v>0</v>
      </c>
      <c r="AF74" s="44">
        <f>'T10'!AF74*'T 10'!$D74/1000000</f>
        <v>0</v>
      </c>
      <c r="AG74" s="10">
        <f>'T10'!AG74</f>
        <v>0</v>
      </c>
      <c r="AH74" s="44">
        <f>'T10'!AH74*'T 10'!$D74/1000000</f>
        <v>0</v>
      </c>
      <c r="AI74" s="10">
        <f>'T10'!AI74</f>
        <v>0</v>
      </c>
      <c r="AJ74" s="44">
        <f t="shared" si="6"/>
        <v>0</v>
      </c>
      <c r="AK74" s="10">
        <f t="shared" si="7"/>
        <v>0</v>
      </c>
      <c r="AL74" s="44">
        <f t="shared" si="8"/>
        <v>0</v>
      </c>
      <c r="AM74" s="10">
        <f t="shared" si="9"/>
        <v>0</v>
      </c>
    </row>
    <row r="75" spans="1:39" s="15" customFormat="1" ht="14.25" customHeight="1">
      <c r="A75" s="13">
        <v>65</v>
      </c>
      <c r="B75" s="9" t="s">
        <v>119</v>
      </c>
      <c r="C75" s="13" t="s">
        <v>67</v>
      </c>
      <c r="D75" s="36">
        <v>25</v>
      </c>
      <c r="E75" s="11">
        <v>25.5</v>
      </c>
      <c r="F75" s="44">
        <f>'T10'!F75*'T 10'!$D75/1000000</f>
        <v>0</v>
      </c>
      <c r="G75" s="10">
        <f>'T10'!G75</f>
        <v>0</v>
      </c>
      <c r="H75" s="44">
        <f>'T10'!H75*'T 10'!$D75/1000000</f>
        <v>0</v>
      </c>
      <c r="I75" s="10">
        <f>'T10'!I75</f>
        <v>0</v>
      </c>
      <c r="J75" s="44">
        <f>'T10'!J75*'T 10'!$D75/1000000</f>
        <v>0</v>
      </c>
      <c r="K75" s="10">
        <f>'T10'!K75</f>
        <v>0</v>
      </c>
      <c r="L75" s="44">
        <f t="shared" si="0"/>
        <v>0</v>
      </c>
      <c r="M75" s="10">
        <f t="shared" si="1"/>
        <v>0</v>
      </c>
      <c r="N75" s="44">
        <f>'T10'!N75*'T 10'!$D75/1000000</f>
        <v>0</v>
      </c>
      <c r="O75" s="10">
        <f>'T10'!O75</f>
        <v>0</v>
      </c>
      <c r="P75" s="44">
        <f>'T10'!P75*'T 10'!$D75/1000000</f>
        <v>0</v>
      </c>
      <c r="Q75" s="10">
        <f>'T10'!Q75</f>
        <v>0</v>
      </c>
      <c r="R75" s="44">
        <f>'T10'!R75*'T 10'!$D75/1000000</f>
        <v>0</v>
      </c>
      <c r="S75" s="10">
        <f>'T10'!S75</f>
        <v>0</v>
      </c>
      <c r="T75" s="44">
        <f t="shared" si="2"/>
        <v>0</v>
      </c>
      <c r="U75" s="10">
        <f t="shared" si="3"/>
        <v>0</v>
      </c>
      <c r="V75" s="44">
        <f>'T10'!V75*'T 10'!$D75/1000000</f>
        <v>0</v>
      </c>
      <c r="W75" s="10">
        <f>'T10'!W75</f>
        <v>0</v>
      </c>
      <c r="X75" s="44">
        <f>'T10'!X75*'T 10'!$D75/1000000</f>
        <v>0</v>
      </c>
      <c r="Y75" s="10">
        <f>'T10'!Y75</f>
        <v>0</v>
      </c>
      <c r="Z75" s="44">
        <f>'T10'!Z75*'T 10'!$D75/1000000</f>
        <v>0</v>
      </c>
      <c r="AA75" s="10">
        <f>'T10'!AA75</f>
        <v>0</v>
      </c>
      <c r="AB75" s="44">
        <f t="shared" si="4"/>
        <v>0</v>
      </c>
      <c r="AC75" s="10">
        <f t="shared" si="5"/>
        <v>0</v>
      </c>
      <c r="AD75" s="44">
        <f>'T10'!AD75*'T 10'!$D75/1000000</f>
        <v>0</v>
      </c>
      <c r="AE75" s="10">
        <f>'T10'!AE75</f>
        <v>0</v>
      </c>
      <c r="AF75" s="44">
        <f>'T10'!AF75*'T 10'!$D75/1000000</f>
        <v>0</v>
      </c>
      <c r="AG75" s="10">
        <f>'T10'!AG75</f>
        <v>0</v>
      </c>
      <c r="AH75" s="44">
        <f>'T10'!AH75*'T 10'!$D75/1000000</f>
        <v>0</v>
      </c>
      <c r="AI75" s="10">
        <f>'T10'!AI75</f>
        <v>0</v>
      </c>
      <c r="AJ75" s="44">
        <f t="shared" si="6"/>
        <v>0</v>
      </c>
      <c r="AK75" s="10">
        <f t="shared" si="7"/>
        <v>0</v>
      </c>
      <c r="AL75" s="44">
        <f t="shared" si="8"/>
        <v>0</v>
      </c>
      <c r="AM75" s="10">
        <f t="shared" si="9"/>
        <v>0</v>
      </c>
    </row>
    <row r="76" spans="1:39" s="15" customFormat="1" ht="14.25" customHeight="1">
      <c r="A76" s="13">
        <v>66</v>
      </c>
      <c r="B76" s="9" t="s">
        <v>119</v>
      </c>
      <c r="C76" s="13" t="s">
        <v>138</v>
      </c>
      <c r="D76" s="36">
        <v>50</v>
      </c>
      <c r="E76" s="11">
        <v>44</v>
      </c>
      <c r="F76" s="44">
        <f>'T10'!F76*'T 10'!$D76/1000000</f>
        <v>0</v>
      </c>
      <c r="G76" s="10">
        <f>'T10'!G76</f>
        <v>0</v>
      </c>
      <c r="H76" s="44">
        <f>'T10'!H76*'T 10'!$D76/1000000</f>
        <v>0</v>
      </c>
      <c r="I76" s="10">
        <f>'T10'!I76</f>
        <v>0</v>
      </c>
      <c r="J76" s="44">
        <f>'T10'!J76*'T 10'!$D76/1000000</f>
        <v>0</v>
      </c>
      <c r="K76" s="10">
        <f>'T10'!K76</f>
        <v>0</v>
      </c>
      <c r="L76" s="44">
        <f t="shared" ref="L76:L113" si="10">F76+H76+J76</f>
        <v>0</v>
      </c>
      <c r="M76" s="10">
        <f t="shared" ref="M76:M113" si="11">G76+I76+K76</f>
        <v>0</v>
      </c>
      <c r="N76" s="44">
        <f>'T10'!N76*'T 10'!$D76/1000000</f>
        <v>0</v>
      </c>
      <c r="O76" s="10">
        <f>'T10'!O76</f>
        <v>0</v>
      </c>
      <c r="P76" s="44">
        <f>'T10'!P76*'T 10'!$D76/1000000</f>
        <v>0</v>
      </c>
      <c r="Q76" s="10">
        <f>'T10'!Q76</f>
        <v>0</v>
      </c>
      <c r="R76" s="44">
        <f>'T10'!R76*'T 10'!$D76/1000000</f>
        <v>0</v>
      </c>
      <c r="S76" s="10">
        <f>'T10'!S76</f>
        <v>0</v>
      </c>
      <c r="T76" s="44">
        <f t="shared" ref="T76:T113" si="12">N76+P76+R76</f>
        <v>0</v>
      </c>
      <c r="U76" s="10">
        <f t="shared" ref="U76:U113" si="13">O76+Q76+S76</f>
        <v>0</v>
      </c>
      <c r="V76" s="44">
        <f>'T10'!V76*'T 10'!$D76/1000000</f>
        <v>0</v>
      </c>
      <c r="W76" s="10">
        <f>'T10'!W76</f>
        <v>0</v>
      </c>
      <c r="X76" s="44">
        <f>'T10'!X76*'T 10'!$D76/1000000</f>
        <v>0</v>
      </c>
      <c r="Y76" s="10">
        <f>'T10'!Y76</f>
        <v>0</v>
      </c>
      <c r="Z76" s="44">
        <f>'T10'!Z76*'T 10'!$D76/1000000</f>
        <v>0</v>
      </c>
      <c r="AA76" s="10">
        <f>'T10'!AA76</f>
        <v>0</v>
      </c>
      <c r="AB76" s="44">
        <f t="shared" ref="AB76:AB113" si="14">V76+X76+Z76</f>
        <v>0</v>
      </c>
      <c r="AC76" s="10">
        <f t="shared" ref="AC76:AC113" si="15">W76+Y76+AA76</f>
        <v>0</v>
      </c>
      <c r="AD76" s="44">
        <f>'T10'!AD76*'T 10'!$D76/1000000</f>
        <v>0</v>
      </c>
      <c r="AE76" s="10">
        <f>'T10'!AE76</f>
        <v>0</v>
      </c>
      <c r="AF76" s="44">
        <f>'T10'!AF76*'T 10'!$D76/1000000</f>
        <v>0</v>
      </c>
      <c r="AG76" s="10">
        <f>'T10'!AG76</f>
        <v>0</v>
      </c>
      <c r="AH76" s="44">
        <f>'T10'!AH76*'T 10'!$D76/1000000</f>
        <v>0</v>
      </c>
      <c r="AI76" s="10">
        <f>'T10'!AI76</f>
        <v>0</v>
      </c>
      <c r="AJ76" s="44">
        <f t="shared" ref="AJ76:AJ113" si="16">AD76+AF76+AH76</f>
        <v>0</v>
      </c>
      <c r="AK76" s="10">
        <f t="shared" ref="AK76:AK113" si="17">AE76+AG76+AI76</f>
        <v>0</v>
      </c>
      <c r="AL76" s="44">
        <f t="shared" ref="AL76:AL113" si="18">L76+T76+AB76+AJ76</f>
        <v>0</v>
      </c>
      <c r="AM76" s="10">
        <f t="shared" ref="AM76:AM113" si="19">M76+U76+AC76+AK76</f>
        <v>0</v>
      </c>
    </row>
    <row r="77" spans="1:39" s="15" customFormat="1" ht="14.25" customHeight="1">
      <c r="A77" s="31">
        <v>67</v>
      </c>
      <c r="B77" s="9" t="s">
        <v>119</v>
      </c>
      <c r="C77" s="13" t="s">
        <v>68</v>
      </c>
      <c r="D77" s="36">
        <v>100</v>
      </c>
      <c r="E77" s="11">
        <v>80</v>
      </c>
      <c r="F77" s="44">
        <f>'T10'!F77*'T 10'!$D77/1000000</f>
        <v>0</v>
      </c>
      <c r="G77" s="10">
        <f>'T10'!G77</f>
        <v>0</v>
      </c>
      <c r="H77" s="44">
        <f>'T10'!H77*'T 10'!$D77/1000000</f>
        <v>0</v>
      </c>
      <c r="I77" s="10">
        <f>'T10'!I77</f>
        <v>0</v>
      </c>
      <c r="J77" s="44">
        <f>'T10'!J77*'T 10'!$D77/1000000</f>
        <v>0</v>
      </c>
      <c r="K77" s="10">
        <f>'T10'!K77</f>
        <v>0</v>
      </c>
      <c r="L77" s="44">
        <f t="shared" si="10"/>
        <v>0</v>
      </c>
      <c r="M77" s="10">
        <f t="shared" si="11"/>
        <v>0</v>
      </c>
      <c r="N77" s="44">
        <f>'T10'!N77*'T 10'!$D77/1000000</f>
        <v>0</v>
      </c>
      <c r="O77" s="10">
        <f>'T10'!O77</f>
        <v>0</v>
      </c>
      <c r="P77" s="44">
        <f>'T10'!P77*'T 10'!$D77/1000000</f>
        <v>0</v>
      </c>
      <c r="Q77" s="10">
        <f>'T10'!Q77</f>
        <v>0</v>
      </c>
      <c r="R77" s="44">
        <f>'T10'!R77*'T 10'!$D77/1000000</f>
        <v>0</v>
      </c>
      <c r="S77" s="10">
        <f>'T10'!S77</f>
        <v>0</v>
      </c>
      <c r="T77" s="44">
        <f t="shared" si="12"/>
        <v>0</v>
      </c>
      <c r="U77" s="10">
        <f t="shared" si="13"/>
        <v>0</v>
      </c>
      <c r="V77" s="44">
        <f>'T10'!V77*'T 10'!$D77/1000000</f>
        <v>0</v>
      </c>
      <c r="W77" s="10">
        <f>'T10'!W77</f>
        <v>0</v>
      </c>
      <c r="X77" s="44">
        <f>'T10'!X77*'T 10'!$D77/1000000</f>
        <v>0</v>
      </c>
      <c r="Y77" s="10">
        <f>'T10'!Y77</f>
        <v>0</v>
      </c>
      <c r="Z77" s="44">
        <f>'T10'!Z77*'T 10'!$D77/1000000</f>
        <v>0</v>
      </c>
      <c r="AA77" s="10">
        <f>'T10'!AA77</f>
        <v>0</v>
      </c>
      <c r="AB77" s="44">
        <f t="shared" si="14"/>
        <v>0</v>
      </c>
      <c r="AC77" s="10">
        <f t="shared" si="15"/>
        <v>0</v>
      </c>
      <c r="AD77" s="44">
        <f>'T10'!AD77*'T 10'!$D77/1000000</f>
        <v>0</v>
      </c>
      <c r="AE77" s="10">
        <f>'T10'!AE77</f>
        <v>0</v>
      </c>
      <c r="AF77" s="44">
        <f>'T10'!AF77*'T 10'!$D77/1000000</f>
        <v>0</v>
      </c>
      <c r="AG77" s="10">
        <f>'T10'!AG77</f>
        <v>0</v>
      </c>
      <c r="AH77" s="44">
        <f>'T10'!AH77*'T 10'!$D77/1000000</f>
        <v>0</v>
      </c>
      <c r="AI77" s="10">
        <f>'T10'!AI77</f>
        <v>0</v>
      </c>
      <c r="AJ77" s="44">
        <f t="shared" si="16"/>
        <v>0</v>
      </c>
      <c r="AK77" s="10">
        <f t="shared" si="17"/>
        <v>0</v>
      </c>
      <c r="AL77" s="44">
        <f t="shared" si="18"/>
        <v>0</v>
      </c>
      <c r="AM77" s="10">
        <f t="shared" si="19"/>
        <v>0</v>
      </c>
    </row>
    <row r="78" spans="1:39" s="15" customFormat="1" ht="14.25" customHeight="1">
      <c r="A78" s="13">
        <v>68</v>
      </c>
      <c r="B78" s="9" t="s">
        <v>119</v>
      </c>
      <c r="C78" s="13" t="s">
        <v>76</v>
      </c>
      <c r="D78" s="36">
        <v>500</v>
      </c>
      <c r="E78" s="11">
        <v>364</v>
      </c>
      <c r="F78" s="44">
        <f>'T10'!F78*'T 10'!$D78/1000000</f>
        <v>0</v>
      </c>
      <c r="G78" s="10">
        <f>'T10'!G78</f>
        <v>0</v>
      </c>
      <c r="H78" s="44">
        <f>'T10'!H78*'T 10'!$D78/1000000</f>
        <v>0</v>
      </c>
      <c r="I78" s="10">
        <f>'T10'!I78</f>
        <v>0</v>
      </c>
      <c r="J78" s="44">
        <f>'T10'!J78*'T 10'!$D78/1000000</f>
        <v>0</v>
      </c>
      <c r="K78" s="10">
        <f>'T10'!K78</f>
        <v>0</v>
      </c>
      <c r="L78" s="44">
        <f t="shared" si="10"/>
        <v>0</v>
      </c>
      <c r="M78" s="10">
        <f t="shared" si="11"/>
        <v>0</v>
      </c>
      <c r="N78" s="44">
        <f>'T10'!N78*'T 10'!$D78/1000000</f>
        <v>0</v>
      </c>
      <c r="O78" s="10">
        <f>'T10'!O78</f>
        <v>0</v>
      </c>
      <c r="P78" s="44">
        <f>'T10'!P78*'T 10'!$D78/1000000</f>
        <v>0</v>
      </c>
      <c r="Q78" s="10">
        <f>'T10'!Q78</f>
        <v>0</v>
      </c>
      <c r="R78" s="44">
        <f>'T10'!R78*'T 10'!$D78/1000000</f>
        <v>0</v>
      </c>
      <c r="S78" s="10">
        <f>'T10'!S78</f>
        <v>0</v>
      </c>
      <c r="T78" s="44">
        <f t="shared" si="12"/>
        <v>0</v>
      </c>
      <c r="U78" s="10">
        <f t="shared" si="13"/>
        <v>0</v>
      </c>
      <c r="V78" s="44">
        <f>'T10'!V78*'T 10'!$D78/1000000</f>
        <v>0</v>
      </c>
      <c r="W78" s="10">
        <f>'T10'!W78</f>
        <v>0</v>
      </c>
      <c r="X78" s="44">
        <f>'T10'!X78*'T 10'!$D78/1000000</f>
        <v>0</v>
      </c>
      <c r="Y78" s="10">
        <f>'T10'!Y78</f>
        <v>0</v>
      </c>
      <c r="Z78" s="44">
        <f>'T10'!Z78*'T 10'!$D78/1000000</f>
        <v>0</v>
      </c>
      <c r="AA78" s="10">
        <f>'T10'!AA78</f>
        <v>0</v>
      </c>
      <c r="AB78" s="44">
        <f t="shared" si="14"/>
        <v>0</v>
      </c>
      <c r="AC78" s="10">
        <f t="shared" si="15"/>
        <v>0</v>
      </c>
      <c r="AD78" s="44">
        <f>'T10'!AD78*'T 10'!$D78/1000000</f>
        <v>0</v>
      </c>
      <c r="AE78" s="10">
        <f>'T10'!AE78</f>
        <v>0</v>
      </c>
      <c r="AF78" s="44">
        <f>'T10'!AF78*'T 10'!$D78/1000000</f>
        <v>0</v>
      </c>
      <c r="AG78" s="10">
        <f>'T10'!AG78</f>
        <v>0</v>
      </c>
      <c r="AH78" s="44">
        <f>'T10'!AH78*'T 10'!$D78/1000000</f>
        <v>0</v>
      </c>
      <c r="AI78" s="10">
        <f>'T10'!AI78</f>
        <v>0</v>
      </c>
      <c r="AJ78" s="44">
        <f t="shared" si="16"/>
        <v>0</v>
      </c>
      <c r="AK78" s="10">
        <f t="shared" si="17"/>
        <v>0</v>
      </c>
      <c r="AL78" s="44">
        <f t="shared" si="18"/>
        <v>0</v>
      </c>
      <c r="AM78" s="10">
        <f t="shared" si="19"/>
        <v>0</v>
      </c>
    </row>
    <row r="79" spans="1:39" s="15" customFormat="1" ht="14.25" customHeight="1">
      <c r="A79" s="13">
        <v>69</v>
      </c>
      <c r="B79" s="9" t="s">
        <v>120</v>
      </c>
      <c r="C79" s="13" t="s">
        <v>69</v>
      </c>
      <c r="D79" s="36">
        <v>50</v>
      </c>
      <c r="E79" s="11">
        <v>36</v>
      </c>
      <c r="F79" s="44">
        <f>'T10'!F79*'T 10'!$D79/1000000</f>
        <v>0</v>
      </c>
      <c r="G79" s="10">
        <f>'T10'!G79</f>
        <v>0</v>
      </c>
      <c r="H79" s="44">
        <f>'T10'!H79*'T 10'!$D79/1000000</f>
        <v>0</v>
      </c>
      <c r="I79" s="10">
        <f>'T10'!I79</f>
        <v>0</v>
      </c>
      <c r="J79" s="44">
        <f>'T10'!J79*'T 10'!$D79/1000000</f>
        <v>0</v>
      </c>
      <c r="K79" s="10">
        <f>'T10'!K79</f>
        <v>0</v>
      </c>
      <c r="L79" s="44">
        <f t="shared" si="10"/>
        <v>0</v>
      </c>
      <c r="M79" s="10">
        <f t="shared" si="11"/>
        <v>0</v>
      </c>
      <c r="N79" s="44">
        <f>'T10'!N79*'T 10'!$D79/1000000</f>
        <v>0</v>
      </c>
      <c r="O79" s="10">
        <f>'T10'!O79</f>
        <v>0</v>
      </c>
      <c r="P79" s="44">
        <f>'T10'!P79*'T 10'!$D79/1000000</f>
        <v>0</v>
      </c>
      <c r="Q79" s="10">
        <f>'T10'!Q79</f>
        <v>0</v>
      </c>
      <c r="R79" s="44">
        <f>'T10'!R79*'T 10'!$D79/1000000</f>
        <v>0</v>
      </c>
      <c r="S79" s="10">
        <f>'T10'!S79</f>
        <v>0</v>
      </c>
      <c r="T79" s="44">
        <f t="shared" si="12"/>
        <v>0</v>
      </c>
      <c r="U79" s="10">
        <f t="shared" si="13"/>
        <v>0</v>
      </c>
      <c r="V79" s="44">
        <f>'T10'!V79*'T 10'!$D79/1000000</f>
        <v>0</v>
      </c>
      <c r="W79" s="10">
        <f>'T10'!W79</f>
        <v>0</v>
      </c>
      <c r="X79" s="44">
        <f>'T10'!X79*'T 10'!$D79/1000000</f>
        <v>0</v>
      </c>
      <c r="Y79" s="10">
        <f>'T10'!Y79</f>
        <v>0</v>
      </c>
      <c r="Z79" s="44">
        <f>'T10'!Z79*'T 10'!$D79/1000000</f>
        <v>0</v>
      </c>
      <c r="AA79" s="10">
        <f>'T10'!AA79</f>
        <v>0</v>
      </c>
      <c r="AB79" s="44">
        <f t="shared" si="14"/>
        <v>0</v>
      </c>
      <c r="AC79" s="10">
        <f t="shared" si="15"/>
        <v>0</v>
      </c>
      <c r="AD79" s="44">
        <f>'T10'!AD79*'T 10'!$D79/1000000</f>
        <v>0</v>
      </c>
      <c r="AE79" s="10">
        <f>'T10'!AE79</f>
        <v>0</v>
      </c>
      <c r="AF79" s="44">
        <f>'T10'!AF79*'T 10'!$D79/1000000</f>
        <v>0</v>
      </c>
      <c r="AG79" s="10">
        <f>'T10'!AG79</f>
        <v>0</v>
      </c>
      <c r="AH79" s="44">
        <f>'T10'!AH79*'T 10'!$D79/1000000</f>
        <v>0</v>
      </c>
      <c r="AI79" s="10">
        <f>'T10'!AI79</f>
        <v>0</v>
      </c>
      <c r="AJ79" s="44">
        <f t="shared" si="16"/>
        <v>0</v>
      </c>
      <c r="AK79" s="10">
        <f t="shared" si="17"/>
        <v>0</v>
      </c>
      <c r="AL79" s="44">
        <f t="shared" si="18"/>
        <v>0</v>
      </c>
      <c r="AM79" s="10">
        <f t="shared" si="19"/>
        <v>0</v>
      </c>
    </row>
    <row r="80" spans="1:39" s="15" customFormat="1" ht="14.25" customHeight="1">
      <c r="A80" s="31">
        <v>70</v>
      </c>
      <c r="B80" s="9" t="s">
        <v>120</v>
      </c>
      <c r="C80" s="13" t="s">
        <v>70</v>
      </c>
      <c r="D80" s="36">
        <v>100</v>
      </c>
      <c r="E80" s="11">
        <v>62</v>
      </c>
      <c r="F80" s="44">
        <f>'T10'!F80*'T 10'!$D80/1000000</f>
        <v>0</v>
      </c>
      <c r="G80" s="10">
        <f>'T10'!G80</f>
        <v>0</v>
      </c>
      <c r="H80" s="44">
        <f>'T10'!H80*'T 10'!$D80/1000000</f>
        <v>0</v>
      </c>
      <c r="I80" s="10">
        <f>'T10'!I80</f>
        <v>0</v>
      </c>
      <c r="J80" s="44">
        <f>'T10'!J80*'T 10'!$D80/1000000</f>
        <v>0</v>
      </c>
      <c r="K80" s="10">
        <f>'T10'!K80</f>
        <v>0</v>
      </c>
      <c r="L80" s="44">
        <f t="shared" si="10"/>
        <v>0</v>
      </c>
      <c r="M80" s="10">
        <f t="shared" si="11"/>
        <v>0</v>
      </c>
      <c r="N80" s="44">
        <f>'T10'!N80*'T 10'!$D80/1000000</f>
        <v>0</v>
      </c>
      <c r="O80" s="10">
        <f>'T10'!O80</f>
        <v>0</v>
      </c>
      <c r="P80" s="44">
        <f>'T10'!P80*'T 10'!$D80/1000000</f>
        <v>0</v>
      </c>
      <c r="Q80" s="10">
        <f>'T10'!Q80</f>
        <v>0</v>
      </c>
      <c r="R80" s="44">
        <f>'T10'!R80*'T 10'!$D80/1000000</f>
        <v>0</v>
      </c>
      <c r="S80" s="10">
        <f>'T10'!S80</f>
        <v>0</v>
      </c>
      <c r="T80" s="44">
        <f t="shared" si="12"/>
        <v>0</v>
      </c>
      <c r="U80" s="10">
        <f t="shared" si="13"/>
        <v>0</v>
      </c>
      <c r="V80" s="44">
        <f>'T10'!V80*'T 10'!$D80/1000000</f>
        <v>0</v>
      </c>
      <c r="W80" s="10">
        <f>'T10'!W80</f>
        <v>0</v>
      </c>
      <c r="X80" s="44">
        <f>'T10'!X80*'T 10'!$D80/1000000</f>
        <v>0</v>
      </c>
      <c r="Y80" s="10">
        <f>'T10'!Y80</f>
        <v>0</v>
      </c>
      <c r="Z80" s="44">
        <f>'T10'!Z80*'T 10'!$D80/1000000</f>
        <v>0</v>
      </c>
      <c r="AA80" s="10">
        <f>'T10'!AA80</f>
        <v>0</v>
      </c>
      <c r="AB80" s="44">
        <f t="shared" si="14"/>
        <v>0</v>
      </c>
      <c r="AC80" s="10">
        <f t="shared" si="15"/>
        <v>0</v>
      </c>
      <c r="AD80" s="44">
        <f>'T10'!AD80*'T 10'!$D80/1000000</f>
        <v>0</v>
      </c>
      <c r="AE80" s="10">
        <f>'T10'!AE80</f>
        <v>0</v>
      </c>
      <c r="AF80" s="44">
        <f>'T10'!AF80*'T 10'!$D80/1000000</f>
        <v>0</v>
      </c>
      <c r="AG80" s="10">
        <f>'T10'!AG80</f>
        <v>0</v>
      </c>
      <c r="AH80" s="44">
        <f>'T10'!AH80*'T 10'!$D80/1000000</f>
        <v>0</v>
      </c>
      <c r="AI80" s="10">
        <f>'T10'!AI80</f>
        <v>0</v>
      </c>
      <c r="AJ80" s="44">
        <f t="shared" si="16"/>
        <v>0</v>
      </c>
      <c r="AK80" s="10">
        <f t="shared" si="17"/>
        <v>0</v>
      </c>
      <c r="AL80" s="44">
        <f t="shared" si="18"/>
        <v>0</v>
      </c>
      <c r="AM80" s="10">
        <f t="shared" si="19"/>
        <v>0</v>
      </c>
    </row>
    <row r="81" spans="1:39" s="15" customFormat="1" ht="14.25" customHeight="1">
      <c r="A81" s="13">
        <v>71</v>
      </c>
      <c r="B81" s="9" t="s">
        <v>120</v>
      </c>
      <c r="C81" s="13" t="s">
        <v>71</v>
      </c>
      <c r="D81" s="36">
        <v>400</v>
      </c>
      <c r="E81" s="11">
        <v>225</v>
      </c>
      <c r="F81" s="44">
        <f>'T10'!F81*'T 10'!$D81/1000000</f>
        <v>0</v>
      </c>
      <c r="G81" s="10">
        <f>'T10'!G81</f>
        <v>0</v>
      </c>
      <c r="H81" s="44">
        <f>'T10'!H81*'T 10'!$D81/1000000</f>
        <v>0</v>
      </c>
      <c r="I81" s="10">
        <f>'T10'!I81</f>
        <v>0</v>
      </c>
      <c r="J81" s="44">
        <f>'T10'!J81*'T 10'!$D81/1000000</f>
        <v>0</v>
      </c>
      <c r="K81" s="10">
        <f>'T10'!K81</f>
        <v>0</v>
      </c>
      <c r="L81" s="44">
        <f t="shared" si="10"/>
        <v>0</v>
      </c>
      <c r="M81" s="10">
        <f t="shared" si="11"/>
        <v>0</v>
      </c>
      <c r="N81" s="44">
        <f>'T10'!N81*'T 10'!$D81/1000000</f>
        <v>0</v>
      </c>
      <c r="O81" s="10">
        <f>'T10'!O81</f>
        <v>0</v>
      </c>
      <c r="P81" s="44">
        <f>'T10'!P81*'T 10'!$D81/1000000</f>
        <v>0</v>
      </c>
      <c r="Q81" s="10">
        <f>'T10'!Q81</f>
        <v>0</v>
      </c>
      <c r="R81" s="44">
        <f>'T10'!R81*'T 10'!$D81/1000000</f>
        <v>0</v>
      </c>
      <c r="S81" s="10">
        <f>'T10'!S81</f>
        <v>0</v>
      </c>
      <c r="T81" s="44">
        <f t="shared" si="12"/>
        <v>0</v>
      </c>
      <c r="U81" s="10">
        <f t="shared" si="13"/>
        <v>0</v>
      </c>
      <c r="V81" s="44">
        <f>'T10'!V81*'T 10'!$D81/1000000</f>
        <v>0</v>
      </c>
      <c r="W81" s="10">
        <f>'T10'!W81</f>
        <v>0</v>
      </c>
      <c r="X81" s="44">
        <f>'T10'!X81*'T 10'!$D81/1000000</f>
        <v>0</v>
      </c>
      <c r="Y81" s="10">
        <f>'T10'!Y81</f>
        <v>0</v>
      </c>
      <c r="Z81" s="44">
        <f>'T10'!Z81*'T 10'!$D81/1000000</f>
        <v>0</v>
      </c>
      <c r="AA81" s="10">
        <f>'T10'!AA81</f>
        <v>0</v>
      </c>
      <c r="AB81" s="44">
        <f t="shared" si="14"/>
        <v>0</v>
      </c>
      <c r="AC81" s="10">
        <f t="shared" si="15"/>
        <v>0</v>
      </c>
      <c r="AD81" s="44">
        <f>'T10'!AD81*'T 10'!$D81/1000000</f>
        <v>0</v>
      </c>
      <c r="AE81" s="10">
        <f>'T10'!AE81</f>
        <v>0</v>
      </c>
      <c r="AF81" s="44">
        <f>'T10'!AF81*'T 10'!$D81/1000000</f>
        <v>0</v>
      </c>
      <c r="AG81" s="10">
        <f>'T10'!AG81</f>
        <v>0</v>
      </c>
      <c r="AH81" s="44">
        <f>'T10'!AH81*'T 10'!$D81/1000000</f>
        <v>0</v>
      </c>
      <c r="AI81" s="10">
        <f>'T10'!AI81</f>
        <v>0</v>
      </c>
      <c r="AJ81" s="44">
        <f t="shared" si="16"/>
        <v>0</v>
      </c>
      <c r="AK81" s="10">
        <f t="shared" si="17"/>
        <v>0</v>
      </c>
      <c r="AL81" s="44">
        <f t="shared" si="18"/>
        <v>0</v>
      </c>
      <c r="AM81" s="10">
        <f t="shared" si="19"/>
        <v>0</v>
      </c>
    </row>
    <row r="82" spans="1:39" s="15" customFormat="1" ht="14.25" customHeight="1">
      <c r="A82" s="13">
        <v>72</v>
      </c>
      <c r="B82" s="9" t="s">
        <v>121</v>
      </c>
      <c r="C82" s="13" t="s">
        <v>72</v>
      </c>
      <c r="D82" s="36">
        <v>25</v>
      </c>
      <c r="E82" s="11">
        <v>28</v>
      </c>
      <c r="F82" s="44">
        <f>'T10'!F82*'T 10'!$D82/1000000</f>
        <v>0</v>
      </c>
      <c r="G82" s="10">
        <f>'T10'!G82</f>
        <v>0</v>
      </c>
      <c r="H82" s="44">
        <f>'T10'!H82*'T 10'!$D82/1000000</f>
        <v>0</v>
      </c>
      <c r="I82" s="10">
        <f>'T10'!I82</f>
        <v>0</v>
      </c>
      <c r="J82" s="44">
        <f>'T10'!J82*'T 10'!$D82/1000000</f>
        <v>0</v>
      </c>
      <c r="K82" s="10">
        <f>'T10'!K82</f>
        <v>0</v>
      </c>
      <c r="L82" s="44">
        <f t="shared" si="10"/>
        <v>0</v>
      </c>
      <c r="M82" s="10">
        <f t="shared" si="11"/>
        <v>0</v>
      </c>
      <c r="N82" s="44">
        <f>'T10'!N82*'T 10'!$D82/1000000</f>
        <v>0</v>
      </c>
      <c r="O82" s="10">
        <f>'T10'!O82</f>
        <v>0</v>
      </c>
      <c r="P82" s="44">
        <f>'T10'!P82*'T 10'!$D82/1000000</f>
        <v>0</v>
      </c>
      <c r="Q82" s="10">
        <f>'T10'!Q82</f>
        <v>0</v>
      </c>
      <c r="R82" s="44">
        <f>'T10'!R82*'T 10'!$D82/1000000</f>
        <v>0</v>
      </c>
      <c r="S82" s="10">
        <f>'T10'!S82</f>
        <v>0</v>
      </c>
      <c r="T82" s="44">
        <f t="shared" si="12"/>
        <v>0</v>
      </c>
      <c r="U82" s="10">
        <f t="shared" si="13"/>
        <v>0</v>
      </c>
      <c r="V82" s="44">
        <f>'T10'!V82*'T 10'!$D82/1000000</f>
        <v>0</v>
      </c>
      <c r="W82" s="10">
        <f>'T10'!W82</f>
        <v>0</v>
      </c>
      <c r="X82" s="44">
        <f>'T10'!X82*'T 10'!$D82/1000000</f>
        <v>0</v>
      </c>
      <c r="Y82" s="10">
        <f>'T10'!Y82</f>
        <v>0</v>
      </c>
      <c r="Z82" s="44">
        <f>'T10'!Z82*'T 10'!$D82/1000000</f>
        <v>0</v>
      </c>
      <c r="AA82" s="10">
        <f>'T10'!AA82</f>
        <v>0</v>
      </c>
      <c r="AB82" s="44">
        <f t="shared" si="14"/>
        <v>0</v>
      </c>
      <c r="AC82" s="10">
        <f t="shared" si="15"/>
        <v>0</v>
      </c>
      <c r="AD82" s="44">
        <f>'T10'!AD82*'T 10'!$D82/1000000</f>
        <v>0</v>
      </c>
      <c r="AE82" s="10">
        <f>'T10'!AE82</f>
        <v>0</v>
      </c>
      <c r="AF82" s="44">
        <f>'T10'!AF82*'T 10'!$D82/1000000</f>
        <v>0</v>
      </c>
      <c r="AG82" s="10">
        <f>'T10'!AG82</f>
        <v>0</v>
      </c>
      <c r="AH82" s="44">
        <f>'T10'!AH82*'T 10'!$D82/1000000</f>
        <v>0</v>
      </c>
      <c r="AI82" s="10">
        <f>'T10'!AI82</f>
        <v>0</v>
      </c>
      <c r="AJ82" s="44">
        <f t="shared" si="16"/>
        <v>0</v>
      </c>
      <c r="AK82" s="10">
        <f t="shared" si="17"/>
        <v>0</v>
      </c>
      <c r="AL82" s="44">
        <f t="shared" si="18"/>
        <v>0</v>
      </c>
      <c r="AM82" s="10">
        <f t="shared" si="19"/>
        <v>0</v>
      </c>
    </row>
    <row r="83" spans="1:39" s="15" customFormat="1" ht="14.25" customHeight="1">
      <c r="A83" s="31">
        <v>73</v>
      </c>
      <c r="B83" s="9" t="s">
        <v>121</v>
      </c>
      <c r="C83" s="13" t="s">
        <v>73</v>
      </c>
      <c r="D83" s="36">
        <v>50</v>
      </c>
      <c r="E83" s="11">
        <v>52</v>
      </c>
      <c r="F83" s="44">
        <f>'T10'!F83*'T 10'!$D83/1000000</f>
        <v>0</v>
      </c>
      <c r="G83" s="10">
        <f>'T10'!G83</f>
        <v>0</v>
      </c>
      <c r="H83" s="44">
        <f>'T10'!H83*'T 10'!$D83/1000000</f>
        <v>0</v>
      </c>
      <c r="I83" s="10">
        <f>'T10'!I83</f>
        <v>0</v>
      </c>
      <c r="J83" s="44">
        <f>'T10'!J83*'T 10'!$D83/1000000</f>
        <v>0</v>
      </c>
      <c r="K83" s="10">
        <f>'T10'!K83</f>
        <v>0</v>
      </c>
      <c r="L83" s="44">
        <f t="shared" si="10"/>
        <v>0</v>
      </c>
      <c r="M83" s="10">
        <f t="shared" si="11"/>
        <v>0</v>
      </c>
      <c r="N83" s="44">
        <f>'T10'!N83*'T 10'!$D83/1000000</f>
        <v>0</v>
      </c>
      <c r="O83" s="10">
        <f>'T10'!O83</f>
        <v>0</v>
      </c>
      <c r="P83" s="44">
        <f>'T10'!P83*'T 10'!$D83/1000000</f>
        <v>0</v>
      </c>
      <c r="Q83" s="10">
        <f>'T10'!Q83</f>
        <v>0</v>
      </c>
      <c r="R83" s="44">
        <f>'T10'!R83*'T 10'!$D83/1000000</f>
        <v>0</v>
      </c>
      <c r="S83" s="10">
        <f>'T10'!S83</f>
        <v>0</v>
      </c>
      <c r="T83" s="44">
        <f t="shared" si="12"/>
        <v>0</v>
      </c>
      <c r="U83" s="10">
        <f t="shared" si="13"/>
        <v>0</v>
      </c>
      <c r="V83" s="44">
        <f>'T10'!V83*'T 10'!$D83/1000000</f>
        <v>0</v>
      </c>
      <c r="W83" s="10">
        <f>'T10'!W83</f>
        <v>0</v>
      </c>
      <c r="X83" s="44">
        <f>'T10'!X83*'T 10'!$D83/1000000</f>
        <v>0</v>
      </c>
      <c r="Y83" s="10">
        <f>'T10'!Y83</f>
        <v>0</v>
      </c>
      <c r="Z83" s="44">
        <f>'T10'!Z83*'T 10'!$D83/1000000</f>
        <v>0</v>
      </c>
      <c r="AA83" s="10">
        <f>'T10'!AA83</f>
        <v>0</v>
      </c>
      <c r="AB83" s="44">
        <f t="shared" si="14"/>
        <v>0</v>
      </c>
      <c r="AC83" s="10">
        <f t="shared" si="15"/>
        <v>0</v>
      </c>
      <c r="AD83" s="44">
        <f>'T10'!AD83*'T 10'!$D83/1000000</f>
        <v>0</v>
      </c>
      <c r="AE83" s="10">
        <f>'T10'!AE83</f>
        <v>0</v>
      </c>
      <c r="AF83" s="44">
        <f>'T10'!AF83*'T 10'!$D83/1000000</f>
        <v>0</v>
      </c>
      <c r="AG83" s="10">
        <f>'T10'!AG83</f>
        <v>0</v>
      </c>
      <c r="AH83" s="44">
        <f>'T10'!AH83*'T 10'!$D83/1000000</f>
        <v>0</v>
      </c>
      <c r="AI83" s="10">
        <f>'T10'!AI83</f>
        <v>0</v>
      </c>
      <c r="AJ83" s="44">
        <f t="shared" si="16"/>
        <v>0</v>
      </c>
      <c r="AK83" s="10">
        <f t="shared" si="17"/>
        <v>0</v>
      </c>
      <c r="AL83" s="44">
        <f t="shared" si="18"/>
        <v>0</v>
      </c>
      <c r="AM83" s="10">
        <f t="shared" si="19"/>
        <v>0</v>
      </c>
    </row>
    <row r="84" spans="1:39" s="15" customFormat="1" ht="14.25" customHeight="1">
      <c r="A84" s="13">
        <v>74</v>
      </c>
      <c r="B84" s="9" t="s">
        <v>121</v>
      </c>
      <c r="C84" s="13" t="s">
        <v>75</v>
      </c>
      <c r="D84" s="36">
        <v>100</v>
      </c>
      <c r="E84" s="11">
        <v>95</v>
      </c>
      <c r="F84" s="44">
        <f>'T10'!F84*'T 10'!$D84/1000000</f>
        <v>0</v>
      </c>
      <c r="G84" s="10">
        <f>'T10'!G84</f>
        <v>0</v>
      </c>
      <c r="H84" s="44">
        <f>'T10'!H84*'T 10'!$D84/1000000</f>
        <v>0</v>
      </c>
      <c r="I84" s="10">
        <f>'T10'!I84</f>
        <v>0</v>
      </c>
      <c r="J84" s="44">
        <f>'T10'!J84*'T 10'!$D84/1000000</f>
        <v>0</v>
      </c>
      <c r="K84" s="10">
        <f>'T10'!K84</f>
        <v>0</v>
      </c>
      <c r="L84" s="44">
        <f t="shared" si="10"/>
        <v>0</v>
      </c>
      <c r="M84" s="10">
        <f t="shared" si="11"/>
        <v>0</v>
      </c>
      <c r="N84" s="44">
        <f>'T10'!N84*'T 10'!$D84/1000000</f>
        <v>0</v>
      </c>
      <c r="O84" s="10">
        <f>'T10'!O84</f>
        <v>0</v>
      </c>
      <c r="P84" s="44">
        <f>'T10'!P84*'T 10'!$D84/1000000</f>
        <v>0</v>
      </c>
      <c r="Q84" s="10">
        <f>'T10'!Q84</f>
        <v>0</v>
      </c>
      <c r="R84" s="44">
        <f>'T10'!R84*'T 10'!$D84/1000000</f>
        <v>0</v>
      </c>
      <c r="S84" s="10">
        <f>'T10'!S84</f>
        <v>0</v>
      </c>
      <c r="T84" s="44">
        <f t="shared" si="12"/>
        <v>0</v>
      </c>
      <c r="U84" s="10">
        <f t="shared" si="13"/>
        <v>0</v>
      </c>
      <c r="V84" s="44">
        <f>'T10'!V84*'T 10'!$D84/1000000</f>
        <v>0</v>
      </c>
      <c r="W84" s="10">
        <f>'T10'!W84</f>
        <v>0</v>
      </c>
      <c r="X84" s="44">
        <f>'T10'!X84*'T 10'!$D84/1000000</f>
        <v>0</v>
      </c>
      <c r="Y84" s="10">
        <f>'T10'!Y84</f>
        <v>0</v>
      </c>
      <c r="Z84" s="44">
        <f>'T10'!Z84*'T 10'!$D84/1000000</f>
        <v>0</v>
      </c>
      <c r="AA84" s="10">
        <f>'T10'!AA84</f>
        <v>0</v>
      </c>
      <c r="AB84" s="44">
        <f t="shared" si="14"/>
        <v>0</v>
      </c>
      <c r="AC84" s="10">
        <f t="shared" si="15"/>
        <v>0</v>
      </c>
      <c r="AD84" s="44">
        <f>'T10'!AD84*'T 10'!$D84/1000000</f>
        <v>0</v>
      </c>
      <c r="AE84" s="10">
        <f>'T10'!AE84</f>
        <v>0</v>
      </c>
      <c r="AF84" s="44">
        <f>'T10'!AF84*'T 10'!$D84/1000000</f>
        <v>0</v>
      </c>
      <c r="AG84" s="10">
        <f>'T10'!AG84</f>
        <v>0</v>
      </c>
      <c r="AH84" s="44">
        <f>'T10'!AH84*'T 10'!$D84/1000000</f>
        <v>0</v>
      </c>
      <c r="AI84" s="10">
        <f>'T10'!AI84</f>
        <v>0</v>
      </c>
      <c r="AJ84" s="44">
        <f t="shared" si="16"/>
        <v>0</v>
      </c>
      <c r="AK84" s="10">
        <f t="shared" si="17"/>
        <v>0</v>
      </c>
      <c r="AL84" s="44">
        <f t="shared" si="18"/>
        <v>0</v>
      </c>
      <c r="AM84" s="10">
        <f t="shared" si="19"/>
        <v>0</v>
      </c>
    </row>
    <row r="85" spans="1:39" s="15" customFormat="1" ht="14.25" customHeight="1">
      <c r="A85" s="13">
        <v>75</v>
      </c>
      <c r="B85" s="9" t="s">
        <v>121</v>
      </c>
      <c r="C85" s="13" t="s">
        <v>77</v>
      </c>
      <c r="D85" s="36">
        <v>500</v>
      </c>
      <c r="E85" s="11">
        <v>380</v>
      </c>
      <c r="F85" s="44">
        <f>'T10'!F85*'T 10'!$D85/1000000</f>
        <v>0</v>
      </c>
      <c r="G85" s="10">
        <f>'T10'!G85</f>
        <v>0</v>
      </c>
      <c r="H85" s="44">
        <f>'T10'!H85*'T 10'!$D85/1000000</f>
        <v>0</v>
      </c>
      <c r="I85" s="10">
        <f>'T10'!I85</f>
        <v>0</v>
      </c>
      <c r="J85" s="44">
        <f>'T10'!J85*'T 10'!$D85/1000000</f>
        <v>0</v>
      </c>
      <c r="K85" s="10">
        <f>'T10'!K85</f>
        <v>0</v>
      </c>
      <c r="L85" s="44">
        <f t="shared" si="10"/>
        <v>0</v>
      </c>
      <c r="M85" s="10">
        <f t="shared" si="11"/>
        <v>0</v>
      </c>
      <c r="N85" s="44">
        <f>'T10'!N85*'T 10'!$D85/1000000</f>
        <v>0</v>
      </c>
      <c r="O85" s="10">
        <f>'T10'!O85</f>
        <v>0</v>
      </c>
      <c r="P85" s="44">
        <f>'T10'!P85*'T 10'!$D85/1000000</f>
        <v>0</v>
      </c>
      <c r="Q85" s="10">
        <f>'T10'!Q85</f>
        <v>0</v>
      </c>
      <c r="R85" s="44">
        <f>'T10'!R85*'T 10'!$D85/1000000</f>
        <v>0</v>
      </c>
      <c r="S85" s="10">
        <f>'T10'!S85</f>
        <v>0</v>
      </c>
      <c r="T85" s="44">
        <f t="shared" si="12"/>
        <v>0</v>
      </c>
      <c r="U85" s="10">
        <f t="shared" si="13"/>
        <v>0</v>
      </c>
      <c r="V85" s="44">
        <f>'T10'!V85*'T 10'!$D85/1000000</f>
        <v>0</v>
      </c>
      <c r="W85" s="10">
        <f>'T10'!W85</f>
        <v>0</v>
      </c>
      <c r="X85" s="44">
        <f>'T10'!X85*'T 10'!$D85/1000000</f>
        <v>0</v>
      </c>
      <c r="Y85" s="10">
        <f>'T10'!Y85</f>
        <v>0</v>
      </c>
      <c r="Z85" s="44">
        <f>'T10'!Z85*'T 10'!$D85/1000000</f>
        <v>0</v>
      </c>
      <c r="AA85" s="10">
        <f>'T10'!AA85</f>
        <v>0</v>
      </c>
      <c r="AB85" s="44">
        <f t="shared" si="14"/>
        <v>0</v>
      </c>
      <c r="AC85" s="10">
        <f t="shared" si="15"/>
        <v>0</v>
      </c>
      <c r="AD85" s="44">
        <f>'T10'!AD85*'T 10'!$D85/1000000</f>
        <v>0</v>
      </c>
      <c r="AE85" s="10">
        <f>'T10'!AE85</f>
        <v>0</v>
      </c>
      <c r="AF85" s="44">
        <f>'T10'!AF85*'T 10'!$D85/1000000</f>
        <v>0</v>
      </c>
      <c r="AG85" s="10">
        <f>'T10'!AG85</f>
        <v>0</v>
      </c>
      <c r="AH85" s="44">
        <f>'T10'!AH85*'T 10'!$D85/1000000</f>
        <v>0</v>
      </c>
      <c r="AI85" s="10">
        <f>'T10'!AI85</f>
        <v>0</v>
      </c>
      <c r="AJ85" s="44">
        <f t="shared" si="16"/>
        <v>0</v>
      </c>
      <c r="AK85" s="10">
        <f t="shared" si="17"/>
        <v>0</v>
      </c>
      <c r="AL85" s="44">
        <f t="shared" si="18"/>
        <v>0</v>
      </c>
      <c r="AM85" s="10">
        <f t="shared" si="19"/>
        <v>0</v>
      </c>
    </row>
    <row r="86" spans="1:39" s="15" customFormat="1" ht="14.25" customHeight="1">
      <c r="A86" s="31">
        <v>76</v>
      </c>
      <c r="B86" s="9" t="s">
        <v>122</v>
      </c>
      <c r="C86" s="13" t="s">
        <v>78</v>
      </c>
      <c r="D86" s="36">
        <v>50</v>
      </c>
      <c r="E86" s="11">
        <v>50</v>
      </c>
      <c r="F86" s="44">
        <f>'T10'!F86*'T 10'!$D86/1000000</f>
        <v>0</v>
      </c>
      <c r="G86" s="10">
        <f>'T10'!G86</f>
        <v>0</v>
      </c>
      <c r="H86" s="44">
        <f>'T10'!H86*'T 10'!$D86/1000000</f>
        <v>0</v>
      </c>
      <c r="I86" s="10">
        <f>'T10'!I86</f>
        <v>0</v>
      </c>
      <c r="J86" s="44">
        <f>'T10'!J86*'T 10'!$D86/1000000</f>
        <v>0</v>
      </c>
      <c r="K86" s="10">
        <f>'T10'!K86</f>
        <v>0</v>
      </c>
      <c r="L86" s="44">
        <f t="shared" si="10"/>
        <v>0</v>
      </c>
      <c r="M86" s="10">
        <f t="shared" si="11"/>
        <v>0</v>
      </c>
      <c r="N86" s="44">
        <f>'T10'!N86*'T 10'!$D86/1000000</f>
        <v>0</v>
      </c>
      <c r="O86" s="10">
        <f>'T10'!O86</f>
        <v>0</v>
      </c>
      <c r="P86" s="44">
        <f>'T10'!P86*'T 10'!$D86/1000000</f>
        <v>0</v>
      </c>
      <c r="Q86" s="10">
        <f>'T10'!Q86</f>
        <v>0</v>
      </c>
      <c r="R86" s="44">
        <f>'T10'!R86*'T 10'!$D86/1000000</f>
        <v>0</v>
      </c>
      <c r="S86" s="10">
        <f>'T10'!S86</f>
        <v>0</v>
      </c>
      <c r="T86" s="44">
        <f t="shared" si="12"/>
        <v>0</v>
      </c>
      <c r="U86" s="10">
        <f t="shared" si="13"/>
        <v>0</v>
      </c>
      <c r="V86" s="44">
        <f>'T10'!V86*'T 10'!$D86/1000000</f>
        <v>0</v>
      </c>
      <c r="W86" s="10">
        <f>'T10'!W86</f>
        <v>0</v>
      </c>
      <c r="X86" s="44">
        <f>'T10'!X86*'T 10'!$D86/1000000</f>
        <v>0</v>
      </c>
      <c r="Y86" s="10">
        <f>'T10'!Y86</f>
        <v>0</v>
      </c>
      <c r="Z86" s="44">
        <f>'T10'!Z86*'T 10'!$D86/1000000</f>
        <v>0</v>
      </c>
      <c r="AA86" s="10">
        <f>'T10'!AA86</f>
        <v>0</v>
      </c>
      <c r="AB86" s="44">
        <f t="shared" si="14"/>
        <v>0</v>
      </c>
      <c r="AC86" s="10">
        <f t="shared" si="15"/>
        <v>0</v>
      </c>
      <c r="AD86" s="44">
        <f>'T10'!AD86*'T 10'!$D86/1000000</f>
        <v>0</v>
      </c>
      <c r="AE86" s="10">
        <f>'T10'!AE86</f>
        <v>0</v>
      </c>
      <c r="AF86" s="44">
        <f>'T10'!AF86*'T 10'!$D86/1000000</f>
        <v>0</v>
      </c>
      <c r="AG86" s="10">
        <f>'T10'!AG86</f>
        <v>0</v>
      </c>
      <c r="AH86" s="44">
        <f>'T10'!AH86*'T 10'!$D86/1000000</f>
        <v>0</v>
      </c>
      <c r="AI86" s="10">
        <f>'T10'!AI86</f>
        <v>0</v>
      </c>
      <c r="AJ86" s="44">
        <f t="shared" si="16"/>
        <v>0</v>
      </c>
      <c r="AK86" s="10">
        <f t="shared" si="17"/>
        <v>0</v>
      </c>
      <c r="AL86" s="44">
        <f t="shared" si="18"/>
        <v>0</v>
      </c>
      <c r="AM86" s="10">
        <f t="shared" si="19"/>
        <v>0</v>
      </c>
    </row>
    <row r="87" spans="1:39" s="15" customFormat="1" ht="14.25" customHeight="1">
      <c r="A87" s="13">
        <v>77</v>
      </c>
      <c r="B87" s="9" t="s">
        <v>122</v>
      </c>
      <c r="C87" s="13" t="s">
        <v>79</v>
      </c>
      <c r="D87" s="36">
        <v>100</v>
      </c>
      <c r="E87" s="11">
        <v>94</v>
      </c>
      <c r="F87" s="44">
        <f>'T10'!F87*'T 10'!$D87/1000000</f>
        <v>0</v>
      </c>
      <c r="G87" s="10">
        <f>'T10'!G87</f>
        <v>0</v>
      </c>
      <c r="H87" s="44">
        <f>'T10'!H87*'T 10'!$D87/1000000</f>
        <v>0</v>
      </c>
      <c r="I87" s="10">
        <f>'T10'!I87</f>
        <v>0</v>
      </c>
      <c r="J87" s="44">
        <f>'T10'!J87*'T 10'!$D87/1000000</f>
        <v>0</v>
      </c>
      <c r="K87" s="10">
        <f>'T10'!K87</f>
        <v>0</v>
      </c>
      <c r="L87" s="44">
        <f t="shared" si="10"/>
        <v>0</v>
      </c>
      <c r="M87" s="10">
        <f t="shared" si="11"/>
        <v>0</v>
      </c>
      <c r="N87" s="44">
        <f>'T10'!N87*'T 10'!$D87/1000000</f>
        <v>0</v>
      </c>
      <c r="O87" s="10">
        <f>'T10'!O87</f>
        <v>0</v>
      </c>
      <c r="P87" s="44">
        <f>'T10'!P87*'T 10'!$D87/1000000</f>
        <v>0</v>
      </c>
      <c r="Q87" s="10">
        <f>'T10'!Q87</f>
        <v>0</v>
      </c>
      <c r="R87" s="44">
        <f>'T10'!R87*'T 10'!$D87/1000000</f>
        <v>0</v>
      </c>
      <c r="S87" s="10">
        <f>'T10'!S87</f>
        <v>0</v>
      </c>
      <c r="T87" s="44">
        <f t="shared" si="12"/>
        <v>0</v>
      </c>
      <c r="U87" s="10">
        <f t="shared" si="13"/>
        <v>0</v>
      </c>
      <c r="V87" s="44">
        <f>'T10'!V87*'T 10'!$D87/1000000</f>
        <v>0</v>
      </c>
      <c r="W87" s="10">
        <f>'T10'!W87</f>
        <v>0</v>
      </c>
      <c r="X87" s="44">
        <f>'T10'!X87*'T 10'!$D87/1000000</f>
        <v>0</v>
      </c>
      <c r="Y87" s="10">
        <f>'T10'!Y87</f>
        <v>0</v>
      </c>
      <c r="Z87" s="44">
        <f>'T10'!Z87*'T 10'!$D87/1000000</f>
        <v>0</v>
      </c>
      <c r="AA87" s="10">
        <f>'T10'!AA87</f>
        <v>0</v>
      </c>
      <c r="AB87" s="44">
        <f t="shared" si="14"/>
        <v>0</v>
      </c>
      <c r="AC87" s="10">
        <f t="shared" si="15"/>
        <v>0</v>
      </c>
      <c r="AD87" s="44">
        <f>'T10'!AD87*'T 10'!$D87/1000000</f>
        <v>0</v>
      </c>
      <c r="AE87" s="10">
        <f>'T10'!AE87</f>
        <v>0</v>
      </c>
      <c r="AF87" s="44">
        <f>'T10'!AF87*'T 10'!$D87/1000000</f>
        <v>0</v>
      </c>
      <c r="AG87" s="10">
        <f>'T10'!AG87</f>
        <v>0</v>
      </c>
      <c r="AH87" s="44">
        <f>'T10'!AH87*'T 10'!$D87/1000000</f>
        <v>0</v>
      </c>
      <c r="AI87" s="10">
        <f>'T10'!AI87</f>
        <v>0</v>
      </c>
      <c r="AJ87" s="44">
        <f t="shared" si="16"/>
        <v>0</v>
      </c>
      <c r="AK87" s="10">
        <f t="shared" si="17"/>
        <v>0</v>
      </c>
      <c r="AL87" s="44">
        <f t="shared" si="18"/>
        <v>0</v>
      </c>
      <c r="AM87" s="10">
        <f t="shared" si="19"/>
        <v>0</v>
      </c>
    </row>
    <row r="88" spans="1:39" s="15" customFormat="1" ht="14.25" customHeight="1">
      <c r="A88" s="13">
        <v>78</v>
      </c>
      <c r="B88" s="9" t="s">
        <v>122</v>
      </c>
      <c r="C88" s="13" t="s">
        <v>80</v>
      </c>
      <c r="D88" s="36">
        <v>400</v>
      </c>
      <c r="E88" s="11">
        <v>333</v>
      </c>
      <c r="F88" s="44">
        <f>'T10'!F88*'T 10'!$D88/1000000</f>
        <v>0</v>
      </c>
      <c r="G88" s="10">
        <f>'T10'!G88</f>
        <v>0</v>
      </c>
      <c r="H88" s="44">
        <f>'T10'!H88*'T 10'!$D88/1000000</f>
        <v>0</v>
      </c>
      <c r="I88" s="10">
        <f>'T10'!I88</f>
        <v>0</v>
      </c>
      <c r="J88" s="44">
        <f>'T10'!J88*'T 10'!$D88/1000000</f>
        <v>0</v>
      </c>
      <c r="K88" s="10">
        <f>'T10'!K88</f>
        <v>0</v>
      </c>
      <c r="L88" s="44">
        <f t="shared" si="10"/>
        <v>0</v>
      </c>
      <c r="M88" s="10">
        <f t="shared" si="11"/>
        <v>0</v>
      </c>
      <c r="N88" s="44">
        <f>'T10'!N88*'T 10'!$D88/1000000</f>
        <v>0</v>
      </c>
      <c r="O88" s="10">
        <f>'T10'!O88</f>
        <v>0</v>
      </c>
      <c r="P88" s="44">
        <f>'T10'!P88*'T 10'!$D88/1000000</f>
        <v>0</v>
      </c>
      <c r="Q88" s="10">
        <f>'T10'!Q88</f>
        <v>0</v>
      </c>
      <c r="R88" s="44">
        <f>'T10'!R88*'T 10'!$D88/1000000</f>
        <v>0</v>
      </c>
      <c r="S88" s="10">
        <f>'T10'!S88</f>
        <v>0</v>
      </c>
      <c r="T88" s="44">
        <f t="shared" si="12"/>
        <v>0</v>
      </c>
      <c r="U88" s="10">
        <f t="shared" si="13"/>
        <v>0</v>
      </c>
      <c r="V88" s="44">
        <f>'T10'!V88*'T 10'!$D88/1000000</f>
        <v>0</v>
      </c>
      <c r="W88" s="10">
        <f>'T10'!W88</f>
        <v>0</v>
      </c>
      <c r="X88" s="44">
        <f>'T10'!X88*'T 10'!$D88/1000000</f>
        <v>0</v>
      </c>
      <c r="Y88" s="10">
        <f>'T10'!Y88</f>
        <v>0</v>
      </c>
      <c r="Z88" s="44">
        <f>'T10'!Z88*'T 10'!$D88/1000000</f>
        <v>0</v>
      </c>
      <c r="AA88" s="10">
        <f>'T10'!AA88</f>
        <v>0</v>
      </c>
      <c r="AB88" s="44">
        <f t="shared" si="14"/>
        <v>0</v>
      </c>
      <c r="AC88" s="10">
        <f t="shared" si="15"/>
        <v>0</v>
      </c>
      <c r="AD88" s="44">
        <f>'T10'!AD88*'T 10'!$D88/1000000</f>
        <v>0</v>
      </c>
      <c r="AE88" s="10">
        <f>'T10'!AE88</f>
        <v>0</v>
      </c>
      <c r="AF88" s="44">
        <f>'T10'!AF88*'T 10'!$D88/1000000</f>
        <v>0</v>
      </c>
      <c r="AG88" s="10">
        <f>'T10'!AG88</f>
        <v>0</v>
      </c>
      <c r="AH88" s="44">
        <f>'T10'!AH88*'T 10'!$D88/1000000</f>
        <v>0</v>
      </c>
      <c r="AI88" s="10">
        <f>'T10'!AI88</f>
        <v>0</v>
      </c>
      <c r="AJ88" s="44">
        <f t="shared" si="16"/>
        <v>0</v>
      </c>
      <c r="AK88" s="10">
        <f t="shared" si="17"/>
        <v>0</v>
      </c>
      <c r="AL88" s="44">
        <f t="shared" si="18"/>
        <v>0</v>
      </c>
      <c r="AM88" s="10">
        <f t="shared" si="19"/>
        <v>0</v>
      </c>
    </row>
    <row r="89" spans="1:39" s="15" customFormat="1" ht="14.25" customHeight="1">
      <c r="A89" s="31">
        <v>79</v>
      </c>
      <c r="B89" s="9" t="s">
        <v>128</v>
      </c>
      <c r="C89" s="13" t="s">
        <v>127</v>
      </c>
      <c r="D89" s="36">
        <v>25</v>
      </c>
      <c r="E89" s="11">
        <v>75.2</v>
      </c>
      <c r="F89" s="44">
        <f>'T10'!F89*'T 10'!$D89/1000000</f>
        <v>0</v>
      </c>
      <c r="G89" s="10">
        <f>'T10'!G89</f>
        <v>0</v>
      </c>
      <c r="H89" s="44">
        <f>'T10'!H89*'T 10'!$D89/1000000</f>
        <v>0</v>
      </c>
      <c r="I89" s="10">
        <f>'T10'!I89</f>
        <v>0</v>
      </c>
      <c r="J89" s="44">
        <f>'T10'!J89*'T 10'!$D89/1000000</f>
        <v>0</v>
      </c>
      <c r="K89" s="10">
        <f>'T10'!K89</f>
        <v>0</v>
      </c>
      <c r="L89" s="44">
        <f t="shared" si="10"/>
        <v>0</v>
      </c>
      <c r="M89" s="10">
        <f t="shared" si="11"/>
        <v>0</v>
      </c>
      <c r="N89" s="44">
        <f>'T10'!N89*'T 10'!$D89/1000000</f>
        <v>0</v>
      </c>
      <c r="O89" s="10">
        <f>'T10'!O89</f>
        <v>0</v>
      </c>
      <c r="P89" s="44">
        <f>'T10'!P89*'T 10'!$D89/1000000</f>
        <v>0</v>
      </c>
      <c r="Q89" s="10">
        <f>'T10'!Q89</f>
        <v>0</v>
      </c>
      <c r="R89" s="44">
        <f>'T10'!R89*'T 10'!$D89/1000000</f>
        <v>0</v>
      </c>
      <c r="S89" s="10">
        <f>'T10'!S89</f>
        <v>0</v>
      </c>
      <c r="T89" s="44">
        <f t="shared" si="12"/>
        <v>0</v>
      </c>
      <c r="U89" s="10">
        <f t="shared" si="13"/>
        <v>0</v>
      </c>
      <c r="V89" s="44">
        <f>'T10'!V89*'T 10'!$D89/1000000</f>
        <v>0</v>
      </c>
      <c r="W89" s="10">
        <f>'T10'!W89</f>
        <v>0</v>
      </c>
      <c r="X89" s="44">
        <f>'T10'!X89*'T 10'!$D89/1000000</f>
        <v>0</v>
      </c>
      <c r="Y89" s="10">
        <f>'T10'!Y89</f>
        <v>0</v>
      </c>
      <c r="Z89" s="44">
        <f>'T10'!Z89*'T 10'!$D89/1000000</f>
        <v>0</v>
      </c>
      <c r="AA89" s="10">
        <f>'T10'!AA89</f>
        <v>0</v>
      </c>
      <c r="AB89" s="44">
        <f t="shared" si="14"/>
        <v>0</v>
      </c>
      <c r="AC89" s="10">
        <f t="shared" si="15"/>
        <v>0</v>
      </c>
      <c r="AD89" s="44">
        <f>'T10'!AD89*'T 10'!$D89/1000000</f>
        <v>0</v>
      </c>
      <c r="AE89" s="10">
        <f>'T10'!AE89</f>
        <v>0</v>
      </c>
      <c r="AF89" s="44">
        <f>'T10'!AF89*'T 10'!$D89/1000000</f>
        <v>0</v>
      </c>
      <c r="AG89" s="10">
        <f>'T10'!AG89</f>
        <v>0</v>
      </c>
      <c r="AH89" s="44">
        <f>'T10'!AH89*'T 10'!$D89/1000000</f>
        <v>0</v>
      </c>
      <c r="AI89" s="10">
        <f>'T10'!AI89</f>
        <v>0</v>
      </c>
      <c r="AJ89" s="44">
        <f t="shared" si="16"/>
        <v>0</v>
      </c>
      <c r="AK89" s="10">
        <f t="shared" si="17"/>
        <v>0</v>
      </c>
      <c r="AL89" s="44">
        <f t="shared" si="18"/>
        <v>0</v>
      </c>
      <c r="AM89" s="10">
        <f t="shared" si="19"/>
        <v>0</v>
      </c>
    </row>
    <row r="90" spans="1:39" s="15" customFormat="1" ht="14.25" customHeight="1">
      <c r="A90" s="13">
        <v>80</v>
      </c>
      <c r="B90" s="9" t="s">
        <v>128</v>
      </c>
      <c r="C90" s="13" t="s">
        <v>81</v>
      </c>
      <c r="D90" s="36">
        <v>50</v>
      </c>
      <c r="E90" s="11">
        <v>144.6</v>
      </c>
      <c r="F90" s="44">
        <f>'T10'!F90*'T 10'!$D90/1000000</f>
        <v>0</v>
      </c>
      <c r="G90" s="10">
        <f>'T10'!G90</f>
        <v>0</v>
      </c>
      <c r="H90" s="44">
        <f>'T10'!H90*'T 10'!$D90/1000000</f>
        <v>0</v>
      </c>
      <c r="I90" s="10">
        <f>'T10'!I90</f>
        <v>0</v>
      </c>
      <c r="J90" s="44">
        <f>'T10'!J90*'T 10'!$D90/1000000</f>
        <v>0</v>
      </c>
      <c r="K90" s="10">
        <f>'T10'!K90</f>
        <v>0</v>
      </c>
      <c r="L90" s="44">
        <f t="shared" si="10"/>
        <v>0</v>
      </c>
      <c r="M90" s="10">
        <f t="shared" si="11"/>
        <v>0</v>
      </c>
      <c r="N90" s="44">
        <f>'T10'!N90*'T 10'!$D90/1000000</f>
        <v>0</v>
      </c>
      <c r="O90" s="10">
        <f>'T10'!O90</f>
        <v>0</v>
      </c>
      <c r="P90" s="44">
        <f>'T10'!P90*'T 10'!$D90/1000000</f>
        <v>0</v>
      </c>
      <c r="Q90" s="10">
        <f>'T10'!Q90</f>
        <v>0</v>
      </c>
      <c r="R90" s="44">
        <f>'T10'!R90*'T 10'!$D90/1000000</f>
        <v>0</v>
      </c>
      <c r="S90" s="10">
        <f>'T10'!S90</f>
        <v>0</v>
      </c>
      <c r="T90" s="44">
        <f t="shared" si="12"/>
        <v>0</v>
      </c>
      <c r="U90" s="10">
        <f t="shared" si="13"/>
        <v>0</v>
      </c>
      <c r="V90" s="44">
        <f>'T10'!V90*'T 10'!$D90/1000000</f>
        <v>0</v>
      </c>
      <c r="W90" s="10">
        <f>'T10'!W90</f>
        <v>0</v>
      </c>
      <c r="X90" s="44">
        <f>'T10'!X90*'T 10'!$D90/1000000</f>
        <v>0</v>
      </c>
      <c r="Y90" s="10">
        <f>'T10'!Y90</f>
        <v>0</v>
      </c>
      <c r="Z90" s="44">
        <f>'T10'!Z90*'T 10'!$D90/1000000</f>
        <v>0</v>
      </c>
      <c r="AA90" s="10">
        <f>'T10'!AA90</f>
        <v>0</v>
      </c>
      <c r="AB90" s="44">
        <f t="shared" si="14"/>
        <v>0</v>
      </c>
      <c r="AC90" s="10">
        <f t="shared" si="15"/>
        <v>0</v>
      </c>
      <c r="AD90" s="44">
        <f>'T10'!AD90*'T 10'!$D90/1000000</f>
        <v>0</v>
      </c>
      <c r="AE90" s="10">
        <f>'T10'!AE90</f>
        <v>0</v>
      </c>
      <c r="AF90" s="44">
        <f>'T10'!AF90*'T 10'!$D90/1000000</f>
        <v>0</v>
      </c>
      <c r="AG90" s="10">
        <f>'T10'!AG90</f>
        <v>0</v>
      </c>
      <c r="AH90" s="44">
        <f>'T10'!AH90*'T 10'!$D90/1000000</f>
        <v>0</v>
      </c>
      <c r="AI90" s="10">
        <f>'T10'!AI90</f>
        <v>0</v>
      </c>
      <c r="AJ90" s="44">
        <f t="shared" si="16"/>
        <v>0</v>
      </c>
      <c r="AK90" s="10">
        <f t="shared" si="17"/>
        <v>0</v>
      </c>
      <c r="AL90" s="44">
        <f t="shared" si="18"/>
        <v>0</v>
      </c>
      <c r="AM90" s="10">
        <f t="shared" si="19"/>
        <v>0</v>
      </c>
    </row>
    <row r="91" spans="1:39" s="15" customFormat="1" ht="14.25" customHeight="1">
      <c r="A91" s="13">
        <v>81</v>
      </c>
      <c r="B91" s="9" t="s">
        <v>128</v>
      </c>
      <c r="C91" s="13" t="s">
        <v>82</v>
      </c>
      <c r="D91" s="36">
        <v>100</v>
      </c>
      <c r="E91" s="11">
        <v>278.10000000000002</v>
      </c>
      <c r="F91" s="44">
        <f>'T10'!F91*'T 10'!$D91/1000000</f>
        <v>0</v>
      </c>
      <c r="G91" s="10">
        <f>'T10'!G91</f>
        <v>0</v>
      </c>
      <c r="H91" s="44">
        <f>'T10'!H91*'T 10'!$D91/1000000</f>
        <v>0</v>
      </c>
      <c r="I91" s="10">
        <f>'T10'!I91</f>
        <v>0</v>
      </c>
      <c r="J91" s="44">
        <f>'T10'!J91*'T 10'!$D91/1000000</f>
        <v>0</v>
      </c>
      <c r="K91" s="10">
        <f>'T10'!K91</f>
        <v>0</v>
      </c>
      <c r="L91" s="44">
        <f t="shared" si="10"/>
        <v>0</v>
      </c>
      <c r="M91" s="10">
        <f t="shared" si="11"/>
        <v>0</v>
      </c>
      <c r="N91" s="44">
        <f>'T10'!N91*'T 10'!$D91/1000000</f>
        <v>0</v>
      </c>
      <c r="O91" s="10">
        <f>'T10'!O91</f>
        <v>0</v>
      </c>
      <c r="P91" s="44">
        <f>'T10'!P91*'T 10'!$D91/1000000</f>
        <v>0</v>
      </c>
      <c r="Q91" s="10">
        <f>'T10'!Q91</f>
        <v>0</v>
      </c>
      <c r="R91" s="44">
        <f>'T10'!R91*'T 10'!$D91/1000000</f>
        <v>0</v>
      </c>
      <c r="S91" s="10">
        <f>'T10'!S91</f>
        <v>0</v>
      </c>
      <c r="T91" s="44">
        <f t="shared" si="12"/>
        <v>0</v>
      </c>
      <c r="U91" s="10">
        <f t="shared" si="13"/>
        <v>0</v>
      </c>
      <c r="V91" s="44">
        <f>'T10'!V91*'T 10'!$D91/1000000</f>
        <v>0</v>
      </c>
      <c r="W91" s="10">
        <f>'T10'!W91</f>
        <v>0</v>
      </c>
      <c r="X91" s="44">
        <f>'T10'!X91*'T 10'!$D91/1000000</f>
        <v>0</v>
      </c>
      <c r="Y91" s="10">
        <f>'T10'!Y91</f>
        <v>0</v>
      </c>
      <c r="Z91" s="44">
        <f>'T10'!Z91*'T 10'!$D91/1000000</f>
        <v>0</v>
      </c>
      <c r="AA91" s="10">
        <f>'T10'!AA91</f>
        <v>0</v>
      </c>
      <c r="AB91" s="44">
        <f t="shared" si="14"/>
        <v>0</v>
      </c>
      <c r="AC91" s="10">
        <f t="shared" si="15"/>
        <v>0</v>
      </c>
      <c r="AD91" s="44">
        <f>'T10'!AD91*'T 10'!$D91/1000000</f>
        <v>0</v>
      </c>
      <c r="AE91" s="10">
        <f>'T10'!AE91</f>
        <v>0</v>
      </c>
      <c r="AF91" s="44">
        <f>'T10'!AF91*'T 10'!$D91/1000000</f>
        <v>0</v>
      </c>
      <c r="AG91" s="10">
        <f>'T10'!AG91</f>
        <v>0</v>
      </c>
      <c r="AH91" s="44">
        <f>'T10'!AH91*'T 10'!$D91/1000000</f>
        <v>0</v>
      </c>
      <c r="AI91" s="10">
        <f>'T10'!AI91</f>
        <v>0</v>
      </c>
      <c r="AJ91" s="44">
        <f t="shared" si="16"/>
        <v>0</v>
      </c>
      <c r="AK91" s="10">
        <f t="shared" si="17"/>
        <v>0</v>
      </c>
      <c r="AL91" s="44">
        <f t="shared" si="18"/>
        <v>0</v>
      </c>
      <c r="AM91" s="10">
        <f t="shared" si="19"/>
        <v>0</v>
      </c>
    </row>
    <row r="92" spans="1:39" s="15" customFormat="1" ht="14.25" customHeight="1">
      <c r="A92" s="31">
        <v>82</v>
      </c>
      <c r="B92" s="9" t="s">
        <v>128</v>
      </c>
      <c r="C92" s="13" t="s">
        <v>139</v>
      </c>
      <c r="D92" s="36">
        <v>400</v>
      </c>
      <c r="E92" s="11">
        <v>1098.6000000000001</v>
      </c>
      <c r="F92" s="44">
        <f>'T10'!F92*'T 10'!$D92/1000000</f>
        <v>0</v>
      </c>
      <c r="G92" s="10">
        <f>'T10'!G92</f>
        <v>0</v>
      </c>
      <c r="H92" s="44">
        <f>'T10'!H92*'T 10'!$D92/1000000</f>
        <v>0</v>
      </c>
      <c r="I92" s="10">
        <f>'T10'!I92</f>
        <v>0</v>
      </c>
      <c r="J92" s="44">
        <f>'T10'!J92*'T 10'!$D92/1000000</f>
        <v>0</v>
      </c>
      <c r="K92" s="10">
        <f>'T10'!K92</f>
        <v>0</v>
      </c>
      <c r="L92" s="44">
        <f t="shared" si="10"/>
        <v>0</v>
      </c>
      <c r="M92" s="10">
        <f t="shared" si="11"/>
        <v>0</v>
      </c>
      <c r="N92" s="44">
        <f>'T10'!N92*'T 10'!$D92/1000000</f>
        <v>0</v>
      </c>
      <c r="O92" s="10">
        <f>'T10'!O92</f>
        <v>0</v>
      </c>
      <c r="P92" s="44">
        <f>'T10'!P92*'T 10'!$D92/1000000</f>
        <v>0</v>
      </c>
      <c r="Q92" s="10">
        <f>'T10'!Q92</f>
        <v>0</v>
      </c>
      <c r="R92" s="44">
        <f>'T10'!R92*'T 10'!$D92/1000000</f>
        <v>0</v>
      </c>
      <c r="S92" s="10">
        <f>'T10'!S92</f>
        <v>0</v>
      </c>
      <c r="T92" s="44">
        <f t="shared" si="12"/>
        <v>0</v>
      </c>
      <c r="U92" s="10">
        <f t="shared" si="13"/>
        <v>0</v>
      </c>
      <c r="V92" s="44">
        <f>'T10'!V92*'T 10'!$D92/1000000</f>
        <v>0</v>
      </c>
      <c r="W92" s="10">
        <f>'T10'!W92</f>
        <v>0</v>
      </c>
      <c r="X92" s="44">
        <f>'T10'!X92*'T 10'!$D92/1000000</f>
        <v>0</v>
      </c>
      <c r="Y92" s="10">
        <f>'T10'!Y92</f>
        <v>0</v>
      </c>
      <c r="Z92" s="44">
        <f>'T10'!Z92*'T 10'!$D92/1000000</f>
        <v>0</v>
      </c>
      <c r="AA92" s="10">
        <f>'T10'!AA92</f>
        <v>0</v>
      </c>
      <c r="AB92" s="44">
        <f t="shared" si="14"/>
        <v>0</v>
      </c>
      <c r="AC92" s="10">
        <f t="shared" si="15"/>
        <v>0</v>
      </c>
      <c r="AD92" s="44">
        <f>'T10'!AD92*'T 10'!$D92/1000000</f>
        <v>0</v>
      </c>
      <c r="AE92" s="10">
        <f>'T10'!AE92</f>
        <v>0</v>
      </c>
      <c r="AF92" s="44">
        <f>'T10'!AF92*'T 10'!$D92/1000000</f>
        <v>0</v>
      </c>
      <c r="AG92" s="10">
        <f>'T10'!AG92</f>
        <v>0</v>
      </c>
      <c r="AH92" s="44">
        <f>'T10'!AH92*'T 10'!$D92/1000000</f>
        <v>0</v>
      </c>
      <c r="AI92" s="10">
        <f>'T10'!AI92</f>
        <v>0</v>
      </c>
      <c r="AJ92" s="44">
        <f t="shared" si="16"/>
        <v>0</v>
      </c>
      <c r="AK92" s="10">
        <f t="shared" si="17"/>
        <v>0</v>
      </c>
      <c r="AL92" s="44">
        <f t="shared" si="18"/>
        <v>0</v>
      </c>
      <c r="AM92" s="10">
        <f t="shared" si="19"/>
        <v>0</v>
      </c>
    </row>
    <row r="93" spans="1:39" s="15" customFormat="1" ht="14.25" customHeight="1">
      <c r="A93" s="13">
        <v>83</v>
      </c>
      <c r="B93" s="9" t="s">
        <v>147</v>
      </c>
      <c r="C93" s="13" t="s">
        <v>220</v>
      </c>
      <c r="D93" s="36">
        <v>25</v>
      </c>
      <c r="E93" s="11">
        <v>75</v>
      </c>
      <c r="F93" s="44">
        <f>'T10'!F93*'T 10'!$D93/1000000</f>
        <v>0</v>
      </c>
      <c r="G93" s="10">
        <f>'T10'!G93</f>
        <v>0</v>
      </c>
      <c r="H93" s="44">
        <f>'T10'!H93*'T 10'!$D93/1000000</f>
        <v>0</v>
      </c>
      <c r="I93" s="10">
        <f>'T10'!I93</f>
        <v>0</v>
      </c>
      <c r="J93" s="44">
        <f>'T10'!J93*'T 10'!$D93/1000000</f>
        <v>0</v>
      </c>
      <c r="K93" s="10">
        <f>'T10'!K93</f>
        <v>0</v>
      </c>
      <c r="L93" s="44">
        <f t="shared" si="10"/>
        <v>0</v>
      </c>
      <c r="M93" s="10">
        <f t="shared" si="11"/>
        <v>0</v>
      </c>
      <c r="N93" s="44">
        <f>'T10'!N93*'T 10'!$D93/1000000</f>
        <v>0</v>
      </c>
      <c r="O93" s="10">
        <f>'T10'!O93</f>
        <v>0</v>
      </c>
      <c r="P93" s="44">
        <f>'T10'!P93*'T 10'!$D93/1000000</f>
        <v>0</v>
      </c>
      <c r="Q93" s="10">
        <f>'T10'!Q93</f>
        <v>0</v>
      </c>
      <c r="R93" s="44">
        <f>'T10'!R93*'T 10'!$D93/1000000</f>
        <v>0</v>
      </c>
      <c r="S93" s="10">
        <f>'T10'!S93</f>
        <v>0</v>
      </c>
      <c r="T93" s="44">
        <f t="shared" si="12"/>
        <v>0</v>
      </c>
      <c r="U93" s="10">
        <f t="shared" si="13"/>
        <v>0</v>
      </c>
      <c r="V93" s="44">
        <f>'T10'!V93*'T 10'!$D93/1000000</f>
        <v>0</v>
      </c>
      <c r="W93" s="10">
        <f>'T10'!W93</f>
        <v>0</v>
      </c>
      <c r="X93" s="44">
        <f>'T10'!X93*'T 10'!$D93/1000000</f>
        <v>0</v>
      </c>
      <c r="Y93" s="10">
        <f>'T10'!Y93</f>
        <v>0</v>
      </c>
      <c r="Z93" s="44">
        <f>'T10'!Z93*'T 10'!$D93/1000000</f>
        <v>0</v>
      </c>
      <c r="AA93" s="10">
        <f>'T10'!AA93</f>
        <v>0</v>
      </c>
      <c r="AB93" s="44">
        <f t="shared" si="14"/>
        <v>0</v>
      </c>
      <c r="AC93" s="10">
        <f t="shared" si="15"/>
        <v>0</v>
      </c>
      <c r="AD93" s="44">
        <f>'T10'!AD93*'T 10'!$D93/1000000</f>
        <v>0</v>
      </c>
      <c r="AE93" s="10">
        <f>'T10'!AE93</f>
        <v>0</v>
      </c>
      <c r="AF93" s="44">
        <f>'T10'!AF93*'T 10'!$D93/1000000</f>
        <v>0</v>
      </c>
      <c r="AG93" s="10">
        <f>'T10'!AG93</f>
        <v>0</v>
      </c>
      <c r="AH93" s="44">
        <f>'T10'!AH93*'T 10'!$D93/1000000</f>
        <v>0</v>
      </c>
      <c r="AI93" s="10">
        <f>'T10'!AI93</f>
        <v>0</v>
      </c>
      <c r="AJ93" s="44">
        <f t="shared" si="16"/>
        <v>0</v>
      </c>
      <c r="AK93" s="10">
        <f t="shared" si="17"/>
        <v>0</v>
      </c>
      <c r="AL93" s="44">
        <f t="shared" si="18"/>
        <v>0</v>
      </c>
      <c r="AM93" s="10">
        <f t="shared" si="19"/>
        <v>0</v>
      </c>
    </row>
    <row r="94" spans="1:39" s="15" customFormat="1" ht="14.25" customHeight="1">
      <c r="A94" s="13">
        <v>84</v>
      </c>
      <c r="B94" s="9" t="s">
        <v>147</v>
      </c>
      <c r="C94" s="13" t="s">
        <v>234</v>
      </c>
      <c r="D94" s="36">
        <v>50</v>
      </c>
      <c r="E94" s="11">
        <v>130</v>
      </c>
      <c r="F94" s="44">
        <f>'T10'!F94*'T 10'!$D94/1000000</f>
        <v>0</v>
      </c>
      <c r="G94" s="10">
        <f>'T10'!G94</f>
        <v>0</v>
      </c>
      <c r="H94" s="44">
        <f>'T10'!H94*'T 10'!$D94/1000000</f>
        <v>0</v>
      </c>
      <c r="I94" s="10">
        <f>'T10'!I94</f>
        <v>0</v>
      </c>
      <c r="J94" s="44">
        <f>'T10'!J94*'T 10'!$D94/1000000</f>
        <v>0</v>
      </c>
      <c r="K94" s="10">
        <f>'T10'!K94</f>
        <v>0</v>
      </c>
      <c r="L94" s="44">
        <f t="shared" si="10"/>
        <v>0</v>
      </c>
      <c r="M94" s="10">
        <f t="shared" si="11"/>
        <v>0</v>
      </c>
      <c r="N94" s="44">
        <f>'T10'!N94*'T 10'!$D94/1000000</f>
        <v>0</v>
      </c>
      <c r="O94" s="10">
        <f>'T10'!O94</f>
        <v>0</v>
      </c>
      <c r="P94" s="44">
        <f>'T10'!P94*'T 10'!$D94/1000000</f>
        <v>0</v>
      </c>
      <c r="Q94" s="10">
        <f>'T10'!Q94</f>
        <v>0</v>
      </c>
      <c r="R94" s="44">
        <f>'T10'!R94*'T 10'!$D94/1000000</f>
        <v>0</v>
      </c>
      <c r="S94" s="10">
        <f>'T10'!S94</f>
        <v>0</v>
      </c>
      <c r="T94" s="44">
        <f t="shared" si="12"/>
        <v>0</v>
      </c>
      <c r="U94" s="10">
        <f t="shared" si="13"/>
        <v>0</v>
      </c>
      <c r="V94" s="44">
        <f>'T10'!V94*'T 10'!$D94/1000000</f>
        <v>0</v>
      </c>
      <c r="W94" s="10">
        <f>'T10'!W94</f>
        <v>0</v>
      </c>
      <c r="X94" s="44">
        <f>'T10'!X94*'T 10'!$D94/1000000</f>
        <v>0</v>
      </c>
      <c r="Y94" s="10">
        <f>'T10'!Y94</f>
        <v>0</v>
      </c>
      <c r="Z94" s="44">
        <f>'T10'!Z94*'T 10'!$D94/1000000</f>
        <v>0</v>
      </c>
      <c r="AA94" s="10">
        <f>'T10'!AA94</f>
        <v>0</v>
      </c>
      <c r="AB94" s="44">
        <f t="shared" si="14"/>
        <v>0</v>
      </c>
      <c r="AC94" s="10">
        <f t="shared" si="15"/>
        <v>0</v>
      </c>
      <c r="AD94" s="44">
        <f>'T10'!AD94*'T 10'!$D94/1000000</f>
        <v>0</v>
      </c>
      <c r="AE94" s="10">
        <f>'T10'!AE94</f>
        <v>0</v>
      </c>
      <c r="AF94" s="44">
        <f>'T10'!AF94*'T 10'!$D94/1000000</f>
        <v>0</v>
      </c>
      <c r="AG94" s="10">
        <f>'T10'!AG94</f>
        <v>0</v>
      </c>
      <c r="AH94" s="44">
        <f>'T10'!AH94*'T 10'!$D94/1000000</f>
        <v>0</v>
      </c>
      <c r="AI94" s="10">
        <f>'T10'!AI94</f>
        <v>0</v>
      </c>
      <c r="AJ94" s="44">
        <f t="shared" si="16"/>
        <v>0</v>
      </c>
      <c r="AK94" s="10">
        <f t="shared" si="17"/>
        <v>0</v>
      </c>
      <c r="AL94" s="44">
        <f t="shared" si="18"/>
        <v>0</v>
      </c>
      <c r="AM94" s="10">
        <f t="shared" si="19"/>
        <v>0</v>
      </c>
    </row>
    <row r="95" spans="1:39" s="15" customFormat="1" ht="14.25" customHeight="1">
      <c r="A95" s="31">
        <v>85</v>
      </c>
      <c r="B95" s="9" t="s">
        <v>147</v>
      </c>
      <c r="C95" s="13" t="s">
        <v>225</v>
      </c>
      <c r="D95" s="36">
        <v>100</v>
      </c>
      <c r="E95" s="11">
        <v>240</v>
      </c>
      <c r="F95" s="44">
        <f>'T10'!F95*'T 10'!$D95/1000000</f>
        <v>0</v>
      </c>
      <c r="G95" s="10">
        <f>'T10'!G95</f>
        <v>0</v>
      </c>
      <c r="H95" s="44">
        <f>'T10'!H95*'T 10'!$D95/1000000</f>
        <v>0</v>
      </c>
      <c r="I95" s="10">
        <f>'T10'!I95</f>
        <v>0</v>
      </c>
      <c r="J95" s="44">
        <f>'T10'!J95*'T 10'!$D95/1000000</f>
        <v>0</v>
      </c>
      <c r="K95" s="10">
        <f>'T10'!K95</f>
        <v>0</v>
      </c>
      <c r="L95" s="44">
        <f t="shared" si="10"/>
        <v>0</v>
      </c>
      <c r="M95" s="10">
        <f t="shared" si="11"/>
        <v>0</v>
      </c>
      <c r="N95" s="44">
        <f>'T10'!N95*'T 10'!$D95/1000000</f>
        <v>0</v>
      </c>
      <c r="O95" s="10">
        <f>'T10'!O95</f>
        <v>0</v>
      </c>
      <c r="P95" s="44">
        <f>'T10'!P95*'T 10'!$D95/1000000</f>
        <v>0</v>
      </c>
      <c r="Q95" s="10">
        <f>'T10'!Q95</f>
        <v>0</v>
      </c>
      <c r="R95" s="44">
        <f>'T10'!R95*'T 10'!$D95/1000000</f>
        <v>0</v>
      </c>
      <c r="S95" s="10">
        <f>'T10'!S95</f>
        <v>0</v>
      </c>
      <c r="T95" s="44">
        <f t="shared" si="12"/>
        <v>0</v>
      </c>
      <c r="U95" s="10">
        <f t="shared" si="13"/>
        <v>0</v>
      </c>
      <c r="V95" s="44">
        <f>'T10'!V95*'T 10'!$D95/1000000</f>
        <v>0</v>
      </c>
      <c r="W95" s="10">
        <f>'T10'!W95</f>
        <v>0</v>
      </c>
      <c r="X95" s="44">
        <f>'T10'!X95*'T 10'!$D95/1000000</f>
        <v>0</v>
      </c>
      <c r="Y95" s="10">
        <f>'T10'!Y95</f>
        <v>0</v>
      </c>
      <c r="Z95" s="44">
        <f>'T10'!Z95*'T 10'!$D95/1000000</f>
        <v>0</v>
      </c>
      <c r="AA95" s="10">
        <f>'T10'!AA95</f>
        <v>0</v>
      </c>
      <c r="AB95" s="44">
        <f t="shared" si="14"/>
        <v>0</v>
      </c>
      <c r="AC95" s="10">
        <f t="shared" si="15"/>
        <v>0</v>
      </c>
      <c r="AD95" s="44">
        <f>'T10'!AD95*'T 10'!$D95/1000000</f>
        <v>0</v>
      </c>
      <c r="AE95" s="10">
        <f>'T10'!AE95</f>
        <v>0</v>
      </c>
      <c r="AF95" s="44">
        <f>'T10'!AF95*'T 10'!$D95/1000000</f>
        <v>0</v>
      </c>
      <c r="AG95" s="10">
        <f>'T10'!AG95</f>
        <v>0</v>
      </c>
      <c r="AH95" s="44">
        <f>'T10'!AH95*'T 10'!$D95/1000000</f>
        <v>0</v>
      </c>
      <c r="AI95" s="10">
        <f>'T10'!AI95</f>
        <v>0</v>
      </c>
      <c r="AJ95" s="44">
        <f t="shared" si="16"/>
        <v>0</v>
      </c>
      <c r="AK95" s="10">
        <f t="shared" si="17"/>
        <v>0</v>
      </c>
      <c r="AL95" s="44">
        <f t="shared" si="18"/>
        <v>0</v>
      </c>
      <c r="AM95" s="10">
        <f t="shared" si="19"/>
        <v>0</v>
      </c>
    </row>
    <row r="96" spans="1:39" s="15" customFormat="1" ht="14.25" customHeight="1">
      <c r="A96" s="13">
        <v>86</v>
      </c>
      <c r="B96" s="9" t="s">
        <v>124</v>
      </c>
      <c r="C96" s="13" t="s">
        <v>84</v>
      </c>
      <c r="D96" s="36">
        <v>5</v>
      </c>
      <c r="E96" s="11">
        <v>24</v>
      </c>
      <c r="F96" s="44">
        <f>'T10'!F96*'T 10'!$D96/1000000</f>
        <v>0</v>
      </c>
      <c r="G96" s="10">
        <f>'T10'!G96</f>
        <v>0</v>
      </c>
      <c r="H96" s="44">
        <f>'T10'!H96*'T 10'!$D96/1000000</f>
        <v>0</v>
      </c>
      <c r="I96" s="10">
        <f>'T10'!I96</f>
        <v>0</v>
      </c>
      <c r="J96" s="44">
        <f>'T10'!J96*'T 10'!$D96/1000000</f>
        <v>0</v>
      </c>
      <c r="K96" s="10">
        <f>'T10'!K96</f>
        <v>0</v>
      </c>
      <c r="L96" s="44">
        <f t="shared" si="10"/>
        <v>0</v>
      </c>
      <c r="M96" s="10">
        <f t="shared" si="11"/>
        <v>0</v>
      </c>
      <c r="N96" s="44">
        <f>'T10'!N96*'T 10'!$D96/1000000</f>
        <v>0</v>
      </c>
      <c r="O96" s="10">
        <f>'T10'!O96</f>
        <v>0</v>
      </c>
      <c r="P96" s="44">
        <f>'T10'!P96*'T 10'!$D96/1000000</f>
        <v>0</v>
      </c>
      <c r="Q96" s="10">
        <f>'T10'!Q96</f>
        <v>0</v>
      </c>
      <c r="R96" s="44">
        <f>'T10'!R96*'T 10'!$D96/1000000</f>
        <v>0</v>
      </c>
      <c r="S96" s="10">
        <f>'T10'!S96</f>
        <v>0</v>
      </c>
      <c r="T96" s="44">
        <f t="shared" si="12"/>
        <v>0</v>
      </c>
      <c r="U96" s="10">
        <f t="shared" si="13"/>
        <v>0</v>
      </c>
      <c r="V96" s="44">
        <f>'T10'!V96*'T 10'!$D96/1000000</f>
        <v>0</v>
      </c>
      <c r="W96" s="10">
        <f>'T10'!W96</f>
        <v>0</v>
      </c>
      <c r="X96" s="44">
        <f>'T10'!X96*'T 10'!$D96/1000000</f>
        <v>0</v>
      </c>
      <c r="Y96" s="10">
        <f>'T10'!Y96</f>
        <v>0</v>
      </c>
      <c r="Z96" s="44">
        <f>'T10'!Z96*'T 10'!$D96/1000000</f>
        <v>0</v>
      </c>
      <c r="AA96" s="10">
        <f>'T10'!AA96</f>
        <v>0</v>
      </c>
      <c r="AB96" s="44">
        <f t="shared" si="14"/>
        <v>0</v>
      </c>
      <c r="AC96" s="10">
        <f t="shared" si="15"/>
        <v>0</v>
      </c>
      <c r="AD96" s="44">
        <f>'T10'!AD96*'T 10'!$D96/1000000</f>
        <v>0</v>
      </c>
      <c r="AE96" s="10">
        <f>'T10'!AE96</f>
        <v>0</v>
      </c>
      <c r="AF96" s="44">
        <f>'T10'!AF96*'T 10'!$D96/1000000</f>
        <v>0</v>
      </c>
      <c r="AG96" s="10">
        <f>'T10'!AG96</f>
        <v>0</v>
      </c>
      <c r="AH96" s="44">
        <f>'T10'!AH96*'T 10'!$D96/1000000</f>
        <v>0</v>
      </c>
      <c r="AI96" s="10">
        <f>'T10'!AI96</f>
        <v>0</v>
      </c>
      <c r="AJ96" s="44">
        <f t="shared" si="16"/>
        <v>0</v>
      </c>
      <c r="AK96" s="10">
        <f t="shared" si="17"/>
        <v>0</v>
      </c>
      <c r="AL96" s="44">
        <f t="shared" si="18"/>
        <v>0</v>
      </c>
      <c r="AM96" s="10">
        <f t="shared" si="19"/>
        <v>0</v>
      </c>
    </row>
    <row r="97" spans="1:39" s="15" customFormat="1" ht="14.25" customHeight="1">
      <c r="A97" s="13">
        <v>87</v>
      </c>
      <c r="B97" s="9" t="s">
        <v>124</v>
      </c>
      <c r="C97" s="13" t="s">
        <v>83</v>
      </c>
      <c r="D97" s="36">
        <v>20</v>
      </c>
      <c r="E97" s="11">
        <v>65</v>
      </c>
      <c r="F97" s="44">
        <f>'T10'!F97*'T 10'!$D97/1000000</f>
        <v>0</v>
      </c>
      <c r="G97" s="10">
        <f>'T10'!G97</f>
        <v>0</v>
      </c>
      <c r="H97" s="44">
        <f>'T10'!H97*'T 10'!$D97/1000000</f>
        <v>0</v>
      </c>
      <c r="I97" s="10">
        <f>'T10'!I97</f>
        <v>0</v>
      </c>
      <c r="J97" s="44">
        <f>'T10'!J97*'T 10'!$D97/1000000</f>
        <v>0</v>
      </c>
      <c r="K97" s="10">
        <f>'T10'!K97</f>
        <v>0</v>
      </c>
      <c r="L97" s="44">
        <f t="shared" si="10"/>
        <v>0</v>
      </c>
      <c r="M97" s="10">
        <f t="shared" si="11"/>
        <v>0</v>
      </c>
      <c r="N97" s="44">
        <f>'T10'!N97*'T 10'!$D97/1000000</f>
        <v>0</v>
      </c>
      <c r="O97" s="10">
        <f>'T10'!O97</f>
        <v>0</v>
      </c>
      <c r="P97" s="44">
        <f>'T10'!P97*'T 10'!$D97/1000000</f>
        <v>0</v>
      </c>
      <c r="Q97" s="10">
        <f>'T10'!Q97</f>
        <v>0</v>
      </c>
      <c r="R97" s="44">
        <f>'T10'!R97*'T 10'!$D97/1000000</f>
        <v>0</v>
      </c>
      <c r="S97" s="10">
        <f>'T10'!S97</f>
        <v>0</v>
      </c>
      <c r="T97" s="44">
        <f t="shared" si="12"/>
        <v>0</v>
      </c>
      <c r="U97" s="10">
        <f t="shared" si="13"/>
        <v>0</v>
      </c>
      <c r="V97" s="44">
        <f>'T10'!V97*'T 10'!$D97/1000000</f>
        <v>0</v>
      </c>
      <c r="W97" s="10">
        <f>'T10'!W97</f>
        <v>0</v>
      </c>
      <c r="X97" s="44">
        <f>'T10'!X97*'T 10'!$D97/1000000</f>
        <v>0</v>
      </c>
      <c r="Y97" s="10">
        <f>'T10'!Y97</f>
        <v>0</v>
      </c>
      <c r="Z97" s="44">
        <f>'T10'!Z97*'T 10'!$D97/1000000</f>
        <v>0</v>
      </c>
      <c r="AA97" s="10">
        <f>'T10'!AA97</f>
        <v>0</v>
      </c>
      <c r="AB97" s="44">
        <f t="shared" si="14"/>
        <v>0</v>
      </c>
      <c r="AC97" s="10">
        <f t="shared" si="15"/>
        <v>0</v>
      </c>
      <c r="AD97" s="44">
        <f>'T10'!AD97*'T 10'!$D97/1000000</f>
        <v>0</v>
      </c>
      <c r="AE97" s="10">
        <f>'T10'!AE97</f>
        <v>0</v>
      </c>
      <c r="AF97" s="44">
        <f>'T10'!AF97*'T 10'!$D97/1000000</f>
        <v>0</v>
      </c>
      <c r="AG97" s="10">
        <f>'T10'!AG97</f>
        <v>0</v>
      </c>
      <c r="AH97" s="44">
        <f>'T10'!AH97*'T 10'!$D97/1000000</f>
        <v>0</v>
      </c>
      <c r="AI97" s="10">
        <f>'T10'!AI97</f>
        <v>0</v>
      </c>
      <c r="AJ97" s="44">
        <f t="shared" si="16"/>
        <v>0</v>
      </c>
      <c r="AK97" s="10">
        <f t="shared" si="17"/>
        <v>0</v>
      </c>
      <c r="AL97" s="44">
        <f t="shared" si="18"/>
        <v>0</v>
      </c>
      <c r="AM97" s="10">
        <f t="shared" si="19"/>
        <v>0</v>
      </c>
    </row>
    <row r="98" spans="1:39" s="15" customFormat="1" ht="14.25" customHeight="1">
      <c r="A98" s="31">
        <v>88</v>
      </c>
      <c r="B98" s="18" t="s">
        <v>125</v>
      </c>
      <c r="C98" s="13" t="s">
        <v>85</v>
      </c>
      <c r="D98" s="36">
        <v>10</v>
      </c>
      <c r="E98" s="11">
        <v>24</v>
      </c>
      <c r="F98" s="44">
        <f>'T10'!F98*'T 10'!$D98/1000000</f>
        <v>0</v>
      </c>
      <c r="G98" s="10">
        <f>'T10'!G98</f>
        <v>0</v>
      </c>
      <c r="H98" s="44">
        <f>'T10'!H98*'T 10'!$D98/1000000</f>
        <v>0</v>
      </c>
      <c r="I98" s="10">
        <f>'T10'!I98</f>
        <v>0</v>
      </c>
      <c r="J98" s="44">
        <f>'T10'!J98*'T 10'!$D98/1000000</f>
        <v>0</v>
      </c>
      <c r="K98" s="10">
        <f>'T10'!K98</f>
        <v>0</v>
      </c>
      <c r="L98" s="44">
        <f t="shared" si="10"/>
        <v>0</v>
      </c>
      <c r="M98" s="10">
        <f t="shared" si="11"/>
        <v>0</v>
      </c>
      <c r="N98" s="44">
        <f>'T10'!N98*'T 10'!$D98/1000000</f>
        <v>0</v>
      </c>
      <c r="O98" s="10">
        <f>'T10'!O98</f>
        <v>0</v>
      </c>
      <c r="P98" s="44">
        <f>'T10'!P98*'T 10'!$D98/1000000</f>
        <v>0</v>
      </c>
      <c r="Q98" s="10">
        <f>'T10'!Q98</f>
        <v>0</v>
      </c>
      <c r="R98" s="44">
        <f>'T10'!R98*'T 10'!$D98/1000000</f>
        <v>0</v>
      </c>
      <c r="S98" s="10">
        <f>'T10'!S98</f>
        <v>0</v>
      </c>
      <c r="T98" s="44">
        <f t="shared" si="12"/>
        <v>0</v>
      </c>
      <c r="U98" s="10">
        <f t="shared" si="13"/>
        <v>0</v>
      </c>
      <c r="V98" s="44">
        <f>'T10'!V98*'T 10'!$D98/1000000</f>
        <v>0</v>
      </c>
      <c r="W98" s="10">
        <f>'T10'!W98</f>
        <v>0</v>
      </c>
      <c r="X98" s="44">
        <f>'T10'!X98*'T 10'!$D98/1000000</f>
        <v>0</v>
      </c>
      <c r="Y98" s="10">
        <f>'T10'!Y98</f>
        <v>0</v>
      </c>
      <c r="Z98" s="44">
        <f>'T10'!Z98*'T 10'!$D98/1000000</f>
        <v>0</v>
      </c>
      <c r="AA98" s="10">
        <f>'T10'!AA98</f>
        <v>0</v>
      </c>
      <c r="AB98" s="44">
        <f t="shared" si="14"/>
        <v>0</v>
      </c>
      <c r="AC98" s="10">
        <f t="shared" si="15"/>
        <v>0</v>
      </c>
      <c r="AD98" s="44">
        <f>'T10'!AD98*'T 10'!$D98/1000000</f>
        <v>0</v>
      </c>
      <c r="AE98" s="10">
        <f>'T10'!AE98</f>
        <v>0</v>
      </c>
      <c r="AF98" s="44">
        <f>'T10'!AF98*'T 10'!$D98/1000000</f>
        <v>0</v>
      </c>
      <c r="AG98" s="10">
        <f>'T10'!AG98</f>
        <v>0</v>
      </c>
      <c r="AH98" s="44">
        <f>'T10'!AH98*'T 10'!$D98/1000000</f>
        <v>0</v>
      </c>
      <c r="AI98" s="10">
        <f>'T10'!AI98</f>
        <v>0</v>
      </c>
      <c r="AJ98" s="44">
        <f t="shared" si="16"/>
        <v>0</v>
      </c>
      <c r="AK98" s="10">
        <f t="shared" si="17"/>
        <v>0</v>
      </c>
      <c r="AL98" s="44">
        <f t="shared" si="18"/>
        <v>0</v>
      </c>
      <c r="AM98" s="10">
        <f t="shared" si="19"/>
        <v>0</v>
      </c>
    </row>
    <row r="99" spans="1:39" s="15" customFormat="1" ht="14.25" customHeight="1">
      <c r="A99" s="13">
        <v>89</v>
      </c>
      <c r="B99" s="18" t="s">
        <v>126</v>
      </c>
      <c r="C99" s="13" t="s">
        <v>86</v>
      </c>
      <c r="D99" s="36">
        <v>500</v>
      </c>
      <c r="E99" s="11">
        <v>585</v>
      </c>
      <c r="F99" s="44">
        <f>'T10'!F99*'T 10'!$D99/1000000</f>
        <v>0</v>
      </c>
      <c r="G99" s="10">
        <f>'T10'!G99</f>
        <v>0</v>
      </c>
      <c r="H99" s="44">
        <f>'T10'!H99*'T 10'!$D99/1000000</f>
        <v>0</v>
      </c>
      <c r="I99" s="10">
        <f>'T10'!I99</f>
        <v>0</v>
      </c>
      <c r="J99" s="44">
        <f>'T10'!J99*'T 10'!$D99/1000000</f>
        <v>0</v>
      </c>
      <c r="K99" s="10">
        <f>'T10'!K99</f>
        <v>0</v>
      </c>
      <c r="L99" s="44">
        <f t="shared" si="10"/>
        <v>0</v>
      </c>
      <c r="M99" s="10">
        <f t="shared" si="11"/>
        <v>0</v>
      </c>
      <c r="N99" s="44">
        <f>'T10'!N99*'T 10'!$D99/1000000</f>
        <v>0</v>
      </c>
      <c r="O99" s="10">
        <f>'T10'!O99</f>
        <v>0</v>
      </c>
      <c r="P99" s="44">
        <f>'T10'!P99*'T 10'!$D99/1000000</f>
        <v>0</v>
      </c>
      <c r="Q99" s="10">
        <f>'T10'!Q99</f>
        <v>0</v>
      </c>
      <c r="R99" s="44">
        <f>'T10'!R99*'T 10'!$D99/1000000</f>
        <v>0</v>
      </c>
      <c r="S99" s="10">
        <f>'T10'!S99</f>
        <v>0</v>
      </c>
      <c r="T99" s="44">
        <f t="shared" si="12"/>
        <v>0</v>
      </c>
      <c r="U99" s="10">
        <f t="shared" si="13"/>
        <v>0</v>
      </c>
      <c r="V99" s="44">
        <f>'T10'!V99*'T 10'!$D99/1000000</f>
        <v>0</v>
      </c>
      <c r="W99" s="10">
        <f>'T10'!W99</f>
        <v>0</v>
      </c>
      <c r="X99" s="44">
        <f>'T10'!X99*'T 10'!$D99/1000000</f>
        <v>0</v>
      </c>
      <c r="Y99" s="10">
        <f>'T10'!Y99</f>
        <v>0</v>
      </c>
      <c r="Z99" s="44">
        <f>'T10'!Z99*'T 10'!$D99/1000000</f>
        <v>0</v>
      </c>
      <c r="AA99" s="10">
        <f>'T10'!AA99</f>
        <v>0</v>
      </c>
      <c r="AB99" s="44">
        <f t="shared" si="14"/>
        <v>0</v>
      </c>
      <c r="AC99" s="10">
        <f t="shared" si="15"/>
        <v>0</v>
      </c>
      <c r="AD99" s="44">
        <f>'T10'!AD99*'T 10'!$D99/1000000</f>
        <v>0</v>
      </c>
      <c r="AE99" s="10">
        <f>'T10'!AE99</f>
        <v>0</v>
      </c>
      <c r="AF99" s="44">
        <f>'T10'!AF99*'T 10'!$D99/1000000</f>
        <v>0</v>
      </c>
      <c r="AG99" s="10">
        <f>'T10'!AG99</f>
        <v>0</v>
      </c>
      <c r="AH99" s="44">
        <f>'T10'!AH99*'T 10'!$D99/1000000</f>
        <v>0</v>
      </c>
      <c r="AI99" s="10">
        <f>'T10'!AI99</f>
        <v>0</v>
      </c>
      <c r="AJ99" s="44">
        <f t="shared" si="16"/>
        <v>0</v>
      </c>
      <c r="AK99" s="10">
        <f t="shared" si="17"/>
        <v>0</v>
      </c>
      <c r="AL99" s="44">
        <f t="shared" si="18"/>
        <v>0</v>
      </c>
      <c r="AM99" s="10">
        <f t="shared" si="19"/>
        <v>0</v>
      </c>
    </row>
    <row r="100" spans="1:39" s="15" customFormat="1" ht="14.25" customHeight="1">
      <c r="A100" s="13">
        <v>90</v>
      </c>
      <c r="B100" s="9" t="s">
        <v>123</v>
      </c>
      <c r="C100" s="13" t="s">
        <v>74</v>
      </c>
      <c r="D100" s="36">
        <v>50</v>
      </c>
      <c r="E100" s="11">
        <v>56</v>
      </c>
      <c r="F100" s="44">
        <f>'T10'!F100*'T 10'!$D100/1000000</f>
        <v>0</v>
      </c>
      <c r="G100" s="10">
        <f>'T10'!G100</f>
        <v>0</v>
      </c>
      <c r="H100" s="44">
        <f>'T10'!H100*'T 10'!$D100/1000000</f>
        <v>0</v>
      </c>
      <c r="I100" s="10">
        <f>'T10'!I100</f>
        <v>0</v>
      </c>
      <c r="J100" s="44">
        <f>'T10'!J100*'T 10'!$D100/1000000</f>
        <v>0</v>
      </c>
      <c r="K100" s="10">
        <f>'T10'!K100</f>
        <v>0</v>
      </c>
      <c r="L100" s="44">
        <f t="shared" si="10"/>
        <v>0</v>
      </c>
      <c r="M100" s="10">
        <f t="shared" si="11"/>
        <v>0</v>
      </c>
      <c r="N100" s="44">
        <f>'T10'!N100*'T 10'!$D100/1000000</f>
        <v>0</v>
      </c>
      <c r="O100" s="10">
        <f>'T10'!O100</f>
        <v>0</v>
      </c>
      <c r="P100" s="44">
        <f>'T10'!P100*'T 10'!$D100/1000000</f>
        <v>0</v>
      </c>
      <c r="Q100" s="10">
        <f>'T10'!Q100</f>
        <v>0</v>
      </c>
      <c r="R100" s="44">
        <f>'T10'!R100*'T 10'!$D100/1000000</f>
        <v>0</v>
      </c>
      <c r="S100" s="10">
        <f>'T10'!S100</f>
        <v>0</v>
      </c>
      <c r="T100" s="44">
        <f t="shared" si="12"/>
        <v>0</v>
      </c>
      <c r="U100" s="10">
        <f t="shared" si="13"/>
        <v>0</v>
      </c>
      <c r="V100" s="44">
        <f>'T10'!V100*'T 10'!$D100/1000000</f>
        <v>0</v>
      </c>
      <c r="W100" s="10">
        <f>'T10'!W100</f>
        <v>0</v>
      </c>
      <c r="X100" s="44">
        <f>'T10'!X100*'T 10'!$D100/1000000</f>
        <v>0</v>
      </c>
      <c r="Y100" s="10">
        <f>'T10'!Y100</f>
        <v>0</v>
      </c>
      <c r="Z100" s="44">
        <f>'T10'!Z100*'T 10'!$D100/1000000</f>
        <v>0</v>
      </c>
      <c r="AA100" s="10">
        <f>'T10'!AA100</f>
        <v>0</v>
      </c>
      <c r="AB100" s="44">
        <f t="shared" si="14"/>
        <v>0</v>
      </c>
      <c r="AC100" s="10">
        <f t="shared" si="15"/>
        <v>0</v>
      </c>
      <c r="AD100" s="44">
        <f>'T10'!AD100*'T 10'!$D100/1000000</f>
        <v>0</v>
      </c>
      <c r="AE100" s="10">
        <f>'T10'!AE100</f>
        <v>0</v>
      </c>
      <c r="AF100" s="44">
        <f>'T10'!AF100*'T 10'!$D100/1000000</f>
        <v>0</v>
      </c>
      <c r="AG100" s="10">
        <f>'T10'!AG100</f>
        <v>0</v>
      </c>
      <c r="AH100" s="44">
        <f>'T10'!AH100*'T 10'!$D100/1000000</f>
        <v>0</v>
      </c>
      <c r="AI100" s="10">
        <f>'T10'!AI100</f>
        <v>0</v>
      </c>
      <c r="AJ100" s="44">
        <f t="shared" si="16"/>
        <v>0</v>
      </c>
      <c r="AK100" s="10">
        <f t="shared" si="17"/>
        <v>0</v>
      </c>
      <c r="AL100" s="44">
        <f t="shared" si="18"/>
        <v>0</v>
      </c>
      <c r="AM100" s="10">
        <f t="shared" si="19"/>
        <v>0</v>
      </c>
    </row>
    <row r="101" spans="1:39" s="15" customFormat="1" ht="14.25" customHeight="1">
      <c r="A101" s="31">
        <v>91</v>
      </c>
      <c r="B101" s="9" t="s">
        <v>123</v>
      </c>
      <c r="C101" s="13" t="s">
        <v>87</v>
      </c>
      <c r="D101" s="36">
        <v>100</v>
      </c>
      <c r="E101" s="11">
        <v>105</v>
      </c>
      <c r="F101" s="44">
        <f>'T10'!F101*'T 10'!$D101/1000000</f>
        <v>0</v>
      </c>
      <c r="G101" s="10">
        <f>'T10'!G101</f>
        <v>0</v>
      </c>
      <c r="H101" s="44">
        <f>'T10'!H101*'T 10'!$D101/1000000</f>
        <v>0</v>
      </c>
      <c r="I101" s="10">
        <f>'T10'!I101</f>
        <v>0</v>
      </c>
      <c r="J101" s="44">
        <f>'T10'!J101*'T 10'!$D101/1000000</f>
        <v>0</v>
      </c>
      <c r="K101" s="10">
        <f>'T10'!K101</f>
        <v>0</v>
      </c>
      <c r="L101" s="44">
        <f t="shared" si="10"/>
        <v>0</v>
      </c>
      <c r="M101" s="10">
        <f t="shared" si="11"/>
        <v>0</v>
      </c>
      <c r="N101" s="44">
        <f>'T10'!N101*'T 10'!$D101/1000000</f>
        <v>0</v>
      </c>
      <c r="O101" s="10">
        <f>'T10'!O101</f>
        <v>0</v>
      </c>
      <c r="P101" s="44">
        <f>'T10'!P101*'T 10'!$D101/1000000</f>
        <v>0</v>
      </c>
      <c r="Q101" s="10">
        <f>'T10'!Q101</f>
        <v>0</v>
      </c>
      <c r="R101" s="44">
        <f>'T10'!R101*'T 10'!$D101/1000000</f>
        <v>0</v>
      </c>
      <c r="S101" s="10">
        <f>'T10'!S101</f>
        <v>0</v>
      </c>
      <c r="T101" s="44">
        <f t="shared" si="12"/>
        <v>0</v>
      </c>
      <c r="U101" s="10">
        <f t="shared" si="13"/>
        <v>0</v>
      </c>
      <c r="V101" s="44">
        <f>'T10'!V101*'T 10'!$D101/1000000</f>
        <v>0</v>
      </c>
      <c r="W101" s="10">
        <f>'T10'!W101</f>
        <v>0</v>
      </c>
      <c r="X101" s="44">
        <f>'T10'!X101*'T 10'!$D101/1000000</f>
        <v>0</v>
      </c>
      <c r="Y101" s="10">
        <f>'T10'!Y101</f>
        <v>0</v>
      </c>
      <c r="Z101" s="44">
        <f>'T10'!Z101*'T 10'!$D101/1000000</f>
        <v>0</v>
      </c>
      <c r="AA101" s="10">
        <f>'T10'!AA101</f>
        <v>0</v>
      </c>
      <c r="AB101" s="44">
        <f t="shared" si="14"/>
        <v>0</v>
      </c>
      <c r="AC101" s="10">
        <f t="shared" si="15"/>
        <v>0</v>
      </c>
      <c r="AD101" s="44">
        <f>'T10'!AD101*'T 10'!$D101/1000000</f>
        <v>0</v>
      </c>
      <c r="AE101" s="10">
        <f>'T10'!AE101</f>
        <v>0</v>
      </c>
      <c r="AF101" s="44">
        <f>'T10'!AF101*'T 10'!$D101/1000000</f>
        <v>0</v>
      </c>
      <c r="AG101" s="10">
        <f>'T10'!AG101</f>
        <v>0</v>
      </c>
      <c r="AH101" s="44">
        <f>'T10'!AH101*'T 10'!$D101/1000000</f>
        <v>0</v>
      </c>
      <c r="AI101" s="10">
        <f>'T10'!AI101</f>
        <v>0</v>
      </c>
      <c r="AJ101" s="44">
        <f t="shared" si="16"/>
        <v>0</v>
      </c>
      <c r="AK101" s="10">
        <f t="shared" si="17"/>
        <v>0</v>
      </c>
      <c r="AL101" s="44">
        <f t="shared" si="18"/>
        <v>0</v>
      </c>
      <c r="AM101" s="10">
        <f t="shared" si="19"/>
        <v>0</v>
      </c>
    </row>
    <row r="102" spans="1:39" s="15" customFormat="1" ht="14.25" customHeight="1">
      <c r="A102" s="13">
        <v>92</v>
      </c>
      <c r="B102" s="9" t="s">
        <v>123</v>
      </c>
      <c r="C102" s="13" t="s">
        <v>88</v>
      </c>
      <c r="D102" s="36">
        <v>250</v>
      </c>
      <c r="E102" s="11">
        <v>240</v>
      </c>
      <c r="F102" s="44">
        <f>'T10'!F102*'T 10'!$D102/1000000</f>
        <v>0</v>
      </c>
      <c r="G102" s="10">
        <f>'T10'!G102</f>
        <v>0</v>
      </c>
      <c r="H102" s="44">
        <f>'T10'!H102*'T 10'!$D102/1000000</f>
        <v>0</v>
      </c>
      <c r="I102" s="10">
        <f>'T10'!I102</f>
        <v>0</v>
      </c>
      <c r="J102" s="44">
        <f>'T10'!J102*'T 10'!$D102/1000000</f>
        <v>0</v>
      </c>
      <c r="K102" s="10">
        <f>'T10'!K102</f>
        <v>0</v>
      </c>
      <c r="L102" s="44">
        <f t="shared" si="10"/>
        <v>0</v>
      </c>
      <c r="M102" s="10">
        <f t="shared" si="11"/>
        <v>0</v>
      </c>
      <c r="N102" s="44">
        <f>'T10'!N102*'T 10'!$D102/1000000</f>
        <v>0</v>
      </c>
      <c r="O102" s="10">
        <f>'T10'!O102</f>
        <v>0</v>
      </c>
      <c r="P102" s="44">
        <f>'T10'!P102*'T 10'!$D102/1000000</f>
        <v>0</v>
      </c>
      <c r="Q102" s="10">
        <f>'T10'!Q102</f>
        <v>0</v>
      </c>
      <c r="R102" s="44">
        <f>'T10'!R102*'T 10'!$D102/1000000</f>
        <v>0</v>
      </c>
      <c r="S102" s="10">
        <f>'T10'!S102</f>
        <v>0</v>
      </c>
      <c r="T102" s="44">
        <f t="shared" si="12"/>
        <v>0</v>
      </c>
      <c r="U102" s="10">
        <f t="shared" si="13"/>
        <v>0</v>
      </c>
      <c r="V102" s="44">
        <f>'T10'!V102*'T 10'!$D102/1000000</f>
        <v>0</v>
      </c>
      <c r="W102" s="10">
        <f>'T10'!W102</f>
        <v>0</v>
      </c>
      <c r="X102" s="44">
        <f>'T10'!X102*'T 10'!$D102/1000000</f>
        <v>0</v>
      </c>
      <c r="Y102" s="10">
        <f>'T10'!Y102</f>
        <v>0</v>
      </c>
      <c r="Z102" s="44">
        <f>'T10'!Z102*'T 10'!$D102/1000000</f>
        <v>0</v>
      </c>
      <c r="AA102" s="10">
        <f>'T10'!AA102</f>
        <v>0</v>
      </c>
      <c r="AB102" s="44">
        <f t="shared" si="14"/>
        <v>0</v>
      </c>
      <c r="AC102" s="10">
        <f t="shared" si="15"/>
        <v>0</v>
      </c>
      <c r="AD102" s="44">
        <f>'T10'!AD102*'T 10'!$D102/1000000</f>
        <v>0</v>
      </c>
      <c r="AE102" s="10">
        <f>'T10'!AE102</f>
        <v>0</v>
      </c>
      <c r="AF102" s="44">
        <f>'T10'!AF102*'T 10'!$D102/1000000</f>
        <v>0</v>
      </c>
      <c r="AG102" s="10">
        <f>'T10'!AG102</f>
        <v>0</v>
      </c>
      <c r="AH102" s="44">
        <f>'T10'!AH102*'T 10'!$D102/1000000</f>
        <v>0</v>
      </c>
      <c r="AI102" s="10">
        <f>'T10'!AI102</f>
        <v>0</v>
      </c>
      <c r="AJ102" s="44">
        <f t="shared" si="16"/>
        <v>0</v>
      </c>
      <c r="AK102" s="10">
        <f t="shared" si="17"/>
        <v>0</v>
      </c>
      <c r="AL102" s="44">
        <f t="shared" si="18"/>
        <v>0</v>
      </c>
      <c r="AM102" s="10">
        <f t="shared" si="19"/>
        <v>0</v>
      </c>
    </row>
    <row r="103" spans="1:39" s="15" customFormat="1" ht="14.25" customHeight="1">
      <c r="A103" s="13">
        <v>93</v>
      </c>
      <c r="B103" s="9" t="s">
        <v>149</v>
      </c>
      <c r="C103" s="13" t="s">
        <v>226</v>
      </c>
      <c r="D103" s="36">
        <v>10</v>
      </c>
      <c r="E103" s="11">
        <v>95</v>
      </c>
      <c r="F103" s="44">
        <f>'T10'!F103*'T 10'!$D103/1000000</f>
        <v>0</v>
      </c>
      <c r="G103" s="10">
        <f>'T10'!G103</f>
        <v>0</v>
      </c>
      <c r="H103" s="44">
        <f>'T10'!H103*'T 10'!$D103/1000000</f>
        <v>0</v>
      </c>
      <c r="I103" s="10">
        <f>'T10'!I103</f>
        <v>0</v>
      </c>
      <c r="J103" s="44">
        <f>'T10'!J103*'T 10'!$D103/1000000</f>
        <v>0</v>
      </c>
      <c r="K103" s="10">
        <f>'T10'!K103</f>
        <v>0</v>
      </c>
      <c r="L103" s="44">
        <f t="shared" si="10"/>
        <v>0</v>
      </c>
      <c r="M103" s="10">
        <f t="shared" si="11"/>
        <v>0</v>
      </c>
      <c r="N103" s="44">
        <f>'T10'!N103*'T 10'!$D103/1000000</f>
        <v>0</v>
      </c>
      <c r="O103" s="10">
        <f>'T10'!O103</f>
        <v>0</v>
      </c>
      <c r="P103" s="44">
        <f>'T10'!P103*'T 10'!$D103/1000000</f>
        <v>0</v>
      </c>
      <c r="Q103" s="10">
        <f>'T10'!Q103</f>
        <v>0</v>
      </c>
      <c r="R103" s="44">
        <f>'T10'!R103*'T 10'!$D103/1000000</f>
        <v>0</v>
      </c>
      <c r="S103" s="10">
        <f>'T10'!S103</f>
        <v>0</v>
      </c>
      <c r="T103" s="44">
        <f t="shared" si="12"/>
        <v>0</v>
      </c>
      <c r="U103" s="10">
        <f t="shared" si="13"/>
        <v>0</v>
      </c>
      <c r="V103" s="44">
        <f>'T10'!V103*'T 10'!$D103/1000000</f>
        <v>0</v>
      </c>
      <c r="W103" s="10">
        <f>'T10'!W103</f>
        <v>0</v>
      </c>
      <c r="X103" s="44">
        <f>'T10'!X103*'T 10'!$D103/1000000</f>
        <v>0</v>
      </c>
      <c r="Y103" s="10">
        <f>'T10'!Y103</f>
        <v>0</v>
      </c>
      <c r="Z103" s="44">
        <f>'T10'!Z103*'T 10'!$D103/1000000</f>
        <v>0</v>
      </c>
      <c r="AA103" s="10">
        <f>'T10'!AA103</f>
        <v>0</v>
      </c>
      <c r="AB103" s="44">
        <f t="shared" si="14"/>
        <v>0</v>
      </c>
      <c r="AC103" s="10">
        <f t="shared" si="15"/>
        <v>0</v>
      </c>
      <c r="AD103" s="44">
        <f>'T10'!AD103*'T 10'!$D103/1000000</f>
        <v>0</v>
      </c>
      <c r="AE103" s="10">
        <f>'T10'!AE103</f>
        <v>0</v>
      </c>
      <c r="AF103" s="44">
        <f>'T10'!AF103*'T 10'!$D103/1000000</f>
        <v>0</v>
      </c>
      <c r="AG103" s="10">
        <f>'T10'!AG103</f>
        <v>0</v>
      </c>
      <c r="AH103" s="44">
        <f>'T10'!AH103*'T 10'!$D103/1000000</f>
        <v>0</v>
      </c>
      <c r="AI103" s="10">
        <f>'T10'!AI103</f>
        <v>0</v>
      </c>
      <c r="AJ103" s="44">
        <f t="shared" si="16"/>
        <v>0</v>
      </c>
      <c r="AK103" s="10">
        <f t="shared" si="17"/>
        <v>0</v>
      </c>
      <c r="AL103" s="44">
        <f t="shared" si="18"/>
        <v>0</v>
      </c>
      <c r="AM103" s="10">
        <f t="shared" si="19"/>
        <v>0</v>
      </c>
    </row>
    <row r="104" spans="1:39" s="15" customFormat="1" ht="14.25" customHeight="1">
      <c r="A104" s="31">
        <v>94</v>
      </c>
      <c r="B104" s="9" t="s">
        <v>149</v>
      </c>
      <c r="C104" s="13" t="s">
        <v>227</v>
      </c>
      <c r="D104" s="36">
        <v>30</v>
      </c>
      <c r="E104" s="11">
        <v>275</v>
      </c>
      <c r="F104" s="44">
        <f>'T10'!F104*'T 10'!$D104/1000000</f>
        <v>0</v>
      </c>
      <c r="G104" s="10">
        <f>'T10'!G104</f>
        <v>0</v>
      </c>
      <c r="H104" s="44">
        <f>'T10'!H104*'T 10'!$D104/1000000</f>
        <v>0</v>
      </c>
      <c r="I104" s="10">
        <f>'T10'!I104</f>
        <v>0</v>
      </c>
      <c r="J104" s="44">
        <f>'T10'!J104*'T 10'!$D104/1000000</f>
        <v>0</v>
      </c>
      <c r="K104" s="10">
        <f>'T10'!K104</f>
        <v>0</v>
      </c>
      <c r="L104" s="44">
        <f t="shared" si="10"/>
        <v>0</v>
      </c>
      <c r="M104" s="10">
        <f t="shared" si="11"/>
        <v>0</v>
      </c>
      <c r="N104" s="44">
        <f>'T10'!N104*'T 10'!$D104/1000000</f>
        <v>0</v>
      </c>
      <c r="O104" s="10">
        <f>'T10'!O104</f>
        <v>0</v>
      </c>
      <c r="P104" s="44">
        <f>'T10'!P104*'T 10'!$D104/1000000</f>
        <v>0</v>
      </c>
      <c r="Q104" s="10">
        <f>'T10'!Q104</f>
        <v>0</v>
      </c>
      <c r="R104" s="44">
        <f>'T10'!R104*'T 10'!$D104/1000000</f>
        <v>0</v>
      </c>
      <c r="S104" s="10">
        <f>'T10'!S104</f>
        <v>0</v>
      </c>
      <c r="T104" s="44">
        <f t="shared" si="12"/>
        <v>0</v>
      </c>
      <c r="U104" s="10">
        <f t="shared" si="13"/>
        <v>0</v>
      </c>
      <c r="V104" s="44">
        <f>'T10'!V104*'T 10'!$D104/1000000</f>
        <v>0</v>
      </c>
      <c r="W104" s="10">
        <f>'T10'!W104</f>
        <v>0</v>
      </c>
      <c r="X104" s="44">
        <f>'T10'!X104*'T 10'!$D104/1000000</f>
        <v>0</v>
      </c>
      <c r="Y104" s="10">
        <f>'T10'!Y104</f>
        <v>0</v>
      </c>
      <c r="Z104" s="44">
        <f>'T10'!Z104*'T 10'!$D104/1000000</f>
        <v>0</v>
      </c>
      <c r="AA104" s="10">
        <f>'T10'!AA104</f>
        <v>0</v>
      </c>
      <c r="AB104" s="44">
        <f t="shared" si="14"/>
        <v>0</v>
      </c>
      <c r="AC104" s="10">
        <f t="shared" si="15"/>
        <v>0</v>
      </c>
      <c r="AD104" s="44">
        <f>'T10'!AD104*'T 10'!$D104/1000000</f>
        <v>0</v>
      </c>
      <c r="AE104" s="10">
        <f>'T10'!AE104</f>
        <v>0</v>
      </c>
      <c r="AF104" s="44">
        <f>'T10'!AF104*'T 10'!$D104/1000000</f>
        <v>0</v>
      </c>
      <c r="AG104" s="10">
        <f>'T10'!AG104</f>
        <v>0</v>
      </c>
      <c r="AH104" s="44">
        <f>'T10'!AH104*'T 10'!$D104/1000000</f>
        <v>0</v>
      </c>
      <c r="AI104" s="10">
        <f>'T10'!AI104</f>
        <v>0</v>
      </c>
      <c r="AJ104" s="44">
        <f t="shared" si="16"/>
        <v>0</v>
      </c>
      <c r="AK104" s="10">
        <f t="shared" si="17"/>
        <v>0</v>
      </c>
      <c r="AL104" s="44">
        <f t="shared" si="18"/>
        <v>0</v>
      </c>
      <c r="AM104" s="10">
        <f t="shared" si="19"/>
        <v>0</v>
      </c>
    </row>
    <row r="105" spans="1:39" s="15" customFormat="1" ht="14.25" customHeight="1">
      <c r="A105" s="13">
        <v>95</v>
      </c>
      <c r="B105" s="9" t="s">
        <v>150</v>
      </c>
      <c r="C105" s="13" t="s">
        <v>228</v>
      </c>
      <c r="D105" s="36">
        <v>10</v>
      </c>
      <c r="E105" s="11">
        <v>35</v>
      </c>
      <c r="F105" s="44">
        <f>'T10'!F105*'T 10'!$D105/1000000</f>
        <v>0</v>
      </c>
      <c r="G105" s="10">
        <f>'T10'!G105</f>
        <v>0</v>
      </c>
      <c r="H105" s="44">
        <f>'T10'!H105*'T 10'!$D105/1000000</f>
        <v>0</v>
      </c>
      <c r="I105" s="10">
        <f>'T10'!I105</f>
        <v>0</v>
      </c>
      <c r="J105" s="44">
        <f>'T10'!J105*'T 10'!$D105/1000000</f>
        <v>0</v>
      </c>
      <c r="K105" s="10">
        <f>'T10'!K105</f>
        <v>0</v>
      </c>
      <c r="L105" s="44">
        <f t="shared" si="10"/>
        <v>0</v>
      </c>
      <c r="M105" s="10">
        <f t="shared" si="11"/>
        <v>0</v>
      </c>
      <c r="N105" s="44">
        <f>'T10'!N105*'T 10'!$D105/1000000</f>
        <v>0</v>
      </c>
      <c r="O105" s="10">
        <f>'T10'!O105</f>
        <v>0</v>
      </c>
      <c r="P105" s="44">
        <f>'T10'!P105*'T 10'!$D105/1000000</f>
        <v>0</v>
      </c>
      <c r="Q105" s="10">
        <f>'T10'!Q105</f>
        <v>0</v>
      </c>
      <c r="R105" s="44">
        <f>'T10'!R105*'T 10'!$D105/1000000</f>
        <v>0</v>
      </c>
      <c r="S105" s="10">
        <f>'T10'!S105</f>
        <v>0</v>
      </c>
      <c r="T105" s="44">
        <f t="shared" si="12"/>
        <v>0</v>
      </c>
      <c r="U105" s="10">
        <f t="shared" si="13"/>
        <v>0</v>
      </c>
      <c r="V105" s="44">
        <f>'T10'!V105*'T 10'!$D105/1000000</f>
        <v>0</v>
      </c>
      <c r="W105" s="10">
        <f>'T10'!W105</f>
        <v>0</v>
      </c>
      <c r="X105" s="44">
        <f>'T10'!X105*'T 10'!$D105/1000000</f>
        <v>0</v>
      </c>
      <c r="Y105" s="10">
        <f>'T10'!Y105</f>
        <v>0</v>
      </c>
      <c r="Z105" s="44">
        <f>'T10'!Z105*'T 10'!$D105/1000000</f>
        <v>0</v>
      </c>
      <c r="AA105" s="10">
        <f>'T10'!AA105</f>
        <v>0</v>
      </c>
      <c r="AB105" s="44">
        <f t="shared" si="14"/>
        <v>0</v>
      </c>
      <c r="AC105" s="10">
        <f t="shared" si="15"/>
        <v>0</v>
      </c>
      <c r="AD105" s="44">
        <f>'T10'!AD105*'T 10'!$D105/1000000</f>
        <v>0</v>
      </c>
      <c r="AE105" s="10">
        <f>'T10'!AE105</f>
        <v>0</v>
      </c>
      <c r="AF105" s="44">
        <f>'T10'!AF105*'T 10'!$D105/1000000</f>
        <v>0</v>
      </c>
      <c r="AG105" s="10">
        <f>'T10'!AG105</f>
        <v>0</v>
      </c>
      <c r="AH105" s="44">
        <f>'T10'!AH105*'T 10'!$D105/1000000</f>
        <v>0</v>
      </c>
      <c r="AI105" s="10">
        <f>'T10'!AI105</f>
        <v>0</v>
      </c>
      <c r="AJ105" s="44">
        <f t="shared" si="16"/>
        <v>0</v>
      </c>
      <c r="AK105" s="10">
        <f t="shared" si="17"/>
        <v>0</v>
      </c>
      <c r="AL105" s="44">
        <f t="shared" si="18"/>
        <v>0</v>
      </c>
      <c r="AM105" s="10">
        <f t="shared" si="19"/>
        <v>0</v>
      </c>
    </row>
    <row r="106" spans="1:39" s="15" customFormat="1" ht="14.25" customHeight="1">
      <c r="A106" s="13">
        <v>96</v>
      </c>
      <c r="B106" s="9" t="s">
        <v>229</v>
      </c>
      <c r="C106" s="13" t="s">
        <v>230</v>
      </c>
      <c r="D106" s="36">
        <v>20</v>
      </c>
      <c r="E106" s="11">
        <v>58</v>
      </c>
      <c r="F106" s="44">
        <f>'T10'!F106*'T 10'!$D106/1000000</f>
        <v>0</v>
      </c>
      <c r="G106" s="10">
        <f>'T10'!G106</f>
        <v>0</v>
      </c>
      <c r="H106" s="44">
        <f>'T10'!H106*'T 10'!$D106/1000000</f>
        <v>0</v>
      </c>
      <c r="I106" s="10">
        <f>'T10'!I106</f>
        <v>0</v>
      </c>
      <c r="J106" s="44">
        <f>'T10'!J106*'T 10'!$D106/1000000</f>
        <v>0</v>
      </c>
      <c r="K106" s="10">
        <f>'T10'!K106</f>
        <v>0</v>
      </c>
      <c r="L106" s="44">
        <f t="shared" si="10"/>
        <v>0</v>
      </c>
      <c r="M106" s="10">
        <f t="shared" si="11"/>
        <v>0</v>
      </c>
      <c r="N106" s="44">
        <f>'T10'!N106*'T 10'!$D106/1000000</f>
        <v>0</v>
      </c>
      <c r="O106" s="10">
        <f>'T10'!O106</f>
        <v>0</v>
      </c>
      <c r="P106" s="44">
        <f>'T10'!P106*'T 10'!$D106/1000000</f>
        <v>0</v>
      </c>
      <c r="Q106" s="10">
        <f>'T10'!Q106</f>
        <v>0</v>
      </c>
      <c r="R106" s="44">
        <f>'T10'!R106*'T 10'!$D106/1000000</f>
        <v>0</v>
      </c>
      <c r="S106" s="10">
        <f>'T10'!S106</f>
        <v>0</v>
      </c>
      <c r="T106" s="44">
        <f t="shared" si="12"/>
        <v>0</v>
      </c>
      <c r="U106" s="10">
        <f t="shared" si="13"/>
        <v>0</v>
      </c>
      <c r="V106" s="44">
        <f>'T10'!V106*'T 10'!$D106/1000000</f>
        <v>0</v>
      </c>
      <c r="W106" s="10">
        <f>'T10'!W106</f>
        <v>0</v>
      </c>
      <c r="X106" s="44">
        <f>'T10'!X106*'T 10'!$D106/1000000</f>
        <v>0</v>
      </c>
      <c r="Y106" s="10">
        <f>'T10'!Y106</f>
        <v>0</v>
      </c>
      <c r="Z106" s="44">
        <f>'T10'!Z106*'T 10'!$D106/1000000</f>
        <v>0</v>
      </c>
      <c r="AA106" s="10">
        <f>'T10'!AA106</f>
        <v>0</v>
      </c>
      <c r="AB106" s="44">
        <f t="shared" si="14"/>
        <v>0</v>
      </c>
      <c r="AC106" s="10">
        <f t="shared" si="15"/>
        <v>0</v>
      </c>
      <c r="AD106" s="44">
        <f>'T10'!AD106*'T 10'!$D106/1000000</f>
        <v>0</v>
      </c>
      <c r="AE106" s="10">
        <f>'T10'!AE106</f>
        <v>0</v>
      </c>
      <c r="AF106" s="44">
        <f>'T10'!AF106*'T 10'!$D106/1000000</f>
        <v>0</v>
      </c>
      <c r="AG106" s="10">
        <f>'T10'!AG106</f>
        <v>0</v>
      </c>
      <c r="AH106" s="44">
        <f>'T10'!AH106*'T 10'!$D106/1000000</f>
        <v>0</v>
      </c>
      <c r="AI106" s="10">
        <f>'T10'!AI106</f>
        <v>0</v>
      </c>
      <c r="AJ106" s="44">
        <f t="shared" si="16"/>
        <v>0</v>
      </c>
      <c r="AK106" s="10">
        <f t="shared" si="17"/>
        <v>0</v>
      </c>
      <c r="AL106" s="44">
        <f t="shared" si="18"/>
        <v>0</v>
      </c>
      <c r="AM106" s="10">
        <f t="shared" si="19"/>
        <v>0</v>
      </c>
    </row>
    <row r="107" spans="1:39" s="15" customFormat="1" ht="14.25" customHeight="1">
      <c r="A107" s="31">
        <v>97</v>
      </c>
      <c r="B107" s="9" t="s">
        <v>229</v>
      </c>
      <c r="C107" s="13" t="s">
        <v>231</v>
      </c>
      <c r="D107" s="36">
        <v>50</v>
      </c>
      <c r="E107" s="11">
        <v>140</v>
      </c>
      <c r="F107" s="44">
        <f>'T10'!F107*'T 10'!$D107/1000000</f>
        <v>0</v>
      </c>
      <c r="G107" s="10">
        <f>'T10'!G107</f>
        <v>0</v>
      </c>
      <c r="H107" s="44">
        <f>'T10'!H107*'T 10'!$D107/1000000</f>
        <v>0</v>
      </c>
      <c r="I107" s="10">
        <f>'T10'!I107</f>
        <v>0</v>
      </c>
      <c r="J107" s="44">
        <f>'T10'!J107*'T 10'!$D107/1000000</f>
        <v>0</v>
      </c>
      <c r="K107" s="10">
        <f>'T10'!K107</f>
        <v>0</v>
      </c>
      <c r="L107" s="44">
        <f t="shared" si="10"/>
        <v>0</v>
      </c>
      <c r="M107" s="10">
        <f t="shared" si="11"/>
        <v>0</v>
      </c>
      <c r="N107" s="44">
        <f>'T10'!N107*'T 10'!$D107/1000000</f>
        <v>0</v>
      </c>
      <c r="O107" s="10">
        <f>'T10'!O107</f>
        <v>0</v>
      </c>
      <c r="P107" s="44">
        <f>'T10'!P107*'T 10'!$D107/1000000</f>
        <v>0</v>
      </c>
      <c r="Q107" s="10">
        <f>'T10'!Q107</f>
        <v>0</v>
      </c>
      <c r="R107" s="44">
        <f>'T10'!R107*'T 10'!$D107/1000000</f>
        <v>0</v>
      </c>
      <c r="S107" s="10">
        <f>'T10'!S107</f>
        <v>0</v>
      </c>
      <c r="T107" s="44">
        <f t="shared" si="12"/>
        <v>0</v>
      </c>
      <c r="U107" s="10">
        <f t="shared" si="13"/>
        <v>0</v>
      </c>
      <c r="V107" s="44">
        <f>'T10'!V107*'T 10'!$D107/1000000</f>
        <v>0</v>
      </c>
      <c r="W107" s="10">
        <f>'T10'!W107</f>
        <v>0</v>
      </c>
      <c r="X107" s="44">
        <f>'T10'!X107*'T 10'!$D107/1000000</f>
        <v>0</v>
      </c>
      <c r="Y107" s="10">
        <f>'T10'!Y107</f>
        <v>0</v>
      </c>
      <c r="Z107" s="44">
        <f>'T10'!Z107*'T 10'!$D107/1000000</f>
        <v>0</v>
      </c>
      <c r="AA107" s="10">
        <f>'T10'!AA107</f>
        <v>0</v>
      </c>
      <c r="AB107" s="44">
        <f t="shared" si="14"/>
        <v>0</v>
      </c>
      <c r="AC107" s="10">
        <f t="shared" si="15"/>
        <v>0</v>
      </c>
      <c r="AD107" s="44">
        <f>'T10'!AD107*'T 10'!$D107/1000000</f>
        <v>0</v>
      </c>
      <c r="AE107" s="10">
        <f>'T10'!AE107</f>
        <v>0</v>
      </c>
      <c r="AF107" s="44">
        <f>'T10'!AF107*'T 10'!$D107/1000000</f>
        <v>0</v>
      </c>
      <c r="AG107" s="10">
        <f>'T10'!AG107</f>
        <v>0</v>
      </c>
      <c r="AH107" s="44">
        <f>'T10'!AH107*'T 10'!$D107/1000000</f>
        <v>0</v>
      </c>
      <c r="AI107" s="10">
        <f>'T10'!AI107</f>
        <v>0</v>
      </c>
      <c r="AJ107" s="44">
        <f t="shared" si="16"/>
        <v>0</v>
      </c>
      <c r="AK107" s="10">
        <f t="shared" si="17"/>
        <v>0</v>
      </c>
      <c r="AL107" s="44">
        <f t="shared" si="18"/>
        <v>0</v>
      </c>
      <c r="AM107" s="10">
        <f t="shared" si="19"/>
        <v>0</v>
      </c>
    </row>
    <row r="108" spans="1:39" s="15" customFormat="1" ht="14.25" customHeight="1">
      <c r="A108" s="13">
        <v>98</v>
      </c>
      <c r="B108" s="9" t="s">
        <v>229</v>
      </c>
      <c r="C108" s="13" t="s">
        <v>232</v>
      </c>
      <c r="D108" s="36">
        <v>100</v>
      </c>
      <c r="E108" s="11">
        <v>235</v>
      </c>
      <c r="F108" s="44">
        <f>'T10'!F108*'T 10'!$D108/1000000</f>
        <v>0</v>
      </c>
      <c r="G108" s="10">
        <f>'T10'!G108</f>
        <v>0</v>
      </c>
      <c r="H108" s="44">
        <f>'T10'!H108*'T 10'!$D108/1000000</f>
        <v>0</v>
      </c>
      <c r="I108" s="10">
        <f>'T10'!I108</f>
        <v>0</v>
      </c>
      <c r="J108" s="44">
        <f>'T10'!J108*'T 10'!$D108/1000000</f>
        <v>0</v>
      </c>
      <c r="K108" s="10">
        <f>'T10'!K108</f>
        <v>0</v>
      </c>
      <c r="L108" s="44">
        <f t="shared" si="10"/>
        <v>0</v>
      </c>
      <c r="M108" s="10">
        <f t="shared" si="11"/>
        <v>0</v>
      </c>
      <c r="N108" s="44">
        <f>'T10'!N108*'T 10'!$D108/1000000</f>
        <v>0</v>
      </c>
      <c r="O108" s="10">
        <f>'T10'!O108</f>
        <v>0</v>
      </c>
      <c r="P108" s="44">
        <f>'T10'!P108*'T 10'!$D108/1000000</f>
        <v>0</v>
      </c>
      <c r="Q108" s="10">
        <f>'T10'!Q108</f>
        <v>0</v>
      </c>
      <c r="R108" s="44">
        <f>'T10'!R108*'T 10'!$D108/1000000</f>
        <v>0</v>
      </c>
      <c r="S108" s="10">
        <f>'T10'!S108</f>
        <v>0</v>
      </c>
      <c r="T108" s="44">
        <f t="shared" si="12"/>
        <v>0</v>
      </c>
      <c r="U108" s="10">
        <f t="shared" si="13"/>
        <v>0</v>
      </c>
      <c r="V108" s="44">
        <f>'T10'!V108*'T 10'!$D108/1000000</f>
        <v>0</v>
      </c>
      <c r="W108" s="10">
        <f>'T10'!W108</f>
        <v>0</v>
      </c>
      <c r="X108" s="44">
        <f>'T10'!X108*'T 10'!$D108/1000000</f>
        <v>0</v>
      </c>
      <c r="Y108" s="10">
        <f>'T10'!Y108</f>
        <v>0</v>
      </c>
      <c r="Z108" s="44">
        <f>'T10'!Z108*'T 10'!$D108/1000000</f>
        <v>0</v>
      </c>
      <c r="AA108" s="10">
        <f>'T10'!AA108</f>
        <v>0</v>
      </c>
      <c r="AB108" s="44">
        <f t="shared" si="14"/>
        <v>0</v>
      </c>
      <c r="AC108" s="10">
        <f t="shared" si="15"/>
        <v>0</v>
      </c>
      <c r="AD108" s="44">
        <f>'T10'!AD108*'T 10'!$D108/1000000</f>
        <v>0</v>
      </c>
      <c r="AE108" s="10">
        <f>'T10'!AE108</f>
        <v>0</v>
      </c>
      <c r="AF108" s="44">
        <f>'T10'!AF108*'T 10'!$D108/1000000</f>
        <v>0</v>
      </c>
      <c r="AG108" s="10">
        <f>'T10'!AG108</f>
        <v>0</v>
      </c>
      <c r="AH108" s="44">
        <f>'T10'!AH108*'T 10'!$D108/1000000</f>
        <v>0</v>
      </c>
      <c r="AI108" s="10">
        <f>'T10'!AI108</f>
        <v>0</v>
      </c>
      <c r="AJ108" s="44">
        <f t="shared" si="16"/>
        <v>0</v>
      </c>
      <c r="AK108" s="10">
        <f t="shared" si="17"/>
        <v>0</v>
      </c>
      <c r="AL108" s="44">
        <f t="shared" si="18"/>
        <v>0</v>
      </c>
      <c r="AM108" s="10">
        <f t="shared" si="19"/>
        <v>0</v>
      </c>
    </row>
    <row r="109" spans="1:39" s="16" customFormat="1" ht="14.25" customHeight="1">
      <c r="A109" s="13">
        <v>99</v>
      </c>
      <c r="B109" s="9" t="s">
        <v>132</v>
      </c>
      <c r="C109" s="13" t="s">
        <v>89</v>
      </c>
      <c r="D109" s="37">
        <v>1000</v>
      </c>
      <c r="E109" s="11">
        <v>145</v>
      </c>
      <c r="F109" s="44">
        <f>'T10'!F109*'T 10'!$D109/1000000</f>
        <v>0</v>
      </c>
      <c r="G109" s="10">
        <f>'T10'!G109</f>
        <v>0</v>
      </c>
      <c r="H109" s="44">
        <f>'T10'!H109*'T 10'!$D109/1000000</f>
        <v>0</v>
      </c>
      <c r="I109" s="10">
        <f>'T10'!I109</f>
        <v>0</v>
      </c>
      <c r="J109" s="44">
        <f>'T10'!J109*'T 10'!$D109/1000000</f>
        <v>0</v>
      </c>
      <c r="K109" s="10">
        <f>'T10'!K109</f>
        <v>0</v>
      </c>
      <c r="L109" s="44">
        <f t="shared" si="10"/>
        <v>0</v>
      </c>
      <c r="M109" s="10">
        <f t="shared" si="11"/>
        <v>0</v>
      </c>
      <c r="N109" s="44">
        <f>'T10'!N109*'T 10'!$D109/1000000</f>
        <v>0</v>
      </c>
      <c r="O109" s="10">
        <f>'T10'!O109</f>
        <v>0</v>
      </c>
      <c r="P109" s="44">
        <f>'T10'!P109*'T 10'!$D109/1000000</f>
        <v>0</v>
      </c>
      <c r="Q109" s="10">
        <f>'T10'!Q109</f>
        <v>0</v>
      </c>
      <c r="R109" s="44">
        <f>'T10'!R109*'T 10'!$D109/1000000</f>
        <v>0</v>
      </c>
      <c r="S109" s="10">
        <f>'T10'!S109</f>
        <v>0</v>
      </c>
      <c r="T109" s="44">
        <f t="shared" si="12"/>
        <v>0</v>
      </c>
      <c r="U109" s="10">
        <f t="shared" si="13"/>
        <v>0</v>
      </c>
      <c r="V109" s="44">
        <f>'T10'!V109*'T 10'!$D109/1000000</f>
        <v>0</v>
      </c>
      <c r="W109" s="10">
        <f>'T10'!W109</f>
        <v>0</v>
      </c>
      <c r="X109" s="44">
        <f>'T10'!X109*'T 10'!$D109/1000000</f>
        <v>0</v>
      </c>
      <c r="Y109" s="10">
        <f>'T10'!Y109</f>
        <v>0</v>
      </c>
      <c r="Z109" s="44">
        <f>'T10'!Z109*'T 10'!$D109/1000000</f>
        <v>0</v>
      </c>
      <c r="AA109" s="10">
        <f>'T10'!AA109</f>
        <v>0</v>
      </c>
      <c r="AB109" s="44">
        <f t="shared" si="14"/>
        <v>0</v>
      </c>
      <c r="AC109" s="10">
        <f t="shared" si="15"/>
        <v>0</v>
      </c>
      <c r="AD109" s="44">
        <f>'T10'!AD109*'T 10'!$D109/1000000</f>
        <v>0</v>
      </c>
      <c r="AE109" s="10">
        <f>'T10'!AE109</f>
        <v>0</v>
      </c>
      <c r="AF109" s="44">
        <f>'T10'!AF109*'T 10'!$D109/1000000</f>
        <v>0</v>
      </c>
      <c r="AG109" s="10">
        <f>'T10'!AG109</f>
        <v>0</v>
      </c>
      <c r="AH109" s="44">
        <f>'T10'!AH109*'T 10'!$D109/1000000</f>
        <v>0</v>
      </c>
      <c r="AI109" s="10">
        <f>'T10'!AI109</f>
        <v>0</v>
      </c>
      <c r="AJ109" s="44">
        <f t="shared" si="16"/>
        <v>0</v>
      </c>
      <c r="AK109" s="10">
        <f t="shared" si="17"/>
        <v>0</v>
      </c>
      <c r="AL109" s="44">
        <f t="shared" si="18"/>
        <v>0</v>
      </c>
      <c r="AM109" s="10">
        <f t="shared" si="19"/>
        <v>0</v>
      </c>
    </row>
    <row r="110" spans="1:39" s="15" customFormat="1" ht="14.25" customHeight="1">
      <c r="A110" s="31">
        <v>100</v>
      </c>
      <c r="B110" s="9" t="s">
        <v>132</v>
      </c>
      <c r="C110" s="13" t="s">
        <v>90</v>
      </c>
      <c r="D110" s="37">
        <v>2000</v>
      </c>
      <c r="E110" s="11">
        <v>280</v>
      </c>
      <c r="F110" s="44">
        <f>'T10'!F110*'T 10'!$D110/1000000</f>
        <v>0</v>
      </c>
      <c r="G110" s="10">
        <f>'T10'!G110</f>
        <v>0</v>
      </c>
      <c r="H110" s="44">
        <f>'T10'!H110*'T 10'!$D110/1000000</f>
        <v>0</v>
      </c>
      <c r="I110" s="10">
        <f>'T10'!I110</f>
        <v>0</v>
      </c>
      <c r="J110" s="44">
        <f>'T10'!J110*'T 10'!$D110/1000000</f>
        <v>0</v>
      </c>
      <c r="K110" s="10">
        <f>'T10'!K110</f>
        <v>0</v>
      </c>
      <c r="L110" s="44">
        <f t="shared" si="10"/>
        <v>0</v>
      </c>
      <c r="M110" s="10">
        <f t="shared" si="11"/>
        <v>0</v>
      </c>
      <c r="N110" s="44">
        <f>'T10'!N110*'T 10'!$D110/1000000</f>
        <v>0</v>
      </c>
      <c r="O110" s="10">
        <f>'T10'!O110</f>
        <v>0</v>
      </c>
      <c r="P110" s="44">
        <f>'T10'!P110*'T 10'!$D110/1000000</f>
        <v>0</v>
      </c>
      <c r="Q110" s="10">
        <f>'T10'!Q110</f>
        <v>0</v>
      </c>
      <c r="R110" s="44">
        <f>'T10'!R110*'T 10'!$D110/1000000</f>
        <v>0</v>
      </c>
      <c r="S110" s="10">
        <f>'T10'!S110</f>
        <v>0</v>
      </c>
      <c r="T110" s="44">
        <f t="shared" si="12"/>
        <v>0</v>
      </c>
      <c r="U110" s="10">
        <f t="shared" si="13"/>
        <v>0</v>
      </c>
      <c r="V110" s="44">
        <f>'T10'!V110*'T 10'!$D110/1000000</f>
        <v>0</v>
      </c>
      <c r="W110" s="10">
        <f>'T10'!W110</f>
        <v>0</v>
      </c>
      <c r="X110" s="44">
        <f>'T10'!X110*'T 10'!$D110/1000000</f>
        <v>0</v>
      </c>
      <c r="Y110" s="10">
        <f>'T10'!Y110</f>
        <v>0</v>
      </c>
      <c r="Z110" s="44">
        <f>'T10'!Z110*'T 10'!$D110/1000000</f>
        <v>0</v>
      </c>
      <c r="AA110" s="10">
        <f>'T10'!AA110</f>
        <v>0</v>
      </c>
      <c r="AB110" s="44">
        <f t="shared" si="14"/>
        <v>0</v>
      </c>
      <c r="AC110" s="10">
        <f t="shared" si="15"/>
        <v>0</v>
      </c>
      <c r="AD110" s="44">
        <f>'T10'!AD110*'T 10'!$D110/1000000</f>
        <v>0</v>
      </c>
      <c r="AE110" s="10">
        <f>'T10'!AE110</f>
        <v>0</v>
      </c>
      <c r="AF110" s="44">
        <f>'T10'!AF110*'T 10'!$D110/1000000</f>
        <v>0</v>
      </c>
      <c r="AG110" s="10">
        <f>'T10'!AG110</f>
        <v>0</v>
      </c>
      <c r="AH110" s="44">
        <f>'T10'!AH110*'T 10'!$D110/1000000</f>
        <v>0</v>
      </c>
      <c r="AI110" s="10">
        <f>'T10'!AI110</f>
        <v>0</v>
      </c>
      <c r="AJ110" s="44">
        <f t="shared" si="16"/>
        <v>0</v>
      </c>
      <c r="AK110" s="10">
        <f t="shared" si="17"/>
        <v>0</v>
      </c>
      <c r="AL110" s="44">
        <f t="shared" si="18"/>
        <v>0</v>
      </c>
      <c r="AM110" s="10">
        <f t="shared" si="19"/>
        <v>0</v>
      </c>
    </row>
    <row r="111" spans="1:39" s="15" customFormat="1" ht="14.25" customHeight="1">
      <c r="A111" s="13">
        <v>101</v>
      </c>
      <c r="B111" s="9" t="s">
        <v>132</v>
      </c>
      <c r="C111" s="13" t="s">
        <v>152</v>
      </c>
      <c r="D111" s="37">
        <v>25000</v>
      </c>
      <c r="E111" s="11">
        <v>1925</v>
      </c>
      <c r="F111" s="44">
        <f>'T10'!F111*'T 10'!$D111/1000000</f>
        <v>0</v>
      </c>
      <c r="G111" s="10">
        <f>'T10'!G111</f>
        <v>0</v>
      </c>
      <c r="H111" s="44">
        <f>'T10'!H111*'T 10'!$D111/1000000</f>
        <v>0</v>
      </c>
      <c r="I111" s="10">
        <f>'T10'!I111</f>
        <v>0</v>
      </c>
      <c r="J111" s="44">
        <f>'T10'!J111*'T 10'!$D111/1000000</f>
        <v>0</v>
      </c>
      <c r="K111" s="10">
        <f>'T10'!K111</f>
        <v>0</v>
      </c>
      <c r="L111" s="44">
        <f t="shared" si="10"/>
        <v>0</v>
      </c>
      <c r="M111" s="10">
        <f t="shared" si="11"/>
        <v>0</v>
      </c>
      <c r="N111" s="44">
        <f>'T10'!N111*'T 10'!$D111/1000000</f>
        <v>0</v>
      </c>
      <c r="O111" s="10">
        <f>'T10'!O111</f>
        <v>0</v>
      </c>
      <c r="P111" s="44">
        <f>'T10'!P111*'T 10'!$D111/1000000</f>
        <v>0</v>
      </c>
      <c r="Q111" s="10">
        <f>'T10'!Q111</f>
        <v>0</v>
      </c>
      <c r="R111" s="44">
        <f>'T10'!R111*'T 10'!$D111/1000000</f>
        <v>0</v>
      </c>
      <c r="S111" s="10">
        <f>'T10'!S111</f>
        <v>0</v>
      </c>
      <c r="T111" s="44">
        <f t="shared" si="12"/>
        <v>0</v>
      </c>
      <c r="U111" s="10">
        <f t="shared" si="13"/>
        <v>0</v>
      </c>
      <c r="V111" s="44">
        <f>'T10'!V111*'T 10'!$D111/1000000</f>
        <v>0</v>
      </c>
      <c r="W111" s="10">
        <f>'T10'!W111</f>
        <v>0</v>
      </c>
      <c r="X111" s="44">
        <f>'T10'!X111*'T 10'!$D111/1000000</f>
        <v>0</v>
      </c>
      <c r="Y111" s="10">
        <f>'T10'!Y111</f>
        <v>0</v>
      </c>
      <c r="Z111" s="44">
        <f>'T10'!Z111*'T 10'!$D111/1000000</f>
        <v>0</v>
      </c>
      <c r="AA111" s="10">
        <f>'T10'!AA111</f>
        <v>0</v>
      </c>
      <c r="AB111" s="44">
        <f t="shared" si="14"/>
        <v>0</v>
      </c>
      <c r="AC111" s="10">
        <f t="shared" si="15"/>
        <v>0</v>
      </c>
      <c r="AD111" s="44">
        <f>'T10'!AD111*'T 10'!$D111/1000000</f>
        <v>0</v>
      </c>
      <c r="AE111" s="10">
        <f>'T10'!AE111</f>
        <v>0</v>
      </c>
      <c r="AF111" s="44">
        <f>'T10'!AF111*'T 10'!$D111/1000000</f>
        <v>0</v>
      </c>
      <c r="AG111" s="10">
        <f>'T10'!AG111</f>
        <v>0</v>
      </c>
      <c r="AH111" s="44">
        <f>'T10'!AH111*'T 10'!$D111/1000000</f>
        <v>0</v>
      </c>
      <c r="AI111" s="10">
        <f>'T10'!AI111</f>
        <v>0</v>
      </c>
      <c r="AJ111" s="44">
        <f t="shared" si="16"/>
        <v>0</v>
      </c>
      <c r="AK111" s="10">
        <f t="shared" si="17"/>
        <v>0</v>
      </c>
      <c r="AL111" s="44">
        <f t="shared" si="18"/>
        <v>0</v>
      </c>
      <c r="AM111" s="10">
        <f t="shared" si="19"/>
        <v>0</v>
      </c>
    </row>
    <row r="112" spans="1:39" s="15" customFormat="1" ht="14.25" customHeight="1">
      <c r="A112" s="85">
        <v>102</v>
      </c>
      <c r="B112" s="80" t="s">
        <v>240</v>
      </c>
      <c r="C112" s="59" t="s">
        <v>242</v>
      </c>
      <c r="D112" s="61">
        <v>1000</v>
      </c>
      <c r="E112" s="62">
        <v>303</v>
      </c>
      <c r="F112" s="44">
        <f>'T10'!F112*'T 10'!$D112/1000000</f>
        <v>0</v>
      </c>
      <c r="G112" s="10">
        <f>'T10'!G112</f>
        <v>0</v>
      </c>
      <c r="H112" s="44">
        <f>'T10'!H112*'T 10'!$D112/1000000</f>
        <v>0</v>
      </c>
      <c r="I112" s="10">
        <f>'T10'!I112</f>
        <v>0</v>
      </c>
      <c r="J112" s="44">
        <f>'T10'!J112*'T 10'!$D112/1000000</f>
        <v>0</v>
      </c>
      <c r="K112" s="10">
        <f>'T10'!K112</f>
        <v>0</v>
      </c>
      <c r="L112" s="44">
        <f t="shared" si="10"/>
        <v>0</v>
      </c>
      <c r="M112" s="10">
        <f t="shared" si="11"/>
        <v>0</v>
      </c>
      <c r="N112" s="44">
        <f>'T10'!N112*'T 10'!$D112/1000000</f>
        <v>0</v>
      </c>
      <c r="O112" s="10">
        <f>'T10'!O112</f>
        <v>0</v>
      </c>
      <c r="P112" s="44">
        <f>'T10'!P112*'T 10'!$D112/1000000</f>
        <v>0</v>
      </c>
      <c r="Q112" s="10">
        <f>'T10'!Q112</f>
        <v>0</v>
      </c>
      <c r="R112" s="44">
        <f>'T10'!R112*'T 10'!$D112/1000000</f>
        <v>0</v>
      </c>
      <c r="S112" s="10">
        <f>'T10'!S112</f>
        <v>0</v>
      </c>
      <c r="T112" s="44">
        <f t="shared" si="12"/>
        <v>0</v>
      </c>
      <c r="U112" s="10">
        <f t="shared" si="13"/>
        <v>0</v>
      </c>
      <c r="V112" s="44">
        <f>'T10'!V112*'T 10'!$D112/1000000</f>
        <v>0</v>
      </c>
      <c r="W112" s="10">
        <f>'T10'!W112</f>
        <v>0</v>
      </c>
      <c r="X112" s="44">
        <f>'T10'!X112*'T 10'!$D112/1000000</f>
        <v>0</v>
      </c>
      <c r="Y112" s="10">
        <f>'T10'!Y112</f>
        <v>0</v>
      </c>
      <c r="Z112" s="44">
        <f>'T10'!Z112*'T 10'!$D112/1000000</f>
        <v>0</v>
      </c>
      <c r="AA112" s="10">
        <f>'T10'!AA112</f>
        <v>0</v>
      </c>
      <c r="AB112" s="44">
        <f t="shared" si="14"/>
        <v>0</v>
      </c>
      <c r="AC112" s="10">
        <f t="shared" si="15"/>
        <v>0</v>
      </c>
      <c r="AD112" s="44">
        <f>'T10'!AD112*'T 10'!$D112/1000000</f>
        <v>0</v>
      </c>
      <c r="AE112" s="10">
        <f>'T10'!AE112</f>
        <v>0</v>
      </c>
      <c r="AF112" s="44">
        <f>'T10'!AF112*'T 10'!$D112/1000000</f>
        <v>0</v>
      </c>
      <c r="AG112" s="10">
        <f>'T10'!AG112</f>
        <v>0</v>
      </c>
      <c r="AH112" s="44">
        <f>'T10'!AH112*'T 10'!$D112/1000000</f>
        <v>0</v>
      </c>
      <c r="AI112" s="10">
        <f>'T10'!AI112</f>
        <v>0</v>
      </c>
      <c r="AJ112" s="44">
        <f t="shared" si="16"/>
        <v>0</v>
      </c>
      <c r="AK112" s="10">
        <f t="shared" si="17"/>
        <v>0</v>
      </c>
      <c r="AL112" s="44">
        <f t="shared" si="18"/>
        <v>0</v>
      </c>
      <c r="AM112" s="10">
        <f t="shared" si="19"/>
        <v>0</v>
      </c>
    </row>
    <row r="113" spans="1:39" s="15" customFormat="1" ht="14.25" customHeight="1">
      <c r="A113" s="13">
        <v>103</v>
      </c>
      <c r="B113" s="9" t="s">
        <v>241</v>
      </c>
      <c r="C113" s="13" t="s">
        <v>243</v>
      </c>
      <c r="D113" s="38">
        <v>1000</v>
      </c>
      <c r="E113" s="11">
        <v>580</v>
      </c>
      <c r="F113" s="44">
        <f>'T10'!F113*'T 10'!$D113/1000000</f>
        <v>0</v>
      </c>
      <c r="G113" s="10">
        <f>'T10'!G113</f>
        <v>0</v>
      </c>
      <c r="H113" s="44">
        <f>'T10'!H113*'T 10'!$D113/1000000</f>
        <v>0</v>
      </c>
      <c r="I113" s="10">
        <f>'T10'!I113</f>
        <v>0</v>
      </c>
      <c r="J113" s="44">
        <f>'T10'!J113*'T 10'!$D113/1000000</f>
        <v>0</v>
      </c>
      <c r="K113" s="10">
        <f>'T10'!K113</f>
        <v>0</v>
      </c>
      <c r="L113" s="44">
        <f t="shared" si="10"/>
        <v>0</v>
      </c>
      <c r="M113" s="10">
        <f t="shared" si="11"/>
        <v>0</v>
      </c>
      <c r="N113" s="44">
        <f>'T10'!N113*'T 10'!$D113/1000000</f>
        <v>0</v>
      </c>
      <c r="O113" s="10">
        <f>'T10'!O113</f>
        <v>0</v>
      </c>
      <c r="P113" s="44">
        <f>'T10'!P113*'T 10'!$D113/1000000</f>
        <v>0</v>
      </c>
      <c r="Q113" s="10">
        <f>'T10'!Q113</f>
        <v>0</v>
      </c>
      <c r="R113" s="44">
        <f>'T10'!R113*'T 10'!$D113/1000000</f>
        <v>0</v>
      </c>
      <c r="S113" s="10">
        <f>'T10'!S113</f>
        <v>0</v>
      </c>
      <c r="T113" s="44">
        <f t="shared" si="12"/>
        <v>0</v>
      </c>
      <c r="U113" s="10">
        <f t="shared" si="13"/>
        <v>0</v>
      </c>
      <c r="V113" s="44">
        <f>'T10'!V113*'T 10'!$D113/1000000</f>
        <v>0</v>
      </c>
      <c r="W113" s="10">
        <f>'T10'!W113</f>
        <v>0</v>
      </c>
      <c r="X113" s="44">
        <f>'T10'!X113*'T 10'!$D113/1000000</f>
        <v>0</v>
      </c>
      <c r="Y113" s="10">
        <f>'T10'!Y113</f>
        <v>0</v>
      </c>
      <c r="Z113" s="44">
        <f>'T10'!Z113*'T 10'!$D113/1000000</f>
        <v>0</v>
      </c>
      <c r="AA113" s="10">
        <f>'T10'!AA113</f>
        <v>0</v>
      </c>
      <c r="AB113" s="44">
        <f t="shared" si="14"/>
        <v>0</v>
      </c>
      <c r="AC113" s="10">
        <f t="shared" si="15"/>
        <v>0</v>
      </c>
      <c r="AD113" s="44">
        <f>'T10'!AD113*'T 10'!$D113/1000000</f>
        <v>0</v>
      </c>
      <c r="AE113" s="10">
        <f>'T10'!AE113</f>
        <v>0</v>
      </c>
      <c r="AF113" s="44">
        <f>'T10'!AF113*'T 10'!$D113/1000000</f>
        <v>0</v>
      </c>
      <c r="AG113" s="10">
        <f>'T10'!AG113</f>
        <v>0</v>
      </c>
      <c r="AH113" s="44">
        <f>'T10'!AH113*'T 10'!$D113/1000000</f>
        <v>0</v>
      </c>
      <c r="AI113" s="10">
        <f>'T10'!AI113</f>
        <v>0</v>
      </c>
      <c r="AJ113" s="44">
        <f t="shared" si="16"/>
        <v>0</v>
      </c>
      <c r="AK113" s="10">
        <f t="shared" si="17"/>
        <v>0</v>
      </c>
      <c r="AL113" s="44">
        <f t="shared" si="18"/>
        <v>0</v>
      </c>
      <c r="AM113" s="10">
        <f t="shared" si="19"/>
        <v>0</v>
      </c>
    </row>
    <row r="114" spans="1:39" ht="14.25" customHeight="1">
      <c r="A114" s="128" t="s">
        <v>0</v>
      </c>
      <c r="B114" s="129"/>
      <c r="C114" s="91"/>
      <c r="D114" s="92"/>
      <c r="E114" s="93"/>
      <c r="F114" s="94"/>
      <c r="G114" s="95">
        <f>SUM(G11:G113)</f>
        <v>0</v>
      </c>
      <c r="H114" s="95"/>
      <c r="I114" s="95">
        <f t="shared" ref="I114:AM114" si="20">SUM(I11:I113)</f>
        <v>0</v>
      </c>
      <c r="J114" s="95"/>
      <c r="K114" s="95">
        <f t="shared" si="20"/>
        <v>0</v>
      </c>
      <c r="L114" s="95"/>
      <c r="M114" s="95">
        <f t="shared" si="20"/>
        <v>0</v>
      </c>
      <c r="N114" s="95"/>
      <c r="O114" s="95">
        <f t="shared" si="20"/>
        <v>0</v>
      </c>
      <c r="P114" s="95"/>
      <c r="Q114" s="95">
        <f t="shared" si="20"/>
        <v>0</v>
      </c>
      <c r="R114" s="95"/>
      <c r="S114" s="95">
        <f t="shared" si="20"/>
        <v>0</v>
      </c>
      <c r="T114" s="95"/>
      <c r="U114" s="95">
        <f t="shared" si="20"/>
        <v>0</v>
      </c>
      <c r="V114" s="95"/>
      <c r="W114" s="95">
        <f t="shared" si="20"/>
        <v>0</v>
      </c>
      <c r="X114" s="95"/>
      <c r="Y114" s="95">
        <f t="shared" si="20"/>
        <v>0</v>
      </c>
      <c r="Z114" s="95"/>
      <c r="AA114" s="95">
        <f t="shared" si="20"/>
        <v>0</v>
      </c>
      <c r="AB114" s="95"/>
      <c r="AC114" s="95">
        <f t="shared" si="20"/>
        <v>0</v>
      </c>
      <c r="AD114" s="95"/>
      <c r="AE114" s="95">
        <f t="shared" si="20"/>
        <v>0</v>
      </c>
      <c r="AF114" s="95"/>
      <c r="AG114" s="95">
        <f t="shared" si="20"/>
        <v>0</v>
      </c>
      <c r="AH114" s="95"/>
      <c r="AI114" s="95">
        <f t="shared" si="20"/>
        <v>0</v>
      </c>
      <c r="AJ114" s="95"/>
      <c r="AK114" s="95">
        <f t="shared" si="20"/>
        <v>0</v>
      </c>
      <c r="AL114" s="95"/>
      <c r="AM114" s="95">
        <f t="shared" si="20"/>
        <v>0</v>
      </c>
    </row>
    <row r="115" spans="1:39" ht="14.25" customHeight="1"/>
    <row r="116" spans="1:39" ht="14.25" customHeight="1"/>
    <row r="117" spans="1:39" ht="14.25" customHeight="1"/>
    <row r="118" spans="1:39" ht="14.25" customHeight="1">
      <c r="B118" s="55"/>
      <c r="O118" s="22"/>
      <c r="P118" s="21"/>
      <c r="Q118" s="56"/>
      <c r="R118" s="57"/>
      <c r="S118" s="56"/>
      <c r="T118" s="54"/>
      <c r="U118" s="58"/>
      <c r="V118" s="21"/>
      <c r="W118" s="22"/>
      <c r="X118" s="21"/>
      <c r="AB118" s="68"/>
      <c r="AC118" s="69"/>
      <c r="AD118" s="21"/>
      <c r="AE118" s="22"/>
      <c r="AH118" s="57"/>
      <c r="AI118" s="56"/>
      <c r="AJ118" s="54"/>
      <c r="AK118" s="58"/>
    </row>
    <row r="119" spans="1:39" ht="14.25" customHeight="1">
      <c r="B119" s="3" t="s">
        <v>208</v>
      </c>
      <c r="O119" s="2"/>
      <c r="P119" s="2"/>
      <c r="Q119" s="2"/>
      <c r="R119" s="124" t="s">
        <v>210</v>
      </c>
      <c r="S119" s="124"/>
      <c r="T119" s="124"/>
      <c r="U119" s="3"/>
      <c r="V119" s="3"/>
      <c r="W119" s="2"/>
      <c r="X119" s="2"/>
      <c r="AB119" s="2"/>
      <c r="AC119" s="2"/>
      <c r="AD119" s="2"/>
      <c r="AE119" s="2"/>
      <c r="AH119" s="124" t="s">
        <v>209</v>
      </c>
      <c r="AI119" s="124"/>
      <c r="AJ119" s="124"/>
      <c r="AK119" s="124"/>
    </row>
  </sheetData>
  <protectedRanges>
    <protectedRange sqref="H4:K6 V4:Y6" name="Range1"/>
  </protectedRanges>
  <mergeCells count="45">
    <mergeCell ref="V6:Y6"/>
    <mergeCell ref="T5:U5"/>
    <mergeCell ref="R119:T119"/>
    <mergeCell ref="AH119:AK119"/>
    <mergeCell ref="V9:W9"/>
    <mergeCell ref="X9:Y9"/>
    <mergeCell ref="AK8:AM8"/>
    <mergeCell ref="AL9:AM9"/>
    <mergeCell ref="Z9:AA9"/>
    <mergeCell ref="AB9:AC9"/>
    <mergeCell ref="AD9:AE9"/>
    <mergeCell ref="AF9:AG9"/>
    <mergeCell ref="AH9:AI9"/>
    <mergeCell ref="AJ9:AK9"/>
    <mergeCell ref="AE8:AJ8"/>
    <mergeCell ref="AB8:AD8"/>
    <mergeCell ref="A1:D1"/>
    <mergeCell ref="AB2:AD2"/>
    <mergeCell ref="T9:U9"/>
    <mergeCell ref="M6:N6"/>
    <mergeCell ref="O6:R6"/>
    <mergeCell ref="S8:U8"/>
    <mergeCell ref="F4:G4"/>
    <mergeCell ref="F5:G5"/>
    <mergeCell ref="F6:G6"/>
    <mergeCell ref="H4:K4"/>
    <mergeCell ref="H5:K5"/>
    <mergeCell ref="H6:K6"/>
    <mergeCell ref="V4:Y4"/>
    <mergeCell ref="V5:Y5"/>
    <mergeCell ref="A2:E3"/>
    <mergeCell ref="A9:E9"/>
    <mergeCell ref="M4:N4"/>
    <mergeCell ref="O4:R4"/>
    <mergeCell ref="M5:N5"/>
    <mergeCell ref="O5:R5"/>
    <mergeCell ref="A114:B114"/>
    <mergeCell ref="P9:Q9"/>
    <mergeCell ref="R9:S9"/>
    <mergeCell ref="L8:R8"/>
    <mergeCell ref="F9:G9"/>
    <mergeCell ref="H9:I9"/>
    <mergeCell ref="J9:K9"/>
    <mergeCell ref="L9:M9"/>
    <mergeCell ref="N9:O9"/>
  </mergeCells>
  <printOptions horizontalCentered="1"/>
  <pageMargins left="0.16" right="0.15" top="0.27" bottom="0.16" header="0.3" footer="0.19"/>
  <pageSetup paperSize="5" scale="70" fitToWidth="0" orientation="landscape" r:id="rId1"/>
  <headerFooter>
    <oddFooter>&amp;RPage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>
  <sheetPr>
    <tabColor rgb="FFFF0000"/>
    <pageSetUpPr fitToPage="1"/>
  </sheetPr>
  <dimension ref="A1:AN119"/>
  <sheetViews>
    <sheetView showGridLines="0" zoomScaleSheetLayoutView="100" workbookViewId="0">
      <pane xSplit="5" ySplit="12" topLeftCell="I13" activePane="bottomRight" state="frozen"/>
      <selection activeCell="F1" sqref="F1:AM1048576"/>
      <selection pane="topRight" activeCell="F1" sqref="F1:AM1048576"/>
      <selection pane="bottomLeft" activeCell="F1" sqref="F1:AM1048576"/>
      <selection pane="bottomRight" activeCell="V4" activeCellId="1" sqref="H4:K6 V4:Y6"/>
    </sheetView>
  </sheetViews>
  <sheetFormatPr defaultRowHeight="12.75"/>
  <cols>
    <col min="1" max="1" width="3.85546875" style="4" customWidth="1"/>
    <col min="2" max="2" width="21.7109375" style="3" customWidth="1"/>
    <col min="3" max="3" width="7" style="4" customWidth="1"/>
    <col min="4" max="4" width="6.85546875" style="8" customWidth="1"/>
    <col min="5" max="5" width="8" style="2" customWidth="1"/>
    <col min="6" max="6" width="8.28515625" style="23" customWidth="1"/>
    <col min="7" max="7" width="8.28515625" style="25" customWidth="1"/>
    <col min="8" max="8" width="8.28515625" style="23" customWidth="1"/>
    <col min="9" max="9" width="8.28515625" style="25" customWidth="1"/>
    <col min="10" max="10" width="8.28515625" style="23" customWidth="1"/>
    <col min="11" max="11" width="8.28515625" style="25" customWidth="1"/>
    <col min="12" max="12" width="8.28515625" style="17" customWidth="1"/>
    <col min="13" max="13" width="8.28515625" style="24" customWidth="1"/>
    <col min="14" max="14" width="8.28515625" style="23" customWidth="1"/>
    <col min="15" max="15" width="8.28515625" style="25" customWidth="1"/>
    <col min="16" max="16" width="8.28515625" style="23" customWidth="1"/>
    <col min="17" max="17" width="8.28515625" style="25" customWidth="1"/>
    <col min="18" max="18" width="8.28515625" style="23" customWidth="1"/>
    <col min="19" max="19" width="8.28515625" style="25" customWidth="1"/>
    <col min="20" max="20" width="8.28515625" style="17" customWidth="1"/>
    <col min="21" max="21" width="8.28515625" style="24" customWidth="1"/>
    <col min="22" max="22" width="8.28515625" style="23" customWidth="1"/>
    <col min="23" max="23" width="8.28515625" style="25" customWidth="1"/>
    <col min="24" max="24" width="8.28515625" style="23" customWidth="1"/>
    <col min="25" max="25" width="8.28515625" style="25" customWidth="1"/>
    <col min="26" max="26" width="8.28515625" style="23" customWidth="1"/>
    <col min="27" max="27" width="8.28515625" style="25" customWidth="1"/>
    <col min="28" max="28" width="8.28515625" style="17" customWidth="1"/>
    <col min="29" max="29" width="8.28515625" style="24" customWidth="1"/>
    <col min="30" max="30" width="8.28515625" style="23" customWidth="1"/>
    <col min="31" max="31" width="8.28515625" style="25" customWidth="1"/>
    <col min="32" max="32" width="8.28515625" style="23" customWidth="1"/>
    <col min="33" max="33" width="8.28515625" style="25" customWidth="1"/>
    <col min="34" max="34" width="8.28515625" style="23" customWidth="1"/>
    <col min="35" max="35" width="8.28515625" style="25" customWidth="1"/>
    <col min="36" max="36" width="8.28515625" style="17" customWidth="1"/>
    <col min="37" max="37" width="8.28515625" style="24" customWidth="1"/>
    <col min="38" max="38" width="8.28515625" style="23" customWidth="1"/>
    <col min="39" max="39" width="8.28515625" style="25" customWidth="1"/>
    <col min="41" max="16384" width="9.140625" style="2"/>
  </cols>
  <sheetData>
    <row r="1" spans="1:39" ht="15">
      <c r="A1" s="116" t="s">
        <v>146</v>
      </c>
      <c r="B1" s="116"/>
      <c r="C1" s="116"/>
      <c r="D1" s="116"/>
      <c r="E1" s="1"/>
      <c r="N1" s="17"/>
      <c r="O1" s="24"/>
      <c r="P1" s="17"/>
      <c r="Q1" s="24"/>
      <c r="R1" s="17"/>
      <c r="S1" s="24"/>
    </row>
    <row r="2" spans="1:39" ht="12.75" customHeight="1">
      <c r="A2" s="127" t="s">
        <v>233</v>
      </c>
      <c r="B2" s="127"/>
      <c r="C2" s="127"/>
      <c r="D2" s="127"/>
      <c r="E2" s="127"/>
      <c r="Q2" s="24"/>
      <c r="R2" s="17"/>
      <c r="S2" s="24"/>
      <c r="AB2" s="109"/>
      <c r="AC2" s="109"/>
      <c r="AD2" s="109"/>
    </row>
    <row r="3" spans="1:39" ht="10.5" customHeight="1">
      <c r="A3" s="127"/>
      <c r="B3" s="127"/>
      <c r="C3" s="127"/>
      <c r="D3" s="127"/>
      <c r="E3" s="127"/>
      <c r="F3" s="2"/>
      <c r="G3" s="2"/>
      <c r="H3" s="2"/>
      <c r="I3" s="2"/>
      <c r="J3" s="2"/>
      <c r="K3" s="2"/>
      <c r="L3" s="2"/>
    </row>
    <row r="4" spans="1:39" ht="14.25" customHeight="1">
      <c r="A4" s="40"/>
      <c r="F4" s="106" t="s">
        <v>164</v>
      </c>
      <c r="G4" s="106"/>
      <c r="H4" s="111">
        <f>'T11'!F4:I4</f>
        <v>0</v>
      </c>
      <c r="I4" s="112"/>
      <c r="J4" s="112"/>
      <c r="K4" s="113"/>
      <c r="M4" s="107"/>
      <c r="N4" s="107"/>
      <c r="O4" s="108"/>
      <c r="P4" s="108"/>
      <c r="Q4" s="108"/>
      <c r="R4" s="108"/>
      <c r="T4" s="78" t="s">
        <v>165</v>
      </c>
      <c r="U4" s="78"/>
      <c r="V4" s="111">
        <f>'T11'!S4:V4</f>
        <v>0</v>
      </c>
      <c r="W4" s="112"/>
      <c r="X4" s="112"/>
      <c r="Y4" s="113"/>
    </row>
    <row r="5" spans="1:39" ht="14.25" customHeight="1">
      <c r="A5" s="40"/>
      <c r="F5" s="106" t="s">
        <v>162</v>
      </c>
      <c r="G5" s="106"/>
      <c r="H5" s="111">
        <f>'T11'!F5:I5</f>
        <v>0</v>
      </c>
      <c r="I5" s="112"/>
      <c r="J5" s="112"/>
      <c r="K5" s="113"/>
      <c r="M5" s="107"/>
      <c r="N5" s="107"/>
      <c r="O5" s="108"/>
      <c r="P5" s="108"/>
      <c r="Q5" s="108"/>
      <c r="R5" s="108"/>
      <c r="T5" s="114" t="s">
        <v>162</v>
      </c>
      <c r="U5" s="115"/>
      <c r="V5" s="111">
        <f>'T11'!S5:V5</f>
        <v>0</v>
      </c>
      <c r="W5" s="112"/>
      <c r="X5" s="112"/>
      <c r="Y5" s="113"/>
    </row>
    <row r="6" spans="1:39" ht="14.25" customHeight="1">
      <c r="A6" s="40"/>
      <c r="F6" s="106" t="s">
        <v>163</v>
      </c>
      <c r="G6" s="106"/>
      <c r="H6" s="111">
        <f>'T11'!F6:I6</f>
        <v>0</v>
      </c>
      <c r="I6" s="112"/>
      <c r="J6" s="112"/>
      <c r="K6" s="113"/>
      <c r="M6" s="107"/>
      <c r="N6" s="107"/>
      <c r="O6" s="108"/>
      <c r="P6" s="108"/>
      <c r="Q6" s="108"/>
      <c r="R6" s="108"/>
      <c r="T6" s="78" t="s">
        <v>166</v>
      </c>
      <c r="U6" s="78"/>
      <c r="V6" s="111">
        <f>'T11'!S6:V6</f>
        <v>0</v>
      </c>
      <c r="W6" s="112"/>
      <c r="X6" s="112"/>
      <c r="Y6" s="113"/>
    </row>
    <row r="7" spans="1:39" ht="14.25" customHeight="1"/>
    <row r="8" spans="1:39">
      <c r="A8" s="40"/>
      <c r="D8" s="5"/>
      <c r="E8" s="6"/>
      <c r="L8" s="110"/>
      <c r="M8" s="110"/>
      <c r="N8" s="110"/>
      <c r="O8" s="110"/>
      <c r="P8" s="110"/>
      <c r="Q8" s="110"/>
      <c r="R8" s="110"/>
      <c r="S8" s="109"/>
      <c r="T8" s="109"/>
      <c r="U8" s="109"/>
      <c r="AB8" s="109"/>
      <c r="AC8" s="109"/>
      <c r="AD8" s="109"/>
      <c r="AE8" s="110" t="s">
        <v>207</v>
      </c>
      <c r="AF8" s="110"/>
      <c r="AG8" s="110"/>
      <c r="AH8" s="110"/>
      <c r="AI8" s="110"/>
      <c r="AJ8" s="110"/>
      <c r="AK8" s="109" t="s">
        <v>145</v>
      </c>
      <c r="AL8" s="109"/>
      <c r="AM8" s="109"/>
    </row>
    <row r="9" spans="1:39" s="7" customFormat="1" ht="12.75" customHeight="1">
      <c r="A9" s="103" t="s">
        <v>131</v>
      </c>
      <c r="B9" s="104"/>
      <c r="C9" s="104"/>
      <c r="D9" s="104"/>
      <c r="E9" s="105"/>
      <c r="F9" s="102" t="s">
        <v>3</v>
      </c>
      <c r="G9" s="102"/>
      <c r="H9" s="102" t="s">
        <v>4</v>
      </c>
      <c r="I9" s="102"/>
      <c r="J9" s="102" t="s">
        <v>5</v>
      </c>
      <c r="K9" s="102"/>
      <c r="L9" s="102" t="s">
        <v>158</v>
      </c>
      <c r="M9" s="102"/>
      <c r="N9" s="102" t="s">
        <v>6</v>
      </c>
      <c r="O9" s="102"/>
      <c r="P9" s="102" t="s">
        <v>1</v>
      </c>
      <c r="Q9" s="102"/>
      <c r="R9" s="102" t="s">
        <v>7</v>
      </c>
      <c r="S9" s="102"/>
      <c r="T9" s="102" t="s">
        <v>159</v>
      </c>
      <c r="U9" s="102"/>
      <c r="V9" s="102" t="s">
        <v>8</v>
      </c>
      <c r="W9" s="102"/>
      <c r="X9" s="102" t="s">
        <v>9</v>
      </c>
      <c r="Y9" s="102"/>
      <c r="Z9" s="102" t="s">
        <v>13</v>
      </c>
      <c r="AA9" s="102"/>
      <c r="AB9" s="102" t="s">
        <v>160</v>
      </c>
      <c r="AC9" s="102"/>
      <c r="AD9" s="102" t="s">
        <v>10</v>
      </c>
      <c r="AE9" s="102"/>
      <c r="AF9" s="102" t="s">
        <v>11</v>
      </c>
      <c r="AG9" s="102"/>
      <c r="AH9" s="102" t="s">
        <v>12</v>
      </c>
      <c r="AI9" s="102"/>
      <c r="AJ9" s="102" t="s">
        <v>161</v>
      </c>
      <c r="AK9" s="102"/>
      <c r="AL9" s="102" t="s">
        <v>0</v>
      </c>
      <c r="AM9" s="102"/>
    </row>
    <row r="10" spans="1:39" s="3" customFormat="1" ht="33.75">
      <c r="A10" s="32" t="s">
        <v>14</v>
      </c>
      <c r="B10" s="32" t="s">
        <v>2</v>
      </c>
      <c r="C10" s="32" t="s">
        <v>130</v>
      </c>
      <c r="D10" s="32" t="s">
        <v>142</v>
      </c>
      <c r="E10" s="32" t="s">
        <v>144</v>
      </c>
      <c r="F10" s="33" t="s">
        <v>213</v>
      </c>
      <c r="G10" s="34" t="s">
        <v>211</v>
      </c>
      <c r="H10" s="33" t="s">
        <v>213</v>
      </c>
      <c r="I10" s="34" t="s">
        <v>211</v>
      </c>
      <c r="J10" s="33" t="s">
        <v>213</v>
      </c>
      <c r="K10" s="34" t="s">
        <v>211</v>
      </c>
      <c r="L10" s="33" t="s">
        <v>213</v>
      </c>
      <c r="M10" s="34" t="s">
        <v>211</v>
      </c>
      <c r="N10" s="33" t="s">
        <v>213</v>
      </c>
      <c r="O10" s="34" t="s">
        <v>211</v>
      </c>
      <c r="P10" s="33" t="s">
        <v>213</v>
      </c>
      <c r="Q10" s="34" t="s">
        <v>211</v>
      </c>
      <c r="R10" s="33" t="s">
        <v>213</v>
      </c>
      <c r="S10" s="34" t="s">
        <v>211</v>
      </c>
      <c r="T10" s="33" t="s">
        <v>213</v>
      </c>
      <c r="U10" s="34" t="s">
        <v>211</v>
      </c>
      <c r="V10" s="33" t="s">
        <v>213</v>
      </c>
      <c r="W10" s="34" t="s">
        <v>211</v>
      </c>
      <c r="X10" s="33" t="s">
        <v>213</v>
      </c>
      <c r="Y10" s="34" t="s">
        <v>211</v>
      </c>
      <c r="Z10" s="33" t="s">
        <v>213</v>
      </c>
      <c r="AA10" s="34" t="s">
        <v>211</v>
      </c>
      <c r="AB10" s="33" t="s">
        <v>213</v>
      </c>
      <c r="AC10" s="34" t="s">
        <v>211</v>
      </c>
      <c r="AD10" s="33" t="s">
        <v>213</v>
      </c>
      <c r="AE10" s="34" t="s">
        <v>211</v>
      </c>
      <c r="AF10" s="33" t="s">
        <v>213</v>
      </c>
      <c r="AG10" s="34" t="s">
        <v>211</v>
      </c>
      <c r="AH10" s="33" t="s">
        <v>213</v>
      </c>
      <c r="AI10" s="34" t="s">
        <v>211</v>
      </c>
      <c r="AJ10" s="33" t="s">
        <v>213</v>
      </c>
      <c r="AK10" s="34" t="s">
        <v>211</v>
      </c>
      <c r="AL10" s="33" t="s">
        <v>213</v>
      </c>
      <c r="AM10" s="34" t="s">
        <v>211</v>
      </c>
    </row>
    <row r="11" spans="1:39" s="15" customFormat="1" ht="19.5" customHeight="1">
      <c r="A11" s="31">
        <v>1</v>
      </c>
      <c r="B11" s="30" t="s">
        <v>15</v>
      </c>
      <c r="C11" s="31" t="s">
        <v>16</v>
      </c>
      <c r="D11" s="35">
        <v>1000</v>
      </c>
      <c r="E11" s="11">
        <v>47</v>
      </c>
      <c r="F11" s="44">
        <f>'T11'!F11*'T 11'!$D11/1000000</f>
        <v>0</v>
      </c>
      <c r="G11" s="10">
        <f>'T11'!G11</f>
        <v>0</v>
      </c>
      <c r="H11" s="44">
        <f>'T11'!H11*'T 11'!$D11/1000000</f>
        <v>0</v>
      </c>
      <c r="I11" s="10">
        <f>'T11'!I11</f>
        <v>0</v>
      </c>
      <c r="J11" s="44">
        <f>'T11'!J11*'T 11'!$D11/1000000</f>
        <v>0</v>
      </c>
      <c r="K11" s="10">
        <f>'T11'!K11</f>
        <v>0</v>
      </c>
      <c r="L11" s="44">
        <f>F11+H11+J11</f>
        <v>0</v>
      </c>
      <c r="M11" s="10">
        <f>G11+I11+K11</f>
        <v>0</v>
      </c>
      <c r="N11" s="44">
        <f>'T11'!N11*'T 11'!$D11/1000000</f>
        <v>0</v>
      </c>
      <c r="O11" s="10">
        <f>'T11'!O11</f>
        <v>0</v>
      </c>
      <c r="P11" s="44">
        <f>'T11'!P11*'T 11'!$D11/1000000</f>
        <v>0</v>
      </c>
      <c r="Q11" s="10">
        <f>'T11'!Q11</f>
        <v>0</v>
      </c>
      <c r="R11" s="44">
        <f>'T11'!R11*'T 11'!$D11/1000000</f>
        <v>0</v>
      </c>
      <c r="S11" s="10">
        <f>'T11'!S11</f>
        <v>0</v>
      </c>
      <c r="T11" s="44">
        <f>N11+P11+R11</f>
        <v>0</v>
      </c>
      <c r="U11" s="10">
        <f>O11+Q11+S11</f>
        <v>0</v>
      </c>
      <c r="V11" s="44">
        <f>'T11'!V11*'T 11'!$D11/1000000</f>
        <v>0</v>
      </c>
      <c r="W11" s="10">
        <f>'T11'!W11</f>
        <v>0</v>
      </c>
      <c r="X11" s="44">
        <f>'T11'!X11*'T 11'!$D11/1000000</f>
        <v>0</v>
      </c>
      <c r="Y11" s="10">
        <f>'T11'!Y11</f>
        <v>0</v>
      </c>
      <c r="Z11" s="44">
        <f>'T11'!Z11*'T 11'!$D11/1000000</f>
        <v>0</v>
      </c>
      <c r="AA11" s="10">
        <f>'T11'!AA11</f>
        <v>0</v>
      </c>
      <c r="AB11" s="44">
        <f>V11+X11+Z11</f>
        <v>0</v>
      </c>
      <c r="AC11" s="10">
        <f>W11+Y11+AA11</f>
        <v>0</v>
      </c>
      <c r="AD11" s="44">
        <f>'T11'!AD11*'T 11'!$D11/1000000</f>
        <v>0</v>
      </c>
      <c r="AE11" s="10">
        <f>'T11'!AE11</f>
        <v>0</v>
      </c>
      <c r="AF11" s="44">
        <f>'T11'!AF11*'T 11'!$D11/1000000</f>
        <v>0</v>
      </c>
      <c r="AG11" s="10">
        <f>'T11'!AG11</f>
        <v>0</v>
      </c>
      <c r="AH11" s="44">
        <f>'T11'!AH11*'T 11'!$D11/1000000</f>
        <v>0</v>
      </c>
      <c r="AI11" s="10">
        <f>'T11'!AI11</f>
        <v>0</v>
      </c>
      <c r="AJ11" s="44">
        <f>AD11+AF11+AH11</f>
        <v>0</v>
      </c>
      <c r="AK11" s="10">
        <f>AE11+AG11+AI11</f>
        <v>0</v>
      </c>
      <c r="AL11" s="44">
        <f>L11+T11+AB11+AJ11</f>
        <v>0</v>
      </c>
      <c r="AM11" s="10">
        <f>M11+U11+AC11+AK11</f>
        <v>0</v>
      </c>
    </row>
    <row r="12" spans="1:39" s="15" customFormat="1" ht="19.5" customHeight="1">
      <c r="A12" s="13">
        <v>2</v>
      </c>
      <c r="B12" s="9" t="s">
        <v>15</v>
      </c>
      <c r="C12" s="13" t="s">
        <v>17</v>
      </c>
      <c r="D12" s="36">
        <v>2000</v>
      </c>
      <c r="E12" s="11">
        <v>87</v>
      </c>
      <c r="F12" s="44">
        <f>'T11'!F12*'T 11'!$D12/1000000</f>
        <v>0</v>
      </c>
      <c r="G12" s="10">
        <f>'T11'!G12</f>
        <v>0</v>
      </c>
      <c r="H12" s="44">
        <f>'T11'!H12*'T 11'!$D12/1000000</f>
        <v>0</v>
      </c>
      <c r="I12" s="10">
        <f>'T11'!I12</f>
        <v>0</v>
      </c>
      <c r="J12" s="44">
        <f>'T11'!J12*'T 11'!$D12/1000000</f>
        <v>0</v>
      </c>
      <c r="K12" s="10">
        <f>'T11'!K12</f>
        <v>0</v>
      </c>
      <c r="L12" s="44">
        <f t="shared" ref="L12:L75" si="0">F12+H12+J12</f>
        <v>0</v>
      </c>
      <c r="M12" s="10">
        <f t="shared" ref="M12:M75" si="1">G12+I12+K12</f>
        <v>0</v>
      </c>
      <c r="N12" s="44">
        <f>'T11'!N12*'T 11'!$D12/1000000</f>
        <v>0</v>
      </c>
      <c r="O12" s="10">
        <f>'T11'!O12</f>
        <v>0</v>
      </c>
      <c r="P12" s="44">
        <f>'T11'!P12*'T 11'!$D12/1000000</f>
        <v>0</v>
      </c>
      <c r="Q12" s="10">
        <f>'T11'!Q12</f>
        <v>0</v>
      </c>
      <c r="R12" s="44">
        <f>'T11'!R12*'T 11'!$D12/1000000</f>
        <v>0</v>
      </c>
      <c r="S12" s="10">
        <f>'T11'!S12</f>
        <v>0</v>
      </c>
      <c r="T12" s="44">
        <f t="shared" ref="T12:T75" si="2">N12+P12+R12</f>
        <v>0</v>
      </c>
      <c r="U12" s="10">
        <f t="shared" ref="U12:U75" si="3">O12+Q12+S12</f>
        <v>0</v>
      </c>
      <c r="V12" s="44">
        <f>'T11'!V12*'T 11'!$D12/1000000</f>
        <v>0</v>
      </c>
      <c r="W12" s="10">
        <f>'T11'!W12</f>
        <v>0</v>
      </c>
      <c r="X12" s="44">
        <f>'T11'!X12*'T 11'!$D12/1000000</f>
        <v>0</v>
      </c>
      <c r="Y12" s="10">
        <f>'T11'!Y12</f>
        <v>0</v>
      </c>
      <c r="Z12" s="44">
        <f>'T11'!Z12*'T 11'!$D12/1000000</f>
        <v>0</v>
      </c>
      <c r="AA12" s="10">
        <f>'T11'!AA12</f>
        <v>0</v>
      </c>
      <c r="AB12" s="44">
        <f t="shared" ref="AB12:AB75" si="4">V12+X12+Z12</f>
        <v>0</v>
      </c>
      <c r="AC12" s="10">
        <f t="shared" ref="AC12:AC75" si="5">W12+Y12+AA12</f>
        <v>0</v>
      </c>
      <c r="AD12" s="44">
        <f>'T11'!AD12*'T 11'!$D12/1000000</f>
        <v>0</v>
      </c>
      <c r="AE12" s="10">
        <f>'T11'!AE12</f>
        <v>0</v>
      </c>
      <c r="AF12" s="44">
        <f>'T11'!AF12*'T 11'!$D12/1000000</f>
        <v>0</v>
      </c>
      <c r="AG12" s="10">
        <f>'T11'!AG12</f>
        <v>0</v>
      </c>
      <c r="AH12" s="44">
        <f>'T11'!AH12*'T 11'!$D12/1000000</f>
        <v>0</v>
      </c>
      <c r="AI12" s="10">
        <f>'T11'!AI12</f>
        <v>0</v>
      </c>
      <c r="AJ12" s="44">
        <f t="shared" ref="AJ12:AJ75" si="6">AD12+AF12+AH12</f>
        <v>0</v>
      </c>
      <c r="AK12" s="10">
        <f t="shared" ref="AK12:AK75" si="7">AE12+AG12+AI12</f>
        <v>0</v>
      </c>
      <c r="AL12" s="44">
        <f t="shared" ref="AL12:AL75" si="8">L12+T12+AB12+AJ12</f>
        <v>0</v>
      </c>
      <c r="AM12" s="10">
        <f t="shared" ref="AM12:AM75" si="9">M12+U12+AC12+AK12</f>
        <v>0</v>
      </c>
    </row>
    <row r="13" spans="1:39" s="15" customFormat="1" ht="14.25" customHeight="1">
      <c r="A13" s="13">
        <v>3</v>
      </c>
      <c r="B13" s="9" t="s">
        <v>97</v>
      </c>
      <c r="C13" s="13" t="s">
        <v>18</v>
      </c>
      <c r="D13" s="36">
        <v>100</v>
      </c>
      <c r="E13" s="11">
        <v>76</v>
      </c>
      <c r="F13" s="44">
        <f>'T11'!F13*'T 11'!$D13/1000000</f>
        <v>0</v>
      </c>
      <c r="G13" s="10">
        <f>'T11'!G13</f>
        <v>0</v>
      </c>
      <c r="H13" s="44">
        <f>'T11'!H13*'T 11'!$D13/1000000</f>
        <v>0</v>
      </c>
      <c r="I13" s="10">
        <f>'T11'!I13</f>
        <v>0</v>
      </c>
      <c r="J13" s="44">
        <f>'T11'!J13*'T 11'!$D13/1000000</f>
        <v>0</v>
      </c>
      <c r="K13" s="10">
        <f>'T11'!K13</f>
        <v>0</v>
      </c>
      <c r="L13" s="44">
        <f t="shared" si="0"/>
        <v>0</v>
      </c>
      <c r="M13" s="10">
        <f t="shared" si="1"/>
        <v>0</v>
      </c>
      <c r="N13" s="44">
        <f>'T11'!N13*'T 11'!$D13/1000000</f>
        <v>0</v>
      </c>
      <c r="O13" s="10">
        <f>'T11'!O13</f>
        <v>0</v>
      </c>
      <c r="P13" s="44">
        <f>'T11'!P13*'T 11'!$D13/1000000</f>
        <v>0</v>
      </c>
      <c r="Q13" s="10">
        <f>'T11'!Q13</f>
        <v>0</v>
      </c>
      <c r="R13" s="44">
        <f>'T11'!R13*'T 11'!$D13/1000000</f>
        <v>0</v>
      </c>
      <c r="S13" s="10">
        <f>'T11'!S13</f>
        <v>0</v>
      </c>
      <c r="T13" s="44">
        <f t="shared" si="2"/>
        <v>0</v>
      </c>
      <c r="U13" s="10">
        <f t="shared" si="3"/>
        <v>0</v>
      </c>
      <c r="V13" s="44">
        <f>'T11'!V13*'T 11'!$D13/1000000</f>
        <v>0</v>
      </c>
      <c r="W13" s="10">
        <f>'T11'!W13</f>
        <v>0</v>
      </c>
      <c r="X13" s="44">
        <f>'T11'!X13*'T 11'!$D13/1000000</f>
        <v>0</v>
      </c>
      <c r="Y13" s="10">
        <f>'T11'!Y13</f>
        <v>0</v>
      </c>
      <c r="Z13" s="44">
        <f>'T11'!Z13*'T 11'!$D13/1000000</f>
        <v>0</v>
      </c>
      <c r="AA13" s="10">
        <f>'T11'!AA13</f>
        <v>0</v>
      </c>
      <c r="AB13" s="44">
        <f t="shared" si="4"/>
        <v>0</v>
      </c>
      <c r="AC13" s="10">
        <f t="shared" si="5"/>
        <v>0</v>
      </c>
      <c r="AD13" s="44">
        <f>'T11'!AD13*'T 11'!$D13/1000000</f>
        <v>0</v>
      </c>
      <c r="AE13" s="10">
        <f>'T11'!AE13</f>
        <v>0</v>
      </c>
      <c r="AF13" s="44">
        <f>'T11'!AF13*'T 11'!$D13/1000000</f>
        <v>0</v>
      </c>
      <c r="AG13" s="10">
        <f>'T11'!AG13</f>
        <v>0</v>
      </c>
      <c r="AH13" s="44">
        <f>'T11'!AH13*'T 11'!$D13/1000000</f>
        <v>0</v>
      </c>
      <c r="AI13" s="10">
        <f>'T11'!AI13</f>
        <v>0</v>
      </c>
      <c r="AJ13" s="44">
        <f t="shared" si="6"/>
        <v>0</v>
      </c>
      <c r="AK13" s="10">
        <f t="shared" si="7"/>
        <v>0</v>
      </c>
      <c r="AL13" s="44">
        <f t="shared" si="8"/>
        <v>0</v>
      </c>
      <c r="AM13" s="10">
        <f t="shared" si="9"/>
        <v>0</v>
      </c>
    </row>
    <row r="14" spans="1:39" s="15" customFormat="1" ht="14.25" customHeight="1">
      <c r="A14" s="31">
        <v>4</v>
      </c>
      <c r="B14" s="9" t="s">
        <v>97</v>
      </c>
      <c r="C14" s="13" t="s">
        <v>19</v>
      </c>
      <c r="D14" s="36">
        <v>500</v>
      </c>
      <c r="E14" s="11">
        <v>330</v>
      </c>
      <c r="F14" s="44">
        <f>'T11'!F14*'T 11'!$D14/1000000</f>
        <v>0</v>
      </c>
      <c r="G14" s="10">
        <f>'T11'!G14</f>
        <v>0</v>
      </c>
      <c r="H14" s="44">
        <f>'T11'!H14*'T 11'!$D14/1000000</f>
        <v>0</v>
      </c>
      <c r="I14" s="10">
        <f>'T11'!I14</f>
        <v>0</v>
      </c>
      <c r="J14" s="44">
        <f>'T11'!J14*'T 11'!$D14/1000000</f>
        <v>0</v>
      </c>
      <c r="K14" s="10">
        <f>'T11'!K14</f>
        <v>0</v>
      </c>
      <c r="L14" s="44">
        <f t="shared" si="0"/>
        <v>0</v>
      </c>
      <c r="M14" s="10">
        <f t="shared" si="1"/>
        <v>0</v>
      </c>
      <c r="N14" s="44">
        <f>'T11'!N14*'T 11'!$D14/1000000</f>
        <v>0</v>
      </c>
      <c r="O14" s="10">
        <f>'T11'!O14</f>
        <v>0</v>
      </c>
      <c r="P14" s="44">
        <f>'T11'!P14*'T 11'!$D14/1000000</f>
        <v>0</v>
      </c>
      <c r="Q14" s="10">
        <f>'T11'!Q14</f>
        <v>0</v>
      </c>
      <c r="R14" s="44">
        <f>'T11'!R14*'T 11'!$D14/1000000</f>
        <v>0</v>
      </c>
      <c r="S14" s="10">
        <f>'T11'!S14</f>
        <v>0</v>
      </c>
      <c r="T14" s="44">
        <f t="shared" si="2"/>
        <v>0</v>
      </c>
      <c r="U14" s="10">
        <f t="shared" si="3"/>
        <v>0</v>
      </c>
      <c r="V14" s="44">
        <f>'T11'!V14*'T 11'!$D14/1000000</f>
        <v>0</v>
      </c>
      <c r="W14" s="10">
        <f>'T11'!W14</f>
        <v>0</v>
      </c>
      <c r="X14" s="44">
        <f>'T11'!X14*'T 11'!$D14/1000000</f>
        <v>0</v>
      </c>
      <c r="Y14" s="10">
        <f>'T11'!Y14</f>
        <v>0</v>
      </c>
      <c r="Z14" s="44">
        <f>'T11'!Z14*'T 11'!$D14/1000000</f>
        <v>0</v>
      </c>
      <c r="AA14" s="10">
        <f>'T11'!AA14</f>
        <v>0</v>
      </c>
      <c r="AB14" s="44">
        <f t="shared" si="4"/>
        <v>0</v>
      </c>
      <c r="AC14" s="10">
        <f t="shared" si="5"/>
        <v>0</v>
      </c>
      <c r="AD14" s="44">
        <f>'T11'!AD14*'T 11'!$D14/1000000</f>
        <v>0</v>
      </c>
      <c r="AE14" s="10">
        <f>'T11'!AE14</f>
        <v>0</v>
      </c>
      <c r="AF14" s="44">
        <f>'T11'!AF14*'T 11'!$D14/1000000</f>
        <v>0</v>
      </c>
      <c r="AG14" s="10">
        <f>'T11'!AG14</f>
        <v>0</v>
      </c>
      <c r="AH14" s="44">
        <f>'T11'!AH14*'T 11'!$D14/1000000</f>
        <v>0</v>
      </c>
      <c r="AI14" s="10">
        <f>'T11'!AI14</f>
        <v>0</v>
      </c>
      <c r="AJ14" s="44">
        <f t="shared" si="6"/>
        <v>0</v>
      </c>
      <c r="AK14" s="10">
        <f t="shared" si="7"/>
        <v>0</v>
      </c>
      <c r="AL14" s="44">
        <f t="shared" si="8"/>
        <v>0</v>
      </c>
      <c r="AM14" s="10">
        <f t="shared" si="9"/>
        <v>0</v>
      </c>
    </row>
    <row r="15" spans="1:39" s="15" customFormat="1" ht="14.25" customHeight="1">
      <c r="A15" s="13">
        <v>5</v>
      </c>
      <c r="B15" s="9" t="s">
        <v>98</v>
      </c>
      <c r="C15" s="13" t="s">
        <v>20</v>
      </c>
      <c r="D15" s="36">
        <v>25</v>
      </c>
      <c r="E15" s="11">
        <v>28</v>
      </c>
      <c r="F15" s="44">
        <f>'T11'!F15*'T 11'!$D15/1000000</f>
        <v>0</v>
      </c>
      <c r="G15" s="10">
        <f>'T11'!G15</f>
        <v>0</v>
      </c>
      <c r="H15" s="44">
        <f>'T11'!H15*'T 11'!$D15/1000000</f>
        <v>0</v>
      </c>
      <c r="I15" s="10">
        <f>'T11'!I15</f>
        <v>0</v>
      </c>
      <c r="J15" s="44">
        <f>'T11'!J15*'T 11'!$D15/1000000</f>
        <v>0</v>
      </c>
      <c r="K15" s="10">
        <f>'T11'!K15</f>
        <v>0</v>
      </c>
      <c r="L15" s="44">
        <f t="shared" si="0"/>
        <v>0</v>
      </c>
      <c r="M15" s="10">
        <f t="shared" si="1"/>
        <v>0</v>
      </c>
      <c r="N15" s="44">
        <f>'T11'!N15*'T 11'!$D15/1000000</f>
        <v>0</v>
      </c>
      <c r="O15" s="10">
        <f>'T11'!O15</f>
        <v>0</v>
      </c>
      <c r="P15" s="44">
        <f>'T11'!P15*'T 11'!$D15/1000000</f>
        <v>0</v>
      </c>
      <c r="Q15" s="10">
        <f>'T11'!Q15</f>
        <v>0</v>
      </c>
      <c r="R15" s="44">
        <f>'T11'!R15*'T 11'!$D15/1000000</f>
        <v>0</v>
      </c>
      <c r="S15" s="10">
        <f>'T11'!S15</f>
        <v>0</v>
      </c>
      <c r="T15" s="44">
        <f t="shared" si="2"/>
        <v>0</v>
      </c>
      <c r="U15" s="10">
        <f t="shared" si="3"/>
        <v>0</v>
      </c>
      <c r="V15" s="44">
        <f>'T11'!V15*'T 11'!$D15/1000000</f>
        <v>0</v>
      </c>
      <c r="W15" s="10">
        <f>'T11'!W15</f>
        <v>0</v>
      </c>
      <c r="X15" s="44">
        <f>'T11'!X15*'T 11'!$D15/1000000</f>
        <v>0</v>
      </c>
      <c r="Y15" s="10">
        <f>'T11'!Y15</f>
        <v>0</v>
      </c>
      <c r="Z15" s="44">
        <f>'T11'!Z15*'T 11'!$D15/1000000</f>
        <v>0</v>
      </c>
      <c r="AA15" s="10">
        <f>'T11'!AA15</f>
        <v>0</v>
      </c>
      <c r="AB15" s="44">
        <f t="shared" si="4"/>
        <v>0</v>
      </c>
      <c r="AC15" s="10">
        <f t="shared" si="5"/>
        <v>0</v>
      </c>
      <c r="AD15" s="44">
        <f>'T11'!AD15*'T 11'!$D15/1000000</f>
        <v>0</v>
      </c>
      <c r="AE15" s="10">
        <f>'T11'!AE15</f>
        <v>0</v>
      </c>
      <c r="AF15" s="44">
        <f>'T11'!AF15*'T 11'!$D15/1000000</f>
        <v>0</v>
      </c>
      <c r="AG15" s="10">
        <f>'T11'!AG15</f>
        <v>0</v>
      </c>
      <c r="AH15" s="44">
        <f>'T11'!AH15*'T 11'!$D15/1000000</f>
        <v>0</v>
      </c>
      <c r="AI15" s="10">
        <f>'T11'!AI15</f>
        <v>0</v>
      </c>
      <c r="AJ15" s="44">
        <f t="shared" si="6"/>
        <v>0</v>
      </c>
      <c r="AK15" s="10">
        <f t="shared" si="7"/>
        <v>0</v>
      </c>
      <c r="AL15" s="44">
        <f t="shared" si="8"/>
        <v>0</v>
      </c>
      <c r="AM15" s="10">
        <f t="shared" si="9"/>
        <v>0</v>
      </c>
    </row>
    <row r="16" spans="1:39" s="15" customFormat="1" ht="14.25" customHeight="1">
      <c r="A16" s="13">
        <v>6</v>
      </c>
      <c r="B16" s="9" t="s">
        <v>98</v>
      </c>
      <c r="C16" s="13" t="s">
        <v>21</v>
      </c>
      <c r="D16" s="36">
        <v>100</v>
      </c>
      <c r="E16" s="11">
        <v>100</v>
      </c>
      <c r="F16" s="44">
        <f>'T11'!F16*'T 11'!$D16/1000000</f>
        <v>0</v>
      </c>
      <c r="G16" s="10">
        <f>'T11'!G16</f>
        <v>0</v>
      </c>
      <c r="H16" s="44">
        <f>'T11'!H16*'T 11'!$D16/1000000</f>
        <v>0</v>
      </c>
      <c r="I16" s="10">
        <f>'T11'!I16</f>
        <v>0</v>
      </c>
      <c r="J16" s="44">
        <f>'T11'!J16*'T 11'!$D16/1000000</f>
        <v>0</v>
      </c>
      <c r="K16" s="10">
        <f>'T11'!K16</f>
        <v>0</v>
      </c>
      <c r="L16" s="44">
        <f t="shared" si="0"/>
        <v>0</v>
      </c>
      <c r="M16" s="10">
        <f t="shared" si="1"/>
        <v>0</v>
      </c>
      <c r="N16" s="44">
        <f>'T11'!N16*'T 11'!$D16/1000000</f>
        <v>0</v>
      </c>
      <c r="O16" s="10">
        <f>'T11'!O16</f>
        <v>0</v>
      </c>
      <c r="P16" s="44">
        <f>'T11'!P16*'T 11'!$D16/1000000</f>
        <v>0</v>
      </c>
      <c r="Q16" s="10">
        <f>'T11'!Q16</f>
        <v>0</v>
      </c>
      <c r="R16" s="44">
        <f>'T11'!R16*'T 11'!$D16/1000000</f>
        <v>0</v>
      </c>
      <c r="S16" s="10">
        <f>'T11'!S16</f>
        <v>0</v>
      </c>
      <c r="T16" s="44">
        <f t="shared" si="2"/>
        <v>0</v>
      </c>
      <c r="U16" s="10">
        <f t="shared" si="3"/>
        <v>0</v>
      </c>
      <c r="V16" s="44">
        <f>'T11'!V16*'T 11'!$D16/1000000</f>
        <v>0</v>
      </c>
      <c r="W16" s="10">
        <f>'T11'!W16</f>
        <v>0</v>
      </c>
      <c r="X16" s="44">
        <f>'T11'!X16*'T 11'!$D16/1000000</f>
        <v>0</v>
      </c>
      <c r="Y16" s="10">
        <f>'T11'!Y16</f>
        <v>0</v>
      </c>
      <c r="Z16" s="44">
        <f>'T11'!Z16*'T 11'!$D16/1000000</f>
        <v>0</v>
      </c>
      <c r="AA16" s="10">
        <f>'T11'!AA16</f>
        <v>0</v>
      </c>
      <c r="AB16" s="44">
        <f t="shared" si="4"/>
        <v>0</v>
      </c>
      <c r="AC16" s="10">
        <f t="shared" si="5"/>
        <v>0</v>
      </c>
      <c r="AD16" s="44">
        <f>'T11'!AD16*'T 11'!$D16/1000000</f>
        <v>0</v>
      </c>
      <c r="AE16" s="10">
        <f>'T11'!AE16</f>
        <v>0</v>
      </c>
      <c r="AF16" s="44">
        <f>'T11'!AF16*'T 11'!$D16/1000000</f>
        <v>0</v>
      </c>
      <c r="AG16" s="10">
        <f>'T11'!AG16</f>
        <v>0</v>
      </c>
      <c r="AH16" s="44">
        <f>'T11'!AH16*'T 11'!$D16/1000000</f>
        <v>0</v>
      </c>
      <c r="AI16" s="10">
        <f>'T11'!AI16</f>
        <v>0</v>
      </c>
      <c r="AJ16" s="44">
        <f t="shared" si="6"/>
        <v>0</v>
      </c>
      <c r="AK16" s="10">
        <f t="shared" si="7"/>
        <v>0</v>
      </c>
      <c r="AL16" s="44">
        <f t="shared" si="8"/>
        <v>0</v>
      </c>
      <c r="AM16" s="10">
        <f t="shared" si="9"/>
        <v>0</v>
      </c>
    </row>
    <row r="17" spans="1:39" s="15" customFormat="1" ht="14.25" customHeight="1">
      <c r="A17" s="31">
        <v>7</v>
      </c>
      <c r="B17" s="9" t="s">
        <v>99</v>
      </c>
      <c r="C17" s="13" t="s">
        <v>22</v>
      </c>
      <c r="D17" s="36">
        <v>50</v>
      </c>
      <c r="E17" s="11">
        <v>88</v>
      </c>
      <c r="F17" s="44">
        <f>'T11'!F17*'T 11'!$D17/1000000</f>
        <v>0</v>
      </c>
      <c r="G17" s="10">
        <f>'T11'!G17</f>
        <v>0</v>
      </c>
      <c r="H17" s="44">
        <f>'T11'!H17*'T 11'!$D17/1000000</f>
        <v>0</v>
      </c>
      <c r="I17" s="10">
        <f>'T11'!I17</f>
        <v>0</v>
      </c>
      <c r="J17" s="44">
        <f>'T11'!J17*'T 11'!$D17/1000000</f>
        <v>0</v>
      </c>
      <c r="K17" s="10">
        <f>'T11'!K17</f>
        <v>0</v>
      </c>
      <c r="L17" s="44">
        <f t="shared" si="0"/>
        <v>0</v>
      </c>
      <c r="M17" s="10">
        <f t="shared" si="1"/>
        <v>0</v>
      </c>
      <c r="N17" s="44">
        <f>'T11'!N17*'T 11'!$D17/1000000</f>
        <v>0</v>
      </c>
      <c r="O17" s="10">
        <f>'T11'!O17</f>
        <v>0</v>
      </c>
      <c r="P17" s="44">
        <f>'T11'!P17*'T 11'!$D17/1000000</f>
        <v>0</v>
      </c>
      <c r="Q17" s="10">
        <f>'T11'!Q17</f>
        <v>0</v>
      </c>
      <c r="R17" s="44">
        <f>'T11'!R17*'T 11'!$D17/1000000</f>
        <v>0</v>
      </c>
      <c r="S17" s="10">
        <f>'T11'!S17</f>
        <v>0</v>
      </c>
      <c r="T17" s="44">
        <f t="shared" si="2"/>
        <v>0</v>
      </c>
      <c r="U17" s="10">
        <f t="shared" si="3"/>
        <v>0</v>
      </c>
      <c r="V17" s="44">
        <f>'T11'!V17*'T 11'!$D17/1000000</f>
        <v>0</v>
      </c>
      <c r="W17" s="10">
        <f>'T11'!W17</f>
        <v>0</v>
      </c>
      <c r="X17" s="44">
        <f>'T11'!X17*'T 11'!$D17/1000000</f>
        <v>0</v>
      </c>
      <c r="Y17" s="10">
        <f>'T11'!Y17</f>
        <v>0</v>
      </c>
      <c r="Z17" s="44">
        <f>'T11'!Z17*'T 11'!$D17/1000000</f>
        <v>0</v>
      </c>
      <c r="AA17" s="10">
        <f>'T11'!AA17</f>
        <v>0</v>
      </c>
      <c r="AB17" s="44">
        <f t="shared" si="4"/>
        <v>0</v>
      </c>
      <c r="AC17" s="10">
        <f t="shared" si="5"/>
        <v>0</v>
      </c>
      <c r="AD17" s="44">
        <f>'T11'!AD17*'T 11'!$D17/1000000</f>
        <v>0</v>
      </c>
      <c r="AE17" s="10">
        <f>'T11'!AE17</f>
        <v>0</v>
      </c>
      <c r="AF17" s="44">
        <f>'T11'!AF17*'T 11'!$D17/1000000</f>
        <v>0</v>
      </c>
      <c r="AG17" s="10">
        <f>'T11'!AG17</f>
        <v>0</v>
      </c>
      <c r="AH17" s="44">
        <f>'T11'!AH17*'T 11'!$D17/1000000</f>
        <v>0</v>
      </c>
      <c r="AI17" s="10">
        <f>'T11'!AI17</f>
        <v>0</v>
      </c>
      <c r="AJ17" s="44">
        <f t="shared" si="6"/>
        <v>0</v>
      </c>
      <c r="AK17" s="10">
        <f t="shared" si="7"/>
        <v>0</v>
      </c>
      <c r="AL17" s="44">
        <f t="shared" si="8"/>
        <v>0</v>
      </c>
      <c r="AM17" s="10">
        <f t="shared" si="9"/>
        <v>0</v>
      </c>
    </row>
    <row r="18" spans="1:39" s="15" customFormat="1" ht="14.25" customHeight="1">
      <c r="A18" s="13">
        <v>8</v>
      </c>
      <c r="B18" s="9" t="s">
        <v>99</v>
      </c>
      <c r="C18" s="13" t="s">
        <v>23</v>
      </c>
      <c r="D18" s="36">
        <v>100</v>
      </c>
      <c r="E18" s="11">
        <v>166</v>
      </c>
      <c r="F18" s="44">
        <f>'T11'!F18*'T 11'!$D18/1000000</f>
        <v>0</v>
      </c>
      <c r="G18" s="10">
        <f>'T11'!G18</f>
        <v>0</v>
      </c>
      <c r="H18" s="44">
        <f>'T11'!H18*'T 11'!$D18/1000000</f>
        <v>0</v>
      </c>
      <c r="I18" s="10">
        <f>'T11'!I18</f>
        <v>0</v>
      </c>
      <c r="J18" s="44">
        <f>'T11'!J18*'T 11'!$D18/1000000</f>
        <v>0</v>
      </c>
      <c r="K18" s="10">
        <f>'T11'!K18</f>
        <v>0</v>
      </c>
      <c r="L18" s="44">
        <f t="shared" si="0"/>
        <v>0</v>
      </c>
      <c r="M18" s="10">
        <f t="shared" si="1"/>
        <v>0</v>
      </c>
      <c r="N18" s="44">
        <f>'T11'!N18*'T 11'!$D18/1000000</f>
        <v>0</v>
      </c>
      <c r="O18" s="10">
        <f>'T11'!O18</f>
        <v>0</v>
      </c>
      <c r="P18" s="44">
        <f>'T11'!P18*'T 11'!$D18/1000000</f>
        <v>0</v>
      </c>
      <c r="Q18" s="10">
        <f>'T11'!Q18</f>
        <v>0</v>
      </c>
      <c r="R18" s="44">
        <f>'T11'!R18*'T 11'!$D18/1000000</f>
        <v>0</v>
      </c>
      <c r="S18" s="10">
        <f>'T11'!S18</f>
        <v>0</v>
      </c>
      <c r="T18" s="44">
        <f t="shared" si="2"/>
        <v>0</v>
      </c>
      <c r="U18" s="10">
        <f t="shared" si="3"/>
        <v>0</v>
      </c>
      <c r="V18" s="44">
        <f>'T11'!V18*'T 11'!$D18/1000000</f>
        <v>0</v>
      </c>
      <c r="W18" s="10">
        <f>'T11'!W18</f>
        <v>0</v>
      </c>
      <c r="X18" s="44">
        <f>'T11'!X18*'T 11'!$D18/1000000</f>
        <v>0</v>
      </c>
      <c r="Y18" s="10">
        <f>'T11'!Y18</f>
        <v>0</v>
      </c>
      <c r="Z18" s="44">
        <f>'T11'!Z18*'T 11'!$D18/1000000</f>
        <v>0</v>
      </c>
      <c r="AA18" s="10">
        <f>'T11'!AA18</f>
        <v>0</v>
      </c>
      <c r="AB18" s="44">
        <f t="shared" si="4"/>
        <v>0</v>
      </c>
      <c r="AC18" s="10">
        <f t="shared" si="5"/>
        <v>0</v>
      </c>
      <c r="AD18" s="44">
        <f>'T11'!AD18*'T 11'!$D18/1000000</f>
        <v>0</v>
      </c>
      <c r="AE18" s="10">
        <f>'T11'!AE18</f>
        <v>0</v>
      </c>
      <c r="AF18" s="44">
        <f>'T11'!AF18*'T 11'!$D18/1000000</f>
        <v>0</v>
      </c>
      <c r="AG18" s="10">
        <f>'T11'!AG18</f>
        <v>0</v>
      </c>
      <c r="AH18" s="44">
        <f>'T11'!AH18*'T 11'!$D18/1000000</f>
        <v>0</v>
      </c>
      <c r="AI18" s="10">
        <f>'T11'!AI18</f>
        <v>0</v>
      </c>
      <c r="AJ18" s="44">
        <f t="shared" si="6"/>
        <v>0</v>
      </c>
      <c r="AK18" s="10">
        <f t="shared" si="7"/>
        <v>0</v>
      </c>
      <c r="AL18" s="44">
        <f t="shared" si="8"/>
        <v>0</v>
      </c>
      <c r="AM18" s="10">
        <f t="shared" si="9"/>
        <v>0</v>
      </c>
    </row>
    <row r="19" spans="1:39" s="15" customFormat="1" ht="14.25" customHeight="1">
      <c r="A19" s="13">
        <v>9</v>
      </c>
      <c r="B19" s="9" t="s">
        <v>99</v>
      </c>
      <c r="C19" s="13" t="s">
        <v>24</v>
      </c>
      <c r="D19" s="36">
        <v>400</v>
      </c>
      <c r="E19" s="11">
        <v>640</v>
      </c>
      <c r="F19" s="44">
        <f>'T11'!F19*'T 11'!$D19/1000000</f>
        <v>0</v>
      </c>
      <c r="G19" s="10">
        <f>'T11'!G19</f>
        <v>0</v>
      </c>
      <c r="H19" s="44">
        <f>'T11'!H19*'T 11'!$D19/1000000</f>
        <v>0</v>
      </c>
      <c r="I19" s="10">
        <f>'T11'!I19</f>
        <v>0</v>
      </c>
      <c r="J19" s="44">
        <f>'T11'!J19*'T 11'!$D19/1000000</f>
        <v>0</v>
      </c>
      <c r="K19" s="10">
        <f>'T11'!K19</f>
        <v>0</v>
      </c>
      <c r="L19" s="44">
        <f t="shared" si="0"/>
        <v>0</v>
      </c>
      <c r="M19" s="10">
        <f t="shared" si="1"/>
        <v>0</v>
      </c>
      <c r="N19" s="44">
        <f>'T11'!N19*'T 11'!$D19/1000000</f>
        <v>0</v>
      </c>
      <c r="O19" s="10">
        <f>'T11'!O19</f>
        <v>0</v>
      </c>
      <c r="P19" s="44">
        <f>'T11'!P19*'T 11'!$D19/1000000</f>
        <v>0</v>
      </c>
      <c r="Q19" s="10">
        <f>'T11'!Q19</f>
        <v>0</v>
      </c>
      <c r="R19" s="44">
        <f>'T11'!R19*'T 11'!$D19/1000000</f>
        <v>0</v>
      </c>
      <c r="S19" s="10">
        <f>'T11'!S19</f>
        <v>0</v>
      </c>
      <c r="T19" s="44">
        <f t="shared" si="2"/>
        <v>0</v>
      </c>
      <c r="U19" s="10">
        <f t="shared" si="3"/>
        <v>0</v>
      </c>
      <c r="V19" s="44">
        <f>'T11'!V19*'T 11'!$D19/1000000</f>
        <v>0</v>
      </c>
      <c r="W19" s="10">
        <f>'T11'!W19</f>
        <v>0</v>
      </c>
      <c r="X19" s="44">
        <f>'T11'!X19*'T 11'!$D19/1000000</f>
        <v>0</v>
      </c>
      <c r="Y19" s="10">
        <f>'T11'!Y19</f>
        <v>0</v>
      </c>
      <c r="Z19" s="44">
        <f>'T11'!Z19*'T 11'!$D19/1000000</f>
        <v>0</v>
      </c>
      <c r="AA19" s="10">
        <f>'T11'!AA19</f>
        <v>0</v>
      </c>
      <c r="AB19" s="44">
        <f t="shared" si="4"/>
        <v>0</v>
      </c>
      <c r="AC19" s="10">
        <f t="shared" si="5"/>
        <v>0</v>
      </c>
      <c r="AD19" s="44">
        <f>'T11'!AD19*'T 11'!$D19/1000000</f>
        <v>0</v>
      </c>
      <c r="AE19" s="10">
        <f>'T11'!AE19</f>
        <v>0</v>
      </c>
      <c r="AF19" s="44">
        <f>'T11'!AF19*'T 11'!$D19/1000000</f>
        <v>0</v>
      </c>
      <c r="AG19" s="10">
        <f>'T11'!AG19</f>
        <v>0</v>
      </c>
      <c r="AH19" s="44">
        <f>'T11'!AH19*'T 11'!$D19/1000000</f>
        <v>0</v>
      </c>
      <c r="AI19" s="10">
        <f>'T11'!AI19</f>
        <v>0</v>
      </c>
      <c r="AJ19" s="44">
        <f t="shared" si="6"/>
        <v>0</v>
      </c>
      <c r="AK19" s="10">
        <f t="shared" si="7"/>
        <v>0</v>
      </c>
      <c r="AL19" s="44">
        <f t="shared" si="8"/>
        <v>0</v>
      </c>
      <c r="AM19" s="10">
        <f t="shared" si="9"/>
        <v>0</v>
      </c>
    </row>
    <row r="20" spans="1:39" s="15" customFormat="1" ht="14.25" customHeight="1">
      <c r="A20" s="31">
        <v>10</v>
      </c>
      <c r="B20" s="9" t="s">
        <v>133</v>
      </c>
      <c r="C20" s="13" t="s">
        <v>25</v>
      </c>
      <c r="D20" s="36">
        <v>100</v>
      </c>
      <c r="E20" s="11">
        <v>60</v>
      </c>
      <c r="F20" s="44">
        <f>'T11'!F20*'T 11'!$D20/1000000</f>
        <v>0</v>
      </c>
      <c r="G20" s="10">
        <f>'T11'!G20</f>
        <v>0</v>
      </c>
      <c r="H20" s="44">
        <f>'T11'!H20*'T 11'!$D20/1000000</f>
        <v>0</v>
      </c>
      <c r="I20" s="10">
        <f>'T11'!I20</f>
        <v>0</v>
      </c>
      <c r="J20" s="44">
        <f>'T11'!J20*'T 11'!$D20/1000000</f>
        <v>0</v>
      </c>
      <c r="K20" s="10">
        <f>'T11'!K20</f>
        <v>0</v>
      </c>
      <c r="L20" s="44">
        <f t="shared" si="0"/>
        <v>0</v>
      </c>
      <c r="M20" s="10">
        <f t="shared" si="1"/>
        <v>0</v>
      </c>
      <c r="N20" s="44">
        <f>'T11'!N20*'T 11'!$D20/1000000</f>
        <v>0</v>
      </c>
      <c r="O20" s="10">
        <f>'T11'!O20</f>
        <v>0</v>
      </c>
      <c r="P20" s="44">
        <f>'T11'!P20*'T 11'!$D20/1000000</f>
        <v>0</v>
      </c>
      <c r="Q20" s="10">
        <f>'T11'!Q20</f>
        <v>0</v>
      </c>
      <c r="R20" s="44">
        <f>'T11'!R20*'T 11'!$D20/1000000</f>
        <v>0</v>
      </c>
      <c r="S20" s="10">
        <f>'T11'!S20</f>
        <v>0</v>
      </c>
      <c r="T20" s="44">
        <f t="shared" si="2"/>
        <v>0</v>
      </c>
      <c r="U20" s="10">
        <f t="shared" si="3"/>
        <v>0</v>
      </c>
      <c r="V20" s="44">
        <f>'T11'!V20*'T 11'!$D20/1000000</f>
        <v>0</v>
      </c>
      <c r="W20" s="10">
        <f>'T11'!W20</f>
        <v>0</v>
      </c>
      <c r="X20" s="44">
        <f>'T11'!X20*'T 11'!$D20/1000000</f>
        <v>0</v>
      </c>
      <c r="Y20" s="10">
        <f>'T11'!Y20</f>
        <v>0</v>
      </c>
      <c r="Z20" s="44">
        <f>'T11'!Z20*'T 11'!$D20/1000000</f>
        <v>0</v>
      </c>
      <c r="AA20" s="10">
        <f>'T11'!AA20</f>
        <v>0</v>
      </c>
      <c r="AB20" s="44">
        <f t="shared" si="4"/>
        <v>0</v>
      </c>
      <c r="AC20" s="10">
        <f t="shared" si="5"/>
        <v>0</v>
      </c>
      <c r="AD20" s="44">
        <f>'T11'!AD20*'T 11'!$D20/1000000</f>
        <v>0</v>
      </c>
      <c r="AE20" s="10">
        <f>'T11'!AE20</f>
        <v>0</v>
      </c>
      <c r="AF20" s="44">
        <f>'T11'!AF20*'T 11'!$D20/1000000</f>
        <v>0</v>
      </c>
      <c r="AG20" s="10">
        <f>'T11'!AG20</f>
        <v>0</v>
      </c>
      <c r="AH20" s="44">
        <f>'T11'!AH20*'T 11'!$D20/1000000</f>
        <v>0</v>
      </c>
      <c r="AI20" s="10">
        <f>'T11'!AI20</f>
        <v>0</v>
      </c>
      <c r="AJ20" s="44">
        <f t="shared" si="6"/>
        <v>0</v>
      </c>
      <c r="AK20" s="10">
        <f t="shared" si="7"/>
        <v>0</v>
      </c>
      <c r="AL20" s="44">
        <f t="shared" si="8"/>
        <v>0</v>
      </c>
      <c r="AM20" s="10">
        <f t="shared" si="9"/>
        <v>0</v>
      </c>
    </row>
    <row r="21" spans="1:39" s="15" customFormat="1" ht="14.25" customHeight="1">
      <c r="A21" s="13">
        <v>11</v>
      </c>
      <c r="B21" s="9" t="s">
        <v>133</v>
      </c>
      <c r="C21" s="13" t="s">
        <v>26</v>
      </c>
      <c r="D21" s="36">
        <v>400</v>
      </c>
      <c r="E21" s="11">
        <v>210</v>
      </c>
      <c r="F21" s="44">
        <f>'T11'!F21*'T 11'!$D21/1000000</f>
        <v>0</v>
      </c>
      <c r="G21" s="10">
        <f>'T11'!G21</f>
        <v>0</v>
      </c>
      <c r="H21" s="44">
        <f>'T11'!H21*'T 11'!$D21/1000000</f>
        <v>0</v>
      </c>
      <c r="I21" s="10">
        <f>'T11'!I21</f>
        <v>0</v>
      </c>
      <c r="J21" s="44">
        <f>'T11'!J21*'T 11'!$D21/1000000</f>
        <v>0</v>
      </c>
      <c r="K21" s="10">
        <f>'T11'!K21</f>
        <v>0</v>
      </c>
      <c r="L21" s="44">
        <f t="shared" si="0"/>
        <v>0</v>
      </c>
      <c r="M21" s="10">
        <f t="shared" si="1"/>
        <v>0</v>
      </c>
      <c r="N21" s="44">
        <f>'T11'!N21*'T 11'!$D21/1000000</f>
        <v>0</v>
      </c>
      <c r="O21" s="10">
        <f>'T11'!O21</f>
        <v>0</v>
      </c>
      <c r="P21" s="44">
        <f>'T11'!P21*'T 11'!$D21/1000000</f>
        <v>0</v>
      </c>
      <c r="Q21" s="10">
        <f>'T11'!Q21</f>
        <v>0</v>
      </c>
      <c r="R21" s="44">
        <f>'T11'!R21*'T 11'!$D21/1000000</f>
        <v>0</v>
      </c>
      <c r="S21" s="10">
        <f>'T11'!S21</f>
        <v>0</v>
      </c>
      <c r="T21" s="44">
        <f t="shared" si="2"/>
        <v>0</v>
      </c>
      <c r="U21" s="10">
        <f t="shared" si="3"/>
        <v>0</v>
      </c>
      <c r="V21" s="44">
        <f>'T11'!V21*'T 11'!$D21/1000000</f>
        <v>0</v>
      </c>
      <c r="W21" s="10">
        <f>'T11'!W21</f>
        <v>0</v>
      </c>
      <c r="X21" s="44">
        <f>'T11'!X21*'T 11'!$D21/1000000</f>
        <v>0</v>
      </c>
      <c r="Y21" s="10">
        <f>'T11'!Y21</f>
        <v>0</v>
      </c>
      <c r="Z21" s="44">
        <f>'T11'!Z21*'T 11'!$D21/1000000</f>
        <v>0</v>
      </c>
      <c r="AA21" s="10">
        <f>'T11'!AA21</f>
        <v>0</v>
      </c>
      <c r="AB21" s="44">
        <f t="shared" si="4"/>
        <v>0</v>
      </c>
      <c r="AC21" s="10">
        <f t="shared" si="5"/>
        <v>0</v>
      </c>
      <c r="AD21" s="44">
        <f>'T11'!AD21*'T 11'!$D21/1000000</f>
        <v>0</v>
      </c>
      <c r="AE21" s="10">
        <f>'T11'!AE21</f>
        <v>0</v>
      </c>
      <c r="AF21" s="44">
        <f>'T11'!AF21*'T 11'!$D21/1000000</f>
        <v>0</v>
      </c>
      <c r="AG21" s="10">
        <f>'T11'!AG21</f>
        <v>0</v>
      </c>
      <c r="AH21" s="44">
        <f>'T11'!AH21*'T 11'!$D21/1000000</f>
        <v>0</v>
      </c>
      <c r="AI21" s="10">
        <f>'T11'!AI21</f>
        <v>0</v>
      </c>
      <c r="AJ21" s="44">
        <f t="shared" si="6"/>
        <v>0</v>
      </c>
      <c r="AK21" s="10">
        <f t="shared" si="7"/>
        <v>0</v>
      </c>
      <c r="AL21" s="44">
        <f t="shared" si="8"/>
        <v>0</v>
      </c>
      <c r="AM21" s="10">
        <f t="shared" si="9"/>
        <v>0</v>
      </c>
    </row>
    <row r="22" spans="1:39" s="15" customFormat="1" ht="14.25" customHeight="1">
      <c r="A22" s="13">
        <v>12</v>
      </c>
      <c r="B22" s="9" t="s">
        <v>140</v>
      </c>
      <c r="C22" s="13" t="s">
        <v>27</v>
      </c>
      <c r="D22" s="36">
        <v>500</v>
      </c>
      <c r="E22" s="11">
        <v>270</v>
      </c>
      <c r="F22" s="44">
        <f>'T11'!F22*'T 11'!$D22/1000000</f>
        <v>0</v>
      </c>
      <c r="G22" s="10">
        <f>'T11'!G22</f>
        <v>0</v>
      </c>
      <c r="H22" s="44">
        <f>'T11'!H22*'T 11'!$D22/1000000</f>
        <v>0</v>
      </c>
      <c r="I22" s="10">
        <f>'T11'!I22</f>
        <v>0</v>
      </c>
      <c r="J22" s="44">
        <f>'T11'!J22*'T 11'!$D22/1000000</f>
        <v>0</v>
      </c>
      <c r="K22" s="10">
        <f>'T11'!K22</f>
        <v>0</v>
      </c>
      <c r="L22" s="44">
        <f t="shared" si="0"/>
        <v>0</v>
      </c>
      <c r="M22" s="10">
        <f t="shared" si="1"/>
        <v>0</v>
      </c>
      <c r="N22" s="44">
        <f>'T11'!N22*'T 11'!$D22/1000000</f>
        <v>0</v>
      </c>
      <c r="O22" s="10">
        <f>'T11'!O22</f>
        <v>0</v>
      </c>
      <c r="P22" s="44">
        <f>'T11'!P22*'T 11'!$D22/1000000</f>
        <v>0</v>
      </c>
      <c r="Q22" s="10">
        <f>'T11'!Q22</f>
        <v>0</v>
      </c>
      <c r="R22" s="44">
        <f>'T11'!R22*'T 11'!$D22/1000000</f>
        <v>0</v>
      </c>
      <c r="S22" s="10">
        <f>'T11'!S22</f>
        <v>0</v>
      </c>
      <c r="T22" s="44">
        <f t="shared" si="2"/>
        <v>0</v>
      </c>
      <c r="U22" s="10">
        <f t="shared" si="3"/>
        <v>0</v>
      </c>
      <c r="V22" s="44">
        <f>'T11'!V22*'T 11'!$D22/1000000</f>
        <v>0</v>
      </c>
      <c r="W22" s="10">
        <f>'T11'!W22</f>
        <v>0</v>
      </c>
      <c r="X22" s="44">
        <f>'T11'!X22*'T 11'!$D22/1000000</f>
        <v>0</v>
      </c>
      <c r="Y22" s="10">
        <f>'T11'!Y22</f>
        <v>0</v>
      </c>
      <c r="Z22" s="44">
        <f>'T11'!Z22*'T 11'!$D22/1000000</f>
        <v>0</v>
      </c>
      <c r="AA22" s="10">
        <f>'T11'!AA22</f>
        <v>0</v>
      </c>
      <c r="AB22" s="44">
        <f t="shared" si="4"/>
        <v>0</v>
      </c>
      <c r="AC22" s="10">
        <f t="shared" si="5"/>
        <v>0</v>
      </c>
      <c r="AD22" s="44">
        <f>'T11'!AD22*'T 11'!$D22/1000000</f>
        <v>0</v>
      </c>
      <c r="AE22" s="10">
        <f>'T11'!AE22</f>
        <v>0</v>
      </c>
      <c r="AF22" s="44">
        <f>'T11'!AF22*'T 11'!$D22/1000000</f>
        <v>0</v>
      </c>
      <c r="AG22" s="10">
        <f>'T11'!AG22</f>
        <v>0</v>
      </c>
      <c r="AH22" s="44">
        <f>'T11'!AH22*'T 11'!$D22/1000000</f>
        <v>0</v>
      </c>
      <c r="AI22" s="10">
        <f>'T11'!AI22</f>
        <v>0</v>
      </c>
      <c r="AJ22" s="44">
        <f t="shared" si="6"/>
        <v>0</v>
      </c>
      <c r="AK22" s="10">
        <f t="shared" si="7"/>
        <v>0</v>
      </c>
      <c r="AL22" s="44">
        <f t="shared" si="8"/>
        <v>0</v>
      </c>
      <c r="AM22" s="10">
        <f t="shared" si="9"/>
        <v>0</v>
      </c>
    </row>
    <row r="23" spans="1:39" s="15" customFormat="1" ht="14.25" customHeight="1">
      <c r="A23" s="31">
        <v>13</v>
      </c>
      <c r="B23" s="9" t="s">
        <v>140</v>
      </c>
      <c r="C23" s="13" t="s">
        <v>28</v>
      </c>
      <c r="D23" s="36">
        <v>1000</v>
      </c>
      <c r="E23" s="11">
        <v>525</v>
      </c>
      <c r="F23" s="44">
        <f>'T11'!F23*'T 11'!$D23/1000000</f>
        <v>0</v>
      </c>
      <c r="G23" s="10">
        <f>'T11'!G23</f>
        <v>0</v>
      </c>
      <c r="H23" s="44">
        <f>'T11'!H23*'T 11'!$D23/1000000</f>
        <v>0</v>
      </c>
      <c r="I23" s="10">
        <f>'T11'!I23</f>
        <v>0</v>
      </c>
      <c r="J23" s="44">
        <f>'T11'!J23*'T 11'!$D23/1000000</f>
        <v>0</v>
      </c>
      <c r="K23" s="10">
        <f>'T11'!K23</f>
        <v>0</v>
      </c>
      <c r="L23" s="44">
        <f t="shared" si="0"/>
        <v>0</v>
      </c>
      <c r="M23" s="10">
        <f t="shared" si="1"/>
        <v>0</v>
      </c>
      <c r="N23" s="44">
        <f>'T11'!N23*'T 11'!$D23/1000000</f>
        <v>0</v>
      </c>
      <c r="O23" s="10">
        <f>'T11'!O23</f>
        <v>0</v>
      </c>
      <c r="P23" s="44">
        <f>'T11'!P23*'T 11'!$D23/1000000</f>
        <v>0</v>
      </c>
      <c r="Q23" s="10">
        <f>'T11'!Q23</f>
        <v>0</v>
      </c>
      <c r="R23" s="44">
        <f>'T11'!R23*'T 11'!$D23/1000000</f>
        <v>0</v>
      </c>
      <c r="S23" s="10">
        <f>'T11'!S23</f>
        <v>0</v>
      </c>
      <c r="T23" s="44">
        <f t="shared" si="2"/>
        <v>0</v>
      </c>
      <c r="U23" s="10">
        <f t="shared" si="3"/>
        <v>0</v>
      </c>
      <c r="V23" s="44">
        <f>'T11'!V23*'T 11'!$D23/1000000</f>
        <v>0</v>
      </c>
      <c r="W23" s="10">
        <f>'T11'!W23</f>
        <v>0</v>
      </c>
      <c r="X23" s="44">
        <f>'T11'!X23*'T 11'!$D23/1000000</f>
        <v>0</v>
      </c>
      <c r="Y23" s="10">
        <f>'T11'!Y23</f>
        <v>0</v>
      </c>
      <c r="Z23" s="44">
        <f>'T11'!Z23*'T 11'!$D23/1000000</f>
        <v>0</v>
      </c>
      <c r="AA23" s="10">
        <f>'T11'!AA23</f>
        <v>0</v>
      </c>
      <c r="AB23" s="44">
        <f t="shared" si="4"/>
        <v>0</v>
      </c>
      <c r="AC23" s="10">
        <f t="shared" si="5"/>
        <v>0</v>
      </c>
      <c r="AD23" s="44">
        <f>'T11'!AD23*'T 11'!$D23/1000000</f>
        <v>0</v>
      </c>
      <c r="AE23" s="10">
        <f>'T11'!AE23</f>
        <v>0</v>
      </c>
      <c r="AF23" s="44">
        <f>'T11'!AF23*'T 11'!$D23/1000000</f>
        <v>0</v>
      </c>
      <c r="AG23" s="10">
        <f>'T11'!AG23</f>
        <v>0</v>
      </c>
      <c r="AH23" s="44">
        <f>'T11'!AH23*'T 11'!$D23/1000000</f>
        <v>0</v>
      </c>
      <c r="AI23" s="10">
        <f>'T11'!AI23</f>
        <v>0</v>
      </c>
      <c r="AJ23" s="44">
        <f t="shared" si="6"/>
        <v>0</v>
      </c>
      <c r="AK23" s="10">
        <f t="shared" si="7"/>
        <v>0</v>
      </c>
      <c r="AL23" s="44">
        <f t="shared" si="8"/>
        <v>0</v>
      </c>
      <c r="AM23" s="10">
        <f t="shared" si="9"/>
        <v>0</v>
      </c>
    </row>
    <row r="24" spans="1:39" s="15" customFormat="1" ht="14.25" customHeight="1">
      <c r="A24" s="13">
        <v>14</v>
      </c>
      <c r="B24" s="9" t="s">
        <v>140</v>
      </c>
      <c r="C24" s="13" t="s">
        <v>29</v>
      </c>
      <c r="D24" s="36">
        <v>5000</v>
      </c>
      <c r="E24" s="11">
        <v>2525</v>
      </c>
      <c r="F24" s="44">
        <f>'T11'!F24*'T 11'!$D24/1000000</f>
        <v>0</v>
      </c>
      <c r="G24" s="10">
        <f>'T11'!G24</f>
        <v>0</v>
      </c>
      <c r="H24" s="44">
        <f>'T11'!H24*'T 11'!$D24/1000000</f>
        <v>0</v>
      </c>
      <c r="I24" s="10">
        <f>'T11'!I24</f>
        <v>0</v>
      </c>
      <c r="J24" s="44">
        <f>'T11'!J24*'T 11'!$D24/1000000</f>
        <v>0</v>
      </c>
      <c r="K24" s="10">
        <f>'T11'!K24</f>
        <v>0</v>
      </c>
      <c r="L24" s="44">
        <f t="shared" si="0"/>
        <v>0</v>
      </c>
      <c r="M24" s="10">
        <f t="shared" si="1"/>
        <v>0</v>
      </c>
      <c r="N24" s="44">
        <f>'T11'!N24*'T 11'!$D24/1000000</f>
        <v>0</v>
      </c>
      <c r="O24" s="10">
        <f>'T11'!O24</f>
        <v>0</v>
      </c>
      <c r="P24" s="44">
        <f>'T11'!P24*'T 11'!$D24/1000000</f>
        <v>0</v>
      </c>
      <c r="Q24" s="10">
        <f>'T11'!Q24</f>
        <v>0</v>
      </c>
      <c r="R24" s="44">
        <f>'T11'!R24*'T 11'!$D24/1000000</f>
        <v>0</v>
      </c>
      <c r="S24" s="10">
        <f>'T11'!S24</f>
        <v>0</v>
      </c>
      <c r="T24" s="44">
        <f t="shared" si="2"/>
        <v>0</v>
      </c>
      <c r="U24" s="10">
        <f t="shared" si="3"/>
        <v>0</v>
      </c>
      <c r="V24" s="44">
        <f>'T11'!V24*'T 11'!$D24/1000000</f>
        <v>0</v>
      </c>
      <c r="W24" s="10">
        <f>'T11'!W24</f>
        <v>0</v>
      </c>
      <c r="X24" s="44">
        <f>'T11'!X24*'T 11'!$D24/1000000</f>
        <v>0</v>
      </c>
      <c r="Y24" s="10">
        <f>'T11'!Y24</f>
        <v>0</v>
      </c>
      <c r="Z24" s="44">
        <f>'T11'!Z24*'T 11'!$D24/1000000</f>
        <v>0</v>
      </c>
      <c r="AA24" s="10">
        <f>'T11'!AA24</f>
        <v>0</v>
      </c>
      <c r="AB24" s="44">
        <f t="shared" si="4"/>
        <v>0</v>
      </c>
      <c r="AC24" s="10">
        <f t="shared" si="5"/>
        <v>0</v>
      </c>
      <c r="AD24" s="44">
        <f>'T11'!AD24*'T 11'!$D24/1000000</f>
        <v>0</v>
      </c>
      <c r="AE24" s="10">
        <f>'T11'!AE24</f>
        <v>0</v>
      </c>
      <c r="AF24" s="44">
        <f>'T11'!AF24*'T 11'!$D24/1000000</f>
        <v>0</v>
      </c>
      <c r="AG24" s="10">
        <f>'T11'!AG24</f>
        <v>0</v>
      </c>
      <c r="AH24" s="44">
        <f>'T11'!AH24*'T 11'!$D24/1000000</f>
        <v>0</v>
      </c>
      <c r="AI24" s="10">
        <f>'T11'!AI24</f>
        <v>0</v>
      </c>
      <c r="AJ24" s="44">
        <f t="shared" si="6"/>
        <v>0</v>
      </c>
      <c r="AK24" s="10">
        <f t="shared" si="7"/>
        <v>0</v>
      </c>
      <c r="AL24" s="44">
        <f t="shared" si="8"/>
        <v>0</v>
      </c>
      <c r="AM24" s="10">
        <f t="shared" si="9"/>
        <v>0</v>
      </c>
    </row>
    <row r="25" spans="1:39" s="15" customFormat="1" ht="14.25" customHeight="1">
      <c r="A25" s="13">
        <v>15</v>
      </c>
      <c r="B25" s="9" t="s">
        <v>140</v>
      </c>
      <c r="C25" s="13" t="s">
        <v>30</v>
      </c>
      <c r="D25" s="36">
        <v>20000</v>
      </c>
      <c r="E25" s="11">
        <v>9100</v>
      </c>
      <c r="F25" s="44">
        <f>'T11'!F25*'T 11'!$D25/1000000</f>
        <v>0</v>
      </c>
      <c r="G25" s="10">
        <f>'T11'!G25</f>
        <v>0</v>
      </c>
      <c r="H25" s="44">
        <f>'T11'!H25*'T 11'!$D25/1000000</f>
        <v>0</v>
      </c>
      <c r="I25" s="10">
        <f>'T11'!I25</f>
        <v>0</v>
      </c>
      <c r="J25" s="44">
        <f>'T11'!J25*'T 11'!$D25/1000000</f>
        <v>0</v>
      </c>
      <c r="K25" s="10">
        <f>'T11'!K25</f>
        <v>0</v>
      </c>
      <c r="L25" s="44">
        <f t="shared" si="0"/>
        <v>0</v>
      </c>
      <c r="M25" s="10">
        <f t="shared" si="1"/>
        <v>0</v>
      </c>
      <c r="N25" s="44">
        <f>'T11'!N25*'T 11'!$D25/1000000</f>
        <v>0</v>
      </c>
      <c r="O25" s="10">
        <f>'T11'!O25</f>
        <v>0</v>
      </c>
      <c r="P25" s="44">
        <f>'T11'!P25*'T 11'!$D25/1000000</f>
        <v>0</v>
      </c>
      <c r="Q25" s="10">
        <f>'T11'!Q25</f>
        <v>0</v>
      </c>
      <c r="R25" s="44">
        <f>'T11'!R25*'T 11'!$D25/1000000</f>
        <v>0</v>
      </c>
      <c r="S25" s="10">
        <f>'T11'!S25</f>
        <v>0</v>
      </c>
      <c r="T25" s="44">
        <f t="shared" si="2"/>
        <v>0</v>
      </c>
      <c r="U25" s="10">
        <f t="shared" si="3"/>
        <v>0</v>
      </c>
      <c r="V25" s="44">
        <f>'T11'!V25*'T 11'!$D25/1000000</f>
        <v>0</v>
      </c>
      <c r="W25" s="10">
        <f>'T11'!W25</f>
        <v>0</v>
      </c>
      <c r="X25" s="44">
        <f>'T11'!X25*'T 11'!$D25/1000000</f>
        <v>0</v>
      </c>
      <c r="Y25" s="10">
        <f>'T11'!Y25</f>
        <v>0</v>
      </c>
      <c r="Z25" s="44">
        <f>'T11'!Z25*'T 11'!$D25/1000000</f>
        <v>0</v>
      </c>
      <c r="AA25" s="10">
        <f>'T11'!AA25</f>
        <v>0</v>
      </c>
      <c r="AB25" s="44">
        <f t="shared" si="4"/>
        <v>0</v>
      </c>
      <c r="AC25" s="10">
        <f t="shared" si="5"/>
        <v>0</v>
      </c>
      <c r="AD25" s="44">
        <f>'T11'!AD25*'T 11'!$D25/1000000</f>
        <v>0</v>
      </c>
      <c r="AE25" s="10">
        <f>'T11'!AE25</f>
        <v>0</v>
      </c>
      <c r="AF25" s="44">
        <f>'T11'!AF25*'T 11'!$D25/1000000</f>
        <v>0</v>
      </c>
      <c r="AG25" s="10">
        <f>'T11'!AG25</f>
        <v>0</v>
      </c>
      <c r="AH25" s="44">
        <f>'T11'!AH25*'T 11'!$D25/1000000</f>
        <v>0</v>
      </c>
      <c r="AI25" s="10">
        <f>'T11'!AI25</f>
        <v>0</v>
      </c>
      <c r="AJ25" s="44">
        <f t="shared" si="6"/>
        <v>0</v>
      </c>
      <c r="AK25" s="10">
        <f t="shared" si="7"/>
        <v>0</v>
      </c>
      <c r="AL25" s="44">
        <f t="shared" si="8"/>
        <v>0</v>
      </c>
      <c r="AM25" s="10">
        <f t="shared" si="9"/>
        <v>0</v>
      </c>
    </row>
    <row r="26" spans="1:39" s="15" customFormat="1" ht="14.25" customHeight="1">
      <c r="A26" s="31">
        <v>16</v>
      </c>
      <c r="B26" s="9" t="s">
        <v>134</v>
      </c>
      <c r="C26" s="13" t="s">
        <v>31</v>
      </c>
      <c r="D26" s="36">
        <v>400</v>
      </c>
      <c r="E26" s="11">
        <v>235</v>
      </c>
      <c r="F26" s="44">
        <f>'T11'!F26*'T 11'!$D26/1000000</f>
        <v>0</v>
      </c>
      <c r="G26" s="10">
        <f>'T11'!G26</f>
        <v>0</v>
      </c>
      <c r="H26" s="44">
        <f>'T11'!H26*'T 11'!$D26/1000000</f>
        <v>0</v>
      </c>
      <c r="I26" s="10">
        <f>'T11'!I26</f>
        <v>0</v>
      </c>
      <c r="J26" s="44">
        <f>'T11'!J26*'T 11'!$D26/1000000</f>
        <v>0</v>
      </c>
      <c r="K26" s="10">
        <f>'T11'!K26</f>
        <v>0</v>
      </c>
      <c r="L26" s="44">
        <f t="shared" si="0"/>
        <v>0</v>
      </c>
      <c r="M26" s="10">
        <f t="shared" si="1"/>
        <v>0</v>
      </c>
      <c r="N26" s="44">
        <f>'T11'!N26*'T 11'!$D26/1000000</f>
        <v>0</v>
      </c>
      <c r="O26" s="10">
        <f>'T11'!O26</f>
        <v>0</v>
      </c>
      <c r="P26" s="44">
        <f>'T11'!P26*'T 11'!$D26/1000000</f>
        <v>0</v>
      </c>
      <c r="Q26" s="10">
        <f>'T11'!Q26</f>
        <v>0</v>
      </c>
      <c r="R26" s="44">
        <f>'T11'!R26*'T 11'!$D26/1000000</f>
        <v>0</v>
      </c>
      <c r="S26" s="10">
        <f>'T11'!S26</f>
        <v>0</v>
      </c>
      <c r="T26" s="44">
        <f t="shared" si="2"/>
        <v>0</v>
      </c>
      <c r="U26" s="10">
        <f t="shared" si="3"/>
        <v>0</v>
      </c>
      <c r="V26" s="44">
        <f>'T11'!V26*'T 11'!$D26/1000000</f>
        <v>0</v>
      </c>
      <c r="W26" s="10">
        <f>'T11'!W26</f>
        <v>0</v>
      </c>
      <c r="X26" s="44">
        <f>'T11'!X26*'T 11'!$D26/1000000</f>
        <v>0</v>
      </c>
      <c r="Y26" s="10">
        <f>'T11'!Y26</f>
        <v>0</v>
      </c>
      <c r="Z26" s="44">
        <f>'T11'!Z26*'T 11'!$D26/1000000</f>
        <v>0</v>
      </c>
      <c r="AA26" s="10">
        <f>'T11'!AA26</f>
        <v>0</v>
      </c>
      <c r="AB26" s="44">
        <f t="shared" si="4"/>
        <v>0</v>
      </c>
      <c r="AC26" s="10">
        <f t="shared" si="5"/>
        <v>0</v>
      </c>
      <c r="AD26" s="44">
        <f>'T11'!AD26*'T 11'!$D26/1000000</f>
        <v>0</v>
      </c>
      <c r="AE26" s="10">
        <f>'T11'!AE26</f>
        <v>0</v>
      </c>
      <c r="AF26" s="44">
        <f>'T11'!AF26*'T 11'!$D26/1000000</f>
        <v>0</v>
      </c>
      <c r="AG26" s="10">
        <f>'T11'!AG26</f>
        <v>0</v>
      </c>
      <c r="AH26" s="44">
        <f>'T11'!AH26*'T 11'!$D26/1000000</f>
        <v>0</v>
      </c>
      <c r="AI26" s="10">
        <f>'T11'!AI26</f>
        <v>0</v>
      </c>
      <c r="AJ26" s="44">
        <f t="shared" si="6"/>
        <v>0</v>
      </c>
      <c r="AK26" s="10">
        <f t="shared" si="7"/>
        <v>0</v>
      </c>
      <c r="AL26" s="44">
        <f t="shared" si="8"/>
        <v>0</v>
      </c>
      <c r="AM26" s="10">
        <f t="shared" si="9"/>
        <v>0</v>
      </c>
    </row>
    <row r="27" spans="1:39" s="15" customFormat="1" ht="14.25" customHeight="1">
      <c r="A27" s="13">
        <v>17</v>
      </c>
      <c r="B27" s="9" t="s">
        <v>134</v>
      </c>
      <c r="C27" s="13" t="s">
        <v>32</v>
      </c>
      <c r="D27" s="36">
        <v>1000</v>
      </c>
      <c r="E27" s="11">
        <v>520</v>
      </c>
      <c r="F27" s="44">
        <f>'T11'!F27*'T 11'!$D27/1000000</f>
        <v>0</v>
      </c>
      <c r="G27" s="10">
        <f>'T11'!G27</f>
        <v>0</v>
      </c>
      <c r="H27" s="44">
        <f>'T11'!H27*'T 11'!$D27/1000000</f>
        <v>0</v>
      </c>
      <c r="I27" s="10">
        <f>'T11'!I27</f>
        <v>0</v>
      </c>
      <c r="J27" s="44">
        <f>'T11'!J27*'T 11'!$D27/1000000</f>
        <v>0</v>
      </c>
      <c r="K27" s="10">
        <f>'T11'!K27</f>
        <v>0</v>
      </c>
      <c r="L27" s="44">
        <f t="shared" si="0"/>
        <v>0</v>
      </c>
      <c r="M27" s="10">
        <f t="shared" si="1"/>
        <v>0</v>
      </c>
      <c r="N27" s="44">
        <f>'T11'!N27*'T 11'!$D27/1000000</f>
        <v>0</v>
      </c>
      <c r="O27" s="10">
        <f>'T11'!O27</f>
        <v>0</v>
      </c>
      <c r="P27" s="44">
        <f>'T11'!P27*'T 11'!$D27/1000000</f>
        <v>0</v>
      </c>
      <c r="Q27" s="10">
        <f>'T11'!Q27</f>
        <v>0</v>
      </c>
      <c r="R27" s="44">
        <f>'T11'!R27*'T 11'!$D27/1000000</f>
        <v>0</v>
      </c>
      <c r="S27" s="10">
        <f>'T11'!S27</f>
        <v>0</v>
      </c>
      <c r="T27" s="44">
        <f t="shared" si="2"/>
        <v>0</v>
      </c>
      <c r="U27" s="10">
        <f t="shared" si="3"/>
        <v>0</v>
      </c>
      <c r="V27" s="44">
        <f>'T11'!V27*'T 11'!$D27/1000000</f>
        <v>0</v>
      </c>
      <c r="W27" s="10">
        <f>'T11'!W27</f>
        <v>0</v>
      </c>
      <c r="X27" s="44">
        <f>'T11'!X27*'T 11'!$D27/1000000</f>
        <v>0</v>
      </c>
      <c r="Y27" s="10">
        <f>'T11'!Y27</f>
        <v>0</v>
      </c>
      <c r="Z27" s="44">
        <f>'T11'!Z27*'T 11'!$D27/1000000</f>
        <v>0</v>
      </c>
      <c r="AA27" s="10">
        <f>'T11'!AA27</f>
        <v>0</v>
      </c>
      <c r="AB27" s="44">
        <f t="shared" si="4"/>
        <v>0</v>
      </c>
      <c r="AC27" s="10">
        <f t="shared" si="5"/>
        <v>0</v>
      </c>
      <c r="AD27" s="44">
        <f>'T11'!AD27*'T 11'!$D27/1000000</f>
        <v>0</v>
      </c>
      <c r="AE27" s="10">
        <f>'T11'!AE27</f>
        <v>0</v>
      </c>
      <c r="AF27" s="44">
        <f>'T11'!AF27*'T 11'!$D27/1000000</f>
        <v>0</v>
      </c>
      <c r="AG27" s="10">
        <f>'T11'!AG27</f>
        <v>0</v>
      </c>
      <c r="AH27" s="44">
        <f>'T11'!AH27*'T 11'!$D27/1000000</f>
        <v>0</v>
      </c>
      <c r="AI27" s="10">
        <f>'T11'!AI27</f>
        <v>0</v>
      </c>
      <c r="AJ27" s="44">
        <f t="shared" si="6"/>
        <v>0</v>
      </c>
      <c r="AK27" s="10">
        <f t="shared" si="7"/>
        <v>0</v>
      </c>
      <c r="AL27" s="44">
        <f t="shared" si="8"/>
        <v>0</v>
      </c>
      <c r="AM27" s="10">
        <f t="shared" si="9"/>
        <v>0</v>
      </c>
    </row>
    <row r="28" spans="1:39" s="15" customFormat="1" ht="14.25" customHeight="1">
      <c r="A28" s="13">
        <v>18</v>
      </c>
      <c r="B28" s="9" t="s">
        <v>143</v>
      </c>
      <c r="C28" s="13" t="s">
        <v>33</v>
      </c>
      <c r="D28" s="36">
        <v>5000</v>
      </c>
      <c r="E28" s="11">
        <v>2475</v>
      </c>
      <c r="F28" s="44">
        <f>'T11'!F28*'T 11'!$D28/1000000</f>
        <v>0</v>
      </c>
      <c r="G28" s="10">
        <f>'T11'!G28</f>
        <v>0</v>
      </c>
      <c r="H28" s="44">
        <f>'T11'!H28*'T 11'!$D28/1000000</f>
        <v>0</v>
      </c>
      <c r="I28" s="10">
        <f>'T11'!I28</f>
        <v>0</v>
      </c>
      <c r="J28" s="44">
        <f>'T11'!J28*'T 11'!$D28/1000000</f>
        <v>0</v>
      </c>
      <c r="K28" s="10">
        <f>'T11'!K28</f>
        <v>0</v>
      </c>
      <c r="L28" s="44">
        <f t="shared" si="0"/>
        <v>0</v>
      </c>
      <c r="M28" s="10">
        <f t="shared" si="1"/>
        <v>0</v>
      </c>
      <c r="N28" s="44">
        <f>'T11'!N28*'T 11'!$D28/1000000</f>
        <v>0</v>
      </c>
      <c r="O28" s="10">
        <f>'T11'!O28</f>
        <v>0</v>
      </c>
      <c r="P28" s="44">
        <f>'T11'!P28*'T 11'!$D28/1000000</f>
        <v>0</v>
      </c>
      <c r="Q28" s="10">
        <f>'T11'!Q28</f>
        <v>0</v>
      </c>
      <c r="R28" s="44">
        <f>'T11'!R28*'T 11'!$D28/1000000</f>
        <v>0</v>
      </c>
      <c r="S28" s="10">
        <f>'T11'!S28</f>
        <v>0</v>
      </c>
      <c r="T28" s="44">
        <f t="shared" si="2"/>
        <v>0</v>
      </c>
      <c r="U28" s="10">
        <f t="shared" si="3"/>
        <v>0</v>
      </c>
      <c r="V28" s="44">
        <f>'T11'!V28*'T 11'!$D28/1000000</f>
        <v>0</v>
      </c>
      <c r="W28" s="10">
        <f>'T11'!W28</f>
        <v>0</v>
      </c>
      <c r="X28" s="44">
        <f>'T11'!X28*'T 11'!$D28/1000000</f>
        <v>0</v>
      </c>
      <c r="Y28" s="10">
        <f>'T11'!Y28</f>
        <v>0</v>
      </c>
      <c r="Z28" s="44">
        <f>'T11'!Z28*'T 11'!$D28/1000000</f>
        <v>0</v>
      </c>
      <c r="AA28" s="10">
        <f>'T11'!AA28</f>
        <v>0</v>
      </c>
      <c r="AB28" s="44">
        <f t="shared" si="4"/>
        <v>0</v>
      </c>
      <c r="AC28" s="10">
        <f t="shared" si="5"/>
        <v>0</v>
      </c>
      <c r="AD28" s="44">
        <f>'T11'!AD28*'T 11'!$D28/1000000</f>
        <v>0</v>
      </c>
      <c r="AE28" s="10">
        <f>'T11'!AE28</f>
        <v>0</v>
      </c>
      <c r="AF28" s="44">
        <f>'T11'!AF28*'T 11'!$D28/1000000</f>
        <v>0</v>
      </c>
      <c r="AG28" s="10">
        <f>'T11'!AG28</f>
        <v>0</v>
      </c>
      <c r="AH28" s="44">
        <f>'T11'!AH28*'T 11'!$D28/1000000</f>
        <v>0</v>
      </c>
      <c r="AI28" s="10">
        <f>'T11'!AI28</f>
        <v>0</v>
      </c>
      <c r="AJ28" s="44">
        <f t="shared" si="6"/>
        <v>0</v>
      </c>
      <c r="AK28" s="10">
        <f t="shared" si="7"/>
        <v>0</v>
      </c>
      <c r="AL28" s="44">
        <f t="shared" si="8"/>
        <v>0</v>
      </c>
      <c r="AM28" s="10">
        <f t="shared" si="9"/>
        <v>0</v>
      </c>
    </row>
    <row r="29" spans="1:39" s="15" customFormat="1" ht="14.25" customHeight="1">
      <c r="A29" s="31">
        <v>19</v>
      </c>
      <c r="B29" s="9" t="s">
        <v>143</v>
      </c>
      <c r="C29" s="13" t="s">
        <v>34</v>
      </c>
      <c r="D29" s="36">
        <v>20000</v>
      </c>
      <c r="E29" s="11">
        <v>7920</v>
      </c>
      <c r="F29" s="44">
        <f>'T11'!F29*'T 11'!$D29/1000000</f>
        <v>0</v>
      </c>
      <c r="G29" s="10">
        <f>'T11'!G29</f>
        <v>0</v>
      </c>
      <c r="H29" s="44">
        <f>'T11'!H29*'T 11'!$D29/1000000</f>
        <v>0</v>
      </c>
      <c r="I29" s="10">
        <f>'T11'!I29</f>
        <v>0</v>
      </c>
      <c r="J29" s="44">
        <f>'T11'!J29*'T 11'!$D29/1000000</f>
        <v>0</v>
      </c>
      <c r="K29" s="10">
        <f>'T11'!K29</f>
        <v>0</v>
      </c>
      <c r="L29" s="44">
        <f t="shared" si="0"/>
        <v>0</v>
      </c>
      <c r="M29" s="10">
        <f t="shared" si="1"/>
        <v>0</v>
      </c>
      <c r="N29" s="44">
        <f>'T11'!N29*'T 11'!$D29/1000000</f>
        <v>0</v>
      </c>
      <c r="O29" s="10">
        <f>'T11'!O29</f>
        <v>0</v>
      </c>
      <c r="P29" s="44">
        <f>'T11'!P29*'T 11'!$D29/1000000</f>
        <v>0</v>
      </c>
      <c r="Q29" s="10">
        <f>'T11'!Q29</f>
        <v>0</v>
      </c>
      <c r="R29" s="44">
        <f>'T11'!R29*'T 11'!$D29/1000000</f>
        <v>0</v>
      </c>
      <c r="S29" s="10">
        <f>'T11'!S29</f>
        <v>0</v>
      </c>
      <c r="T29" s="44">
        <f t="shared" si="2"/>
        <v>0</v>
      </c>
      <c r="U29" s="10">
        <f t="shared" si="3"/>
        <v>0</v>
      </c>
      <c r="V29" s="44">
        <f>'T11'!V29*'T 11'!$D29/1000000</f>
        <v>0</v>
      </c>
      <c r="W29" s="10">
        <f>'T11'!W29</f>
        <v>0</v>
      </c>
      <c r="X29" s="44">
        <f>'T11'!X29*'T 11'!$D29/1000000</f>
        <v>0</v>
      </c>
      <c r="Y29" s="10">
        <f>'T11'!Y29</f>
        <v>0</v>
      </c>
      <c r="Z29" s="44">
        <f>'T11'!Z29*'T 11'!$D29/1000000</f>
        <v>0</v>
      </c>
      <c r="AA29" s="10">
        <f>'T11'!AA29</f>
        <v>0</v>
      </c>
      <c r="AB29" s="44">
        <f t="shared" si="4"/>
        <v>0</v>
      </c>
      <c r="AC29" s="10">
        <f t="shared" si="5"/>
        <v>0</v>
      </c>
      <c r="AD29" s="44">
        <f>'T11'!AD29*'T 11'!$D29/1000000</f>
        <v>0</v>
      </c>
      <c r="AE29" s="10">
        <f>'T11'!AE29</f>
        <v>0</v>
      </c>
      <c r="AF29" s="44">
        <f>'T11'!AF29*'T 11'!$D29/1000000</f>
        <v>0</v>
      </c>
      <c r="AG29" s="10">
        <f>'T11'!AG29</f>
        <v>0</v>
      </c>
      <c r="AH29" s="44">
        <f>'T11'!AH29*'T 11'!$D29/1000000</f>
        <v>0</v>
      </c>
      <c r="AI29" s="10">
        <f>'T11'!AI29</f>
        <v>0</v>
      </c>
      <c r="AJ29" s="44">
        <f t="shared" si="6"/>
        <v>0</v>
      </c>
      <c r="AK29" s="10">
        <f t="shared" si="7"/>
        <v>0</v>
      </c>
      <c r="AL29" s="44">
        <f t="shared" si="8"/>
        <v>0</v>
      </c>
      <c r="AM29" s="10">
        <f t="shared" si="9"/>
        <v>0</v>
      </c>
    </row>
    <row r="30" spans="1:39" s="15" customFormat="1" ht="14.25" customHeight="1">
      <c r="A30" s="13">
        <v>20</v>
      </c>
      <c r="B30" s="18" t="s">
        <v>100</v>
      </c>
      <c r="C30" s="13" t="s">
        <v>35</v>
      </c>
      <c r="D30" s="36">
        <v>100</v>
      </c>
      <c r="E30" s="11">
        <v>175</v>
      </c>
      <c r="F30" s="44">
        <f>'T11'!F30*'T 11'!$D30/1000000</f>
        <v>0</v>
      </c>
      <c r="G30" s="10">
        <f>'T11'!G30</f>
        <v>0</v>
      </c>
      <c r="H30" s="44">
        <f>'T11'!H30*'T 11'!$D30/1000000</f>
        <v>0</v>
      </c>
      <c r="I30" s="10">
        <f>'T11'!I30</f>
        <v>0</v>
      </c>
      <c r="J30" s="44">
        <f>'T11'!J30*'T 11'!$D30/1000000</f>
        <v>0</v>
      </c>
      <c r="K30" s="10">
        <f>'T11'!K30</f>
        <v>0</v>
      </c>
      <c r="L30" s="44">
        <f t="shared" si="0"/>
        <v>0</v>
      </c>
      <c r="M30" s="10">
        <f t="shared" si="1"/>
        <v>0</v>
      </c>
      <c r="N30" s="44">
        <f>'T11'!N30*'T 11'!$D30/1000000</f>
        <v>0</v>
      </c>
      <c r="O30" s="10">
        <f>'T11'!O30</f>
        <v>0</v>
      </c>
      <c r="P30" s="44">
        <f>'T11'!P30*'T 11'!$D30/1000000</f>
        <v>0</v>
      </c>
      <c r="Q30" s="10">
        <f>'T11'!Q30</f>
        <v>0</v>
      </c>
      <c r="R30" s="44">
        <f>'T11'!R30*'T 11'!$D30/1000000</f>
        <v>0</v>
      </c>
      <c r="S30" s="10">
        <f>'T11'!S30</f>
        <v>0</v>
      </c>
      <c r="T30" s="44">
        <f t="shared" si="2"/>
        <v>0</v>
      </c>
      <c r="U30" s="10">
        <f t="shared" si="3"/>
        <v>0</v>
      </c>
      <c r="V30" s="44">
        <f>'T11'!V30*'T 11'!$D30/1000000</f>
        <v>0</v>
      </c>
      <c r="W30" s="10">
        <f>'T11'!W30</f>
        <v>0</v>
      </c>
      <c r="X30" s="44">
        <f>'T11'!X30*'T 11'!$D30/1000000</f>
        <v>0</v>
      </c>
      <c r="Y30" s="10">
        <f>'T11'!Y30</f>
        <v>0</v>
      </c>
      <c r="Z30" s="44">
        <f>'T11'!Z30*'T 11'!$D30/1000000</f>
        <v>0</v>
      </c>
      <c r="AA30" s="10">
        <f>'T11'!AA30</f>
        <v>0</v>
      </c>
      <c r="AB30" s="44">
        <f t="shared" si="4"/>
        <v>0</v>
      </c>
      <c r="AC30" s="10">
        <f t="shared" si="5"/>
        <v>0</v>
      </c>
      <c r="AD30" s="44">
        <f>'T11'!AD30*'T 11'!$D30/1000000</f>
        <v>0</v>
      </c>
      <c r="AE30" s="10">
        <f>'T11'!AE30</f>
        <v>0</v>
      </c>
      <c r="AF30" s="44">
        <f>'T11'!AF30*'T 11'!$D30/1000000</f>
        <v>0</v>
      </c>
      <c r="AG30" s="10">
        <f>'T11'!AG30</f>
        <v>0</v>
      </c>
      <c r="AH30" s="44">
        <f>'T11'!AH30*'T 11'!$D30/1000000</f>
        <v>0</v>
      </c>
      <c r="AI30" s="10">
        <f>'T11'!AI30</f>
        <v>0</v>
      </c>
      <c r="AJ30" s="44">
        <f t="shared" si="6"/>
        <v>0</v>
      </c>
      <c r="AK30" s="10">
        <f t="shared" si="7"/>
        <v>0</v>
      </c>
      <c r="AL30" s="44">
        <f t="shared" si="8"/>
        <v>0</v>
      </c>
      <c r="AM30" s="10">
        <f t="shared" si="9"/>
        <v>0</v>
      </c>
    </row>
    <row r="31" spans="1:39" s="15" customFormat="1" ht="14.25" customHeight="1">
      <c r="A31" s="13">
        <v>21</v>
      </c>
      <c r="B31" s="18" t="s">
        <v>215</v>
      </c>
      <c r="C31" s="13" t="s">
        <v>216</v>
      </c>
      <c r="D31" s="36">
        <v>100</v>
      </c>
      <c r="E31" s="11">
        <v>54</v>
      </c>
      <c r="F31" s="44">
        <f>'T11'!F31*'T 11'!$D31/1000000</f>
        <v>0</v>
      </c>
      <c r="G31" s="10">
        <f>'T11'!G31</f>
        <v>0</v>
      </c>
      <c r="H31" s="44">
        <f>'T11'!H31*'T 11'!$D31/1000000</f>
        <v>0</v>
      </c>
      <c r="I31" s="10">
        <f>'T11'!I31</f>
        <v>0</v>
      </c>
      <c r="J31" s="44">
        <f>'T11'!J31*'T 11'!$D31/1000000</f>
        <v>0</v>
      </c>
      <c r="K31" s="10">
        <f>'T11'!K31</f>
        <v>0</v>
      </c>
      <c r="L31" s="44">
        <f t="shared" si="0"/>
        <v>0</v>
      </c>
      <c r="M31" s="10">
        <f t="shared" si="1"/>
        <v>0</v>
      </c>
      <c r="N31" s="44">
        <f>'T11'!N31*'T 11'!$D31/1000000</f>
        <v>0</v>
      </c>
      <c r="O31" s="10">
        <f>'T11'!O31</f>
        <v>0</v>
      </c>
      <c r="P31" s="44">
        <f>'T11'!P31*'T 11'!$D31/1000000</f>
        <v>0</v>
      </c>
      <c r="Q31" s="10">
        <f>'T11'!Q31</f>
        <v>0</v>
      </c>
      <c r="R31" s="44">
        <f>'T11'!R31*'T 11'!$D31/1000000</f>
        <v>0</v>
      </c>
      <c r="S31" s="10">
        <f>'T11'!S31</f>
        <v>0</v>
      </c>
      <c r="T31" s="44">
        <f t="shared" si="2"/>
        <v>0</v>
      </c>
      <c r="U31" s="10">
        <f t="shared" si="3"/>
        <v>0</v>
      </c>
      <c r="V31" s="44">
        <f>'T11'!V31*'T 11'!$D31/1000000</f>
        <v>0</v>
      </c>
      <c r="W31" s="10">
        <f>'T11'!W31</f>
        <v>0</v>
      </c>
      <c r="X31" s="44">
        <f>'T11'!X31*'T 11'!$D31/1000000</f>
        <v>0</v>
      </c>
      <c r="Y31" s="10">
        <f>'T11'!Y31</f>
        <v>0</v>
      </c>
      <c r="Z31" s="44">
        <f>'T11'!Z31*'T 11'!$D31/1000000</f>
        <v>0</v>
      </c>
      <c r="AA31" s="10">
        <f>'T11'!AA31</f>
        <v>0</v>
      </c>
      <c r="AB31" s="44">
        <f t="shared" si="4"/>
        <v>0</v>
      </c>
      <c r="AC31" s="10">
        <f t="shared" si="5"/>
        <v>0</v>
      </c>
      <c r="AD31" s="44">
        <f>'T11'!AD31*'T 11'!$D31/1000000</f>
        <v>0</v>
      </c>
      <c r="AE31" s="10">
        <f>'T11'!AE31</f>
        <v>0</v>
      </c>
      <c r="AF31" s="44">
        <f>'T11'!AF31*'T 11'!$D31/1000000</f>
        <v>0</v>
      </c>
      <c r="AG31" s="10">
        <f>'T11'!AG31</f>
        <v>0</v>
      </c>
      <c r="AH31" s="44">
        <f>'T11'!AH31*'T 11'!$D31/1000000</f>
        <v>0</v>
      </c>
      <c r="AI31" s="10">
        <f>'T11'!AI31</f>
        <v>0</v>
      </c>
      <c r="AJ31" s="44">
        <f t="shared" si="6"/>
        <v>0</v>
      </c>
      <c r="AK31" s="10">
        <f t="shared" si="7"/>
        <v>0</v>
      </c>
      <c r="AL31" s="44">
        <f t="shared" si="8"/>
        <v>0</v>
      </c>
      <c r="AM31" s="10">
        <f t="shared" si="9"/>
        <v>0</v>
      </c>
    </row>
    <row r="32" spans="1:39" s="15" customFormat="1" ht="14.25" customHeight="1">
      <c r="A32" s="31">
        <v>22</v>
      </c>
      <c r="B32" s="18" t="s">
        <v>217</v>
      </c>
      <c r="C32" s="13" t="s">
        <v>218</v>
      </c>
      <c r="D32" s="36">
        <v>100</v>
      </c>
      <c r="E32" s="11">
        <v>125</v>
      </c>
      <c r="F32" s="44">
        <f>'T11'!F32*'T 11'!$D32/1000000</f>
        <v>0</v>
      </c>
      <c r="G32" s="10">
        <f>'T11'!G32</f>
        <v>0</v>
      </c>
      <c r="H32" s="44">
        <f>'T11'!H32*'T 11'!$D32/1000000</f>
        <v>0</v>
      </c>
      <c r="I32" s="10">
        <f>'T11'!I32</f>
        <v>0</v>
      </c>
      <c r="J32" s="44">
        <f>'T11'!J32*'T 11'!$D32/1000000</f>
        <v>0</v>
      </c>
      <c r="K32" s="10">
        <f>'T11'!K32</f>
        <v>0</v>
      </c>
      <c r="L32" s="44">
        <f t="shared" si="0"/>
        <v>0</v>
      </c>
      <c r="M32" s="10">
        <f t="shared" si="1"/>
        <v>0</v>
      </c>
      <c r="N32" s="44">
        <f>'T11'!N32*'T 11'!$D32/1000000</f>
        <v>0</v>
      </c>
      <c r="O32" s="10">
        <f>'T11'!O32</f>
        <v>0</v>
      </c>
      <c r="P32" s="44">
        <f>'T11'!P32*'T 11'!$D32/1000000</f>
        <v>0</v>
      </c>
      <c r="Q32" s="10">
        <f>'T11'!Q32</f>
        <v>0</v>
      </c>
      <c r="R32" s="44">
        <f>'T11'!R32*'T 11'!$D32/1000000</f>
        <v>0</v>
      </c>
      <c r="S32" s="10">
        <f>'T11'!S32</f>
        <v>0</v>
      </c>
      <c r="T32" s="44">
        <f t="shared" si="2"/>
        <v>0</v>
      </c>
      <c r="U32" s="10">
        <f t="shared" si="3"/>
        <v>0</v>
      </c>
      <c r="V32" s="44">
        <f>'T11'!V32*'T 11'!$D32/1000000</f>
        <v>0</v>
      </c>
      <c r="W32" s="10">
        <f>'T11'!W32</f>
        <v>0</v>
      </c>
      <c r="X32" s="44">
        <f>'T11'!X32*'T 11'!$D32/1000000</f>
        <v>0</v>
      </c>
      <c r="Y32" s="10">
        <f>'T11'!Y32</f>
        <v>0</v>
      </c>
      <c r="Z32" s="44">
        <f>'T11'!Z32*'T 11'!$D32/1000000</f>
        <v>0</v>
      </c>
      <c r="AA32" s="10">
        <f>'T11'!AA32</f>
        <v>0</v>
      </c>
      <c r="AB32" s="44">
        <f t="shared" si="4"/>
        <v>0</v>
      </c>
      <c r="AC32" s="10">
        <f t="shared" si="5"/>
        <v>0</v>
      </c>
      <c r="AD32" s="44">
        <f>'T11'!AD32*'T 11'!$D32/1000000</f>
        <v>0</v>
      </c>
      <c r="AE32" s="10">
        <f>'T11'!AE32</f>
        <v>0</v>
      </c>
      <c r="AF32" s="44">
        <f>'T11'!AF32*'T 11'!$D32/1000000</f>
        <v>0</v>
      </c>
      <c r="AG32" s="10">
        <f>'T11'!AG32</f>
        <v>0</v>
      </c>
      <c r="AH32" s="44">
        <f>'T11'!AH32*'T 11'!$D32/1000000</f>
        <v>0</v>
      </c>
      <c r="AI32" s="10">
        <f>'T11'!AI32</f>
        <v>0</v>
      </c>
      <c r="AJ32" s="44">
        <f t="shared" si="6"/>
        <v>0</v>
      </c>
      <c r="AK32" s="10">
        <f t="shared" si="7"/>
        <v>0</v>
      </c>
      <c r="AL32" s="44">
        <f t="shared" si="8"/>
        <v>0</v>
      </c>
      <c r="AM32" s="10">
        <f t="shared" si="9"/>
        <v>0</v>
      </c>
    </row>
    <row r="33" spans="1:39" s="15" customFormat="1" ht="14.25" customHeight="1">
      <c r="A33" s="13">
        <v>23</v>
      </c>
      <c r="B33" s="9" t="s">
        <v>102</v>
      </c>
      <c r="C33" s="13" t="s">
        <v>45</v>
      </c>
      <c r="D33" s="36">
        <v>25</v>
      </c>
      <c r="E33" s="11">
        <v>37</v>
      </c>
      <c r="F33" s="44">
        <f>'T11'!F33*'T 11'!$D33/1000000</f>
        <v>0</v>
      </c>
      <c r="G33" s="10">
        <f>'T11'!G33</f>
        <v>0</v>
      </c>
      <c r="H33" s="44">
        <f>'T11'!H33*'T 11'!$D33/1000000</f>
        <v>0</v>
      </c>
      <c r="I33" s="10">
        <f>'T11'!I33</f>
        <v>0</v>
      </c>
      <c r="J33" s="44">
        <f>'T11'!J33*'T 11'!$D33/1000000</f>
        <v>0</v>
      </c>
      <c r="K33" s="10">
        <f>'T11'!K33</f>
        <v>0</v>
      </c>
      <c r="L33" s="44">
        <f t="shared" si="0"/>
        <v>0</v>
      </c>
      <c r="M33" s="10">
        <f t="shared" si="1"/>
        <v>0</v>
      </c>
      <c r="N33" s="44">
        <f>'T11'!N33*'T 11'!$D33/1000000</f>
        <v>0</v>
      </c>
      <c r="O33" s="10">
        <f>'T11'!O33</f>
        <v>0</v>
      </c>
      <c r="P33" s="44">
        <f>'T11'!P33*'T 11'!$D33/1000000</f>
        <v>0</v>
      </c>
      <c r="Q33" s="10">
        <f>'T11'!Q33</f>
        <v>0</v>
      </c>
      <c r="R33" s="44">
        <f>'T11'!R33*'T 11'!$D33/1000000</f>
        <v>0</v>
      </c>
      <c r="S33" s="10">
        <f>'T11'!S33</f>
        <v>0</v>
      </c>
      <c r="T33" s="44">
        <f t="shared" si="2"/>
        <v>0</v>
      </c>
      <c r="U33" s="10">
        <f t="shared" si="3"/>
        <v>0</v>
      </c>
      <c r="V33" s="44">
        <f>'T11'!V33*'T 11'!$D33/1000000</f>
        <v>0</v>
      </c>
      <c r="W33" s="10">
        <f>'T11'!W33</f>
        <v>0</v>
      </c>
      <c r="X33" s="44">
        <f>'T11'!X33*'T 11'!$D33/1000000</f>
        <v>0</v>
      </c>
      <c r="Y33" s="10">
        <f>'T11'!Y33</f>
        <v>0</v>
      </c>
      <c r="Z33" s="44">
        <f>'T11'!Z33*'T 11'!$D33/1000000</f>
        <v>0</v>
      </c>
      <c r="AA33" s="10">
        <f>'T11'!AA33</f>
        <v>0</v>
      </c>
      <c r="AB33" s="44">
        <f t="shared" si="4"/>
        <v>0</v>
      </c>
      <c r="AC33" s="10">
        <f t="shared" si="5"/>
        <v>0</v>
      </c>
      <c r="AD33" s="44">
        <f>'T11'!AD33*'T 11'!$D33/1000000</f>
        <v>0</v>
      </c>
      <c r="AE33" s="10">
        <f>'T11'!AE33</f>
        <v>0</v>
      </c>
      <c r="AF33" s="44">
        <f>'T11'!AF33*'T 11'!$D33/1000000</f>
        <v>0</v>
      </c>
      <c r="AG33" s="10">
        <f>'T11'!AG33</f>
        <v>0</v>
      </c>
      <c r="AH33" s="44">
        <f>'T11'!AH33*'T 11'!$D33/1000000</f>
        <v>0</v>
      </c>
      <c r="AI33" s="10">
        <f>'T11'!AI33</f>
        <v>0</v>
      </c>
      <c r="AJ33" s="44">
        <f t="shared" si="6"/>
        <v>0</v>
      </c>
      <c r="AK33" s="10">
        <f t="shared" si="7"/>
        <v>0</v>
      </c>
      <c r="AL33" s="44">
        <f t="shared" si="8"/>
        <v>0</v>
      </c>
      <c r="AM33" s="10">
        <f t="shared" si="9"/>
        <v>0</v>
      </c>
    </row>
    <row r="34" spans="1:39" s="15" customFormat="1" ht="14.25" customHeight="1">
      <c r="A34" s="13">
        <v>24</v>
      </c>
      <c r="B34" s="9" t="s">
        <v>102</v>
      </c>
      <c r="C34" s="13" t="s">
        <v>46</v>
      </c>
      <c r="D34" s="36">
        <v>50</v>
      </c>
      <c r="E34" s="11">
        <v>68</v>
      </c>
      <c r="F34" s="44">
        <f>'T11'!F34*'T 11'!$D34/1000000</f>
        <v>0</v>
      </c>
      <c r="G34" s="10">
        <f>'T11'!G34</f>
        <v>0</v>
      </c>
      <c r="H34" s="44">
        <f>'T11'!H34*'T 11'!$D34/1000000</f>
        <v>0</v>
      </c>
      <c r="I34" s="10">
        <f>'T11'!I34</f>
        <v>0</v>
      </c>
      <c r="J34" s="44">
        <f>'T11'!J34*'T 11'!$D34/1000000</f>
        <v>0</v>
      </c>
      <c r="K34" s="10">
        <f>'T11'!K34</f>
        <v>0</v>
      </c>
      <c r="L34" s="44">
        <f t="shared" si="0"/>
        <v>0</v>
      </c>
      <c r="M34" s="10">
        <f t="shared" si="1"/>
        <v>0</v>
      </c>
      <c r="N34" s="44">
        <f>'T11'!N34*'T 11'!$D34/1000000</f>
        <v>0</v>
      </c>
      <c r="O34" s="10">
        <f>'T11'!O34</f>
        <v>0</v>
      </c>
      <c r="P34" s="44">
        <f>'T11'!P34*'T 11'!$D34/1000000</f>
        <v>0</v>
      </c>
      <c r="Q34" s="10">
        <f>'T11'!Q34</f>
        <v>0</v>
      </c>
      <c r="R34" s="44">
        <f>'T11'!R34*'T 11'!$D34/1000000</f>
        <v>0</v>
      </c>
      <c r="S34" s="10">
        <f>'T11'!S34</f>
        <v>0</v>
      </c>
      <c r="T34" s="44">
        <f t="shared" si="2"/>
        <v>0</v>
      </c>
      <c r="U34" s="10">
        <f t="shared" si="3"/>
        <v>0</v>
      </c>
      <c r="V34" s="44">
        <f>'T11'!V34*'T 11'!$D34/1000000</f>
        <v>0</v>
      </c>
      <c r="W34" s="10">
        <f>'T11'!W34</f>
        <v>0</v>
      </c>
      <c r="X34" s="44">
        <f>'T11'!X34*'T 11'!$D34/1000000</f>
        <v>0</v>
      </c>
      <c r="Y34" s="10">
        <f>'T11'!Y34</f>
        <v>0</v>
      </c>
      <c r="Z34" s="44">
        <f>'T11'!Z34*'T 11'!$D34/1000000</f>
        <v>0</v>
      </c>
      <c r="AA34" s="10">
        <f>'T11'!AA34</f>
        <v>0</v>
      </c>
      <c r="AB34" s="44">
        <f t="shared" si="4"/>
        <v>0</v>
      </c>
      <c r="AC34" s="10">
        <f t="shared" si="5"/>
        <v>0</v>
      </c>
      <c r="AD34" s="44">
        <f>'T11'!AD34*'T 11'!$D34/1000000</f>
        <v>0</v>
      </c>
      <c r="AE34" s="10">
        <f>'T11'!AE34</f>
        <v>0</v>
      </c>
      <c r="AF34" s="44">
        <f>'T11'!AF34*'T 11'!$D34/1000000</f>
        <v>0</v>
      </c>
      <c r="AG34" s="10">
        <f>'T11'!AG34</f>
        <v>0</v>
      </c>
      <c r="AH34" s="44">
        <f>'T11'!AH34*'T 11'!$D34/1000000</f>
        <v>0</v>
      </c>
      <c r="AI34" s="10">
        <f>'T11'!AI34</f>
        <v>0</v>
      </c>
      <c r="AJ34" s="44">
        <f t="shared" si="6"/>
        <v>0</v>
      </c>
      <c r="AK34" s="10">
        <f t="shared" si="7"/>
        <v>0</v>
      </c>
      <c r="AL34" s="44">
        <f t="shared" si="8"/>
        <v>0</v>
      </c>
      <c r="AM34" s="10">
        <f t="shared" si="9"/>
        <v>0</v>
      </c>
    </row>
    <row r="35" spans="1:39" s="15" customFormat="1" ht="14.25" customHeight="1">
      <c r="A35" s="31">
        <v>25</v>
      </c>
      <c r="B35" s="9" t="s">
        <v>102</v>
      </c>
      <c r="C35" s="13" t="s">
        <v>47</v>
      </c>
      <c r="D35" s="36">
        <v>100</v>
      </c>
      <c r="E35" s="11">
        <v>122</v>
      </c>
      <c r="F35" s="44">
        <f>'T11'!F35*'T 11'!$D35/1000000</f>
        <v>0</v>
      </c>
      <c r="G35" s="10">
        <f>'T11'!G35</f>
        <v>0</v>
      </c>
      <c r="H35" s="44">
        <f>'T11'!H35*'T 11'!$D35/1000000</f>
        <v>0</v>
      </c>
      <c r="I35" s="10">
        <f>'T11'!I35</f>
        <v>0</v>
      </c>
      <c r="J35" s="44">
        <f>'T11'!J35*'T 11'!$D35/1000000</f>
        <v>0</v>
      </c>
      <c r="K35" s="10">
        <f>'T11'!K35</f>
        <v>0</v>
      </c>
      <c r="L35" s="44">
        <f t="shared" si="0"/>
        <v>0</v>
      </c>
      <c r="M35" s="10">
        <f t="shared" si="1"/>
        <v>0</v>
      </c>
      <c r="N35" s="44">
        <f>'T11'!N35*'T 11'!$D35/1000000</f>
        <v>0</v>
      </c>
      <c r="O35" s="10">
        <f>'T11'!O35</f>
        <v>0</v>
      </c>
      <c r="P35" s="44">
        <f>'T11'!P35*'T 11'!$D35/1000000</f>
        <v>0</v>
      </c>
      <c r="Q35" s="10">
        <f>'T11'!Q35</f>
        <v>0</v>
      </c>
      <c r="R35" s="44">
        <f>'T11'!R35*'T 11'!$D35/1000000</f>
        <v>0</v>
      </c>
      <c r="S35" s="10">
        <f>'T11'!S35</f>
        <v>0</v>
      </c>
      <c r="T35" s="44">
        <f t="shared" si="2"/>
        <v>0</v>
      </c>
      <c r="U35" s="10">
        <f t="shared" si="3"/>
        <v>0</v>
      </c>
      <c r="V35" s="44">
        <f>'T11'!V35*'T 11'!$D35/1000000</f>
        <v>0</v>
      </c>
      <c r="W35" s="10">
        <f>'T11'!W35</f>
        <v>0</v>
      </c>
      <c r="X35" s="44">
        <f>'T11'!X35*'T 11'!$D35/1000000</f>
        <v>0</v>
      </c>
      <c r="Y35" s="10">
        <f>'T11'!Y35</f>
        <v>0</v>
      </c>
      <c r="Z35" s="44">
        <f>'T11'!Z35*'T 11'!$D35/1000000</f>
        <v>0</v>
      </c>
      <c r="AA35" s="10">
        <f>'T11'!AA35</f>
        <v>0</v>
      </c>
      <c r="AB35" s="44">
        <f t="shared" si="4"/>
        <v>0</v>
      </c>
      <c r="AC35" s="10">
        <f t="shared" si="5"/>
        <v>0</v>
      </c>
      <c r="AD35" s="44">
        <f>'T11'!AD35*'T 11'!$D35/1000000</f>
        <v>0</v>
      </c>
      <c r="AE35" s="10">
        <f>'T11'!AE35</f>
        <v>0</v>
      </c>
      <c r="AF35" s="44">
        <f>'T11'!AF35*'T 11'!$D35/1000000</f>
        <v>0</v>
      </c>
      <c r="AG35" s="10">
        <f>'T11'!AG35</f>
        <v>0</v>
      </c>
      <c r="AH35" s="44">
        <f>'T11'!AH35*'T 11'!$D35/1000000</f>
        <v>0</v>
      </c>
      <c r="AI35" s="10">
        <f>'T11'!AI35</f>
        <v>0</v>
      </c>
      <c r="AJ35" s="44">
        <f t="shared" si="6"/>
        <v>0</v>
      </c>
      <c r="AK35" s="10">
        <f t="shared" si="7"/>
        <v>0</v>
      </c>
      <c r="AL35" s="44">
        <f t="shared" si="8"/>
        <v>0</v>
      </c>
      <c r="AM35" s="10">
        <f t="shared" si="9"/>
        <v>0</v>
      </c>
    </row>
    <row r="36" spans="1:39" s="15" customFormat="1" ht="14.25" customHeight="1">
      <c r="A36" s="13">
        <v>26</v>
      </c>
      <c r="B36" s="9" t="s">
        <v>102</v>
      </c>
      <c r="C36" s="13" t="s">
        <v>48</v>
      </c>
      <c r="D36" s="36">
        <v>500</v>
      </c>
      <c r="E36" s="11">
        <v>517</v>
      </c>
      <c r="F36" s="44">
        <f>'T11'!F36*'T 11'!$D36/1000000</f>
        <v>0</v>
      </c>
      <c r="G36" s="10">
        <f>'T11'!G36</f>
        <v>0</v>
      </c>
      <c r="H36" s="44">
        <f>'T11'!H36*'T 11'!$D36/1000000</f>
        <v>0</v>
      </c>
      <c r="I36" s="10">
        <f>'T11'!I36</f>
        <v>0</v>
      </c>
      <c r="J36" s="44">
        <f>'T11'!J36*'T 11'!$D36/1000000</f>
        <v>0</v>
      </c>
      <c r="K36" s="10">
        <f>'T11'!K36</f>
        <v>0</v>
      </c>
      <c r="L36" s="44">
        <f t="shared" si="0"/>
        <v>0</v>
      </c>
      <c r="M36" s="10">
        <f t="shared" si="1"/>
        <v>0</v>
      </c>
      <c r="N36" s="44">
        <f>'T11'!N36*'T 11'!$D36/1000000</f>
        <v>0</v>
      </c>
      <c r="O36" s="10">
        <f>'T11'!O36</f>
        <v>0</v>
      </c>
      <c r="P36" s="44">
        <f>'T11'!P36*'T 11'!$D36/1000000</f>
        <v>0</v>
      </c>
      <c r="Q36" s="10">
        <f>'T11'!Q36</f>
        <v>0</v>
      </c>
      <c r="R36" s="44">
        <f>'T11'!R36*'T 11'!$D36/1000000</f>
        <v>0</v>
      </c>
      <c r="S36" s="10">
        <f>'T11'!S36</f>
        <v>0</v>
      </c>
      <c r="T36" s="44">
        <f t="shared" si="2"/>
        <v>0</v>
      </c>
      <c r="U36" s="10">
        <f t="shared" si="3"/>
        <v>0</v>
      </c>
      <c r="V36" s="44">
        <f>'T11'!V36*'T 11'!$D36/1000000</f>
        <v>0</v>
      </c>
      <c r="W36" s="10">
        <f>'T11'!W36</f>
        <v>0</v>
      </c>
      <c r="X36" s="44">
        <f>'T11'!X36*'T 11'!$D36/1000000</f>
        <v>0</v>
      </c>
      <c r="Y36" s="10">
        <f>'T11'!Y36</f>
        <v>0</v>
      </c>
      <c r="Z36" s="44">
        <f>'T11'!Z36*'T 11'!$D36/1000000</f>
        <v>0</v>
      </c>
      <c r="AA36" s="10">
        <f>'T11'!AA36</f>
        <v>0</v>
      </c>
      <c r="AB36" s="44">
        <f t="shared" si="4"/>
        <v>0</v>
      </c>
      <c r="AC36" s="10">
        <f t="shared" si="5"/>
        <v>0</v>
      </c>
      <c r="AD36" s="44">
        <f>'T11'!AD36*'T 11'!$D36/1000000</f>
        <v>0</v>
      </c>
      <c r="AE36" s="10">
        <f>'T11'!AE36</f>
        <v>0</v>
      </c>
      <c r="AF36" s="44">
        <f>'T11'!AF36*'T 11'!$D36/1000000</f>
        <v>0</v>
      </c>
      <c r="AG36" s="10">
        <f>'T11'!AG36</f>
        <v>0</v>
      </c>
      <c r="AH36" s="44">
        <f>'T11'!AH36*'T 11'!$D36/1000000</f>
        <v>0</v>
      </c>
      <c r="AI36" s="10">
        <f>'T11'!AI36</f>
        <v>0</v>
      </c>
      <c r="AJ36" s="44">
        <f t="shared" si="6"/>
        <v>0</v>
      </c>
      <c r="AK36" s="10">
        <f t="shared" si="7"/>
        <v>0</v>
      </c>
      <c r="AL36" s="44">
        <f t="shared" si="8"/>
        <v>0</v>
      </c>
      <c r="AM36" s="10">
        <f t="shared" si="9"/>
        <v>0</v>
      </c>
    </row>
    <row r="37" spans="1:39" s="15" customFormat="1" ht="14.25" customHeight="1">
      <c r="A37" s="13">
        <v>27</v>
      </c>
      <c r="B37" s="9" t="s">
        <v>102</v>
      </c>
      <c r="C37" s="13" t="s">
        <v>135</v>
      </c>
      <c r="D37" s="36">
        <v>25000</v>
      </c>
      <c r="E37" s="11">
        <v>13125</v>
      </c>
      <c r="F37" s="44">
        <f>'T11'!F37*'T 11'!$D37/1000000</f>
        <v>0</v>
      </c>
      <c r="G37" s="10">
        <f>'T11'!G37</f>
        <v>0</v>
      </c>
      <c r="H37" s="44">
        <f>'T11'!H37*'T 11'!$D37/1000000</f>
        <v>0</v>
      </c>
      <c r="I37" s="10">
        <f>'T11'!I37</f>
        <v>0</v>
      </c>
      <c r="J37" s="44">
        <f>'T11'!J37*'T 11'!$D37/1000000</f>
        <v>0</v>
      </c>
      <c r="K37" s="10">
        <f>'T11'!K37</f>
        <v>0</v>
      </c>
      <c r="L37" s="44">
        <f t="shared" si="0"/>
        <v>0</v>
      </c>
      <c r="M37" s="10">
        <f t="shared" si="1"/>
        <v>0</v>
      </c>
      <c r="N37" s="44">
        <f>'T11'!N37*'T 11'!$D37/1000000</f>
        <v>0</v>
      </c>
      <c r="O37" s="10">
        <f>'T11'!O37</f>
        <v>0</v>
      </c>
      <c r="P37" s="44">
        <f>'T11'!P37*'T 11'!$D37/1000000</f>
        <v>0</v>
      </c>
      <c r="Q37" s="10">
        <f>'T11'!Q37</f>
        <v>0</v>
      </c>
      <c r="R37" s="44">
        <f>'T11'!R37*'T 11'!$D37/1000000</f>
        <v>0</v>
      </c>
      <c r="S37" s="10">
        <f>'T11'!S37</f>
        <v>0</v>
      </c>
      <c r="T37" s="44">
        <f t="shared" si="2"/>
        <v>0</v>
      </c>
      <c r="U37" s="10">
        <f t="shared" si="3"/>
        <v>0</v>
      </c>
      <c r="V37" s="44">
        <f>'T11'!V37*'T 11'!$D37/1000000</f>
        <v>0</v>
      </c>
      <c r="W37" s="10">
        <f>'T11'!W37</f>
        <v>0</v>
      </c>
      <c r="X37" s="44">
        <f>'T11'!X37*'T 11'!$D37/1000000</f>
        <v>0</v>
      </c>
      <c r="Y37" s="10">
        <f>'T11'!Y37</f>
        <v>0</v>
      </c>
      <c r="Z37" s="44">
        <f>'T11'!Z37*'T 11'!$D37/1000000</f>
        <v>0</v>
      </c>
      <c r="AA37" s="10">
        <f>'T11'!AA37</f>
        <v>0</v>
      </c>
      <c r="AB37" s="44">
        <f t="shared" si="4"/>
        <v>0</v>
      </c>
      <c r="AC37" s="10">
        <f t="shared" si="5"/>
        <v>0</v>
      </c>
      <c r="AD37" s="44">
        <f>'T11'!AD37*'T 11'!$D37/1000000</f>
        <v>0</v>
      </c>
      <c r="AE37" s="10">
        <f>'T11'!AE37</f>
        <v>0</v>
      </c>
      <c r="AF37" s="44">
        <f>'T11'!AF37*'T 11'!$D37/1000000</f>
        <v>0</v>
      </c>
      <c r="AG37" s="10">
        <f>'T11'!AG37</f>
        <v>0</v>
      </c>
      <c r="AH37" s="44">
        <f>'T11'!AH37*'T 11'!$D37/1000000</f>
        <v>0</v>
      </c>
      <c r="AI37" s="10">
        <f>'T11'!AI37</f>
        <v>0</v>
      </c>
      <c r="AJ37" s="44">
        <f t="shared" si="6"/>
        <v>0</v>
      </c>
      <c r="AK37" s="10">
        <f t="shared" si="7"/>
        <v>0</v>
      </c>
      <c r="AL37" s="44">
        <f t="shared" si="8"/>
        <v>0</v>
      </c>
      <c r="AM37" s="10">
        <f t="shared" si="9"/>
        <v>0</v>
      </c>
    </row>
    <row r="38" spans="1:39" s="15" customFormat="1" ht="14.25" customHeight="1">
      <c r="A38" s="31">
        <v>28</v>
      </c>
      <c r="B38" s="9" t="s">
        <v>101</v>
      </c>
      <c r="C38" s="13" t="s">
        <v>52</v>
      </c>
      <c r="D38" s="36">
        <v>100</v>
      </c>
      <c r="E38" s="11">
        <v>74</v>
      </c>
      <c r="F38" s="44">
        <f>'T11'!F38*'T 11'!$D38/1000000</f>
        <v>0</v>
      </c>
      <c r="G38" s="10">
        <f>'T11'!G38</f>
        <v>0</v>
      </c>
      <c r="H38" s="44">
        <f>'T11'!H38*'T 11'!$D38/1000000</f>
        <v>0</v>
      </c>
      <c r="I38" s="10">
        <f>'T11'!I38</f>
        <v>0</v>
      </c>
      <c r="J38" s="44">
        <f>'T11'!J38*'T 11'!$D38/1000000</f>
        <v>0</v>
      </c>
      <c r="K38" s="10">
        <f>'T11'!K38</f>
        <v>0</v>
      </c>
      <c r="L38" s="44">
        <f t="shared" si="0"/>
        <v>0</v>
      </c>
      <c r="M38" s="10">
        <f t="shared" si="1"/>
        <v>0</v>
      </c>
      <c r="N38" s="44">
        <f>'T11'!N38*'T 11'!$D38/1000000</f>
        <v>0</v>
      </c>
      <c r="O38" s="10">
        <f>'T11'!O38</f>
        <v>0</v>
      </c>
      <c r="P38" s="44">
        <f>'T11'!P38*'T 11'!$D38/1000000</f>
        <v>0</v>
      </c>
      <c r="Q38" s="10">
        <f>'T11'!Q38</f>
        <v>0</v>
      </c>
      <c r="R38" s="44">
        <f>'T11'!R38*'T 11'!$D38/1000000</f>
        <v>0</v>
      </c>
      <c r="S38" s="10">
        <f>'T11'!S38</f>
        <v>0</v>
      </c>
      <c r="T38" s="44">
        <f t="shared" si="2"/>
        <v>0</v>
      </c>
      <c r="U38" s="10">
        <f t="shared" si="3"/>
        <v>0</v>
      </c>
      <c r="V38" s="44">
        <f>'T11'!V38*'T 11'!$D38/1000000</f>
        <v>0</v>
      </c>
      <c r="W38" s="10">
        <f>'T11'!W38</f>
        <v>0</v>
      </c>
      <c r="X38" s="44">
        <f>'T11'!X38*'T 11'!$D38/1000000</f>
        <v>0</v>
      </c>
      <c r="Y38" s="10">
        <f>'T11'!Y38</f>
        <v>0</v>
      </c>
      <c r="Z38" s="44">
        <f>'T11'!Z38*'T 11'!$D38/1000000</f>
        <v>0</v>
      </c>
      <c r="AA38" s="10">
        <f>'T11'!AA38</f>
        <v>0</v>
      </c>
      <c r="AB38" s="44">
        <f t="shared" si="4"/>
        <v>0</v>
      </c>
      <c r="AC38" s="10">
        <f t="shared" si="5"/>
        <v>0</v>
      </c>
      <c r="AD38" s="44">
        <f>'T11'!AD38*'T 11'!$D38/1000000</f>
        <v>0</v>
      </c>
      <c r="AE38" s="10">
        <f>'T11'!AE38</f>
        <v>0</v>
      </c>
      <c r="AF38" s="44">
        <f>'T11'!AF38*'T 11'!$D38/1000000</f>
        <v>0</v>
      </c>
      <c r="AG38" s="10">
        <f>'T11'!AG38</f>
        <v>0</v>
      </c>
      <c r="AH38" s="44">
        <f>'T11'!AH38*'T 11'!$D38/1000000</f>
        <v>0</v>
      </c>
      <c r="AI38" s="10">
        <f>'T11'!AI38</f>
        <v>0</v>
      </c>
      <c r="AJ38" s="44">
        <f t="shared" si="6"/>
        <v>0</v>
      </c>
      <c r="AK38" s="10">
        <f t="shared" si="7"/>
        <v>0</v>
      </c>
      <c r="AL38" s="44">
        <f t="shared" si="8"/>
        <v>0</v>
      </c>
      <c r="AM38" s="10">
        <f t="shared" si="9"/>
        <v>0</v>
      </c>
    </row>
    <row r="39" spans="1:39" s="15" customFormat="1" ht="14.25" customHeight="1">
      <c r="A39" s="13">
        <v>29</v>
      </c>
      <c r="B39" s="9" t="s">
        <v>101</v>
      </c>
      <c r="C39" s="13" t="s">
        <v>53</v>
      </c>
      <c r="D39" s="36">
        <v>500</v>
      </c>
      <c r="E39" s="11">
        <v>360</v>
      </c>
      <c r="F39" s="44">
        <f>'T11'!F39*'T 11'!$D39/1000000</f>
        <v>0</v>
      </c>
      <c r="G39" s="10">
        <f>'T11'!G39</f>
        <v>0</v>
      </c>
      <c r="H39" s="44">
        <f>'T11'!H39*'T 11'!$D39/1000000</f>
        <v>0</v>
      </c>
      <c r="I39" s="10">
        <f>'T11'!I39</f>
        <v>0</v>
      </c>
      <c r="J39" s="44">
        <f>'T11'!J39*'T 11'!$D39/1000000</f>
        <v>0</v>
      </c>
      <c r="K39" s="10">
        <f>'T11'!K39</f>
        <v>0</v>
      </c>
      <c r="L39" s="44">
        <f t="shared" si="0"/>
        <v>0</v>
      </c>
      <c r="M39" s="10">
        <f t="shared" si="1"/>
        <v>0</v>
      </c>
      <c r="N39" s="44">
        <f>'T11'!N39*'T 11'!$D39/1000000</f>
        <v>0</v>
      </c>
      <c r="O39" s="10">
        <f>'T11'!O39</f>
        <v>0</v>
      </c>
      <c r="P39" s="44">
        <f>'T11'!P39*'T 11'!$D39/1000000</f>
        <v>0</v>
      </c>
      <c r="Q39" s="10">
        <f>'T11'!Q39</f>
        <v>0</v>
      </c>
      <c r="R39" s="44">
        <f>'T11'!R39*'T 11'!$D39/1000000</f>
        <v>0</v>
      </c>
      <c r="S39" s="10">
        <f>'T11'!S39</f>
        <v>0</v>
      </c>
      <c r="T39" s="44">
        <f t="shared" si="2"/>
        <v>0</v>
      </c>
      <c r="U39" s="10">
        <f t="shared" si="3"/>
        <v>0</v>
      </c>
      <c r="V39" s="44">
        <f>'T11'!V39*'T 11'!$D39/1000000</f>
        <v>0</v>
      </c>
      <c r="W39" s="10">
        <f>'T11'!W39</f>
        <v>0</v>
      </c>
      <c r="X39" s="44">
        <f>'T11'!X39*'T 11'!$D39/1000000</f>
        <v>0</v>
      </c>
      <c r="Y39" s="10">
        <f>'T11'!Y39</f>
        <v>0</v>
      </c>
      <c r="Z39" s="44">
        <f>'T11'!Z39*'T 11'!$D39/1000000</f>
        <v>0</v>
      </c>
      <c r="AA39" s="10">
        <f>'T11'!AA39</f>
        <v>0</v>
      </c>
      <c r="AB39" s="44">
        <f t="shared" si="4"/>
        <v>0</v>
      </c>
      <c r="AC39" s="10">
        <f t="shared" si="5"/>
        <v>0</v>
      </c>
      <c r="AD39" s="44">
        <f>'T11'!AD39*'T 11'!$D39/1000000</f>
        <v>0</v>
      </c>
      <c r="AE39" s="10">
        <f>'T11'!AE39</f>
        <v>0</v>
      </c>
      <c r="AF39" s="44">
        <f>'T11'!AF39*'T 11'!$D39/1000000</f>
        <v>0</v>
      </c>
      <c r="AG39" s="10">
        <f>'T11'!AG39</f>
        <v>0</v>
      </c>
      <c r="AH39" s="44">
        <f>'T11'!AH39*'T 11'!$D39/1000000</f>
        <v>0</v>
      </c>
      <c r="AI39" s="10">
        <f>'T11'!AI39</f>
        <v>0</v>
      </c>
      <c r="AJ39" s="44">
        <f t="shared" si="6"/>
        <v>0</v>
      </c>
      <c r="AK39" s="10">
        <f t="shared" si="7"/>
        <v>0</v>
      </c>
      <c r="AL39" s="44">
        <f t="shared" si="8"/>
        <v>0</v>
      </c>
      <c r="AM39" s="10">
        <f t="shared" si="9"/>
        <v>0</v>
      </c>
    </row>
    <row r="40" spans="1:39" s="15" customFormat="1" ht="14.25" customHeight="1">
      <c r="A40" s="13">
        <v>30</v>
      </c>
      <c r="B40" s="9" t="s">
        <v>103</v>
      </c>
      <c r="C40" s="13" t="s">
        <v>49</v>
      </c>
      <c r="D40" s="36">
        <v>100</v>
      </c>
      <c r="E40" s="11">
        <v>67</v>
      </c>
      <c r="F40" s="44">
        <f>'T11'!F40*'T 11'!$D40/1000000</f>
        <v>0</v>
      </c>
      <c r="G40" s="10">
        <f>'T11'!G40</f>
        <v>0</v>
      </c>
      <c r="H40" s="44">
        <f>'T11'!H40*'T 11'!$D40/1000000</f>
        <v>0</v>
      </c>
      <c r="I40" s="10">
        <f>'T11'!I40</f>
        <v>0</v>
      </c>
      <c r="J40" s="44">
        <f>'T11'!J40*'T 11'!$D40/1000000</f>
        <v>0</v>
      </c>
      <c r="K40" s="10">
        <f>'T11'!K40</f>
        <v>0</v>
      </c>
      <c r="L40" s="44">
        <f t="shared" si="0"/>
        <v>0</v>
      </c>
      <c r="M40" s="10">
        <f t="shared" si="1"/>
        <v>0</v>
      </c>
      <c r="N40" s="44">
        <f>'T11'!N40*'T 11'!$D40/1000000</f>
        <v>0</v>
      </c>
      <c r="O40" s="10">
        <f>'T11'!O40</f>
        <v>0</v>
      </c>
      <c r="P40" s="44">
        <f>'T11'!P40*'T 11'!$D40/1000000</f>
        <v>0</v>
      </c>
      <c r="Q40" s="10">
        <f>'T11'!Q40</f>
        <v>0</v>
      </c>
      <c r="R40" s="44">
        <f>'T11'!R40*'T 11'!$D40/1000000</f>
        <v>0</v>
      </c>
      <c r="S40" s="10">
        <f>'T11'!S40</f>
        <v>0</v>
      </c>
      <c r="T40" s="44">
        <f t="shared" si="2"/>
        <v>0</v>
      </c>
      <c r="U40" s="10">
        <f t="shared" si="3"/>
        <v>0</v>
      </c>
      <c r="V40" s="44">
        <f>'T11'!V40*'T 11'!$D40/1000000</f>
        <v>0</v>
      </c>
      <c r="W40" s="10">
        <f>'T11'!W40</f>
        <v>0</v>
      </c>
      <c r="X40" s="44">
        <f>'T11'!X40*'T 11'!$D40/1000000</f>
        <v>0</v>
      </c>
      <c r="Y40" s="10">
        <f>'T11'!Y40</f>
        <v>0</v>
      </c>
      <c r="Z40" s="44">
        <f>'T11'!Z40*'T 11'!$D40/1000000</f>
        <v>0</v>
      </c>
      <c r="AA40" s="10">
        <f>'T11'!AA40</f>
        <v>0</v>
      </c>
      <c r="AB40" s="44">
        <f t="shared" si="4"/>
        <v>0</v>
      </c>
      <c r="AC40" s="10">
        <f t="shared" si="5"/>
        <v>0</v>
      </c>
      <c r="AD40" s="44">
        <f>'T11'!AD40*'T 11'!$D40/1000000</f>
        <v>0</v>
      </c>
      <c r="AE40" s="10">
        <f>'T11'!AE40</f>
        <v>0</v>
      </c>
      <c r="AF40" s="44">
        <f>'T11'!AF40*'T 11'!$D40/1000000</f>
        <v>0</v>
      </c>
      <c r="AG40" s="10">
        <f>'T11'!AG40</f>
        <v>0</v>
      </c>
      <c r="AH40" s="44">
        <f>'T11'!AH40*'T 11'!$D40/1000000</f>
        <v>0</v>
      </c>
      <c r="AI40" s="10">
        <f>'T11'!AI40</f>
        <v>0</v>
      </c>
      <c r="AJ40" s="44">
        <f t="shared" si="6"/>
        <v>0</v>
      </c>
      <c r="AK40" s="10">
        <f t="shared" si="7"/>
        <v>0</v>
      </c>
      <c r="AL40" s="44">
        <f t="shared" si="8"/>
        <v>0</v>
      </c>
      <c r="AM40" s="10">
        <f t="shared" si="9"/>
        <v>0</v>
      </c>
    </row>
    <row r="41" spans="1:39" s="15" customFormat="1" ht="14.25" customHeight="1">
      <c r="A41" s="31">
        <v>31</v>
      </c>
      <c r="B41" s="9" t="s">
        <v>103</v>
      </c>
      <c r="C41" s="13" t="s">
        <v>50</v>
      </c>
      <c r="D41" s="36">
        <v>500</v>
      </c>
      <c r="E41" s="11">
        <v>285</v>
      </c>
      <c r="F41" s="44">
        <f>'T11'!F41*'T 11'!$D41/1000000</f>
        <v>0</v>
      </c>
      <c r="G41" s="10">
        <f>'T11'!G41</f>
        <v>0</v>
      </c>
      <c r="H41" s="44">
        <f>'T11'!H41*'T 11'!$D41/1000000</f>
        <v>0</v>
      </c>
      <c r="I41" s="10">
        <f>'T11'!I41</f>
        <v>0</v>
      </c>
      <c r="J41" s="44">
        <f>'T11'!J41*'T 11'!$D41/1000000</f>
        <v>0</v>
      </c>
      <c r="K41" s="10">
        <f>'T11'!K41</f>
        <v>0</v>
      </c>
      <c r="L41" s="44">
        <f t="shared" si="0"/>
        <v>0</v>
      </c>
      <c r="M41" s="10">
        <f t="shared" si="1"/>
        <v>0</v>
      </c>
      <c r="N41" s="44">
        <f>'T11'!N41*'T 11'!$D41/1000000</f>
        <v>0</v>
      </c>
      <c r="O41" s="10">
        <f>'T11'!O41</f>
        <v>0</v>
      </c>
      <c r="P41" s="44">
        <f>'T11'!P41*'T 11'!$D41/1000000</f>
        <v>0</v>
      </c>
      <c r="Q41" s="10">
        <f>'T11'!Q41</f>
        <v>0</v>
      </c>
      <c r="R41" s="44">
        <f>'T11'!R41*'T 11'!$D41/1000000</f>
        <v>0</v>
      </c>
      <c r="S41" s="10">
        <f>'T11'!S41</f>
        <v>0</v>
      </c>
      <c r="T41" s="44">
        <f t="shared" si="2"/>
        <v>0</v>
      </c>
      <c r="U41" s="10">
        <f t="shared" si="3"/>
        <v>0</v>
      </c>
      <c r="V41" s="44">
        <f>'T11'!V41*'T 11'!$D41/1000000</f>
        <v>0</v>
      </c>
      <c r="W41" s="10">
        <f>'T11'!W41</f>
        <v>0</v>
      </c>
      <c r="X41" s="44">
        <f>'T11'!X41*'T 11'!$D41/1000000</f>
        <v>0</v>
      </c>
      <c r="Y41" s="10">
        <f>'T11'!Y41</f>
        <v>0</v>
      </c>
      <c r="Z41" s="44">
        <f>'T11'!Z41*'T 11'!$D41/1000000</f>
        <v>0</v>
      </c>
      <c r="AA41" s="10">
        <f>'T11'!AA41</f>
        <v>0</v>
      </c>
      <c r="AB41" s="44">
        <f t="shared" si="4"/>
        <v>0</v>
      </c>
      <c r="AC41" s="10">
        <f t="shared" si="5"/>
        <v>0</v>
      </c>
      <c r="AD41" s="44">
        <f>'T11'!AD41*'T 11'!$D41/1000000</f>
        <v>0</v>
      </c>
      <c r="AE41" s="10">
        <f>'T11'!AE41</f>
        <v>0</v>
      </c>
      <c r="AF41" s="44">
        <f>'T11'!AF41*'T 11'!$D41/1000000</f>
        <v>0</v>
      </c>
      <c r="AG41" s="10">
        <f>'T11'!AG41</f>
        <v>0</v>
      </c>
      <c r="AH41" s="44">
        <f>'T11'!AH41*'T 11'!$D41/1000000</f>
        <v>0</v>
      </c>
      <c r="AI41" s="10">
        <f>'T11'!AI41</f>
        <v>0</v>
      </c>
      <c r="AJ41" s="44">
        <f t="shared" si="6"/>
        <v>0</v>
      </c>
      <c r="AK41" s="10">
        <f t="shared" si="7"/>
        <v>0</v>
      </c>
      <c r="AL41" s="44">
        <f t="shared" si="8"/>
        <v>0</v>
      </c>
      <c r="AM41" s="10">
        <f t="shared" si="9"/>
        <v>0</v>
      </c>
    </row>
    <row r="42" spans="1:39" s="15" customFormat="1" ht="14.25" customHeight="1">
      <c r="A42" s="13">
        <v>32</v>
      </c>
      <c r="B42" s="9" t="s">
        <v>103</v>
      </c>
      <c r="C42" s="13" t="s">
        <v>51</v>
      </c>
      <c r="D42" s="36">
        <v>1000</v>
      </c>
      <c r="E42" s="11">
        <v>530</v>
      </c>
      <c r="F42" s="44">
        <f>'T11'!F42*'T 11'!$D42/1000000</f>
        <v>0</v>
      </c>
      <c r="G42" s="10">
        <f>'T11'!G42</f>
        <v>0</v>
      </c>
      <c r="H42" s="44">
        <f>'T11'!H42*'T 11'!$D42/1000000</f>
        <v>0</v>
      </c>
      <c r="I42" s="10">
        <f>'T11'!I42</f>
        <v>0</v>
      </c>
      <c r="J42" s="44">
        <f>'T11'!J42*'T 11'!$D42/1000000</f>
        <v>0</v>
      </c>
      <c r="K42" s="10">
        <f>'T11'!K42</f>
        <v>0</v>
      </c>
      <c r="L42" s="44">
        <f t="shared" si="0"/>
        <v>0</v>
      </c>
      <c r="M42" s="10">
        <f t="shared" si="1"/>
        <v>0</v>
      </c>
      <c r="N42" s="44">
        <f>'T11'!N42*'T 11'!$D42/1000000</f>
        <v>0</v>
      </c>
      <c r="O42" s="10">
        <f>'T11'!O42</f>
        <v>0</v>
      </c>
      <c r="P42" s="44">
        <f>'T11'!P42*'T 11'!$D42/1000000</f>
        <v>0</v>
      </c>
      <c r="Q42" s="10">
        <f>'T11'!Q42</f>
        <v>0</v>
      </c>
      <c r="R42" s="44">
        <f>'T11'!R42*'T 11'!$D42/1000000</f>
        <v>0</v>
      </c>
      <c r="S42" s="10">
        <f>'T11'!S42</f>
        <v>0</v>
      </c>
      <c r="T42" s="44">
        <f t="shared" si="2"/>
        <v>0</v>
      </c>
      <c r="U42" s="10">
        <f t="shared" si="3"/>
        <v>0</v>
      </c>
      <c r="V42" s="44">
        <f>'T11'!V42*'T 11'!$D42/1000000</f>
        <v>0</v>
      </c>
      <c r="W42" s="10">
        <f>'T11'!W42</f>
        <v>0</v>
      </c>
      <c r="X42" s="44">
        <f>'T11'!X42*'T 11'!$D42/1000000</f>
        <v>0</v>
      </c>
      <c r="Y42" s="10">
        <f>'T11'!Y42</f>
        <v>0</v>
      </c>
      <c r="Z42" s="44">
        <f>'T11'!Z42*'T 11'!$D42/1000000</f>
        <v>0</v>
      </c>
      <c r="AA42" s="10">
        <f>'T11'!AA42</f>
        <v>0</v>
      </c>
      <c r="AB42" s="44">
        <f t="shared" si="4"/>
        <v>0</v>
      </c>
      <c r="AC42" s="10">
        <f t="shared" si="5"/>
        <v>0</v>
      </c>
      <c r="AD42" s="44">
        <f>'T11'!AD42*'T 11'!$D42/1000000</f>
        <v>0</v>
      </c>
      <c r="AE42" s="10">
        <f>'T11'!AE42</f>
        <v>0</v>
      </c>
      <c r="AF42" s="44">
        <f>'T11'!AF42*'T 11'!$D42/1000000</f>
        <v>0</v>
      </c>
      <c r="AG42" s="10">
        <f>'T11'!AG42</f>
        <v>0</v>
      </c>
      <c r="AH42" s="44">
        <f>'T11'!AH42*'T 11'!$D42/1000000</f>
        <v>0</v>
      </c>
      <c r="AI42" s="10">
        <f>'T11'!AI42</f>
        <v>0</v>
      </c>
      <c r="AJ42" s="44">
        <f t="shared" si="6"/>
        <v>0</v>
      </c>
      <c r="AK42" s="10">
        <f t="shared" si="7"/>
        <v>0</v>
      </c>
      <c r="AL42" s="44">
        <f t="shared" si="8"/>
        <v>0</v>
      </c>
      <c r="AM42" s="10">
        <f t="shared" si="9"/>
        <v>0</v>
      </c>
    </row>
    <row r="43" spans="1:39" s="15" customFormat="1" ht="14.25" customHeight="1">
      <c r="A43" s="13">
        <v>33</v>
      </c>
      <c r="B43" s="9" t="s">
        <v>104</v>
      </c>
      <c r="C43" s="13" t="s">
        <v>54</v>
      </c>
      <c r="D43" s="36">
        <v>100</v>
      </c>
      <c r="E43" s="11">
        <v>92</v>
      </c>
      <c r="F43" s="44">
        <f>'T11'!F43*'T 11'!$D43/1000000</f>
        <v>0</v>
      </c>
      <c r="G43" s="10">
        <f>'T11'!G43</f>
        <v>0</v>
      </c>
      <c r="H43" s="44">
        <f>'T11'!H43*'T 11'!$D43/1000000</f>
        <v>0</v>
      </c>
      <c r="I43" s="10">
        <f>'T11'!I43</f>
        <v>0</v>
      </c>
      <c r="J43" s="44">
        <f>'T11'!J43*'T 11'!$D43/1000000</f>
        <v>0</v>
      </c>
      <c r="K43" s="10">
        <f>'T11'!K43</f>
        <v>0</v>
      </c>
      <c r="L43" s="44">
        <f t="shared" si="0"/>
        <v>0</v>
      </c>
      <c r="M43" s="10">
        <f t="shared" si="1"/>
        <v>0</v>
      </c>
      <c r="N43" s="44">
        <f>'T11'!N43*'T 11'!$D43/1000000</f>
        <v>0</v>
      </c>
      <c r="O43" s="10">
        <f>'T11'!O43</f>
        <v>0</v>
      </c>
      <c r="P43" s="44">
        <f>'T11'!P43*'T 11'!$D43/1000000</f>
        <v>0</v>
      </c>
      <c r="Q43" s="10">
        <f>'T11'!Q43</f>
        <v>0</v>
      </c>
      <c r="R43" s="44">
        <f>'T11'!R43*'T 11'!$D43/1000000</f>
        <v>0</v>
      </c>
      <c r="S43" s="10">
        <f>'T11'!S43</f>
        <v>0</v>
      </c>
      <c r="T43" s="44">
        <f t="shared" si="2"/>
        <v>0</v>
      </c>
      <c r="U43" s="10">
        <f t="shared" si="3"/>
        <v>0</v>
      </c>
      <c r="V43" s="44">
        <f>'T11'!V43*'T 11'!$D43/1000000</f>
        <v>0</v>
      </c>
      <c r="W43" s="10">
        <f>'T11'!W43</f>
        <v>0</v>
      </c>
      <c r="X43" s="44">
        <f>'T11'!X43*'T 11'!$D43/1000000</f>
        <v>0</v>
      </c>
      <c r="Y43" s="10">
        <f>'T11'!Y43</f>
        <v>0</v>
      </c>
      <c r="Z43" s="44">
        <f>'T11'!Z43*'T 11'!$D43/1000000</f>
        <v>0</v>
      </c>
      <c r="AA43" s="10">
        <f>'T11'!AA43</f>
        <v>0</v>
      </c>
      <c r="AB43" s="44">
        <f t="shared" si="4"/>
        <v>0</v>
      </c>
      <c r="AC43" s="10">
        <f t="shared" si="5"/>
        <v>0</v>
      </c>
      <c r="AD43" s="44">
        <f>'T11'!AD43*'T 11'!$D43/1000000</f>
        <v>0</v>
      </c>
      <c r="AE43" s="10">
        <f>'T11'!AE43</f>
        <v>0</v>
      </c>
      <c r="AF43" s="44">
        <f>'T11'!AF43*'T 11'!$D43/1000000</f>
        <v>0</v>
      </c>
      <c r="AG43" s="10">
        <f>'T11'!AG43</f>
        <v>0</v>
      </c>
      <c r="AH43" s="44">
        <f>'T11'!AH43*'T 11'!$D43/1000000</f>
        <v>0</v>
      </c>
      <c r="AI43" s="10">
        <f>'T11'!AI43</f>
        <v>0</v>
      </c>
      <c r="AJ43" s="44">
        <f t="shared" si="6"/>
        <v>0</v>
      </c>
      <c r="AK43" s="10">
        <f t="shared" si="7"/>
        <v>0</v>
      </c>
      <c r="AL43" s="44">
        <f t="shared" si="8"/>
        <v>0</v>
      </c>
      <c r="AM43" s="10">
        <f t="shared" si="9"/>
        <v>0</v>
      </c>
    </row>
    <row r="44" spans="1:39" s="15" customFormat="1" ht="14.25" customHeight="1">
      <c r="A44" s="31">
        <v>34</v>
      </c>
      <c r="B44" s="9" t="s">
        <v>104</v>
      </c>
      <c r="C44" s="13" t="s">
        <v>55</v>
      </c>
      <c r="D44" s="36">
        <v>500</v>
      </c>
      <c r="E44" s="11">
        <v>410</v>
      </c>
      <c r="F44" s="44">
        <f>'T11'!F44*'T 11'!$D44/1000000</f>
        <v>0</v>
      </c>
      <c r="G44" s="10">
        <f>'T11'!G44</f>
        <v>0</v>
      </c>
      <c r="H44" s="44">
        <f>'T11'!H44*'T 11'!$D44/1000000</f>
        <v>0</v>
      </c>
      <c r="I44" s="10">
        <f>'T11'!I44</f>
        <v>0</v>
      </c>
      <c r="J44" s="44">
        <f>'T11'!J44*'T 11'!$D44/1000000</f>
        <v>0</v>
      </c>
      <c r="K44" s="10">
        <f>'T11'!K44</f>
        <v>0</v>
      </c>
      <c r="L44" s="44">
        <f t="shared" si="0"/>
        <v>0</v>
      </c>
      <c r="M44" s="10">
        <f t="shared" si="1"/>
        <v>0</v>
      </c>
      <c r="N44" s="44">
        <f>'T11'!N44*'T 11'!$D44/1000000</f>
        <v>0</v>
      </c>
      <c r="O44" s="10">
        <f>'T11'!O44</f>
        <v>0</v>
      </c>
      <c r="P44" s="44">
        <f>'T11'!P44*'T 11'!$D44/1000000</f>
        <v>0</v>
      </c>
      <c r="Q44" s="10">
        <f>'T11'!Q44</f>
        <v>0</v>
      </c>
      <c r="R44" s="44">
        <f>'T11'!R44*'T 11'!$D44/1000000</f>
        <v>0</v>
      </c>
      <c r="S44" s="10">
        <f>'T11'!S44</f>
        <v>0</v>
      </c>
      <c r="T44" s="44">
        <f t="shared" si="2"/>
        <v>0</v>
      </c>
      <c r="U44" s="10">
        <f t="shared" si="3"/>
        <v>0</v>
      </c>
      <c r="V44" s="44">
        <f>'T11'!V44*'T 11'!$D44/1000000</f>
        <v>0</v>
      </c>
      <c r="W44" s="10">
        <f>'T11'!W44</f>
        <v>0</v>
      </c>
      <c r="X44" s="44">
        <f>'T11'!X44*'T 11'!$D44/1000000</f>
        <v>0</v>
      </c>
      <c r="Y44" s="10">
        <f>'T11'!Y44</f>
        <v>0</v>
      </c>
      <c r="Z44" s="44">
        <f>'T11'!Z44*'T 11'!$D44/1000000</f>
        <v>0</v>
      </c>
      <c r="AA44" s="10">
        <f>'T11'!AA44</f>
        <v>0</v>
      </c>
      <c r="AB44" s="44">
        <f t="shared" si="4"/>
        <v>0</v>
      </c>
      <c r="AC44" s="10">
        <f t="shared" si="5"/>
        <v>0</v>
      </c>
      <c r="AD44" s="44">
        <f>'T11'!AD44*'T 11'!$D44/1000000</f>
        <v>0</v>
      </c>
      <c r="AE44" s="10">
        <f>'T11'!AE44</f>
        <v>0</v>
      </c>
      <c r="AF44" s="44">
        <f>'T11'!AF44*'T 11'!$D44/1000000</f>
        <v>0</v>
      </c>
      <c r="AG44" s="10">
        <f>'T11'!AG44</f>
        <v>0</v>
      </c>
      <c r="AH44" s="44">
        <f>'T11'!AH44*'T 11'!$D44/1000000</f>
        <v>0</v>
      </c>
      <c r="AI44" s="10">
        <f>'T11'!AI44</f>
        <v>0</v>
      </c>
      <c r="AJ44" s="44">
        <f t="shared" si="6"/>
        <v>0</v>
      </c>
      <c r="AK44" s="10">
        <f t="shared" si="7"/>
        <v>0</v>
      </c>
      <c r="AL44" s="44">
        <f t="shared" si="8"/>
        <v>0</v>
      </c>
      <c r="AM44" s="10">
        <f t="shared" si="9"/>
        <v>0</v>
      </c>
    </row>
    <row r="45" spans="1:39" s="15" customFormat="1" ht="14.25" customHeight="1">
      <c r="A45" s="13">
        <v>35</v>
      </c>
      <c r="B45" s="9" t="s">
        <v>105</v>
      </c>
      <c r="C45" s="13" t="s">
        <v>56</v>
      </c>
      <c r="D45" s="36">
        <v>50</v>
      </c>
      <c r="E45" s="11">
        <v>80</v>
      </c>
      <c r="F45" s="44">
        <f>'T11'!F45*'T 11'!$D45/1000000</f>
        <v>0</v>
      </c>
      <c r="G45" s="10">
        <f>'T11'!G45</f>
        <v>0</v>
      </c>
      <c r="H45" s="44">
        <f>'T11'!H45*'T 11'!$D45/1000000</f>
        <v>0</v>
      </c>
      <c r="I45" s="10">
        <f>'T11'!I45</f>
        <v>0</v>
      </c>
      <c r="J45" s="44">
        <f>'T11'!J45*'T 11'!$D45/1000000</f>
        <v>0</v>
      </c>
      <c r="K45" s="10">
        <f>'T11'!K45</f>
        <v>0</v>
      </c>
      <c r="L45" s="44">
        <f t="shared" si="0"/>
        <v>0</v>
      </c>
      <c r="M45" s="10">
        <f t="shared" si="1"/>
        <v>0</v>
      </c>
      <c r="N45" s="44">
        <f>'T11'!N45*'T 11'!$D45/1000000</f>
        <v>0</v>
      </c>
      <c r="O45" s="10">
        <f>'T11'!O45</f>
        <v>0</v>
      </c>
      <c r="P45" s="44">
        <f>'T11'!P45*'T 11'!$D45/1000000</f>
        <v>0</v>
      </c>
      <c r="Q45" s="10">
        <f>'T11'!Q45</f>
        <v>0</v>
      </c>
      <c r="R45" s="44">
        <f>'T11'!R45*'T 11'!$D45/1000000</f>
        <v>0</v>
      </c>
      <c r="S45" s="10">
        <f>'T11'!S45</f>
        <v>0</v>
      </c>
      <c r="T45" s="44">
        <f t="shared" si="2"/>
        <v>0</v>
      </c>
      <c r="U45" s="10">
        <f t="shared" si="3"/>
        <v>0</v>
      </c>
      <c r="V45" s="44">
        <f>'T11'!V45*'T 11'!$D45/1000000</f>
        <v>0</v>
      </c>
      <c r="W45" s="10">
        <f>'T11'!W45</f>
        <v>0</v>
      </c>
      <c r="X45" s="44">
        <f>'T11'!X45*'T 11'!$D45/1000000</f>
        <v>0</v>
      </c>
      <c r="Y45" s="10">
        <f>'T11'!Y45</f>
        <v>0</v>
      </c>
      <c r="Z45" s="44">
        <f>'T11'!Z45*'T 11'!$D45/1000000</f>
        <v>0</v>
      </c>
      <c r="AA45" s="10">
        <f>'T11'!AA45</f>
        <v>0</v>
      </c>
      <c r="AB45" s="44">
        <f t="shared" si="4"/>
        <v>0</v>
      </c>
      <c r="AC45" s="10">
        <f t="shared" si="5"/>
        <v>0</v>
      </c>
      <c r="AD45" s="44">
        <f>'T11'!AD45*'T 11'!$D45/1000000</f>
        <v>0</v>
      </c>
      <c r="AE45" s="10">
        <f>'T11'!AE45</f>
        <v>0</v>
      </c>
      <c r="AF45" s="44">
        <f>'T11'!AF45*'T 11'!$D45/1000000</f>
        <v>0</v>
      </c>
      <c r="AG45" s="10">
        <f>'T11'!AG45</f>
        <v>0</v>
      </c>
      <c r="AH45" s="44">
        <f>'T11'!AH45*'T 11'!$D45/1000000</f>
        <v>0</v>
      </c>
      <c r="AI45" s="10">
        <f>'T11'!AI45</f>
        <v>0</v>
      </c>
      <c r="AJ45" s="44">
        <f t="shared" si="6"/>
        <v>0</v>
      </c>
      <c r="AK45" s="10">
        <f t="shared" si="7"/>
        <v>0</v>
      </c>
      <c r="AL45" s="44">
        <f t="shared" si="8"/>
        <v>0</v>
      </c>
      <c r="AM45" s="10">
        <f t="shared" si="9"/>
        <v>0</v>
      </c>
    </row>
    <row r="46" spans="1:39" s="15" customFormat="1" ht="14.25" customHeight="1">
      <c r="A46" s="13">
        <v>36</v>
      </c>
      <c r="B46" s="9" t="s">
        <v>105</v>
      </c>
      <c r="C46" s="13" t="s">
        <v>57</v>
      </c>
      <c r="D46" s="36">
        <v>100</v>
      </c>
      <c r="E46" s="11">
        <v>148</v>
      </c>
      <c r="F46" s="44">
        <f>'T11'!F46*'T 11'!$D46/1000000</f>
        <v>0</v>
      </c>
      <c r="G46" s="10">
        <f>'T11'!G46</f>
        <v>0</v>
      </c>
      <c r="H46" s="44">
        <f>'T11'!H46*'T 11'!$D46/1000000</f>
        <v>0</v>
      </c>
      <c r="I46" s="10">
        <f>'T11'!I46</f>
        <v>0</v>
      </c>
      <c r="J46" s="44">
        <f>'T11'!J46*'T 11'!$D46/1000000</f>
        <v>0</v>
      </c>
      <c r="K46" s="10">
        <f>'T11'!K46</f>
        <v>0</v>
      </c>
      <c r="L46" s="44">
        <f t="shared" si="0"/>
        <v>0</v>
      </c>
      <c r="M46" s="10">
        <f t="shared" si="1"/>
        <v>0</v>
      </c>
      <c r="N46" s="44">
        <f>'T11'!N46*'T 11'!$D46/1000000</f>
        <v>0</v>
      </c>
      <c r="O46" s="10">
        <f>'T11'!O46</f>
        <v>0</v>
      </c>
      <c r="P46" s="44">
        <f>'T11'!P46*'T 11'!$D46/1000000</f>
        <v>0</v>
      </c>
      <c r="Q46" s="10">
        <f>'T11'!Q46</f>
        <v>0</v>
      </c>
      <c r="R46" s="44">
        <f>'T11'!R46*'T 11'!$D46/1000000</f>
        <v>0</v>
      </c>
      <c r="S46" s="10">
        <f>'T11'!S46</f>
        <v>0</v>
      </c>
      <c r="T46" s="44">
        <f t="shared" si="2"/>
        <v>0</v>
      </c>
      <c r="U46" s="10">
        <f t="shared" si="3"/>
        <v>0</v>
      </c>
      <c r="V46" s="44">
        <f>'T11'!V46*'T 11'!$D46/1000000</f>
        <v>0</v>
      </c>
      <c r="W46" s="10">
        <f>'T11'!W46</f>
        <v>0</v>
      </c>
      <c r="X46" s="44">
        <f>'T11'!X46*'T 11'!$D46/1000000</f>
        <v>0</v>
      </c>
      <c r="Y46" s="10">
        <f>'T11'!Y46</f>
        <v>0</v>
      </c>
      <c r="Z46" s="44">
        <f>'T11'!Z46*'T 11'!$D46/1000000</f>
        <v>0</v>
      </c>
      <c r="AA46" s="10">
        <f>'T11'!AA46</f>
        <v>0</v>
      </c>
      <c r="AB46" s="44">
        <f t="shared" si="4"/>
        <v>0</v>
      </c>
      <c r="AC46" s="10">
        <f t="shared" si="5"/>
        <v>0</v>
      </c>
      <c r="AD46" s="44">
        <f>'T11'!AD46*'T 11'!$D46/1000000</f>
        <v>0</v>
      </c>
      <c r="AE46" s="10">
        <f>'T11'!AE46</f>
        <v>0</v>
      </c>
      <c r="AF46" s="44">
        <f>'T11'!AF46*'T 11'!$D46/1000000</f>
        <v>0</v>
      </c>
      <c r="AG46" s="10">
        <f>'T11'!AG46</f>
        <v>0</v>
      </c>
      <c r="AH46" s="44">
        <f>'T11'!AH46*'T 11'!$D46/1000000</f>
        <v>0</v>
      </c>
      <c r="AI46" s="10">
        <f>'T11'!AI46</f>
        <v>0</v>
      </c>
      <c r="AJ46" s="44">
        <f t="shared" si="6"/>
        <v>0</v>
      </c>
      <c r="AK46" s="10">
        <f t="shared" si="7"/>
        <v>0</v>
      </c>
      <c r="AL46" s="44">
        <f t="shared" si="8"/>
        <v>0</v>
      </c>
      <c r="AM46" s="10">
        <f t="shared" si="9"/>
        <v>0</v>
      </c>
    </row>
    <row r="47" spans="1:39" s="15" customFormat="1" ht="14.25" customHeight="1">
      <c r="A47" s="31">
        <v>37</v>
      </c>
      <c r="B47" s="9" t="s">
        <v>105</v>
      </c>
      <c r="C47" s="13" t="s">
        <v>137</v>
      </c>
      <c r="D47" s="36">
        <v>450</v>
      </c>
      <c r="E47" s="11">
        <v>640</v>
      </c>
      <c r="F47" s="44">
        <f>'T11'!F47*'T 11'!$D47/1000000</f>
        <v>0</v>
      </c>
      <c r="G47" s="10">
        <f>'T11'!G47</f>
        <v>0</v>
      </c>
      <c r="H47" s="44">
        <f>'T11'!H47*'T 11'!$D47/1000000</f>
        <v>0</v>
      </c>
      <c r="I47" s="10">
        <f>'T11'!I47</f>
        <v>0</v>
      </c>
      <c r="J47" s="44">
        <f>'T11'!J47*'T 11'!$D47/1000000</f>
        <v>0</v>
      </c>
      <c r="K47" s="10">
        <f>'T11'!K47</f>
        <v>0</v>
      </c>
      <c r="L47" s="44">
        <f t="shared" si="0"/>
        <v>0</v>
      </c>
      <c r="M47" s="10">
        <f t="shared" si="1"/>
        <v>0</v>
      </c>
      <c r="N47" s="44">
        <f>'T11'!N47*'T 11'!$D47/1000000</f>
        <v>0</v>
      </c>
      <c r="O47" s="10">
        <f>'T11'!O47</f>
        <v>0</v>
      </c>
      <c r="P47" s="44">
        <f>'T11'!P47*'T 11'!$D47/1000000</f>
        <v>0</v>
      </c>
      <c r="Q47" s="10">
        <f>'T11'!Q47</f>
        <v>0</v>
      </c>
      <c r="R47" s="44">
        <f>'T11'!R47*'T 11'!$D47/1000000</f>
        <v>0</v>
      </c>
      <c r="S47" s="10">
        <f>'T11'!S47</f>
        <v>0</v>
      </c>
      <c r="T47" s="44">
        <f t="shared" si="2"/>
        <v>0</v>
      </c>
      <c r="U47" s="10">
        <f t="shared" si="3"/>
        <v>0</v>
      </c>
      <c r="V47" s="44">
        <f>'T11'!V47*'T 11'!$D47/1000000</f>
        <v>0</v>
      </c>
      <c r="W47" s="10">
        <f>'T11'!W47</f>
        <v>0</v>
      </c>
      <c r="X47" s="44">
        <f>'T11'!X47*'T 11'!$D47/1000000</f>
        <v>0</v>
      </c>
      <c r="Y47" s="10">
        <f>'T11'!Y47</f>
        <v>0</v>
      </c>
      <c r="Z47" s="44">
        <f>'T11'!Z47*'T 11'!$D47/1000000</f>
        <v>0</v>
      </c>
      <c r="AA47" s="10">
        <f>'T11'!AA47</f>
        <v>0</v>
      </c>
      <c r="AB47" s="44">
        <f t="shared" si="4"/>
        <v>0</v>
      </c>
      <c r="AC47" s="10">
        <f t="shared" si="5"/>
        <v>0</v>
      </c>
      <c r="AD47" s="44">
        <f>'T11'!AD47*'T 11'!$D47/1000000</f>
        <v>0</v>
      </c>
      <c r="AE47" s="10">
        <f>'T11'!AE47</f>
        <v>0</v>
      </c>
      <c r="AF47" s="44">
        <f>'T11'!AF47*'T 11'!$D47/1000000</f>
        <v>0</v>
      </c>
      <c r="AG47" s="10">
        <f>'T11'!AG47</f>
        <v>0</v>
      </c>
      <c r="AH47" s="44">
        <f>'T11'!AH47*'T 11'!$D47/1000000</f>
        <v>0</v>
      </c>
      <c r="AI47" s="10">
        <f>'T11'!AI47</f>
        <v>0</v>
      </c>
      <c r="AJ47" s="44">
        <f t="shared" si="6"/>
        <v>0</v>
      </c>
      <c r="AK47" s="10">
        <f t="shared" si="7"/>
        <v>0</v>
      </c>
      <c r="AL47" s="44">
        <f t="shared" si="8"/>
        <v>0</v>
      </c>
      <c r="AM47" s="10">
        <f t="shared" si="9"/>
        <v>0</v>
      </c>
    </row>
    <row r="48" spans="1:39" s="15" customFormat="1" ht="14.25" customHeight="1">
      <c r="A48" s="13">
        <v>38</v>
      </c>
      <c r="B48" s="9" t="s">
        <v>106</v>
      </c>
      <c r="C48" s="13" t="s">
        <v>58</v>
      </c>
      <c r="D48" s="36">
        <v>50</v>
      </c>
      <c r="E48" s="11">
        <v>126</v>
      </c>
      <c r="F48" s="44">
        <f>'T11'!F48*'T 11'!$D48/1000000</f>
        <v>0</v>
      </c>
      <c r="G48" s="10">
        <f>'T11'!G48</f>
        <v>0</v>
      </c>
      <c r="H48" s="44">
        <f>'T11'!H48*'T 11'!$D48/1000000</f>
        <v>0</v>
      </c>
      <c r="I48" s="10">
        <f>'T11'!I48</f>
        <v>0</v>
      </c>
      <c r="J48" s="44">
        <f>'T11'!J48*'T 11'!$D48/1000000</f>
        <v>0</v>
      </c>
      <c r="K48" s="10">
        <f>'T11'!K48</f>
        <v>0</v>
      </c>
      <c r="L48" s="44">
        <f t="shared" si="0"/>
        <v>0</v>
      </c>
      <c r="M48" s="10">
        <f t="shared" si="1"/>
        <v>0</v>
      </c>
      <c r="N48" s="44">
        <f>'T11'!N48*'T 11'!$D48/1000000</f>
        <v>0</v>
      </c>
      <c r="O48" s="10">
        <f>'T11'!O48</f>
        <v>0</v>
      </c>
      <c r="P48" s="44">
        <f>'T11'!P48*'T 11'!$D48/1000000</f>
        <v>0</v>
      </c>
      <c r="Q48" s="10">
        <f>'T11'!Q48</f>
        <v>0</v>
      </c>
      <c r="R48" s="44">
        <f>'T11'!R48*'T 11'!$D48/1000000</f>
        <v>0</v>
      </c>
      <c r="S48" s="10">
        <f>'T11'!S48</f>
        <v>0</v>
      </c>
      <c r="T48" s="44">
        <f t="shared" si="2"/>
        <v>0</v>
      </c>
      <c r="U48" s="10">
        <f t="shared" si="3"/>
        <v>0</v>
      </c>
      <c r="V48" s="44">
        <f>'T11'!V48*'T 11'!$D48/1000000</f>
        <v>0</v>
      </c>
      <c r="W48" s="10">
        <f>'T11'!W48</f>
        <v>0</v>
      </c>
      <c r="X48" s="44">
        <f>'T11'!X48*'T 11'!$D48/1000000</f>
        <v>0</v>
      </c>
      <c r="Y48" s="10">
        <f>'T11'!Y48</f>
        <v>0</v>
      </c>
      <c r="Z48" s="44">
        <f>'T11'!Z48*'T 11'!$D48/1000000</f>
        <v>0</v>
      </c>
      <c r="AA48" s="10">
        <f>'T11'!AA48</f>
        <v>0</v>
      </c>
      <c r="AB48" s="44">
        <f t="shared" si="4"/>
        <v>0</v>
      </c>
      <c r="AC48" s="10">
        <f t="shared" si="5"/>
        <v>0</v>
      </c>
      <c r="AD48" s="44">
        <f>'T11'!AD48*'T 11'!$D48/1000000</f>
        <v>0</v>
      </c>
      <c r="AE48" s="10">
        <f>'T11'!AE48</f>
        <v>0</v>
      </c>
      <c r="AF48" s="44">
        <f>'T11'!AF48*'T 11'!$D48/1000000</f>
        <v>0</v>
      </c>
      <c r="AG48" s="10">
        <f>'T11'!AG48</f>
        <v>0</v>
      </c>
      <c r="AH48" s="44">
        <f>'T11'!AH48*'T 11'!$D48/1000000</f>
        <v>0</v>
      </c>
      <c r="AI48" s="10">
        <f>'T11'!AI48</f>
        <v>0</v>
      </c>
      <c r="AJ48" s="44">
        <f t="shared" si="6"/>
        <v>0</v>
      </c>
      <c r="AK48" s="10">
        <f t="shared" si="7"/>
        <v>0</v>
      </c>
      <c r="AL48" s="44">
        <f t="shared" si="8"/>
        <v>0</v>
      </c>
      <c r="AM48" s="10">
        <f t="shared" si="9"/>
        <v>0</v>
      </c>
    </row>
    <row r="49" spans="1:39" s="15" customFormat="1" ht="14.25" customHeight="1">
      <c r="A49" s="13">
        <v>39</v>
      </c>
      <c r="B49" s="9" t="s">
        <v>106</v>
      </c>
      <c r="C49" s="13" t="s">
        <v>59</v>
      </c>
      <c r="D49" s="36">
        <v>100</v>
      </c>
      <c r="E49" s="11">
        <v>240</v>
      </c>
      <c r="F49" s="44">
        <f>'T11'!F49*'T 11'!$D49/1000000</f>
        <v>0</v>
      </c>
      <c r="G49" s="10">
        <f>'T11'!G49</f>
        <v>0</v>
      </c>
      <c r="H49" s="44">
        <f>'T11'!H49*'T 11'!$D49/1000000</f>
        <v>0</v>
      </c>
      <c r="I49" s="10">
        <f>'T11'!I49</f>
        <v>0</v>
      </c>
      <c r="J49" s="44">
        <f>'T11'!J49*'T 11'!$D49/1000000</f>
        <v>0</v>
      </c>
      <c r="K49" s="10">
        <f>'T11'!K49</f>
        <v>0</v>
      </c>
      <c r="L49" s="44">
        <f t="shared" si="0"/>
        <v>0</v>
      </c>
      <c r="M49" s="10">
        <f t="shared" si="1"/>
        <v>0</v>
      </c>
      <c r="N49" s="44">
        <f>'T11'!N49*'T 11'!$D49/1000000</f>
        <v>0</v>
      </c>
      <c r="O49" s="10">
        <f>'T11'!O49</f>
        <v>0</v>
      </c>
      <c r="P49" s="44">
        <f>'T11'!P49*'T 11'!$D49/1000000</f>
        <v>0</v>
      </c>
      <c r="Q49" s="10">
        <f>'T11'!Q49</f>
        <v>0</v>
      </c>
      <c r="R49" s="44">
        <f>'T11'!R49*'T 11'!$D49/1000000</f>
        <v>0</v>
      </c>
      <c r="S49" s="10">
        <f>'T11'!S49</f>
        <v>0</v>
      </c>
      <c r="T49" s="44">
        <f t="shared" si="2"/>
        <v>0</v>
      </c>
      <c r="U49" s="10">
        <f t="shared" si="3"/>
        <v>0</v>
      </c>
      <c r="V49" s="44">
        <f>'T11'!V49*'T 11'!$D49/1000000</f>
        <v>0</v>
      </c>
      <c r="W49" s="10">
        <f>'T11'!W49</f>
        <v>0</v>
      </c>
      <c r="X49" s="44">
        <f>'T11'!X49*'T 11'!$D49/1000000</f>
        <v>0</v>
      </c>
      <c r="Y49" s="10">
        <f>'T11'!Y49</f>
        <v>0</v>
      </c>
      <c r="Z49" s="44">
        <f>'T11'!Z49*'T 11'!$D49/1000000</f>
        <v>0</v>
      </c>
      <c r="AA49" s="10">
        <f>'T11'!AA49</f>
        <v>0</v>
      </c>
      <c r="AB49" s="44">
        <f t="shared" si="4"/>
        <v>0</v>
      </c>
      <c r="AC49" s="10">
        <f t="shared" si="5"/>
        <v>0</v>
      </c>
      <c r="AD49" s="44">
        <f>'T11'!AD49*'T 11'!$D49/1000000</f>
        <v>0</v>
      </c>
      <c r="AE49" s="10">
        <f>'T11'!AE49</f>
        <v>0</v>
      </c>
      <c r="AF49" s="44">
        <f>'T11'!AF49*'T 11'!$D49/1000000</f>
        <v>0</v>
      </c>
      <c r="AG49" s="10">
        <f>'T11'!AG49</f>
        <v>0</v>
      </c>
      <c r="AH49" s="44">
        <f>'T11'!AH49*'T 11'!$D49/1000000</f>
        <v>0</v>
      </c>
      <c r="AI49" s="10">
        <f>'T11'!AI49</f>
        <v>0</v>
      </c>
      <c r="AJ49" s="44">
        <f t="shared" si="6"/>
        <v>0</v>
      </c>
      <c r="AK49" s="10">
        <f t="shared" si="7"/>
        <v>0</v>
      </c>
      <c r="AL49" s="44">
        <f t="shared" si="8"/>
        <v>0</v>
      </c>
      <c r="AM49" s="10">
        <f t="shared" si="9"/>
        <v>0</v>
      </c>
    </row>
    <row r="50" spans="1:39" s="15" customFormat="1" ht="14.25" customHeight="1">
      <c r="A50" s="31">
        <v>40</v>
      </c>
      <c r="B50" s="9" t="s">
        <v>107</v>
      </c>
      <c r="C50" s="13" t="s">
        <v>96</v>
      </c>
      <c r="D50" s="36">
        <v>100</v>
      </c>
      <c r="E50" s="11">
        <v>93</v>
      </c>
      <c r="F50" s="44">
        <f>'T11'!F50*'T 11'!$D50/1000000</f>
        <v>0</v>
      </c>
      <c r="G50" s="10">
        <f>'T11'!G50</f>
        <v>0</v>
      </c>
      <c r="H50" s="44">
        <f>'T11'!H50*'T 11'!$D50/1000000</f>
        <v>0</v>
      </c>
      <c r="I50" s="10">
        <f>'T11'!I50</f>
        <v>0</v>
      </c>
      <c r="J50" s="44">
        <f>'T11'!J50*'T 11'!$D50/1000000</f>
        <v>0</v>
      </c>
      <c r="K50" s="10">
        <f>'T11'!K50</f>
        <v>0</v>
      </c>
      <c r="L50" s="44">
        <f t="shared" si="0"/>
        <v>0</v>
      </c>
      <c r="M50" s="10">
        <f t="shared" si="1"/>
        <v>0</v>
      </c>
      <c r="N50" s="44">
        <f>'T11'!N50*'T 11'!$D50/1000000</f>
        <v>0</v>
      </c>
      <c r="O50" s="10">
        <f>'T11'!O50</f>
        <v>0</v>
      </c>
      <c r="P50" s="44">
        <f>'T11'!P50*'T 11'!$D50/1000000</f>
        <v>0</v>
      </c>
      <c r="Q50" s="10">
        <f>'T11'!Q50</f>
        <v>0</v>
      </c>
      <c r="R50" s="44">
        <f>'T11'!R50*'T 11'!$D50/1000000</f>
        <v>0</v>
      </c>
      <c r="S50" s="10">
        <f>'T11'!S50</f>
        <v>0</v>
      </c>
      <c r="T50" s="44">
        <f t="shared" si="2"/>
        <v>0</v>
      </c>
      <c r="U50" s="10">
        <f t="shared" si="3"/>
        <v>0</v>
      </c>
      <c r="V50" s="44">
        <f>'T11'!V50*'T 11'!$D50/1000000</f>
        <v>0</v>
      </c>
      <c r="W50" s="10">
        <f>'T11'!W50</f>
        <v>0</v>
      </c>
      <c r="X50" s="44">
        <f>'T11'!X50*'T 11'!$D50/1000000</f>
        <v>0</v>
      </c>
      <c r="Y50" s="10">
        <f>'T11'!Y50</f>
        <v>0</v>
      </c>
      <c r="Z50" s="44">
        <f>'T11'!Z50*'T 11'!$D50/1000000</f>
        <v>0</v>
      </c>
      <c r="AA50" s="10">
        <f>'T11'!AA50</f>
        <v>0</v>
      </c>
      <c r="AB50" s="44">
        <f t="shared" si="4"/>
        <v>0</v>
      </c>
      <c r="AC50" s="10">
        <f t="shared" si="5"/>
        <v>0</v>
      </c>
      <c r="AD50" s="44">
        <f>'T11'!AD50*'T 11'!$D50/1000000</f>
        <v>0</v>
      </c>
      <c r="AE50" s="10">
        <f>'T11'!AE50</f>
        <v>0</v>
      </c>
      <c r="AF50" s="44">
        <f>'T11'!AF50*'T 11'!$D50/1000000</f>
        <v>0</v>
      </c>
      <c r="AG50" s="10">
        <f>'T11'!AG50</f>
        <v>0</v>
      </c>
      <c r="AH50" s="44">
        <f>'T11'!AH50*'T 11'!$D50/1000000</f>
        <v>0</v>
      </c>
      <c r="AI50" s="10">
        <f>'T11'!AI50</f>
        <v>0</v>
      </c>
      <c r="AJ50" s="44">
        <f t="shared" si="6"/>
        <v>0</v>
      </c>
      <c r="AK50" s="10">
        <f t="shared" si="7"/>
        <v>0</v>
      </c>
      <c r="AL50" s="44">
        <f t="shared" si="8"/>
        <v>0</v>
      </c>
      <c r="AM50" s="10">
        <f t="shared" si="9"/>
        <v>0</v>
      </c>
    </row>
    <row r="51" spans="1:39" s="15" customFormat="1" ht="14.25" customHeight="1">
      <c r="A51" s="13">
        <v>41</v>
      </c>
      <c r="B51" s="9" t="s">
        <v>107</v>
      </c>
      <c r="C51" s="13" t="s">
        <v>60</v>
      </c>
      <c r="D51" s="36">
        <v>500</v>
      </c>
      <c r="E51" s="11">
        <v>415</v>
      </c>
      <c r="F51" s="44">
        <f>'T11'!F51*'T 11'!$D51/1000000</f>
        <v>0</v>
      </c>
      <c r="G51" s="10">
        <f>'T11'!G51</f>
        <v>0</v>
      </c>
      <c r="H51" s="44">
        <f>'T11'!H51*'T 11'!$D51/1000000</f>
        <v>0</v>
      </c>
      <c r="I51" s="10">
        <f>'T11'!I51</f>
        <v>0</v>
      </c>
      <c r="J51" s="44">
        <f>'T11'!J51*'T 11'!$D51/1000000</f>
        <v>0</v>
      </c>
      <c r="K51" s="10">
        <f>'T11'!K51</f>
        <v>0</v>
      </c>
      <c r="L51" s="44">
        <f t="shared" si="0"/>
        <v>0</v>
      </c>
      <c r="M51" s="10">
        <f t="shared" si="1"/>
        <v>0</v>
      </c>
      <c r="N51" s="44">
        <f>'T11'!N51*'T 11'!$D51/1000000</f>
        <v>0</v>
      </c>
      <c r="O51" s="10">
        <f>'T11'!O51</f>
        <v>0</v>
      </c>
      <c r="P51" s="44">
        <f>'T11'!P51*'T 11'!$D51/1000000</f>
        <v>0</v>
      </c>
      <c r="Q51" s="10">
        <f>'T11'!Q51</f>
        <v>0</v>
      </c>
      <c r="R51" s="44">
        <f>'T11'!R51*'T 11'!$D51/1000000</f>
        <v>0</v>
      </c>
      <c r="S51" s="10">
        <f>'T11'!S51</f>
        <v>0</v>
      </c>
      <c r="T51" s="44">
        <f t="shared" si="2"/>
        <v>0</v>
      </c>
      <c r="U51" s="10">
        <f t="shared" si="3"/>
        <v>0</v>
      </c>
      <c r="V51" s="44">
        <f>'T11'!V51*'T 11'!$D51/1000000</f>
        <v>0</v>
      </c>
      <c r="W51" s="10">
        <f>'T11'!W51</f>
        <v>0</v>
      </c>
      <c r="X51" s="44">
        <f>'T11'!X51*'T 11'!$D51/1000000</f>
        <v>0</v>
      </c>
      <c r="Y51" s="10">
        <f>'T11'!Y51</f>
        <v>0</v>
      </c>
      <c r="Z51" s="44">
        <f>'T11'!Z51*'T 11'!$D51/1000000</f>
        <v>0</v>
      </c>
      <c r="AA51" s="10">
        <f>'T11'!AA51</f>
        <v>0</v>
      </c>
      <c r="AB51" s="44">
        <f t="shared" si="4"/>
        <v>0</v>
      </c>
      <c r="AC51" s="10">
        <f t="shared" si="5"/>
        <v>0</v>
      </c>
      <c r="AD51" s="44">
        <f>'T11'!AD51*'T 11'!$D51/1000000</f>
        <v>0</v>
      </c>
      <c r="AE51" s="10">
        <f>'T11'!AE51</f>
        <v>0</v>
      </c>
      <c r="AF51" s="44">
        <f>'T11'!AF51*'T 11'!$D51/1000000</f>
        <v>0</v>
      </c>
      <c r="AG51" s="10">
        <f>'T11'!AG51</f>
        <v>0</v>
      </c>
      <c r="AH51" s="44">
        <f>'T11'!AH51*'T 11'!$D51/1000000</f>
        <v>0</v>
      </c>
      <c r="AI51" s="10">
        <f>'T11'!AI51</f>
        <v>0</v>
      </c>
      <c r="AJ51" s="44">
        <f t="shared" si="6"/>
        <v>0</v>
      </c>
      <c r="AK51" s="10">
        <f t="shared" si="7"/>
        <v>0</v>
      </c>
      <c r="AL51" s="44">
        <f t="shared" si="8"/>
        <v>0</v>
      </c>
      <c r="AM51" s="10">
        <f t="shared" si="9"/>
        <v>0</v>
      </c>
    </row>
    <row r="52" spans="1:39" s="15" customFormat="1" ht="14.25" customHeight="1">
      <c r="A52" s="13">
        <v>42</v>
      </c>
      <c r="B52" s="9" t="s">
        <v>219</v>
      </c>
      <c r="C52" s="13" t="s">
        <v>221</v>
      </c>
      <c r="D52" s="36">
        <v>25</v>
      </c>
      <c r="E52" s="11">
        <v>70</v>
      </c>
      <c r="F52" s="44">
        <f>'T11'!F52*'T 11'!$D52/1000000</f>
        <v>0</v>
      </c>
      <c r="G52" s="10">
        <f>'T11'!G52</f>
        <v>0</v>
      </c>
      <c r="H52" s="44">
        <f>'T11'!H52*'T 11'!$D52/1000000</f>
        <v>0</v>
      </c>
      <c r="I52" s="10">
        <f>'T11'!I52</f>
        <v>0</v>
      </c>
      <c r="J52" s="44">
        <f>'T11'!J52*'T 11'!$D52/1000000</f>
        <v>0</v>
      </c>
      <c r="K52" s="10">
        <f>'T11'!K52</f>
        <v>0</v>
      </c>
      <c r="L52" s="44">
        <f t="shared" si="0"/>
        <v>0</v>
      </c>
      <c r="M52" s="10">
        <f t="shared" si="1"/>
        <v>0</v>
      </c>
      <c r="N52" s="44">
        <f>'T11'!N52*'T 11'!$D52/1000000</f>
        <v>0</v>
      </c>
      <c r="O52" s="10">
        <f>'T11'!O52</f>
        <v>0</v>
      </c>
      <c r="P52" s="44">
        <f>'T11'!P52*'T 11'!$D52/1000000</f>
        <v>0</v>
      </c>
      <c r="Q52" s="10">
        <f>'T11'!Q52</f>
        <v>0</v>
      </c>
      <c r="R52" s="44">
        <f>'T11'!R52*'T 11'!$D52/1000000</f>
        <v>0</v>
      </c>
      <c r="S52" s="10">
        <f>'T11'!S52</f>
        <v>0</v>
      </c>
      <c r="T52" s="44">
        <f t="shared" si="2"/>
        <v>0</v>
      </c>
      <c r="U52" s="10">
        <f t="shared" si="3"/>
        <v>0</v>
      </c>
      <c r="V52" s="44">
        <f>'T11'!V52*'T 11'!$D52/1000000</f>
        <v>0</v>
      </c>
      <c r="W52" s="10">
        <f>'T11'!W52</f>
        <v>0</v>
      </c>
      <c r="X52" s="44">
        <f>'T11'!X52*'T 11'!$D52/1000000</f>
        <v>0</v>
      </c>
      <c r="Y52" s="10">
        <f>'T11'!Y52</f>
        <v>0</v>
      </c>
      <c r="Z52" s="44">
        <f>'T11'!Z52*'T 11'!$D52/1000000</f>
        <v>0</v>
      </c>
      <c r="AA52" s="10">
        <f>'T11'!AA52</f>
        <v>0</v>
      </c>
      <c r="AB52" s="44">
        <f t="shared" si="4"/>
        <v>0</v>
      </c>
      <c r="AC52" s="10">
        <f t="shared" si="5"/>
        <v>0</v>
      </c>
      <c r="AD52" s="44">
        <f>'T11'!AD52*'T 11'!$D52/1000000</f>
        <v>0</v>
      </c>
      <c r="AE52" s="10">
        <f>'T11'!AE52</f>
        <v>0</v>
      </c>
      <c r="AF52" s="44">
        <f>'T11'!AF52*'T 11'!$D52/1000000</f>
        <v>0</v>
      </c>
      <c r="AG52" s="10">
        <f>'T11'!AG52</f>
        <v>0</v>
      </c>
      <c r="AH52" s="44">
        <f>'T11'!AH52*'T 11'!$D52/1000000</f>
        <v>0</v>
      </c>
      <c r="AI52" s="10">
        <f>'T11'!AI52</f>
        <v>0</v>
      </c>
      <c r="AJ52" s="44">
        <f t="shared" si="6"/>
        <v>0</v>
      </c>
      <c r="AK52" s="10">
        <f t="shared" si="7"/>
        <v>0</v>
      </c>
      <c r="AL52" s="44">
        <f t="shared" si="8"/>
        <v>0</v>
      </c>
      <c r="AM52" s="10">
        <f t="shared" si="9"/>
        <v>0</v>
      </c>
    </row>
    <row r="53" spans="1:39" s="15" customFormat="1" ht="14.25" customHeight="1">
      <c r="A53" s="31">
        <v>43</v>
      </c>
      <c r="B53" s="9" t="s">
        <v>219</v>
      </c>
      <c r="C53" s="13" t="s">
        <v>222</v>
      </c>
      <c r="D53" s="36">
        <v>50</v>
      </c>
      <c r="E53" s="11">
        <v>137</v>
      </c>
      <c r="F53" s="44">
        <f>'T11'!F53*'T 11'!$D53/1000000</f>
        <v>0</v>
      </c>
      <c r="G53" s="10">
        <f>'T11'!G53</f>
        <v>0</v>
      </c>
      <c r="H53" s="44">
        <f>'T11'!H53*'T 11'!$D53/1000000</f>
        <v>0</v>
      </c>
      <c r="I53" s="10">
        <f>'T11'!I53</f>
        <v>0</v>
      </c>
      <c r="J53" s="44">
        <f>'T11'!J53*'T 11'!$D53/1000000</f>
        <v>0</v>
      </c>
      <c r="K53" s="10">
        <f>'T11'!K53</f>
        <v>0</v>
      </c>
      <c r="L53" s="44">
        <f t="shared" si="0"/>
        <v>0</v>
      </c>
      <c r="M53" s="10">
        <f t="shared" si="1"/>
        <v>0</v>
      </c>
      <c r="N53" s="44">
        <f>'T11'!N53*'T 11'!$D53/1000000</f>
        <v>0</v>
      </c>
      <c r="O53" s="10">
        <f>'T11'!O53</f>
        <v>0</v>
      </c>
      <c r="P53" s="44">
        <f>'T11'!P53*'T 11'!$D53/1000000</f>
        <v>0</v>
      </c>
      <c r="Q53" s="10">
        <f>'T11'!Q53</f>
        <v>0</v>
      </c>
      <c r="R53" s="44">
        <f>'T11'!R53*'T 11'!$D53/1000000</f>
        <v>0</v>
      </c>
      <c r="S53" s="10">
        <f>'T11'!S53</f>
        <v>0</v>
      </c>
      <c r="T53" s="44">
        <f t="shared" si="2"/>
        <v>0</v>
      </c>
      <c r="U53" s="10">
        <f t="shared" si="3"/>
        <v>0</v>
      </c>
      <c r="V53" s="44">
        <f>'T11'!V53*'T 11'!$D53/1000000</f>
        <v>0</v>
      </c>
      <c r="W53" s="10">
        <f>'T11'!W53</f>
        <v>0</v>
      </c>
      <c r="X53" s="44">
        <f>'T11'!X53*'T 11'!$D53/1000000</f>
        <v>0</v>
      </c>
      <c r="Y53" s="10">
        <f>'T11'!Y53</f>
        <v>0</v>
      </c>
      <c r="Z53" s="44">
        <f>'T11'!Z53*'T 11'!$D53/1000000</f>
        <v>0</v>
      </c>
      <c r="AA53" s="10">
        <f>'T11'!AA53</f>
        <v>0</v>
      </c>
      <c r="AB53" s="44">
        <f t="shared" si="4"/>
        <v>0</v>
      </c>
      <c r="AC53" s="10">
        <f t="shared" si="5"/>
        <v>0</v>
      </c>
      <c r="AD53" s="44">
        <f>'T11'!AD53*'T 11'!$D53/1000000</f>
        <v>0</v>
      </c>
      <c r="AE53" s="10">
        <f>'T11'!AE53</f>
        <v>0</v>
      </c>
      <c r="AF53" s="44">
        <f>'T11'!AF53*'T 11'!$D53/1000000</f>
        <v>0</v>
      </c>
      <c r="AG53" s="10">
        <f>'T11'!AG53</f>
        <v>0</v>
      </c>
      <c r="AH53" s="44">
        <f>'T11'!AH53*'T 11'!$D53/1000000</f>
        <v>0</v>
      </c>
      <c r="AI53" s="10">
        <f>'T11'!AI53</f>
        <v>0</v>
      </c>
      <c r="AJ53" s="44">
        <f t="shared" si="6"/>
        <v>0</v>
      </c>
      <c r="AK53" s="10">
        <f t="shared" si="7"/>
        <v>0</v>
      </c>
      <c r="AL53" s="44">
        <f t="shared" si="8"/>
        <v>0</v>
      </c>
      <c r="AM53" s="10">
        <f t="shared" si="9"/>
        <v>0</v>
      </c>
    </row>
    <row r="54" spans="1:39" s="15" customFormat="1" ht="14.25" customHeight="1">
      <c r="A54" s="13">
        <v>44</v>
      </c>
      <c r="B54" s="9" t="s">
        <v>219</v>
      </c>
      <c r="C54" s="13" t="s">
        <v>223</v>
      </c>
      <c r="D54" s="36">
        <v>100</v>
      </c>
      <c r="E54" s="11">
        <v>270</v>
      </c>
      <c r="F54" s="44">
        <f>'T11'!F54*'T 11'!$D54/1000000</f>
        <v>0</v>
      </c>
      <c r="G54" s="10">
        <f>'T11'!G54</f>
        <v>0</v>
      </c>
      <c r="H54" s="44">
        <f>'T11'!H54*'T 11'!$D54/1000000</f>
        <v>0</v>
      </c>
      <c r="I54" s="10">
        <f>'T11'!I54</f>
        <v>0</v>
      </c>
      <c r="J54" s="44">
        <f>'T11'!J54*'T 11'!$D54/1000000</f>
        <v>0</v>
      </c>
      <c r="K54" s="10">
        <f>'T11'!K54</f>
        <v>0</v>
      </c>
      <c r="L54" s="44">
        <f t="shared" si="0"/>
        <v>0</v>
      </c>
      <c r="M54" s="10">
        <f t="shared" si="1"/>
        <v>0</v>
      </c>
      <c r="N54" s="44">
        <f>'T11'!N54*'T 11'!$D54/1000000</f>
        <v>0</v>
      </c>
      <c r="O54" s="10">
        <f>'T11'!O54</f>
        <v>0</v>
      </c>
      <c r="P54" s="44">
        <f>'T11'!P54*'T 11'!$D54/1000000</f>
        <v>0</v>
      </c>
      <c r="Q54" s="10">
        <f>'T11'!Q54</f>
        <v>0</v>
      </c>
      <c r="R54" s="44">
        <f>'T11'!R54*'T 11'!$D54/1000000</f>
        <v>0</v>
      </c>
      <c r="S54" s="10">
        <f>'T11'!S54</f>
        <v>0</v>
      </c>
      <c r="T54" s="44">
        <f t="shared" si="2"/>
        <v>0</v>
      </c>
      <c r="U54" s="10">
        <f t="shared" si="3"/>
        <v>0</v>
      </c>
      <c r="V54" s="44">
        <f>'T11'!V54*'T 11'!$D54/1000000</f>
        <v>0</v>
      </c>
      <c r="W54" s="10">
        <f>'T11'!W54</f>
        <v>0</v>
      </c>
      <c r="X54" s="44">
        <f>'T11'!X54*'T 11'!$D54/1000000</f>
        <v>0</v>
      </c>
      <c r="Y54" s="10">
        <f>'T11'!Y54</f>
        <v>0</v>
      </c>
      <c r="Z54" s="44">
        <f>'T11'!Z54*'T 11'!$D54/1000000</f>
        <v>0</v>
      </c>
      <c r="AA54" s="10">
        <f>'T11'!AA54</f>
        <v>0</v>
      </c>
      <c r="AB54" s="44">
        <f t="shared" si="4"/>
        <v>0</v>
      </c>
      <c r="AC54" s="10">
        <f t="shared" si="5"/>
        <v>0</v>
      </c>
      <c r="AD54" s="44">
        <f>'T11'!AD54*'T 11'!$D54/1000000</f>
        <v>0</v>
      </c>
      <c r="AE54" s="10">
        <f>'T11'!AE54</f>
        <v>0</v>
      </c>
      <c r="AF54" s="44">
        <f>'T11'!AF54*'T 11'!$D54/1000000</f>
        <v>0</v>
      </c>
      <c r="AG54" s="10">
        <f>'T11'!AG54</f>
        <v>0</v>
      </c>
      <c r="AH54" s="44">
        <f>'T11'!AH54*'T 11'!$D54/1000000</f>
        <v>0</v>
      </c>
      <c r="AI54" s="10">
        <f>'T11'!AI54</f>
        <v>0</v>
      </c>
      <c r="AJ54" s="44">
        <f t="shared" si="6"/>
        <v>0</v>
      </c>
      <c r="AK54" s="10">
        <f t="shared" si="7"/>
        <v>0</v>
      </c>
      <c r="AL54" s="44">
        <f t="shared" si="8"/>
        <v>0</v>
      </c>
      <c r="AM54" s="10">
        <f t="shared" si="9"/>
        <v>0</v>
      </c>
    </row>
    <row r="55" spans="1:39" s="15" customFormat="1" ht="14.25" customHeight="1">
      <c r="A55" s="13">
        <v>45</v>
      </c>
      <c r="B55" s="9" t="s">
        <v>219</v>
      </c>
      <c r="C55" s="13" t="s">
        <v>224</v>
      </c>
      <c r="D55" s="36">
        <v>400</v>
      </c>
      <c r="E55" s="11">
        <v>1070</v>
      </c>
      <c r="F55" s="44">
        <f>'T11'!F55*'T 11'!$D55/1000000</f>
        <v>0</v>
      </c>
      <c r="G55" s="10">
        <f>'T11'!G55</f>
        <v>0</v>
      </c>
      <c r="H55" s="44">
        <f>'T11'!H55*'T 11'!$D55/1000000</f>
        <v>0</v>
      </c>
      <c r="I55" s="10">
        <f>'T11'!I55</f>
        <v>0</v>
      </c>
      <c r="J55" s="44">
        <f>'T11'!J55*'T 11'!$D55/1000000</f>
        <v>0</v>
      </c>
      <c r="K55" s="10">
        <f>'T11'!K55</f>
        <v>0</v>
      </c>
      <c r="L55" s="44">
        <f t="shared" si="0"/>
        <v>0</v>
      </c>
      <c r="M55" s="10">
        <f t="shared" si="1"/>
        <v>0</v>
      </c>
      <c r="N55" s="44">
        <f>'T11'!N55*'T 11'!$D55/1000000</f>
        <v>0</v>
      </c>
      <c r="O55" s="10">
        <f>'T11'!O55</f>
        <v>0</v>
      </c>
      <c r="P55" s="44">
        <f>'T11'!P55*'T 11'!$D55/1000000</f>
        <v>0</v>
      </c>
      <c r="Q55" s="10">
        <f>'T11'!Q55</f>
        <v>0</v>
      </c>
      <c r="R55" s="44">
        <f>'T11'!R55*'T 11'!$D55/1000000</f>
        <v>0</v>
      </c>
      <c r="S55" s="10">
        <f>'T11'!S55</f>
        <v>0</v>
      </c>
      <c r="T55" s="44">
        <f t="shared" si="2"/>
        <v>0</v>
      </c>
      <c r="U55" s="10">
        <f t="shared" si="3"/>
        <v>0</v>
      </c>
      <c r="V55" s="44">
        <f>'T11'!V55*'T 11'!$D55/1000000</f>
        <v>0</v>
      </c>
      <c r="W55" s="10">
        <f>'T11'!W55</f>
        <v>0</v>
      </c>
      <c r="X55" s="44">
        <f>'T11'!X55*'T 11'!$D55/1000000</f>
        <v>0</v>
      </c>
      <c r="Y55" s="10">
        <f>'T11'!Y55</f>
        <v>0</v>
      </c>
      <c r="Z55" s="44">
        <f>'T11'!Z55*'T 11'!$D55/1000000</f>
        <v>0</v>
      </c>
      <c r="AA55" s="10">
        <f>'T11'!AA55</f>
        <v>0</v>
      </c>
      <c r="AB55" s="44">
        <f t="shared" si="4"/>
        <v>0</v>
      </c>
      <c r="AC55" s="10">
        <f t="shared" si="5"/>
        <v>0</v>
      </c>
      <c r="AD55" s="44">
        <f>'T11'!AD55*'T 11'!$D55/1000000</f>
        <v>0</v>
      </c>
      <c r="AE55" s="10">
        <f>'T11'!AE55</f>
        <v>0</v>
      </c>
      <c r="AF55" s="44">
        <f>'T11'!AF55*'T 11'!$D55/1000000</f>
        <v>0</v>
      </c>
      <c r="AG55" s="10">
        <f>'T11'!AG55</f>
        <v>0</v>
      </c>
      <c r="AH55" s="44">
        <f>'T11'!AH55*'T 11'!$D55/1000000</f>
        <v>0</v>
      </c>
      <c r="AI55" s="10">
        <f>'T11'!AI55</f>
        <v>0</v>
      </c>
      <c r="AJ55" s="44">
        <f t="shared" si="6"/>
        <v>0</v>
      </c>
      <c r="AK55" s="10">
        <f t="shared" si="7"/>
        <v>0</v>
      </c>
      <c r="AL55" s="44">
        <f t="shared" si="8"/>
        <v>0</v>
      </c>
      <c r="AM55" s="10">
        <f t="shared" si="9"/>
        <v>0</v>
      </c>
    </row>
    <row r="56" spans="1:39" s="15" customFormat="1" ht="14.25" customHeight="1">
      <c r="A56" s="31">
        <v>46</v>
      </c>
      <c r="B56" s="9" t="s">
        <v>109</v>
      </c>
      <c r="C56" s="13" t="s">
        <v>37</v>
      </c>
      <c r="D56" s="36">
        <v>500</v>
      </c>
      <c r="E56" s="11">
        <v>64</v>
      </c>
      <c r="F56" s="44">
        <f>'T11'!F56*'T 11'!$D56/1000000</f>
        <v>0</v>
      </c>
      <c r="G56" s="10">
        <f>'T11'!G56</f>
        <v>0</v>
      </c>
      <c r="H56" s="44">
        <f>'T11'!H56*'T 11'!$D56/1000000</f>
        <v>0</v>
      </c>
      <c r="I56" s="10">
        <f>'T11'!I56</f>
        <v>0</v>
      </c>
      <c r="J56" s="44">
        <f>'T11'!J56*'T 11'!$D56/1000000</f>
        <v>0</v>
      </c>
      <c r="K56" s="10">
        <f>'T11'!K56</f>
        <v>0</v>
      </c>
      <c r="L56" s="44">
        <f t="shared" si="0"/>
        <v>0</v>
      </c>
      <c r="M56" s="10">
        <f t="shared" si="1"/>
        <v>0</v>
      </c>
      <c r="N56" s="44">
        <f>'T11'!N56*'T 11'!$D56/1000000</f>
        <v>0</v>
      </c>
      <c r="O56" s="10">
        <f>'T11'!O56</f>
        <v>0</v>
      </c>
      <c r="P56" s="44">
        <f>'T11'!P56*'T 11'!$D56/1000000</f>
        <v>0</v>
      </c>
      <c r="Q56" s="10">
        <f>'T11'!Q56</f>
        <v>0</v>
      </c>
      <c r="R56" s="44">
        <f>'T11'!R56*'T 11'!$D56/1000000</f>
        <v>0</v>
      </c>
      <c r="S56" s="10">
        <f>'T11'!S56</f>
        <v>0</v>
      </c>
      <c r="T56" s="44">
        <f t="shared" si="2"/>
        <v>0</v>
      </c>
      <c r="U56" s="10">
        <f t="shared" si="3"/>
        <v>0</v>
      </c>
      <c r="V56" s="44">
        <f>'T11'!V56*'T 11'!$D56/1000000</f>
        <v>0</v>
      </c>
      <c r="W56" s="10">
        <f>'T11'!W56</f>
        <v>0</v>
      </c>
      <c r="X56" s="44">
        <f>'T11'!X56*'T 11'!$D56/1000000</f>
        <v>0</v>
      </c>
      <c r="Y56" s="10">
        <f>'T11'!Y56</f>
        <v>0</v>
      </c>
      <c r="Z56" s="44">
        <f>'T11'!Z56*'T 11'!$D56/1000000</f>
        <v>0</v>
      </c>
      <c r="AA56" s="10">
        <f>'T11'!AA56</f>
        <v>0</v>
      </c>
      <c r="AB56" s="44">
        <f t="shared" si="4"/>
        <v>0</v>
      </c>
      <c r="AC56" s="10">
        <f t="shared" si="5"/>
        <v>0</v>
      </c>
      <c r="AD56" s="44">
        <f>'T11'!AD56*'T 11'!$D56/1000000</f>
        <v>0</v>
      </c>
      <c r="AE56" s="10">
        <f>'T11'!AE56</f>
        <v>0</v>
      </c>
      <c r="AF56" s="44">
        <f>'T11'!AF56*'T 11'!$D56/1000000</f>
        <v>0</v>
      </c>
      <c r="AG56" s="10">
        <f>'T11'!AG56</f>
        <v>0</v>
      </c>
      <c r="AH56" s="44">
        <f>'T11'!AH56*'T 11'!$D56/1000000</f>
        <v>0</v>
      </c>
      <c r="AI56" s="10">
        <f>'T11'!AI56</f>
        <v>0</v>
      </c>
      <c r="AJ56" s="44">
        <f t="shared" si="6"/>
        <v>0</v>
      </c>
      <c r="AK56" s="10">
        <f t="shared" si="7"/>
        <v>0</v>
      </c>
      <c r="AL56" s="44">
        <f t="shared" si="8"/>
        <v>0</v>
      </c>
      <c r="AM56" s="10">
        <f t="shared" si="9"/>
        <v>0</v>
      </c>
    </row>
    <row r="57" spans="1:39" s="15" customFormat="1" ht="14.25" customHeight="1">
      <c r="A57" s="13">
        <v>47</v>
      </c>
      <c r="B57" s="9" t="s">
        <v>109</v>
      </c>
      <c r="C57" s="13" t="s">
        <v>108</v>
      </c>
      <c r="D57" s="36">
        <v>1000</v>
      </c>
      <c r="E57" s="11">
        <v>124</v>
      </c>
      <c r="F57" s="44">
        <f>'T11'!F57*'T 11'!$D57/1000000</f>
        <v>0</v>
      </c>
      <c r="G57" s="10">
        <f>'T11'!G57</f>
        <v>0</v>
      </c>
      <c r="H57" s="44">
        <f>'T11'!H57*'T 11'!$D57/1000000</f>
        <v>0</v>
      </c>
      <c r="I57" s="10">
        <f>'T11'!I57</f>
        <v>0</v>
      </c>
      <c r="J57" s="44">
        <f>'T11'!J57*'T 11'!$D57/1000000</f>
        <v>0</v>
      </c>
      <c r="K57" s="10">
        <f>'T11'!K57</f>
        <v>0</v>
      </c>
      <c r="L57" s="44">
        <f t="shared" si="0"/>
        <v>0</v>
      </c>
      <c r="M57" s="10">
        <f t="shared" si="1"/>
        <v>0</v>
      </c>
      <c r="N57" s="44">
        <f>'T11'!N57*'T 11'!$D57/1000000</f>
        <v>0</v>
      </c>
      <c r="O57" s="10">
        <f>'T11'!O57</f>
        <v>0</v>
      </c>
      <c r="P57" s="44">
        <f>'T11'!P57*'T 11'!$D57/1000000</f>
        <v>0</v>
      </c>
      <c r="Q57" s="10">
        <f>'T11'!Q57</f>
        <v>0</v>
      </c>
      <c r="R57" s="44">
        <f>'T11'!R57*'T 11'!$D57/1000000</f>
        <v>0</v>
      </c>
      <c r="S57" s="10">
        <f>'T11'!S57</f>
        <v>0</v>
      </c>
      <c r="T57" s="44">
        <f t="shared" si="2"/>
        <v>0</v>
      </c>
      <c r="U57" s="10">
        <f t="shared" si="3"/>
        <v>0</v>
      </c>
      <c r="V57" s="44">
        <f>'T11'!V57*'T 11'!$D57/1000000</f>
        <v>0</v>
      </c>
      <c r="W57" s="10">
        <f>'T11'!W57</f>
        <v>0</v>
      </c>
      <c r="X57" s="44">
        <f>'T11'!X57*'T 11'!$D57/1000000</f>
        <v>0</v>
      </c>
      <c r="Y57" s="10">
        <f>'T11'!Y57</f>
        <v>0</v>
      </c>
      <c r="Z57" s="44">
        <f>'T11'!Z57*'T 11'!$D57/1000000</f>
        <v>0</v>
      </c>
      <c r="AA57" s="10">
        <f>'T11'!AA57</f>
        <v>0</v>
      </c>
      <c r="AB57" s="44">
        <f t="shared" si="4"/>
        <v>0</v>
      </c>
      <c r="AC57" s="10">
        <f t="shared" si="5"/>
        <v>0</v>
      </c>
      <c r="AD57" s="44">
        <f>'T11'!AD57*'T 11'!$D57/1000000</f>
        <v>0</v>
      </c>
      <c r="AE57" s="10">
        <f>'T11'!AE57</f>
        <v>0</v>
      </c>
      <c r="AF57" s="44">
        <f>'T11'!AF57*'T 11'!$D57/1000000</f>
        <v>0</v>
      </c>
      <c r="AG57" s="10">
        <f>'T11'!AG57</f>
        <v>0</v>
      </c>
      <c r="AH57" s="44">
        <f>'T11'!AH57*'T 11'!$D57/1000000</f>
        <v>0</v>
      </c>
      <c r="AI57" s="10">
        <f>'T11'!AI57</f>
        <v>0</v>
      </c>
      <c r="AJ57" s="44">
        <f t="shared" si="6"/>
        <v>0</v>
      </c>
      <c r="AK57" s="10">
        <f t="shared" si="7"/>
        <v>0</v>
      </c>
      <c r="AL57" s="44">
        <f t="shared" si="8"/>
        <v>0</v>
      </c>
      <c r="AM57" s="10">
        <f t="shared" si="9"/>
        <v>0</v>
      </c>
    </row>
    <row r="58" spans="1:39" s="15" customFormat="1" ht="14.25" customHeight="1">
      <c r="A58" s="13">
        <v>48</v>
      </c>
      <c r="B58" s="9" t="s">
        <v>109</v>
      </c>
      <c r="C58" s="13" t="s">
        <v>36</v>
      </c>
      <c r="D58" s="36">
        <v>2000</v>
      </c>
      <c r="E58" s="11">
        <v>242</v>
      </c>
      <c r="F58" s="44">
        <f>'T11'!F58*'T 11'!$D58/1000000</f>
        <v>0</v>
      </c>
      <c r="G58" s="10">
        <f>'T11'!G58</f>
        <v>0</v>
      </c>
      <c r="H58" s="44">
        <f>'T11'!H58*'T 11'!$D58/1000000</f>
        <v>0</v>
      </c>
      <c r="I58" s="10">
        <f>'T11'!I58</f>
        <v>0</v>
      </c>
      <c r="J58" s="44">
        <f>'T11'!J58*'T 11'!$D58/1000000</f>
        <v>0</v>
      </c>
      <c r="K58" s="10">
        <f>'T11'!K58</f>
        <v>0</v>
      </c>
      <c r="L58" s="44">
        <f t="shared" si="0"/>
        <v>0</v>
      </c>
      <c r="M58" s="10">
        <f t="shared" si="1"/>
        <v>0</v>
      </c>
      <c r="N58" s="44">
        <f>'T11'!N58*'T 11'!$D58/1000000</f>
        <v>0</v>
      </c>
      <c r="O58" s="10">
        <f>'T11'!O58</f>
        <v>0</v>
      </c>
      <c r="P58" s="44">
        <f>'T11'!P58*'T 11'!$D58/1000000</f>
        <v>0</v>
      </c>
      <c r="Q58" s="10">
        <f>'T11'!Q58</f>
        <v>0</v>
      </c>
      <c r="R58" s="44">
        <f>'T11'!R58*'T 11'!$D58/1000000</f>
        <v>0</v>
      </c>
      <c r="S58" s="10">
        <f>'T11'!S58</f>
        <v>0</v>
      </c>
      <c r="T58" s="44">
        <f t="shared" si="2"/>
        <v>0</v>
      </c>
      <c r="U58" s="10">
        <f t="shared" si="3"/>
        <v>0</v>
      </c>
      <c r="V58" s="44">
        <f>'T11'!V58*'T 11'!$D58/1000000</f>
        <v>0</v>
      </c>
      <c r="W58" s="10">
        <f>'T11'!W58</f>
        <v>0</v>
      </c>
      <c r="X58" s="44">
        <f>'T11'!X58*'T 11'!$D58/1000000</f>
        <v>0</v>
      </c>
      <c r="Y58" s="10">
        <f>'T11'!Y58</f>
        <v>0</v>
      </c>
      <c r="Z58" s="44">
        <f>'T11'!Z58*'T 11'!$D58/1000000</f>
        <v>0</v>
      </c>
      <c r="AA58" s="10">
        <f>'T11'!AA58</f>
        <v>0</v>
      </c>
      <c r="AB58" s="44">
        <f t="shared" si="4"/>
        <v>0</v>
      </c>
      <c r="AC58" s="10">
        <f t="shared" si="5"/>
        <v>0</v>
      </c>
      <c r="AD58" s="44">
        <f>'T11'!AD58*'T 11'!$D58/1000000</f>
        <v>0</v>
      </c>
      <c r="AE58" s="10">
        <f>'T11'!AE58</f>
        <v>0</v>
      </c>
      <c r="AF58" s="44">
        <f>'T11'!AF58*'T 11'!$D58/1000000</f>
        <v>0</v>
      </c>
      <c r="AG58" s="10">
        <f>'T11'!AG58</f>
        <v>0</v>
      </c>
      <c r="AH58" s="44">
        <f>'T11'!AH58*'T 11'!$D58/1000000</f>
        <v>0</v>
      </c>
      <c r="AI58" s="10">
        <f>'T11'!AI58</f>
        <v>0</v>
      </c>
      <c r="AJ58" s="44">
        <f t="shared" si="6"/>
        <v>0</v>
      </c>
      <c r="AK58" s="10">
        <f t="shared" si="7"/>
        <v>0</v>
      </c>
      <c r="AL58" s="44">
        <f t="shared" si="8"/>
        <v>0</v>
      </c>
      <c r="AM58" s="10">
        <f t="shared" si="9"/>
        <v>0</v>
      </c>
    </row>
    <row r="59" spans="1:39" s="15" customFormat="1" ht="14.25" customHeight="1">
      <c r="A59" s="31">
        <v>49</v>
      </c>
      <c r="B59" s="9" t="s">
        <v>110</v>
      </c>
      <c r="C59" s="13" t="s">
        <v>38</v>
      </c>
      <c r="D59" s="36">
        <v>1000</v>
      </c>
      <c r="E59" s="11">
        <v>85</v>
      </c>
      <c r="F59" s="44">
        <f>'T11'!F59*'T 11'!$D59/1000000</f>
        <v>0</v>
      </c>
      <c r="G59" s="10">
        <f>'T11'!G59</f>
        <v>0</v>
      </c>
      <c r="H59" s="44">
        <f>'T11'!H59*'T 11'!$D59/1000000</f>
        <v>0</v>
      </c>
      <c r="I59" s="10">
        <f>'T11'!I59</f>
        <v>0</v>
      </c>
      <c r="J59" s="44">
        <f>'T11'!J59*'T 11'!$D59/1000000</f>
        <v>0</v>
      </c>
      <c r="K59" s="10">
        <f>'T11'!K59</f>
        <v>0</v>
      </c>
      <c r="L59" s="44">
        <f t="shared" si="0"/>
        <v>0</v>
      </c>
      <c r="M59" s="10">
        <f t="shared" si="1"/>
        <v>0</v>
      </c>
      <c r="N59" s="44">
        <f>'T11'!N59*'T 11'!$D59/1000000</f>
        <v>0</v>
      </c>
      <c r="O59" s="10">
        <f>'T11'!O59</f>
        <v>0</v>
      </c>
      <c r="P59" s="44">
        <f>'T11'!P59*'T 11'!$D59/1000000</f>
        <v>0</v>
      </c>
      <c r="Q59" s="10">
        <f>'T11'!Q59</f>
        <v>0</v>
      </c>
      <c r="R59" s="44">
        <f>'T11'!R59*'T 11'!$D59/1000000</f>
        <v>0</v>
      </c>
      <c r="S59" s="10">
        <f>'T11'!S59</f>
        <v>0</v>
      </c>
      <c r="T59" s="44">
        <f t="shared" si="2"/>
        <v>0</v>
      </c>
      <c r="U59" s="10">
        <f t="shared" si="3"/>
        <v>0</v>
      </c>
      <c r="V59" s="44">
        <f>'T11'!V59*'T 11'!$D59/1000000</f>
        <v>0</v>
      </c>
      <c r="W59" s="10">
        <f>'T11'!W59</f>
        <v>0</v>
      </c>
      <c r="X59" s="44">
        <f>'T11'!X59*'T 11'!$D59/1000000</f>
        <v>0</v>
      </c>
      <c r="Y59" s="10">
        <f>'T11'!Y59</f>
        <v>0</v>
      </c>
      <c r="Z59" s="44">
        <f>'T11'!Z59*'T 11'!$D59/1000000</f>
        <v>0</v>
      </c>
      <c r="AA59" s="10">
        <f>'T11'!AA59</f>
        <v>0</v>
      </c>
      <c r="AB59" s="44">
        <f t="shared" si="4"/>
        <v>0</v>
      </c>
      <c r="AC59" s="10">
        <f t="shared" si="5"/>
        <v>0</v>
      </c>
      <c r="AD59" s="44">
        <f>'T11'!AD59*'T 11'!$D59/1000000</f>
        <v>0</v>
      </c>
      <c r="AE59" s="10">
        <f>'T11'!AE59</f>
        <v>0</v>
      </c>
      <c r="AF59" s="44">
        <f>'T11'!AF59*'T 11'!$D59/1000000</f>
        <v>0</v>
      </c>
      <c r="AG59" s="10">
        <f>'T11'!AG59</f>
        <v>0</v>
      </c>
      <c r="AH59" s="44">
        <f>'T11'!AH59*'T 11'!$D59/1000000</f>
        <v>0</v>
      </c>
      <c r="AI59" s="10">
        <f>'T11'!AI59</f>
        <v>0</v>
      </c>
      <c r="AJ59" s="44">
        <f t="shared" si="6"/>
        <v>0</v>
      </c>
      <c r="AK59" s="10">
        <f t="shared" si="7"/>
        <v>0</v>
      </c>
      <c r="AL59" s="44">
        <f t="shared" si="8"/>
        <v>0</v>
      </c>
      <c r="AM59" s="10">
        <f t="shared" si="9"/>
        <v>0</v>
      </c>
    </row>
    <row r="60" spans="1:39" s="15" customFormat="1" ht="14.25" customHeight="1">
      <c r="A60" s="13">
        <v>50</v>
      </c>
      <c r="B60" s="9" t="s">
        <v>110</v>
      </c>
      <c r="C60" s="13" t="s">
        <v>39</v>
      </c>
      <c r="D60" s="36">
        <v>2000</v>
      </c>
      <c r="E60" s="11">
        <v>163</v>
      </c>
      <c r="F60" s="44">
        <f>'T11'!F60*'T 11'!$D60/1000000</f>
        <v>0</v>
      </c>
      <c r="G60" s="10">
        <f>'T11'!G60</f>
        <v>0</v>
      </c>
      <c r="H60" s="44">
        <f>'T11'!H60*'T 11'!$D60/1000000</f>
        <v>0</v>
      </c>
      <c r="I60" s="10">
        <f>'T11'!I60</f>
        <v>0</v>
      </c>
      <c r="J60" s="44">
        <f>'T11'!J60*'T 11'!$D60/1000000</f>
        <v>0</v>
      </c>
      <c r="K60" s="10">
        <f>'T11'!K60</f>
        <v>0</v>
      </c>
      <c r="L60" s="44">
        <f t="shared" si="0"/>
        <v>0</v>
      </c>
      <c r="M60" s="10">
        <f t="shared" si="1"/>
        <v>0</v>
      </c>
      <c r="N60" s="44">
        <f>'T11'!N60*'T 11'!$D60/1000000</f>
        <v>0</v>
      </c>
      <c r="O60" s="10">
        <f>'T11'!O60</f>
        <v>0</v>
      </c>
      <c r="P60" s="44">
        <f>'T11'!P60*'T 11'!$D60/1000000</f>
        <v>0</v>
      </c>
      <c r="Q60" s="10">
        <f>'T11'!Q60</f>
        <v>0</v>
      </c>
      <c r="R60" s="44">
        <f>'T11'!R60*'T 11'!$D60/1000000</f>
        <v>0</v>
      </c>
      <c r="S60" s="10">
        <f>'T11'!S60</f>
        <v>0</v>
      </c>
      <c r="T60" s="44">
        <f t="shared" si="2"/>
        <v>0</v>
      </c>
      <c r="U60" s="10">
        <f t="shared" si="3"/>
        <v>0</v>
      </c>
      <c r="V60" s="44">
        <f>'T11'!V60*'T 11'!$D60/1000000</f>
        <v>0</v>
      </c>
      <c r="W60" s="10">
        <f>'T11'!W60</f>
        <v>0</v>
      </c>
      <c r="X60" s="44">
        <f>'T11'!X60*'T 11'!$D60/1000000</f>
        <v>0</v>
      </c>
      <c r="Y60" s="10">
        <f>'T11'!Y60</f>
        <v>0</v>
      </c>
      <c r="Z60" s="44">
        <f>'T11'!Z60*'T 11'!$D60/1000000</f>
        <v>0</v>
      </c>
      <c r="AA60" s="10">
        <f>'T11'!AA60</f>
        <v>0</v>
      </c>
      <c r="AB60" s="44">
        <f t="shared" si="4"/>
        <v>0</v>
      </c>
      <c r="AC60" s="10">
        <f t="shared" si="5"/>
        <v>0</v>
      </c>
      <c r="AD60" s="44">
        <f>'T11'!AD60*'T 11'!$D60/1000000</f>
        <v>0</v>
      </c>
      <c r="AE60" s="10">
        <f>'T11'!AE60</f>
        <v>0</v>
      </c>
      <c r="AF60" s="44">
        <f>'T11'!AF60*'T 11'!$D60/1000000</f>
        <v>0</v>
      </c>
      <c r="AG60" s="10">
        <f>'T11'!AG60</f>
        <v>0</v>
      </c>
      <c r="AH60" s="44">
        <f>'T11'!AH60*'T 11'!$D60/1000000</f>
        <v>0</v>
      </c>
      <c r="AI60" s="10">
        <f>'T11'!AI60</f>
        <v>0</v>
      </c>
      <c r="AJ60" s="44">
        <f t="shared" si="6"/>
        <v>0</v>
      </c>
      <c r="AK60" s="10">
        <f t="shared" si="7"/>
        <v>0</v>
      </c>
      <c r="AL60" s="44">
        <f t="shared" si="8"/>
        <v>0</v>
      </c>
      <c r="AM60" s="10">
        <f t="shared" si="9"/>
        <v>0</v>
      </c>
    </row>
    <row r="61" spans="1:39" s="15" customFormat="1" ht="14.25" customHeight="1">
      <c r="A61" s="13">
        <v>51</v>
      </c>
      <c r="B61" s="9" t="s">
        <v>112</v>
      </c>
      <c r="C61" s="13" t="s">
        <v>136</v>
      </c>
      <c r="D61" s="36">
        <v>1000</v>
      </c>
      <c r="E61" s="11">
        <v>85</v>
      </c>
      <c r="F61" s="44">
        <f>'T11'!F61*'T 11'!$D61/1000000</f>
        <v>0</v>
      </c>
      <c r="G61" s="10">
        <f>'T11'!G61</f>
        <v>0</v>
      </c>
      <c r="H61" s="44">
        <f>'T11'!H61*'T 11'!$D61/1000000</f>
        <v>0</v>
      </c>
      <c r="I61" s="10">
        <f>'T11'!I61</f>
        <v>0</v>
      </c>
      <c r="J61" s="44">
        <f>'T11'!J61*'T 11'!$D61/1000000</f>
        <v>0</v>
      </c>
      <c r="K61" s="10">
        <f>'T11'!K61</f>
        <v>0</v>
      </c>
      <c r="L61" s="44">
        <f t="shared" si="0"/>
        <v>0</v>
      </c>
      <c r="M61" s="10">
        <f t="shared" si="1"/>
        <v>0</v>
      </c>
      <c r="N61" s="44">
        <f>'T11'!N61*'T 11'!$D61/1000000</f>
        <v>0</v>
      </c>
      <c r="O61" s="10">
        <f>'T11'!O61</f>
        <v>0</v>
      </c>
      <c r="P61" s="44">
        <f>'T11'!P61*'T 11'!$D61/1000000</f>
        <v>0</v>
      </c>
      <c r="Q61" s="10">
        <f>'T11'!Q61</f>
        <v>0</v>
      </c>
      <c r="R61" s="44">
        <f>'T11'!R61*'T 11'!$D61/1000000</f>
        <v>0</v>
      </c>
      <c r="S61" s="10">
        <f>'T11'!S61</f>
        <v>0</v>
      </c>
      <c r="T61" s="44">
        <f t="shared" si="2"/>
        <v>0</v>
      </c>
      <c r="U61" s="10">
        <f t="shared" si="3"/>
        <v>0</v>
      </c>
      <c r="V61" s="44">
        <f>'T11'!V61*'T 11'!$D61/1000000</f>
        <v>0</v>
      </c>
      <c r="W61" s="10">
        <f>'T11'!W61</f>
        <v>0</v>
      </c>
      <c r="X61" s="44">
        <f>'T11'!X61*'T 11'!$D61/1000000</f>
        <v>0</v>
      </c>
      <c r="Y61" s="10">
        <f>'T11'!Y61</f>
        <v>0</v>
      </c>
      <c r="Z61" s="44">
        <f>'T11'!Z61*'T 11'!$D61/1000000</f>
        <v>0</v>
      </c>
      <c r="AA61" s="10">
        <f>'T11'!AA61</f>
        <v>0</v>
      </c>
      <c r="AB61" s="44">
        <f t="shared" si="4"/>
        <v>0</v>
      </c>
      <c r="AC61" s="10">
        <f t="shared" si="5"/>
        <v>0</v>
      </c>
      <c r="AD61" s="44">
        <f>'T11'!AD61*'T 11'!$D61/1000000</f>
        <v>0</v>
      </c>
      <c r="AE61" s="10">
        <f>'T11'!AE61</f>
        <v>0</v>
      </c>
      <c r="AF61" s="44">
        <f>'T11'!AF61*'T 11'!$D61/1000000</f>
        <v>0</v>
      </c>
      <c r="AG61" s="10">
        <f>'T11'!AG61</f>
        <v>0</v>
      </c>
      <c r="AH61" s="44">
        <f>'T11'!AH61*'T 11'!$D61/1000000</f>
        <v>0</v>
      </c>
      <c r="AI61" s="10">
        <f>'T11'!AI61</f>
        <v>0</v>
      </c>
      <c r="AJ61" s="44">
        <f t="shared" si="6"/>
        <v>0</v>
      </c>
      <c r="AK61" s="10">
        <f t="shared" si="7"/>
        <v>0</v>
      </c>
      <c r="AL61" s="44">
        <f t="shared" si="8"/>
        <v>0</v>
      </c>
      <c r="AM61" s="10">
        <f t="shared" si="9"/>
        <v>0</v>
      </c>
    </row>
    <row r="62" spans="1:39" s="15" customFormat="1" ht="14.25" customHeight="1">
      <c r="A62" s="31">
        <v>52</v>
      </c>
      <c r="B62" s="9" t="s">
        <v>112</v>
      </c>
      <c r="C62" s="13" t="s">
        <v>43</v>
      </c>
      <c r="D62" s="36">
        <v>2000</v>
      </c>
      <c r="E62" s="11">
        <v>163</v>
      </c>
      <c r="F62" s="44">
        <f>'T11'!F62*'T 11'!$D62/1000000</f>
        <v>0</v>
      </c>
      <c r="G62" s="10">
        <f>'T11'!G62</f>
        <v>0</v>
      </c>
      <c r="H62" s="44">
        <f>'T11'!H62*'T 11'!$D62/1000000</f>
        <v>0</v>
      </c>
      <c r="I62" s="10">
        <f>'T11'!I62</f>
        <v>0</v>
      </c>
      <c r="J62" s="44">
        <f>'T11'!J62*'T 11'!$D62/1000000</f>
        <v>0</v>
      </c>
      <c r="K62" s="10">
        <f>'T11'!K62</f>
        <v>0</v>
      </c>
      <c r="L62" s="44">
        <f t="shared" si="0"/>
        <v>0</v>
      </c>
      <c r="M62" s="10">
        <f t="shared" si="1"/>
        <v>0</v>
      </c>
      <c r="N62" s="44">
        <f>'T11'!N62*'T 11'!$D62/1000000</f>
        <v>0</v>
      </c>
      <c r="O62" s="10">
        <f>'T11'!O62</f>
        <v>0</v>
      </c>
      <c r="P62" s="44">
        <f>'T11'!P62*'T 11'!$D62/1000000</f>
        <v>0</v>
      </c>
      <c r="Q62" s="10">
        <f>'T11'!Q62</f>
        <v>0</v>
      </c>
      <c r="R62" s="44">
        <f>'T11'!R62*'T 11'!$D62/1000000</f>
        <v>0</v>
      </c>
      <c r="S62" s="10">
        <f>'T11'!S62</f>
        <v>0</v>
      </c>
      <c r="T62" s="44">
        <f t="shared" si="2"/>
        <v>0</v>
      </c>
      <c r="U62" s="10">
        <f t="shared" si="3"/>
        <v>0</v>
      </c>
      <c r="V62" s="44">
        <f>'T11'!V62*'T 11'!$D62/1000000</f>
        <v>0</v>
      </c>
      <c r="W62" s="10">
        <f>'T11'!W62</f>
        <v>0</v>
      </c>
      <c r="X62" s="44">
        <f>'T11'!X62*'T 11'!$D62/1000000</f>
        <v>0</v>
      </c>
      <c r="Y62" s="10">
        <f>'T11'!Y62</f>
        <v>0</v>
      </c>
      <c r="Z62" s="44">
        <f>'T11'!Z62*'T 11'!$D62/1000000</f>
        <v>0</v>
      </c>
      <c r="AA62" s="10">
        <f>'T11'!AA62</f>
        <v>0</v>
      </c>
      <c r="AB62" s="44">
        <f t="shared" si="4"/>
        <v>0</v>
      </c>
      <c r="AC62" s="10">
        <f t="shared" si="5"/>
        <v>0</v>
      </c>
      <c r="AD62" s="44">
        <f>'T11'!AD62*'T 11'!$D62/1000000</f>
        <v>0</v>
      </c>
      <c r="AE62" s="10">
        <f>'T11'!AE62</f>
        <v>0</v>
      </c>
      <c r="AF62" s="44">
        <f>'T11'!AF62*'T 11'!$D62/1000000</f>
        <v>0</v>
      </c>
      <c r="AG62" s="10">
        <f>'T11'!AG62</f>
        <v>0</v>
      </c>
      <c r="AH62" s="44">
        <f>'T11'!AH62*'T 11'!$D62/1000000</f>
        <v>0</v>
      </c>
      <c r="AI62" s="10">
        <f>'T11'!AI62</f>
        <v>0</v>
      </c>
      <c r="AJ62" s="44">
        <f t="shared" si="6"/>
        <v>0</v>
      </c>
      <c r="AK62" s="10">
        <f t="shared" si="7"/>
        <v>0</v>
      </c>
      <c r="AL62" s="44">
        <f t="shared" si="8"/>
        <v>0</v>
      </c>
      <c r="AM62" s="10">
        <f t="shared" si="9"/>
        <v>0</v>
      </c>
    </row>
    <row r="63" spans="1:39" s="15" customFormat="1" ht="14.25" customHeight="1">
      <c r="A63" s="13">
        <v>53</v>
      </c>
      <c r="B63" s="9" t="s">
        <v>111</v>
      </c>
      <c r="C63" s="13" t="s">
        <v>44</v>
      </c>
      <c r="D63" s="36">
        <v>1000</v>
      </c>
      <c r="E63" s="11">
        <v>152</v>
      </c>
      <c r="F63" s="44">
        <f>'T11'!F63*'T 11'!$D63/1000000</f>
        <v>0</v>
      </c>
      <c r="G63" s="10">
        <f>'T11'!G63</f>
        <v>0</v>
      </c>
      <c r="H63" s="44">
        <f>'T11'!H63*'T 11'!$D63/1000000</f>
        <v>0</v>
      </c>
      <c r="I63" s="10">
        <f>'T11'!I63</f>
        <v>0</v>
      </c>
      <c r="J63" s="44">
        <f>'T11'!J63*'T 11'!$D63/1000000</f>
        <v>0</v>
      </c>
      <c r="K63" s="10">
        <f>'T11'!K63</f>
        <v>0</v>
      </c>
      <c r="L63" s="44">
        <f t="shared" si="0"/>
        <v>0</v>
      </c>
      <c r="M63" s="10">
        <f t="shared" si="1"/>
        <v>0</v>
      </c>
      <c r="N63" s="44">
        <f>'T11'!N63*'T 11'!$D63/1000000</f>
        <v>0</v>
      </c>
      <c r="O63" s="10">
        <f>'T11'!O63</f>
        <v>0</v>
      </c>
      <c r="P63" s="44">
        <f>'T11'!P63*'T 11'!$D63/1000000</f>
        <v>0</v>
      </c>
      <c r="Q63" s="10">
        <f>'T11'!Q63</f>
        <v>0</v>
      </c>
      <c r="R63" s="44">
        <f>'T11'!R63*'T 11'!$D63/1000000</f>
        <v>0</v>
      </c>
      <c r="S63" s="10">
        <f>'T11'!S63</f>
        <v>0</v>
      </c>
      <c r="T63" s="44">
        <f t="shared" si="2"/>
        <v>0</v>
      </c>
      <c r="U63" s="10">
        <f t="shared" si="3"/>
        <v>0</v>
      </c>
      <c r="V63" s="44">
        <f>'T11'!V63*'T 11'!$D63/1000000</f>
        <v>0</v>
      </c>
      <c r="W63" s="10">
        <f>'T11'!W63</f>
        <v>0</v>
      </c>
      <c r="X63" s="44">
        <f>'T11'!X63*'T 11'!$D63/1000000</f>
        <v>0</v>
      </c>
      <c r="Y63" s="10">
        <f>'T11'!Y63</f>
        <v>0</v>
      </c>
      <c r="Z63" s="44">
        <f>'T11'!Z63*'T 11'!$D63/1000000</f>
        <v>0</v>
      </c>
      <c r="AA63" s="10">
        <f>'T11'!AA63</f>
        <v>0</v>
      </c>
      <c r="AB63" s="44">
        <f t="shared" si="4"/>
        <v>0</v>
      </c>
      <c r="AC63" s="10">
        <f t="shared" si="5"/>
        <v>0</v>
      </c>
      <c r="AD63" s="44">
        <f>'T11'!AD63*'T 11'!$D63/1000000</f>
        <v>0</v>
      </c>
      <c r="AE63" s="10">
        <f>'T11'!AE63</f>
        <v>0</v>
      </c>
      <c r="AF63" s="44">
        <f>'T11'!AF63*'T 11'!$D63/1000000</f>
        <v>0</v>
      </c>
      <c r="AG63" s="10">
        <f>'T11'!AG63</f>
        <v>0</v>
      </c>
      <c r="AH63" s="44">
        <f>'T11'!AH63*'T 11'!$D63/1000000</f>
        <v>0</v>
      </c>
      <c r="AI63" s="10">
        <f>'T11'!AI63</f>
        <v>0</v>
      </c>
      <c r="AJ63" s="44">
        <f t="shared" si="6"/>
        <v>0</v>
      </c>
      <c r="AK63" s="10">
        <f t="shared" si="7"/>
        <v>0</v>
      </c>
      <c r="AL63" s="44">
        <f t="shared" si="8"/>
        <v>0</v>
      </c>
      <c r="AM63" s="10">
        <f t="shared" si="9"/>
        <v>0</v>
      </c>
    </row>
    <row r="64" spans="1:39" s="15" customFormat="1" ht="14.25" customHeight="1">
      <c r="A64" s="13">
        <v>54</v>
      </c>
      <c r="B64" s="9" t="s">
        <v>111</v>
      </c>
      <c r="C64" s="13" t="s">
        <v>40</v>
      </c>
      <c r="D64" s="36">
        <v>2000</v>
      </c>
      <c r="E64" s="11">
        <v>288</v>
      </c>
      <c r="F64" s="44">
        <f>'T11'!F64*'T 11'!$D64/1000000</f>
        <v>0</v>
      </c>
      <c r="G64" s="10">
        <f>'T11'!G64</f>
        <v>0</v>
      </c>
      <c r="H64" s="44">
        <f>'T11'!H64*'T 11'!$D64/1000000</f>
        <v>0</v>
      </c>
      <c r="I64" s="10">
        <f>'T11'!I64</f>
        <v>0</v>
      </c>
      <c r="J64" s="44">
        <f>'T11'!J64*'T 11'!$D64/1000000</f>
        <v>0</v>
      </c>
      <c r="K64" s="10">
        <f>'T11'!K64</f>
        <v>0</v>
      </c>
      <c r="L64" s="44">
        <f t="shared" si="0"/>
        <v>0</v>
      </c>
      <c r="M64" s="10">
        <f t="shared" si="1"/>
        <v>0</v>
      </c>
      <c r="N64" s="44">
        <f>'T11'!N64*'T 11'!$D64/1000000</f>
        <v>0</v>
      </c>
      <c r="O64" s="10">
        <f>'T11'!O64</f>
        <v>0</v>
      </c>
      <c r="P64" s="44">
        <f>'T11'!P64*'T 11'!$D64/1000000</f>
        <v>0</v>
      </c>
      <c r="Q64" s="10">
        <f>'T11'!Q64</f>
        <v>0</v>
      </c>
      <c r="R64" s="44">
        <f>'T11'!R64*'T 11'!$D64/1000000</f>
        <v>0</v>
      </c>
      <c r="S64" s="10">
        <f>'T11'!S64</f>
        <v>0</v>
      </c>
      <c r="T64" s="44">
        <f t="shared" si="2"/>
        <v>0</v>
      </c>
      <c r="U64" s="10">
        <f t="shared" si="3"/>
        <v>0</v>
      </c>
      <c r="V64" s="44">
        <f>'T11'!V64*'T 11'!$D64/1000000</f>
        <v>0</v>
      </c>
      <c r="W64" s="10">
        <f>'T11'!W64</f>
        <v>0</v>
      </c>
      <c r="X64" s="44">
        <f>'T11'!X64*'T 11'!$D64/1000000</f>
        <v>0</v>
      </c>
      <c r="Y64" s="10">
        <f>'T11'!Y64</f>
        <v>0</v>
      </c>
      <c r="Z64" s="44">
        <f>'T11'!Z64*'T 11'!$D64/1000000</f>
        <v>0</v>
      </c>
      <c r="AA64" s="10">
        <f>'T11'!AA64</f>
        <v>0</v>
      </c>
      <c r="AB64" s="44">
        <f t="shared" si="4"/>
        <v>0</v>
      </c>
      <c r="AC64" s="10">
        <f t="shared" si="5"/>
        <v>0</v>
      </c>
      <c r="AD64" s="44">
        <f>'T11'!AD64*'T 11'!$D64/1000000</f>
        <v>0</v>
      </c>
      <c r="AE64" s="10">
        <f>'T11'!AE64</f>
        <v>0</v>
      </c>
      <c r="AF64" s="44">
        <f>'T11'!AF64*'T 11'!$D64/1000000</f>
        <v>0</v>
      </c>
      <c r="AG64" s="10">
        <f>'T11'!AG64</f>
        <v>0</v>
      </c>
      <c r="AH64" s="44">
        <f>'T11'!AH64*'T 11'!$D64/1000000</f>
        <v>0</v>
      </c>
      <c r="AI64" s="10">
        <f>'T11'!AI64</f>
        <v>0</v>
      </c>
      <c r="AJ64" s="44">
        <f t="shared" si="6"/>
        <v>0</v>
      </c>
      <c r="AK64" s="10">
        <f t="shared" si="7"/>
        <v>0</v>
      </c>
      <c r="AL64" s="44">
        <f t="shared" si="8"/>
        <v>0</v>
      </c>
      <c r="AM64" s="10">
        <f t="shared" si="9"/>
        <v>0</v>
      </c>
    </row>
    <row r="65" spans="1:39" s="15" customFormat="1" ht="14.25" customHeight="1">
      <c r="A65" s="31">
        <v>55</v>
      </c>
      <c r="B65" s="9" t="s">
        <v>114</v>
      </c>
      <c r="C65" s="13" t="s">
        <v>115</v>
      </c>
      <c r="D65" s="36">
        <v>500</v>
      </c>
      <c r="E65" s="11">
        <v>60</v>
      </c>
      <c r="F65" s="44">
        <f>'T11'!F65*'T 11'!$D65/1000000</f>
        <v>0</v>
      </c>
      <c r="G65" s="10">
        <f>'T11'!G65</f>
        <v>0</v>
      </c>
      <c r="H65" s="44">
        <f>'T11'!H65*'T 11'!$D65/1000000</f>
        <v>0</v>
      </c>
      <c r="I65" s="10">
        <f>'T11'!I65</f>
        <v>0</v>
      </c>
      <c r="J65" s="44">
        <f>'T11'!J65*'T 11'!$D65/1000000</f>
        <v>0</v>
      </c>
      <c r="K65" s="10">
        <f>'T11'!K65</f>
        <v>0</v>
      </c>
      <c r="L65" s="44">
        <f t="shared" si="0"/>
        <v>0</v>
      </c>
      <c r="M65" s="10">
        <f t="shared" si="1"/>
        <v>0</v>
      </c>
      <c r="N65" s="44">
        <f>'T11'!N65*'T 11'!$D65/1000000</f>
        <v>0</v>
      </c>
      <c r="O65" s="10">
        <f>'T11'!O65</f>
        <v>0</v>
      </c>
      <c r="P65" s="44">
        <f>'T11'!P65*'T 11'!$D65/1000000</f>
        <v>0</v>
      </c>
      <c r="Q65" s="10">
        <f>'T11'!Q65</f>
        <v>0</v>
      </c>
      <c r="R65" s="44">
        <f>'T11'!R65*'T 11'!$D65/1000000</f>
        <v>0</v>
      </c>
      <c r="S65" s="10">
        <f>'T11'!S65</f>
        <v>0</v>
      </c>
      <c r="T65" s="44">
        <f t="shared" si="2"/>
        <v>0</v>
      </c>
      <c r="U65" s="10">
        <f t="shared" si="3"/>
        <v>0</v>
      </c>
      <c r="V65" s="44">
        <f>'T11'!V65*'T 11'!$D65/1000000</f>
        <v>0</v>
      </c>
      <c r="W65" s="10">
        <f>'T11'!W65</f>
        <v>0</v>
      </c>
      <c r="X65" s="44">
        <f>'T11'!X65*'T 11'!$D65/1000000</f>
        <v>0</v>
      </c>
      <c r="Y65" s="10">
        <f>'T11'!Y65</f>
        <v>0</v>
      </c>
      <c r="Z65" s="44">
        <f>'T11'!Z65*'T 11'!$D65/1000000</f>
        <v>0</v>
      </c>
      <c r="AA65" s="10">
        <f>'T11'!AA65</f>
        <v>0</v>
      </c>
      <c r="AB65" s="44">
        <f t="shared" si="4"/>
        <v>0</v>
      </c>
      <c r="AC65" s="10">
        <f t="shared" si="5"/>
        <v>0</v>
      </c>
      <c r="AD65" s="44">
        <f>'T11'!AD65*'T 11'!$D65/1000000</f>
        <v>0</v>
      </c>
      <c r="AE65" s="10">
        <f>'T11'!AE65</f>
        <v>0</v>
      </c>
      <c r="AF65" s="44">
        <f>'T11'!AF65*'T 11'!$D65/1000000</f>
        <v>0</v>
      </c>
      <c r="AG65" s="10">
        <f>'T11'!AG65</f>
        <v>0</v>
      </c>
      <c r="AH65" s="44">
        <f>'T11'!AH65*'T 11'!$D65/1000000</f>
        <v>0</v>
      </c>
      <c r="AI65" s="10">
        <f>'T11'!AI65</f>
        <v>0</v>
      </c>
      <c r="AJ65" s="44">
        <f t="shared" si="6"/>
        <v>0</v>
      </c>
      <c r="AK65" s="10">
        <f t="shared" si="7"/>
        <v>0</v>
      </c>
      <c r="AL65" s="44">
        <f t="shared" si="8"/>
        <v>0</v>
      </c>
      <c r="AM65" s="10">
        <f t="shared" si="9"/>
        <v>0</v>
      </c>
    </row>
    <row r="66" spans="1:39" s="15" customFormat="1" ht="14.25" customHeight="1">
      <c r="A66" s="13">
        <v>56</v>
      </c>
      <c r="B66" s="9" t="s">
        <v>114</v>
      </c>
      <c r="C66" s="13" t="s">
        <v>41</v>
      </c>
      <c r="D66" s="36">
        <v>1000</v>
      </c>
      <c r="E66" s="11">
        <v>116</v>
      </c>
      <c r="F66" s="44">
        <f>'T11'!F66*'T 11'!$D66/1000000</f>
        <v>0</v>
      </c>
      <c r="G66" s="10">
        <f>'T11'!G66</f>
        <v>0</v>
      </c>
      <c r="H66" s="44">
        <f>'T11'!H66*'T 11'!$D66/1000000</f>
        <v>0</v>
      </c>
      <c r="I66" s="10">
        <f>'T11'!I66</f>
        <v>0</v>
      </c>
      <c r="J66" s="44">
        <f>'T11'!J66*'T 11'!$D66/1000000</f>
        <v>0</v>
      </c>
      <c r="K66" s="10">
        <f>'T11'!K66</f>
        <v>0</v>
      </c>
      <c r="L66" s="44">
        <f t="shared" si="0"/>
        <v>0</v>
      </c>
      <c r="M66" s="10">
        <f t="shared" si="1"/>
        <v>0</v>
      </c>
      <c r="N66" s="44">
        <f>'T11'!N66*'T 11'!$D66/1000000</f>
        <v>0</v>
      </c>
      <c r="O66" s="10">
        <f>'T11'!O66</f>
        <v>0</v>
      </c>
      <c r="P66" s="44">
        <f>'T11'!P66*'T 11'!$D66/1000000</f>
        <v>0</v>
      </c>
      <c r="Q66" s="10">
        <f>'T11'!Q66</f>
        <v>0</v>
      </c>
      <c r="R66" s="44">
        <f>'T11'!R66*'T 11'!$D66/1000000</f>
        <v>0</v>
      </c>
      <c r="S66" s="10">
        <f>'T11'!S66</f>
        <v>0</v>
      </c>
      <c r="T66" s="44">
        <f t="shared" si="2"/>
        <v>0</v>
      </c>
      <c r="U66" s="10">
        <f t="shared" si="3"/>
        <v>0</v>
      </c>
      <c r="V66" s="44">
        <f>'T11'!V66*'T 11'!$D66/1000000</f>
        <v>0</v>
      </c>
      <c r="W66" s="10">
        <f>'T11'!W66</f>
        <v>0</v>
      </c>
      <c r="X66" s="44">
        <f>'T11'!X66*'T 11'!$D66/1000000</f>
        <v>0</v>
      </c>
      <c r="Y66" s="10">
        <f>'T11'!Y66</f>
        <v>0</v>
      </c>
      <c r="Z66" s="44">
        <f>'T11'!Z66*'T 11'!$D66/1000000</f>
        <v>0</v>
      </c>
      <c r="AA66" s="10">
        <f>'T11'!AA66</f>
        <v>0</v>
      </c>
      <c r="AB66" s="44">
        <f t="shared" si="4"/>
        <v>0</v>
      </c>
      <c r="AC66" s="10">
        <f t="shared" si="5"/>
        <v>0</v>
      </c>
      <c r="AD66" s="44">
        <f>'T11'!AD66*'T 11'!$D66/1000000</f>
        <v>0</v>
      </c>
      <c r="AE66" s="10">
        <f>'T11'!AE66</f>
        <v>0</v>
      </c>
      <c r="AF66" s="44">
        <f>'T11'!AF66*'T 11'!$D66/1000000</f>
        <v>0</v>
      </c>
      <c r="AG66" s="10">
        <f>'T11'!AG66</f>
        <v>0</v>
      </c>
      <c r="AH66" s="44">
        <f>'T11'!AH66*'T 11'!$D66/1000000</f>
        <v>0</v>
      </c>
      <c r="AI66" s="10">
        <f>'T11'!AI66</f>
        <v>0</v>
      </c>
      <c r="AJ66" s="44">
        <f t="shared" si="6"/>
        <v>0</v>
      </c>
      <c r="AK66" s="10">
        <f t="shared" si="7"/>
        <v>0</v>
      </c>
      <c r="AL66" s="44">
        <f t="shared" si="8"/>
        <v>0</v>
      </c>
      <c r="AM66" s="10">
        <f t="shared" si="9"/>
        <v>0</v>
      </c>
    </row>
    <row r="67" spans="1:39" s="15" customFormat="1" ht="14.25" customHeight="1">
      <c r="A67" s="13">
        <v>57</v>
      </c>
      <c r="B67" s="9" t="s">
        <v>113</v>
      </c>
      <c r="C67" s="13" t="s">
        <v>42</v>
      </c>
      <c r="D67" s="36">
        <v>1000</v>
      </c>
      <c r="E67" s="11">
        <v>132.5</v>
      </c>
      <c r="F67" s="44">
        <f>'T11'!F67*'T 11'!$D67/1000000</f>
        <v>0</v>
      </c>
      <c r="G67" s="10">
        <f>'T11'!G67</f>
        <v>0</v>
      </c>
      <c r="H67" s="44">
        <f>'T11'!H67*'T 11'!$D67/1000000</f>
        <v>0</v>
      </c>
      <c r="I67" s="10">
        <f>'T11'!I67</f>
        <v>0</v>
      </c>
      <c r="J67" s="44">
        <f>'T11'!J67*'T 11'!$D67/1000000</f>
        <v>0</v>
      </c>
      <c r="K67" s="10">
        <f>'T11'!K67</f>
        <v>0</v>
      </c>
      <c r="L67" s="44">
        <f t="shared" si="0"/>
        <v>0</v>
      </c>
      <c r="M67" s="10">
        <f t="shared" si="1"/>
        <v>0</v>
      </c>
      <c r="N67" s="44">
        <f>'T11'!N67*'T 11'!$D67/1000000</f>
        <v>0</v>
      </c>
      <c r="O67" s="10">
        <f>'T11'!O67</f>
        <v>0</v>
      </c>
      <c r="P67" s="44">
        <f>'T11'!P67*'T 11'!$D67/1000000</f>
        <v>0</v>
      </c>
      <c r="Q67" s="10">
        <f>'T11'!Q67</f>
        <v>0</v>
      </c>
      <c r="R67" s="44">
        <f>'T11'!R67*'T 11'!$D67/1000000</f>
        <v>0</v>
      </c>
      <c r="S67" s="10">
        <f>'T11'!S67</f>
        <v>0</v>
      </c>
      <c r="T67" s="44">
        <f t="shared" si="2"/>
        <v>0</v>
      </c>
      <c r="U67" s="10">
        <f t="shared" si="3"/>
        <v>0</v>
      </c>
      <c r="V67" s="44">
        <f>'T11'!V67*'T 11'!$D67/1000000</f>
        <v>0</v>
      </c>
      <c r="W67" s="10">
        <f>'T11'!W67</f>
        <v>0</v>
      </c>
      <c r="X67" s="44">
        <f>'T11'!X67*'T 11'!$D67/1000000</f>
        <v>0</v>
      </c>
      <c r="Y67" s="10">
        <f>'T11'!Y67</f>
        <v>0</v>
      </c>
      <c r="Z67" s="44">
        <f>'T11'!Z67*'T 11'!$D67/1000000</f>
        <v>0</v>
      </c>
      <c r="AA67" s="10">
        <f>'T11'!AA67</f>
        <v>0</v>
      </c>
      <c r="AB67" s="44">
        <f t="shared" si="4"/>
        <v>0</v>
      </c>
      <c r="AC67" s="10">
        <f t="shared" si="5"/>
        <v>0</v>
      </c>
      <c r="AD67" s="44">
        <f>'T11'!AD67*'T 11'!$D67/1000000</f>
        <v>0</v>
      </c>
      <c r="AE67" s="10">
        <f>'T11'!AE67</f>
        <v>0</v>
      </c>
      <c r="AF67" s="44">
        <f>'T11'!AF67*'T 11'!$D67/1000000</f>
        <v>0</v>
      </c>
      <c r="AG67" s="10">
        <f>'T11'!AG67</f>
        <v>0</v>
      </c>
      <c r="AH67" s="44">
        <f>'T11'!AH67*'T 11'!$D67/1000000</f>
        <v>0</v>
      </c>
      <c r="AI67" s="10">
        <f>'T11'!AI67</f>
        <v>0</v>
      </c>
      <c r="AJ67" s="44">
        <f t="shared" si="6"/>
        <v>0</v>
      </c>
      <c r="AK67" s="10">
        <f t="shared" si="7"/>
        <v>0</v>
      </c>
      <c r="AL67" s="44">
        <f t="shared" si="8"/>
        <v>0</v>
      </c>
      <c r="AM67" s="10">
        <f t="shared" si="9"/>
        <v>0</v>
      </c>
    </row>
    <row r="68" spans="1:39" s="15" customFormat="1" ht="14.25" customHeight="1">
      <c r="A68" s="31">
        <v>58</v>
      </c>
      <c r="B68" s="9" t="s">
        <v>113</v>
      </c>
      <c r="C68" s="13" t="s">
        <v>116</v>
      </c>
      <c r="D68" s="36">
        <v>2000</v>
      </c>
      <c r="E68" s="11">
        <v>260</v>
      </c>
      <c r="F68" s="44">
        <f>'T11'!F68*'T 11'!$D68/1000000</f>
        <v>0</v>
      </c>
      <c r="G68" s="10">
        <f>'T11'!G68</f>
        <v>0</v>
      </c>
      <c r="H68" s="44">
        <f>'T11'!H68*'T 11'!$D68/1000000</f>
        <v>0</v>
      </c>
      <c r="I68" s="10">
        <f>'T11'!I68</f>
        <v>0</v>
      </c>
      <c r="J68" s="44">
        <f>'T11'!J68*'T 11'!$D68/1000000</f>
        <v>0</v>
      </c>
      <c r="K68" s="10">
        <f>'T11'!K68</f>
        <v>0</v>
      </c>
      <c r="L68" s="44">
        <f t="shared" si="0"/>
        <v>0</v>
      </c>
      <c r="M68" s="10">
        <f t="shared" si="1"/>
        <v>0</v>
      </c>
      <c r="N68" s="44">
        <f>'T11'!N68*'T 11'!$D68/1000000</f>
        <v>0</v>
      </c>
      <c r="O68" s="10">
        <f>'T11'!O68</f>
        <v>0</v>
      </c>
      <c r="P68" s="44">
        <f>'T11'!P68*'T 11'!$D68/1000000</f>
        <v>0</v>
      </c>
      <c r="Q68" s="10">
        <f>'T11'!Q68</f>
        <v>0</v>
      </c>
      <c r="R68" s="44">
        <f>'T11'!R68*'T 11'!$D68/1000000</f>
        <v>0</v>
      </c>
      <c r="S68" s="10">
        <f>'T11'!S68</f>
        <v>0</v>
      </c>
      <c r="T68" s="44">
        <f t="shared" si="2"/>
        <v>0</v>
      </c>
      <c r="U68" s="10">
        <f t="shared" si="3"/>
        <v>0</v>
      </c>
      <c r="V68" s="44">
        <f>'T11'!V68*'T 11'!$D68/1000000</f>
        <v>0</v>
      </c>
      <c r="W68" s="10">
        <f>'T11'!W68</f>
        <v>0</v>
      </c>
      <c r="X68" s="44">
        <f>'T11'!X68*'T 11'!$D68/1000000</f>
        <v>0</v>
      </c>
      <c r="Y68" s="10">
        <f>'T11'!Y68</f>
        <v>0</v>
      </c>
      <c r="Z68" s="44">
        <f>'T11'!Z68*'T 11'!$D68/1000000</f>
        <v>0</v>
      </c>
      <c r="AA68" s="10">
        <f>'T11'!AA68</f>
        <v>0</v>
      </c>
      <c r="AB68" s="44">
        <f t="shared" si="4"/>
        <v>0</v>
      </c>
      <c r="AC68" s="10">
        <f t="shared" si="5"/>
        <v>0</v>
      </c>
      <c r="AD68" s="44">
        <f>'T11'!AD68*'T 11'!$D68/1000000</f>
        <v>0</v>
      </c>
      <c r="AE68" s="10">
        <f>'T11'!AE68</f>
        <v>0</v>
      </c>
      <c r="AF68" s="44">
        <f>'T11'!AF68*'T 11'!$D68/1000000</f>
        <v>0</v>
      </c>
      <c r="AG68" s="10">
        <f>'T11'!AG68</f>
        <v>0</v>
      </c>
      <c r="AH68" s="44">
        <f>'T11'!AH68*'T 11'!$D68/1000000</f>
        <v>0</v>
      </c>
      <c r="AI68" s="10">
        <f>'T11'!AI68</f>
        <v>0</v>
      </c>
      <c r="AJ68" s="44">
        <f t="shared" si="6"/>
        <v>0</v>
      </c>
      <c r="AK68" s="10">
        <f t="shared" si="7"/>
        <v>0</v>
      </c>
      <c r="AL68" s="44">
        <f t="shared" si="8"/>
        <v>0</v>
      </c>
      <c r="AM68" s="10">
        <f t="shared" si="9"/>
        <v>0</v>
      </c>
    </row>
    <row r="69" spans="1:39" s="15" customFormat="1" ht="14.25" customHeight="1">
      <c r="A69" s="13">
        <v>59</v>
      </c>
      <c r="B69" s="9" t="s">
        <v>117</v>
      </c>
      <c r="C69" s="13" t="s">
        <v>61</v>
      </c>
      <c r="D69" s="36">
        <v>50</v>
      </c>
      <c r="E69" s="11">
        <v>70</v>
      </c>
      <c r="F69" s="44">
        <f>'T11'!F69*'T 11'!$D69/1000000</f>
        <v>0</v>
      </c>
      <c r="G69" s="10">
        <f>'T11'!G69</f>
        <v>0</v>
      </c>
      <c r="H69" s="44">
        <f>'T11'!H69*'T 11'!$D69/1000000</f>
        <v>0</v>
      </c>
      <c r="I69" s="10">
        <f>'T11'!I69</f>
        <v>0</v>
      </c>
      <c r="J69" s="44">
        <f>'T11'!J69*'T 11'!$D69/1000000</f>
        <v>0</v>
      </c>
      <c r="K69" s="10">
        <f>'T11'!K69</f>
        <v>0</v>
      </c>
      <c r="L69" s="44">
        <f t="shared" si="0"/>
        <v>0</v>
      </c>
      <c r="M69" s="10">
        <f t="shared" si="1"/>
        <v>0</v>
      </c>
      <c r="N69" s="44">
        <f>'T11'!N69*'T 11'!$D69/1000000</f>
        <v>0</v>
      </c>
      <c r="O69" s="10">
        <f>'T11'!O69</f>
        <v>0</v>
      </c>
      <c r="P69" s="44">
        <f>'T11'!P69*'T 11'!$D69/1000000</f>
        <v>0</v>
      </c>
      <c r="Q69" s="10">
        <f>'T11'!Q69</f>
        <v>0</v>
      </c>
      <c r="R69" s="44">
        <f>'T11'!R69*'T 11'!$D69/1000000</f>
        <v>0</v>
      </c>
      <c r="S69" s="10">
        <f>'T11'!S69</f>
        <v>0</v>
      </c>
      <c r="T69" s="44">
        <f t="shared" si="2"/>
        <v>0</v>
      </c>
      <c r="U69" s="10">
        <f t="shared" si="3"/>
        <v>0</v>
      </c>
      <c r="V69" s="44">
        <f>'T11'!V69*'T 11'!$D69/1000000</f>
        <v>0</v>
      </c>
      <c r="W69" s="10">
        <f>'T11'!W69</f>
        <v>0</v>
      </c>
      <c r="X69" s="44">
        <f>'T11'!X69*'T 11'!$D69/1000000</f>
        <v>0</v>
      </c>
      <c r="Y69" s="10">
        <f>'T11'!Y69</f>
        <v>0</v>
      </c>
      <c r="Z69" s="44">
        <f>'T11'!Z69*'T 11'!$D69/1000000</f>
        <v>0</v>
      </c>
      <c r="AA69" s="10">
        <f>'T11'!AA69</f>
        <v>0</v>
      </c>
      <c r="AB69" s="44">
        <f t="shared" si="4"/>
        <v>0</v>
      </c>
      <c r="AC69" s="10">
        <f t="shared" si="5"/>
        <v>0</v>
      </c>
      <c r="AD69" s="44">
        <f>'T11'!AD69*'T 11'!$D69/1000000</f>
        <v>0</v>
      </c>
      <c r="AE69" s="10">
        <f>'T11'!AE69</f>
        <v>0</v>
      </c>
      <c r="AF69" s="44">
        <f>'T11'!AF69*'T 11'!$D69/1000000</f>
        <v>0</v>
      </c>
      <c r="AG69" s="10">
        <f>'T11'!AG69</f>
        <v>0</v>
      </c>
      <c r="AH69" s="44">
        <f>'T11'!AH69*'T 11'!$D69/1000000</f>
        <v>0</v>
      </c>
      <c r="AI69" s="10">
        <f>'T11'!AI69</f>
        <v>0</v>
      </c>
      <c r="AJ69" s="44">
        <f t="shared" si="6"/>
        <v>0</v>
      </c>
      <c r="AK69" s="10">
        <f t="shared" si="7"/>
        <v>0</v>
      </c>
      <c r="AL69" s="44">
        <f t="shared" si="8"/>
        <v>0</v>
      </c>
      <c r="AM69" s="10">
        <f t="shared" si="9"/>
        <v>0</v>
      </c>
    </row>
    <row r="70" spans="1:39" s="15" customFormat="1" ht="14.25" customHeight="1">
      <c r="A70" s="13">
        <v>60</v>
      </c>
      <c r="B70" s="9" t="s">
        <v>117</v>
      </c>
      <c r="C70" s="13" t="s">
        <v>62</v>
      </c>
      <c r="D70" s="36">
        <v>100</v>
      </c>
      <c r="E70" s="11">
        <v>130</v>
      </c>
      <c r="F70" s="44">
        <f>'T11'!F70*'T 11'!$D70/1000000</f>
        <v>0</v>
      </c>
      <c r="G70" s="10">
        <f>'T11'!G70</f>
        <v>0</v>
      </c>
      <c r="H70" s="44">
        <f>'T11'!H70*'T 11'!$D70/1000000</f>
        <v>0</v>
      </c>
      <c r="I70" s="10">
        <f>'T11'!I70</f>
        <v>0</v>
      </c>
      <c r="J70" s="44">
        <f>'T11'!J70*'T 11'!$D70/1000000</f>
        <v>0</v>
      </c>
      <c r="K70" s="10">
        <f>'T11'!K70</f>
        <v>0</v>
      </c>
      <c r="L70" s="44">
        <f t="shared" si="0"/>
        <v>0</v>
      </c>
      <c r="M70" s="10">
        <f t="shared" si="1"/>
        <v>0</v>
      </c>
      <c r="N70" s="44">
        <f>'T11'!N70*'T 11'!$D70/1000000</f>
        <v>0</v>
      </c>
      <c r="O70" s="10">
        <f>'T11'!O70</f>
        <v>0</v>
      </c>
      <c r="P70" s="44">
        <f>'T11'!P70*'T 11'!$D70/1000000</f>
        <v>0</v>
      </c>
      <c r="Q70" s="10">
        <f>'T11'!Q70</f>
        <v>0</v>
      </c>
      <c r="R70" s="44">
        <f>'T11'!R70*'T 11'!$D70/1000000</f>
        <v>0</v>
      </c>
      <c r="S70" s="10">
        <f>'T11'!S70</f>
        <v>0</v>
      </c>
      <c r="T70" s="44">
        <f t="shared" si="2"/>
        <v>0</v>
      </c>
      <c r="U70" s="10">
        <f t="shared" si="3"/>
        <v>0</v>
      </c>
      <c r="V70" s="44">
        <f>'T11'!V70*'T 11'!$D70/1000000</f>
        <v>0</v>
      </c>
      <c r="W70" s="10">
        <f>'T11'!W70</f>
        <v>0</v>
      </c>
      <c r="X70" s="44">
        <f>'T11'!X70*'T 11'!$D70/1000000</f>
        <v>0</v>
      </c>
      <c r="Y70" s="10">
        <f>'T11'!Y70</f>
        <v>0</v>
      </c>
      <c r="Z70" s="44">
        <f>'T11'!Z70*'T 11'!$D70/1000000</f>
        <v>0</v>
      </c>
      <c r="AA70" s="10">
        <f>'T11'!AA70</f>
        <v>0</v>
      </c>
      <c r="AB70" s="44">
        <f t="shared" si="4"/>
        <v>0</v>
      </c>
      <c r="AC70" s="10">
        <f t="shared" si="5"/>
        <v>0</v>
      </c>
      <c r="AD70" s="44">
        <f>'T11'!AD70*'T 11'!$D70/1000000</f>
        <v>0</v>
      </c>
      <c r="AE70" s="10">
        <f>'T11'!AE70</f>
        <v>0</v>
      </c>
      <c r="AF70" s="44">
        <f>'T11'!AF70*'T 11'!$D70/1000000</f>
        <v>0</v>
      </c>
      <c r="AG70" s="10">
        <f>'T11'!AG70</f>
        <v>0</v>
      </c>
      <c r="AH70" s="44">
        <f>'T11'!AH70*'T 11'!$D70/1000000</f>
        <v>0</v>
      </c>
      <c r="AI70" s="10">
        <f>'T11'!AI70</f>
        <v>0</v>
      </c>
      <c r="AJ70" s="44">
        <f t="shared" si="6"/>
        <v>0</v>
      </c>
      <c r="AK70" s="10">
        <f t="shared" si="7"/>
        <v>0</v>
      </c>
      <c r="AL70" s="44">
        <f t="shared" si="8"/>
        <v>0</v>
      </c>
      <c r="AM70" s="10">
        <f t="shared" si="9"/>
        <v>0</v>
      </c>
    </row>
    <row r="71" spans="1:39" s="15" customFormat="1" ht="14.25" customHeight="1">
      <c r="A71" s="31">
        <v>61</v>
      </c>
      <c r="B71" s="9" t="s">
        <v>117</v>
      </c>
      <c r="C71" s="13" t="s">
        <v>63</v>
      </c>
      <c r="D71" s="36">
        <v>500</v>
      </c>
      <c r="E71" s="11">
        <v>620</v>
      </c>
      <c r="F71" s="44">
        <f>'T11'!F71*'T 11'!$D71/1000000</f>
        <v>0</v>
      </c>
      <c r="G71" s="10">
        <f>'T11'!G71</f>
        <v>0</v>
      </c>
      <c r="H71" s="44">
        <f>'T11'!H71*'T 11'!$D71/1000000</f>
        <v>0</v>
      </c>
      <c r="I71" s="10">
        <f>'T11'!I71</f>
        <v>0</v>
      </c>
      <c r="J71" s="44">
        <f>'T11'!J71*'T 11'!$D71/1000000</f>
        <v>0</v>
      </c>
      <c r="K71" s="10">
        <f>'T11'!K71</f>
        <v>0</v>
      </c>
      <c r="L71" s="44">
        <f t="shared" si="0"/>
        <v>0</v>
      </c>
      <c r="M71" s="10">
        <f t="shared" si="1"/>
        <v>0</v>
      </c>
      <c r="N71" s="44">
        <f>'T11'!N71*'T 11'!$D71/1000000</f>
        <v>0</v>
      </c>
      <c r="O71" s="10">
        <f>'T11'!O71</f>
        <v>0</v>
      </c>
      <c r="P71" s="44">
        <f>'T11'!P71*'T 11'!$D71/1000000</f>
        <v>0</v>
      </c>
      <c r="Q71" s="10">
        <f>'T11'!Q71</f>
        <v>0</v>
      </c>
      <c r="R71" s="44">
        <f>'T11'!R71*'T 11'!$D71/1000000</f>
        <v>0</v>
      </c>
      <c r="S71" s="10">
        <f>'T11'!S71</f>
        <v>0</v>
      </c>
      <c r="T71" s="44">
        <f t="shared" si="2"/>
        <v>0</v>
      </c>
      <c r="U71" s="10">
        <f t="shared" si="3"/>
        <v>0</v>
      </c>
      <c r="V71" s="44">
        <f>'T11'!V71*'T 11'!$D71/1000000</f>
        <v>0</v>
      </c>
      <c r="W71" s="10">
        <f>'T11'!W71</f>
        <v>0</v>
      </c>
      <c r="X71" s="44">
        <f>'T11'!X71*'T 11'!$D71/1000000</f>
        <v>0</v>
      </c>
      <c r="Y71" s="10">
        <f>'T11'!Y71</f>
        <v>0</v>
      </c>
      <c r="Z71" s="44">
        <f>'T11'!Z71*'T 11'!$D71/1000000</f>
        <v>0</v>
      </c>
      <c r="AA71" s="10">
        <f>'T11'!AA71</f>
        <v>0</v>
      </c>
      <c r="AB71" s="44">
        <f t="shared" si="4"/>
        <v>0</v>
      </c>
      <c r="AC71" s="10">
        <f t="shared" si="5"/>
        <v>0</v>
      </c>
      <c r="AD71" s="44">
        <f>'T11'!AD71*'T 11'!$D71/1000000</f>
        <v>0</v>
      </c>
      <c r="AE71" s="10">
        <f>'T11'!AE71</f>
        <v>0</v>
      </c>
      <c r="AF71" s="44">
        <f>'T11'!AF71*'T 11'!$D71/1000000</f>
        <v>0</v>
      </c>
      <c r="AG71" s="10">
        <f>'T11'!AG71</f>
        <v>0</v>
      </c>
      <c r="AH71" s="44">
        <f>'T11'!AH71*'T 11'!$D71/1000000</f>
        <v>0</v>
      </c>
      <c r="AI71" s="10">
        <f>'T11'!AI71</f>
        <v>0</v>
      </c>
      <c r="AJ71" s="44">
        <f t="shared" si="6"/>
        <v>0</v>
      </c>
      <c r="AK71" s="10">
        <f t="shared" si="7"/>
        <v>0</v>
      </c>
      <c r="AL71" s="44">
        <f t="shared" si="8"/>
        <v>0</v>
      </c>
      <c r="AM71" s="10">
        <f t="shared" si="9"/>
        <v>0</v>
      </c>
    </row>
    <row r="72" spans="1:39" s="15" customFormat="1" ht="14.25" customHeight="1">
      <c r="A72" s="13">
        <v>62</v>
      </c>
      <c r="B72" s="9" t="s">
        <v>118</v>
      </c>
      <c r="C72" s="13" t="s">
        <v>64</v>
      </c>
      <c r="D72" s="36">
        <v>50</v>
      </c>
      <c r="E72" s="11">
        <v>60</v>
      </c>
      <c r="F72" s="44">
        <f>'T11'!F72*'T 11'!$D72/1000000</f>
        <v>0</v>
      </c>
      <c r="G72" s="10">
        <f>'T11'!G72</f>
        <v>0</v>
      </c>
      <c r="H72" s="44">
        <f>'T11'!H72*'T 11'!$D72/1000000</f>
        <v>0</v>
      </c>
      <c r="I72" s="10">
        <f>'T11'!I72</f>
        <v>0</v>
      </c>
      <c r="J72" s="44">
        <f>'T11'!J72*'T 11'!$D72/1000000</f>
        <v>0</v>
      </c>
      <c r="K72" s="10">
        <f>'T11'!K72</f>
        <v>0</v>
      </c>
      <c r="L72" s="44">
        <f t="shared" si="0"/>
        <v>0</v>
      </c>
      <c r="M72" s="10">
        <f t="shared" si="1"/>
        <v>0</v>
      </c>
      <c r="N72" s="44">
        <f>'T11'!N72*'T 11'!$D72/1000000</f>
        <v>0</v>
      </c>
      <c r="O72" s="10">
        <f>'T11'!O72</f>
        <v>0</v>
      </c>
      <c r="P72" s="44">
        <f>'T11'!P72*'T 11'!$D72/1000000</f>
        <v>0</v>
      </c>
      <c r="Q72" s="10">
        <f>'T11'!Q72</f>
        <v>0</v>
      </c>
      <c r="R72" s="44">
        <f>'T11'!R72*'T 11'!$D72/1000000</f>
        <v>0</v>
      </c>
      <c r="S72" s="10">
        <f>'T11'!S72</f>
        <v>0</v>
      </c>
      <c r="T72" s="44">
        <f t="shared" si="2"/>
        <v>0</v>
      </c>
      <c r="U72" s="10">
        <f t="shared" si="3"/>
        <v>0</v>
      </c>
      <c r="V72" s="44">
        <f>'T11'!V72*'T 11'!$D72/1000000</f>
        <v>0</v>
      </c>
      <c r="W72" s="10">
        <f>'T11'!W72</f>
        <v>0</v>
      </c>
      <c r="X72" s="44">
        <f>'T11'!X72*'T 11'!$D72/1000000</f>
        <v>0</v>
      </c>
      <c r="Y72" s="10">
        <f>'T11'!Y72</f>
        <v>0</v>
      </c>
      <c r="Z72" s="44">
        <f>'T11'!Z72*'T 11'!$D72/1000000</f>
        <v>0</v>
      </c>
      <c r="AA72" s="10">
        <f>'T11'!AA72</f>
        <v>0</v>
      </c>
      <c r="AB72" s="44">
        <f t="shared" si="4"/>
        <v>0</v>
      </c>
      <c r="AC72" s="10">
        <f t="shared" si="5"/>
        <v>0</v>
      </c>
      <c r="AD72" s="44">
        <f>'T11'!AD72*'T 11'!$D72/1000000</f>
        <v>0</v>
      </c>
      <c r="AE72" s="10">
        <f>'T11'!AE72</f>
        <v>0</v>
      </c>
      <c r="AF72" s="44">
        <f>'T11'!AF72*'T 11'!$D72/1000000</f>
        <v>0</v>
      </c>
      <c r="AG72" s="10">
        <f>'T11'!AG72</f>
        <v>0</v>
      </c>
      <c r="AH72" s="44">
        <f>'T11'!AH72*'T 11'!$D72/1000000</f>
        <v>0</v>
      </c>
      <c r="AI72" s="10">
        <f>'T11'!AI72</f>
        <v>0</v>
      </c>
      <c r="AJ72" s="44">
        <f t="shared" si="6"/>
        <v>0</v>
      </c>
      <c r="AK72" s="10">
        <f t="shared" si="7"/>
        <v>0</v>
      </c>
      <c r="AL72" s="44">
        <f t="shared" si="8"/>
        <v>0</v>
      </c>
      <c r="AM72" s="10">
        <f t="shared" si="9"/>
        <v>0</v>
      </c>
    </row>
    <row r="73" spans="1:39" s="15" customFormat="1" ht="14.25" customHeight="1">
      <c r="A73" s="13">
        <v>63</v>
      </c>
      <c r="B73" s="9" t="s">
        <v>118</v>
      </c>
      <c r="C73" s="13" t="s">
        <v>65</v>
      </c>
      <c r="D73" s="36">
        <v>100</v>
      </c>
      <c r="E73" s="11">
        <v>110</v>
      </c>
      <c r="F73" s="44">
        <f>'T11'!F73*'T 11'!$D73/1000000</f>
        <v>0</v>
      </c>
      <c r="G73" s="10">
        <f>'T11'!G73</f>
        <v>0</v>
      </c>
      <c r="H73" s="44">
        <f>'T11'!H73*'T 11'!$D73/1000000</f>
        <v>0</v>
      </c>
      <c r="I73" s="10">
        <f>'T11'!I73</f>
        <v>0</v>
      </c>
      <c r="J73" s="44">
        <f>'T11'!J73*'T 11'!$D73/1000000</f>
        <v>0</v>
      </c>
      <c r="K73" s="10">
        <f>'T11'!K73</f>
        <v>0</v>
      </c>
      <c r="L73" s="44">
        <f t="shared" si="0"/>
        <v>0</v>
      </c>
      <c r="M73" s="10">
        <f t="shared" si="1"/>
        <v>0</v>
      </c>
      <c r="N73" s="44">
        <f>'T11'!N73*'T 11'!$D73/1000000</f>
        <v>0</v>
      </c>
      <c r="O73" s="10">
        <f>'T11'!O73</f>
        <v>0</v>
      </c>
      <c r="P73" s="44">
        <f>'T11'!P73*'T 11'!$D73/1000000</f>
        <v>0</v>
      </c>
      <c r="Q73" s="10">
        <f>'T11'!Q73</f>
        <v>0</v>
      </c>
      <c r="R73" s="44">
        <f>'T11'!R73*'T 11'!$D73/1000000</f>
        <v>0</v>
      </c>
      <c r="S73" s="10">
        <f>'T11'!S73</f>
        <v>0</v>
      </c>
      <c r="T73" s="44">
        <f t="shared" si="2"/>
        <v>0</v>
      </c>
      <c r="U73" s="10">
        <f t="shared" si="3"/>
        <v>0</v>
      </c>
      <c r="V73" s="44">
        <f>'T11'!V73*'T 11'!$D73/1000000</f>
        <v>0</v>
      </c>
      <c r="W73" s="10">
        <f>'T11'!W73</f>
        <v>0</v>
      </c>
      <c r="X73" s="44">
        <f>'T11'!X73*'T 11'!$D73/1000000</f>
        <v>0</v>
      </c>
      <c r="Y73" s="10">
        <f>'T11'!Y73</f>
        <v>0</v>
      </c>
      <c r="Z73" s="44">
        <f>'T11'!Z73*'T 11'!$D73/1000000</f>
        <v>0</v>
      </c>
      <c r="AA73" s="10">
        <f>'T11'!AA73</f>
        <v>0</v>
      </c>
      <c r="AB73" s="44">
        <f t="shared" si="4"/>
        <v>0</v>
      </c>
      <c r="AC73" s="10">
        <f t="shared" si="5"/>
        <v>0</v>
      </c>
      <c r="AD73" s="44">
        <f>'T11'!AD73*'T 11'!$D73/1000000</f>
        <v>0</v>
      </c>
      <c r="AE73" s="10">
        <f>'T11'!AE73</f>
        <v>0</v>
      </c>
      <c r="AF73" s="44">
        <f>'T11'!AF73*'T 11'!$D73/1000000</f>
        <v>0</v>
      </c>
      <c r="AG73" s="10">
        <f>'T11'!AG73</f>
        <v>0</v>
      </c>
      <c r="AH73" s="44">
        <f>'T11'!AH73*'T 11'!$D73/1000000</f>
        <v>0</v>
      </c>
      <c r="AI73" s="10">
        <f>'T11'!AI73</f>
        <v>0</v>
      </c>
      <c r="AJ73" s="44">
        <f t="shared" si="6"/>
        <v>0</v>
      </c>
      <c r="AK73" s="10">
        <f t="shared" si="7"/>
        <v>0</v>
      </c>
      <c r="AL73" s="44">
        <f t="shared" si="8"/>
        <v>0</v>
      </c>
      <c r="AM73" s="10">
        <f t="shared" si="9"/>
        <v>0</v>
      </c>
    </row>
    <row r="74" spans="1:39" s="15" customFormat="1" ht="14.25" customHeight="1">
      <c r="A74" s="31">
        <v>64</v>
      </c>
      <c r="B74" s="9" t="s">
        <v>118</v>
      </c>
      <c r="C74" s="13" t="s">
        <v>66</v>
      </c>
      <c r="D74" s="36">
        <v>400</v>
      </c>
      <c r="E74" s="11">
        <v>400</v>
      </c>
      <c r="F74" s="44">
        <f>'T11'!F74*'T 11'!$D74/1000000</f>
        <v>0</v>
      </c>
      <c r="G74" s="10">
        <f>'T11'!G74</f>
        <v>0</v>
      </c>
      <c r="H74" s="44">
        <f>'T11'!H74*'T 11'!$D74/1000000</f>
        <v>0</v>
      </c>
      <c r="I74" s="10">
        <f>'T11'!I74</f>
        <v>0</v>
      </c>
      <c r="J74" s="44">
        <f>'T11'!J74*'T 11'!$D74/1000000</f>
        <v>0</v>
      </c>
      <c r="K74" s="10">
        <f>'T11'!K74</f>
        <v>0</v>
      </c>
      <c r="L74" s="44">
        <f t="shared" si="0"/>
        <v>0</v>
      </c>
      <c r="M74" s="10">
        <f t="shared" si="1"/>
        <v>0</v>
      </c>
      <c r="N74" s="44">
        <f>'T11'!N74*'T 11'!$D74/1000000</f>
        <v>0</v>
      </c>
      <c r="O74" s="10">
        <f>'T11'!O74</f>
        <v>0</v>
      </c>
      <c r="P74" s="44">
        <f>'T11'!P74*'T 11'!$D74/1000000</f>
        <v>0</v>
      </c>
      <c r="Q74" s="10">
        <f>'T11'!Q74</f>
        <v>0</v>
      </c>
      <c r="R74" s="44">
        <f>'T11'!R74*'T 11'!$D74/1000000</f>
        <v>0</v>
      </c>
      <c r="S74" s="10">
        <f>'T11'!S74</f>
        <v>0</v>
      </c>
      <c r="T74" s="44">
        <f t="shared" si="2"/>
        <v>0</v>
      </c>
      <c r="U74" s="10">
        <f t="shared" si="3"/>
        <v>0</v>
      </c>
      <c r="V74" s="44">
        <f>'T11'!V74*'T 11'!$D74/1000000</f>
        <v>0</v>
      </c>
      <c r="W74" s="10">
        <f>'T11'!W74</f>
        <v>0</v>
      </c>
      <c r="X74" s="44">
        <f>'T11'!X74*'T 11'!$D74/1000000</f>
        <v>0</v>
      </c>
      <c r="Y74" s="10">
        <f>'T11'!Y74</f>
        <v>0</v>
      </c>
      <c r="Z74" s="44">
        <f>'T11'!Z74*'T 11'!$D74/1000000</f>
        <v>0</v>
      </c>
      <c r="AA74" s="10">
        <f>'T11'!AA74</f>
        <v>0</v>
      </c>
      <c r="AB74" s="44">
        <f t="shared" si="4"/>
        <v>0</v>
      </c>
      <c r="AC74" s="10">
        <f t="shared" si="5"/>
        <v>0</v>
      </c>
      <c r="AD74" s="44">
        <f>'T11'!AD74*'T 11'!$D74/1000000</f>
        <v>0</v>
      </c>
      <c r="AE74" s="10">
        <f>'T11'!AE74</f>
        <v>0</v>
      </c>
      <c r="AF74" s="44">
        <f>'T11'!AF74*'T 11'!$D74/1000000</f>
        <v>0</v>
      </c>
      <c r="AG74" s="10">
        <f>'T11'!AG74</f>
        <v>0</v>
      </c>
      <c r="AH74" s="44">
        <f>'T11'!AH74*'T 11'!$D74/1000000</f>
        <v>0</v>
      </c>
      <c r="AI74" s="10">
        <f>'T11'!AI74</f>
        <v>0</v>
      </c>
      <c r="AJ74" s="44">
        <f t="shared" si="6"/>
        <v>0</v>
      </c>
      <c r="AK74" s="10">
        <f t="shared" si="7"/>
        <v>0</v>
      </c>
      <c r="AL74" s="44">
        <f t="shared" si="8"/>
        <v>0</v>
      </c>
      <c r="AM74" s="10">
        <f t="shared" si="9"/>
        <v>0</v>
      </c>
    </row>
    <row r="75" spans="1:39" s="15" customFormat="1" ht="14.25" customHeight="1">
      <c r="A75" s="13">
        <v>65</v>
      </c>
      <c r="B75" s="9" t="s">
        <v>119</v>
      </c>
      <c r="C75" s="13" t="s">
        <v>67</v>
      </c>
      <c r="D75" s="36">
        <v>25</v>
      </c>
      <c r="E75" s="11">
        <v>25.5</v>
      </c>
      <c r="F75" s="44">
        <f>'T11'!F75*'T 11'!$D75/1000000</f>
        <v>0</v>
      </c>
      <c r="G75" s="10">
        <f>'T11'!G75</f>
        <v>0</v>
      </c>
      <c r="H75" s="44">
        <f>'T11'!H75*'T 11'!$D75/1000000</f>
        <v>0</v>
      </c>
      <c r="I75" s="10">
        <f>'T11'!I75</f>
        <v>0</v>
      </c>
      <c r="J75" s="44">
        <f>'T11'!J75*'T 11'!$D75/1000000</f>
        <v>0</v>
      </c>
      <c r="K75" s="10">
        <f>'T11'!K75</f>
        <v>0</v>
      </c>
      <c r="L75" s="44">
        <f t="shared" si="0"/>
        <v>0</v>
      </c>
      <c r="M75" s="10">
        <f t="shared" si="1"/>
        <v>0</v>
      </c>
      <c r="N75" s="44">
        <f>'T11'!N75*'T 11'!$D75/1000000</f>
        <v>0</v>
      </c>
      <c r="O75" s="10">
        <f>'T11'!O75</f>
        <v>0</v>
      </c>
      <c r="P75" s="44">
        <f>'T11'!P75*'T 11'!$D75/1000000</f>
        <v>0</v>
      </c>
      <c r="Q75" s="10">
        <f>'T11'!Q75</f>
        <v>0</v>
      </c>
      <c r="R75" s="44">
        <f>'T11'!R75*'T 11'!$D75/1000000</f>
        <v>0</v>
      </c>
      <c r="S75" s="10">
        <f>'T11'!S75</f>
        <v>0</v>
      </c>
      <c r="T75" s="44">
        <f t="shared" si="2"/>
        <v>0</v>
      </c>
      <c r="U75" s="10">
        <f t="shared" si="3"/>
        <v>0</v>
      </c>
      <c r="V75" s="44">
        <f>'T11'!V75*'T 11'!$D75/1000000</f>
        <v>0</v>
      </c>
      <c r="W75" s="10">
        <f>'T11'!W75</f>
        <v>0</v>
      </c>
      <c r="X75" s="44">
        <f>'T11'!X75*'T 11'!$D75/1000000</f>
        <v>0</v>
      </c>
      <c r="Y75" s="10">
        <f>'T11'!Y75</f>
        <v>0</v>
      </c>
      <c r="Z75" s="44">
        <f>'T11'!Z75*'T 11'!$D75/1000000</f>
        <v>0</v>
      </c>
      <c r="AA75" s="10">
        <f>'T11'!AA75</f>
        <v>0</v>
      </c>
      <c r="AB75" s="44">
        <f t="shared" si="4"/>
        <v>0</v>
      </c>
      <c r="AC75" s="10">
        <f t="shared" si="5"/>
        <v>0</v>
      </c>
      <c r="AD75" s="44">
        <f>'T11'!AD75*'T 11'!$D75/1000000</f>
        <v>0</v>
      </c>
      <c r="AE75" s="10">
        <f>'T11'!AE75</f>
        <v>0</v>
      </c>
      <c r="AF75" s="44">
        <f>'T11'!AF75*'T 11'!$D75/1000000</f>
        <v>0</v>
      </c>
      <c r="AG75" s="10">
        <f>'T11'!AG75</f>
        <v>0</v>
      </c>
      <c r="AH75" s="44">
        <f>'T11'!AH75*'T 11'!$D75/1000000</f>
        <v>0</v>
      </c>
      <c r="AI75" s="10">
        <f>'T11'!AI75</f>
        <v>0</v>
      </c>
      <c r="AJ75" s="44">
        <f t="shared" si="6"/>
        <v>0</v>
      </c>
      <c r="AK75" s="10">
        <f t="shared" si="7"/>
        <v>0</v>
      </c>
      <c r="AL75" s="44">
        <f t="shared" si="8"/>
        <v>0</v>
      </c>
      <c r="AM75" s="10">
        <f t="shared" si="9"/>
        <v>0</v>
      </c>
    </row>
    <row r="76" spans="1:39" s="15" customFormat="1" ht="14.25" customHeight="1">
      <c r="A76" s="13">
        <v>66</v>
      </c>
      <c r="B76" s="9" t="s">
        <v>119</v>
      </c>
      <c r="C76" s="13" t="s">
        <v>138</v>
      </c>
      <c r="D76" s="36">
        <v>50</v>
      </c>
      <c r="E76" s="11">
        <v>44</v>
      </c>
      <c r="F76" s="44">
        <f>'T11'!F76*'T 11'!$D76/1000000</f>
        <v>0</v>
      </c>
      <c r="G76" s="10">
        <f>'T11'!G76</f>
        <v>0</v>
      </c>
      <c r="H76" s="44">
        <f>'T11'!H76*'T 11'!$D76/1000000</f>
        <v>0</v>
      </c>
      <c r="I76" s="10">
        <f>'T11'!I76</f>
        <v>0</v>
      </c>
      <c r="J76" s="44">
        <f>'T11'!J76*'T 11'!$D76/1000000</f>
        <v>0</v>
      </c>
      <c r="K76" s="10">
        <f>'T11'!K76</f>
        <v>0</v>
      </c>
      <c r="L76" s="44">
        <f t="shared" ref="L76:L113" si="10">F76+H76+J76</f>
        <v>0</v>
      </c>
      <c r="M76" s="10">
        <f t="shared" ref="M76:M113" si="11">G76+I76+K76</f>
        <v>0</v>
      </c>
      <c r="N76" s="44">
        <f>'T11'!N76*'T 11'!$D76/1000000</f>
        <v>0</v>
      </c>
      <c r="O76" s="10">
        <f>'T11'!O76</f>
        <v>0</v>
      </c>
      <c r="P76" s="44">
        <f>'T11'!P76*'T 11'!$D76/1000000</f>
        <v>0</v>
      </c>
      <c r="Q76" s="10">
        <f>'T11'!Q76</f>
        <v>0</v>
      </c>
      <c r="R76" s="44">
        <f>'T11'!R76*'T 11'!$D76/1000000</f>
        <v>0</v>
      </c>
      <c r="S76" s="10">
        <f>'T11'!S76</f>
        <v>0</v>
      </c>
      <c r="T76" s="44">
        <f t="shared" ref="T76:T113" si="12">N76+P76+R76</f>
        <v>0</v>
      </c>
      <c r="U76" s="10">
        <f t="shared" ref="U76:U113" si="13">O76+Q76+S76</f>
        <v>0</v>
      </c>
      <c r="V76" s="44">
        <f>'T11'!V76*'T 11'!$D76/1000000</f>
        <v>0</v>
      </c>
      <c r="W76" s="10">
        <f>'T11'!W76</f>
        <v>0</v>
      </c>
      <c r="X76" s="44">
        <f>'T11'!X76*'T 11'!$D76/1000000</f>
        <v>0</v>
      </c>
      <c r="Y76" s="10">
        <f>'T11'!Y76</f>
        <v>0</v>
      </c>
      <c r="Z76" s="44">
        <f>'T11'!Z76*'T 11'!$D76/1000000</f>
        <v>0</v>
      </c>
      <c r="AA76" s="10">
        <f>'T11'!AA76</f>
        <v>0</v>
      </c>
      <c r="AB76" s="44">
        <f t="shared" ref="AB76:AB113" si="14">V76+X76+Z76</f>
        <v>0</v>
      </c>
      <c r="AC76" s="10">
        <f t="shared" ref="AC76:AC113" si="15">W76+Y76+AA76</f>
        <v>0</v>
      </c>
      <c r="AD76" s="44">
        <f>'T11'!AD76*'T 11'!$D76/1000000</f>
        <v>0</v>
      </c>
      <c r="AE76" s="10">
        <f>'T11'!AE76</f>
        <v>0</v>
      </c>
      <c r="AF76" s="44">
        <f>'T11'!AF76*'T 11'!$D76/1000000</f>
        <v>0</v>
      </c>
      <c r="AG76" s="10">
        <f>'T11'!AG76</f>
        <v>0</v>
      </c>
      <c r="AH76" s="44">
        <f>'T11'!AH76*'T 11'!$D76/1000000</f>
        <v>0</v>
      </c>
      <c r="AI76" s="10">
        <f>'T11'!AI76</f>
        <v>0</v>
      </c>
      <c r="AJ76" s="44">
        <f t="shared" ref="AJ76:AJ113" si="16">AD76+AF76+AH76</f>
        <v>0</v>
      </c>
      <c r="AK76" s="10">
        <f t="shared" ref="AK76:AK113" si="17">AE76+AG76+AI76</f>
        <v>0</v>
      </c>
      <c r="AL76" s="44">
        <f t="shared" ref="AL76:AL113" si="18">L76+T76+AB76+AJ76</f>
        <v>0</v>
      </c>
      <c r="AM76" s="10">
        <f t="shared" ref="AM76:AM113" si="19">M76+U76+AC76+AK76</f>
        <v>0</v>
      </c>
    </row>
    <row r="77" spans="1:39" s="15" customFormat="1" ht="14.25" customHeight="1">
      <c r="A77" s="31">
        <v>67</v>
      </c>
      <c r="B77" s="9" t="s">
        <v>119</v>
      </c>
      <c r="C77" s="13" t="s">
        <v>68</v>
      </c>
      <c r="D77" s="36">
        <v>100</v>
      </c>
      <c r="E77" s="11">
        <v>80</v>
      </c>
      <c r="F77" s="44">
        <f>'T11'!F77*'T 11'!$D77/1000000</f>
        <v>0</v>
      </c>
      <c r="G77" s="10">
        <f>'T11'!G77</f>
        <v>0</v>
      </c>
      <c r="H77" s="44">
        <f>'T11'!H77*'T 11'!$D77/1000000</f>
        <v>0</v>
      </c>
      <c r="I77" s="10">
        <f>'T11'!I77</f>
        <v>0</v>
      </c>
      <c r="J77" s="44">
        <f>'T11'!J77*'T 11'!$D77/1000000</f>
        <v>0</v>
      </c>
      <c r="K77" s="10">
        <f>'T11'!K77</f>
        <v>0</v>
      </c>
      <c r="L77" s="44">
        <f t="shared" si="10"/>
        <v>0</v>
      </c>
      <c r="M77" s="10">
        <f t="shared" si="11"/>
        <v>0</v>
      </c>
      <c r="N77" s="44">
        <f>'T11'!N77*'T 11'!$D77/1000000</f>
        <v>0</v>
      </c>
      <c r="O77" s="10">
        <f>'T11'!O77</f>
        <v>0</v>
      </c>
      <c r="P77" s="44">
        <f>'T11'!P77*'T 11'!$D77/1000000</f>
        <v>0</v>
      </c>
      <c r="Q77" s="10">
        <f>'T11'!Q77</f>
        <v>0</v>
      </c>
      <c r="R77" s="44">
        <f>'T11'!R77*'T 11'!$D77/1000000</f>
        <v>0</v>
      </c>
      <c r="S77" s="10">
        <f>'T11'!S77</f>
        <v>0</v>
      </c>
      <c r="T77" s="44">
        <f t="shared" si="12"/>
        <v>0</v>
      </c>
      <c r="U77" s="10">
        <f t="shared" si="13"/>
        <v>0</v>
      </c>
      <c r="V77" s="44">
        <f>'T11'!V77*'T 11'!$D77/1000000</f>
        <v>0</v>
      </c>
      <c r="W77" s="10">
        <f>'T11'!W77</f>
        <v>0</v>
      </c>
      <c r="X77" s="44">
        <f>'T11'!X77*'T 11'!$D77/1000000</f>
        <v>0</v>
      </c>
      <c r="Y77" s="10">
        <f>'T11'!Y77</f>
        <v>0</v>
      </c>
      <c r="Z77" s="44">
        <f>'T11'!Z77*'T 11'!$D77/1000000</f>
        <v>0</v>
      </c>
      <c r="AA77" s="10">
        <f>'T11'!AA77</f>
        <v>0</v>
      </c>
      <c r="AB77" s="44">
        <f t="shared" si="14"/>
        <v>0</v>
      </c>
      <c r="AC77" s="10">
        <f t="shared" si="15"/>
        <v>0</v>
      </c>
      <c r="AD77" s="44">
        <f>'T11'!AD77*'T 11'!$D77/1000000</f>
        <v>0</v>
      </c>
      <c r="AE77" s="10">
        <f>'T11'!AE77</f>
        <v>0</v>
      </c>
      <c r="AF77" s="44">
        <f>'T11'!AF77*'T 11'!$D77/1000000</f>
        <v>0</v>
      </c>
      <c r="AG77" s="10">
        <f>'T11'!AG77</f>
        <v>0</v>
      </c>
      <c r="AH77" s="44">
        <f>'T11'!AH77*'T 11'!$D77/1000000</f>
        <v>0</v>
      </c>
      <c r="AI77" s="10">
        <f>'T11'!AI77</f>
        <v>0</v>
      </c>
      <c r="AJ77" s="44">
        <f t="shared" si="16"/>
        <v>0</v>
      </c>
      <c r="AK77" s="10">
        <f t="shared" si="17"/>
        <v>0</v>
      </c>
      <c r="AL77" s="44">
        <f t="shared" si="18"/>
        <v>0</v>
      </c>
      <c r="AM77" s="10">
        <f t="shared" si="19"/>
        <v>0</v>
      </c>
    </row>
    <row r="78" spans="1:39" s="15" customFormat="1" ht="14.25" customHeight="1">
      <c r="A78" s="13">
        <v>68</v>
      </c>
      <c r="B78" s="9" t="s">
        <v>119</v>
      </c>
      <c r="C78" s="13" t="s">
        <v>76</v>
      </c>
      <c r="D78" s="36">
        <v>500</v>
      </c>
      <c r="E78" s="11">
        <v>364</v>
      </c>
      <c r="F78" s="44">
        <f>'T11'!F78*'T 11'!$D78/1000000</f>
        <v>0</v>
      </c>
      <c r="G78" s="10">
        <f>'T11'!G78</f>
        <v>0</v>
      </c>
      <c r="H78" s="44">
        <f>'T11'!H78*'T 11'!$D78/1000000</f>
        <v>0</v>
      </c>
      <c r="I78" s="10">
        <f>'T11'!I78</f>
        <v>0</v>
      </c>
      <c r="J78" s="44">
        <f>'T11'!J78*'T 11'!$D78/1000000</f>
        <v>0</v>
      </c>
      <c r="K78" s="10">
        <f>'T11'!K78</f>
        <v>0</v>
      </c>
      <c r="L78" s="44">
        <f t="shared" si="10"/>
        <v>0</v>
      </c>
      <c r="M78" s="10">
        <f t="shared" si="11"/>
        <v>0</v>
      </c>
      <c r="N78" s="44">
        <f>'T11'!N78*'T 11'!$D78/1000000</f>
        <v>0</v>
      </c>
      <c r="O78" s="10">
        <f>'T11'!O78</f>
        <v>0</v>
      </c>
      <c r="P78" s="44">
        <f>'T11'!P78*'T 11'!$D78/1000000</f>
        <v>0</v>
      </c>
      <c r="Q78" s="10">
        <f>'T11'!Q78</f>
        <v>0</v>
      </c>
      <c r="R78" s="44">
        <f>'T11'!R78*'T 11'!$D78/1000000</f>
        <v>0</v>
      </c>
      <c r="S78" s="10">
        <f>'T11'!S78</f>
        <v>0</v>
      </c>
      <c r="T78" s="44">
        <f t="shared" si="12"/>
        <v>0</v>
      </c>
      <c r="U78" s="10">
        <f t="shared" si="13"/>
        <v>0</v>
      </c>
      <c r="V78" s="44">
        <f>'T11'!V78*'T 11'!$D78/1000000</f>
        <v>0</v>
      </c>
      <c r="W78" s="10">
        <f>'T11'!W78</f>
        <v>0</v>
      </c>
      <c r="X78" s="44">
        <f>'T11'!X78*'T 11'!$D78/1000000</f>
        <v>0</v>
      </c>
      <c r="Y78" s="10">
        <f>'T11'!Y78</f>
        <v>0</v>
      </c>
      <c r="Z78" s="44">
        <f>'T11'!Z78*'T 11'!$D78/1000000</f>
        <v>0</v>
      </c>
      <c r="AA78" s="10">
        <f>'T11'!AA78</f>
        <v>0</v>
      </c>
      <c r="AB78" s="44">
        <f t="shared" si="14"/>
        <v>0</v>
      </c>
      <c r="AC78" s="10">
        <f t="shared" si="15"/>
        <v>0</v>
      </c>
      <c r="AD78" s="44">
        <f>'T11'!AD78*'T 11'!$D78/1000000</f>
        <v>0</v>
      </c>
      <c r="AE78" s="10">
        <f>'T11'!AE78</f>
        <v>0</v>
      </c>
      <c r="AF78" s="44">
        <f>'T11'!AF78*'T 11'!$D78/1000000</f>
        <v>0</v>
      </c>
      <c r="AG78" s="10">
        <f>'T11'!AG78</f>
        <v>0</v>
      </c>
      <c r="AH78" s="44">
        <f>'T11'!AH78*'T 11'!$D78/1000000</f>
        <v>0</v>
      </c>
      <c r="AI78" s="10">
        <f>'T11'!AI78</f>
        <v>0</v>
      </c>
      <c r="AJ78" s="44">
        <f t="shared" si="16"/>
        <v>0</v>
      </c>
      <c r="AK78" s="10">
        <f t="shared" si="17"/>
        <v>0</v>
      </c>
      <c r="AL78" s="44">
        <f t="shared" si="18"/>
        <v>0</v>
      </c>
      <c r="AM78" s="10">
        <f t="shared" si="19"/>
        <v>0</v>
      </c>
    </row>
    <row r="79" spans="1:39" s="15" customFormat="1" ht="14.25" customHeight="1">
      <c r="A79" s="13">
        <v>69</v>
      </c>
      <c r="B79" s="9" t="s">
        <v>120</v>
      </c>
      <c r="C79" s="13" t="s">
        <v>69</v>
      </c>
      <c r="D79" s="36">
        <v>50</v>
      </c>
      <c r="E79" s="11">
        <v>36</v>
      </c>
      <c r="F79" s="44">
        <f>'T11'!F79*'T 11'!$D79/1000000</f>
        <v>0</v>
      </c>
      <c r="G79" s="10">
        <f>'T11'!G79</f>
        <v>0</v>
      </c>
      <c r="H79" s="44">
        <f>'T11'!H79*'T 11'!$D79/1000000</f>
        <v>0</v>
      </c>
      <c r="I79" s="10">
        <f>'T11'!I79</f>
        <v>0</v>
      </c>
      <c r="J79" s="44">
        <f>'T11'!J79*'T 11'!$D79/1000000</f>
        <v>0</v>
      </c>
      <c r="K79" s="10">
        <f>'T11'!K79</f>
        <v>0</v>
      </c>
      <c r="L79" s="44">
        <f t="shared" si="10"/>
        <v>0</v>
      </c>
      <c r="M79" s="10">
        <f t="shared" si="11"/>
        <v>0</v>
      </c>
      <c r="N79" s="44">
        <f>'T11'!N79*'T 11'!$D79/1000000</f>
        <v>0</v>
      </c>
      <c r="O79" s="10">
        <f>'T11'!O79</f>
        <v>0</v>
      </c>
      <c r="P79" s="44">
        <f>'T11'!P79*'T 11'!$D79/1000000</f>
        <v>0</v>
      </c>
      <c r="Q79" s="10">
        <f>'T11'!Q79</f>
        <v>0</v>
      </c>
      <c r="R79" s="44">
        <f>'T11'!R79*'T 11'!$D79/1000000</f>
        <v>0</v>
      </c>
      <c r="S79" s="10">
        <f>'T11'!S79</f>
        <v>0</v>
      </c>
      <c r="T79" s="44">
        <f t="shared" si="12"/>
        <v>0</v>
      </c>
      <c r="U79" s="10">
        <f t="shared" si="13"/>
        <v>0</v>
      </c>
      <c r="V79" s="44">
        <f>'T11'!V79*'T 11'!$D79/1000000</f>
        <v>0</v>
      </c>
      <c r="W79" s="10">
        <f>'T11'!W79</f>
        <v>0</v>
      </c>
      <c r="X79" s="44">
        <f>'T11'!X79*'T 11'!$D79/1000000</f>
        <v>0</v>
      </c>
      <c r="Y79" s="10">
        <f>'T11'!Y79</f>
        <v>0</v>
      </c>
      <c r="Z79" s="44">
        <f>'T11'!Z79*'T 11'!$D79/1000000</f>
        <v>0</v>
      </c>
      <c r="AA79" s="10">
        <f>'T11'!AA79</f>
        <v>0</v>
      </c>
      <c r="AB79" s="44">
        <f t="shared" si="14"/>
        <v>0</v>
      </c>
      <c r="AC79" s="10">
        <f t="shared" si="15"/>
        <v>0</v>
      </c>
      <c r="AD79" s="44">
        <f>'T11'!AD79*'T 11'!$D79/1000000</f>
        <v>0</v>
      </c>
      <c r="AE79" s="10">
        <f>'T11'!AE79</f>
        <v>0</v>
      </c>
      <c r="AF79" s="44">
        <f>'T11'!AF79*'T 11'!$D79/1000000</f>
        <v>0</v>
      </c>
      <c r="AG79" s="10">
        <f>'T11'!AG79</f>
        <v>0</v>
      </c>
      <c r="AH79" s="44">
        <f>'T11'!AH79*'T 11'!$D79/1000000</f>
        <v>0</v>
      </c>
      <c r="AI79" s="10">
        <f>'T11'!AI79</f>
        <v>0</v>
      </c>
      <c r="AJ79" s="44">
        <f t="shared" si="16"/>
        <v>0</v>
      </c>
      <c r="AK79" s="10">
        <f t="shared" si="17"/>
        <v>0</v>
      </c>
      <c r="AL79" s="44">
        <f t="shared" si="18"/>
        <v>0</v>
      </c>
      <c r="AM79" s="10">
        <f t="shared" si="19"/>
        <v>0</v>
      </c>
    </row>
    <row r="80" spans="1:39" s="15" customFormat="1" ht="14.25" customHeight="1">
      <c r="A80" s="31">
        <v>70</v>
      </c>
      <c r="B80" s="9" t="s">
        <v>120</v>
      </c>
      <c r="C80" s="13" t="s">
        <v>70</v>
      </c>
      <c r="D80" s="36">
        <v>100</v>
      </c>
      <c r="E80" s="11">
        <v>62</v>
      </c>
      <c r="F80" s="44">
        <f>'T11'!F80*'T 11'!$D80/1000000</f>
        <v>0</v>
      </c>
      <c r="G80" s="10">
        <f>'T11'!G80</f>
        <v>0</v>
      </c>
      <c r="H80" s="44">
        <f>'T11'!H80*'T 11'!$D80/1000000</f>
        <v>0</v>
      </c>
      <c r="I80" s="10">
        <f>'T11'!I80</f>
        <v>0</v>
      </c>
      <c r="J80" s="44">
        <f>'T11'!J80*'T 11'!$D80/1000000</f>
        <v>0</v>
      </c>
      <c r="K80" s="10">
        <f>'T11'!K80</f>
        <v>0</v>
      </c>
      <c r="L80" s="44">
        <f t="shared" si="10"/>
        <v>0</v>
      </c>
      <c r="M80" s="10">
        <f t="shared" si="11"/>
        <v>0</v>
      </c>
      <c r="N80" s="44">
        <f>'T11'!N80*'T 11'!$D80/1000000</f>
        <v>0</v>
      </c>
      <c r="O80" s="10">
        <f>'T11'!O80</f>
        <v>0</v>
      </c>
      <c r="P80" s="44">
        <f>'T11'!P80*'T 11'!$D80/1000000</f>
        <v>0</v>
      </c>
      <c r="Q80" s="10">
        <f>'T11'!Q80</f>
        <v>0</v>
      </c>
      <c r="R80" s="44">
        <f>'T11'!R80*'T 11'!$D80/1000000</f>
        <v>0</v>
      </c>
      <c r="S80" s="10">
        <f>'T11'!S80</f>
        <v>0</v>
      </c>
      <c r="T80" s="44">
        <f t="shared" si="12"/>
        <v>0</v>
      </c>
      <c r="U80" s="10">
        <f t="shared" si="13"/>
        <v>0</v>
      </c>
      <c r="V80" s="44">
        <f>'T11'!V80*'T 11'!$D80/1000000</f>
        <v>0</v>
      </c>
      <c r="W80" s="10">
        <f>'T11'!W80</f>
        <v>0</v>
      </c>
      <c r="X80" s="44">
        <f>'T11'!X80*'T 11'!$D80/1000000</f>
        <v>0</v>
      </c>
      <c r="Y80" s="10">
        <f>'T11'!Y80</f>
        <v>0</v>
      </c>
      <c r="Z80" s="44">
        <f>'T11'!Z80*'T 11'!$D80/1000000</f>
        <v>0</v>
      </c>
      <c r="AA80" s="10">
        <f>'T11'!AA80</f>
        <v>0</v>
      </c>
      <c r="AB80" s="44">
        <f t="shared" si="14"/>
        <v>0</v>
      </c>
      <c r="AC80" s="10">
        <f t="shared" si="15"/>
        <v>0</v>
      </c>
      <c r="AD80" s="44">
        <f>'T11'!AD80*'T 11'!$D80/1000000</f>
        <v>0</v>
      </c>
      <c r="AE80" s="10">
        <f>'T11'!AE80</f>
        <v>0</v>
      </c>
      <c r="AF80" s="44">
        <f>'T11'!AF80*'T 11'!$D80/1000000</f>
        <v>0</v>
      </c>
      <c r="AG80" s="10">
        <f>'T11'!AG80</f>
        <v>0</v>
      </c>
      <c r="AH80" s="44">
        <f>'T11'!AH80*'T 11'!$D80/1000000</f>
        <v>0</v>
      </c>
      <c r="AI80" s="10">
        <f>'T11'!AI80</f>
        <v>0</v>
      </c>
      <c r="AJ80" s="44">
        <f t="shared" si="16"/>
        <v>0</v>
      </c>
      <c r="AK80" s="10">
        <f t="shared" si="17"/>
        <v>0</v>
      </c>
      <c r="AL80" s="44">
        <f t="shared" si="18"/>
        <v>0</v>
      </c>
      <c r="AM80" s="10">
        <f t="shared" si="19"/>
        <v>0</v>
      </c>
    </row>
    <row r="81" spans="1:39" s="15" customFormat="1" ht="14.25" customHeight="1">
      <c r="A81" s="13">
        <v>71</v>
      </c>
      <c r="B81" s="9" t="s">
        <v>120</v>
      </c>
      <c r="C81" s="13" t="s">
        <v>71</v>
      </c>
      <c r="D81" s="36">
        <v>400</v>
      </c>
      <c r="E81" s="11">
        <v>225</v>
      </c>
      <c r="F81" s="44">
        <f>'T11'!F81*'T 11'!$D81/1000000</f>
        <v>0</v>
      </c>
      <c r="G81" s="10">
        <f>'T11'!G81</f>
        <v>0</v>
      </c>
      <c r="H81" s="44">
        <f>'T11'!H81*'T 11'!$D81/1000000</f>
        <v>0</v>
      </c>
      <c r="I81" s="10">
        <f>'T11'!I81</f>
        <v>0</v>
      </c>
      <c r="J81" s="44">
        <f>'T11'!J81*'T 11'!$D81/1000000</f>
        <v>0</v>
      </c>
      <c r="K81" s="10">
        <f>'T11'!K81</f>
        <v>0</v>
      </c>
      <c r="L81" s="44">
        <f t="shared" si="10"/>
        <v>0</v>
      </c>
      <c r="M81" s="10">
        <f t="shared" si="11"/>
        <v>0</v>
      </c>
      <c r="N81" s="44">
        <f>'T11'!N81*'T 11'!$D81/1000000</f>
        <v>0</v>
      </c>
      <c r="O81" s="10">
        <f>'T11'!O81</f>
        <v>0</v>
      </c>
      <c r="P81" s="44">
        <f>'T11'!P81*'T 11'!$D81/1000000</f>
        <v>0</v>
      </c>
      <c r="Q81" s="10">
        <f>'T11'!Q81</f>
        <v>0</v>
      </c>
      <c r="R81" s="44">
        <f>'T11'!R81*'T 11'!$D81/1000000</f>
        <v>0</v>
      </c>
      <c r="S81" s="10">
        <f>'T11'!S81</f>
        <v>0</v>
      </c>
      <c r="T81" s="44">
        <f t="shared" si="12"/>
        <v>0</v>
      </c>
      <c r="U81" s="10">
        <f t="shared" si="13"/>
        <v>0</v>
      </c>
      <c r="V81" s="44">
        <f>'T11'!V81*'T 11'!$D81/1000000</f>
        <v>0</v>
      </c>
      <c r="W81" s="10">
        <f>'T11'!W81</f>
        <v>0</v>
      </c>
      <c r="X81" s="44">
        <f>'T11'!X81*'T 11'!$D81/1000000</f>
        <v>0</v>
      </c>
      <c r="Y81" s="10">
        <f>'T11'!Y81</f>
        <v>0</v>
      </c>
      <c r="Z81" s="44">
        <f>'T11'!Z81*'T 11'!$D81/1000000</f>
        <v>0</v>
      </c>
      <c r="AA81" s="10">
        <f>'T11'!AA81</f>
        <v>0</v>
      </c>
      <c r="AB81" s="44">
        <f t="shared" si="14"/>
        <v>0</v>
      </c>
      <c r="AC81" s="10">
        <f t="shared" si="15"/>
        <v>0</v>
      </c>
      <c r="AD81" s="44">
        <f>'T11'!AD81*'T 11'!$D81/1000000</f>
        <v>0</v>
      </c>
      <c r="AE81" s="10">
        <f>'T11'!AE81</f>
        <v>0</v>
      </c>
      <c r="AF81" s="44">
        <f>'T11'!AF81*'T 11'!$D81/1000000</f>
        <v>0</v>
      </c>
      <c r="AG81" s="10">
        <f>'T11'!AG81</f>
        <v>0</v>
      </c>
      <c r="AH81" s="44">
        <f>'T11'!AH81*'T 11'!$D81/1000000</f>
        <v>0</v>
      </c>
      <c r="AI81" s="10">
        <f>'T11'!AI81</f>
        <v>0</v>
      </c>
      <c r="AJ81" s="44">
        <f t="shared" si="16"/>
        <v>0</v>
      </c>
      <c r="AK81" s="10">
        <f t="shared" si="17"/>
        <v>0</v>
      </c>
      <c r="AL81" s="44">
        <f t="shared" si="18"/>
        <v>0</v>
      </c>
      <c r="AM81" s="10">
        <f t="shared" si="19"/>
        <v>0</v>
      </c>
    </row>
    <row r="82" spans="1:39" s="15" customFormat="1" ht="14.25" customHeight="1">
      <c r="A82" s="13">
        <v>72</v>
      </c>
      <c r="B82" s="9" t="s">
        <v>121</v>
      </c>
      <c r="C82" s="13" t="s">
        <v>72</v>
      </c>
      <c r="D82" s="36">
        <v>25</v>
      </c>
      <c r="E82" s="11">
        <v>28</v>
      </c>
      <c r="F82" s="44">
        <f>'T11'!F82*'T 11'!$D82/1000000</f>
        <v>0</v>
      </c>
      <c r="G82" s="10">
        <f>'T11'!G82</f>
        <v>0</v>
      </c>
      <c r="H82" s="44">
        <f>'T11'!H82*'T 11'!$D82/1000000</f>
        <v>0</v>
      </c>
      <c r="I82" s="10">
        <f>'T11'!I82</f>
        <v>0</v>
      </c>
      <c r="J82" s="44">
        <f>'T11'!J82*'T 11'!$D82/1000000</f>
        <v>0</v>
      </c>
      <c r="K82" s="10">
        <f>'T11'!K82</f>
        <v>0</v>
      </c>
      <c r="L82" s="44">
        <f t="shared" si="10"/>
        <v>0</v>
      </c>
      <c r="M82" s="10">
        <f t="shared" si="11"/>
        <v>0</v>
      </c>
      <c r="N82" s="44">
        <f>'T11'!N82*'T 11'!$D82/1000000</f>
        <v>0</v>
      </c>
      <c r="O82" s="10">
        <f>'T11'!O82</f>
        <v>0</v>
      </c>
      <c r="P82" s="44">
        <f>'T11'!P82*'T 11'!$D82/1000000</f>
        <v>0</v>
      </c>
      <c r="Q82" s="10">
        <f>'T11'!Q82</f>
        <v>0</v>
      </c>
      <c r="R82" s="44">
        <f>'T11'!R82*'T 11'!$D82/1000000</f>
        <v>0</v>
      </c>
      <c r="S82" s="10">
        <f>'T11'!S82</f>
        <v>0</v>
      </c>
      <c r="T82" s="44">
        <f t="shared" si="12"/>
        <v>0</v>
      </c>
      <c r="U82" s="10">
        <f t="shared" si="13"/>
        <v>0</v>
      </c>
      <c r="V82" s="44">
        <f>'T11'!V82*'T 11'!$D82/1000000</f>
        <v>0</v>
      </c>
      <c r="W82" s="10">
        <f>'T11'!W82</f>
        <v>0</v>
      </c>
      <c r="X82" s="44">
        <f>'T11'!X82*'T 11'!$D82/1000000</f>
        <v>0</v>
      </c>
      <c r="Y82" s="10">
        <f>'T11'!Y82</f>
        <v>0</v>
      </c>
      <c r="Z82" s="44">
        <f>'T11'!Z82*'T 11'!$D82/1000000</f>
        <v>0</v>
      </c>
      <c r="AA82" s="10">
        <f>'T11'!AA82</f>
        <v>0</v>
      </c>
      <c r="AB82" s="44">
        <f t="shared" si="14"/>
        <v>0</v>
      </c>
      <c r="AC82" s="10">
        <f t="shared" si="15"/>
        <v>0</v>
      </c>
      <c r="AD82" s="44">
        <f>'T11'!AD82*'T 11'!$D82/1000000</f>
        <v>0</v>
      </c>
      <c r="AE82" s="10">
        <f>'T11'!AE82</f>
        <v>0</v>
      </c>
      <c r="AF82" s="44">
        <f>'T11'!AF82*'T 11'!$D82/1000000</f>
        <v>0</v>
      </c>
      <c r="AG82" s="10">
        <f>'T11'!AG82</f>
        <v>0</v>
      </c>
      <c r="AH82" s="44">
        <f>'T11'!AH82*'T 11'!$D82/1000000</f>
        <v>0</v>
      </c>
      <c r="AI82" s="10">
        <f>'T11'!AI82</f>
        <v>0</v>
      </c>
      <c r="AJ82" s="44">
        <f t="shared" si="16"/>
        <v>0</v>
      </c>
      <c r="AK82" s="10">
        <f t="shared" si="17"/>
        <v>0</v>
      </c>
      <c r="AL82" s="44">
        <f t="shared" si="18"/>
        <v>0</v>
      </c>
      <c r="AM82" s="10">
        <f t="shared" si="19"/>
        <v>0</v>
      </c>
    </row>
    <row r="83" spans="1:39" s="15" customFormat="1" ht="14.25" customHeight="1">
      <c r="A83" s="31">
        <v>73</v>
      </c>
      <c r="B83" s="9" t="s">
        <v>121</v>
      </c>
      <c r="C83" s="13" t="s">
        <v>73</v>
      </c>
      <c r="D83" s="36">
        <v>50</v>
      </c>
      <c r="E83" s="11">
        <v>52</v>
      </c>
      <c r="F83" s="44">
        <f>'T11'!F83*'T 11'!$D83/1000000</f>
        <v>0</v>
      </c>
      <c r="G83" s="10">
        <f>'T11'!G83</f>
        <v>0</v>
      </c>
      <c r="H83" s="44">
        <f>'T11'!H83*'T 11'!$D83/1000000</f>
        <v>0</v>
      </c>
      <c r="I83" s="10">
        <f>'T11'!I83</f>
        <v>0</v>
      </c>
      <c r="J83" s="44">
        <f>'T11'!J83*'T 11'!$D83/1000000</f>
        <v>0</v>
      </c>
      <c r="K83" s="10">
        <f>'T11'!K83</f>
        <v>0</v>
      </c>
      <c r="L83" s="44">
        <f t="shared" si="10"/>
        <v>0</v>
      </c>
      <c r="M83" s="10">
        <f t="shared" si="11"/>
        <v>0</v>
      </c>
      <c r="N83" s="44">
        <f>'T11'!N83*'T 11'!$D83/1000000</f>
        <v>0</v>
      </c>
      <c r="O83" s="10">
        <f>'T11'!O83</f>
        <v>0</v>
      </c>
      <c r="P83" s="44">
        <f>'T11'!P83*'T 11'!$D83/1000000</f>
        <v>0</v>
      </c>
      <c r="Q83" s="10">
        <f>'T11'!Q83</f>
        <v>0</v>
      </c>
      <c r="R83" s="44">
        <f>'T11'!R83*'T 11'!$D83/1000000</f>
        <v>0</v>
      </c>
      <c r="S83" s="10">
        <f>'T11'!S83</f>
        <v>0</v>
      </c>
      <c r="T83" s="44">
        <f t="shared" si="12"/>
        <v>0</v>
      </c>
      <c r="U83" s="10">
        <f t="shared" si="13"/>
        <v>0</v>
      </c>
      <c r="V83" s="44">
        <f>'T11'!V83*'T 11'!$D83/1000000</f>
        <v>0</v>
      </c>
      <c r="W83" s="10">
        <f>'T11'!W83</f>
        <v>0</v>
      </c>
      <c r="X83" s="44">
        <f>'T11'!X83*'T 11'!$D83/1000000</f>
        <v>0</v>
      </c>
      <c r="Y83" s="10">
        <f>'T11'!Y83</f>
        <v>0</v>
      </c>
      <c r="Z83" s="44">
        <f>'T11'!Z83*'T 11'!$D83/1000000</f>
        <v>0</v>
      </c>
      <c r="AA83" s="10">
        <f>'T11'!AA83</f>
        <v>0</v>
      </c>
      <c r="AB83" s="44">
        <f t="shared" si="14"/>
        <v>0</v>
      </c>
      <c r="AC83" s="10">
        <f t="shared" si="15"/>
        <v>0</v>
      </c>
      <c r="AD83" s="44">
        <f>'T11'!AD83*'T 11'!$D83/1000000</f>
        <v>0</v>
      </c>
      <c r="AE83" s="10">
        <f>'T11'!AE83</f>
        <v>0</v>
      </c>
      <c r="AF83" s="44">
        <f>'T11'!AF83*'T 11'!$D83/1000000</f>
        <v>0</v>
      </c>
      <c r="AG83" s="10">
        <f>'T11'!AG83</f>
        <v>0</v>
      </c>
      <c r="AH83" s="44">
        <f>'T11'!AH83*'T 11'!$D83/1000000</f>
        <v>0</v>
      </c>
      <c r="AI83" s="10">
        <f>'T11'!AI83</f>
        <v>0</v>
      </c>
      <c r="AJ83" s="44">
        <f t="shared" si="16"/>
        <v>0</v>
      </c>
      <c r="AK83" s="10">
        <f t="shared" si="17"/>
        <v>0</v>
      </c>
      <c r="AL83" s="44">
        <f t="shared" si="18"/>
        <v>0</v>
      </c>
      <c r="AM83" s="10">
        <f t="shared" si="19"/>
        <v>0</v>
      </c>
    </row>
    <row r="84" spans="1:39" s="15" customFormat="1" ht="14.25" customHeight="1">
      <c r="A84" s="13">
        <v>74</v>
      </c>
      <c r="B84" s="9" t="s">
        <v>121</v>
      </c>
      <c r="C84" s="13" t="s">
        <v>75</v>
      </c>
      <c r="D84" s="36">
        <v>100</v>
      </c>
      <c r="E84" s="11">
        <v>95</v>
      </c>
      <c r="F84" s="44">
        <f>'T11'!F84*'T 11'!$D84/1000000</f>
        <v>0</v>
      </c>
      <c r="G84" s="10">
        <f>'T11'!G84</f>
        <v>0</v>
      </c>
      <c r="H84" s="44">
        <f>'T11'!H84*'T 11'!$D84/1000000</f>
        <v>0</v>
      </c>
      <c r="I84" s="10">
        <f>'T11'!I84</f>
        <v>0</v>
      </c>
      <c r="J84" s="44">
        <f>'T11'!J84*'T 11'!$D84/1000000</f>
        <v>0</v>
      </c>
      <c r="K84" s="10">
        <f>'T11'!K84</f>
        <v>0</v>
      </c>
      <c r="L84" s="44">
        <f t="shared" si="10"/>
        <v>0</v>
      </c>
      <c r="M84" s="10">
        <f t="shared" si="11"/>
        <v>0</v>
      </c>
      <c r="N84" s="44">
        <f>'T11'!N84*'T 11'!$D84/1000000</f>
        <v>0</v>
      </c>
      <c r="O84" s="10">
        <f>'T11'!O84</f>
        <v>0</v>
      </c>
      <c r="P84" s="44">
        <f>'T11'!P84*'T 11'!$D84/1000000</f>
        <v>0</v>
      </c>
      <c r="Q84" s="10">
        <f>'T11'!Q84</f>
        <v>0</v>
      </c>
      <c r="R84" s="44">
        <f>'T11'!R84*'T 11'!$D84/1000000</f>
        <v>0</v>
      </c>
      <c r="S84" s="10">
        <f>'T11'!S84</f>
        <v>0</v>
      </c>
      <c r="T84" s="44">
        <f t="shared" si="12"/>
        <v>0</v>
      </c>
      <c r="U84" s="10">
        <f t="shared" si="13"/>
        <v>0</v>
      </c>
      <c r="V84" s="44">
        <f>'T11'!V84*'T 11'!$D84/1000000</f>
        <v>0</v>
      </c>
      <c r="W84" s="10">
        <f>'T11'!W84</f>
        <v>0</v>
      </c>
      <c r="X84" s="44">
        <f>'T11'!X84*'T 11'!$D84/1000000</f>
        <v>0</v>
      </c>
      <c r="Y84" s="10">
        <f>'T11'!Y84</f>
        <v>0</v>
      </c>
      <c r="Z84" s="44">
        <f>'T11'!Z84*'T 11'!$D84/1000000</f>
        <v>0</v>
      </c>
      <c r="AA84" s="10">
        <f>'T11'!AA84</f>
        <v>0</v>
      </c>
      <c r="AB84" s="44">
        <f t="shared" si="14"/>
        <v>0</v>
      </c>
      <c r="AC84" s="10">
        <f t="shared" si="15"/>
        <v>0</v>
      </c>
      <c r="AD84" s="44">
        <f>'T11'!AD84*'T 11'!$D84/1000000</f>
        <v>0</v>
      </c>
      <c r="AE84" s="10">
        <f>'T11'!AE84</f>
        <v>0</v>
      </c>
      <c r="AF84" s="44">
        <f>'T11'!AF84*'T 11'!$D84/1000000</f>
        <v>0</v>
      </c>
      <c r="AG84" s="10">
        <f>'T11'!AG84</f>
        <v>0</v>
      </c>
      <c r="AH84" s="44">
        <f>'T11'!AH84*'T 11'!$D84/1000000</f>
        <v>0</v>
      </c>
      <c r="AI84" s="10">
        <f>'T11'!AI84</f>
        <v>0</v>
      </c>
      <c r="AJ84" s="44">
        <f t="shared" si="16"/>
        <v>0</v>
      </c>
      <c r="AK84" s="10">
        <f t="shared" si="17"/>
        <v>0</v>
      </c>
      <c r="AL84" s="44">
        <f t="shared" si="18"/>
        <v>0</v>
      </c>
      <c r="AM84" s="10">
        <f t="shared" si="19"/>
        <v>0</v>
      </c>
    </row>
    <row r="85" spans="1:39" s="15" customFormat="1" ht="14.25" customHeight="1">
      <c r="A85" s="13">
        <v>75</v>
      </c>
      <c r="B85" s="9" t="s">
        <v>121</v>
      </c>
      <c r="C85" s="13" t="s">
        <v>77</v>
      </c>
      <c r="D85" s="36">
        <v>500</v>
      </c>
      <c r="E85" s="11">
        <v>380</v>
      </c>
      <c r="F85" s="44">
        <f>'T11'!F85*'T 11'!$D85/1000000</f>
        <v>0</v>
      </c>
      <c r="G85" s="10">
        <f>'T11'!G85</f>
        <v>0</v>
      </c>
      <c r="H85" s="44">
        <f>'T11'!H85*'T 11'!$D85/1000000</f>
        <v>0</v>
      </c>
      <c r="I85" s="10">
        <f>'T11'!I85</f>
        <v>0</v>
      </c>
      <c r="J85" s="44">
        <f>'T11'!J85*'T 11'!$D85/1000000</f>
        <v>0</v>
      </c>
      <c r="K85" s="10">
        <f>'T11'!K85</f>
        <v>0</v>
      </c>
      <c r="L85" s="44">
        <f t="shared" si="10"/>
        <v>0</v>
      </c>
      <c r="M85" s="10">
        <f t="shared" si="11"/>
        <v>0</v>
      </c>
      <c r="N85" s="44">
        <f>'T11'!N85*'T 11'!$D85/1000000</f>
        <v>0</v>
      </c>
      <c r="O85" s="10">
        <f>'T11'!O85</f>
        <v>0</v>
      </c>
      <c r="P85" s="44">
        <f>'T11'!P85*'T 11'!$D85/1000000</f>
        <v>0</v>
      </c>
      <c r="Q85" s="10">
        <f>'T11'!Q85</f>
        <v>0</v>
      </c>
      <c r="R85" s="44">
        <f>'T11'!R85*'T 11'!$D85/1000000</f>
        <v>0</v>
      </c>
      <c r="S85" s="10">
        <f>'T11'!S85</f>
        <v>0</v>
      </c>
      <c r="T85" s="44">
        <f t="shared" si="12"/>
        <v>0</v>
      </c>
      <c r="U85" s="10">
        <f t="shared" si="13"/>
        <v>0</v>
      </c>
      <c r="V85" s="44">
        <f>'T11'!V85*'T 11'!$D85/1000000</f>
        <v>0</v>
      </c>
      <c r="W85" s="10">
        <f>'T11'!W85</f>
        <v>0</v>
      </c>
      <c r="X85" s="44">
        <f>'T11'!X85*'T 11'!$D85/1000000</f>
        <v>0</v>
      </c>
      <c r="Y85" s="10">
        <f>'T11'!Y85</f>
        <v>0</v>
      </c>
      <c r="Z85" s="44">
        <f>'T11'!Z85*'T 11'!$D85/1000000</f>
        <v>0</v>
      </c>
      <c r="AA85" s="10">
        <f>'T11'!AA85</f>
        <v>0</v>
      </c>
      <c r="AB85" s="44">
        <f t="shared" si="14"/>
        <v>0</v>
      </c>
      <c r="AC85" s="10">
        <f t="shared" si="15"/>
        <v>0</v>
      </c>
      <c r="AD85" s="44">
        <f>'T11'!AD85*'T 11'!$D85/1000000</f>
        <v>0</v>
      </c>
      <c r="AE85" s="10">
        <f>'T11'!AE85</f>
        <v>0</v>
      </c>
      <c r="AF85" s="44">
        <f>'T11'!AF85*'T 11'!$D85/1000000</f>
        <v>0</v>
      </c>
      <c r="AG85" s="10">
        <f>'T11'!AG85</f>
        <v>0</v>
      </c>
      <c r="AH85" s="44">
        <f>'T11'!AH85*'T 11'!$D85/1000000</f>
        <v>0</v>
      </c>
      <c r="AI85" s="10">
        <f>'T11'!AI85</f>
        <v>0</v>
      </c>
      <c r="AJ85" s="44">
        <f t="shared" si="16"/>
        <v>0</v>
      </c>
      <c r="AK85" s="10">
        <f t="shared" si="17"/>
        <v>0</v>
      </c>
      <c r="AL85" s="44">
        <f t="shared" si="18"/>
        <v>0</v>
      </c>
      <c r="AM85" s="10">
        <f t="shared" si="19"/>
        <v>0</v>
      </c>
    </row>
    <row r="86" spans="1:39" s="15" customFormat="1" ht="14.25" customHeight="1">
      <c r="A86" s="31">
        <v>76</v>
      </c>
      <c r="B86" s="9" t="s">
        <v>122</v>
      </c>
      <c r="C86" s="13" t="s">
        <v>78</v>
      </c>
      <c r="D86" s="36">
        <v>50</v>
      </c>
      <c r="E86" s="11">
        <v>50</v>
      </c>
      <c r="F86" s="44">
        <f>'T11'!F86*'T 11'!$D86/1000000</f>
        <v>0</v>
      </c>
      <c r="G86" s="10">
        <f>'T11'!G86</f>
        <v>0</v>
      </c>
      <c r="H86" s="44">
        <f>'T11'!H86*'T 11'!$D86/1000000</f>
        <v>0</v>
      </c>
      <c r="I86" s="10">
        <f>'T11'!I86</f>
        <v>0</v>
      </c>
      <c r="J86" s="44">
        <f>'T11'!J86*'T 11'!$D86/1000000</f>
        <v>0</v>
      </c>
      <c r="K86" s="10">
        <f>'T11'!K86</f>
        <v>0</v>
      </c>
      <c r="L86" s="44">
        <f t="shared" si="10"/>
        <v>0</v>
      </c>
      <c r="M86" s="10">
        <f t="shared" si="11"/>
        <v>0</v>
      </c>
      <c r="N86" s="44">
        <f>'T11'!N86*'T 11'!$D86/1000000</f>
        <v>0</v>
      </c>
      <c r="O86" s="10">
        <f>'T11'!O86</f>
        <v>0</v>
      </c>
      <c r="P86" s="44">
        <f>'T11'!P86*'T 11'!$D86/1000000</f>
        <v>0</v>
      </c>
      <c r="Q86" s="10">
        <f>'T11'!Q86</f>
        <v>0</v>
      </c>
      <c r="R86" s="44">
        <f>'T11'!R86*'T 11'!$D86/1000000</f>
        <v>0</v>
      </c>
      <c r="S86" s="10">
        <f>'T11'!S86</f>
        <v>0</v>
      </c>
      <c r="T86" s="44">
        <f t="shared" si="12"/>
        <v>0</v>
      </c>
      <c r="U86" s="10">
        <f t="shared" si="13"/>
        <v>0</v>
      </c>
      <c r="V86" s="44">
        <f>'T11'!V86*'T 11'!$D86/1000000</f>
        <v>0</v>
      </c>
      <c r="W86" s="10">
        <f>'T11'!W86</f>
        <v>0</v>
      </c>
      <c r="X86" s="44">
        <f>'T11'!X86*'T 11'!$D86/1000000</f>
        <v>0</v>
      </c>
      <c r="Y86" s="10">
        <f>'T11'!Y86</f>
        <v>0</v>
      </c>
      <c r="Z86" s="44">
        <f>'T11'!Z86*'T 11'!$D86/1000000</f>
        <v>0</v>
      </c>
      <c r="AA86" s="10">
        <f>'T11'!AA86</f>
        <v>0</v>
      </c>
      <c r="AB86" s="44">
        <f t="shared" si="14"/>
        <v>0</v>
      </c>
      <c r="AC86" s="10">
        <f t="shared" si="15"/>
        <v>0</v>
      </c>
      <c r="AD86" s="44">
        <f>'T11'!AD86*'T 11'!$D86/1000000</f>
        <v>0</v>
      </c>
      <c r="AE86" s="10">
        <f>'T11'!AE86</f>
        <v>0</v>
      </c>
      <c r="AF86" s="44">
        <f>'T11'!AF86*'T 11'!$D86/1000000</f>
        <v>0</v>
      </c>
      <c r="AG86" s="10">
        <f>'T11'!AG86</f>
        <v>0</v>
      </c>
      <c r="AH86" s="44">
        <f>'T11'!AH86*'T 11'!$D86/1000000</f>
        <v>0</v>
      </c>
      <c r="AI86" s="10">
        <f>'T11'!AI86</f>
        <v>0</v>
      </c>
      <c r="AJ86" s="44">
        <f t="shared" si="16"/>
        <v>0</v>
      </c>
      <c r="AK86" s="10">
        <f t="shared" si="17"/>
        <v>0</v>
      </c>
      <c r="AL86" s="44">
        <f t="shared" si="18"/>
        <v>0</v>
      </c>
      <c r="AM86" s="10">
        <f t="shared" si="19"/>
        <v>0</v>
      </c>
    </row>
    <row r="87" spans="1:39" s="15" customFormat="1" ht="14.25" customHeight="1">
      <c r="A87" s="13">
        <v>77</v>
      </c>
      <c r="B87" s="9" t="s">
        <v>122</v>
      </c>
      <c r="C87" s="13" t="s">
        <v>79</v>
      </c>
      <c r="D87" s="36">
        <v>100</v>
      </c>
      <c r="E87" s="11">
        <v>94</v>
      </c>
      <c r="F87" s="44">
        <f>'T11'!F87*'T 11'!$D87/1000000</f>
        <v>0</v>
      </c>
      <c r="G87" s="10">
        <f>'T11'!G87</f>
        <v>0</v>
      </c>
      <c r="H87" s="44">
        <f>'T11'!H87*'T 11'!$D87/1000000</f>
        <v>0</v>
      </c>
      <c r="I87" s="10">
        <f>'T11'!I87</f>
        <v>0</v>
      </c>
      <c r="J87" s="44">
        <f>'T11'!J87*'T 11'!$D87/1000000</f>
        <v>0</v>
      </c>
      <c r="K87" s="10">
        <f>'T11'!K87</f>
        <v>0</v>
      </c>
      <c r="L87" s="44">
        <f t="shared" si="10"/>
        <v>0</v>
      </c>
      <c r="M87" s="10">
        <f t="shared" si="11"/>
        <v>0</v>
      </c>
      <c r="N87" s="44">
        <f>'T11'!N87*'T 11'!$D87/1000000</f>
        <v>0</v>
      </c>
      <c r="O87" s="10">
        <f>'T11'!O87</f>
        <v>0</v>
      </c>
      <c r="P87" s="44">
        <f>'T11'!P87*'T 11'!$D87/1000000</f>
        <v>0</v>
      </c>
      <c r="Q87" s="10">
        <f>'T11'!Q87</f>
        <v>0</v>
      </c>
      <c r="R87" s="44">
        <f>'T11'!R87*'T 11'!$D87/1000000</f>
        <v>0</v>
      </c>
      <c r="S87" s="10">
        <f>'T11'!S87</f>
        <v>0</v>
      </c>
      <c r="T87" s="44">
        <f t="shared" si="12"/>
        <v>0</v>
      </c>
      <c r="U87" s="10">
        <f t="shared" si="13"/>
        <v>0</v>
      </c>
      <c r="V87" s="44">
        <f>'T11'!V87*'T 11'!$D87/1000000</f>
        <v>0</v>
      </c>
      <c r="W87" s="10">
        <f>'T11'!W87</f>
        <v>0</v>
      </c>
      <c r="X87" s="44">
        <f>'T11'!X87*'T 11'!$D87/1000000</f>
        <v>0</v>
      </c>
      <c r="Y87" s="10">
        <f>'T11'!Y87</f>
        <v>0</v>
      </c>
      <c r="Z87" s="44">
        <f>'T11'!Z87*'T 11'!$D87/1000000</f>
        <v>0</v>
      </c>
      <c r="AA87" s="10">
        <f>'T11'!AA87</f>
        <v>0</v>
      </c>
      <c r="AB87" s="44">
        <f t="shared" si="14"/>
        <v>0</v>
      </c>
      <c r="AC87" s="10">
        <f t="shared" si="15"/>
        <v>0</v>
      </c>
      <c r="AD87" s="44">
        <f>'T11'!AD87*'T 11'!$D87/1000000</f>
        <v>0</v>
      </c>
      <c r="AE87" s="10">
        <f>'T11'!AE87</f>
        <v>0</v>
      </c>
      <c r="AF87" s="44">
        <f>'T11'!AF87*'T 11'!$D87/1000000</f>
        <v>0</v>
      </c>
      <c r="AG87" s="10">
        <f>'T11'!AG87</f>
        <v>0</v>
      </c>
      <c r="AH87" s="44">
        <f>'T11'!AH87*'T 11'!$D87/1000000</f>
        <v>0</v>
      </c>
      <c r="AI87" s="10">
        <f>'T11'!AI87</f>
        <v>0</v>
      </c>
      <c r="AJ87" s="44">
        <f t="shared" si="16"/>
        <v>0</v>
      </c>
      <c r="AK87" s="10">
        <f t="shared" si="17"/>
        <v>0</v>
      </c>
      <c r="AL87" s="44">
        <f t="shared" si="18"/>
        <v>0</v>
      </c>
      <c r="AM87" s="10">
        <f t="shared" si="19"/>
        <v>0</v>
      </c>
    </row>
    <row r="88" spans="1:39" s="15" customFormat="1" ht="14.25" customHeight="1">
      <c r="A88" s="13">
        <v>78</v>
      </c>
      <c r="B88" s="9" t="s">
        <v>122</v>
      </c>
      <c r="C88" s="13" t="s">
        <v>80</v>
      </c>
      <c r="D88" s="36">
        <v>400</v>
      </c>
      <c r="E88" s="11">
        <v>333</v>
      </c>
      <c r="F88" s="44">
        <f>'T11'!F88*'T 11'!$D88/1000000</f>
        <v>0</v>
      </c>
      <c r="G88" s="10">
        <f>'T11'!G88</f>
        <v>0</v>
      </c>
      <c r="H88" s="44">
        <f>'T11'!H88*'T 11'!$D88/1000000</f>
        <v>0</v>
      </c>
      <c r="I88" s="10">
        <f>'T11'!I88</f>
        <v>0</v>
      </c>
      <c r="J88" s="44">
        <f>'T11'!J88*'T 11'!$D88/1000000</f>
        <v>0</v>
      </c>
      <c r="K88" s="10">
        <f>'T11'!K88</f>
        <v>0</v>
      </c>
      <c r="L88" s="44">
        <f t="shared" si="10"/>
        <v>0</v>
      </c>
      <c r="M88" s="10">
        <f t="shared" si="11"/>
        <v>0</v>
      </c>
      <c r="N88" s="44">
        <f>'T11'!N88*'T 11'!$D88/1000000</f>
        <v>0</v>
      </c>
      <c r="O88" s="10">
        <f>'T11'!O88</f>
        <v>0</v>
      </c>
      <c r="P88" s="44">
        <f>'T11'!P88*'T 11'!$D88/1000000</f>
        <v>0</v>
      </c>
      <c r="Q88" s="10">
        <f>'T11'!Q88</f>
        <v>0</v>
      </c>
      <c r="R88" s="44">
        <f>'T11'!R88*'T 11'!$D88/1000000</f>
        <v>0</v>
      </c>
      <c r="S88" s="10">
        <f>'T11'!S88</f>
        <v>0</v>
      </c>
      <c r="T88" s="44">
        <f t="shared" si="12"/>
        <v>0</v>
      </c>
      <c r="U88" s="10">
        <f t="shared" si="13"/>
        <v>0</v>
      </c>
      <c r="V88" s="44">
        <f>'T11'!V88*'T 11'!$D88/1000000</f>
        <v>0</v>
      </c>
      <c r="W88" s="10">
        <f>'T11'!W88</f>
        <v>0</v>
      </c>
      <c r="X88" s="44">
        <f>'T11'!X88*'T 11'!$D88/1000000</f>
        <v>0</v>
      </c>
      <c r="Y88" s="10">
        <f>'T11'!Y88</f>
        <v>0</v>
      </c>
      <c r="Z88" s="44">
        <f>'T11'!Z88*'T 11'!$D88/1000000</f>
        <v>0</v>
      </c>
      <c r="AA88" s="10">
        <f>'T11'!AA88</f>
        <v>0</v>
      </c>
      <c r="AB88" s="44">
        <f t="shared" si="14"/>
        <v>0</v>
      </c>
      <c r="AC88" s="10">
        <f t="shared" si="15"/>
        <v>0</v>
      </c>
      <c r="AD88" s="44">
        <f>'T11'!AD88*'T 11'!$D88/1000000</f>
        <v>0</v>
      </c>
      <c r="AE88" s="10">
        <f>'T11'!AE88</f>
        <v>0</v>
      </c>
      <c r="AF88" s="44">
        <f>'T11'!AF88*'T 11'!$D88/1000000</f>
        <v>0</v>
      </c>
      <c r="AG88" s="10">
        <f>'T11'!AG88</f>
        <v>0</v>
      </c>
      <c r="AH88" s="44">
        <f>'T11'!AH88*'T 11'!$D88/1000000</f>
        <v>0</v>
      </c>
      <c r="AI88" s="10">
        <f>'T11'!AI88</f>
        <v>0</v>
      </c>
      <c r="AJ88" s="44">
        <f t="shared" si="16"/>
        <v>0</v>
      </c>
      <c r="AK88" s="10">
        <f t="shared" si="17"/>
        <v>0</v>
      </c>
      <c r="AL88" s="44">
        <f t="shared" si="18"/>
        <v>0</v>
      </c>
      <c r="AM88" s="10">
        <f t="shared" si="19"/>
        <v>0</v>
      </c>
    </row>
    <row r="89" spans="1:39" s="15" customFormat="1" ht="14.25" customHeight="1">
      <c r="A89" s="31">
        <v>79</v>
      </c>
      <c r="B89" s="9" t="s">
        <v>128</v>
      </c>
      <c r="C89" s="13" t="s">
        <v>127</v>
      </c>
      <c r="D89" s="36">
        <v>25</v>
      </c>
      <c r="E89" s="11">
        <v>75.2</v>
      </c>
      <c r="F89" s="44">
        <f>'T11'!F89*'T 11'!$D89/1000000</f>
        <v>0</v>
      </c>
      <c r="G89" s="10">
        <f>'T11'!G89</f>
        <v>0</v>
      </c>
      <c r="H89" s="44">
        <f>'T11'!H89*'T 11'!$D89/1000000</f>
        <v>0</v>
      </c>
      <c r="I89" s="10">
        <f>'T11'!I89</f>
        <v>0</v>
      </c>
      <c r="J89" s="44">
        <f>'T11'!J89*'T 11'!$D89/1000000</f>
        <v>0</v>
      </c>
      <c r="K89" s="10">
        <f>'T11'!K89</f>
        <v>0</v>
      </c>
      <c r="L89" s="44">
        <f t="shared" si="10"/>
        <v>0</v>
      </c>
      <c r="M89" s="10">
        <f t="shared" si="11"/>
        <v>0</v>
      </c>
      <c r="N89" s="44">
        <f>'T11'!N89*'T 11'!$D89/1000000</f>
        <v>0</v>
      </c>
      <c r="O89" s="10">
        <f>'T11'!O89</f>
        <v>0</v>
      </c>
      <c r="P89" s="44">
        <f>'T11'!P89*'T 11'!$D89/1000000</f>
        <v>0</v>
      </c>
      <c r="Q89" s="10">
        <f>'T11'!Q89</f>
        <v>0</v>
      </c>
      <c r="R89" s="44">
        <f>'T11'!R89*'T 11'!$D89/1000000</f>
        <v>0</v>
      </c>
      <c r="S89" s="10">
        <f>'T11'!S89</f>
        <v>0</v>
      </c>
      <c r="T89" s="44">
        <f t="shared" si="12"/>
        <v>0</v>
      </c>
      <c r="U89" s="10">
        <f t="shared" si="13"/>
        <v>0</v>
      </c>
      <c r="V89" s="44">
        <f>'T11'!V89*'T 11'!$D89/1000000</f>
        <v>0</v>
      </c>
      <c r="W89" s="10">
        <f>'T11'!W89</f>
        <v>0</v>
      </c>
      <c r="X89" s="44">
        <f>'T11'!X89*'T 11'!$D89/1000000</f>
        <v>0</v>
      </c>
      <c r="Y89" s="10">
        <f>'T11'!Y89</f>
        <v>0</v>
      </c>
      <c r="Z89" s="44">
        <f>'T11'!Z89*'T 11'!$D89/1000000</f>
        <v>0</v>
      </c>
      <c r="AA89" s="10">
        <f>'T11'!AA89</f>
        <v>0</v>
      </c>
      <c r="AB89" s="44">
        <f t="shared" si="14"/>
        <v>0</v>
      </c>
      <c r="AC89" s="10">
        <f t="shared" si="15"/>
        <v>0</v>
      </c>
      <c r="AD89" s="44">
        <f>'T11'!AD89*'T 11'!$D89/1000000</f>
        <v>0</v>
      </c>
      <c r="AE89" s="10">
        <f>'T11'!AE89</f>
        <v>0</v>
      </c>
      <c r="AF89" s="44">
        <f>'T11'!AF89*'T 11'!$D89/1000000</f>
        <v>0</v>
      </c>
      <c r="AG89" s="10">
        <f>'T11'!AG89</f>
        <v>0</v>
      </c>
      <c r="AH89" s="44">
        <f>'T11'!AH89*'T 11'!$D89/1000000</f>
        <v>0</v>
      </c>
      <c r="AI89" s="10">
        <f>'T11'!AI89</f>
        <v>0</v>
      </c>
      <c r="AJ89" s="44">
        <f t="shared" si="16"/>
        <v>0</v>
      </c>
      <c r="AK89" s="10">
        <f t="shared" si="17"/>
        <v>0</v>
      </c>
      <c r="AL89" s="44">
        <f t="shared" si="18"/>
        <v>0</v>
      </c>
      <c r="AM89" s="10">
        <f t="shared" si="19"/>
        <v>0</v>
      </c>
    </row>
    <row r="90" spans="1:39" s="15" customFormat="1" ht="14.25" customHeight="1">
      <c r="A90" s="13">
        <v>80</v>
      </c>
      <c r="B90" s="9" t="s">
        <v>128</v>
      </c>
      <c r="C90" s="13" t="s">
        <v>81</v>
      </c>
      <c r="D90" s="36">
        <v>50</v>
      </c>
      <c r="E90" s="11">
        <v>144.6</v>
      </c>
      <c r="F90" s="44">
        <f>'T11'!F90*'T 11'!$D90/1000000</f>
        <v>0</v>
      </c>
      <c r="G90" s="10">
        <f>'T11'!G90</f>
        <v>0</v>
      </c>
      <c r="H90" s="44">
        <f>'T11'!H90*'T 11'!$D90/1000000</f>
        <v>0</v>
      </c>
      <c r="I90" s="10">
        <f>'T11'!I90</f>
        <v>0</v>
      </c>
      <c r="J90" s="44">
        <f>'T11'!J90*'T 11'!$D90/1000000</f>
        <v>0</v>
      </c>
      <c r="K90" s="10">
        <f>'T11'!K90</f>
        <v>0</v>
      </c>
      <c r="L90" s="44">
        <f t="shared" si="10"/>
        <v>0</v>
      </c>
      <c r="M90" s="10">
        <f t="shared" si="11"/>
        <v>0</v>
      </c>
      <c r="N90" s="44">
        <f>'T11'!N90*'T 11'!$D90/1000000</f>
        <v>0</v>
      </c>
      <c r="O90" s="10">
        <f>'T11'!O90</f>
        <v>0</v>
      </c>
      <c r="P90" s="44">
        <f>'T11'!P90*'T 11'!$D90/1000000</f>
        <v>0</v>
      </c>
      <c r="Q90" s="10">
        <f>'T11'!Q90</f>
        <v>0</v>
      </c>
      <c r="R90" s="44">
        <f>'T11'!R90*'T 11'!$D90/1000000</f>
        <v>0</v>
      </c>
      <c r="S90" s="10">
        <f>'T11'!S90</f>
        <v>0</v>
      </c>
      <c r="T90" s="44">
        <f t="shared" si="12"/>
        <v>0</v>
      </c>
      <c r="U90" s="10">
        <f t="shared" si="13"/>
        <v>0</v>
      </c>
      <c r="V90" s="44">
        <f>'T11'!V90*'T 11'!$D90/1000000</f>
        <v>0</v>
      </c>
      <c r="W90" s="10">
        <f>'T11'!W90</f>
        <v>0</v>
      </c>
      <c r="X90" s="44">
        <f>'T11'!X90*'T 11'!$D90/1000000</f>
        <v>0</v>
      </c>
      <c r="Y90" s="10">
        <f>'T11'!Y90</f>
        <v>0</v>
      </c>
      <c r="Z90" s="44">
        <f>'T11'!Z90*'T 11'!$D90/1000000</f>
        <v>0</v>
      </c>
      <c r="AA90" s="10">
        <f>'T11'!AA90</f>
        <v>0</v>
      </c>
      <c r="AB90" s="44">
        <f t="shared" si="14"/>
        <v>0</v>
      </c>
      <c r="AC90" s="10">
        <f t="shared" si="15"/>
        <v>0</v>
      </c>
      <c r="AD90" s="44">
        <f>'T11'!AD90*'T 11'!$D90/1000000</f>
        <v>0</v>
      </c>
      <c r="AE90" s="10">
        <f>'T11'!AE90</f>
        <v>0</v>
      </c>
      <c r="AF90" s="44">
        <f>'T11'!AF90*'T 11'!$D90/1000000</f>
        <v>0</v>
      </c>
      <c r="AG90" s="10">
        <f>'T11'!AG90</f>
        <v>0</v>
      </c>
      <c r="AH90" s="44">
        <f>'T11'!AH90*'T 11'!$D90/1000000</f>
        <v>0</v>
      </c>
      <c r="AI90" s="10">
        <f>'T11'!AI90</f>
        <v>0</v>
      </c>
      <c r="AJ90" s="44">
        <f t="shared" si="16"/>
        <v>0</v>
      </c>
      <c r="AK90" s="10">
        <f t="shared" si="17"/>
        <v>0</v>
      </c>
      <c r="AL90" s="44">
        <f t="shared" si="18"/>
        <v>0</v>
      </c>
      <c r="AM90" s="10">
        <f t="shared" si="19"/>
        <v>0</v>
      </c>
    </row>
    <row r="91" spans="1:39" s="15" customFormat="1" ht="14.25" customHeight="1">
      <c r="A91" s="13">
        <v>81</v>
      </c>
      <c r="B91" s="9" t="s">
        <v>128</v>
      </c>
      <c r="C91" s="13" t="s">
        <v>82</v>
      </c>
      <c r="D91" s="36">
        <v>100</v>
      </c>
      <c r="E91" s="11">
        <v>278.10000000000002</v>
      </c>
      <c r="F91" s="44">
        <f>'T11'!F91*'T 11'!$D91/1000000</f>
        <v>0</v>
      </c>
      <c r="G91" s="10">
        <f>'T11'!G91</f>
        <v>0</v>
      </c>
      <c r="H91" s="44">
        <f>'T11'!H91*'T 11'!$D91/1000000</f>
        <v>0</v>
      </c>
      <c r="I91" s="10">
        <f>'T11'!I91</f>
        <v>0</v>
      </c>
      <c r="J91" s="44">
        <f>'T11'!J91*'T 11'!$D91/1000000</f>
        <v>0</v>
      </c>
      <c r="K91" s="10">
        <f>'T11'!K91</f>
        <v>0</v>
      </c>
      <c r="L91" s="44">
        <f t="shared" si="10"/>
        <v>0</v>
      </c>
      <c r="M91" s="10">
        <f t="shared" si="11"/>
        <v>0</v>
      </c>
      <c r="N91" s="44">
        <f>'T11'!N91*'T 11'!$D91/1000000</f>
        <v>0</v>
      </c>
      <c r="O91" s="10">
        <f>'T11'!O91</f>
        <v>0</v>
      </c>
      <c r="P91" s="44">
        <f>'T11'!P91*'T 11'!$D91/1000000</f>
        <v>0</v>
      </c>
      <c r="Q91" s="10">
        <f>'T11'!Q91</f>
        <v>0</v>
      </c>
      <c r="R91" s="44">
        <f>'T11'!R91*'T 11'!$D91/1000000</f>
        <v>0</v>
      </c>
      <c r="S91" s="10">
        <f>'T11'!S91</f>
        <v>0</v>
      </c>
      <c r="T91" s="44">
        <f t="shared" si="12"/>
        <v>0</v>
      </c>
      <c r="U91" s="10">
        <f t="shared" si="13"/>
        <v>0</v>
      </c>
      <c r="V91" s="44">
        <f>'T11'!V91*'T 11'!$D91/1000000</f>
        <v>0</v>
      </c>
      <c r="W91" s="10">
        <f>'T11'!W91</f>
        <v>0</v>
      </c>
      <c r="X91" s="44">
        <f>'T11'!X91*'T 11'!$D91/1000000</f>
        <v>0</v>
      </c>
      <c r="Y91" s="10">
        <f>'T11'!Y91</f>
        <v>0</v>
      </c>
      <c r="Z91" s="44">
        <f>'T11'!Z91*'T 11'!$D91/1000000</f>
        <v>0</v>
      </c>
      <c r="AA91" s="10">
        <f>'T11'!AA91</f>
        <v>0</v>
      </c>
      <c r="AB91" s="44">
        <f t="shared" si="14"/>
        <v>0</v>
      </c>
      <c r="AC91" s="10">
        <f t="shared" si="15"/>
        <v>0</v>
      </c>
      <c r="AD91" s="44">
        <f>'T11'!AD91*'T 11'!$D91/1000000</f>
        <v>0</v>
      </c>
      <c r="AE91" s="10">
        <f>'T11'!AE91</f>
        <v>0</v>
      </c>
      <c r="AF91" s="44">
        <f>'T11'!AF91*'T 11'!$D91/1000000</f>
        <v>0</v>
      </c>
      <c r="AG91" s="10">
        <f>'T11'!AG91</f>
        <v>0</v>
      </c>
      <c r="AH91" s="44">
        <f>'T11'!AH91*'T 11'!$D91/1000000</f>
        <v>0</v>
      </c>
      <c r="AI91" s="10">
        <f>'T11'!AI91</f>
        <v>0</v>
      </c>
      <c r="AJ91" s="44">
        <f t="shared" si="16"/>
        <v>0</v>
      </c>
      <c r="AK91" s="10">
        <f t="shared" si="17"/>
        <v>0</v>
      </c>
      <c r="AL91" s="44">
        <f t="shared" si="18"/>
        <v>0</v>
      </c>
      <c r="AM91" s="10">
        <f t="shared" si="19"/>
        <v>0</v>
      </c>
    </row>
    <row r="92" spans="1:39" s="15" customFormat="1" ht="14.25" customHeight="1">
      <c r="A92" s="31">
        <v>82</v>
      </c>
      <c r="B92" s="9" t="s">
        <v>128</v>
      </c>
      <c r="C92" s="13" t="s">
        <v>139</v>
      </c>
      <c r="D92" s="36">
        <v>400</v>
      </c>
      <c r="E92" s="11">
        <v>1098.6000000000001</v>
      </c>
      <c r="F92" s="44">
        <f>'T11'!F92*'T 11'!$D92/1000000</f>
        <v>0</v>
      </c>
      <c r="G92" s="10">
        <f>'T11'!G92</f>
        <v>0</v>
      </c>
      <c r="H92" s="44">
        <f>'T11'!H92*'T 11'!$D92/1000000</f>
        <v>0</v>
      </c>
      <c r="I92" s="10">
        <f>'T11'!I92</f>
        <v>0</v>
      </c>
      <c r="J92" s="44">
        <f>'T11'!J92*'T 11'!$D92/1000000</f>
        <v>0</v>
      </c>
      <c r="K92" s="10">
        <f>'T11'!K92</f>
        <v>0</v>
      </c>
      <c r="L92" s="44">
        <f t="shared" si="10"/>
        <v>0</v>
      </c>
      <c r="M92" s="10">
        <f t="shared" si="11"/>
        <v>0</v>
      </c>
      <c r="N92" s="44">
        <f>'T11'!N92*'T 11'!$D92/1000000</f>
        <v>0</v>
      </c>
      <c r="O92" s="10">
        <f>'T11'!O92</f>
        <v>0</v>
      </c>
      <c r="P92" s="44">
        <f>'T11'!P92*'T 11'!$D92/1000000</f>
        <v>0</v>
      </c>
      <c r="Q92" s="10">
        <f>'T11'!Q92</f>
        <v>0</v>
      </c>
      <c r="R92" s="44">
        <f>'T11'!R92*'T 11'!$D92/1000000</f>
        <v>0</v>
      </c>
      <c r="S92" s="10">
        <f>'T11'!S92</f>
        <v>0</v>
      </c>
      <c r="T92" s="44">
        <f t="shared" si="12"/>
        <v>0</v>
      </c>
      <c r="U92" s="10">
        <f t="shared" si="13"/>
        <v>0</v>
      </c>
      <c r="V92" s="44">
        <f>'T11'!V92*'T 11'!$D92/1000000</f>
        <v>0</v>
      </c>
      <c r="W92" s="10">
        <f>'T11'!W92</f>
        <v>0</v>
      </c>
      <c r="X92" s="44">
        <f>'T11'!X92*'T 11'!$D92/1000000</f>
        <v>0</v>
      </c>
      <c r="Y92" s="10">
        <f>'T11'!Y92</f>
        <v>0</v>
      </c>
      <c r="Z92" s="44">
        <f>'T11'!Z92*'T 11'!$D92/1000000</f>
        <v>0</v>
      </c>
      <c r="AA92" s="10">
        <f>'T11'!AA92</f>
        <v>0</v>
      </c>
      <c r="AB92" s="44">
        <f t="shared" si="14"/>
        <v>0</v>
      </c>
      <c r="AC92" s="10">
        <f t="shared" si="15"/>
        <v>0</v>
      </c>
      <c r="AD92" s="44">
        <f>'T11'!AD92*'T 11'!$D92/1000000</f>
        <v>0</v>
      </c>
      <c r="AE92" s="10">
        <f>'T11'!AE92</f>
        <v>0</v>
      </c>
      <c r="AF92" s="44">
        <f>'T11'!AF92*'T 11'!$D92/1000000</f>
        <v>0</v>
      </c>
      <c r="AG92" s="10">
        <f>'T11'!AG92</f>
        <v>0</v>
      </c>
      <c r="AH92" s="44">
        <f>'T11'!AH92*'T 11'!$D92/1000000</f>
        <v>0</v>
      </c>
      <c r="AI92" s="10">
        <f>'T11'!AI92</f>
        <v>0</v>
      </c>
      <c r="AJ92" s="44">
        <f t="shared" si="16"/>
        <v>0</v>
      </c>
      <c r="AK92" s="10">
        <f t="shared" si="17"/>
        <v>0</v>
      </c>
      <c r="AL92" s="44">
        <f t="shared" si="18"/>
        <v>0</v>
      </c>
      <c r="AM92" s="10">
        <f t="shared" si="19"/>
        <v>0</v>
      </c>
    </row>
    <row r="93" spans="1:39" s="15" customFormat="1" ht="14.25" customHeight="1">
      <c r="A93" s="13">
        <v>83</v>
      </c>
      <c r="B93" s="9" t="s">
        <v>147</v>
      </c>
      <c r="C93" s="13" t="s">
        <v>220</v>
      </c>
      <c r="D93" s="36">
        <v>25</v>
      </c>
      <c r="E93" s="11">
        <v>75</v>
      </c>
      <c r="F93" s="44">
        <f>'T11'!F93*'T 11'!$D93/1000000</f>
        <v>0</v>
      </c>
      <c r="G93" s="10">
        <f>'T11'!G93</f>
        <v>0</v>
      </c>
      <c r="H93" s="44">
        <f>'T11'!H93*'T 11'!$D93/1000000</f>
        <v>0</v>
      </c>
      <c r="I93" s="10">
        <f>'T11'!I93</f>
        <v>0</v>
      </c>
      <c r="J93" s="44">
        <f>'T11'!J93*'T 11'!$D93/1000000</f>
        <v>0</v>
      </c>
      <c r="K93" s="10">
        <f>'T11'!K93</f>
        <v>0</v>
      </c>
      <c r="L93" s="44">
        <f t="shared" si="10"/>
        <v>0</v>
      </c>
      <c r="M93" s="10">
        <f t="shared" si="11"/>
        <v>0</v>
      </c>
      <c r="N93" s="44">
        <f>'T11'!N93*'T 11'!$D93/1000000</f>
        <v>0</v>
      </c>
      <c r="O93" s="10">
        <f>'T11'!O93</f>
        <v>0</v>
      </c>
      <c r="P93" s="44">
        <f>'T11'!P93*'T 11'!$D93/1000000</f>
        <v>0</v>
      </c>
      <c r="Q93" s="10">
        <f>'T11'!Q93</f>
        <v>0</v>
      </c>
      <c r="R93" s="44">
        <f>'T11'!R93*'T 11'!$D93/1000000</f>
        <v>0</v>
      </c>
      <c r="S93" s="10">
        <f>'T11'!S93</f>
        <v>0</v>
      </c>
      <c r="T93" s="44">
        <f t="shared" si="12"/>
        <v>0</v>
      </c>
      <c r="U93" s="10">
        <f t="shared" si="13"/>
        <v>0</v>
      </c>
      <c r="V93" s="44">
        <f>'T11'!V93*'T 11'!$D93/1000000</f>
        <v>0</v>
      </c>
      <c r="W93" s="10">
        <f>'T11'!W93</f>
        <v>0</v>
      </c>
      <c r="X93" s="44">
        <f>'T11'!X93*'T 11'!$D93/1000000</f>
        <v>0</v>
      </c>
      <c r="Y93" s="10">
        <f>'T11'!Y93</f>
        <v>0</v>
      </c>
      <c r="Z93" s="44">
        <f>'T11'!Z93*'T 11'!$D93/1000000</f>
        <v>0</v>
      </c>
      <c r="AA93" s="10">
        <f>'T11'!AA93</f>
        <v>0</v>
      </c>
      <c r="AB93" s="44">
        <f t="shared" si="14"/>
        <v>0</v>
      </c>
      <c r="AC93" s="10">
        <f t="shared" si="15"/>
        <v>0</v>
      </c>
      <c r="AD93" s="44">
        <f>'T11'!AD93*'T 11'!$D93/1000000</f>
        <v>0</v>
      </c>
      <c r="AE93" s="10">
        <f>'T11'!AE93</f>
        <v>0</v>
      </c>
      <c r="AF93" s="44">
        <f>'T11'!AF93*'T 11'!$D93/1000000</f>
        <v>0</v>
      </c>
      <c r="AG93" s="10">
        <f>'T11'!AG93</f>
        <v>0</v>
      </c>
      <c r="AH93" s="44">
        <f>'T11'!AH93*'T 11'!$D93/1000000</f>
        <v>0</v>
      </c>
      <c r="AI93" s="10">
        <f>'T11'!AI93</f>
        <v>0</v>
      </c>
      <c r="AJ93" s="44">
        <f t="shared" si="16"/>
        <v>0</v>
      </c>
      <c r="AK93" s="10">
        <f t="shared" si="17"/>
        <v>0</v>
      </c>
      <c r="AL93" s="44">
        <f t="shared" si="18"/>
        <v>0</v>
      </c>
      <c r="AM93" s="10">
        <f t="shared" si="19"/>
        <v>0</v>
      </c>
    </row>
    <row r="94" spans="1:39" s="15" customFormat="1" ht="14.25" customHeight="1">
      <c r="A94" s="13">
        <v>84</v>
      </c>
      <c r="B94" s="9" t="s">
        <v>147</v>
      </c>
      <c r="C94" s="13" t="s">
        <v>234</v>
      </c>
      <c r="D94" s="36">
        <v>50</v>
      </c>
      <c r="E94" s="11">
        <v>130</v>
      </c>
      <c r="F94" s="44">
        <f>'T11'!F94*'T 11'!$D94/1000000</f>
        <v>0</v>
      </c>
      <c r="G94" s="10">
        <f>'T11'!G94</f>
        <v>0</v>
      </c>
      <c r="H94" s="44">
        <f>'T11'!H94*'T 11'!$D94/1000000</f>
        <v>0</v>
      </c>
      <c r="I94" s="10">
        <f>'T11'!I94</f>
        <v>0</v>
      </c>
      <c r="J94" s="44">
        <f>'T11'!J94*'T 11'!$D94/1000000</f>
        <v>0</v>
      </c>
      <c r="K94" s="10">
        <f>'T11'!K94</f>
        <v>0</v>
      </c>
      <c r="L94" s="44">
        <f t="shared" si="10"/>
        <v>0</v>
      </c>
      <c r="M94" s="10">
        <f t="shared" si="11"/>
        <v>0</v>
      </c>
      <c r="N94" s="44">
        <f>'T11'!N94*'T 11'!$D94/1000000</f>
        <v>0</v>
      </c>
      <c r="O94" s="10">
        <f>'T11'!O94</f>
        <v>0</v>
      </c>
      <c r="P94" s="44">
        <f>'T11'!P94*'T 11'!$D94/1000000</f>
        <v>0</v>
      </c>
      <c r="Q94" s="10">
        <f>'T11'!Q94</f>
        <v>0</v>
      </c>
      <c r="R94" s="44">
        <f>'T11'!R94*'T 11'!$D94/1000000</f>
        <v>0</v>
      </c>
      <c r="S94" s="10">
        <f>'T11'!S94</f>
        <v>0</v>
      </c>
      <c r="T94" s="44">
        <f t="shared" si="12"/>
        <v>0</v>
      </c>
      <c r="U94" s="10">
        <f t="shared" si="13"/>
        <v>0</v>
      </c>
      <c r="V94" s="44">
        <f>'T11'!V94*'T 11'!$D94/1000000</f>
        <v>0</v>
      </c>
      <c r="W94" s="10">
        <f>'T11'!W94</f>
        <v>0</v>
      </c>
      <c r="X94" s="44">
        <f>'T11'!X94*'T 11'!$D94/1000000</f>
        <v>0</v>
      </c>
      <c r="Y94" s="10">
        <f>'T11'!Y94</f>
        <v>0</v>
      </c>
      <c r="Z94" s="44">
        <f>'T11'!Z94*'T 11'!$D94/1000000</f>
        <v>0</v>
      </c>
      <c r="AA94" s="10">
        <f>'T11'!AA94</f>
        <v>0</v>
      </c>
      <c r="AB94" s="44">
        <f t="shared" si="14"/>
        <v>0</v>
      </c>
      <c r="AC94" s="10">
        <f t="shared" si="15"/>
        <v>0</v>
      </c>
      <c r="AD94" s="44">
        <f>'T11'!AD94*'T 11'!$D94/1000000</f>
        <v>0</v>
      </c>
      <c r="AE94" s="10">
        <f>'T11'!AE94</f>
        <v>0</v>
      </c>
      <c r="AF94" s="44">
        <f>'T11'!AF94*'T 11'!$D94/1000000</f>
        <v>0</v>
      </c>
      <c r="AG94" s="10">
        <f>'T11'!AG94</f>
        <v>0</v>
      </c>
      <c r="AH94" s="44">
        <f>'T11'!AH94*'T 11'!$D94/1000000</f>
        <v>0</v>
      </c>
      <c r="AI94" s="10">
        <f>'T11'!AI94</f>
        <v>0</v>
      </c>
      <c r="AJ94" s="44">
        <f t="shared" si="16"/>
        <v>0</v>
      </c>
      <c r="AK94" s="10">
        <f t="shared" si="17"/>
        <v>0</v>
      </c>
      <c r="AL94" s="44">
        <f t="shared" si="18"/>
        <v>0</v>
      </c>
      <c r="AM94" s="10">
        <f t="shared" si="19"/>
        <v>0</v>
      </c>
    </row>
    <row r="95" spans="1:39" s="15" customFormat="1" ht="14.25" customHeight="1">
      <c r="A95" s="31">
        <v>85</v>
      </c>
      <c r="B95" s="9" t="s">
        <v>147</v>
      </c>
      <c r="C95" s="13" t="s">
        <v>225</v>
      </c>
      <c r="D95" s="36">
        <v>100</v>
      </c>
      <c r="E95" s="11">
        <v>240</v>
      </c>
      <c r="F95" s="44">
        <f>'T11'!F95*'T 11'!$D95/1000000</f>
        <v>0</v>
      </c>
      <c r="G95" s="10">
        <f>'T11'!G95</f>
        <v>0</v>
      </c>
      <c r="H95" s="44">
        <f>'T11'!H95*'T 11'!$D95/1000000</f>
        <v>0</v>
      </c>
      <c r="I95" s="10">
        <f>'T11'!I95</f>
        <v>0</v>
      </c>
      <c r="J95" s="44">
        <f>'T11'!J95*'T 11'!$D95/1000000</f>
        <v>0</v>
      </c>
      <c r="K95" s="10">
        <f>'T11'!K95</f>
        <v>0</v>
      </c>
      <c r="L95" s="44">
        <f t="shared" si="10"/>
        <v>0</v>
      </c>
      <c r="M95" s="10">
        <f t="shared" si="11"/>
        <v>0</v>
      </c>
      <c r="N95" s="44">
        <f>'T11'!N95*'T 11'!$D95/1000000</f>
        <v>0</v>
      </c>
      <c r="O95" s="10">
        <f>'T11'!O95</f>
        <v>0</v>
      </c>
      <c r="P95" s="44">
        <f>'T11'!P95*'T 11'!$D95/1000000</f>
        <v>0</v>
      </c>
      <c r="Q95" s="10">
        <f>'T11'!Q95</f>
        <v>0</v>
      </c>
      <c r="R95" s="44">
        <f>'T11'!R95*'T 11'!$D95/1000000</f>
        <v>0</v>
      </c>
      <c r="S95" s="10">
        <f>'T11'!S95</f>
        <v>0</v>
      </c>
      <c r="T95" s="44">
        <f t="shared" si="12"/>
        <v>0</v>
      </c>
      <c r="U95" s="10">
        <f t="shared" si="13"/>
        <v>0</v>
      </c>
      <c r="V95" s="44">
        <f>'T11'!V95*'T 11'!$D95/1000000</f>
        <v>0</v>
      </c>
      <c r="W95" s="10">
        <f>'T11'!W95</f>
        <v>0</v>
      </c>
      <c r="X95" s="44">
        <f>'T11'!X95*'T 11'!$D95/1000000</f>
        <v>0</v>
      </c>
      <c r="Y95" s="10">
        <f>'T11'!Y95</f>
        <v>0</v>
      </c>
      <c r="Z95" s="44">
        <f>'T11'!Z95*'T 11'!$D95/1000000</f>
        <v>0</v>
      </c>
      <c r="AA95" s="10">
        <f>'T11'!AA95</f>
        <v>0</v>
      </c>
      <c r="AB95" s="44">
        <f t="shared" si="14"/>
        <v>0</v>
      </c>
      <c r="AC95" s="10">
        <f t="shared" si="15"/>
        <v>0</v>
      </c>
      <c r="AD95" s="44">
        <f>'T11'!AD95*'T 11'!$D95/1000000</f>
        <v>0</v>
      </c>
      <c r="AE95" s="10">
        <f>'T11'!AE95</f>
        <v>0</v>
      </c>
      <c r="AF95" s="44">
        <f>'T11'!AF95*'T 11'!$D95/1000000</f>
        <v>0</v>
      </c>
      <c r="AG95" s="10">
        <f>'T11'!AG95</f>
        <v>0</v>
      </c>
      <c r="AH95" s="44">
        <f>'T11'!AH95*'T 11'!$D95/1000000</f>
        <v>0</v>
      </c>
      <c r="AI95" s="10">
        <f>'T11'!AI95</f>
        <v>0</v>
      </c>
      <c r="AJ95" s="44">
        <f t="shared" si="16"/>
        <v>0</v>
      </c>
      <c r="AK95" s="10">
        <f t="shared" si="17"/>
        <v>0</v>
      </c>
      <c r="AL95" s="44">
        <f t="shared" si="18"/>
        <v>0</v>
      </c>
      <c r="AM95" s="10">
        <f t="shared" si="19"/>
        <v>0</v>
      </c>
    </row>
    <row r="96" spans="1:39" s="15" customFormat="1" ht="14.25" customHeight="1">
      <c r="A96" s="13">
        <v>86</v>
      </c>
      <c r="B96" s="9" t="s">
        <v>124</v>
      </c>
      <c r="C96" s="13" t="s">
        <v>84</v>
      </c>
      <c r="D96" s="36">
        <v>5</v>
      </c>
      <c r="E96" s="11">
        <v>24</v>
      </c>
      <c r="F96" s="44">
        <f>'T11'!F96*'T 11'!$D96/1000000</f>
        <v>0</v>
      </c>
      <c r="G96" s="10">
        <f>'T11'!G96</f>
        <v>0</v>
      </c>
      <c r="H96" s="44">
        <f>'T11'!H96*'T 11'!$D96/1000000</f>
        <v>0</v>
      </c>
      <c r="I96" s="10">
        <f>'T11'!I96</f>
        <v>0</v>
      </c>
      <c r="J96" s="44">
        <f>'T11'!J96*'T 11'!$D96/1000000</f>
        <v>0</v>
      </c>
      <c r="K96" s="10">
        <f>'T11'!K96</f>
        <v>0</v>
      </c>
      <c r="L96" s="44">
        <f t="shared" si="10"/>
        <v>0</v>
      </c>
      <c r="M96" s="10">
        <f t="shared" si="11"/>
        <v>0</v>
      </c>
      <c r="N96" s="44">
        <f>'T11'!N96*'T 11'!$D96/1000000</f>
        <v>0</v>
      </c>
      <c r="O96" s="10">
        <f>'T11'!O96</f>
        <v>0</v>
      </c>
      <c r="P96" s="44">
        <f>'T11'!P96*'T 11'!$D96/1000000</f>
        <v>0</v>
      </c>
      <c r="Q96" s="10">
        <f>'T11'!Q96</f>
        <v>0</v>
      </c>
      <c r="R96" s="44">
        <f>'T11'!R96*'T 11'!$D96/1000000</f>
        <v>0</v>
      </c>
      <c r="S96" s="10">
        <f>'T11'!S96</f>
        <v>0</v>
      </c>
      <c r="T96" s="44">
        <f t="shared" si="12"/>
        <v>0</v>
      </c>
      <c r="U96" s="10">
        <f t="shared" si="13"/>
        <v>0</v>
      </c>
      <c r="V96" s="44">
        <f>'T11'!V96*'T 11'!$D96/1000000</f>
        <v>0</v>
      </c>
      <c r="W96" s="10">
        <f>'T11'!W96</f>
        <v>0</v>
      </c>
      <c r="X96" s="44">
        <f>'T11'!X96*'T 11'!$D96/1000000</f>
        <v>0</v>
      </c>
      <c r="Y96" s="10">
        <f>'T11'!Y96</f>
        <v>0</v>
      </c>
      <c r="Z96" s="44">
        <f>'T11'!Z96*'T 11'!$D96/1000000</f>
        <v>0</v>
      </c>
      <c r="AA96" s="10">
        <f>'T11'!AA96</f>
        <v>0</v>
      </c>
      <c r="AB96" s="44">
        <f t="shared" si="14"/>
        <v>0</v>
      </c>
      <c r="AC96" s="10">
        <f t="shared" si="15"/>
        <v>0</v>
      </c>
      <c r="AD96" s="44">
        <f>'T11'!AD96*'T 11'!$D96/1000000</f>
        <v>0</v>
      </c>
      <c r="AE96" s="10">
        <f>'T11'!AE96</f>
        <v>0</v>
      </c>
      <c r="AF96" s="44">
        <f>'T11'!AF96*'T 11'!$D96/1000000</f>
        <v>0</v>
      </c>
      <c r="AG96" s="10">
        <f>'T11'!AG96</f>
        <v>0</v>
      </c>
      <c r="AH96" s="44">
        <f>'T11'!AH96*'T 11'!$D96/1000000</f>
        <v>0</v>
      </c>
      <c r="AI96" s="10">
        <f>'T11'!AI96</f>
        <v>0</v>
      </c>
      <c r="AJ96" s="44">
        <f t="shared" si="16"/>
        <v>0</v>
      </c>
      <c r="AK96" s="10">
        <f t="shared" si="17"/>
        <v>0</v>
      </c>
      <c r="AL96" s="44">
        <f t="shared" si="18"/>
        <v>0</v>
      </c>
      <c r="AM96" s="10">
        <f t="shared" si="19"/>
        <v>0</v>
      </c>
    </row>
    <row r="97" spans="1:39" s="15" customFormat="1" ht="14.25" customHeight="1">
      <c r="A97" s="13">
        <v>87</v>
      </c>
      <c r="B97" s="9" t="s">
        <v>124</v>
      </c>
      <c r="C97" s="13" t="s">
        <v>83</v>
      </c>
      <c r="D97" s="36">
        <v>20</v>
      </c>
      <c r="E97" s="11">
        <v>65</v>
      </c>
      <c r="F97" s="44">
        <f>'T11'!F97*'T 11'!$D97/1000000</f>
        <v>0</v>
      </c>
      <c r="G97" s="10">
        <f>'T11'!G97</f>
        <v>0</v>
      </c>
      <c r="H97" s="44">
        <f>'T11'!H97*'T 11'!$D97/1000000</f>
        <v>0</v>
      </c>
      <c r="I97" s="10">
        <f>'T11'!I97</f>
        <v>0</v>
      </c>
      <c r="J97" s="44">
        <f>'T11'!J97*'T 11'!$D97/1000000</f>
        <v>0</v>
      </c>
      <c r="K97" s="10">
        <f>'T11'!K97</f>
        <v>0</v>
      </c>
      <c r="L97" s="44">
        <f t="shared" si="10"/>
        <v>0</v>
      </c>
      <c r="M97" s="10">
        <f t="shared" si="11"/>
        <v>0</v>
      </c>
      <c r="N97" s="44">
        <f>'T11'!N97*'T 11'!$D97/1000000</f>
        <v>0</v>
      </c>
      <c r="O97" s="10">
        <f>'T11'!O97</f>
        <v>0</v>
      </c>
      <c r="P97" s="44">
        <f>'T11'!P97*'T 11'!$D97/1000000</f>
        <v>0</v>
      </c>
      <c r="Q97" s="10">
        <f>'T11'!Q97</f>
        <v>0</v>
      </c>
      <c r="R97" s="44">
        <f>'T11'!R97*'T 11'!$D97/1000000</f>
        <v>0</v>
      </c>
      <c r="S97" s="10">
        <f>'T11'!S97</f>
        <v>0</v>
      </c>
      <c r="T97" s="44">
        <f t="shared" si="12"/>
        <v>0</v>
      </c>
      <c r="U97" s="10">
        <f t="shared" si="13"/>
        <v>0</v>
      </c>
      <c r="V97" s="44">
        <f>'T11'!V97*'T 11'!$D97/1000000</f>
        <v>0</v>
      </c>
      <c r="W97" s="10">
        <f>'T11'!W97</f>
        <v>0</v>
      </c>
      <c r="X97" s="44">
        <f>'T11'!X97*'T 11'!$D97/1000000</f>
        <v>0</v>
      </c>
      <c r="Y97" s="10">
        <f>'T11'!Y97</f>
        <v>0</v>
      </c>
      <c r="Z97" s="44">
        <f>'T11'!Z97*'T 11'!$D97/1000000</f>
        <v>0</v>
      </c>
      <c r="AA97" s="10">
        <f>'T11'!AA97</f>
        <v>0</v>
      </c>
      <c r="AB97" s="44">
        <f t="shared" si="14"/>
        <v>0</v>
      </c>
      <c r="AC97" s="10">
        <f t="shared" si="15"/>
        <v>0</v>
      </c>
      <c r="AD97" s="44">
        <f>'T11'!AD97*'T 11'!$D97/1000000</f>
        <v>0</v>
      </c>
      <c r="AE97" s="10">
        <f>'T11'!AE97</f>
        <v>0</v>
      </c>
      <c r="AF97" s="44">
        <f>'T11'!AF97*'T 11'!$D97/1000000</f>
        <v>0</v>
      </c>
      <c r="AG97" s="10">
        <f>'T11'!AG97</f>
        <v>0</v>
      </c>
      <c r="AH97" s="44">
        <f>'T11'!AH97*'T 11'!$D97/1000000</f>
        <v>0</v>
      </c>
      <c r="AI97" s="10">
        <f>'T11'!AI97</f>
        <v>0</v>
      </c>
      <c r="AJ97" s="44">
        <f t="shared" si="16"/>
        <v>0</v>
      </c>
      <c r="AK97" s="10">
        <f t="shared" si="17"/>
        <v>0</v>
      </c>
      <c r="AL97" s="44">
        <f t="shared" si="18"/>
        <v>0</v>
      </c>
      <c r="AM97" s="10">
        <f t="shared" si="19"/>
        <v>0</v>
      </c>
    </row>
    <row r="98" spans="1:39" s="15" customFormat="1" ht="14.25" customHeight="1">
      <c r="A98" s="31">
        <v>88</v>
      </c>
      <c r="B98" s="18" t="s">
        <v>125</v>
      </c>
      <c r="C98" s="13" t="s">
        <v>85</v>
      </c>
      <c r="D98" s="36">
        <v>10</v>
      </c>
      <c r="E98" s="11">
        <v>24</v>
      </c>
      <c r="F98" s="44">
        <f>'T11'!F98*'T 11'!$D98/1000000</f>
        <v>0</v>
      </c>
      <c r="G98" s="10">
        <f>'T11'!G98</f>
        <v>0</v>
      </c>
      <c r="H98" s="44">
        <f>'T11'!H98*'T 11'!$D98/1000000</f>
        <v>0</v>
      </c>
      <c r="I98" s="10">
        <f>'T11'!I98</f>
        <v>0</v>
      </c>
      <c r="J98" s="44">
        <f>'T11'!J98*'T 11'!$D98/1000000</f>
        <v>0</v>
      </c>
      <c r="K98" s="10">
        <f>'T11'!K98</f>
        <v>0</v>
      </c>
      <c r="L98" s="44">
        <f t="shared" si="10"/>
        <v>0</v>
      </c>
      <c r="M98" s="10">
        <f t="shared" si="11"/>
        <v>0</v>
      </c>
      <c r="N98" s="44">
        <f>'T11'!N98*'T 11'!$D98/1000000</f>
        <v>0</v>
      </c>
      <c r="O98" s="10">
        <f>'T11'!O98</f>
        <v>0</v>
      </c>
      <c r="P98" s="44">
        <f>'T11'!P98*'T 11'!$D98/1000000</f>
        <v>0</v>
      </c>
      <c r="Q98" s="10">
        <f>'T11'!Q98</f>
        <v>0</v>
      </c>
      <c r="R98" s="44">
        <f>'T11'!R98*'T 11'!$D98/1000000</f>
        <v>0</v>
      </c>
      <c r="S98" s="10">
        <f>'T11'!S98</f>
        <v>0</v>
      </c>
      <c r="T98" s="44">
        <f t="shared" si="12"/>
        <v>0</v>
      </c>
      <c r="U98" s="10">
        <f t="shared" si="13"/>
        <v>0</v>
      </c>
      <c r="V98" s="44">
        <f>'T11'!V98*'T 11'!$D98/1000000</f>
        <v>0</v>
      </c>
      <c r="W98" s="10">
        <f>'T11'!W98</f>
        <v>0</v>
      </c>
      <c r="X98" s="44">
        <f>'T11'!X98*'T 11'!$D98/1000000</f>
        <v>0</v>
      </c>
      <c r="Y98" s="10">
        <f>'T11'!Y98</f>
        <v>0</v>
      </c>
      <c r="Z98" s="44">
        <f>'T11'!Z98*'T 11'!$D98/1000000</f>
        <v>0</v>
      </c>
      <c r="AA98" s="10">
        <f>'T11'!AA98</f>
        <v>0</v>
      </c>
      <c r="AB98" s="44">
        <f t="shared" si="14"/>
        <v>0</v>
      </c>
      <c r="AC98" s="10">
        <f t="shared" si="15"/>
        <v>0</v>
      </c>
      <c r="AD98" s="44">
        <f>'T11'!AD98*'T 11'!$D98/1000000</f>
        <v>0</v>
      </c>
      <c r="AE98" s="10">
        <f>'T11'!AE98</f>
        <v>0</v>
      </c>
      <c r="AF98" s="44">
        <f>'T11'!AF98*'T 11'!$D98/1000000</f>
        <v>0</v>
      </c>
      <c r="AG98" s="10">
        <f>'T11'!AG98</f>
        <v>0</v>
      </c>
      <c r="AH98" s="44">
        <f>'T11'!AH98*'T 11'!$D98/1000000</f>
        <v>0</v>
      </c>
      <c r="AI98" s="10">
        <f>'T11'!AI98</f>
        <v>0</v>
      </c>
      <c r="AJ98" s="44">
        <f t="shared" si="16"/>
        <v>0</v>
      </c>
      <c r="AK98" s="10">
        <f t="shared" si="17"/>
        <v>0</v>
      </c>
      <c r="AL98" s="44">
        <f t="shared" si="18"/>
        <v>0</v>
      </c>
      <c r="AM98" s="10">
        <f t="shared" si="19"/>
        <v>0</v>
      </c>
    </row>
    <row r="99" spans="1:39" s="15" customFormat="1" ht="14.25" customHeight="1">
      <c r="A99" s="13">
        <v>89</v>
      </c>
      <c r="B99" s="18" t="s">
        <v>126</v>
      </c>
      <c r="C99" s="13" t="s">
        <v>86</v>
      </c>
      <c r="D99" s="36">
        <v>500</v>
      </c>
      <c r="E99" s="11">
        <v>585</v>
      </c>
      <c r="F99" s="44">
        <f>'T11'!F99*'T 11'!$D99/1000000</f>
        <v>0</v>
      </c>
      <c r="G99" s="10">
        <f>'T11'!G99</f>
        <v>0</v>
      </c>
      <c r="H99" s="44">
        <f>'T11'!H99*'T 11'!$D99/1000000</f>
        <v>0</v>
      </c>
      <c r="I99" s="10">
        <f>'T11'!I99</f>
        <v>0</v>
      </c>
      <c r="J99" s="44">
        <f>'T11'!J99*'T 11'!$D99/1000000</f>
        <v>0</v>
      </c>
      <c r="K99" s="10">
        <f>'T11'!K99</f>
        <v>0</v>
      </c>
      <c r="L99" s="44">
        <f t="shared" si="10"/>
        <v>0</v>
      </c>
      <c r="M99" s="10">
        <f t="shared" si="11"/>
        <v>0</v>
      </c>
      <c r="N99" s="44">
        <f>'T11'!N99*'T 11'!$D99/1000000</f>
        <v>0</v>
      </c>
      <c r="O99" s="10">
        <f>'T11'!O99</f>
        <v>0</v>
      </c>
      <c r="P99" s="44">
        <f>'T11'!P99*'T 11'!$D99/1000000</f>
        <v>0</v>
      </c>
      <c r="Q99" s="10">
        <f>'T11'!Q99</f>
        <v>0</v>
      </c>
      <c r="R99" s="44">
        <f>'T11'!R99*'T 11'!$D99/1000000</f>
        <v>0</v>
      </c>
      <c r="S99" s="10">
        <f>'T11'!S99</f>
        <v>0</v>
      </c>
      <c r="T99" s="44">
        <f t="shared" si="12"/>
        <v>0</v>
      </c>
      <c r="U99" s="10">
        <f t="shared" si="13"/>
        <v>0</v>
      </c>
      <c r="V99" s="44">
        <f>'T11'!V99*'T 11'!$D99/1000000</f>
        <v>0</v>
      </c>
      <c r="W99" s="10">
        <f>'T11'!W99</f>
        <v>0</v>
      </c>
      <c r="X99" s="44">
        <f>'T11'!X99*'T 11'!$D99/1000000</f>
        <v>0</v>
      </c>
      <c r="Y99" s="10">
        <f>'T11'!Y99</f>
        <v>0</v>
      </c>
      <c r="Z99" s="44">
        <f>'T11'!Z99*'T 11'!$D99/1000000</f>
        <v>0</v>
      </c>
      <c r="AA99" s="10">
        <f>'T11'!AA99</f>
        <v>0</v>
      </c>
      <c r="AB99" s="44">
        <f t="shared" si="14"/>
        <v>0</v>
      </c>
      <c r="AC99" s="10">
        <f t="shared" si="15"/>
        <v>0</v>
      </c>
      <c r="AD99" s="44">
        <f>'T11'!AD99*'T 11'!$D99/1000000</f>
        <v>0</v>
      </c>
      <c r="AE99" s="10">
        <f>'T11'!AE99</f>
        <v>0</v>
      </c>
      <c r="AF99" s="44">
        <f>'T11'!AF99*'T 11'!$D99/1000000</f>
        <v>0</v>
      </c>
      <c r="AG99" s="10">
        <f>'T11'!AG99</f>
        <v>0</v>
      </c>
      <c r="AH99" s="44">
        <f>'T11'!AH99*'T 11'!$D99/1000000</f>
        <v>0</v>
      </c>
      <c r="AI99" s="10">
        <f>'T11'!AI99</f>
        <v>0</v>
      </c>
      <c r="AJ99" s="44">
        <f t="shared" si="16"/>
        <v>0</v>
      </c>
      <c r="AK99" s="10">
        <f t="shared" si="17"/>
        <v>0</v>
      </c>
      <c r="AL99" s="44">
        <f t="shared" si="18"/>
        <v>0</v>
      </c>
      <c r="AM99" s="10">
        <f t="shared" si="19"/>
        <v>0</v>
      </c>
    </row>
    <row r="100" spans="1:39" s="15" customFormat="1" ht="14.25" customHeight="1">
      <c r="A100" s="13">
        <v>90</v>
      </c>
      <c r="B100" s="9" t="s">
        <v>123</v>
      </c>
      <c r="C100" s="13" t="s">
        <v>74</v>
      </c>
      <c r="D100" s="36">
        <v>50</v>
      </c>
      <c r="E100" s="11">
        <v>56</v>
      </c>
      <c r="F100" s="44">
        <f>'T11'!F100*'T 11'!$D100/1000000</f>
        <v>0</v>
      </c>
      <c r="G100" s="10">
        <f>'T11'!G100</f>
        <v>0</v>
      </c>
      <c r="H100" s="44">
        <f>'T11'!H100*'T 11'!$D100/1000000</f>
        <v>0</v>
      </c>
      <c r="I100" s="10">
        <f>'T11'!I100</f>
        <v>0</v>
      </c>
      <c r="J100" s="44">
        <f>'T11'!J100*'T 11'!$D100/1000000</f>
        <v>0</v>
      </c>
      <c r="K100" s="10">
        <f>'T11'!K100</f>
        <v>0</v>
      </c>
      <c r="L100" s="44">
        <f t="shared" si="10"/>
        <v>0</v>
      </c>
      <c r="M100" s="10">
        <f t="shared" si="11"/>
        <v>0</v>
      </c>
      <c r="N100" s="44">
        <f>'T11'!N100*'T 11'!$D100/1000000</f>
        <v>0</v>
      </c>
      <c r="O100" s="10">
        <f>'T11'!O100</f>
        <v>0</v>
      </c>
      <c r="P100" s="44">
        <f>'T11'!P100*'T 11'!$D100/1000000</f>
        <v>0</v>
      </c>
      <c r="Q100" s="10">
        <f>'T11'!Q100</f>
        <v>0</v>
      </c>
      <c r="R100" s="44">
        <f>'T11'!R100*'T 11'!$D100/1000000</f>
        <v>0</v>
      </c>
      <c r="S100" s="10">
        <f>'T11'!S100</f>
        <v>0</v>
      </c>
      <c r="T100" s="44">
        <f t="shared" si="12"/>
        <v>0</v>
      </c>
      <c r="U100" s="10">
        <f t="shared" si="13"/>
        <v>0</v>
      </c>
      <c r="V100" s="44">
        <f>'T11'!V100*'T 11'!$D100/1000000</f>
        <v>0</v>
      </c>
      <c r="W100" s="10">
        <f>'T11'!W100</f>
        <v>0</v>
      </c>
      <c r="X100" s="44">
        <f>'T11'!X100*'T 11'!$D100/1000000</f>
        <v>0</v>
      </c>
      <c r="Y100" s="10">
        <f>'T11'!Y100</f>
        <v>0</v>
      </c>
      <c r="Z100" s="44">
        <f>'T11'!Z100*'T 11'!$D100/1000000</f>
        <v>0</v>
      </c>
      <c r="AA100" s="10">
        <f>'T11'!AA100</f>
        <v>0</v>
      </c>
      <c r="AB100" s="44">
        <f t="shared" si="14"/>
        <v>0</v>
      </c>
      <c r="AC100" s="10">
        <f t="shared" si="15"/>
        <v>0</v>
      </c>
      <c r="AD100" s="44">
        <f>'T11'!AD100*'T 11'!$D100/1000000</f>
        <v>0</v>
      </c>
      <c r="AE100" s="10">
        <f>'T11'!AE100</f>
        <v>0</v>
      </c>
      <c r="AF100" s="44">
        <f>'T11'!AF100*'T 11'!$D100/1000000</f>
        <v>0</v>
      </c>
      <c r="AG100" s="10">
        <f>'T11'!AG100</f>
        <v>0</v>
      </c>
      <c r="AH100" s="44">
        <f>'T11'!AH100*'T 11'!$D100/1000000</f>
        <v>0</v>
      </c>
      <c r="AI100" s="10">
        <f>'T11'!AI100</f>
        <v>0</v>
      </c>
      <c r="AJ100" s="44">
        <f t="shared" si="16"/>
        <v>0</v>
      </c>
      <c r="AK100" s="10">
        <f t="shared" si="17"/>
        <v>0</v>
      </c>
      <c r="AL100" s="44">
        <f t="shared" si="18"/>
        <v>0</v>
      </c>
      <c r="AM100" s="10">
        <f t="shared" si="19"/>
        <v>0</v>
      </c>
    </row>
    <row r="101" spans="1:39" s="15" customFormat="1" ht="14.25" customHeight="1">
      <c r="A101" s="31">
        <v>91</v>
      </c>
      <c r="B101" s="9" t="s">
        <v>123</v>
      </c>
      <c r="C101" s="13" t="s">
        <v>87</v>
      </c>
      <c r="D101" s="36">
        <v>100</v>
      </c>
      <c r="E101" s="11">
        <v>105</v>
      </c>
      <c r="F101" s="44">
        <f>'T11'!F101*'T 11'!$D101/1000000</f>
        <v>0</v>
      </c>
      <c r="G101" s="10">
        <f>'T11'!G101</f>
        <v>0</v>
      </c>
      <c r="H101" s="44">
        <f>'T11'!H101*'T 11'!$D101/1000000</f>
        <v>0</v>
      </c>
      <c r="I101" s="10">
        <f>'T11'!I101</f>
        <v>0</v>
      </c>
      <c r="J101" s="44">
        <f>'T11'!J101*'T 11'!$D101/1000000</f>
        <v>0</v>
      </c>
      <c r="K101" s="10">
        <f>'T11'!K101</f>
        <v>0</v>
      </c>
      <c r="L101" s="44">
        <f t="shared" si="10"/>
        <v>0</v>
      </c>
      <c r="M101" s="10">
        <f t="shared" si="11"/>
        <v>0</v>
      </c>
      <c r="N101" s="44">
        <f>'T11'!N101*'T 11'!$D101/1000000</f>
        <v>0</v>
      </c>
      <c r="O101" s="10">
        <f>'T11'!O101</f>
        <v>0</v>
      </c>
      <c r="P101" s="44">
        <f>'T11'!P101*'T 11'!$D101/1000000</f>
        <v>0</v>
      </c>
      <c r="Q101" s="10">
        <f>'T11'!Q101</f>
        <v>0</v>
      </c>
      <c r="R101" s="44">
        <f>'T11'!R101*'T 11'!$D101/1000000</f>
        <v>0</v>
      </c>
      <c r="S101" s="10">
        <f>'T11'!S101</f>
        <v>0</v>
      </c>
      <c r="T101" s="44">
        <f t="shared" si="12"/>
        <v>0</v>
      </c>
      <c r="U101" s="10">
        <f t="shared" si="13"/>
        <v>0</v>
      </c>
      <c r="V101" s="44">
        <f>'T11'!V101*'T 11'!$D101/1000000</f>
        <v>0</v>
      </c>
      <c r="W101" s="10">
        <f>'T11'!W101</f>
        <v>0</v>
      </c>
      <c r="X101" s="44">
        <f>'T11'!X101*'T 11'!$D101/1000000</f>
        <v>0</v>
      </c>
      <c r="Y101" s="10">
        <f>'T11'!Y101</f>
        <v>0</v>
      </c>
      <c r="Z101" s="44">
        <f>'T11'!Z101*'T 11'!$D101/1000000</f>
        <v>0</v>
      </c>
      <c r="AA101" s="10">
        <f>'T11'!AA101</f>
        <v>0</v>
      </c>
      <c r="AB101" s="44">
        <f t="shared" si="14"/>
        <v>0</v>
      </c>
      <c r="AC101" s="10">
        <f t="shared" si="15"/>
        <v>0</v>
      </c>
      <c r="AD101" s="44">
        <f>'T11'!AD101*'T 11'!$D101/1000000</f>
        <v>0</v>
      </c>
      <c r="AE101" s="10">
        <f>'T11'!AE101</f>
        <v>0</v>
      </c>
      <c r="AF101" s="44">
        <f>'T11'!AF101*'T 11'!$D101/1000000</f>
        <v>0</v>
      </c>
      <c r="AG101" s="10">
        <f>'T11'!AG101</f>
        <v>0</v>
      </c>
      <c r="AH101" s="44">
        <f>'T11'!AH101*'T 11'!$D101/1000000</f>
        <v>0</v>
      </c>
      <c r="AI101" s="10">
        <f>'T11'!AI101</f>
        <v>0</v>
      </c>
      <c r="AJ101" s="44">
        <f t="shared" si="16"/>
        <v>0</v>
      </c>
      <c r="AK101" s="10">
        <f t="shared" si="17"/>
        <v>0</v>
      </c>
      <c r="AL101" s="44">
        <f t="shared" si="18"/>
        <v>0</v>
      </c>
      <c r="AM101" s="10">
        <f t="shared" si="19"/>
        <v>0</v>
      </c>
    </row>
    <row r="102" spans="1:39" s="15" customFormat="1" ht="14.25" customHeight="1">
      <c r="A102" s="13">
        <v>92</v>
      </c>
      <c r="B102" s="9" t="s">
        <v>123</v>
      </c>
      <c r="C102" s="13" t="s">
        <v>88</v>
      </c>
      <c r="D102" s="36">
        <v>250</v>
      </c>
      <c r="E102" s="11">
        <v>240</v>
      </c>
      <c r="F102" s="44">
        <f>'T11'!F102*'T 11'!$D102/1000000</f>
        <v>0</v>
      </c>
      <c r="G102" s="10">
        <f>'T11'!G102</f>
        <v>0</v>
      </c>
      <c r="H102" s="44">
        <f>'T11'!H102*'T 11'!$D102/1000000</f>
        <v>0</v>
      </c>
      <c r="I102" s="10">
        <f>'T11'!I102</f>
        <v>0</v>
      </c>
      <c r="J102" s="44">
        <f>'T11'!J102*'T 11'!$D102/1000000</f>
        <v>0</v>
      </c>
      <c r="K102" s="10">
        <f>'T11'!K102</f>
        <v>0</v>
      </c>
      <c r="L102" s="44">
        <f t="shared" si="10"/>
        <v>0</v>
      </c>
      <c r="M102" s="10">
        <f t="shared" si="11"/>
        <v>0</v>
      </c>
      <c r="N102" s="44">
        <f>'T11'!N102*'T 11'!$D102/1000000</f>
        <v>0</v>
      </c>
      <c r="O102" s="10">
        <f>'T11'!O102</f>
        <v>0</v>
      </c>
      <c r="P102" s="44">
        <f>'T11'!P102*'T 11'!$D102/1000000</f>
        <v>0</v>
      </c>
      <c r="Q102" s="10">
        <f>'T11'!Q102</f>
        <v>0</v>
      </c>
      <c r="R102" s="44">
        <f>'T11'!R102*'T 11'!$D102/1000000</f>
        <v>0</v>
      </c>
      <c r="S102" s="10">
        <f>'T11'!S102</f>
        <v>0</v>
      </c>
      <c r="T102" s="44">
        <f t="shared" si="12"/>
        <v>0</v>
      </c>
      <c r="U102" s="10">
        <f t="shared" si="13"/>
        <v>0</v>
      </c>
      <c r="V102" s="44">
        <f>'T11'!V102*'T 11'!$D102/1000000</f>
        <v>0</v>
      </c>
      <c r="W102" s="10">
        <f>'T11'!W102</f>
        <v>0</v>
      </c>
      <c r="X102" s="44">
        <f>'T11'!X102*'T 11'!$D102/1000000</f>
        <v>0</v>
      </c>
      <c r="Y102" s="10">
        <f>'T11'!Y102</f>
        <v>0</v>
      </c>
      <c r="Z102" s="44">
        <f>'T11'!Z102*'T 11'!$D102/1000000</f>
        <v>0</v>
      </c>
      <c r="AA102" s="10">
        <f>'T11'!AA102</f>
        <v>0</v>
      </c>
      <c r="AB102" s="44">
        <f t="shared" si="14"/>
        <v>0</v>
      </c>
      <c r="AC102" s="10">
        <f t="shared" si="15"/>
        <v>0</v>
      </c>
      <c r="AD102" s="44">
        <f>'T11'!AD102*'T 11'!$D102/1000000</f>
        <v>0</v>
      </c>
      <c r="AE102" s="10">
        <f>'T11'!AE102</f>
        <v>0</v>
      </c>
      <c r="AF102" s="44">
        <f>'T11'!AF102*'T 11'!$D102/1000000</f>
        <v>0</v>
      </c>
      <c r="AG102" s="10">
        <f>'T11'!AG102</f>
        <v>0</v>
      </c>
      <c r="AH102" s="44">
        <f>'T11'!AH102*'T 11'!$D102/1000000</f>
        <v>0</v>
      </c>
      <c r="AI102" s="10">
        <f>'T11'!AI102</f>
        <v>0</v>
      </c>
      <c r="AJ102" s="44">
        <f t="shared" si="16"/>
        <v>0</v>
      </c>
      <c r="AK102" s="10">
        <f t="shared" si="17"/>
        <v>0</v>
      </c>
      <c r="AL102" s="44">
        <f t="shared" si="18"/>
        <v>0</v>
      </c>
      <c r="AM102" s="10">
        <f t="shared" si="19"/>
        <v>0</v>
      </c>
    </row>
    <row r="103" spans="1:39" s="15" customFormat="1" ht="14.25" customHeight="1">
      <c r="A103" s="13">
        <v>93</v>
      </c>
      <c r="B103" s="9" t="s">
        <v>149</v>
      </c>
      <c r="C103" s="13" t="s">
        <v>226</v>
      </c>
      <c r="D103" s="36">
        <v>10</v>
      </c>
      <c r="E103" s="11">
        <v>95</v>
      </c>
      <c r="F103" s="44">
        <f>'T11'!F103*'T 11'!$D103/1000000</f>
        <v>0</v>
      </c>
      <c r="G103" s="10">
        <f>'T11'!G103</f>
        <v>0</v>
      </c>
      <c r="H103" s="44">
        <f>'T11'!H103*'T 11'!$D103/1000000</f>
        <v>0</v>
      </c>
      <c r="I103" s="10">
        <f>'T11'!I103</f>
        <v>0</v>
      </c>
      <c r="J103" s="44">
        <f>'T11'!J103*'T 11'!$D103/1000000</f>
        <v>0</v>
      </c>
      <c r="K103" s="10">
        <f>'T11'!K103</f>
        <v>0</v>
      </c>
      <c r="L103" s="44">
        <f t="shared" si="10"/>
        <v>0</v>
      </c>
      <c r="M103" s="10">
        <f t="shared" si="11"/>
        <v>0</v>
      </c>
      <c r="N103" s="44">
        <f>'T11'!N103*'T 11'!$D103/1000000</f>
        <v>0</v>
      </c>
      <c r="O103" s="10">
        <f>'T11'!O103</f>
        <v>0</v>
      </c>
      <c r="P103" s="44">
        <f>'T11'!P103*'T 11'!$D103/1000000</f>
        <v>0</v>
      </c>
      <c r="Q103" s="10">
        <f>'T11'!Q103</f>
        <v>0</v>
      </c>
      <c r="R103" s="44">
        <f>'T11'!R103*'T 11'!$D103/1000000</f>
        <v>0</v>
      </c>
      <c r="S103" s="10">
        <f>'T11'!S103</f>
        <v>0</v>
      </c>
      <c r="T103" s="44">
        <f t="shared" si="12"/>
        <v>0</v>
      </c>
      <c r="U103" s="10">
        <f t="shared" si="13"/>
        <v>0</v>
      </c>
      <c r="V103" s="44">
        <f>'T11'!V103*'T 11'!$D103/1000000</f>
        <v>0</v>
      </c>
      <c r="W103" s="10">
        <f>'T11'!W103</f>
        <v>0</v>
      </c>
      <c r="X103" s="44">
        <f>'T11'!X103*'T 11'!$D103/1000000</f>
        <v>0</v>
      </c>
      <c r="Y103" s="10">
        <f>'T11'!Y103</f>
        <v>0</v>
      </c>
      <c r="Z103" s="44">
        <f>'T11'!Z103*'T 11'!$D103/1000000</f>
        <v>0</v>
      </c>
      <c r="AA103" s="10">
        <f>'T11'!AA103</f>
        <v>0</v>
      </c>
      <c r="AB103" s="44">
        <f t="shared" si="14"/>
        <v>0</v>
      </c>
      <c r="AC103" s="10">
        <f t="shared" si="15"/>
        <v>0</v>
      </c>
      <c r="AD103" s="44">
        <f>'T11'!AD103*'T 11'!$D103/1000000</f>
        <v>0</v>
      </c>
      <c r="AE103" s="10">
        <f>'T11'!AE103</f>
        <v>0</v>
      </c>
      <c r="AF103" s="44">
        <f>'T11'!AF103*'T 11'!$D103/1000000</f>
        <v>0</v>
      </c>
      <c r="AG103" s="10">
        <f>'T11'!AG103</f>
        <v>0</v>
      </c>
      <c r="AH103" s="44">
        <f>'T11'!AH103*'T 11'!$D103/1000000</f>
        <v>0</v>
      </c>
      <c r="AI103" s="10">
        <f>'T11'!AI103</f>
        <v>0</v>
      </c>
      <c r="AJ103" s="44">
        <f t="shared" si="16"/>
        <v>0</v>
      </c>
      <c r="AK103" s="10">
        <f t="shared" si="17"/>
        <v>0</v>
      </c>
      <c r="AL103" s="44">
        <f t="shared" si="18"/>
        <v>0</v>
      </c>
      <c r="AM103" s="10">
        <f t="shared" si="19"/>
        <v>0</v>
      </c>
    </row>
    <row r="104" spans="1:39" s="15" customFormat="1" ht="14.25" customHeight="1">
      <c r="A104" s="31">
        <v>94</v>
      </c>
      <c r="B104" s="9" t="s">
        <v>149</v>
      </c>
      <c r="C104" s="13" t="s">
        <v>227</v>
      </c>
      <c r="D104" s="36">
        <v>30</v>
      </c>
      <c r="E104" s="11">
        <v>275</v>
      </c>
      <c r="F104" s="44">
        <f>'T11'!F104*'T 11'!$D104/1000000</f>
        <v>0</v>
      </c>
      <c r="G104" s="10">
        <f>'T11'!G104</f>
        <v>0</v>
      </c>
      <c r="H104" s="44">
        <f>'T11'!H104*'T 11'!$D104/1000000</f>
        <v>0</v>
      </c>
      <c r="I104" s="10">
        <f>'T11'!I104</f>
        <v>0</v>
      </c>
      <c r="J104" s="44">
        <f>'T11'!J104*'T 11'!$D104/1000000</f>
        <v>0</v>
      </c>
      <c r="K104" s="10">
        <f>'T11'!K104</f>
        <v>0</v>
      </c>
      <c r="L104" s="44">
        <f t="shared" si="10"/>
        <v>0</v>
      </c>
      <c r="M104" s="10">
        <f t="shared" si="11"/>
        <v>0</v>
      </c>
      <c r="N104" s="44">
        <f>'T11'!N104*'T 11'!$D104/1000000</f>
        <v>0</v>
      </c>
      <c r="O104" s="10">
        <f>'T11'!O104</f>
        <v>0</v>
      </c>
      <c r="P104" s="44">
        <f>'T11'!P104*'T 11'!$D104/1000000</f>
        <v>0</v>
      </c>
      <c r="Q104" s="10">
        <f>'T11'!Q104</f>
        <v>0</v>
      </c>
      <c r="R104" s="44">
        <f>'T11'!R104*'T 11'!$D104/1000000</f>
        <v>0</v>
      </c>
      <c r="S104" s="10">
        <f>'T11'!S104</f>
        <v>0</v>
      </c>
      <c r="T104" s="44">
        <f t="shared" si="12"/>
        <v>0</v>
      </c>
      <c r="U104" s="10">
        <f t="shared" si="13"/>
        <v>0</v>
      </c>
      <c r="V104" s="44">
        <f>'T11'!V104*'T 11'!$D104/1000000</f>
        <v>0</v>
      </c>
      <c r="W104" s="10">
        <f>'T11'!W104</f>
        <v>0</v>
      </c>
      <c r="X104" s="44">
        <f>'T11'!X104*'T 11'!$D104/1000000</f>
        <v>0</v>
      </c>
      <c r="Y104" s="10">
        <f>'T11'!Y104</f>
        <v>0</v>
      </c>
      <c r="Z104" s="44">
        <f>'T11'!Z104*'T 11'!$D104/1000000</f>
        <v>0</v>
      </c>
      <c r="AA104" s="10">
        <f>'T11'!AA104</f>
        <v>0</v>
      </c>
      <c r="AB104" s="44">
        <f t="shared" si="14"/>
        <v>0</v>
      </c>
      <c r="AC104" s="10">
        <f t="shared" si="15"/>
        <v>0</v>
      </c>
      <c r="AD104" s="44">
        <f>'T11'!AD104*'T 11'!$D104/1000000</f>
        <v>0</v>
      </c>
      <c r="AE104" s="10">
        <f>'T11'!AE104</f>
        <v>0</v>
      </c>
      <c r="AF104" s="44">
        <f>'T11'!AF104*'T 11'!$D104/1000000</f>
        <v>0</v>
      </c>
      <c r="AG104" s="10">
        <f>'T11'!AG104</f>
        <v>0</v>
      </c>
      <c r="AH104" s="44">
        <f>'T11'!AH104*'T 11'!$D104/1000000</f>
        <v>0</v>
      </c>
      <c r="AI104" s="10">
        <f>'T11'!AI104</f>
        <v>0</v>
      </c>
      <c r="AJ104" s="44">
        <f t="shared" si="16"/>
        <v>0</v>
      </c>
      <c r="AK104" s="10">
        <f t="shared" si="17"/>
        <v>0</v>
      </c>
      <c r="AL104" s="44">
        <f t="shared" si="18"/>
        <v>0</v>
      </c>
      <c r="AM104" s="10">
        <f t="shared" si="19"/>
        <v>0</v>
      </c>
    </row>
    <row r="105" spans="1:39" s="15" customFormat="1" ht="14.25" customHeight="1">
      <c r="A105" s="13">
        <v>95</v>
      </c>
      <c r="B105" s="9" t="s">
        <v>150</v>
      </c>
      <c r="C105" s="13" t="s">
        <v>228</v>
      </c>
      <c r="D105" s="36">
        <v>10</v>
      </c>
      <c r="E105" s="11">
        <v>35</v>
      </c>
      <c r="F105" s="44">
        <f>'T11'!F105*'T 11'!$D105/1000000</f>
        <v>0</v>
      </c>
      <c r="G105" s="10">
        <f>'T11'!G105</f>
        <v>0</v>
      </c>
      <c r="H105" s="44">
        <f>'T11'!H105*'T 11'!$D105/1000000</f>
        <v>0</v>
      </c>
      <c r="I105" s="10">
        <f>'T11'!I105</f>
        <v>0</v>
      </c>
      <c r="J105" s="44">
        <f>'T11'!J105*'T 11'!$D105/1000000</f>
        <v>0</v>
      </c>
      <c r="K105" s="10">
        <f>'T11'!K105</f>
        <v>0</v>
      </c>
      <c r="L105" s="44">
        <f t="shared" si="10"/>
        <v>0</v>
      </c>
      <c r="M105" s="10">
        <f t="shared" si="11"/>
        <v>0</v>
      </c>
      <c r="N105" s="44">
        <f>'T11'!N105*'T 11'!$D105/1000000</f>
        <v>0</v>
      </c>
      <c r="O105" s="10">
        <f>'T11'!O105</f>
        <v>0</v>
      </c>
      <c r="P105" s="44">
        <f>'T11'!P105*'T 11'!$D105/1000000</f>
        <v>0</v>
      </c>
      <c r="Q105" s="10">
        <f>'T11'!Q105</f>
        <v>0</v>
      </c>
      <c r="R105" s="44">
        <f>'T11'!R105*'T 11'!$D105/1000000</f>
        <v>0</v>
      </c>
      <c r="S105" s="10">
        <f>'T11'!S105</f>
        <v>0</v>
      </c>
      <c r="T105" s="44">
        <f t="shared" si="12"/>
        <v>0</v>
      </c>
      <c r="U105" s="10">
        <f t="shared" si="13"/>
        <v>0</v>
      </c>
      <c r="V105" s="44">
        <f>'T11'!V105*'T 11'!$D105/1000000</f>
        <v>0</v>
      </c>
      <c r="W105" s="10">
        <f>'T11'!W105</f>
        <v>0</v>
      </c>
      <c r="X105" s="44">
        <f>'T11'!X105*'T 11'!$D105/1000000</f>
        <v>0</v>
      </c>
      <c r="Y105" s="10">
        <f>'T11'!Y105</f>
        <v>0</v>
      </c>
      <c r="Z105" s="44">
        <f>'T11'!Z105*'T 11'!$D105/1000000</f>
        <v>0</v>
      </c>
      <c r="AA105" s="10">
        <f>'T11'!AA105</f>
        <v>0</v>
      </c>
      <c r="AB105" s="44">
        <f t="shared" si="14"/>
        <v>0</v>
      </c>
      <c r="AC105" s="10">
        <f t="shared" si="15"/>
        <v>0</v>
      </c>
      <c r="AD105" s="44">
        <f>'T11'!AD105*'T 11'!$D105/1000000</f>
        <v>0</v>
      </c>
      <c r="AE105" s="10">
        <f>'T11'!AE105</f>
        <v>0</v>
      </c>
      <c r="AF105" s="44">
        <f>'T11'!AF105*'T 11'!$D105/1000000</f>
        <v>0</v>
      </c>
      <c r="AG105" s="10">
        <f>'T11'!AG105</f>
        <v>0</v>
      </c>
      <c r="AH105" s="44">
        <f>'T11'!AH105*'T 11'!$D105/1000000</f>
        <v>0</v>
      </c>
      <c r="AI105" s="10">
        <f>'T11'!AI105</f>
        <v>0</v>
      </c>
      <c r="AJ105" s="44">
        <f t="shared" si="16"/>
        <v>0</v>
      </c>
      <c r="AK105" s="10">
        <f t="shared" si="17"/>
        <v>0</v>
      </c>
      <c r="AL105" s="44">
        <f t="shared" si="18"/>
        <v>0</v>
      </c>
      <c r="AM105" s="10">
        <f t="shared" si="19"/>
        <v>0</v>
      </c>
    </row>
    <row r="106" spans="1:39" s="15" customFormat="1" ht="14.25" customHeight="1">
      <c r="A106" s="13">
        <v>96</v>
      </c>
      <c r="B106" s="9" t="s">
        <v>229</v>
      </c>
      <c r="C106" s="13" t="s">
        <v>230</v>
      </c>
      <c r="D106" s="36">
        <v>20</v>
      </c>
      <c r="E106" s="11">
        <v>58</v>
      </c>
      <c r="F106" s="44">
        <f>'T11'!F106*'T 11'!$D106/1000000</f>
        <v>0</v>
      </c>
      <c r="G106" s="10">
        <f>'T11'!G106</f>
        <v>0</v>
      </c>
      <c r="H106" s="44">
        <f>'T11'!H106*'T 11'!$D106/1000000</f>
        <v>0</v>
      </c>
      <c r="I106" s="10">
        <f>'T11'!I106</f>
        <v>0</v>
      </c>
      <c r="J106" s="44">
        <f>'T11'!J106*'T 11'!$D106/1000000</f>
        <v>0</v>
      </c>
      <c r="K106" s="10">
        <f>'T11'!K106</f>
        <v>0</v>
      </c>
      <c r="L106" s="44">
        <f t="shared" si="10"/>
        <v>0</v>
      </c>
      <c r="M106" s="10">
        <f t="shared" si="11"/>
        <v>0</v>
      </c>
      <c r="N106" s="44">
        <f>'T11'!N106*'T 11'!$D106/1000000</f>
        <v>0</v>
      </c>
      <c r="O106" s="10">
        <f>'T11'!O106</f>
        <v>0</v>
      </c>
      <c r="P106" s="44">
        <f>'T11'!P106*'T 11'!$D106/1000000</f>
        <v>0</v>
      </c>
      <c r="Q106" s="10">
        <f>'T11'!Q106</f>
        <v>0</v>
      </c>
      <c r="R106" s="44">
        <f>'T11'!R106*'T 11'!$D106/1000000</f>
        <v>0</v>
      </c>
      <c r="S106" s="10">
        <f>'T11'!S106</f>
        <v>0</v>
      </c>
      <c r="T106" s="44">
        <f t="shared" si="12"/>
        <v>0</v>
      </c>
      <c r="U106" s="10">
        <f t="shared" si="13"/>
        <v>0</v>
      </c>
      <c r="V106" s="44">
        <f>'T11'!V106*'T 11'!$D106/1000000</f>
        <v>0</v>
      </c>
      <c r="W106" s="10">
        <f>'T11'!W106</f>
        <v>0</v>
      </c>
      <c r="X106" s="44">
        <f>'T11'!X106*'T 11'!$D106/1000000</f>
        <v>0</v>
      </c>
      <c r="Y106" s="10">
        <f>'T11'!Y106</f>
        <v>0</v>
      </c>
      <c r="Z106" s="44">
        <f>'T11'!Z106*'T 11'!$D106/1000000</f>
        <v>0</v>
      </c>
      <c r="AA106" s="10">
        <f>'T11'!AA106</f>
        <v>0</v>
      </c>
      <c r="AB106" s="44">
        <f t="shared" si="14"/>
        <v>0</v>
      </c>
      <c r="AC106" s="10">
        <f t="shared" si="15"/>
        <v>0</v>
      </c>
      <c r="AD106" s="44">
        <f>'T11'!AD106*'T 11'!$D106/1000000</f>
        <v>0</v>
      </c>
      <c r="AE106" s="10">
        <f>'T11'!AE106</f>
        <v>0</v>
      </c>
      <c r="AF106" s="44">
        <f>'T11'!AF106*'T 11'!$D106/1000000</f>
        <v>0</v>
      </c>
      <c r="AG106" s="10">
        <f>'T11'!AG106</f>
        <v>0</v>
      </c>
      <c r="AH106" s="44">
        <f>'T11'!AH106*'T 11'!$D106/1000000</f>
        <v>0</v>
      </c>
      <c r="AI106" s="10">
        <f>'T11'!AI106</f>
        <v>0</v>
      </c>
      <c r="AJ106" s="44">
        <f t="shared" si="16"/>
        <v>0</v>
      </c>
      <c r="AK106" s="10">
        <f t="shared" si="17"/>
        <v>0</v>
      </c>
      <c r="AL106" s="44">
        <f t="shared" si="18"/>
        <v>0</v>
      </c>
      <c r="AM106" s="10">
        <f t="shared" si="19"/>
        <v>0</v>
      </c>
    </row>
    <row r="107" spans="1:39" s="15" customFormat="1" ht="14.25" customHeight="1">
      <c r="A107" s="31">
        <v>97</v>
      </c>
      <c r="B107" s="9" t="s">
        <v>229</v>
      </c>
      <c r="C107" s="13" t="s">
        <v>231</v>
      </c>
      <c r="D107" s="36">
        <v>50</v>
      </c>
      <c r="E107" s="11">
        <v>140</v>
      </c>
      <c r="F107" s="44">
        <f>'T11'!F107*'T 11'!$D107/1000000</f>
        <v>0</v>
      </c>
      <c r="G107" s="10">
        <f>'T11'!G107</f>
        <v>0</v>
      </c>
      <c r="H107" s="44">
        <f>'T11'!H107*'T 11'!$D107/1000000</f>
        <v>0</v>
      </c>
      <c r="I107" s="10">
        <f>'T11'!I107</f>
        <v>0</v>
      </c>
      <c r="J107" s="44">
        <f>'T11'!J107*'T 11'!$D107/1000000</f>
        <v>0</v>
      </c>
      <c r="K107" s="10">
        <f>'T11'!K107</f>
        <v>0</v>
      </c>
      <c r="L107" s="44">
        <f t="shared" si="10"/>
        <v>0</v>
      </c>
      <c r="M107" s="10">
        <f t="shared" si="11"/>
        <v>0</v>
      </c>
      <c r="N107" s="44">
        <f>'T11'!N107*'T 11'!$D107/1000000</f>
        <v>0</v>
      </c>
      <c r="O107" s="10">
        <f>'T11'!O107</f>
        <v>0</v>
      </c>
      <c r="P107" s="44">
        <f>'T11'!P107*'T 11'!$D107/1000000</f>
        <v>0</v>
      </c>
      <c r="Q107" s="10">
        <f>'T11'!Q107</f>
        <v>0</v>
      </c>
      <c r="R107" s="44">
        <f>'T11'!R107*'T 11'!$D107/1000000</f>
        <v>0</v>
      </c>
      <c r="S107" s="10">
        <f>'T11'!S107</f>
        <v>0</v>
      </c>
      <c r="T107" s="44">
        <f t="shared" si="12"/>
        <v>0</v>
      </c>
      <c r="U107" s="10">
        <f t="shared" si="13"/>
        <v>0</v>
      </c>
      <c r="V107" s="44">
        <f>'T11'!V107*'T 11'!$D107/1000000</f>
        <v>0</v>
      </c>
      <c r="W107" s="10">
        <f>'T11'!W107</f>
        <v>0</v>
      </c>
      <c r="X107" s="44">
        <f>'T11'!X107*'T 11'!$D107/1000000</f>
        <v>0</v>
      </c>
      <c r="Y107" s="10">
        <f>'T11'!Y107</f>
        <v>0</v>
      </c>
      <c r="Z107" s="44">
        <f>'T11'!Z107*'T 11'!$D107/1000000</f>
        <v>0</v>
      </c>
      <c r="AA107" s="10">
        <f>'T11'!AA107</f>
        <v>0</v>
      </c>
      <c r="AB107" s="44">
        <f t="shared" si="14"/>
        <v>0</v>
      </c>
      <c r="AC107" s="10">
        <f t="shared" si="15"/>
        <v>0</v>
      </c>
      <c r="AD107" s="44">
        <f>'T11'!AD107*'T 11'!$D107/1000000</f>
        <v>0</v>
      </c>
      <c r="AE107" s="10">
        <f>'T11'!AE107</f>
        <v>0</v>
      </c>
      <c r="AF107" s="44">
        <f>'T11'!AF107*'T 11'!$D107/1000000</f>
        <v>0</v>
      </c>
      <c r="AG107" s="10">
        <f>'T11'!AG107</f>
        <v>0</v>
      </c>
      <c r="AH107" s="44">
        <f>'T11'!AH107*'T 11'!$D107/1000000</f>
        <v>0</v>
      </c>
      <c r="AI107" s="10">
        <f>'T11'!AI107</f>
        <v>0</v>
      </c>
      <c r="AJ107" s="44">
        <f t="shared" si="16"/>
        <v>0</v>
      </c>
      <c r="AK107" s="10">
        <f t="shared" si="17"/>
        <v>0</v>
      </c>
      <c r="AL107" s="44">
        <f t="shared" si="18"/>
        <v>0</v>
      </c>
      <c r="AM107" s="10">
        <f t="shared" si="19"/>
        <v>0</v>
      </c>
    </row>
    <row r="108" spans="1:39" s="15" customFormat="1" ht="14.25" customHeight="1">
      <c r="A108" s="13">
        <v>98</v>
      </c>
      <c r="B108" s="9" t="s">
        <v>229</v>
      </c>
      <c r="C108" s="13" t="s">
        <v>232</v>
      </c>
      <c r="D108" s="36">
        <v>100</v>
      </c>
      <c r="E108" s="11">
        <v>235</v>
      </c>
      <c r="F108" s="44">
        <f>'T11'!F108*'T 11'!$D108/1000000</f>
        <v>0</v>
      </c>
      <c r="G108" s="10">
        <f>'T11'!G108</f>
        <v>0</v>
      </c>
      <c r="H108" s="44">
        <f>'T11'!H108*'T 11'!$D108/1000000</f>
        <v>0</v>
      </c>
      <c r="I108" s="10">
        <f>'T11'!I108</f>
        <v>0</v>
      </c>
      <c r="J108" s="44">
        <f>'T11'!J108*'T 11'!$D108/1000000</f>
        <v>0</v>
      </c>
      <c r="K108" s="10">
        <f>'T11'!K108</f>
        <v>0</v>
      </c>
      <c r="L108" s="44">
        <f t="shared" si="10"/>
        <v>0</v>
      </c>
      <c r="M108" s="10">
        <f t="shared" si="11"/>
        <v>0</v>
      </c>
      <c r="N108" s="44">
        <f>'T11'!N108*'T 11'!$D108/1000000</f>
        <v>0</v>
      </c>
      <c r="O108" s="10">
        <f>'T11'!O108</f>
        <v>0</v>
      </c>
      <c r="P108" s="44">
        <f>'T11'!P108*'T 11'!$D108/1000000</f>
        <v>0</v>
      </c>
      <c r="Q108" s="10">
        <f>'T11'!Q108</f>
        <v>0</v>
      </c>
      <c r="R108" s="44">
        <f>'T11'!R108*'T 11'!$D108/1000000</f>
        <v>0</v>
      </c>
      <c r="S108" s="10">
        <f>'T11'!S108</f>
        <v>0</v>
      </c>
      <c r="T108" s="44">
        <f t="shared" si="12"/>
        <v>0</v>
      </c>
      <c r="U108" s="10">
        <f t="shared" si="13"/>
        <v>0</v>
      </c>
      <c r="V108" s="44">
        <f>'T11'!V108*'T 11'!$D108/1000000</f>
        <v>0</v>
      </c>
      <c r="W108" s="10">
        <f>'T11'!W108</f>
        <v>0</v>
      </c>
      <c r="X108" s="44">
        <f>'T11'!X108*'T 11'!$D108/1000000</f>
        <v>0</v>
      </c>
      <c r="Y108" s="10">
        <f>'T11'!Y108</f>
        <v>0</v>
      </c>
      <c r="Z108" s="44">
        <f>'T11'!Z108*'T 11'!$D108/1000000</f>
        <v>0</v>
      </c>
      <c r="AA108" s="10">
        <f>'T11'!AA108</f>
        <v>0</v>
      </c>
      <c r="AB108" s="44">
        <f t="shared" si="14"/>
        <v>0</v>
      </c>
      <c r="AC108" s="10">
        <f t="shared" si="15"/>
        <v>0</v>
      </c>
      <c r="AD108" s="44">
        <f>'T11'!AD108*'T 11'!$D108/1000000</f>
        <v>0</v>
      </c>
      <c r="AE108" s="10">
        <f>'T11'!AE108</f>
        <v>0</v>
      </c>
      <c r="AF108" s="44">
        <f>'T11'!AF108*'T 11'!$D108/1000000</f>
        <v>0</v>
      </c>
      <c r="AG108" s="10">
        <f>'T11'!AG108</f>
        <v>0</v>
      </c>
      <c r="AH108" s="44">
        <f>'T11'!AH108*'T 11'!$D108/1000000</f>
        <v>0</v>
      </c>
      <c r="AI108" s="10">
        <f>'T11'!AI108</f>
        <v>0</v>
      </c>
      <c r="AJ108" s="44">
        <f t="shared" si="16"/>
        <v>0</v>
      </c>
      <c r="AK108" s="10">
        <f t="shared" si="17"/>
        <v>0</v>
      </c>
      <c r="AL108" s="44">
        <f t="shared" si="18"/>
        <v>0</v>
      </c>
      <c r="AM108" s="10">
        <f t="shared" si="19"/>
        <v>0</v>
      </c>
    </row>
    <row r="109" spans="1:39" s="16" customFormat="1" ht="14.25" customHeight="1">
      <c r="A109" s="13">
        <v>99</v>
      </c>
      <c r="B109" s="9" t="s">
        <v>132</v>
      </c>
      <c r="C109" s="13" t="s">
        <v>89</v>
      </c>
      <c r="D109" s="37">
        <v>1000</v>
      </c>
      <c r="E109" s="11">
        <v>145</v>
      </c>
      <c r="F109" s="44">
        <f>'T11'!F109*'T 11'!$D109/1000000</f>
        <v>0</v>
      </c>
      <c r="G109" s="10">
        <f>'T11'!G109</f>
        <v>0</v>
      </c>
      <c r="H109" s="44">
        <f>'T11'!H109*'T 11'!$D109/1000000</f>
        <v>0</v>
      </c>
      <c r="I109" s="10">
        <f>'T11'!I109</f>
        <v>0</v>
      </c>
      <c r="J109" s="44">
        <f>'T11'!J109*'T 11'!$D109/1000000</f>
        <v>0</v>
      </c>
      <c r="K109" s="10">
        <f>'T11'!K109</f>
        <v>0</v>
      </c>
      <c r="L109" s="44">
        <f t="shared" si="10"/>
        <v>0</v>
      </c>
      <c r="M109" s="10">
        <f t="shared" si="11"/>
        <v>0</v>
      </c>
      <c r="N109" s="44">
        <f>'T11'!N109*'T 11'!$D109/1000000</f>
        <v>0</v>
      </c>
      <c r="O109" s="10">
        <f>'T11'!O109</f>
        <v>0</v>
      </c>
      <c r="P109" s="44">
        <f>'T11'!P109*'T 11'!$D109/1000000</f>
        <v>0</v>
      </c>
      <c r="Q109" s="10">
        <f>'T11'!Q109</f>
        <v>0</v>
      </c>
      <c r="R109" s="44">
        <f>'T11'!R109*'T 11'!$D109/1000000</f>
        <v>0</v>
      </c>
      <c r="S109" s="10">
        <f>'T11'!S109</f>
        <v>0</v>
      </c>
      <c r="T109" s="44">
        <f t="shared" si="12"/>
        <v>0</v>
      </c>
      <c r="U109" s="10">
        <f t="shared" si="13"/>
        <v>0</v>
      </c>
      <c r="V109" s="44">
        <f>'T11'!V109*'T 11'!$D109/1000000</f>
        <v>0</v>
      </c>
      <c r="W109" s="10">
        <f>'T11'!W109</f>
        <v>0</v>
      </c>
      <c r="X109" s="44">
        <f>'T11'!X109*'T 11'!$D109/1000000</f>
        <v>0</v>
      </c>
      <c r="Y109" s="10">
        <f>'T11'!Y109</f>
        <v>0</v>
      </c>
      <c r="Z109" s="44">
        <f>'T11'!Z109*'T 11'!$D109/1000000</f>
        <v>0</v>
      </c>
      <c r="AA109" s="10">
        <f>'T11'!AA109</f>
        <v>0</v>
      </c>
      <c r="AB109" s="44">
        <f t="shared" si="14"/>
        <v>0</v>
      </c>
      <c r="AC109" s="10">
        <f t="shared" si="15"/>
        <v>0</v>
      </c>
      <c r="AD109" s="44">
        <f>'T11'!AD109*'T 11'!$D109/1000000</f>
        <v>0</v>
      </c>
      <c r="AE109" s="10">
        <f>'T11'!AE109</f>
        <v>0</v>
      </c>
      <c r="AF109" s="44">
        <f>'T11'!AF109*'T 11'!$D109/1000000</f>
        <v>0</v>
      </c>
      <c r="AG109" s="10">
        <f>'T11'!AG109</f>
        <v>0</v>
      </c>
      <c r="AH109" s="44">
        <f>'T11'!AH109*'T 11'!$D109/1000000</f>
        <v>0</v>
      </c>
      <c r="AI109" s="10">
        <f>'T11'!AI109</f>
        <v>0</v>
      </c>
      <c r="AJ109" s="44">
        <f t="shared" si="16"/>
        <v>0</v>
      </c>
      <c r="AK109" s="10">
        <f t="shared" si="17"/>
        <v>0</v>
      </c>
      <c r="AL109" s="44">
        <f t="shared" si="18"/>
        <v>0</v>
      </c>
      <c r="AM109" s="10">
        <f t="shared" si="19"/>
        <v>0</v>
      </c>
    </row>
    <row r="110" spans="1:39" s="15" customFormat="1" ht="14.25" customHeight="1">
      <c r="A110" s="31">
        <v>100</v>
      </c>
      <c r="B110" s="9" t="s">
        <v>132</v>
      </c>
      <c r="C110" s="13" t="s">
        <v>90</v>
      </c>
      <c r="D110" s="37">
        <v>2000</v>
      </c>
      <c r="E110" s="11">
        <v>280</v>
      </c>
      <c r="F110" s="44">
        <f>'T11'!F110*'T 11'!$D110/1000000</f>
        <v>0</v>
      </c>
      <c r="G110" s="10">
        <f>'T11'!G110</f>
        <v>0</v>
      </c>
      <c r="H110" s="44">
        <f>'T11'!H110*'T 11'!$D110/1000000</f>
        <v>0</v>
      </c>
      <c r="I110" s="10">
        <f>'T11'!I110</f>
        <v>0</v>
      </c>
      <c r="J110" s="44">
        <f>'T11'!J110*'T 11'!$D110/1000000</f>
        <v>0</v>
      </c>
      <c r="K110" s="10">
        <f>'T11'!K110</f>
        <v>0</v>
      </c>
      <c r="L110" s="44">
        <f t="shared" si="10"/>
        <v>0</v>
      </c>
      <c r="M110" s="10">
        <f t="shared" si="11"/>
        <v>0</v>
      </c>
      <c r="N110" s="44">
        <f>'T11'!N110*'T 11'!$D110/1000000</f>
        <v>0</v>
      </c>
      <c r="O110" s="10">
        <f>'T11'!O110</f>
        <v>0</v>
      </c>
      <c r="P110" s="44">
        <f>'T11'!P110*'T 11'!$D110/1000000</f>
        <v>0</v>
      </c>
      <c r="Q110" s="10">
        <f>'T11'!Q110</f>
        <v>0</v>
      </c>
      <c r="R110" s="44">
        <f>'T11'!R110*'T 11'!$D110/1000000</f>
        <v>0</v>
      </c>
      <c r="S110" s="10">
        <f>'T11'!S110</f>
        <v>0</v>
      </c>
      <c r="T110" s="44">
        <f t="shared" si="12"/>
        <v>0</v>
      </c>
      <c r="U110" s="10">
        <f t="shared" si="13"/>
        <v>0</v>
      </c>
      <c r="V110" s="44">
        <f>'T11'!V110*'T 11'!$D110/1000000</f>
        <v>0</v>
      </c>
      <c r="W110" s="10">
        <f>'T11'!W110</f>
        <v>0</v>
      </c>
      <c r="X110" s="44">
        <f>'T11'!X110*'T 11'!$D110/1000000</f>
        <v>0</v>
      </c>
      <c r="Y110" s="10">
        <f>'T11'!Y110</f>
        <v>0</v>
      </c>
      <c r="Z110" s="44">
        <f>'T11'!Z110*'T 11'!$D110/1000000</f>
        <v>0</v>
      </c>
      <c r="AA110" s="10">
        <f>'T11'!AA110</f>
        <v>0</v>
      </c>
      <c r="AB110" s="44">
        <f t="shared" si="14"/>
        <v>0</v>
      </c>
      <c r="AC110" s="10">
        <f t="shared" si="15"/>
        <v>0</v>
      </c>
      <c r="AD110" s="44">
        <f>'T11'!AD110*'T 11'!$D110/1000000</f>
        <v>0</v>
      </c>
      <c r="AE110" s="10">
        <f>'T11'!AE110</f>
        <v>0</v>
      </c>
      <c r="AF110" s="44">
        <f>'T11'!AF110*'T 11'!$D110/1000000</f>
        <v>0</v>
      </c>
      <c r="AG110" s="10">
        <f>'T11'!AG110</f>
        <v>0</v>
      </c>
      <c r="AH110" s="44">
        <f>'T11'!AH110*'T 11'!$D110/1000000</f>
        <v>0</v>
      </c>
      <c r="AI110" s="10">
        <f>'T11'!AI110</f>
        <v>0</v>
      </c>
      <c r="AJ110" s="44">
        <f t="shared" si="16"/>
        <v>0</v>
      </c>
      <c r="AK110" s="10">
        <f t="shared" si="17"/>
        <v>0</v>
      </c>
      <c r="AL110" s="44">
        <f t="shared" si="18"/>
        <v>0</v>
      </c>
      <c r="AM110" s="10">
        <f t="shared" si="19"/>
        <v>0</v>
      </c>
    </row>
    <row r="111" spans="1:39" s="15" customFormat="1" ht="14.25" customHeight="1">
      <c r="A111" s="13">
        <v>101</v>
      </c>
      <c r="B111" s="9" t="s">
        <v>132</v>
      </c>
      <c r="C111" s="13" t="s">
        <v>152</v>
      </c>
      <c r="D111" s="37">
        <v>25000</v>
      </c>
      <c r="E111" s="11">
        <v>1925</v>
      </c>
      <c r="F111" s="44">
        <f>'T11'!F111*'T 11'!$D111/1000000</f>
        <v>0</v>
      </c>
      <c r="G111" s="10">
        <f>'T11'!G111</f>
        <v>0</v>
      </c>
      <c r="H111" s="44">
        <f>'T11'!H111*'T 11'!$D111/1000000</f>
        <v>0</v>
      </c>
      <c r="I111" s="10">
        <f>'T11'!I111</f>
        <v>0</v>
      </c>
      <c r="J111" s="44">
        <f>'T11'!J111*'T 11'!$D111/1000000</f>
        <v>0</v>
      </c>
      <c r="K111" s="10">
        <f>'T11'!K111</f>
        <v>0</v>
      </c>
      <c r="L111" s="44">
        <f t="shared" si="10"/>
        <v>0</v>
      </c>
      <c r="M111" s="10">
        <f t="shared" si="11"/>
        <v>0</v>
      </c>
      <c r="N111" s="44">
        <f>'T11'!N111*'T 11'!$D111/1000000</f>
        <v>0</v>
      </c>
      <c r="O111" s="10">
        <f>'T11'!O111</f>
        <v>0</v>
      </c>
      <c r="P111" s="44">
        <f>'T11'!P111*'T 11'!$D111/1000000</f>
        <v>0</v>
      </c>
      <c r="Q111" s="10">
        <f>'T11'!Q111</f>
        <v>0</v>
      </c>
      <c r="R111" s="44">
        <f>'T11'!R111*'T 11'!$D111/1000000</f>
        <v>0</v>
      </c>
      <c r="S111" s="10">
        <f>'T11'!S111</f>
        <v>0</v>
      </c>
      <c r="T111" s="44">
        <f t="shared" si="12"/>
        <v>0</v>
      </c>
      <c r="U111" s="10">
        <f t="shared" si="13"/>
        <v>0</v>
      </c>
      <c r="V111" s="44">
        <f>'T11'!V111*'T 11'!$D111/1000000</f>
        <v>0</v>
      </c>
      <c r="W111" s="10">
        <f>'T11'!W111</f>
        <v>0</v>
      </c>
      <c r="X111" s="44">
        <f>'T11'!X111*'T 11'!$D111/1000000</f>
        <v>0</v>
      </c>
      <c r="Y111" s="10">
        <f>'T11'!Y111</f>
        <v>0</v>
      </c>
      <c r="Z111" s="44">
        <f>'T11'!Z111*'T 11'!$D111/1000000</f>
        <v>0</v>
      </c>
      <c r="AA111" s="10">
        <f>'T11'!AA111</f>
        <v>0</v>
      </c>
      <c r="AB111" s="44">
        <f t="shared" si="14"/>
        <v>0</v>
      </c>
      <c r="AC111" s="10">
        <f t="shared" si="15"/>
        <v>0</v>
      </c>
      <c r="AD111" s="44">
        <f>'T11'!AD111*'T 11'!$D111/1000000</f>
        <v>0</v>
      </c>
      <c r="AE111" s="10">
        <f>'T11'!AE111</f>
        <v>0</v>
      </c>
      <c r="AF111" s="44">
        <f>'T11'!AF111*'T 11'!$D111/1000000</f>
        <v>0</v>
      </c>
      <c r="AG111" s="10">
        <f>'T11'!AG111</f>
        <v>0</v>
      </c>
      <c r="AH111" s="44">
        <f>'T11'!AH111*'T 11'!$D111/1000000</f>
        <v>0</v>
      </c>
      <c r="AI111" s="10">
        <f>'T11'!AI111</f>
        <v>0</v>
      </c>
      <c r="AJ111" s="44">
        <f t="shared" si="16"/>
        <v>0</v>
      </c>
      <c r="AK111" s="10">
        <f t="shared" si="17"/>
        <v>0</v>
      </c>
      <c r="AL111" s="44">
        <f t="shared" si="18"/>
        <v>0</v>
      </c>
      <c r="AM111" s="10">
        <f t="shared" si="19"/>
        <v>0</v>
      </c>
    </row>
    <row r="112" spans="1:39" s="15" customFormat="1" ht="14.25" customHeight="1">
      <c r="A112" s="85">
        <v>102</v>
      </c>
      <c r="B112" s="80" t="s">
        <v>240</v>
      </c>
      <c r="C112" s="59" t="s">
        <v>242</v>
      </c>
      <c r="D112" s="61">
        <v>1000</v>
      </c>
      <c r="E112" s="62">
        <v>303</v>
      </c>
      <c r="F112" s="44">
        <f>'T11'!F112*'T 11'!$D112/1000000</f>
        <v>0</v>
      </c>
      <c r="G112" s="10">
        <f>'T11'!G112</f>
        <v>0</v>
      </c>
      <c r="H112" s="44">
        <f>'T11'!H112*'T 11'!$D112/1000000</f>
        <v>0</v>
      </c>
      <c r="I112" s="10">
        <f>'T11'!I112</f>
        <v>0</v>
      </c>
      <c r="J112" s="44">
        <f>'T11'!J112*'T 11'!$D112/1000000</f>
        <v>0</v>
      </c>
      <c r="K112" s="10">
        <f>'T11'!K112</f>
        <v>0</v>
      </c>
      <c r="L112" s="44">
        <f t="shared" si="10"/>
        <v>0</v>
      </c>
      <c r="M112" s="10">
        <f t="shared" si="11"/>
        <v>0</v>
      </c>
      <c r="N112" s="44">
        <f>'T11'!N112*'T 11'!$D112/1000000</f>
        <v>0</v>
      </c>
      <c r="O112" s="10">
        <f>'T11'!O112</f>
        <v>0</v>
      </c>
      <c r="P112" s="44">
        <f>'T11'!P112*'T 11'!$D112/1000000</f>
        <v>0</v>
      </c>
      <c r="Q112" s="10">
        <f>'T11'!Q112</f>
        <v>0</v>
      </c>
      <c r="R112" s="44">
        <f>'T11'!R112*'T 11'!$D112/1000000</f>
        <v>0</v>
      </c>
      <c r="S112" s="10">
        <f>'T11'!S112</f>
        <v>0</v>
      </c>
      <c r="T112" s="44">
        <f t="shared" si="12"/>
        <v>0</v>
      </c>
      <c r="U112" s="10">
        <f t="shared" si="13"/>
        <v>0</v>
      </c>
      <c r="V112" s="44">
        <f>'T11'!V112*'T 11'!$D112/1000000</f>
        <v>0</v>
      </c>
      <c r="W112" s="10">
        <f>'T11'!W112</f>
        <v>0</v>
      </c>
      <c r="X112" s="44">
        <f>'T11'!X112*'T 11'!$D112/1000000</f>
        <v>0</v>
      </c>
      <c r="Y112" s="10">
        <f>'T11'!Y112</f>
        <v>0</v>
      </c>
      <c r="Z112" s="44">
        <f>'T11'!Z112*'T 11'!$D112/1000000</f>
        <v>0</v>
      </c>
      <c r="AA112" s="10">
        <f>'T11'!AA112</f>
        <v>0</v>
      </c>
      <c r="AB112" s="44">
        <f t="shared" si="14"/>
        <v>0</v>
      </c>
      <c r="AC112" s="10">
        <f t="shared" si="15"/>
        <v>0</v>
      </c>
      <c r="AD112" s="44">
        <f>'T11'!AD112*'T 11'!$D112/1000000</f>
        <v>0</v>
      </c>
      <c r="AE112" s="10">
        <f>'T11'!AE112</f>
        <v>0</v>
      </c>
      <c r="AF112" s="44">
        <f>'T11'!AF112*'T 11'!$D112/1000000</f>
        <v>0</v>
      </c>
      <c r="AG112" s="10">
        <f>'T11'!AG112</f>
        <v>0</v>
      </c>
      <c r="AH112" s="44">
        <f>'T11'!AH112*'T 11'!$D112/1000000</f>
        <v>0</v>
      </c>
      <c r="AI112" s="10">
        <f>'T11'!AI112</f>
        <v>0</v>
      </c>
      <c r="AJ112" s="44">
        <f t="shared" si="16"/>
        <v>0</v>
      </c>
      <c r="AK112" s="10">
        <f t="shared" si="17"/>
        <v>0</v>
      </c>
      <c r="AL112" s="44">
        <f t="shared" si="18"/>
        <v>0</v>
      </c>
      <c r="AM112" s="10">
        <f t="shared" si="19"/>
        <v>0</v>
      </c>
    </row>
    <row r="113" spans="1:39" s="15" customFormat="1" ht="14.25" customHeight="1">
      <c r="A113" s="13">
        <v>103</v>
      </c>
      <c r="B113" s="9" t="s">
        <v>241</v>
      </c>
      <c r="C113" s="13" t="s">
        <v>243</v>
      </c>
      <c r="D113" s="38">
        <v>1000</v>
      </c>
      <c r="E113" s="11">
        <v>580</v>
      </c>
      <c r="F113" s="44">
        <f>'T11'!F113*'T 11'!$D113/1000000</f>
        <v>0</v>
      </c>
      <c r="G113" s="10">
        <f>'T11'!G113</f>
        <v>0</v>
      </c>
      <c r="H113" s="44">
        <f>'T11'!H113*'T 11'!$D113/1000000</f>
        <v>0</v>
      </c>
      <c r="I113" s="10">
        <f>'T11'!I113</f>
        <v>0</v>
      </c>
      <c r="J113" s="44">
        <f>'T11'!J113*'T 11'!$D113/1000000</f>
        <v>0</v>
      </c>
      <c r="K113" s="10">
        <f>'T11'!K113</f>
        <v>0</v>
      </c>
      <c r="L113" s="44">
        <f t="shared" si="10"/>
        <v>0</v>
      </c>
      <c r="M113" s="10">
        <f t="shared" si="11"/>
        <v>0</v>
      </c>
      <c r="N113" s="44">
        <f>'T11'!N113*'T 11'!$D113/1000000</f>
        <v>0</v>
      </c>
      <c r="O113" s="10">
        <f>'T11'!O113</f>
        <v>0</v>
      </c>
      <c r="P113" s="44">
        <f>'T11'!P113*'T 11'!$D113/1000000</f>
        <v>0</v>
      </c>
      <c r="Q113" s="10">
        <f>'T11'!Q113</f>
        <v>0</v>
      </c>
      <c r="R113" s="44">
        <f>'T11'!R113*'T 11'!$D113/1000000</f>
        <v>0</v>
      </c>
      <c r="S113" s="10">
        <f>'T11'!S113</f>
        <v>0</v>
      </c>
      <c r="T113" s="44">
        <f t="shared" si="12"/>
        <v>0</v>
      </c>
      <c r="U113" s="10">
        <f t="shared" si="13"/>
        <v>0</v>
      </c>
      <c r="V113" s="44">
        <f>'T11'!V113*'T 11'!$D113/1000000</f>
        <v>0</v>
      </c>
      <c r="W113" s="10">
        <f>'T11'!W113</f>
        <v>0</v>
      </c>
      <c r="X113" s="44">
        <f>'T11'!X113*'T 11'!$D113/1000000</f>
        <v>0</v>
      </c>
      <c r="Y113" s="10">
        <f>'T11'!Y113</f>
        <v>0</v>
      </c>
      <c r="Z113" s="44">
        <f>'T11'!Z113*'T 11'!$D113/1000000</f>
        <v>0</v>
      </c>
      <c r="AA113" s="10">
        <f>'T11'!AA113</f>
        <v>0</v>
      </c>
      <c r="AB113" s="44">
        <f t="shared" si="14"/>
        <v>0</v>
      </c>
      <c r="AC113" s="10">
        <f t="shared" si="15"/>
        <v>0</v>
      </c>
      <c r="AD113" s="44">
        <f>'T11'!AD113*'T 11'!$D113/1000000</f>
        <v>0</v>
      </c>
      <c r="AE113" s="10">
        <f>'T11'!AE113</f>
        <v>0</v>
      </c>
      <c r="AF113" s="44">
        <f>'T11'!AF113*'T 11'!$D113/1000000</f>
        <v>0</v>
      </c>
      <c r="AG113" s="10">
        <f>'T11'!AG113</f>
        <v>0</v>
      </c>
      <c r="AH113" s="44">
        <f>'T11'!AH113*'T 11'!$D113/1000000</f>
        <v>0</v>
      </c>
      <c r="AI113" s="10">
        <f>'T11'!AI113</f>
        <v>0</v>
      </c>
      <c r="AJ113" s="44">
        <f t="shared" si="16"/>
        <v>0</v>
      </c>
      <c r="AK113" s="10">
        <f t="shared" si="17"/>
        <v>0</v>
      </c>
      <c r="AL113" s="44">
        <f t="shared" si="18"/>
        <v>0</v>
      </c>
      <c r="AM113" s="10">
        <f t="shared" si="19"/>
        <v>0</v>
      </c>
    </row>
    <row r="114" spans="1:39" ht="14.25" customHeight="1">
      <c r="A114" s="128" t="s">
        <v>0</v>
      </c>
      <c r="B114" s="129"/>
      <c r="C114" s="91"/>
      <c r="D114" s="92"/>
      <c r="E114" s="93"/>
      <c r="F114" s="94"/>
      <c r="G114" s="95">
        <f>SUM(G11:G113)</f>
        <v>0</v>
      </c>
      <c r="H114" s="95"/>
      <c r="I114" s="95">
        <f t="shared" ref="I114:AM114" si="20">SUM(I11:I113)</f>
        <v>0</v>
      </c>
      <c r="J114" s="95"/>
      <c r="K114" s="95">
        <f t="shared" si="20"/>
        <v>0</v>
      </c>
      <c r="L114" s="95"/>
      <c r="M114" s="95">
        <f t="shared" si="20"/>
        <v>0</v>
      </c>
      <c r="N114" s="95"/>
      <c r="O114" s="95">
        <f t="shared" si="20"/>
        <v>0</v>
      </c>
      <c r="P114" s="95"/>
      <c r="Q114" s="95">
        <f t="shared" si="20"/>
        <v>0</v>
      </c>
      <c r="R114" s="95"/>
      <c r="S114" s="95">
        <f t="shared" si="20"/>
        <v>0</v>
      </c>
      <c r="T114" s="95"/>
      <c r="U114" s="95">
        <f t="shared" si="20"/>
        <v>0</v>
      </c>
      <c r="V114" s="95"/>
      <c r="W114" s="95">
        <f t="shared" si="20"/>
        <v>0</v>
      </c>
      <c r="X114" s="95"/>
      <c r="Y114" s="95">
        <f t="shared" si="20"/>
        <v>0</v>
      </c>
      <c r="Z114" s="95"/>
      <c r="AA114" s="95">
        <f t="shared" si="20"/>
        <v>0</v>
      </c>
      <c r="AB114" s="95"/>
      <c r="AC114" s="95">
        <f t="shared" si="20"/>
        <v>0</v>
      </c>
      <c r="AD114" s="95"/>
      <c r="AE114" s="95">
        <f t="shared" si="20"/>
        <v>0</v>
      </c>
      <c r="AF114" s="95"/>
      <c r="AG114" s="95">
        <f t="shared" si="20"/>
        <v>0</v>
      </c>
      <c r="AH114" s="95"/>
      <c r="AI114" s="95">
        <f t="shared" si="20"/>
        <v>0</v>
      </c>
      <c r="AJ114" s="95"/>
      <c r="AK114" s="95">
        <f t="shared" si="20"/>
        <v>0</v>
      </c>
      <c r="AL114" s="95"/>
      <c r="AM114" s="95">
        <f t="shared" si="20"/>
        <v>0</v>
      </c>
    </row>
    <row r="115" spans="1:39" ht="14.25" customHeight="1"/>
    <row r="116" spans="1:39" ht="14.25" customHeight="1"/>
    <row r="117" spans="1:39" ht="14.25" customHeight="1"/>
    <row r="118" spans="1:39" ht="14.25" customHeight="1">
      <c r="B118" s="55"/>
      <c r="O118" s="22"/>
      <c r="P118" s="21"/>
      <c r="Q118" s="56"/>
      <c r="R118" s="57"/>
      <c r="S118" s="56"/>
      <c r="T118" s="54"/>
      <c r="U118" s="58"/>
      <c r="V118" s="21"/>
      <c r="W118" s="22"/>
      <c r="X118" s="21"/>
      <c r="AB118" s="68"/>
      <c r="AC118" s="69"/>
      <c r="AD118" s="21"/>
      <c r="AE118" s="22"/>
      <c r="AH118" s="57"/>
      <c r="AI118" s="56"/>
      <c r="AJ118" s="54"/>
      <c r="AK118" s="58"/>
    </row>
    <row r="119" spans="1:39" ht="14.25" customHeight="1">
      <c r="B119" s="3" t="s">
        <v>208</v>
      </c>
      <c r="O119" s="2"/>
      <c r="P119" s="2"/>
      <c r="Q119" s="2"/>
      <c r="R119" s="124" t="s">
        <v>210</v>
      </c>
      <c r="S119" s="124"/>
      <c r="T119" s="124"/>
      <c r="U119" s="3"/>
      <c r="V119" s="3"/>
      <c r="W119" s="2"/>
      <c r="X119" s="2"/>
      <c r="AB119" s="2"/>
      <c r="AC119" s="2"/>
      <c r="AD119" s="2"/>
      <c r="AE119" s="2"/>
      <c r="AH119" s="124" t="s">
        <v>209</v>
      </c>
      <c r="AI119" s="124"/>
      <c r="AJ119" s="124"/>
      <c r="AK119" s="124"/>
    </row>
  </sheetData>
  <protectedRanges>
    <protectedRange sqref="H4:K6 V4:Y6" name="Range1"/>
  </protectedRanges>
  <mergeCells count="45">
    <mergeCell ref="V6:Y6"/>
    <mergeCell ref="T5:U5"/>
    <mergeCell ref="R119:T119"/>
    <mergeCell ref="AH119:AK119"/>
    <mergeCell ref="V9:W9"/>
    <mergeCell ref="X9:Y9"/>
    <mergeCell ref="AK8:AM8"/>
    <mergeCell ref="AL9:AM9"/>
    <mergeCell ref="Z9:AA9"/>
    <mergeCell ref="AB9:AC9"/>
    <mergeCell ref="AD9:AE9"/>
    <mergeCell ref="AF9:AG9"/>
    <mergeCell ref="AH9:AI9"/>
    <mergeCell ref="AJ9:AK9"/>
    <mergeCell ref="AE8:AJ8"/>
    <mergeCell ref="AB8:AD8"/>
    <mergeCell ref="A1:D1"/>
    <mergeCell ref="AB2:AD2"/>
    <mergeCell ref="T9:U9"/>
    <mergeCell ref="M6:N6"/>
    <mergeCell ref="O6:R6"/>
    <mergeCell ref="S8:U8"/>
    <mergeCell ref="F4:G4"/>
    <mergeCell ref="F5:G5"/>
    <mergeCell ref="F6:G6"/>
    <mergeCell ref="H4:K4"/>
    <mergeCell ref="H5:K5"/>
    <mergeCell ref="H6:K6"/>
    <mergeCell ref="V4:Y4"/>
    <mergeCell ref="V5:Y5"/>
    <mergeCell ref="A2:E3"/>
    <mergeCell ref="A9:E9"/>
    <mergeCell ref="M4:N4"/>
    <mergeCell ref="O4:R4"/>
    <mergeCell ref="M5:N5"/>
    <mergeCell ref="O5:R5"/>
    <mergeCell ref="A114:B114"/>
    <mergeCell ref="P9:Q9"/>
    <mergeCell ref="R9:S9"/>
    <mergeCell ref="L8:R8"/>
    <mergeCell ref="F9:G9"/>
    <mergeCell ref="H9:I9"/>
    <mergeCell ref="J9:K9"/>
    <mergeCell ref="L9:M9"/>
    <mergeCell ref="N9:O9"/>
  </mergeCells>
  <printOptions horizontalCentered="1"/>
  <pageMargins left="0.16" right="0.15" top="0.27" bottom="0.16" header="0.3" footer="0.19"/>
  <pageSetup paperSize="5" scale="34" fitToWidth="0" orientation="landscape" r:id="rId1"/>
  <headerFooter>
    <oddFooter>&amp;RPage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>
  <sheetPr>
    <tabColor rgb="FFFF0000"/>
    <pageSetUpPr fitToPage="1"/>
  </sheetPr>
  <dimension ref="A1:AN119"/>
  <sheetViews>
    <sheetView showGridLines="0" zoomScaleSheetLayoutView="100" workbookViewId="0">
      <pane xSplit="5" ySplit="12" topLeftCell="F13" activePane="bottomRight" state="frozen"/>
      <selection activeCell="F1" sqref="F1:AM1048576"/>
      <selection pane="topRight" activeCell="F1" sqref="F1:AM1048576"/>
      <selection pane="bottomLeft" activeCell="F1" sqref="F1:AM1048576"/>
      <selection pane="bottomRight" activeCell="V4" activeCellId="1" sqref="H4:K6 V4:Y6"/>
    </sheetView>
  </sheetViews>
  <sheetFormatPr defaultRowHeight="12.75"/>
  <cols>
    <col min="1" max="1" width="3.85546875" style="4" customWidth="1"/>
    <col min="2" max="2" width="8.140625" style="3" customWidth="1"/>
    <col min="3" max="3" width="7" style="4" customWidth="1"/>
    <col min="4" max="4" width="6.85546875" style="8" customWidth="1"/>
    <col min="5" max="5" width="8" style="2" customWidth="1"/>
    <col min="6" max="6" width="8.28515625" style="23" customWidth="1"/>
    <col min="7" max="7" width="8.28515625" style="25" customWidth="1"/>
    <col min="8" max="8" width="8.28515625" style="23" customWidth="1"/>
    <col min="9" max="9" width="8.28515625" style="25" customWidth="1"/>
    <col min="10" max="10" width="8.28515625" style="23" customWidth="1"/>
    <col min="11" max="11" width="8.28515625" style="25" customWidth="1"/>
    <col min="12" max="12" width="8.28515625" style="17" customWidth="1"/>
    <col min="13" max="13" width="8.28515625" style="24" customWidth="1"/>
    <col min="14" max="14" width="8.28515625" style="23" customWidth="1"/>
    <col min="15" max="15" width="8.28515625" style="25" customWidth="1"/>
    <col min="16" max="16" width="8.28515625" style="23" customWidth="1"/>
    <col min="17" max="17" width="8.28515625" style="25" customWidth="1"/>
    <col min="18" max="18" width="8.28515625" style="23" customWidth="1"/>
    <col min="19" max="19" width="8.28515625" style="25" customWidth="1"/>
    <col min="20" max="20" width="8.28515625" style="17" customWidth="1"/>
    <col min="21" max="21" width="8.28515625" style="24" customWidth="1"/>
    <col min="22" max="22" width="8.28515625" style="23" customWidth="1"/>
    <col min="23" max="23" width="8.28515625" style="25" customWidth="1"/>
    <col min="24" max="24" width="8.28515625" style="23" customWidth="1"/>
    <col min="25" max="25" width="8.28515625" style="25" customWidth="1"/>
    <col min="26" max="26" width="8.28515625" style="23" customWidth="1"/>
    <col min="27" max="27" width="8.28515625" style="25" customWidth="1"/>
    <col min="28" max="28" width="8.28515625" style="17" customWidth="1"/>
    <col min="29" max="29" width="8.28515625" style="24" customWidth="1"/>
    <col min="30" max="30" width="8.28515625" style="23" customWidth="1"/>
    <col min="31" max="31" width="8.28515625" style="25" customWidth="1"/>
    <col min="32" max="32" width="8.28515625" style="23" customWidth="1"/>
    <col min="33" max="33" width="8.28515625" style="25" customWidth="1"/>
    <col min="34" max="34" width="8.28515625" style="23" customWidth="1"/>
    <col min="35" max="35" width="8.28515625" style="25" customWidth="1"/>
    <col min="36" max="36" width="8.28515625" style="17" customWidth="1"/>
    <col min="37" max="37" width="8.28515625" style="24" customWidth="1"/>
    <col min="38" max="38" width="8.28515625" style="23" customWidth="1"/>
    <col min="39" max="39" width="8.28515625" style="25" customWidth="1"/>
    <col min="40" max="40" width="8.140625" customWidth="1"/>
    <col min="41" max="256" width="8.140625" style="2" customWidth="1"/>
    <col min="257" max="16384" width="9.140625" style="2"/>
  </cols>
  <sheetData>
    <row r="1" spans="1:39" ht="15">
      <c r="A1" s="116" t="s">
        <v>146</v>
      </c>
      <c r="B1" s="116"/>
      <c r="C1" s="116"/>
      <c r="D1" s="116"/>
      <c r="E1" s="1"/>
      <c r="N1" s="17"/>
      <c r="O1" s="24"/>
      <c r="P1" s="17"/>
      <c r="Q1" s="24"/>
      <c r="R1" s="17"/>
      <c r="S1" s="24"/>
    </row>
    <row r="2" spans="1:39" ht="12.75" customHeight="1">
      <c r="A2" s="127" t="s">
        <v>233</v>
      </c>
      <c r="B2" s="127"/>
      <c r="C2" s="127"/>
      <c r="D2" s="127"/>
      <c r="E2" s="127"/>
      <c r="Q2" s="24"/>
      <c r="R2" s="17"/>
      <c r="S2" s="24"/>
      <c r="AB2" s="109"/>
      <c r="AC2" s="109"/>
      <c r="AD2" s="109"/>
    </row>
    <row r="3" spans="1:39" ht="10.5" customHeight="1">
      <c r="A3" s="127"/>
      <c r="B3" s="127"/>
      <c r="C3" s="127"/>
      <c r="D3" s="127"/>
      <c r="E3" s="127"/>
      <c r="F3" s="2"/>
      <c r="G3" s="2"/>
      <c r="H3" s="2"/>
      <c r="I3" s="2"/>
      <c r="J3" s="2"/>
      <c r="K3" s="2"/>
      <c r="L3" s="2"/>
    </row>
    <row r="4" spans="1:39" ht="14.25" customHeight="1">
      <c r="A4" s="40"/>
      <c r="F4" s="106" t="s">
        <v>164</v>
      </c>
      <c r="G4" s="106"/>
      <c r="H4" s="111">
        <f>'T12'!F4:I4</f>
        <v>0</v>
      </c>
      <c r="I4" s="112"/>
      <c r="J4" s="112"/>
      <c r="K4" s="113"/>
      <c r="M4" s="107"/>
      <c r="N4" s="107"/>
      <c r="O4" s="108"/>
      <c r="P4" s="108"/>
      <c r="Q4" s="108"/>
      <c r="R4" s="108"/>
      <c r="T4" s="78" t="s">
        <v>165</v>
      </c>
      <c r="U4" s="78"/>
      <c r="V4" s="111"/>
      <c r="W4" s="112"/>
      <c r="X4" s="112"/>
      <c r="Y4" s="113"/>
    </row>
    <row r="5" spans="1:39" ht="14.25" customHeight="1">
      <c r="A5" s="40"/>
      <c r="F5" s="106" t="s">
        <v>162</v>
      </c>
      <c r="G5" s="106"/>
      <c r="H5" s="111">
        <f>'T12'!F5:I5</f>
        <v>0</v>
      </c>
      <c r="I5" s="112"/>
      <c r="J5" s="112"/>
      <c r="K5" s="113"/>
      <c r="M5" s="107"/>
      <c r="N5" s="107"/>
      <c r="O5" s="108"/>
      <c r="P5" s="108"/>
      <c r="Q5" s="108"/>
      <c r="R5" s="108"/>
      <c r="T5" s="114" t="s">
        <v>162</v>
      </c>
      <c r="U5" s="115"/>
      <c r="V5" s="111">
        <f>'T12'!S5:V5</f>
        <v>0</v>
      </c>
      <c r="W5" s="112"/>
      <c r="X5" s="112"/>
      <c r="Y5" s="113"/>
    </row>
    <row r="6" spans="1:39" ht="14.25" customHeight="1">
      <c r="A6" s="40"/>
      <c r="F6" s="106" t="s">
        <v>163</v>
      </c>
      <c r="G6" s="106"/>
      <c r="H6" s="111">
        <f>'T12'!F6:I6</f>
        <v>0</v>
      </c>
      <c r="I6" s="112"/>
      <c r="J6" s="112"/>
      <c r="K6" s="113"/>
      <c r="M6" s="107"/>
      <c r="N6" s="107"/>
      <c r="O6" s="108"/>
      <c r="P6" s="108"/>
      <c r="Q6" s="108"/>
      <c r="R6" s="108"/>
      <c r="T6" s="78" t="s">
        <v>166</v>
      </c>
      <c r="U6" s="78"/>
      <c r="V6" s="111">
        <f>'T12'!S6:V6</f>
        <v>0</v>
      </c>
      <c r="W6" s="112"/>
      <c r="X6" s="112"/>
      <c r="Y6" s="113"/>
    </row>
    <row r="7" spans="1:39" ht="14.25" customHeight="1"/>
    <row r="8" spans="1:39">
      <c r="A8" s="40"/>
      <c r="D8" s="5"/>
      <c r="E8" s="6"/>
      <c r="L8" s="110"/>
      <c r="M8" s="110"/>
      <c r="N8" s="110"/>
      <c r="O8" s="110"/>
      <c r="P8" s="110"/>
      <c r="Q8" s="110"/>
      <c r="R8" s="110"/>
      <c r="S8" s="109"/>
      <c r="T8" s="109"/>
      <c r="U8" s="109"/>
      <c r="AB8" s="109"/>
      <c r="AC8" s="109"/>
      <c r="AD8" s="109"/>
      <c r="AE8" s="110" t="s">
        <v>207</v>
      </c>
      <c r="AF8" s="110"/>
      <c r="AG8" s="110"/>
      <c r="AH8" s="110"/>
      <c r="AI8" s="110"/>
      <c r="AJ8" s="110"/>
      <c r="AK8" s="109" t="s">
        <v>145</v>
      </c>
      <c r="AL8" s="109"/>
      <c r="AM8" s="109"/>
    </row>
    <row r="9" spans="1:39" s="7" customFormat="1" ht="12.75" customHeight="1">
      <c r="A9" s="103" t="s">
        <v>131</v>
      </c>
      <c r="B9" s="104"/>
      <c r="C9" s="104"/>
      <c r="D9" s="104"/>
      <c r="E9" s="105"/>
      <c r="F9" s="102" t="s">
        <v>3</v>
      </c>
      <c r="G9" s="102"/>
      <c r="H9" s="102" t="s">
        <v>4</v>
      </c>
      <c r="I9" s="102"/>
      <c r="J9" s="102" t="s">
        <v>5</v>
      </c>
      <c r="K9" s="102"/>
      <c r="L9" s="102" t="s">
        <v>158</v>
      </c>
      <c r="M9" s="102"/>
      <c r="N9" s="102" t="s">
        <v>6</v>
      </c>
      <c r="O9" s="102"/>
      <c r="P9" s="102" t="s">
        <v>1</v>
      </c>
      <c r="Q9" s="102"/>
      <c r="R9" s="102" t="s">
        <v>7</v>
      </c>
      <c r="S9" s="102"/>
      <c r="T9" s="102" t="s">
        <v>159</v>
      </c>
      <c r="U9" s="102"/>
      <c r="V9" s="102" t="s">
        <v>8</v>
      </c>
      <c r="W9" s="102"/>
      <c r="X9" s="102" t="s">
        <v>9</v>
      </c>
      <c r="Y9" s="102"/>
      <c r="Z9" s="102" t="s">
        <v>13</v>
      </c>
      <c r="AA9" s="102"/>
      <c r="AB9" s="102" t="s">
        <v>160</v>
      </c>
      <c r="AC9" s="102"/>
      <c r="AD9" s="102" t="s">
        <v>10</v>
      </c>
      <c r="AE9" s="102"/>
      <c r="AF9" s="102" t="s">
        <v>11</v>
      </c>
      <c r="AG9" s="102"/>
      <c r="AH9" s="102" t="s">
        <v>12</v>
      </c>
      <c r="AI9" s="102"/>
      <c r="AJ9" s="102" t="s">
        <v>161</v>
      </c>
      <c r="AK9" s="102"/>
      <c r="AL9" s="102" t="s">
        <v>0</v>
      </c>
      <c r="AM9" s="102"/>
    </row>
    <row r="10" spans="1:39" s="3" customFormat="1" ht="33.75">
      <c r="A10" s="32" t="s">
        <v>14</v>
      </c>
      <c r="B10" s="32" t="s">
        <v>2</v>
      </c>
      <c r="C10" s="32" t="s">
        <v>130</v>
      </c>
      <c r="D10" s="32" t="s">
        <v>142</v>
      </c>
      <c r="E10" s="32" t="s">
        <v>144</v>
      </c>
      <c r="F10" s="33" t="s">
        <v>213</v>
      </c>
      <c r="G10" s="34" t="s">
        <v>211</v>
      </c>
      <c r="H10" s="33" t="s">
        <v>213</v>
      </c>
      <c r="I10" s="34" t="s">
        <v>211</v>
      </c>
      <c r="J10" s="33" t="s">
        <v>213</v>
      </c>
      <c r="K10" s="34" t="s">
        <v>211</v>
      </c>
      <c r="L10" s="33" t="s">
        <v>213</v>
      </c>
      <c r="M10" s="34" t="s">
        <v>211</v>
      </c>
      <c r="N10" s="33" t="s">
        <v>213</v>
      </c>
      <c r="O10" s="34" t="s">
        <v>211</v>
      </c>
      <c r="P10" s="33" t="s">
        <v>213</v>
      </c>
      <c r="Q10" s="34" t="s">
        <v>211</v>
      </c>
      <c r="R10" s="33" t="s">
        <v>213</v>
      </c>
      <c r="S10" s="34" t="s">
        <v>211</v>
      </c>
      <c r="T10" s="33" t="s">
        <v>213</v>
      </c>
      <c r="U10" s="34" t="s">
        <v>211</v>
      </c>
      <c r="V10" s="33" t="s">
        <v>213</v>
      </c>
      <c r="W10" s="34" t="s">
        <v>211</v>
      </c>
      <c r="X10" s="33" t="s">
        <v>213</v>
      </c>
      <c r="Y10" s="34" t="s">
        <v>211</v>
      </c>
      <c r="Z10" s="33" t="s">
        <v>213</v>
      </c>
      <c r="AA10" s="34" t="s">
        <v>211</v>
      </c>
      <c r="AB10" s="33" t="s">
        <v>213</v>
      </c>
      <c r="AC10" s="34" t="s">
        <v>211</v>
      </c>
      <c r="AD10" s="33" t="s">
        <v>213</v>
      </c>
      <c r="AE10" s="34" t="s">
        <v>211</v>
      </c>
      <c r="AF10" s="33" t="s">
        <v>213</v>
      </c>
      <c r="AG10" s="34" t="s">
        <v>211</v>
      </c>
      <c r="AH10" s="33" t="s">
        <v>213</v>
      </c>
      <c r="AI10" s="34" t="s">
        <v>211</v>
      </c>
      <c r="AJ10" s="33" t="s">
        <v>213</v>
      </c>
      <c r="AK10" s="34" t="s">
        <v>211</v>
      </c>
      <c r="AL10" s="33" t="s">
        <v>213</v>
      </c>
      <c r="AM10" s="34" t="s">
        <v>211</v>
      </c>
    </row>
    <row r="11" spans="1:39" s="15" customFormat="1" ht="19.5" customHeight="1">
      <c r="A11" s="31">
        <v>1</v>
      </c>
      <c r="B11" s="30" t="s">
        <v>15</v>
      </c>
      <c r="C11" s="31" t="s">
        <v>16</v>
      </c>
      <c r="D11" s="35">
        <v>1000</v>
      </c>
      <c r="E11" s="11">
        <v>47</v>
      </c>
      <c r="F11" s="44">
        <f>'T12'!F11*'T 12'!D11/1000000</f>
        <v>0</v>
      </c>
      <c r="G11" s="10">
        <f>'T12'!G11</f>
        <v>0</v>
      </c>
      <c r="H11" s="44">
        <f>'T12'!H11*'T 12'!F11/1000000</f>
        <v>0</v>
      </c>
      <c r="I11" s="10">
        <f>'T12'!I11</f>
        <v>0</v>
      </c>
      <c r="J11" s="44">
        <f>'T12'!J11*'T 12'!H11/1000000</f>
        <v>0</v>
      </c>
      <c r="K11" s="10">
        <f>'T12'!K11</f>
        <v>0</v>
      </c>
      <c r="L11" s="44">
        <f>F11+H11+J11</f>
        <v>0</v>
      </c>
      <c r="M11" s="10">
        <f>G11+I11+K11</f>
        <v>0</v>
      </c>
      <c r="N11" s="44">
        <f>'T12'!N11*'T 12'!L11/1000000</f>
        <v>0</v>
      </c>
      <c r="O11" s="10">
        <f>'T12'!O11</f>
        <v>0</v>
      </c>
      <c r="P11" s="44">
        <f>'T12'!P11*'T 12'!N11/1000000</f>
        <v>0</v>
      </c>
      <c r="Q11" s="10">
        <f>'T12'!Q11</f>
        <v>0</v>
      </c>
      <c r="R11" s="44">
        <f>'T12'!R11*'T 12'!P11/1000000</f>
        <v>0</v>
      </c>
      <c r="S11" s="10">
        <f>'T12'!S11</f>
        <v>0</v>
      </c>
      <c r="T11" s="44">
        <f>N11+P11+R11</f>
        <v>0</v>
      </c>
      <c r="U11" s="10">
        <f>O11+Q11+S11</f>
        <v>0</v>
      </c>
      <c r="V11" s="44">
        <f>'T12'!V11*'T 12'!T11/1000000</f>
        <v>0</v>
      </c>
      <c r="W11" s="10">
        <f>'T12'!W11</f>
        <v>0</v>
      </c>
      <c r="X11" s="44">
        <f>'T12'!X11*'T 12'!V11/1000000</f>
        <v>0</v>
      </c>
      <c r="Y11" s="10">
        <f>'T12'!Y11</f>
        <v>0</v>
      </c>
      <c r="Z11" s="44">
        <f>'T12'!Z11*'T 12'!X11/1000000</f>
        <v>0</v>
      </c>
      <c r="AA11" s="10">
        <f>'T12'!AA11</f>
        <v>0</v>
      </c>
      <c r="AB11" s="44">
        <f>V11+X11+Z11</f>
        <v>0</v>
      </c>
      <c r="AC11" s="10">
        <f>W11+Y11+AA11</f>
        <v>0</v>
      </c>
      <c r="AD11" s="44">
        <f>'T12'!AD11*'T 12'!AB11/1000000</f>
        <v>0</v>
      </c>
      <c r="AE11" s="10">
        <f>'T12'!AE11</f>
        <v>0</v>
      </c>
      <c r="AF11" s="44">
        <f>'T12'!AF11*'T 12'!AD11/1000000</f>
        <v>0</v>
      </c>
      <c r="AG11" s="10">
        <f>'T12'!AG11</f>
        <v>0</v>
      </c>
      <c r="AH11" s="44">
        <f>'T12'!AH11*'T 12'!AF11/1000000</f>
        <v>0</v>
      </c>
      <c r="AI11" s="10">
        <f>'T12'!AI11</f>
        <v>0</v>
      </c>
      <c r="AJ11" s="44">
        <f>AD11+AF11+AH11</f>
        <v>0</v>
      </c>
      <c r="AK11" s="10">
        <f>AE11+AG11+AI11</f>
        <v>0</v>
      </c>
      <c r="AL11" s="44">
        <f>L11+T11+AB11+AJ11</f>
        <v>0</v>
      </c>
      <c r="AM11" s="10">
        <f>M11+U11+AC11+AK11</f>
        <v>0</v>
      </c>
    </row>
    <row r="12" spans="1:39" s="15" customFormat="1" ht="19.5" customHeight="1">
      <c r="A12" s="13">
        <v>2</v>
      </c>
      <c r="B12" s="9" t="s">
        <v>15</v>
      </c>
      <c r="C12" s="13" t="s">
        <v>17</v>
      </c>
      <c r="D12" s="36">
        <v>2000</v>
      </c>
      <c r="E12" s="11">
        <v>87</v>
      </c>
      <c r="F12" s="44">
        <f>'T12'!F12*'T 12'!D12/1000000</f>
        <v>0</v>
      </c>
      <c r="G12" s="10">
        <f>'T12'!G12</f>
        <v>0</v>
      </c>
      <c r="H12" s="44">
        <f>'T12'!H12*'T 12'!F12/1000000</f>
        <v>0</v>
      </c>
      <c r="I12" s="10">
        <f>'T12'!I12</f>
        <v>0</v>
      </c>
      <c r="J12" s="44">
        <f>'T12'!J12*'T 12'!H12/1000000</f>
        <v>0</v>
      </c>
      <c r="K12" s="10">
        <f>'T12'!K12</f>
        <v>0</v>
      </c>
      <c r="L12" s="44">
        <f t="shared" ref="L12:L75" si="0">F12+H12+J12</f>
        <v>0</v>
      </c>
      <c r="M12" s="10">
        <f t="shared" ref="M12:M75" si="1">G12+I12+K12</f>
        <v>0</v>
      </c>
      <c r="N12" s="44">
        <f>'T12'!N12*'T 12'!L12/1000000</f>
        <v>0</v>
      </c>
      <c r="O12" s="10">
        <f>'T12'!O12</f>
        <v>0</v>
      </c>
      <c r="P12" s="44">
        <f>'T12'!P12*'T 12'!N12/1000000</f>
        <v>0</v>
      </c>
      <c r="Q12" s="10">
        <f>'T12'!Q12</f>
        <v>0</v>
      </c>
      <c r="R12" s="44">
        <f>'T12'!R12*'T 12'!P12/1000000</f>
        <v>0</v>
      </c>
      <c r="S12" s="10">
        <f>'T12'!S12</f>
        <v>0</v>
      </c>
      <c r="T12" s="44">
        <f t="shared" ref="T12:T75" si="2">N12+P12+R12</f>
        <v>0</v>
      </c>
      <c r="U12" s="10">
        <f t="shared" ref="U12:U75" si="3">O12+Q12+S12</f>
        <v>0</v>
      </c>
      <c r="V12" s="44">
        <f>'T12'!V12*'T 12'!T12/1000000</f>
        <v>0</v>
      </c>
      <c r="W12" s="10">
        <f>'T12'!W12</f>
        <v>0</v>
      </c>
      <c r="X12" s="44">
        <f>'T12'!X12*'T 12'!V12/1000000</f>
        <v>0</v>
      </c>
      <c r="Y12" s="10">
        <f>'T12'!Y12</f>
        <v>0</v>
      </c>
      <c r="Z12" s="44">
        <f>'T12'!Z12*'T 12'!X12/1000000</f>
        <v>0</v>
      </c>
      <c r="AA12" s="10">
        <f>'T12'!AA12</f>
        <v>0</v>
      </c>
      <c r="AB12" s="44">
        <f t="shared" ref="AB12:AB75" si="4">V12+X12+Z12</f>
        <v>0</v>
      </c>
      <c r="AC12" s="10">
        <f t="shared" ref="AC12:AC75" si="5">W12+Y12+AA12</f>
        <v>0</v>
      </c>
      <c r="AD12" s="44">
        <f>'T12'!AD12*'T 12'!AB12/1000000</f>
        <v>0</v>
      </c>
      <c r="AE12" s="10">
        <f>'T12'!AE12</f>
        <v>0</v>
      </c>
      <c r="AF12" s="44">
        <f>'T12'!AF12*'T 12'!AD12/1000000</f>
        <v>0</v>
      </c>
      <c r="AG12" s="10">
        <f>'T12'!AG12</f>
        <v>0</v>
      </c>
      <c r="AH12" s="44">
        <f>'T12'!AH12*'T 12'!AF12/1000000</f>
        <v>0</v>
      </c>
      <c r="AI12" s="10">
        <f>'T12'!AI12</f>
        <v>0</v>
      </c>
      <c r="AJ12" s="44">
        <f t="shared" ref="AJ12:AJ75" si="6">AD12+AF12+AH12</f>
        <v>0</v>
      </c>
      <c r="AK12" s="10">
        <f t="shared" ref="AK12:AK75" si="7">AE12+AG12+AI12</f>
        <v>0</v>
      </c>
      <c r="AL12" s="44">
        <f t="shared" ref="AL12:AL75" si="8">L12+T12+AB12+AJ12</f>
        <v>0</v>
      </c>
      <c r="AM12" s="10">
        <f t="shared" ref="AM12:AM75" si="9">M12+U12+AC12+AK12</f>
        <v>0</v>
      </c>
    </row>
    <row r="13" spans="1:39" s="15" customFormat="1" ht="14.25" customHeight="1">
      <c r="A13" s="13">
        <v>3</v>
      </c>
      <c r="B13" s="9" t="s">
        <v>97</v>
      </c>
      <c r="C13" s="13" t="s">
        <v>18</v>
      </c>
      <c r="D13" s="36">
        <v>100</v>
      </c>
      <c r="E13" s="11">
        <v>76</v>
      </c>
      <c r="F13" s="44">
        <f>'T12'!F13*'T 12'!D13/1000000</f>
        <v>0</v>
      </c>
      <c r="G13" s="10">
        <f>'T12'!G13</f>
        <v>0</v>
      </c>
      <c r="H13" s="44">
        <f>'T12'!H13*'T 12'!F13/1000000</f>
        <v>0</v>
      </c>
      <c r="I13" s="10">
        <f>'T12'!I13</f>
        <v>0</v>
      </c>
      <c r="J13" s="44">
        <f>'T12'!J13*'T 12'!H13/1000000</f>
        <v>0</v>
      </c>
      <c r="K13" s="10">
        <f>'T12'!K13</f>
        <v>0</v>
      </c>
      <c r="L13" s="44">
        <f t="shared" si="0"/>
        <v>0</v>
      </c>
      <c r="M13" s="10">
        <f t="shared" si="1"/>
        <v>0</v>
      </c>
      <c r="N13" s="44">
        <f>'T12'!N13*'T 12'!L13/1000000</f>
        <v>0</v>
      </c>
      <c r="O13" s="10">
        <f>'T12'!O13</f>
        <v>0</v>
      </c>
      <c r="P13" s="44">
        <f>'T12'!P13*'T 12'!N13/1000000</f>
        <v>0</v>
      </c>
      <c r="Q13" s="10">
        <f>'T12'!Q13</f>
        <v>0</v>
      </c>
      <c r="R13" s="44">
        <f>'T12'!R13*'T 12'!P13/1000000</f>
        <v>0</v>
      </c>
      <c r="S13" s="10">
        <f>'T12'!S13</f>
        <v>0</v>
      </c>
      <c r="T13" s="44">
        <f t="shared" si="2"/>
        <v>0</v>
      </c>
      <c r="U13" s="10">
        <f t="shared" si="3"/>
        <v>0</v>
      </c>
      <c r="V13" s="44">
        <f>'T12'!V13*'T 12'!T13/1000000</f>
        <v>0</v>
      </c>
      <c r="W13" s="10">
        <f>'T12'!W13</f>
        <v>0</v>
      </c>
      <c r="X13" s="44">
        <f>'T12'!X13*'T 12'!V13/1000000</f>
        <v>0</v>
      </c>
      <c r="Y13" s="10">
        <f>'T12'!Y13</f>
        <v>0</v>
      </c>
      <c r="Z13" s="44">
        <f>'T12'!Z13*'T 12'!X13/1000000</f>
        <v>0</v>
      </c>
      <c r="AA13" s="10">
        <f>'T12'!AA13</f>
        <v>0</v>
      </c>
      <c r="AB13" s="44">
        <f t="shared" si="4"/>
        <v>0</v>
      </c>
      <c r="AC13" s="10">
        <f t="shared" si="5"/>
        <v>0</v>
      </c>
      <c r="AD13" s="44">
        <f>'T12'!AD13*'T 12'!AB13/1000000</f>
        <v>0</v>
      </c>
      <c r="AE13" s="10">
        <f>'T12'!AE13</f>
        <v>0</v>
      </c>
      <c r="AF13" s="44">
        <f>'T12'!AF13*'T 12'!AD13/1000000</f>
        <v>0</v>
      </c>
      <c r="AG13" s="10">
        <f>'T12'!AG13</f>
        <v>0</v>
      </c>
      <c r="AH13" s="44">
        <f>'T12'!AH13*'T 12'!AF13/1000000</f>
        <v>0</v>
      </c>
      <c r="AI13" s="10">
        <f>'T12'!AI13</f>
        <v>0</v>
      </c>
      <c r="AJ13" s="44">
        <f t="shared" si="6"/>
        <v>0</v>
      </c>
      <c r="AK13" s="10">
        <f t="shared" si="7"/>
        <v>0</v>
      </c>
      <c r="AL13" s="44">
        <f t="shared" si="8"/>
        <v>0</v>
      </c>
      <c r="AM13" s="10">
        <f t="shared" si="9"/>
        <v>0</v>
      </c>
    </row>
    <row r="14" spans="1:39" s="15" customFormat="1" ht="14.25" customHeight="1">
      <c r="A14" s="31">
        <v>4</v>
      </c>
      <c r="B14" s="9" t="s">
        <v>97</v>
      </c>
      <c r="C14" s="13" t="s">
        <v>19</v>
      </c>
      <c r="D14" s="36">
        <v>500</v>
      </c>
      <c r="E14" s="11">
        <v>330</v>
      </c>
      <c r="F14" s="44">
        <f>'T12'!F14*'T 12'!D14/1000000</f>
        <v>0</v>
      </c>
      <c r="G14" s="10">
        <f>'T12'!G14</f>
        <v>0</v>
      </c>
      <c r="H14" s="44">
        <f>'T12'!H14*'T 12'!F14/1000000</f>
        <v>0</v>
      </c>
      <c r="I14" s="10">
        <f>'T12'!I14</f>
        <v>0</v>
      </c>
      <c r="J14" s="44">
        <f>'T12'!J14*'T 12'!H14/1000000</f>
        <v>0</v>
      </c>
      <c r="K14" s="10">
        <f>'T12'!K14</f>
        <v>0</v>
      </c>
      <c r="L14" s="44">
        <f t="shared" si="0"/>
        <v>0</v>
      </c>
      <c r="M14" s="10">
        <f t="shared" si="1"/>
        <v>0</v>
      </c>
      <c r="N14" s="44">
        <f>'T12'!N14*'T 12'!L14/1000000</f>
        <v>0</v>
      </c>
      <c r="O14" s="10">
        <f>'T12'!O14</f>
        <v>0</v>
      </c>
      <c r="P14" s="44">
        <f>'T12'!P14*'T 12'!N14/1000000</f>
        <v>0</v>
      </c>
      <c r="Q14" s="10">
        <f>'T12'!Q14</f>
        <v>0</v>
      </c>
      <c r="R14" s="44">
        <f>'T12'!R14*'T 12'!P14/1000000</f>
        <v>0</v>
      </c>
      <c r="S14" s="10">
        <f>'T12'!S14</f>
        <v>0</v>
      </c>
      <c r="T14" s="44">
        <f t="shared" si="2"/>
        <v>0</v>
      </c>
      <c r="U14" s="10">
        <f t="shared" si="3"/>
        <v>0</v>
      </c>
      <c r="V14" s="44">
        <f>'T12'!V14*'T 12'!T14/1000000</f>
        <v>0</v>
      </c>
      <c r="W14" s="10">
        <f>'T12'!W14</f>
        <v>0</v>
      </c>
      <c r="X14" s="44">
        <f>'T12'!X14*'T 12'!V14/1000000</f>
        <v>0</v>
      </c>
      <c r="Y14" s="10">
        <f>'T12'!Y14</f>
        <v>0</v>
      </c>
      <c r="Z14" s="44">
        <f>'T12'!Z14*'T 12'!X14/1000000</f>
        <v>0</v>
      </c>
      <c r="AA14" s="10">
        <f>'T12'!AA14</f>
        <v>0</v>
      </c>
      <c r="AB14" s="44">
        <f t="shared" si="4"/>
        <v>0</v>
      </c>
      <c r="AC14" s="10">
        <f t="shared" si="5"/>
        <v>0</v>
      </c>
      <c r="AD14" s="44">
        <f>'T12'!AD14*'T 12'!AB14/1000000</f>
        <v>0</v>
      </c>
      <c r="AE14" s="10">
        <f>'T12'!AE14</f>
        <v>0</v>
      </c>
      <c r="AF14" s="44">
        <f>'T12'!AF14*'T 12'!AD14/1000000</f>
        <v>0</v>
      </c>
      <c r="AG14" s="10">
        <f>'T12'!AG14</f>
        <v>0</v>
      </c>
      <c r="AH14" s="44">
        <f>'T12'!AH14*'T 12'!AF14/1000000</f>
        <v>0</v>
      </c>
      <c r="AI14" s="10">
        <f>'T12'!AI14</f>
        <v>0</v>
      </c>
      <c r="AJ14" s="44">
        <f t="shared" si="6"/>
        <v>0</v>
      </c>
      <c r="AK14" s="10">
        <f t="shared" si="7"/>
        <v>0</v>
      </c>
      <c r="AL14" s="44">
        <f t="shared" si="8"/>
        <v>0</v>
      </c>
      <c r="AM14" s="10">
        <f t="shared" si="9"/>
        <v>0</v>
      </c>
    </row>
    <row r="15" spans="1:39" s="15" customFormat="1" ht="14.25" customHeight="1">
      <c r="A15" s="13">
        <v>5</v>
      </c>
      <c r="B15" s="9" t="s">
        <v>98</v>
      </c>
      <c r="C15" s="13" t="s">
        <v>20</v>
      </c>
      <c r="D15" s="36">
        <v>25</v>
      </c>
      <c r="E15" s="11">
        <v>28</v>
      </c>
      <c r="F15" s="44">
        <f>'T12'!F15*'T 12'!D15/1000000</f>
        <v>0</v>
      </c>
      <c r="G15" s="10">
        <f>'T12'!G15</f>
        <v>0</v>
      </c>
      <c r="H15" s="44">
        <f>'T12'!H15*'T 12'!F15/1000000</f>
        <v>0</v>
      </c>
      <c r="I15" s="10">
        <f>'T12'!I15</f>
        <v>0</v>
      </c>
      <c r="J15" s="44">
        <f>'T12'!J15*'T 12'!H15/1000000</f>
        <v>0</v>
      </c>
      <c r="K15" s="10">
        <f>'T12'!K15</f>
        <v>0</v>
      </c>
      <c r="L15" s="44">
        <f t="shared" si="0"/>
        <v>0</v>
      </c>
      <c r="M15" s="10">
        <f t="shared" si="1"/>
        <v>0</v>
      </c>
      <c r="N15" s="44">
        <f>'T12'!N15*'T 12'!L15/1000000</f>
        <v>0</v>
      </c>
      <c r="O15" s="10">
        <f>'T12'!O15</f>
        <v>0</v>
      </c>
      <c r="P15" s="44">
        <f>'T12'!P15*'T 12'!N15/1000000</f>
        <v>0</v>
      </c>
      <c r="Q15" s="10">
        <f>'T12'!Q15</f>
        <v>0</v>
      </c>
      <c r="R15" s="44">
        <f>'T12'!R15*'T 12'!P15/1000000</f>
        <v>0</v>
      </c>
      <c r="S15" s="10">
        <f>'T12'!S15</f>
        <v>0</v>
      </c>
      <c r="T15" s="44">
        <f t="shared" si="2"/>
        <v>0</v>
      </c>
      <c r="U15" s="10">
        <f t="shared" si="3"/>
        <v>0</v>
      </c>
      <c r="V15" s="44">
        <f>'T12'!V15*'T 12'!T15/1000000</f>
        <v>0</v>
      </c>
      <c r="W15" s="10">
        <f>'T12'!W15</f>
        <v>0</v>
      </c>
      <c r="X15" s="44">
        <f>'T12'!X15*'T 12'!V15/1000000</f>
        <v>0</v>
      </c>
      <c r="Y15" s="10">
        <f>'T12'!Y15</f>
        <v>0</v>
      </c>
      <c r="Z15" s="44">
        <f>'T12'!Z15*'T 12'!X15/1000000</f>
        <v>0</v>
      </c>
      <c r="AA15" s="10">
        <f>'T12'!AA15</f>
        <v>0</v>
      </c>
      <c r="AB15" s="44">
        <f t="shared" si="4"/>
        <v>0</v>
      </c>
      <c r="AC15" s="10">
        <f t="shared" si="5"/>
        <v>0</v>
      </c>
      <c r="AD15" s="44">
        <f>'T12'!AD15*'T 12'!AB15/1000000</f>
        <v>0</v>
      </c>
      <c r="AE15" s="10">
        <f>'T12'!AE15</f>
        <v>0</v>
      </c>
      <c r="AF15" s="44">
        <f>'T12'!AF15*'T 12'!AD15/1000000</f>
        <v>0</v>
      </c>
      <c r="AG15" s="10">
        <f>'T12'!AG15</f>
        <v>0</v>
      </c>
      <c r="AH15" s="44">
        <f>'T12'!AH15*'T 12'!AF15/1000000</f>
        <v>0</v>
      </c>
      <c r="AI15" s="10">
        <f>'T12'!AI15</f>
        <v>0</v>
      </c>
      <c r="AJ15" s="44">
        <f t="shared" si="6"/>
        <v>0</v>
      </c>
      <c r="AK15" s="10">
        <f t="shared" si="7"/>
        <v>0</v>
      </c>
      <c r="AL15" s="44">
        <f t="shared" si="8"/>
        <v>0</v>
      </c>
      <c r="AM15" s="10">
        <f t="shared" si="9"/>
        <v>0</v>
      </c>
    </row>
    <row r="16" spans="1:39" s="15" customFormat="1" ht="14.25" customHeight="1">
      <c r="A16" s="13">
        <v>6</v>
      </c>
      <c r="B16" s="9" t="s">
        <v>98</v>
      </c>
      <c r="C16" s="13" t="s">
        <v>21</v>
      </c>
      <c r="D16" s="36">
        <v>100</v>
      </c>
      <c r="E16" s="11">
        <v>100</v>
      </c>
      <c r="F16" s="44">
        <f>'T12'!F16*'T 12'!D16/1000000</f>
        <v>0</v>
      </c>
      <c r="G16" s="10">
        <f>'T12'!G16</f>
        <v>0</v>
      </c>
      <c r="H16" s="44">
        <f>'T12'!H16*'T 12'!F16/1000000</f>
        <v>0</v>
      </c>
      <c r="I16" s="10">
        <f>'T12'!I16</f>
        <v>0</v>
      </c>
      <c r="J16" s="44">
        <f>'T12'!J16*'T 12'!H16/1000000</f>
        <v>0</v>
      </c>
      <c r="K16" s="10">
        <f>'T12'!K16</f>
        <v>0</v>
      </c>
      <c r="L16" s="44">
        <f t="shared" si="0"/>
        <v>0</v>
      </c>
      <c r="M16" s="10">
        <f t="shared" si="1"/>
        <v>0</v>
      </c>
      <c r="N16" s="44">
        <f>'T12'!N16*'T 12'!L16/1000000</f>
        <v>0</v>
      </c>
      <c r="O16" s="10">
        <f>'T12'!O16</f>
        <v>0</v>
      </c>
      <c r="P16" s="44">
        <f>'T12'!P16*'T 12'!N16/1000000</f>
        <v>0</v>
      </c>
      <c r="Q16" s="10">
        <f>'T12'!Q16</f>
        <v>0</v>
      </c>
      <c r="R16" s="44">
        <f>'T12'!R16*'T 12'!P16/1000000</f>
        <v>0</v>
      </c>
      <c r="S16" s="10">
        <f>'T12'!S16</f>
        <v>0</v>
      </c>
      <c r="T16" s="44">
        <f t="shared" si="2"/>
        <v>0</v>
      </c>
      <c r="U16" s="10">
        <f t="shared" si="3"/>
        <v>0</v>
      </c>
      <c r="V16" s="44">
        <f>'T12'!V16*'T 12'!T16/1000000</f>
        <v>0</v>
      </c>
      <c r="W16" s="10">
        <f>'T12'!W16</f>
        <v>0</v>
      </c>
      <c r="X16" s="44">
        <f>'T12'!X16*'T 12'!V16/1000000</f>
        <v>0</v>
      </c>
      <c r="Y16" s="10">
        <f>'T12'!Y16</f>
        <v>0</v>
      </c>
      <c r="Z16" s="44">
        <f>'T12'!Z16*'T 12'!X16/1000000</f>
        <v>0</v>
      </c>
      <c r="AA16" s="10">
        <f>'T12'!AA16</f>
        <v>0</v>
      </c>
      <c r="AB16" s="44">
        <f t="shared" si="4"/>
        <v>0</v>
      </c>
      <c r="AC16" s="10">
        <f t="shared" si="5"/>
        <v>0</v>
      </c>
      <c r="AD16" s="44">
        <f>'T12'!AD16*'T 12'!AB16/1000000</f>
        <v>0</v>
      </c>
      <c r="AE16" s="10">
        <f>'T12'!AE16</f>
        <v>0</v>
      </c>
      <c r="AF16" s="44">
        <f>'T12'!AF16*'T 12'!AD16/1000000</f>
        <v>0</v>
      </c>
      <c r="AG16" s="10">
        <f>'T12'!AG16</f>
        <v>0</v>
      </c>
      <c r="AH16" s="44">
        <f>'T12'!AH16*'T 12'!AF16/1000000</f>
        <v>0</v>
      </c>
      <c r="AI16" s="10">
        <f>'T12'!AI16</f>
        <v>0</v>
      </c>
      <c r="AJ16" s="44">
        <f t="shared" si="6"/>
        <v>0</v>
      </c>
      <c r="AK16" s="10">
        <f t="shared" si="7"/>
        <v>0</v>
      </c>
      <c r="AL16" s="44">
        <f t="shared" si="8"/>
        <v>0</v>
      </c>
      <c r="AM16" s="10">
        <f t="shared" si="9"/>
        <v>0</v>
      </c>
    </row>
    <row r="17" spans="1:39" s="15" customFormat="1" ht="14.25" customHeight="1">
      <c r="A17" s="31">
        <v>7</v>
      </c>
      <c r="B17" s="9" t="s">
        <v>99</v>
      </c>
      <c r="C17" s="13" t="s">
        <v>22</v>
      </c>
      <c r="D17" s="36">
        <v>50</v>
      </c>
      <c r="E17" s="11">
        <v>88</v>
      </c>
      <c r="F17" s="44">
        <f>'T12'!F17*'T 12'!D17/1000000</f>
        <v>0</v>
      </c>
      <c r="G17" s="10">
        <f>'T12'!G17</f>
        <v>0</v>
      </c>
      <c r="H17" s="44">
        <f>'T12'!H17*'T 12'!F17/1000000</f>
        <v>0</v>
      </c>
      <c r="I17" s="10">
        <f>'T12'!I17</f>
        <v>0</v>
      </c>
      <c r="J17" s="44">
        <f>'T12'!J17*'T 12'!H17/1000000</f>
        <v>0</v>
      </c>
      <c r="K17" s="10">
        <f>'T12'!K17</f>
        <v>0</v>
      </c>
      <c r="L17" s="44">
        <f t="shared" si="0"/>
        <v>0</v>
      </c>
      <c r="M17" s="10">
        <f t="shared" si="1"/>
        <v>0</v>
      </c>
      <c r="N17" s="44">
        <f>'T12'!N17*'T 12'!L17/1000000</f>
        <v>0</v>
      </c>
      <c r="O17" s="10">
        <f>'T12'!O17</f>
        <v>0</v>
      </c>
      <c r="P17" s="44">
        <f>'T12'!P17*'T 12'!N17/1000000</f>
        <v>0</v>
      </c>
      <c r="Q17" s="10">
        <f>'T12'!Q17</f>
        <v>0</v>
      </c>
      <c r="R17" s="44">
        <f>'T12'!R17*'T 12'!P17/1000000</f>
        <v>0</v>
      </c>
      <c r="S17" s="10">
        <f>'T12'!S17</f>
        <v>0</v>
      </c>
      <c r="T17" s="44">
        <f t="shared" si="2"/>
        <v>0</v>
      </c>
      <c r="U17" s="10">
        <f t="shared" si="3"/>
        <v>0</v>
      </c>
      <c r="V17" s="44">
        <f>'T12'!V17*'T 12'!T17/1000000</f>
        <v>0</v>
      </c>
      <c r="W17" s="10">
        <f>'T12'!W17</f>
        <v>0</v>
      </c>
      <c r="X17" s="44">
        <f>'T12'!X17*'T 12'!V17/1000000</f>
        <v>0</v>
      </c>
      <c r="Y17" s="10">
        <f>'T12'!Y17</f>
        <v>0</v>
      </c>
      <c r="Z17" s="44">
        <f>'T12'!Z17*'T 12'!X17/1000000</f>
        <v>0</v>
      </c>
      <c r="AA17" s="10">
        <f>'T12'!AA17</f>
        <v>0</v>
      </c>
      <c r="AB17" s="44">
        <f t="shared" si="4"/>
        <v>0</v>
      </c>
      <c r="AC17" s="10">
        <f t="shared" si="5"/>
        <v>0</v>
      </c>
      <c r="AD17" s="44">
        <f>'T12'!AD17*'T 12'!AB17/1000000</f>
        <v>0</v>
      </c>
      <c r="AE17" s="10">
        <f>'T12'!AE17</f>
        <v>0</v>
      </c>
      <c r="AF17" s="44">
        <f>'T12'!AF17*'T 12'!AD17/1000000</f>
        <v>0</v>
      </c>
      <c r="AG17" s="10">
        <f>'T12'!AG17</f>
        <v>0</v>
      </c>
      <c r="AH17" s="44">
        <f>'T12'!AH17*'T 12'!AF17/1000000</f>
        <v>0</v>
      </c>
      <c r="AI17" s="10">
        <f>'T12'!AI17</f>
        <v>0</v>
      </c>
      <c r="AJ17" s="44">
        <f t="shared" si="6"/>
        <v>0</v>
      </c>
      <c r="AK17" s="10">
        <f t="shared" si="7"/>
        <v>0</v>
      </c>
      <c r="AL17" s="44">
        <f t="shared" si="8"/>
        <v>0</v>
      </c>
      <c r="AM17" s="10">
        <f t="shared" si="9"/>
        <v>0</v>
      </c>
    </row>
    <row r="18" spans="1:39" s="15" customFormat="1" ht="14.25" customHeight="1">
      <c r="A18" s="13">
        <v>8</v>
      </c>
      <c r="B18" s="9" t="s">
        <v>99</v>
      </c>
      <c r="C18" s="13" t="s">
        <v>23</v>
      </c>
      <c r="D18" s="36">
        <v>100</v>
      </c>
      <c r="E18" s="11">
        <v>166</v>
      </c>
      <c r="F18" s="44">
        <f>'T12'!F18*'T 12'!D18/1000000</f>
        <v>0</v>
      </c>
      <c r="G18" s="10">
        <f>'T12'!G18</f>
        <v>0</v>
      </c>
      <c r="H18" s="44">
        <f>'T12'!H18*'T 12'!F18/1000000</f>
        <v>0</v>
      </c>
      <c r="I18" s="10">
        <f>'T12'!I18</f>
        <v>0</v>
      </c>
      <c r="J18" s="44">
        <f>'T12'!J18*'T 12'!H18/1000000</f>
        <v>0</v>
      </c>
      <c r="K18" s="10">
        <f>'T12'!K18</f>
        <v>0</v>
      </c>
      <c r="L18" s="44">
        <f t="shared" si="0"/>
        <v>0</v>
      </c>
      <c r="M18" s="10">
        <f t="shared" si="1"/>
        <v>0</v>
      </c>
      <c r="N18" s="44">
        <f>'T12'!N18*'T 12'!L18/1000000</f>
        <v>0</v>
      </c>
      <c r="O18" s="10">
        <f>'T12'!O18</f>
        <v>0</v>
      </c>
      <c r="P18" s="44">
        <f>'T12'!P18*'T 12'!N18/1000000</f>
        <v>0</v>
      </c>
      <c r="Q18" s="10">
        <f>'T12'!Q18</f>
        <v>0</v>
      </c>
      <c r="R18" s="44">
        <f>'T12'!R18*'T 12'!P18/1000000</f>
        <v>0</v>
      </c>
      <c r="S18" s="10">
        <f>'T12'!S18</f>
        <v>0</v>
      </c>
      <c r="T18" s="44">
        <f t="shared" si="2"/>
        <v>0</v>
      </c>
      <c r="U18" s="10">
        <f t="shared" si="3"/>
        <v>0</v>
      </c>
      <c r="V18" s="44">
        <f>'T12'!V18*'T 12'!T18/1000000</f>
        <v>0</v>
      </c>
      <c r="W18" s="10">
        <f>'T12'!W18</f>
        <v>0</v>
      </c>
      <c r="X18" s="44">
        <f>'T12'!X18*'T 12'!V18/1000000</f>
        <v>0</v>
      </c>
      <c r="Y18" s="10">
        <f>'T12'!Y18</f>
        <v>0</v>
      </c>
      <c r="Z18" s="44">
        <f>'T12'!Z18*'T 12'!X18/1000000</f>
        <v>0</v>
      </c>
      <c r="AA18" s="10">
        <f>'T12'!AA18</f>
        <v>0</v>
      </c>
      <c r="AB18" s="44">
        <f t="shared" si="4"/>
        <v>0</v>
      </c>
      <c r="AC18" s="10">
        <f t="shared" si="5"/>
        <v>0</v>
      </c>
      <c r="AD18" s="44">
        <f>'T12'!AD18*'T 12'!AB18/1000000</f>
        <v>0</v>
      </c>
      <c r="AE18" s="10">
        <f>'T12'!AE18</f>
        <v>0</v>
      </c>
      <c r="AF18" s="44">
        <f>'T12'!AF18*'T 12'!AD18/1000000</f>
        <v>0</v>
      </c>
      <c r="AG18" s="10">
        <f>'T12'!AG18</f>
        <v>0</v>
      </c>
      <c r="AH18" s="44">
        <f>'T12'!AH18*'T 12'!AF18/1000000</f>
        <v>0</v>
      </c>
      <c r="AI18" s="10">
        <f>'T12'!AI18</f>
        <v>0</v>
      </c>
      <c r="AJ18" s="44">
        <f t="shared" si="6"/>
        <v>0</v>
      </c>
      <c r="AK18" s="10">
        <f t="shared" si="7"/>
        <v>0</v>
      </c>
      <c r="AL18" s="44">
        <f t="shared" si="8"/>
        <v>0</v>
      </c>
      <c r="AM18" s="10">
        <f t="shared" si="9"/>
        <v>0</v>
      </c>
    </row>
    <row r="19" spans="1:39" s="15" customFormat="1" ht="14.25" customHeight="1">
      <c r="A19" s="13">
        <v>9</v>
      </c>
      <c r="B19" s="9" t="s">
        <v>99</v>
      </c>
      <c r="C19" s="13" t="s">
        <v>24</v>
      </c>
      <c r="D19" s="36">
        <v>400</v>
      </c>
      <c r="E19" s="11">
        <v>640</v>
      </c>
      <c r="F19" s="44">
        <f>'T12'!F19*'T 12'!D19/1000000</f>
        <v>0</v>
      </c>
      <c r="G19" s="10">
        <f>'T12'!G19</f>
        <v>0</v>
      </c>
      <c r="H19" s="44">
        <f>'T12'!H19*'T 12'!F19/1000000</f>
        <v>0</v>
      </c>
      <c r="I19" s="10">
        <f>'T12'!I19</f>
        <v>0</v>
      </c>
      <c r="J19" s="44">
        <f>'T12'!J19*'T 12'!H19/1000000</f>
        <v>0</v>
      </c>
      <c r="K19" s="10">
        <f>'T12'!K19</f>
        <v>0</v>
      </c>
      <c r="L19" s="44">
        <f t="shared" si="0"/>
        <v>0</v>
      </c>
      <c r="M19" s="10">
        <f t="shared" si="1"/>
        <v>0</v>
      </c>
      <c r="N19" s="44">
        <f>'T12'!N19*'T 12'!L19/1000000</f>
        <v>0</v>
      </c>
      <c r="O19" s="10">
        <f>'T12'!O19</f>
        <v>0</v>
      </c>
      <c r="P19" s="44">
        <f>'T12'!P19*'T 12'!N19/1000000</f>
        <v>0</v>
      </c>
      <c r="Q19" s="10">
        <f>'T12'!Q19</f>
        <v>0</v>
      </c>
      <c r="R19" s="44">
        <f>'T12'!R19*'T 12'!P19/1000000</f>
        <v>0</v>
      </c>
      <c r="S19" s="10">
        <f>'T12'!S19</f>
        <v>0</v>
      </c>
      <c r="T19" s="44">
        <f t="shared" si="2"/>
        <v>0</v>
      </c>
      <c r="U19" s="10">
        <f t="shared" si="3"/>
        <v>0</v>
      </c>
      <c r="V19" s="44">
        <f>'T12'!V19*'T 12'!T19/1000000</f>
        <v>0</v>
      </c>
      <c r="W19" s="10">
        <f>'T12'!W19</f>
        <v>0</v>
      </c>
      <c r="X19" s="44">
        <f>'T12'!X19*'T 12'!V19/1000000</f>
        <v>0</v>
      </c>
      <c r="Y19" s="10">
        <f>'T12'!Y19</f>
        <v>0</v>
      </c>
      <c r="Z19" s="44">
        <f>'T12'!Z19*'T 12'!X19/1000000</f>
        <v>0</v>
      </c>
      <c r="AA19" s="10">
        <f>'T12'!AA19</f>
        <v>0</v>
      </c>
      <c r="AB19" s="44">
        <f t="shared" si="4"/>
        <v>0</v>
      </c>
      <c r="AC19" s="10">
        <f t="shared" si="5"/>
        <v>0</v>
      </c>
      <c r="AD19" s="44">
        <f>'T12'!AD19*'T 12'!AB19/1000000</f>
        <v>0</v>
      </c>
      <c r="AE19" s="10">
        <f>'T12'!AE19</f>
        <v>0</v>
      </c>
      <c r="AF19" s="44">
        <f>'T12'!AF19*'T 12'!AD19/1000000</f>
        <v>0</v>
      </c>
      <c r="AG19" s="10">
        <f>'T12'!AG19</f>
        <v>0</v>
      </c>
      <c r="AH19" s="44">
        <f>'T12'!AH19*'T 12'!AF19/1000000</f>
        <v>0</v>
      </c>
      <c r="AI19" s="10">
        <f>'T12'!AI19</f>
        <v>0</v>
      </c>
      <c r="AJ19" s="44">
        <f t="shared" si="6"/>
        <v>0</v>
      </c>
      <c r="AK19" s="10">
        <f t="shared" si="7"/>
        <v>0</v>
      </c>
      <c r="AL19" s="44">
        <f t="shared" si="8"/>
        <v>0</v>
      </c>
      <c r="AM19" s="10">
        <f t="shared" si="9"/>
        <v>0</v>
      </c>
    </row>
    <row r="20" spans="1:39" s="15" customFormat="1" ht="14.25" customHeight="1">
      <c r="A20" s="31">
        <v>10</v>
      </c>
      <c r="B20" s="9" t="s">
        <v>133</v>
      </c>
      <c r="C20" s="13" t="s">
        <v>25</v>
      </c>
      <c r="D20" s="36">
        <v>100</v>
      </c>
      <c r="E20" s="11">
        <v>60</v>
      </c>
      <c r="F20" s="44">
        <f>'T12'!F20*'T 12'!D20/1000000</f>
        <v>0</v>
      </c>
      <c r="G20" s="10">
        <f>'T12'!G20</f>
        <v>0</v>
      </c>
      <c r="H20" s="44">
        <f>'T12'!H20*'T 12'!F20/1000000</f>
        <v>0</v>
      </c>
      <c r="I20" s="10">
        <f>'T12'!I20</f>
        <v>0</v>
      </c>
      <c r="J20" s="44">
        <f>'T12'!J20*'T 12'!H20/1000000</f>
        <v>0</v>
      </c>
      <c r="K20" s="10">
        <f>'T12'!K20</f>
        <v>0</v>
      </c>
      <c r="L20" s="44">
        <f t="shared" si="0"/>
        <v>0</v>
      </c>
      <c r="M20" s="10">
        <f t="shared" si="1"/>
        <v>0</v>
      </c>
      <c r="N20" s="44">
        <f>'T12'!N20*'T 12'!L20/1000000</f>
        <v>0</v>
      </c>
      <c r="O20" s="10">
        <f>'T12'!O20</f>
        <v>0</v>
      </c>
      <c r="P20" s="44">
        <f>'T12'!P20*'T 12'!N20/1000000</f>
        <v>0</v>
      </c>
      <c r="Q20" s="10">
        <f>'T12'!Q20</f>
        <v>0</v>
      </c>
      <c r="R20" s="44">
        <f>'T12'!R20*'T 12'!P20/1000000</f>
        <v>0</v>
      </c>
      <c r="S20" s="10">
        <f>'T12'!S20</f>
        <v>0</v>
      </c>
      <c r="T20" s="44">
        <f t="shared" si="2"/>
        <v>0</v>
      </c>
      <c r="U20" s="10">
        <f t="shared" si="3"/>
        <v>0</v>
      </c>
      <c r="V20" s="44">
        <f>'T12'!V20*'T 12'!T20/1000000</f>
        <v>0</v>
      </c>
      <c r="W20" s="10">
        <f>'T12'!W20</f>
        <v>0</v>
      </c>
      <c r="X20" s="44">
        <f>'T12'!X20*'T 12'!V20/1000000</f>
        <v>0</v>
      </c>
      <c r="Y20" s="10">
        <f>'T12'!Y20</f>
        <v>0</v>
      </c>
      <c r="Z20" s="44">
        <f>'T12'!Z20*'T 12'!X20/1000000</f>
        <v>0</v>
      </c>
      <c r="AA20" s="10">
        <f>'T12'!AA20</f>
        <v>0</v>
      </c>
      <c r="AB20" s="44">
        <f t="shared" si="4"/>
        <v>0</v>
      </c>
      <c r="AC20" s="10">
        <f t="shared" si="5"/>
        <v>0</v>
      </c>
      <c r="AD20" s="44">
        <f>'T12'!AD20*'T 12'!AB20/1000000</f>
        <v>0</v>
      </c>
      <c r="AE20" s="10">
        <f>'T12'!AE20</f>
        <v>0</v>
      </c>
      <c r="AF20" s="44">
        <f>'T12'!AF20*'T 12'!AD20/1000000</f>
        <v>0</v>
      </c>
      <c r="AG20" s="10">
        <f>'T12'!AG20</f>
        <v>0</v>
      </c>
      <c r="AH20" s="44">
        <f>'T12'!AH20*'T 12'!AF20/1000000</f>
        <v>0</v>
      </c>
      <c r="AI20" s="10">
        <f>'T12'!AI20</f>
        <v>0</v>
      </c>
      <c r="AJ20" s="44">
        <f t="shared" si="6"/>
        <v>0</v>
      </c>
      <c r="AK20" s="10">
        <f t="shared" si="7"/>
        <v>0</v>
      </c>
      <c r="AL20" s="44">
        <f t="shared" si="8"/>
        <v>0</v>
      </c>
      <c r="AM20" s="10">
        <f t="shared" si="9"/>
        <v>0</v>
      </c>
    </row>
    <row r="21" spans="1:39" s="15" customFormat="1" ht="14.25" customHeight="1">
      <c r="A21" s="13">
        <v>11</v>
      </c>
      <c r="B21" s="9" t="s">
        <v>133</v>
      </c>
      <c r="C21" s="13" t="s">
        <v>26</v>
      </c>
      <c r="D21" s="36">
        <v>400</v>
      </c>
      <c r="E21" s="11">
        <v>210</v>
      </c>
      <c r="F21" s="44">
        <f>'T12'!F21*'T 12'!D21/1000000</f>
        <v>0</v>
      </c>
      <c r="G21" s="10">
        <f>'T12'!G21</f>
        <v>0</v>
      </c>
      <c r="H21" s="44">
        <f>'T12'!H21*'T 12'!F21/1000000</f>
        <v>0</v>
      </c>
      <c r="I21" s="10">
        <f>'T12'!I21</f>
        <v>0</v>
      </c>
      <c r="J21" s="44">
        <f>'T12'!J21*'T 12'!H21/1000000</f>
        <v>0</v>
      </c>
      <c r="K21" s="10">
        <f>'T12'!K21</f>
        <v>0</v>
      </c>
      <c r="L21" s="44">
        <f t="shared" si="0"/>
        <v>0</v>
      </c>
      <c r="M21" s="10">
        <f t="shared" si="1"/>
        <v>0</v>
      </c>
      <c r="N21" s="44">
        <f>'T12'!N21*'T 12'!L21/1000000</f>
        <v>0</v>
      </c>
      <c r="O21" s="10">
        <f>'T12'!O21</f>
        <v>0</v>
      </c>
      <c r="P21" s="44">
        <f>'T12'!P21*'T 12'!N21/1000000</f>
        <v>0</v>
      </c>
      <c r="Q21" s="10">
        <f>'T12'!Q21</f>
        <v>0</v>
      </c>
      <c r="R21" s="44">
        <f>'T12'!R21*'T 12'!P21/1000000</f>
        <v>0</v>
      </c>
      <c r="S21" s="10">
        <f>'T12'!S21</f>
        <v>0</v>
      </c>
      <c r="T21" s="44">
        <f t="shared" si="2"/>
        <v>0</v>
      </c>
      <c r="U21" s="10">
        <f t="shared" si="3"/>
        <v>0</v>
      </c>
      <c r="V21" s="44">
        <f>'T12'!V21*'T 12'!T21/1000000</f>
        <v>0</v>
      </c>
      <c r="W21" s="10">
        <f>'T12'!W21</f>
        <v>0</v>
      </c>
      <c r="X21" s="44">
        <f>'T12'!X21*'T 12'!V21/1000000</f>
        <v>0</v>
      </c>
      <c r="Y21" s="10">
        <f>'T12'!Y21</f>
        <v>0</v>
      </c>
      <c r="Z21" s="44">
        <f>'T12'!Z21*'T 12'!X21/1000000</f>
        <v>0</v>
      </c>
      <c r="AA21" s="10">
        <f>'T12'!AA21</f>
        <v>0</v>
      </c>
      <c r="AB21" s="44">
        <f t="shared" si="4"/>
        <v>0</v>
      </c>
      <c r="AC21" s="10">
        <f t="shared" si="5"/>
        <v>0</v>
      </c>
      <c r="AD21" s="44">
        <f>'T12'!AD21*'T 12'!AB21/1000000</f>
        <v>0</v>
      </c>
      <c r="AE21" s="10">
        <f>'T12'!AE21</f>
        <v>0</v>
      </c>
      <c r="AF21" s="44">
        <f>'T12'!AF21*'T 12'!AD21/1000000</f>
        <v>0</v>
      </c>
      <c r="AG21" s="10">
        <f>'T12'!AG21</f>
        <v>0</v>
      </c>
      <c r="AH21" s="44">
        <f>'T12'!AH21*'T 12'!AF21/1000000</f>
        <v>0</v>
      </c>
      <c r="AI21" s="10">
        <f>'T12'!AI21</f>
        <v>0</v>
      </c>
      <c r="AJ21" s="44">
        <f t="shared" si="6"/>
        <v>0</v>
      </c>
      <c r="AK21" s="10">
        <f t="shared" si="7"/>
        <v>0</v>
      </c>
      <c r="AL21" s="44">
        <f t="shared" si="8"/>
        <v>0</v>
      </c>
      <c r="AM21" s="10">
        <f t="shared" si="9"/>
        <v>0</v>
      </c>
    </row>
    <row r="22" spans="1:39" s="15" customFormat="1" ht="14.25" customHeight="1">
      <c r="A22" s="13">
        <v>12</v>
      </c>
      <c r="B22" s="9" t="s">
        <v>140</v>
      </c>
      <c r="C22" s="13" t="s">
        <v>27</v>
      </c>
      <c r="D22" s="36">
        <v>500</v>
      </c>
      <c r="E22" s="11">
        <v>270</v>
      </c>
      <c r="F22" s="44">
        <f>'T12'!F22*'T 12'!D22/1000000</f>
        <v>0</v>
      </c>
      <c r="G22" s="10">
        <f>'T12'!G22</f>
        <v>0</v>
      </c>
      <c r="H22" s="44">
        <f>'T12'!H22*'T 12'!F22/1000000</f>
        <v>0</v>
      </c>
      <c r="I22" s="10">
        <f>'T12'!I22</f>
        <v>0</v>
      </c>
      <c r="J22" s="44">
        <f>'T12'!J22*'T 12'!H22/1000000</f>
        <v>0</v>
      </c>
      <c r="K22" s="10">
        <f>'T12'!K22</f>
        <v>0</v>
      </c>
      <c r="L22" s="44">
        <f t="shared" si="0"/>
        <v>0</v>
      </c>
      <c r="M22" s="10">
        <f t="shared" si="1"/>
        <v>0</v>
      </c>
      <c r="N22" s="44">
        <f>'T12'!N22*'T 12'!L22/1000000</f>
        <v>0</v>
      </c>
      <c r="O22" s="10">
        <f>'T12'!O22</f>
        <v>0</v>
      </c>
      <c r="P22" s="44">
        <f>'T12'!P22*'T 12'!N22/1000000</f>
        <v>0</v>
      </c>
      <c r="Q22" s="10">
        <f>'T12'!Q22</f>
        <v>0</v>
      </c>
      <c r="R22" s="44">
        <f>'T12'!R22*'T 12'!P22/1000000</f>
        <v>0</v>
      </c>
      <c r="S22" s="10">
        <f>'T12'!S22</f>
        <v>0</v>
      </c>
      <c r="T22" s="44">
        <f t="shared" si="2"/>
        <v>0</v>
      </c>
      <c r="U22" s="10">
        <f t="shared" si="3"/>
        <v>0</v>
      </c>
      <c r="V22" s="44">
        <f>'T12'!V22*'T 12'!T22/1000000</f>
        <v>0</v>
      </c>
      <c r="W22" s="10">
        <f>'T12'!W22</f>
        <v>0</v>
      </c>
      <c r="X22" s="44">
        <f>'T12'!X22*'T 12'!V22/1000000</f>
        <v>0</v>
      </c>
      <c r="Y22" s="10">
        <f>'T12'!Y22</f>
        <v>0</v>
      </c>
      <c r="Z22" s="44">
        <f>'T12'!Z22*'T 12'!X22/1000000</f>
        <v>0</v>
      </c>
      <c r="AA22" s="10">
        <f>'T12'!AA22</f>
        <v>0</v>
      </c>
      <c r="AB22" s="44">
        <f t="shared" si="4"/>
        <v>0</v>
      </c>
      <c r="AC22" s="10">
        <f t="shared" si="5"/>
        <v>0</v>
      </c>
      <c r="AD22" s="44">
        <f>'T12'!AD22*'T 12'!AB22/1000000</f>
        <v>0</v>
      </c>
      <c r="AE22" s="10">
        <f>'T12'!AE22</f>
        <v>0</v>
      </c>
      <c r="AF22" s="44">
        <f>'T12'!AF22*'T 12'!AD22/1000000</f>
        <v>0</v>
      </c>
      <c r="AG22" s="10">
        <f>'T12'!AG22</f>
        <v>0</v>
      </c>
      <c r="AH22" s="44">
        <f>'T12'!AH22*'T 12'!AF22/1000000</f>
        <v>0</v>
      </c>
      <c r="AI22" s="10">
        <f>'T12'!AI22</f>
        <v>0</v>
      </c>
      <c r="AJ22" s="44">
        <f t="shared" si="6"/>
        <v>0</v>
      </c>
      <c r="AK22" s="10">
        <f t="shared" si="7"/>
        <v>0</v>
      </c>
      <c r="AL22" s="44">
        <f t="shared" si="8"/>
        <v>0</v>
      </c>
      <c r="AM22" s="10">
        <f t="shared" si="9"/>
        <v>0</v>
      </c>
    </row>
    <row r="23" spans="1:39" s="15" customFormat="1" ht="14.25" customHeight="1">
      <c r="A23" s="31">
        <v>13</v>
      </c>
      <c r="B23" s="9" t="s">
        <v>140</v>
      </c>
      <c r="C23" s="13" t="s">
        <v>28</v>
      </c>
      <c r="D23" s="36">
        <v>1000</v>
      </c>
      <c r="E23" s="11">
        <v>525</v>
      </c>
      <c r="F23" s="44">
        <f>'T12'!F23*'T 12'!D23/1000000</f>
        <v>0</v>
      </c>
      <c r="G23" s="10">
        <f>'T12'!G23</f>
        <v>0</v>
      </c>
      <c r="H23" s="44">
        <f>'T12'!H23*'T 12'!F23/1000000</f>
        <v>0</v>
      </c>
      <c r="I23" s="10">
        <f>'T12'!I23</f>
        <v>0</v>
      </c>
      <c r="J23" s="44">
        <f>'T12'!J23*'T 12'!H23/1000000</f>
        <v>0</v>
      </c>
      <c r="K23" s="10">
        <f>'T12'!K23</f>
        <v>0</v>
      </c>
      <c r="L23" s="44">
        <f t="shared" si="0"/>
        <v>0</v>
      </c>
      <c r="M23" s="10">
        <f t="shared" si="1"/>
        <v>0</v>
      </c>
      <c r="N23" s="44">
        <f>'T12'!N23*'T 12'!L23/1000000</f>
        <v>0</v>
      </c>
      <c r="O23" s="10">
        <f>'T12'!O23</f>
        <v>0</v>
      </c>
      <c r="P23" s="44">
        <f>'T12'!P23*'T 12'!N23/1000000</f>
        <v>0</v>
      </c>
      <c r="Q23" s="10">
        <f>'T12'!Q23</f>
        <v>0</v>
      </c>
      <c r="R23" s="44">
        <f>'T12'!R23*'T 12'!P23/1000000</f>
        <v>0</v>
      </c>
      <c r="S23" s="10">
        <f>'T12'!S23</f>
        <v>0</v>
      </c>
      <c r="T23" s="44">
        <f t="shared" si="2"/>
        <v>0</v>
      </c>
      <c r="U23" s="10">
        <f t="shared" si="3"/>
        <v>0</v>
      </c>
      <c r="V23" s="44">
        <f>'T12'!V23*'T 12'!T23/1000000</f>
        <v>0</v>
      </c>
      <c r="W23" s="10">
        <f>'T12'!W23</f>
        <v>0</v>
      </c>
      <c r="X23" s="44">
        <f>'T12'!X23*'T 12'!V23/1000000</f>
        <v>0</v>
      </c>
      <c r="Y23" s="10">
        <f>'T12'!Y23</f>
        <v>0</v>
      </c>
      <c r="Z23" s="44">
        <f>'T12'!Z23*'T 12'!X23/1000000</f>
        <v>0</v>
      </c>
      <c r="AA23" s="10">
        <f>'T12'!AA23</f>
        <v>0</v>
      </c>
      <c r="AB23" s="44">
        <f t="shared" si="4"/>
        <v>0</v>
      </c>
      <c r="AC23" s="10">
        <f t="shared" si="5"/>
        <v>0</v>
      </c>
      <c r="AD23" s="44">
        <f>'T12'!AD23*'T 12'!AB23/1000000</f>
        <v>0</v>
      </c>
      <c r="AE23" s="10">
        <f>'T12'!AE23</f>
        <v>0</v>
      </c>
      <c r="AF23" s="44">
        <f>'T12'!AF23*'T 12'!AD23/1000000</f>
        <v>0</v>
      </c>
      <c r="AG23" s="10">
        <f>'T12'!AG23</f>
        <v>0</v>
      </c>
      <c r="AH23" s="44">
        <f>'T12'!AH23*'T 12'!AF23/1000000</f>
        <v>0</v>
      </c>
      <c r="AI23" s="10">
        <f>'T12'!AI23</f>
        <v>0</v>
      </c>
      <c r="AJ23" s="44">
        <f t="shared" si="6"/>
        <v>0</v>
      </c>
      <c r="AK23" s="10">
        <f t="shared" si="7"/>
        <v>0</v>
      </c>
      <c r="AL23" s="44">
        <f t="shared" si="8"/>
        <v>0</v>
      </c>
      <c r="AM23" s="10">
        <f t="shared" si="9"/>
        <v>0</v>
      </c>
    </row>
    <row r="24" spans="1:39" s="15" customFormat="1" ht="14.25" customHeight="1">
      <c r="A24" s="13">
        <v>14</v>
      </c>
      <c r="B24" s="9" t="s">
        <v>140</v>
      </c>
      <c r="C24" s="13" t="s">
        <v>29</v>
      </c>
      <c r="D24" s="36">
        <v>5000</v>
      </c>
      <c r="E24" s="11">
        <v>2525</v>
      </c>
      <c r="F24" s="44">
        <f>'T12'!F24*'T 12'!D24/1000000</f>
        <v>0</v>
      </c>
      <c r="G24" s="10">
        <f>'T12'!G24</f>
        <v>0</v>
      </c>
      <c r="H24" s="44">
        <f>'T12'!H24*'T 12'!F24/1000000</f>
        <v>0</v>
      </c>
      <c r="I24" s="10">
        <f>'T12'!I24</f>
        <v>0</v>
      </c>
      <c r="J24" s="44">
        <f>'T12'!J24*'T 12'!H24/1000000</f>
        <v>0</v>
      </c>
      <c r="K24" s="10">
        <f>'T12'!K24</f>
        <v>0</v>
      </c>
      <c r="L24" s="44">
        <f t="shared" si="0"/>
        <v>0</v>
      </c>
      <c r="M24" s="10">
        <f t="shared" si="1"/>
        <v>0</v>
      </c>
      <c r="N24" s="44">
        <f>'T12'!N24*'T 12'!L24/1000000</f>
        <v>0</v>
      </c>
      <c r="O24" s="10">
        <f>'T12'!O24</f>
        <v>0</v>
      </c>
      <c r="P24" s="44">
        <f>'T12'!P24*'T 12'!N24/1000000</f>
        <v>0</v>
      </c>
      <c r="Q24" s="10">
        <f>'T12'!Q24</f>
        <v>0</v>
      </c>
      <c r="R24" s="44">
        <f>'T12'!R24*'T 12'!P24/1000000</f>
        <v>0</v>
      </c>
      <c r="S24" s="10">
        <f>'T12'!S24</f>
        <v>0</v>
      </c>
      <c r="T24" s="44">
        <f t="shared" si="2"/>
        <v>0</v>
      </c>
      <c r="U24" s="10">
        <f t="shared" si="3"/>
        <v>0</v>
      </c>
      <c r="V24" s="44">
        <f>'T12'!V24*'T 12'!T24/1000000</f>
        <v>0</v>
      </c>
      <c r="W24" s="10">
        <f>'T12'!W24</f>
        <v>0</v>
      </c>
      <c r="X24" s="44">
        <f>'T12'!X24*'T 12'!V24/1000000</f>
        <v>0</v>
      </c>
      <c r="Y24" s="10">
        <f>'T12'!Y24</f>
        <v>0</v>
      </c>
      <c r="Z24" s="44">
        <f>'T12'!Z24*'T 12'!X24/1000000</f>
        <v>0</v>
      </c>
      <c r="AA24" s="10">
        <f>'T12'!AA24</f>
        <v>0</v>
      </c>
      <c r="AB24" s="44">
        <f t="shared" si="4"/>
        <v>0</v>
      </c>
      <c r="AC24" s="10">
        <f t="shared" si="5"/>
        <v>0</v>
      </c>
      <c r="AD24" s="44">
        <f>'T12'!AD24*'T 12'!AB24/1000000</f>
        <v>0</v>
      </c>
      <c r="AE24" s="10">
        <f>'T12'!AE24</f>
        <v>0</v>
      </c>
      <c r="AF24" s="44">
        <f>'T12'!AF24*'T 12'!AD24/1000000</f>
        <v>0</v>
      </c>
      <c r="AG24" s="10">
        <f>'T12'!AG24</f>
        <v>0</v>
      </c>
      <c r="AH24" s="44">
        <f>'T12'!AH24*'T 12'!AF24/1000000</f>
        <v>0</v>
      </c>
      <c r="AI24" s="10">
        <f>'T12'!AI24</f>
        <v>0</v>
      </c>
      <c r="AJ24" s="44">
        <f t="shared" si="6"/>
        <v>0</v>
      </c>
      <c r="AK24" s="10">
        <f t="shared" si="7"/>
        <v>0</v>
      </c>
      <c r="AL24" s="44">
        <f t="shared" si="8"/>
        <v>0</v>
      </c>
      <c r="AM24" s="10">
        <f t="shared" si="9"/>
        <v>0</v>
      </c>
    </row>
    <row r="25" spans="1:39" s="15" customFormat="1" ht="14.25" customHeight="1">
      <c r="A25" s="13">
        <v>15</v>
      </c>
      <c r="B25" s="9" t="s">
        <v>140</v>
      </c>
      <c r="C25" s="13" t="s">
        <v>30</v>
      </c>
      <c r="D25" s="36">
        <v>20000</v>
      </c>
      <c r="E25" s="11">
        <v>9100</v>
      </c>
      <c r="F25" s="44">
        <f>'T12'!F25*'T 12'!D25/1000000</f>
        <v>0</v>
      </c>
      <c r="G25" s="10">
        <f>'T12'!G25</f>
        <v>0</v>
      </c>
      <c r="H25" s="44">
        <f>'T12'!H25*'T 12'!F25/1000000</f>
        <v>0</v>
      </c>
      <c r="I25" s="10">
        <f>'T12'!I25</f>
        <v>0</v>
      </c>
      <c r="J25" s="44">
        <f>'T12'!J25*'T 12'!H25/1000000</f>
        <v>0</v>
      </c>
      <c r="K25" s="10">
        <f>'T12'!K25</f>
        <v>0</v>
      </c>
      <c r="L25" s="44">
        <f t="shared" si="0"/>
        <v>0</v>
      </c>
      <c r="M25" s="10">
        <f t="shared" si="1"/>
        <v>0</v>
      </c>
      <c r="N25" s="44">
        <f>'T12'!N25*'T 12'!L25/1000000</f>
        <v>0</v>
      </c>
      <c r="O25" s="10">
        <f>'T12'!O25</f>
        <v>0</v>
      </c>
      <c r="P25" s="44">
        <f>'T12'!P25*'T 12'!N25/1000000</f>
        <v>0</v>
      </c>
      <c r="Q25" s="10">
        <f>'T12'!Q25</f>
        <v>0</v>
      </c>
      <c r="R25" s="44">
        <f>'T12'!R25*'T 12'!P25/1000000</f>
        <v>0</v>
      </c>
      <c r="S25" s="10">
        <f>'T12'!S25</f>
        <v>0</v>
      </c>
      <c r="T25" s="44">
        <f t="shared" si="2"/>
        <v>0</v>
      </c>
      <c r="U25" s="10">
        <f t="shared" si="3"/>
        <v>0</v>
      </c>
      <c r="V25" s="44">
        <f>'T12'!V25*'T 12'!T25/1000000</f>
        <v>0</v>
      </c>
      <c r="W25" s="10">
        <f>'T12'!W25</f>
        <v>0</v>
      </c>
      <c r="X25" s="44">
        <f>'T12'!X25*'T 12'!V25/1000000</f>
        <v>0</v>
      </c>
      <c r="Y25" s="10">
        <f>'T12'!Y25</f>
        <v>0</v>
      </c>
      <c r="Z25" s="44">
        <f>'T12'!Z25*'T 12'!X25/1000000</f>
        <v>0</v>
      </c>
      <c r="AA25" s="10">
        <f>'T12'!AA25</f>
        <v>0</v>
      </c>
      <c r="AB25" s="44">
        <f t="shared" si="4"/>
        <v>0</v>
      </c>
      <c r="AC25" s="10">
        <f t="shared" si="5"/>
        <v>0</v>
      </c>
      <c r="AD25" s="44">
        <f>'T12'!AD25*'T 12'!AB25/1000000</f>
        <v>0</v>
      </c>
      <c r="AE25" s="10">
        <f>'T12'!AE25</f>
        <v>0</v>
      </c>
      <c r="AF25" s="44">
        <f>'T12'!AF25*'T 12'!AD25/1000000</f>
        <v>0</v>
      </c>
      <c r="AG25" s="10">
        <f>'T12'!AG25</f>
        <v>0</v>
      </c>
      <c r="AH25" s="44">
        <f>'T12'!AH25*'T 12'!AF25/1000000</f>
        <v>0</v>
      </c>
      <c r="AI25" s="10">
        <f>'T12'!AI25</f>
        <v>0</v>
      </c>
      <c r="AJ25" s="44">
        <f t="shared" si="6"/>
        <v>0</v>
      </c>
      <c r="AK25" s="10">
        <f t="shared" si="7"/>
        <v>0</v>
      </c>
      <c r="AL25" s="44">
        <f t="shared" si="8"/>
        <v>0</v>
      </c>
      <c r="AM25" s="10">
        <f t="shared" si="9"/>
        <v>0</v>
      </c>
    </row>
    <row r="26" spans="1:39" s="15" customFormat="1" ht="14.25" customHeight="1">
      <c r="A26" s="31">
        <v>16</v>
      </c>
      <c r="B26" s="9" t="s">
        <v>134</v>
      </c>
      <c r="C26" s="13" t="s">
        <v>31</v>
      </c>
      <c r="D26" s="36">
        <v>400</v>
      </c>
      <c r="E26" s="11">
        <v>235</v>
      </c>
      <c r="F26" s="44">
        <f>'T12'!F26*'T 12'!D26/1000000</f>
        <v>0</v>
      </c>
      <c r="G26" s="10">
        <f>'T12'!G26</f>
        <v>0</v>
      </c>
      <c r="H26" s="44">
        <f>'T12'!H26*'T 12'!F26/1000000</f>
        <v>0</v>
      </c>
      <c r="I26" s="10">
        <f>'T12'!I26</f>
        <v>0</v>
      </c>
      <c r="J26" s="44">
        <f>'T12'!J26*'T 12'!H26/1000000</f>
        <v>0</v>
      </c>
      <c r="K26" s="10">
        <f>'T12'!K26</f>
        <v>0</v>
      </c>
      <c r="L26" s="44">
        <f t="shared" si="0"/>
        <v>0</v>
      </c>
      <c r="M26" s="10">
        <f t="shared" si="1"/>
        <v>0</v>
      </c>
      <c r="N26" s="44">
        <f>'T12'!N26*'T 12'!L26/1000000</f>
        <v>0</v>
      </c>
      <c r="O26" s="10">
        <f>'T12'!O26</f>
        <v>0</v>
      </c>
      <c r="P26" s="44">
        <f>'T12'!P26*'T 12'!N26/1000000</f>
        <v>0</v>
      </c>
      <c r="Q26" s="10">
        <f>'T12'!Q26</f>
        <v>0</v>
      </c>
      <c r="R26" s="44">
        <f>'T12'!R26*'T 12'!P26/1000000</f>
        <v>0</v>
      </c>
      <c r="S26" s="10">
        <f>'T12'!S26</f>
        <v>0</v>
      </c>
      <c r="T26" s="44">
        <f t="shared" si="2"/>
        <v>0</v>
      </c>
      <c r="U26" s="10">
        <f t="shared" si="3"/>
        <v>0</v>
      </c>
      <c r="V26" s="44">
        <f>'T12'!V26*'T 12'!T26/1000000</f>
        <v>0</v>
      </c>
      <c r="W26" s="10">
        <f>'T12'!W26</f>
        <v>0</v>
      </c>
      <c r="X26" s="44">
        <f>'T12'!X26*'T 12'!V26/1000000</f>
        <v>0</v>
      </c>
      <c r="Y26" s="10">
        <f>'T12'!Y26</f>
        <v>0</v>
      </c>
      <c r="Z26" s="44">
        <f>'T12'!Z26*'T 12'!X26/1000000</f>
        <v>0</v>
      </c>
      <c r="AA26" s="10">
        <f>'T12'!AA26</f>
        <v>0</v>
      </c>
      <c r="AB26" s="44">
        <f t="shared" si="4"/>
        <v>0</v>
      </c>
      <c r="AC26" s="10">
        <f t="shared" si="5"/>
        <v>0</v>
      </c>
      <c r="AD26" s="44">
        <f>'T12'!AD26*'T 12'!AB26/1000000</f>
        <v>0</v>
      </c>
      <c r="AE26" s="10">
        <f>'T12'!AE26</f>
        <v>0</v>
      </c>
      <c r="AF26" s="44">
        <f>'T12'!AF26*'T 12'!AD26/1000000</f>
        <v>0</v>
      </c>
      <c r="AG26" s="10">
        <f>'T12'!AG26</f>
        <v>0</v>
      </c>
      <c r="AH26" s="44">
        <f>'T12'!AH26*'T 12'!AF26/1000000</f>
        <v>0</v>
      </c>
      <c r="AI26" s="10">
        <f>'T12'!AI26</f>
        <v>0</v>
      </c>
      <c r="AJ26" s="44">
        <f t="shared" si="6"/>
        <v>0</v>
      </c>
      <c r="AK26" s="10">
        <f t="shared" si="7"/>
        <v>0</v>
      </c>
      <c r="AL26" s="44">
        <f t="shared" si="8"/>
        <v>0</v>
      </c>
      <c r="AM26" s="10">
        <f t="shared" si="9"/>
        <v>0</v>
      </c>
    </row>
    <row r="27" spans="1:39" s="15" customFormat="1" ht="14.25" customHeight="1">
      <c r="A27" s="13">
        <v>17</v>
      </c>
      <c r="B27" s="9" t="s">
        <v>134</v>
      </c>
      <c r="C27" s="13" t="s">
        <v>32</v>
      </c>
      <c r="D27" s="36">
        <v>1000</v>
      </c>
      <c r="E27" s="11">
        <v>520</v>
      </c>
      <c r="F27" s="44">
        <f>'T12'!F27*'T 12'!D27/1000000</f>
        <v>0</v>
      </c>
      <c r="G27" s="10">
        <f>'T12'!G27</f>
        <v>0</v>
      </c>
      <c r="H27" s="44">
        <f>'T12'!H27*'T 12'!F27/1000000</f>
        <v>0</v>
      </c>
      <c r="I27" s="10">
        <f>'T12'!I27</f>
        <v>0</v>
      </c>
      <c r="J27" s="44">
        <f>'T12'!J27*'T 12'!H27/1000000</f>
        <v>0</v>
      </c>
      <c r="K27" s="10">
        <f>'T12'!K27</f>
        <v>0</v>
      </c>
      <c r="L27" s="44">
        <f t="shared" si="0"/>
        <v>0</v>
      </c>
      <c r="M27" s="10">
        <f t="shared" si="1"/>
        <v>0</v>
      </c>
      <c r="N27" s="44">
        <f>'T12'!N27*'T 12'!L27/1000000</f>
        <v>0</v>
      </c>
      <c r="O27" s="10">
        <f>'T12'!O27</f>
        <v>0</v>
      </c>
      <c r="P27" s="44">
        <f>'T12'!P27*'T 12'!N27/1000000</f>
        <v>0</v>
      </c>
      <c r="Q27" s="10">
        <f>'T12'!Q27</f>
        <v>0</v>
      </c>
      <c r="R27" s="44">
        <f>'T12'!R27*'T 12'!P27/1000000</f>
        <v>0</v>
      </c>
      <c r="S27" s="10">
        <f>'T12'!S27</f>
        <v>0</v>
      </c>
      <c r="T27" s="44">
        <f t="shared" si="2"/>
        <v>0</v>
      </c>
      <c r="U27" s="10">
        <f t="shared" si="3"/>
        <v>0</v>
      </c>
      <c r="V27" s="44">
        <f>'T12'!V27*'T 12'!T27/1000000</f>
        <v>0</v>
      </c>
      <c r="W27" s="10">
        <f>'T12'!W27</f>
        <v>0</v>
      </c>
      <c r="X27" s="44">
        <f>'T12'!X27*'T 12'!V27/1000000</f>
        <v>0</v>
      </c>
      <c r="Y27" s="10">
        <f>'T12'!Y27</f>
        <v>0</v>
      </c>
      <c r="Z27" s="44">
        <f>'T12'!Z27*'T 12'!X27/1000000</f>
        <v>0</v>
      </c>
      <c r="AA27" s="10">
        <f>'T12'!AA27</f>
        <v>0</v>
      </c>
      <c r="AB27" s="44">
        <f t="shared" si="4"/>
        <v>0</v>
      </c>
      <c r="AC27" s="10">
        <f t="shared" si="5"/>
        <v>0</v>
      </c>
      <c r="AD27" s="44">
        <f>'T12'!AD27*'T 12'!AB27/1000000</f>
        <v>0</v>
      </c>
      <c r="AE27" s="10">
        <f>'T12'!AE27</f>
        <v>0</v>
      </c>
      <c r="AF27" s="44">
        <f>'T12'!AF27*'T 12'!AD27/1000000</f>
        <v>0</v>
      </c>
      <c r="AG27" s="10">
        <f>'T12'!AG27</f>
        <v>0</v>
      </c>
      <c r="AH27" s="44">
        <f>'T12'!AH27*'T 12'!AF27/1000000</f>
        <v>0</v>
      </c>
      <c r="AI27" s="10">
        <f>'T12'!AI27</f>
        <v>0</v>
      </c>
      <c r="AJ27" s="44">
        <f t="shared" si="6"/>
        <v>0</v>
      </c>
      <c r="AK27" s="10">
        <f t="shared" si="7"/>
        <v>0</v>
      </c>
      <c r="AL27" s="44">
        <f t="shared" si="8"/>
        <v>0</v>
      </c>
      <c r="AM27" s="10">
        <f t="shared" si="9"/>
        <v>0</v>
      </c>
    </row>
    <row r="28" spans="1:39" s="15" customFormat="1" ht="14.25" customHeight="1">
      <c r="A28" s="13">
        <v>18</v>
      </c>
      <c r="B28" s="9" t="s">
        <v>143</v>
      </c>
      <c r="C28" s="13" t="s">
        <v>33</v>
      </c>
      <c r="D28" s="36">
        <v>5000</v>
      </c>
      <c r="E28" s="11">
        <v>2475</v>
      </c>
      <c r="F28" s="44">
        <f>'T12'!F28*'T 12'!D28/1000000</f>
        <v>0</v>
      </c>
      <c r="G28" s="10">
        <f>'T12'!G28</f>
        <v>0</v>
      </c>
      <c r="H28" s="44">
        <f>'T12'!H28*'T 12'!F28/1000000</f>
        <v>0</v>
      </c>
      <c r="I28" s="10">
        <f>'T12'!I28</f>
        <v>0</v>
      </c>
      <c r="J28" s="44">
        <f>'T12'!J28*'T 12'!H28/1000000</f>
        <v>0</v>
      </c>
      <c r="K28" s="10">
        <f>'T12'!K28</f>
        <v>0</v>
      </c>
      <c r="L28" s="44">
        <f t="shared" si="0"/>
        <v>0</v>
      </c>
      <c r="M28" s="10">
        <f t="shared" si="1"/>
        <v>0</v>
      </c>
      <c r="N28" s="44">
        <f>'T12'!N28*'T 12'!L28/1000000</f>
        <v>0</v>
      </c>
      <c r="O28" s="10">
        <f>'T12'!O28</f>
        <v>0</v>
      </c>
      <c r="P28" s="44">
        <f>'T12'!P28*'T 12'!N28/1000000</f>
        <v>0</v>
      </c>
      <c r="Q28" s="10">
        <f>'T12'!Q28</f>
        <v>0</v>
      </c>
      <c r="R28" s="44">
        <f>'T12'!R28*'T 12'!P28/1000000</f>
        <v>0</v>
      </c>
      <c r="S28" s="10">
        <f>'T12'!S28</f>
        <v>0</v>
      </c>
      <c r="T28" s="44">
        <f t="shared" si="2"/>
        <v>0</v>
      </c>
      <c r="U28" s="10">
        <f t="shared" si="3"/>
        <v>0</v>
      </c>
      <c r="V28" s="44">
        <f>'T12'!V28*'T 12'!T28/1000000</f>
        <v>0</v>
      </c>
      <c r="W28" s="10">
        <f>'T12'!W28</f>
        <v>0</v>
      </c>
      <c r="X28" s="44">
        <f>'T12'!X28*'T 12'!V28/1000000</f>
        <v>0</v>
      </c>
      <c r="Y28" s="10">
        <f>'T12'!Y28</f>
        <v>0</v>
      </c>
      <c r="Z28" s="44">
        <f>'T12'!Z28*'T 12'!X28/1000000</f>
        <v>0</v>
      </c>
      <c r="AA28" s="10">
        <f>'T12'!AA28</f>
        <v>0</v>
      </c>
      <c r="AB28" s="44">
        <f t="shared" si="4"/>
        <v>0</v>
      </c>
      <c r="AC28" s="10">
        <f t="shared" si="5"/>
        <v>0</v>
      </c>
      <c r="AD28" s="44">
        <f>'T12'!AD28*'T 12'!AB28/1000000</f>
        <v>0</v>
      </c>
      <c r="AE28" s="10">
        <f>'T12'!AE28</f>
        <v>0</v>
      </c>
      <c r="AF28" s="44">
        <f>'T12'!AF28*'T 12'!AD28/1000000</f>
        <v>0</v>
      </c>
      <c r="AG28" s="10">
        <f>'T12'!AG28</f>
        <v>0</v>
      </c>
      <c r="AH28" s="44">
        <f>'T12'!AH28*'T 12'!AF28/1000000</f>
        <v>0</v>
      </c>
      <c r="AI28" s="10">
        <f>'T12'!AI28</f>
        <v>0</v>
      </c>
      <c r="AJ28" s="44">
        <f t="shared" si="6"/>
        <v>0</v>
      </c>
      <c r="AK28" s="10">
        <f t="shared" si="7"/>
        <v>0</v>
      </c>
      <c r="AL28" s="44">
        <f t="shared" si="8"/>
        <v>0</v>
      </c>
      <c r="AM28" s="10">
        <f t="shared" si="9"/>
        <v>0</v>
      </c>
    </row>
    <row r="29" spans="1:39" s="15" customFormat="1" ht="14.25" customHeight="1">
      <c r="A29" s="31">
        <v>19</v>
      </c>
      <c r="B29" s="9" t="s">
        <v>143</v>
      </c>
      <c r="C29" s="13" t="s">
        <v>34</v>
      </c>
      <c r="D29" s="36">
        <v>20000</v>
      </c>
      <c r="E29" s="11">
        <v>7920</v>
      </c>
      <c r="F29" s="44">
        <f>'T12'!F29*'T 12'!D29/1000000</f>
        <v>0</v>
      </c>
      <c r="G29" s="10">
        <f>'T12'!G29</f>
        <v>0</v>
      </c>
      <c r="H29" s="44">
        <f>'T12'!H29*'T 12'!F29/1000000</f>
        <v>0</v>
      </c>
      <c r="I29" s="10">
        <f>'T12'!I29</f>
        <v>0</v>
      </c>
      <c r="J29" s="44">
        <f>'T12'!J29*'T 12'!H29/1000000</f>
        <v>0</v>
      </c>
      <c r="K29" s="10">
        <f>'T12'!K29</f>
        <v>0</v>
      </c>
      <c r="L29" s="44">
        <f t="shared" si="0"/>
        <v>0</v>
      </c>
      <c r="M29" s="10">
        <f t="shared" si="1"/>
        <v>0</v>
      </c>
      <c r="N29" s="44">
        <f>'T12'!N29*'T 12'!L29/1000000</f>
        <v>0</v>
      </c>
      <c r="O29" s="10">
        <f>'T12'!O29</f>
        <v>0</v>
      </c>
      <c r="P29" s="44">
        <f>'T12'!P29*'T 12'!N29/1000000</f>
        <v>0</v>
      </c>
      <c r="Q29" s="10">
        <f>'T12'!Q29</f>
        <v>0</v>
      </c>
      <c r="R29" s="44">
        <f>'T12'!R29*'T 12'!P29/1000000</f>
        <v>0</v>
      </c>
      <c r="S29" s="10">
        <f>'T12'!S29</f>
        <v>0</v>
      </c>
      <c r="T29" s="44">
        <f t="shared" si="2"/>
        <v>0</v>
      </c>
      <c r="U29" s="10">
        <f t="shared" si="3"/>
        <v>0</v>
      </c>
      <c r="V29" s="44">
        <f>'T12'!V29*'T 12'!T29/1000000</f>
        <v>0</v>
      </c>
      <c r="W29" s="10">
        <f>'T12'!W29</f>
        <v>0</v>
      </c>
      <c r="X29" s="44">
        <f>'T12'!X29*'T 12'!V29/1000000</f>
        <v>0</v>
      </c>
      <c r="Y29" s="10">
        <f>'T12'!Y29</f>
        <v>0</v>
      </c>
      <c r="Z29" s="44">
        <f>'T12'!Z29*'T 12'!X29/1000000</f>
        <v>0</v>
      </c>
      <c r="AA29" s="10">
        <f>'T12'!AA29</f>
        <v>0</v>
      </c>
      <c r="AB29" s="44">
        <f t="shared" si="4"/>
        <v>0</v>
      </c>
      <c r="AC29" s="10">
        <f t="shared" si="5"/>
        <v>0</v>
      </c>
      <c r="AD29" s="44">
        <f>'T12'!AD29*'T 12'!AB29/1000000</f>
        <v>0</v>
      </c>
      <c r="AE29" s="10">
        <f>'T12'!AE29</f>
        <v>0</v>
      </c>
      <c r="AF29" s="44">
        <f>'T12'!AF29*'T 12'!AD29/1000000</f>
        <v>0</v>
      </c>
      <c r="AG29" s="10">
        <f>'T12'!AG29</f>
        <v>0</v>
      </c>
      <c r="AH29" s="44">
        <f>'T12'!AH29*'T 12'!AF29/1000000</f>
        <v>0</v>
      </c>
      <c r="AI29" s="10">
        <f>'T12'!AI29</f>
        <v>0</v>
      </c>
      <c r="AJ29" s="44">
        <f t="shared" si="6"/>
        <v>0</v>
      </c>
      <c r="AK29" s="10">
        <f t="shared" si="7"/>
        <v>0</v>
      </c>
      <c r="AL29" s="44">
        <f t="shared" si="8"/>
        <v>0</v>
      </c>
      <c r="AM29" s="10">
        <f t="shared" si="9"/>
        <v>0</v>
      </c>
    </row>
    <row r="30" spans="1:39" s="15" customFormat="1" ht="14.25" customHeight="1">
      <c r="A30" s="13">
        <v>20</v>
      </c>
      <c r="B30" s="18" t="s">
        <v>100</v>
      </c>
      <c r="C30" s="13" t="s">
        <v>35</v>
      </c>
      <c r="D30" s="36">
        <v>100</v>
      </c>
      <c r="E30" s="11">
        <v>175</v>
      </c>
      <c r="F30" s="44">
        <f>'T12'!F30*'T 12'!D30/1000000</f>
        <v>0</v>
      </c>
      <c r="G30" s="10">
        <f>'T12'!G30</f>
        <v>0</v>
      </c>
      <c r="H30" s="44">
        <f>'T12'!H30*'T 12'!F30/1000000</f>
        <v>0</v>
      </c>
      <c r="I30" s="10">
        <f>'T12'!I30</f>
        <v>0</v>
      </c>
      <c r="J30" s="44">
        <f>'T12'!J30*'T 12'!H30/1000000</f>
        <v>0</v>
      </c>
      <c r="K30" s="10">
        <f>'T12'!K30</f>
        <v>0</v>
      </c>
      <c r="L30" s="44">
        <f t="shared" si="0"/>
        <v>0</v>
      </c>
      <c r="M30" s="10">
        <f t="shared" si="1"/>
        <v>0</v>
      </c>
      <c r="N30" s="44">
        <f>'T12'!N30*'T 12'!L30/1000000</f>
        <v>0</v>
      </c>
      <c r="O30" s="10">
        <f>'T12'!O30</f>
        <v>0</v>
      </c>
      <c r="P30" s="44">
        <f>'T12'!P30*'T 12'!N30/1000000</f>
        <v>0</v>
      </c>
      <c r="Q30" s="10">
        <f>'T12'!Q30</f>
        <v>0</v>
      </c>
      <c r="R30" s="44">
        <f>'T12'!R30*'T 12'!P30/1000000</f>
        <v>0</v>
      </c>
      <c r="S30" s="10">
        <f>'T12'!S30</f>
        <v>0</v>
      </c>
      <c r="T30" s="44">
        <f t="shared" si="2"/>
        <v>0</v>
      </c>
      <c r="U30" s="10">
        <f t="shared" si="3"/>
        <v>0</v>
      </c>
      <c r="V30" s="44">
        <f>'T12'!V30*'T 12'!T30/1000000</f>
        <v>0</v>
      </c>
      <c r="W30" s="10">
        <f>'T12'!W30</f>
        <v>0</v>
      </c>
      <c r="X30" s="44">
        <f>'T12'!X30*'T 12'!V30/1000000</f>
        <v>0</v>
      </c>
      <c r="Y30" s="10">
        <f>'T12'!Y30</f>
        <v>0</v>
      </c>
      <c r="Z30" s="44">
        <f>'T12'!Z30*'T 12'!X30/1000000</f>
        <v>0</v>
      </c>
      <c r="AA30" s="10">
        <f>'T12'!AA30</f>
        <v>0</v>
      </c>
      <c r="AB30" s="44">
        <f t="shared" si="4"/>
        <v>0</v>
      </c>
      <c r="AC30" s="10">
        <f t="shared" si="5"/>
        <v>0</v>
      </c>
      <c r="AD30" s="44">
        <f>'T12'!AD30*'T 12'!AB30/1000000</f>
        <v>0</v>
      </c>
      <c r="AE30" s="10">
        <f>'T12'!AE30</f>
        <v>0</v>
      </c>
      <c r="AF30" s="44">
        <f>'T12'!AF30*'T 12'!AD30/1000000</f>
        <v>0</v>
      </c>
      <c r="AG30" s="10">
        <f>'T12'!AG30</f>
        <v>0</v>
      </c>
      <c r="AH30" s="44">
        <f>'T12'!AH30*'T 12'!AF30/1000000</f>
        <v>0</v>
      </c>
      <c r="AI30" s="10">
        <f>'T12'!AI30</f>
        <v>0</v>
      </c>
      <c r="AJ30" s="44">
        <f t="shared" si="6"/>
        <v>0</v>
      </c>
      <c r="AK30" s="10">
        <f t="shared" si="7"/>
        <v>0</v>
      </c>
      <c r="AL30" s="44">
        <f t="shared" si="8"/>
        <v>0</v>
      </c>
      <c r="AM30" s="10">
        <f t="shared" si="9"/>
        <v>0</v>
      </c>
    </row>
    <row r="31" spans="1:39" s="15" customFormat="1" ht="14.25" customHeight="1">
      <c r="A31" s="13">
        <v>21</v>
      </c>
      <c r="B31" s="18" t="s">
        <v>215</v>
      </c>
      <c r="C31" s="13" t="s">
        <v>216</v>
      </c>
      <c r="D31" s="36">
        <v>100</v>
      </c>
      <c r="E31" s="11">
        <v>54</v>
      </c>
      <c r="F31" s="44">
        <f>'T12'!F31*'T 12'!D31/1000000</f>
        <v>0</v>
      </c>
      <c r="G31" s="10">
        <f>'T12'!G31</f>
        <v>0</v>
      </c>
      <c r="H31" s="44">
        <f>'T12'!H31*'T 12'!F31/1000000</f>
        <v>0</v>
      </c>
      <c r="I31" s="10">
        <f>'T12'!I31</f>
        <v>0</v>
      </c>
      <c r="J31" s="44">
        <f>'T12'!J31*'T 12'!H31/1000000</f>
        <v>0</v>
      </c>
      <c r="K31" s="10">
        <f>'T12'!K31</f>
        <v>0</v>
      </c>
      <c r="L31" s="44">
        <f t="shared" si="0"/>
        <v>0</v>
      </c>
      <c r="M31" s="10">
        <f t="shared" si="1"/>
        <v>0</v>
      </c>
      <c r="N31" s="44">
        <f>'T12'!N31*'T 12'!L31/1000000</f>
        <v>0</v>
      </c>
      <c r="O31" s="10">
        <f>'T12'!O31</f>
        <v>0</v>
      </c>
      <c r="P31" s="44">
        <f>'T12'!P31*'T 12'!N31/1000000</f>
        <v>0</v>
      </c>
      <c r="Q31" s="10">
        <f>'T12'!Q31</f>
        <v>0</v>
      </c>
      <c r="R31" s="44">
        <f>'T12'!R31*'T 12'!P31/1000000</f>
        <v>0</v>
      </c>
      <c r="S31" s="10">
        <f>'T12'!S31</f>
        <v>0</v>
      </c>
      <c r="T31" s="44">
        <f t="shared" si="2"/>
        <v>0</v>
      </c>
      <c r="U31" s="10">
        <f t="shared" si="3"/>
        <v>0</v>
      </c>
      <c r="V31" s="44">
        <f>'T12'!V31*'T 12'!T31/1000000</f>
        <v>0</v>
      </c>
      <c r="W31" s="10">
        <f>'T12'!W31</f>
        <v>0</v>
      </c>
      <c r="X31" s="44">
        <f>'T12'!X31*'T 12'!V31/1000000</f>
        <v>0</v>
      </c>
      <c r="Y31" s="10">
        <f>'T12'!Y31</f>
        <v>0</v>
      </c>
      <c r="Z31" s="44">
        <f>'T12'!Z31*'T 12'!X31/1000000</f>
        <v>0</v>
      </c>
      <c r="AA31" s="10">
        <f>'T12'!AA31</f>
        <v>0</v>
      </c>
      <c r="AB31" s="44">
        <f t="shared" si="4"/>
        <v>0</v>
      </c>
      <c r="AC31" s="10">
        <f t="shared" si="5"/>
        <v>0</v>
      </c>
      <c r="AD31" s="44">
        <f>'T12'!AD31*'T 12'!AB31/1000000</f>
        <v>0</v>
      </c>
      <c r="AE31" s="10">
        <f>'T12'!AE31</f>
        <v>0</v>
      </c>
      <c r="AF31" s="44">
        <f>'T12'!AF31*'T 12'!AD31/1000000</f>
        <v>0</v>
      </c>
      <c r="AG31" s="10">
        <f>'T12'!AG31</f>
        <v>0</v>
      </c>
      <c r="AH31" s="44">
        <f>'T12'!AH31*'T 12'!AF31/1000000</f>
        <v>0</v>
      </c>
      <c r="AI31" s="10">
        <f>'T12'!AI31</f>
        <v>0</v>
      </c>
      <c r="AJ31" s="44">
        <f t="shared" si="6"/>
        <v>0</v>
      </c>
      <c r="AK31" s="10">
        <f t="shared" si="7"/>
        <v>0</v>
      </c>
      <c r="AL31" s="44">
        <f t="shared" si="8"/>
        <v>0</v>
      </c>
      <c r="AM31" s="10">
        <f t="shared" si="9"/>
        <v>0</v>
      </c>
    </row>
    <row r="32" spans="1:39" s="15" customFormat="1" ht="14.25" customHeight="1">
      <c r="A32" s="31">
        <v>22</v>
      </c>
      <c r="B32" s="18" t="s">
        <v>217</v>
      </c>
      <c r="C32" s="13" t="s">
        <v>218</v>
      </c>
      <c r="D32" s="36">
        <v>100</v>
      </c>
      <c r="E32" s="11">
        <v>125</v>
      </c>
      <c r="F32" s="44">
        <f>'T12'!F32*'T 12'!D32/1000000</f>
        <v>0</v>
      </c>
      <c r="G32" s="10">
        <f>'T12'!G32</f>
        <v>0</v>
      </c>
      <c r="H32" s="44">
        <f>'T12'!H32*'T 12'!F32/1000000</f>
        <v>0</v>
      </c>
      <c r="I32" s="10">
        <f>'T12'!I32</f>
        <v>0</v>
      </c>
      <c r="J32" s="44">
        <f>'T12'!J32*'T 12'!H32/1000000</f>
        <v>0</v>
      </c>
      <c r="K32" s="10">
        <f>'T12'!K32</f>
        <v>0</v>
      </c>
      <c r="L32" s="44">
        <f t="shared" si="0"/>
        <v>0</v>
      </c>
      <c r="M32" s="10">
        <f t="shared" si="1"/>
        <v>0</v>
      </c>
      <c r="N32" s="44">
        <f>'T12'!N32*'T 12'!L32/1000000</f>
        <v>0</v>
      </c>
      <c r="O32" s="10">
        <f>'T12'!O32</f>
        <v>0</v>
      </c>
      <c r="P32" s="44">
        <f>'T12'!P32*'T 12'!N32/1000000</f>
        <v>0</v>
      </c>
      <c r="Q32" s="10">
        <f>'T12'!Q32</f>
        <v>0</v>
      </c>
      <c r="R32" s="44">
        <f>'T12'!R32*'T 12'!P32/1000000</f>
        <v>0</v>
      </c>
      <c r="S32" s="10">
        <f>'T12'!S32</f>
        <v>0</v>
      </c>
      <c r="T32" s="44">
        <f t="shared" si="2"/>
        <v>0</v>
      </c>
      <c r="U32" s="10">
        <f t="shared" si="3"/>
        <v>0</v>
      </c>
      <c r="V32" s="44">
        <f>'T12'!V32*'T 12'!T32/1000000</f>
        <v>0</v>
      </c>
      <c r="W32" s="10">
        <f>'T12'!W32</f>
        <v>0</v>
      </c>
      <c r="X32" s="44">
        <f>'T12'!X32*'T 12'!V32/1000000</f>
        <v>0</v>
      </c>
      <c r="Y32" s="10">
        <f>'T12'!Y32</f>
        <v>0</v>
      </c>
      <c r="Z32" s="44">
        <f>'T12'!Z32*'T 12'!X32/1000000</f>
        <v>0</v>
      </c>
      <c r="AA32" s="10">
        <f>'T12'!AA32</f>
        <v>0</v>
      </c>
      <c r="AB32" s="44">
        <f t="shared" si="4"/>
        <v>0</v>
      </c>
      <c r="AC32" s="10">
        <f t="shared" si="5"/>
        <v>0</v>
      </c>
      <c r="AD32" s="44">
        <f>'T12'!AD32*'T 12'!AB32/1000000</f>
        <v>0</v>
      </c>
      <c r="AE32" s="10">
        <f>'T12'!AE32</f>
        <v>0</v>
      </c>
      <c r="AF32" s="44">
        <f>'T12'!AF32*'T 12'!AD32/1000000</f>
        <v>0</v>
      </c>
      <c r="AG32" s="10">
        <f>'T12'!AG32</f>
        <v>0</v>
      </c>
      <c r="AH32" s="44">
        <f>'T12'!AH32*'T 12'!AF32/1000000</f>
        <v>0</v>
      </c>
      <c r="AI32" s="10">
        <f>'T12'!AI32</f>
        <v>0</v>
      </c>
      <c r="AJ32" s="44">
        <f t="shared" si="6"/>
        <v>0</v>
      </c>
      <c r="AK32" s="10">
        <f t="shared" si="7"/>
        <v>0</v>
      </c>
      <c r="AL32" s="44">
        <f t="shared" si="8"/>
        <v>0</v>
      </c>
      <c r="AM32" s="10">
        <f t="shared" si="9"/>
        <v>0</v>
      </c>
    </row>
    <row r="33" spans="1:39" s="15" customFormat="1" ht="14.25" customHeight="1">
      <c r="A33" s="13">
        <v>23</v>
      </c>
      <c r="B33" s="9" t="s">
        <v>102</v>
      </c>
      <c r="C33" s="13" t="s">
        <v>45</v>
      </c>
      <c r="D33" s="36">
        <v>25</v>
      </c>
      <c r="E33" s="11">
        <v>37</v>
      </c>
      <c r="F33" s="44">
        <f>'T12'!F33*'T 12'!D33/1000000</f>
        <v>0</v>
      </c>
      <c r="G33" s="10">
        <f>'T12'!G33</f>
        <v>0</v>
      </c>
      <c r="H33" s="44">
        <f>'T12'!H33*'T 12'!F33/1000000</f>
        <v>0</v>
      </c>
      <c r="I33" s="10">
        <f>'T12'!I33</f>
        <v>0</v>
      </c>
      <c r="J33" s="44">
        <f>'T12'!J33*'T 12'!H33/1000000</f>
        <v>0</v>
      </c>
      <c r="K33" s="10">
        <f>'T12'!K33</f>
        <v>0</v>
      </c>
      <c r="L33" s="44">
        <f t="shared" si="0"/>
        <v>0</v>
      </c>
      <c r="M33" s="10">
        <f t="shared" si="1"/>
        <v>0</v>
      </c>
      <c r="N33" s="44">
        <f>'T12'!N33*'T 12'!L33/1000000</f>
        <v>0</v>
      </c>
      <c r="O33" s="10">
        <f>'T12'!O33</f>
        <v>0</v>
      </c>
      <c r="P33" s="44">
        <f>'T12'!P33*'T 12'!N33/1000000</f>
        <v>0</v>
      </c>
      <c r="Q33" s="10">
        <f>'T12'!Q33</f>
        <v>0</v>
      </c>
      <c r="R33" s="44">
        <f>'T12'!R33*'T 12'!P33/1000000</f>
        <v>0</v>
      </c>
      <c r="S33" s="10">
        <f>'T12'!S33</f>
        <v>0</v>
      </c>
      <c r="T33" s="44">
        <f t="shared" si="2"/>
        <v>0</v>
      </c>
      <c r="U33" s="10">
        <f t="shared" si="3"/>
        <v>0</v>
      </c>
      <c r="V33" s="44">
        <f>'T12'!V33*'T 12'!T33/1000000</f>
        <v>0</v>
      </c>
      <c r="W33" s="10">
        <f>'T12'!W33</f>
        <v>0</v>
      </c>
      <c r="X33" s="44">
        <f>'T12'!X33*'T 12'!V33/1000000</f>
        <v>0</v>
      </c>
      <c r="Y33" s="10">
        <f>'T12'!Y33</f>
        <v>0</v>
      </c>
      <c r="Z33" s="44">
        <f>'T12'!Z33*'T 12'!X33/1000000</f>
        <v>0</v>
      </c>
      <c r="AA33" s="10">
        <f>'T12'!AA33</f>
        <v>0</v>
      </c>
      <c r="AB33" s="44">
        <f t="shared" si="4"/>
        <v>0</v>
      </c>
      <c r="AC33" s="10">
        <f t="shared" si="5"/>
        <v>0</v>
      </c>
      <c r="AD33" s="44">
        <f>'T12'!AD33*'T 12'!AB33/1000000</f>
        <v>0</v>
      </c>
      <c r="AE33" s="10">
        <f>'T12'!AE33</f>
        <v>0</v>
      </c>
      <c r="AF33" s="44">
        <f>'T12'!AF33*'T 12'!AD33/1000000</f>
        <v>0</v>
      </c>
      <c r="AG33" s="10">
        <f>'T12'!AG33</f>
        <v>0</v>
      </c>
      <c r="AH33" s="44">
        <f>'T12'!AH33*'T 12'!AF33/1000000</f>
        <v>0</v>
      </c>
      <c r="AI33" s="10">
        <f>'T12'!AI33</f>
        <v>0</v>
      </c>
      <c r="AJ33" s="44">
        <f t="shared" si="6"/>
        <v>0</v>
      </c>
      <c r="AK33" s="10">
        <f t="shared" si="7"/>
        <v>0</v>
      </c>
      <c r="AL33" s="44">
        <f t="shared" si="8"/>
        <v>0</v>
      </c>
      <c r="AM33" s="10">
        <f t="shared" si="9"/>
        <v>0</v>
      </c>
    </row>
    <row r="34" spans="1:39" s="15" customFormat="1" ht="14.25" customHeight="1">
      <c r="A34" s="13">
        <v>24</v>
      </c>
      <c r="B34" s="9" t="s">
        <v>102</v>
      </c>
      <c r="C34" s="13" t="s">
        <v>46</v>
      </c>
      <c r="D34" s="36">
        <v>50</v>
      </c>
      <c r="E34" s="11">
        <v>68</v>
      </c>
      <c r="F34" s="44">
        <f>'T12'!F34*'T 12'!D34/1000000</f>
        <v>0</v>
      </c>
      <c r="G34" s="10">
        <f>'T12'!G34</f>
        <v>0</v>
      </c>
      <c r="H34" s="44">
        <f>'T12'!H34*'T 12'!F34/1000000</f>
        <v>0</v>
      </c>
      <c r="I34" s="10">
        <f>'T12'!I34</f>
        <v>0</v>
      </c>
      <c r="J34" s="44">
        <f>'T12'!J34*'T 12'!H34/1000000</f>
        <v>0</v>
      </c>
      <c r="K34" s="10">
        <f>'T12'!K34</f>
        <v>0</v>
      </c>
      <c r="L34" s="44">
        <f t="shared" si="0"/>
        <v>0</v>
      </c>
      <c r="M34" s="10">
        <f t="shared" si="1"/>
        <v>0</v>
      </c>
      <c r="N34" s="44">
        <f>'T12'!N34*'T 12'!L34/1000000</f>
        <v>0</v>
      </c>
      <c r="O34" s="10">
        <f>'T12'!O34</f>
        <v>0</v>
      </c>
      <c r="P34" s="44">
        <f>'T12'!P34*'T 12'!N34/1000000</f>
        <v>0</v>
      </c>
      <c r="Q34" s="10">
        <f>'T12'!Q34</f>
        <v>0</v>
      </c>
      <c r="R34" s="44">
        <f>'T12'!R34*'T 12'!P34/1000000</f>
        <v>0</v>
      </c>
      <c r="S34" s="10">
        <f>'T12'!S34</f>
        <v>0</v>
      </c>
      <c r="T34" s="44">
        <f t="shared" si="2"/>
        <v>0</v>
      </c>
      <c r="U34" s="10">
        <f t="shared" si="3"/>
        <v>0</v>
      </c>
      <c r="V34" s="44">
        <f>'T12'!V34*'T 12'!T34/1000000</f>
        <v>0</v>
      </c>
      <c r="W34" s="10">
        <f>'T12'!W34</f>
        <v>0</v>
      </c>
      <c r="X34" s="44">
        <f>'T12'!X34*'T 12'!V34/1000000</f>
        <v>0</v>
      </c>
      <c r="Y34" s="10">
        <f>'T12'!Y34</f>
        <v>0</v>
      </c>
      <c r="Z34" s="44">
        <f>'T12'!Z34*'T 12'!X34/1000000</f>
        <v>0</v>
      </c>
      <c r="AA34" s="10">
        <f>'T12'!AA34</f>
        <v>0</v>
      </c>
      <c r="AB34" s="44">
        <f t="shared" si="4"/>
        <v>0</v>
      </c>
      <c r="AC34" s="10">
        <f t="shared" si="5"/>
        <v>0</v>
      </c>
      <c r="AD34" s="44">
        <f>'T12'!AD34*'T 12'!AB34/1000000</f>
        <v>0</v>
      </c>
      <c r="AE34" s="10">
        <f>'T12'!AE34</f>
        <v>0</v>
      </c>
      <c r="AF34" s="44">
        <f>'T12'!AF34*'T 12'!AD34/1000000</f>
        <v>0</v>
      </c>
      <c r="AG34" s="10">
        <f>'T12'!AG34</f>
        <v>0</v>
      </c>
      <c r="AH34" s="44">
        <f>'T12'!AH34*'T 12'!AF34/1000000</f>
        <v>0</v>
      </c>
      <c r="AI34" s="10">
        <f>'T12'!AI34</f>
        <v>0</v>
      </c>
      <c r="AJ34" s="44">
        <f t="shared" si="6"/>
        <v>0</v>
      </c>
      <c r="AK34" s="10">
        <f t="shared" si="7"/>
        <v>0</v>
      </c>
      <c r="AL34" s="44">
        <f t="shared" si="8"/>
        <v>0</v>
      </c>
      <c r="AM34" s="10">
        <f t="shared" si="9"/>
        <v>0</v>
      </c>
    </row>
    <row r="35" spans="1:39" s="15" customFormat="1" ht="14.25" customHeight="1">
      <c r="A35" s="31">
        <v>25</v>
      </c>
      <c r="B35" s="9" t="s">
        <v>102</v>
      </c>
      <c r="C35" s="13" t="s">
        <v>47</v>
      </c>
      <c r="D35" s="36">
        <v>100</v>
      </c>
      <c r="E35" s="11">
        <v>122</v>
      </c>
      <c r="F35" s="44">
        <f>'T12'!F35*'T 12'!D35/1000000</f>
        <v>0</v>
      </c>
      <c r="G35" s="10">
        <f>'T12'!G35</f>
        <v>0</v>
      </c>
      <c r="H35" s="44">
        <f>'T12'!H35*'T 12'!F35/1000000</f>
        <v>0</v>
      </c>
      <c r="I35" s="10">
        <f>'T12'!I35</f>
        <v>0</v>
      </c>
      <c r="J35" s="44">
        <f>'T12'!J35*'T 12'!H35/1000000</f>
        <v>0</v>
      </c>
      <c r="K35" s="10">
        <f>'T12'!K35</f>
        <v>0</v>
      </c>
      <c r="L35" s="44">
        <f t="shared" si="0"/>
        <v>0</v>
      </c>
      <c r="M35" s="10">
        <f t="shared" si="1"/>
        <v>0</v>
      </c>
      <c r="N35" s="44">
        <f>'T12'!N35*'T 12'!L35/1000000</f>
        <v>0</v>
      </c>
      <c r="O35" s="10">
        <f>'T12'!O35</f>
        <v>0</v>
      </c>
      <c r="P35" s="44">
        <f>'T12'!P35*'T 12'!N35/1000000</f>
        <v>0</v>
      </c>
      <c r="Q35" s="10">
        <f>'T12'!Q35</f>
        <v>0</v>
      </c>
      <c r="R35" s="44">
        <f>'T12'!R35*'T 12'!P35/1000000</f>
        <v>0</v>
      </c>
      <c r="S35" s="10">
        <f>'T12'!S35</f>
        <v>0</v>
      </c>
      <c r="T35" s="44">
        <f t="shared" si="2"/>
        <v>0</v>
      </c>
      <c r="U35" s="10">
        <f t="shared" si="3"/>
        <v>0</v>
      </c>
      <c r="V35" s="44">
        <f>'T12'!V35*'T 12'!T35/1000000</f>
        <v>0</v>
      </c>
      <c r="W35" s="10">
        <f>'T12'!W35</f>
        <v>0</v>
      </c>
      <c r="X35" s="44">
        <f>'T12'!X35*'T 12'!V35/1000000</f>
        <v>0</v>
      </c>
      <c r="Y35" s="10">
        <f>'T12'!Y35</f>
        <v>0</v>
      </c>
      <c r="Z35" s="44">
        <f>'T12'!Z35*'T 12'!X35/1000000</f>
        <v>0</v>
      </c>
      <c r="AA35" s="10">
        <f>'T12'!AA35</f>
        <v>0</v>
      </c>
      <c r="AB35" s="44">
        <f t="shared" si="4"/>
        <v>0</v>
      </c>
      <c r="AC35" s="10">
        <f t="shared" si="5"/>
        <v>0</v>
      </c>
      <c r="AD35" s="44">
        <f>'T12'!AD35*'T 12'!AB35/1000000</f>
        <v>0</v>
      </c>
      <c r="AE35" s="10">
        <f>'T12'!AE35</f>
        <v>0</v>
      </c>
      <c r="AF35" s="44">
        <f>'T12'!AF35*'T 12'!AD35/1000000</f>
        <v>0</v>
      </c>
      <c r="AG35" s="10">
        <f>'T12'!AG35</f>
        <v>0</v>
      </c>
      <c r="AH35" s="44">
        <f>'T12'!AH35*'T 12'!AF35/1000000</f>
        <v>0</v>
      </c>
      <c r="AI35" s="10">
        <f>'T12'!AI35</f>
        <v>0</v>
      </c>
      <c r="AJ35" s="44">
        <f t="shared" si="6"/>
        <v>0</v>
      </c>
      <c r="AK35" s="10">
        <f t="shared" si="7"/>
        <v>0</v>
      </c>
      <c r="AL35" s="44">
        <f t="shared" si="8"/>
        <v>0</v>
      </c>
      <c r="AM35" s="10">
        <f t="shared" si="9"/>
        <v>0</v>
      </c>
    </row>
    <row r="36" spans="1:39" s="15" customFormat="1" ht="14.25" customHeight="1">
      <c r="A36" s="13">
        <v>26</v>
      </c>
      <c r="B36" s="9" t="s">
        <v>102</v>
      </c>
      <c r="C36" s="13" t="s">
        <v>48</v>
      </c>
      <c r="D36" s="36">
        <v>500</v>
      </c>
      <c r="E36" s="11">
        <v>517</v>
      </c>
      <c r="F36" s="44">
        <f>'T12'!F36*'T 12'!D36/1000000</f>
        <v>0</v>
      </c>
      <c r="G36" s="10">
        <f>'T12'!G36</f>
        <v>0</v>
      </c>
      <c r="H36" s="44">
        <f>'T12'!H36*'T 12'!F36/1000000</f>
        <v>0</v>
      </c>
      <c r="I36" s="10">
        <f>'T12'!I36</f>
        <v>0</v>
      </c>
      <c r="J36" s="44">
        <f>'T12'!J36*'T 12'!H36/1000000</f>
        <v>0</v>
      </c>
      <c r="K36" s="10">
        <f>'T12'!K36</f>
        <v>0</v>
      </c>
      <c r="L36" s="44">
        <f t="shared" si="0"/>
        <v>0</v>
      </c>
      <c r="M36" s="10">
        <f t="shared" si="1"/>
        <v>0</v>
      </c>
      <c r="N36" s="44">
        <f>'T12'!N36*'T 12'!L36/1000000</f>
        <v>0</v>
      </c>
      <c r="O36" s="10">
        <f>'T12'!O36</f>
        <v>0</v>
      </c>
      <c r="P36" s="44">
        <f>'T12'!P36*'T 12'!N36/1000000</f>
        <v>0</v>
      </c>
      <c r="Q36" s="10">
        <f>'T12'!Q36</f>
        <v>0</v>
      </c>
      <c r="R36" s="44">
        <f>'T12'!R36*'T 12'!P36/1000000</f>
        <v>0</v>
      </c>
      <c r="S36" s="10">
        <f>'T12'!S36</f>
        <v>0</v>
      </c>
      <c r="T36" s="44">
        <f t="shared" si="2"/>
        <v>0</v>
      </c>
      <c r="U36" s="10">
        <f t="shared" si="3"/>
        <v>0</v>
      </c>
      <c r="V36" s="44">
        <f>'T12'!V36*'T 12'!T36/1000000</f>
        <v>0</v>
      </c>
      <c r="W36" s="10">
        <f>'T12'!W36</f>
        <v>0</v>
      </c>
      <c r="X36" s="44">
        <f>'T12'!X36*'T 12'!V36/1000000</f>
        <v>0</v>
      </c>
      <c r="Y36" s="10">
        <f>'T12'!Y36</f>
        <v>0</v>
      </c>
      <c r="Z36" s="44">
        <f>'T12'!Z36*'T 12'!X36/1000000</f>
        <v>0</v>
      </c>
      <c r="AA36" s="10">
        <f>'T12'!AA36</f>
        <v>0</v>
      </c>
      <c r="AB36" s="44">
        <f t="shared" si="4"/>
        <v>0</v>
      </c>
      <c r="AC36" s="10">
        <f t="shared" si="5"/>
        <v>0</v>
      </c>
      <c r="AD36" s="44">
        <f>'T12'!AD36*'T 12'!AB36/1000000</f>
        <v>0</v>
      </c>
      <c r="AE36" s="10">
        <f>'T12'!AE36</f>
        <v>0</v>
      </c>
      <c r="AF36" s="44">
        <f>'T12'!AF36*'T 12'!AD36/1000000</f>
        <v>0</v>
      </c>
      <c r="AG36" s="10">
        <f>'T12'!AG36</f>
        <v>0</v>
      </c>
      <c r="AH36" s="44">
        <f>'T12'!AH36*'T 12'!AF36/1000000</f>
        <v>0</v>
      </c>
      <c r="AI36" s="10">
        <f>'T12'!AI36</f>
        <v>0</v>
      </c>
      <c r="AJ36" s="44">
        <f t="shared" si="6"/>
        <v>0</v>
      </c>
      <c r="AK36" s="10">
        <f t="shared" si="7"/>
        <v>0</v>
      </c>
      <c r="AL36" s="44">
        <f t="shared" si="8"/>
        <v>0</v>
      </c>
      <c r="AM36" s="10">
        <f t="shared" si="9"/>
        <v>0</v>
      </c>
    </row>
    <row r="37" spans="1:39" s="15" customFormat="1" ht="14.25" customHeight="1">
      <c r="A37" s="13">
        <v>27</v>
      </c>
      <c r="B37" s="9" t="s">
        <v>102</v>
      </c>
      <c r="C37" s="13" t="s">
        <v>135</v>
      </c>
      <c r="D37" s="36">
        <v>25000</v>
      </c>
      <c r="E37" s="11">
        <v>13125</v>
      </c>
      <c r="F37" s="44">
        <f>'T12'!F37*'T 12'!D37/1000000</f>
        <v>0</v>
      </c>
      <c r="G37" s="10">
        <f>'T12'!G37</f>
        <v>0</v>
      </c>
      <c r="H37" s="44">
        <f>'T12'!H37*'T 12'!F37/1000000</f>
        <v>0</v>
      </c>
      <c r="I37" s="10">
        <f>'T12'!I37</f>
        <v>0</v>
      </c>
      <c r="J37" s="44">
        <f>'T12'!J37*'T 12'!H37/1000000</f>
        <v>0</v>
      </c>
      <c r="K37" s="10">
        <f>'T12'!K37</f>
        <v>0</v>
      </c>
      <c r="L37" s="44">
        <f t="shared" si="0"/>
        <v>0</v>
      </c>
      <c r="M37" s="10">
        <f t="shared" si="1"/>
        <v>0</v>
      </c>
      <c r="N37" s="44">
        <f>'T12'!N37*'T 12'!L37/1000000</f>
        <v>0</v>
      </c>
      <c r="O37" s="10">
        <f>'T12'!O37</f>
        <v>0</v>
      </c>
      <c r="P37" s="44">
        <f>'T12'!P37*'T 12'!N37/1000000</f>
        <v>0</v>
      </c>
      <c r="Q37" s="10">
        <f>'T12'!Q37</f>
        <v>0</v>
      </c>
      <c r="R37" s="44">
        <f>'T12'!R37*'T 12'!P37/1000000</f>
        <v>0</v>
      </c>
      <c r="S37" s="10">
        <f>'T12'!S37</f>
        <v>0</v>
      </c>
      <c r="T37" s="44">
        <f t="shared" si="2"/>
        <v>0</v>
      </c>
      <c r="U37" s="10">
        <f t="shared" si="3"/>
        <v>0</v>
      </c>
      <c r="V37" s="44">
        <f>'T12'!V37*'T 12'!T37/1000000</f>
        <v>0</v>
      </c>
      <c r="W37" s="10">
        <f>'T12'!W37</f>
        <v>0</v>
      </c>
      <c r="X37" s="44">
        <f>'T12'!X37*'T 12'!V37/1000000</f>
        <v>0</v>
      </c>
      <c r="Y37" s="10">
        <f>'T12'!Y37</f>
        <v>0</v>
      </c>
      <c r="Z37" s="44">
        <f>'T12'!Z37*'T 12'!X37/1000000</f>
        <v>0</v>
      </c>
      <c r="AA37" s="10">
        <f>'T12'!AA37</f>
        <v>0</v>
      </c>
      <c r="AB37" s="44">
        <f t="shared" si="4"/>
        <v>0</v>
      </c>
      <c r="AC37" s="10">
        <f t="shared" si="5"/>
        <v>0</v>
      </c>
      <c r="AD37" s="44">
        <f>'T12'!AD37*'T 12'!AB37/1000000</f>
        <v>0</v>
      </c>
      <c r="AE37" s="10">
        <f>'T12'!AE37</f>
        <v>0</v>
      </c>
      <c r="AF37" s="44">
        <f>'T12'!AF37*'T 12'!AD37/1000000</f>
        <v>0</v>
      </c>
      <c r="AG37" s="10">
        <f>'T12'!AG37</f>
        <v>0</v>
      </c>
      <c r="AH37" s="44">
        <f>'T12'!AH37*'T 12'!AF37/1000000</f>
        <v>0</v>
      </c>
      <c r="AI37" s="10">
        <f>'T12'!AI37</f>
        <v>0</v>
      </c>
      <c r="AJ37" s="44">
        <f t="shared" si="6"/>
        <v>0</v>
      </c>
      <c r="AK37" s="10">
        <f t="shared" si="7"/>
        <v>0</v>
      </c>
      <c r="AL37" s="44">
        <f t="shared" si="8"/>
        <v>0</v>
      </c>
      <c r="AM37" s="10">
        <f t="shared" si="9"/>
        <v>0</v>
      </c>
    </row>
    <row r="38" spans="1:39" s="15" customFormat="1" ht="14.25" customHeight="1">
      <c r="A38" s="31">
        <v>28</v>
      </c>
      <c r="B38" s="9" t="s">
        <v>101</v>
      </c>
      <c r="C38" s="13" t="s">
        <v>52</v>
      </c>
      <c r="D38" s="36">
        <v>100</v>
      </c>
      <c r="E38" s="11">
        <v>74</v>
      </c>
      <c r="F38" s="44">
        <f>'T12'!F38*'T 12'!D38/1000000</f>
        <v>0</v>
      </c>
      <c r="G38" s="10">
        <f>'T12'!G38</f>
        <v>0</v>
      </c>
      <c r="H38" s="44">
        <f>'T12'!H38*'T 12'!F38/1000000</f>
        <v>0</v>
      </c>
      <c r="I38" s="10">
        <f>'T12'!I38</f>
        <v>0</v>
      </c>
      <c r="J38" s="44">
        <f>'T12'!J38*'T 12'!H38/1000000</f>
        <v>0</v>
      </c>
      <c r="K38" s="10">
        <f>'T12'!K38</f>
        <v>0</v>
      </c>
      <c r="L38" s="44">
        <f t="shared" si="0"/>
        <v>0</v>
      </c>
      <c r="M38" s="10">
        <f t="shared" si="1"/>
        <v>0</v>
      </c>
      <c r="N38" s="44">
        <f>'T12'!N38*'T 12'!L38/1000000</f>
        <v>0</v>
      </c>
      <c r="O38" s="10">
        <f>'T12'!O38</f>
        <v>0</v>
      </c>
      <c r="P38" s="44">
        <f>'T12'!P38*'T 12'!N38/1000000</f>
        <v>0</v>
      </c>
      <c r="Q38" s="10">
        <f>'T12'!Q38</f>
        <v>0</v>
      </c>
      <c r="R38" s="44">
        <f>'T12'!R38*'T 12'!P38/1000000</f>
        <v>0</v>
      </c>
      <c r="S38" s="10">
        <f>'T12'!S38</f>
        <v>0</v>
      </c>
      <c r="T38" s="44">
        <f t="shared" si="2"/>
        <v>0</v>
      </c>
      <c r="U38" s="10">
        <f t="shared" si="3"/>
        <v>0</v>
      </c>
      <c r="V38" s="44">
        <f>'T12'!V38*'T 12'!T38/1000000</f>
        <v>0</v>
      </c>
      <c r="W38" s="10">
        <f>'T12'!W38</f>
        <v>0</v>
      </c>
      <c r="X38" s="44">
        <f>'T12'!X38*'T 12'!V38/1000000</f>
        <v>0</v>
      </c>
      <c r="Y38" s="10">
        <f>'T12'!Y38</f>
        <v>0</v>
      </c>
      <c r="Z38" s="44">
        <f>'T12'!Z38*'T 12'!X38/1000000</f>
        <v>0</v>
      </c>
      <c r="AA38" s="10">
        <f>'T12'!AA38</f>
        <v>0</v>
      </c>
      <c r="AB38" s="44">
        <f t="shared" si="4"/>
        <v>0</v>
      </c>
      <c r="AC38" s="10">
        <f t="shared" si="5"/>
        <v>0</v>
      </c>
      <c r="AD38" s="44">
        <f>'T12'!AD38*'T 12'!AB38/1000000</f>
        <v>0</v>
      </c>
      <c r="AE38" s="10">
        <f>'T12'!AE38</f>
        <v>0</v>
      </c>
      <c r="AF38" s="44">
        <f>'T12'!AF38*'T 12'!AD38/1000000</f>
        <v>0</v>
      </c>
      <c r="AG38" s="10">
        <f>'T12'!AG38</f>
        <v>0</v>
      </c>
      <c r="AH38" s="44">
        <f>'T12'!AH38*'T 12'!AF38/1000000</f>
        <v>0</v>
      </c>
      <c r="AI38" s="10">
        <f>'T12'!AI38</f>
        <v>0</v>
      </c>
      <c r="AJ38" s="44">
        <f t="shared" si="6"/>
        <v>0</v>
      </c>
      <c r="AK38" s="10">
        <f t="shared" si="7"/>
        <v>0</v>
      </c>
      <c r="AL38" s="44">
        <f t="shared" si="8"/>
        <v>0</v>
      </c>
      <c r="AM38" s="10">
        <f t="shared" si="9"/>
        <v>0</v>
      </c>
    </row>
    <row r="39" spans="1:39" s="15" customFormat="1" ht="14.25" customHeight="1">
      <c r="A39" s="13">
        <v>29</v>
      </c>
      <c r="B39" s="9" t="s">
        <v>101</v>
      </c>
      <c r="C39" s="13" t="s">
        <v>53</v>
      </c>
      <c r="D39" s="36">
        <v>500</v>
      </c>
      <c r="E39" s="11">
        <v>360</v>
      </c>
      <c r="F39" s="44">
        <f>'T12'!F39*'T 12'!D39/1000000</f>
        <v>0</v>
      </c>
      <c r="G39" s="10">
        <f>'T12'!G39</f>
        <v>0</v>
      </c>
      <c r="H39" s="44">
        <f>'T12'!H39*'T 12'!F39/1000000</f>
        <v>0</v>
      </c>
      <c r="I39" s="10">
        <f>'T12'!I39</f>
        <v>0</v>
      </c>
      <c r="J39" s="44">
        <f>'T12'!J39*'T 12'!H39/1000000</f>
        <v>0</v>
      </c>
      <c r="K39" s="10">
        <f>'T12'!K39</f>
        <v>0</v>
      </c>
      <c r="L39" s="44">
        <f t="shared" si="0"/>
        <v>0</v>
      </c>
      <c r="M39" s="10">
        <f t="shared" si="1"/>
        <v>0</v>
      </c>
      <c r="N39" s="44">
        <f>'T12'!N39*'T 12'!L39/1000000</f>
        <v>0</v>
      </c>
      <c r="O39" s="10">
        <f>'T12'!O39</f>
        <v>0</v>
      </c>
      <c r="P39" s="44">
        <f>'T12'!P39*'T 12'!N39/1000000</f>
        <v>0</v>
      </c>
      <c r="Q39" s="10">
        <f>'T12'!Q39</f>
        <v>0</v>
      </c>
      <c r="R39" s="44">
        <f>'T12'!R39*'T 12'!P39/1000000</f>
        <v>0</v>
      </c>
      <c r="S39" s="10">
        <f>'T12'!S39</f>
        <v>0</v>
      </c>
      <c r="T39" s="44">
        <f t="shared" si="2"/>
        <v>0</v>
      </c>
      <c r="U39" s="10">
        <f t="shared" si="3"/>
        <v>0</v>
      </c>
      <c r="V39" s="44">
        <f>'T12'!V39*'T 12'!T39/1000000</f>
        <v>0</v>
      </c>
      <c r="W39" s="10">
        <f>'T12'!W39</f>
        <v>0</v>
      </c>
      <c r="X39" s="44">
        <f>'T12'!X39*'T 12'!V39/1000000</f>
        <v>0</v>
      </c>
      <c r="Y39" s="10">
        <f>'T12'!Y39</f>
        <v>0</v>
      </c>
      <c r="Z39" s="44">
        <f>'T12'!Z39*'T 12'!X39/1000000</f>
        <v>0</v>
      </c>
      <c r="AA39" s="10">
        <f>'T12'!AA39</f>
        <v>0</v>
      </c>
      <c r="AB39" s="44">
        <f t="shared" si="4"/>
        <v>0</v>
      </c>
      <c r="AC39" s="10">
        <f t="shared" si="5"/>
        <v>0</v>
      </c>
      <c r="AD39" s="44">
        <f>'T12'!AD39*'T 12'!AB39/1000000</f>
        <v>0</v>
      </c>
      <c r="AE39" s="10">
        <f>'T12'!AE39</f>
        <v>0</v>
      </c>
      <c r="AF39" s="44">
        <f>'T12'!AF39*'T 12'!AD39/1000000</f>
        <v>0</v>
      </c>
      <c r="AG39" s="10">
        <f>'T12'!AG39</f>
        <v>0</v>
      </c>
      <c r="AH39" s="44">
        <f>'T12'!AH39*'T 12'!AF39/1000000</f>
        <v>0</v>
      </c>
      <c r="AI39" s="10">
        <f>'T12'!AI39</f>
        <v>0</v>
      </c>
      <c r="AJ39" s="44">
        <f t="shared" si="6"/>
        <v>0</v>
      </c>
      <c r="AK39" s="10">
        <f t="shared" si="7"/>
        <v>0</v>
      </c>
      <c r="AL39" s="44">
        <f t="shared" si="8"/>
        <v>0</v>
      </c>
      <c r="AM39" s="10">
        <f t="shared" si="9"/>
        <v>0</v>
      </c>
    </row>
    <row r="40" spans="1:39" s="15" customFormat="1" ht="14.25" customHeight="1">
      <c r="A40" s="13">
        <v>30</v>
      </c>
      <c r="B40" s="9" t="s">
        <v>103</v>
      </c>
      <c r="C40" s="13" t="s">
        <v>49</v>
      </c>
      <c r="D40" s="36">
        <v>100</v>
      </c>
      <c r="E40" s="11">
        <v>67</v>
      </c>
      <c r="F40" s="44">
        <f>'T12'!F40*'T 12'!D40/1000000</f>
        <v>0</v>
      </c>
      <c r="G40" s="10">
        <f>'T12'!G40</f>
        <v>0</v>
      </c>
      <c r="H40" s="44">
        <f>'T12'!H40*'T 12'!F40/1000000</f>
        <v>0</v>
      </c>
      <c r="I40" s="10">
        <f>'T12'!I40</f>
        <v>0</v>
      </c>
      <c r="J40" s="44">
        <f>'T12'!J40*'T 12'!H40/1000000</f>
        <v>0</v>
      </c>
      <c r="K40" s="10">
        <f>'T12'!K40</f>
        <v>0</v>
      </c>
      <c r="L40" s="44">
        <f t="shared" si="0"/>
        <v>0</v>
      </c>
      <c r="M40" s="10">
        <f t="shared" si="1"/>
        <v>0</v>
      </c>
      <c r="N40" s="44">
        <f>'T12'!N40*'T 12'!L40/1000000</f>
        <v>0</v>
      </c>
      <c r="O40" s="10">
        <f>'T12'!O40</f>
        <v>0</v>
      </c>
      <c r="P40" s="44">
        <f>'T12'!P40*'T 12'!N40/1000000</f>
        <v>0</v>
      </c>
      <c r="Q40" s="10">
        <f>'T12'!Q40</f>
        <v>0</v>
      </c>
      <c r="R40" s="44">
        <f>'T12'!R40*'T 12'!P40/1000000</f>
        <v>0</v>
      </c>
      <c r="S40" s="10">
        <f>'T12'!S40</f>
        <v>0</v>
      </c>
      <c r="T40" s="44">
        <f t="shared" si="2"/>
        <v>0</v>
      </c>
      <c r="U40" s="10">
        <f t="shared" si="3"/>
        <v>0</v>
      </c>
      <c r="V40" s="44">
        <f>'T12'!V40*'T 12'!T40/1000000</f>
        <v>0</v>
      </c>
      <c r="W40" s="10">
        <f>'T12'!W40</f>
        <v>0</v>
      </c>
      <c r="X40" s="44">
        <f>'T12'!X40*'T 12'!V40/1000000</f>
        <v>0</v>
      </c>
      <c r="Y40" s="10">
        <f>'T12'!Y40</f>
        <v>0</v>
      </c>
      <c r="Z40" s="44">
        <f>'T12'!Z40*'T 12'!X40/1000000</f>
        <v>0</v>
      </c>
      <c r="AA40" s="10">
        <f>'T12'!AA40</f>
        <v>0</v>
      </c>
      <c r="AB40" s="44">
        <f t="shared" si="4"/>
        <v>0</v>
      </c>
      <c r="AC40" s="10">
        <f t="shared" si="5"/>
        <v>0</v>
      </c>
      <c r="AD40" s="44">
        <f>'T12'!AD40*'T 12'!AB40/1000000</f>
        <v>0</v>
      </c>
      <c r="AE40" s="10">
        <f>'T12'!AE40</f>
        <v>0</v>
      </c>
      <c r="AF40" s="44">
        <f>'T12'!AF40*'T 12'!AD40/1000000</f>
        <v>0</v>
      </c>
      <c r="AG40" s="10">
        <f>'T12'!AG40</f>
        <v>0</v>
      </c>
      <c r="AH40" s="44">
        <f>'T12'!AH40*'T 12'!AF40/1000000</f>
        <v>0</v>
      </c>
      <c r="AI40" s="10">
        <f>'T12'!AI40</f>
        <v>0</v>
      </c>
      <c r="AJ40" s="44">
        <f t="shared" si="6"/>
        <v>0</v>
      </c>
      <c r="AK40" s="10">
        <f t="shared" si="7"/>
        <v>0</v>
      </c>
      <c r="AL40" s="44">
        <f t="shared" si="8"/>
        <v>0</v>
      </c>
      <c r="AM40" s="10">
        <f t="shared" si="9"/>
        <v>0</v>
      </c>
    </row>
    <row r="41" spans="1:39" s="15" customFormat="1" ht="14.25" customHeight="1">
      <c r="A41" s="31">
        <v>31</v>
      </c>
      <c r="B41" s="9" t="s">
        <v>103</v>
      </c>
      <c r="C41" s="13" t="s">
        <v>50</v>
      </c>
      <c r="D41" s="36">
        <v>500</v>
      </c>
      <c r="E41" s="11">
        <v>285</v>
      </c>
      <c r="F41" s="44">
        <f>'T12'!F41*'T 12'!D41/1000000</f>
        <v>0</v>
      </c>
      <c r="G41" s="10">
        <f>'T12'!G41</f>
        <v>0</v>
      </c>
      <c r="H41" s="44">
        <f>'T12'!H41*'T 12'!F41/1000000</f>
        <v>0</v>
      </c>
      <c r="I41" s="10">
        <f>'T12'!I41</f>
        <v>0</v>
      </c>
      <c r="J41" s="44">
        <f>'T12'!J41*'T 12'!H41/1000000</f>
        <v>0</v>
      </c>
      <c r="K41" s="10">
        <f>'T12'!K41</f>
        <v>0</v>
      </c>
      <c r="L41" s="44">
        <f t="shared" si="0"/>
        <v>0</v>
      </c>
      <c r="M41" s="10">
        <f t="shared" si="1"/>
        <v>0</v>
      </c>
      <c r="N41" s="44">
        <f>'T12'!N41*'T 12'!L41/1000000</f>
        <v>0</v>
      </c>
      <c r="O41" s="10">
        <f>'T12'!O41</f>
        <v>0</v>
      </c>
      <c r="P41" s="44">
        <f>'T12'!P41*'T 12'!N41/1000000</f>
        <v>0</v>
      </c>
      <c r="Q41" s="10">
        <f>'T12'!Q41</f>
        <v>0</v>
      </c>
      <c r="R41" s="44">
        <f>'T12'!R41*'T 12'!P41/1000000</f>
        <v>0</v>
      </c>
      <c r="S41" s="10">
        <f>'T12'!S41</f>
        <v>0</v>
      </c>
      <c r="T41" s="44">
        <f t="shared" si="2"/>
        <v>0</v>
      </c>
      <c r="U41" s="10">
        <f t="shared" si="3"/>
        <v>0</v>
      </c>
      <c r="V41" s="44">
        <f>'T12'!V41*'T 12'!T41/1000000</f>
        <v>0</v>
      </c>
      <c r="W41" s="10">
        <f>'T12'!W41</f>
        <v>0</v>
      </c>
      <c r="X41" s="44">
        <f>'T12'!X41*'T 12'!V41/1000000</f>
        <v>0</v>
      </c>
      <c r="Y41" s="10">
        <f>'T12'!Y41</f>
        <v>0</v>
      </c>
      <c r="Z41" s="44">
        <f>'T12'!Z41*'T 12'!X41/1000000</f>
        <v>0</v>
      </c>
      <c r="AA41" s="10">
        <f>'T12'!AA41</f>
        <v>0</v>
      </c>
      <c r="AB41" s="44">
        <f t="shared" si="4"/>
        <v>0</v>
      </c>
      <c r="AC41" s="10">
        <f t="shared" si="5"/>
        <v>0</v>
      </c>
      <c r="AD41" s="44">
        <f>'T12'!AD41*'T 12'!AB41/1000000</f>
        <v>0</v>
      </c>
      <c r="AE41" s="10">
        <f>'T12'!AE41</f>
        <v>0</v>
      </c>
      <c r="AF41" s="44">
        <f>'T12'!AF41*'T 12'!AD41/1000000</f>
        <v>0</v>
      </c>
      <c r="AG41" s="10">
        <f>'T12'!AG41</f>
        <v>0</v>
      </c>
      <c r="AH41" s="44">
        <f>'T12'!AH41*'T 12'!AF41/1000000</f>
        <v>0</v>
      </c>
      <c r="AI41" s="10">
        <f>'T12'!AI41</f>
        <v>0</v>
      </c>
      <c r="AJ41" s="44">
        <f t="shared" si="6"/>
        <v>0</v>
      </c>
      <c r="AK41" s="10">
        <f t="shared" si="7"/>
        <v>0</v>
      </c>
      <c r="AL41" s="44">
        <f t="shared" si="8"/>
        <v>0</v>
      </c>
      <c r="AM41" s="10">
        <f t="shared" si="9"/>
        <v>0</v>
      </c>
    </row>
    <row r="42" spans="1:39" s="15" customFormat="1" ht="14.25" customHeight="1">
      <c r="A42" s="13">
        <v>32</v>
      </c>
      <c r="B42" s="9" t="s">
        <v>103</v>
      </c>
      <c r="C42" s="13" t="s">
        <v>51</v>
      </c>
      <c r="D42" s="36">
        <v>1000</v>
      </c>
      <c r="E42" s="11">
        <v>530</v>
      </c>
      <c r="F42" s="44">
        <f>'T12'!F42*'T 12'!D42/1000000</f>
        <v>0</v>
      </c>
      <c r="G42" s="10">
        <f>'T12'!G42</f>
        <v>0</v>
      </c>
      <c r="H42" s="44">
        <f>'T12'!H42*'T 12'!F42/1000000</f>
        <v>0</v>
      </c>
      <c r="I42" s="10">
        <f>'T12'!I42</f>
        <v>0</v>
      </c>
      <c r="J42" s="44">
        <f>'T12'!J42*'T 12'!H42/1000000</f>
        <v>0</v>
      </c>
      <c r="K42" s="10">
        <f>'T12'!K42</f>
        <v>0</v>
      </c>
      <c r="L42" s="44">
        <f t="shared" si="0"/>
        <v>0</v>
      </c>
      <c r="M42" s="10">
        <f t="shared" si="1"/>
        <v>0</v>
      </c>
      <c r="N42" s="44">
        <f>'T12'!N42*'T 12'!L42/1000000</f>
        <v>0</v>
      </c>
      <c r="O42" s="10">
        <f>'T12'!O42</f>
        <v>0</v>
      </c>
      <c r="P42" s="44">
        <f>'T12'!P42*'T 12'!N42/1000000</f>
        <v>0</v>
      </c>
      <c r="Q42" s="10">
        <f>'T12'!Q42</f>
        <v>0</v>
      </c>
      <c r="R42" s="44">
        <f>'T12'!R42*'T 12'!P42/1000000</f>
        <v>0</v>
      </c>
      <c r="S42" s="10">
        <f>'T12'!S42</f>
        <v>0</v>
      </c>
      <c r="T42" s="44">
        <f t="shared" si="2"/>
        <v>0</v>
      </c>
      <c r="U42" s="10">
        <f t="shared" si="3"/>
        <v>0</v>
      </c>
      <c r="V42" s="44">
        <f>'T12'!V42*'T 12'!T42/1000000</f>
        <v>0</v>
      </c>
      <c r="W42" s="10">
        <f>'T12'!W42</f>
        <v>0</v>
      </c>
      <c r="X42" s="44">
        <f>'T12'!X42*'T 12'!V42/1000000</f>
        <v>0</v>
      </c>
      <c r="Y42" s="10">
        <f>'T12'!Y42</f>
        <v>0</v>
      </c>
      <c r="Z42" s="44">
        <f>'T12'!Z42*'T 12'!X42/1000000</f>
        <v>0</v>
      </c>
      <c r="AA42" s="10">
        <f>'T12'!AA42</f>
        <v>0</v>
      </c>
      <c r="AB42" s="44">
        <f t="shared" si="4"/>
        <v>0</v>
      </c>
      <c r="AC42" s="10">
        <f t="shared" si="5"/>
        <v>0</v>
      </c>
      <c r="AD42" s="44">
        <f>'T12'!AD42*'T 12'!AB42/1000000</f>
        <v>0</v>
      </c>
      <c r="AE42" s="10">
        <f>'T12'!AE42</f>
        <v>0</v>
      </c>
      <c r="AF42" s="44">
        <f>'T12'!AF42*'T 12'!AD42/1000000</f>
        <v>0</v>
      </c>
      <c r="AG42" s="10">
        <f>'T12'!AG42</f>
        <v>0</v>
      </c>
      <c r="AH42" s="44">
        <f>'T12'!AH42*'T 12'!AF42/1000000</f>
        <v>0</v>
      </c>
      <c r="AI42" s="10">
        <f>'T12'!AI42</f>
        <v>0</v>
      </c>
      <c r="AJ42" s="44">
        <f t="shared" si="6"/>
        <v>0</v>
      </c>
      <c r="AK42" s="10">
        <f t="shared" si="7"/>
        <v>0</v>
      </c>
      <c r="AL42" s="44">
        <f t="shared" si="8"/>
        <v>0</v>
      </c>
      <c r="AM42" s="10">
        <f t="shared" si="9"/>
        <v>0</v>
      </c>
    </row>
    <row r="43" spans="1:39" s="15" customFormat="1" ht="14.25" customHeight="1">
      <c r="A43" s="13">
        <v>33</v>
      </c>
      <c r="B43" s="9" t="s">
        <v>104</v>
      </c>
      <c r="C43" s="13" t="s">
        <v>54</v>
      </c>
      <c r="D43" s="36">
        <v>100</v>
      </c>
      <c r="E43" s="11">
        <v>92</v>
      </c>
      <c r="F43" s="44">
        <f>'T12'!F43*'T 12'!D43/1000000</f>
        <v>0</v>
      </c>
      <c r="G43" s="10">
        <f>'T12'!G43</f>
        <v>0</v>
      </c>
      <c r="H43" s="44">
        <f>'T12'!H43*'T 12'!F43/1000000</f>
        <v>0</v>
      </c>
      <c r="I43" s="10">
        <f>'T12'!I43</f>
        <v>0</v>
      </c>
      <c r="J43" s="44">
        <f>'T12'!J43*'T 12'!H43/1000000</f>
        <v>0</v>
      </c>
      <c r="K43" s="10">
        <f>'T12'!K43</f>
        <v>0</v>
      </c>
      <c r="L43" s="44">
        <f t="shared" si="0"/>
        <v>0</v>
      </c>
      <c r="M43" s="10">
        <f t="shared" si="1"/>
        <v>0</v>
      </c>
      <c r="N43" s="44">
        <f>'T12'!N43*'T 12'!L43/1000000</f>
        <v>0</v>
      </c>
      <c r="O43" s="10">
        <f>'T12'!O43</f>
        <v>0</v>
      </c>
      <c r="P43" s="44">
        <f>'T12'!P43*'T 12'!N43/1000000</f>
        <v>0</v>
      </c>
      <c r="Q43" s="10">
        <f>'T12'!Q43</f>
        <v>0</v>
      </c>
      <c r="R43" s="44">
        <f>'T12'!R43*'T 12'!P43/1000000</f>
        <v>0</v>
      </c>
      <c r="S43" s="10">
        <f>'T12'!S43</f>
        <v>0</v>
      </c>
      <c r="T43" s="44">
        <f t="shared" si="2"/>
        <v>0</v>
      </c>
      <c r="U43" s="10">
        <f t="shared" si="3"/>
        <v>0</v>
      </c>
      <c r="V43" s="44">
        <f>'T12'!V43*'T 12'!T43/1000000</f>
        <v>0</v>
      </c>
      <c r="W43" s="10">
        <f>'T12'!W43</f>
        <v>0</v>
      </c>
      <c r="X43" s="44">
        <f>'T12'!X43*'T 12'!V43/1000000</f>
        <v>0</v>
      </c>
      <c r="Y43" s="10">
        <f>'T12'!Y43</f>
        <v>0</v>
      </c>
      <c r="Z43" s="44">
        <f>'T12'!Z43*'T 12'!X43/1000000</f>
        <v>0</v>
      </c>
      <c r="AA43" s="10">
        <f>'T12'!AA43</f>
        <v>0</v>
      </c>
      <c r="AB43" s="44">
        <f t="shared" si="4"/>
        <v>0</v>
      </c>
      <c r="AC43" s="10">
        <f t="shared" si="5"/>
        <v>0</v>
      </c>
      <c r="AD43" s="44">
        <f>'T12'!AD43*'T 12'!AB43/1000000</f>
        <v>0</v>
      </c>
      <c r="AE43" s="10">
        <f>'T12'!AE43</f>
        <v>0</v>
      </c>
      <c r="AF43" s="44">
        <f>'T12'!AF43*'T 12'!AD43/1000000</f>
        <v>0</v>
      </c>
      <c r="AG43" s="10">
        <f>'T12'!AG43</f>
        <v>0</v>
      </c>
      <c r="AH43" s="44">
        <f>'T12'!AH43*'T 12'!AF43/1000000</f>
        <v>0</v>
      </c>
      <c r="AI43" s="10">
        <f>'T12'!AI43</f>
        <v>0</v>
      </c>
      <c r="AJ43" s="44">
        <f t="shared" si="6"/>
        <v>0</v>
      </c>
      <c r="AK43" s="10">
        <f t="shared" si="7"/>
        <v>0</v>
      </c>
      <c r="AL43" s="44">
        <f t="shared" si="8"/>
        <v>0</v>
      </c>
      <c r="AM43" s="10">
        <f t="shared" si="9"/>
        <v>0</v>
      </c>
    </row>
    <row r="44" spans="1:39" s="15" customFormat="1" ht="14.25" customHeight="1">
      <c r="A44" s="31">
        <v>34</v>
      </c>
      <c r="B44" s="9" t="s">
        <v>104</v>
      </c>
      <c r="C44" s="13" t="s">
        <v>55</v>
      </c>
      <c r="D44" s="36">
        <v>500</v>
      </c>
      <c r="E44" s="11">
        <v>410</v>
      </c>
      <c r="F44" s="44">
        <f>'T12'!F44*'T 12'!D44/1000000</f>
        <v>0</v>
      </c>
      <c r="G44" s="10">
        <f>'T12'!G44</f>
        <v>0</v>
      </c>
      <c r="H44" s="44">
        <f>'T12'!H44*'T 12'!F44/1000000</f>
        <v>0</v>
      </c>
      <c r="I44" s="10">
        <f>'T12'!I44</f>
        <v>0</v>
      </c>
      <c r="J44" s="44">
        <f>'T12'!J44*'T 12'!H44/1000000</f>
        <v>0</v>
      </c>
      <c r="K44" s="10">
        <f>'T12'!K44</f>
        <v>0</v>
      </c>
      <c r="L44" s="44">
        <f t="shared" si="0"/>
        <v>0</v>
      </c>
      <c r="M44" s="10">
        <f t="shared" si="1"/>
        <v>0</v>
      </c>
      <c r="N44" s="44">
        <f>'T12'!N44*'T 12'!L44/1000000</f>
        <v>0</v>
      </c>
      <c r="O44" s="10">
        <f>'T12'!O44</f>
        <v>0</v>
      </c>
      <c r="P44" s="44">
        <f>'T12'!P44*'T 12'!N44/1000000</f>
        <v>0</v>
      </c>
      <c r="Q44" s="10">
        <f>'T12'!Q44</f>
        <v>0</v>
      </c>
      <c r="R44" s="44">
        <f>'T12'!R44*'T 12'!P44/1000000</f>
        <v>0</v>
      </c>
      <c r="S44" s="10">
        <f>'T12'!S44</f>
        <v>0</v>
      </c>
      <c r="T44" s="44">
        <f t="shared" si="2"/>
        <v>0</v>
      </c>
      <c r="U44" s="10">
        <f t="shared" si="3"/>
        <v>0</v>
      </c>
      <c r="V44" s="44">
        <f>'T12'!V44*'T 12'!T44/1000000</f>
        <v>0</v>
      </c>
      <c r="W44" s="10">
        <f>'T12'!W44</f>
        <v>0</v>
      </c>
      <c r="X44" s="44">
        <f>'T12'!X44*'T 12'!V44/1000000</f>
        <v>0</v>
      </c>
      <c r="Y44" s="10">
        <f>'T12'!Y44</f>
        <v>0</v>
      </c>
      <c r="Z44" s="44">
        <f>'T12'!Z44*'T 12'!X44/1000000</f>
        <v>0</v>
      </c>
      <c r="AA44" s="10">
        <f>'T12'!AA44</f>
        <v>0</v>
      </c>
      <c r="AB44" s="44">
        <f t="shared" si="4"/>
        <v>0</v>
      </c>
      <c r="AC44" s="10">
        <f t="shared" si="5"/>
        <v>0</v>
      </c>
      <c r="AD44" s="44">
        <f>'T12'!AD44*'T 12'!AB44/1000000</f>
        <v>0</v>
      </c>
      <c r="AE44" s="10">
        <f>'T12'!AE44</f>
        <v>0</v>
      </c>
      <c r="AF44" s="44">
        <f>'T12'!AF44*'T 12'!AD44/1000000</f>
        <v>0</v>
      </c>
      <c r="AG44" s="10">
        <f>'T12'!AG44</f>
        <v>0</v>
      </c>
      <c r="AH44" s="44">
        <f>'T12'!AH44*'T 12'!AF44/1000000</f>
        <v>0</v>
      </c>
      <c r="AI44" s="10">
        <f>'T12'!AI44</f>
        <v>0</v>
      </c>
      <c r="AJ44" s="44">
        <f t="shared" si="6"/>
        <v>0</v>
      </c>
      <c r="AK44" s="10">
        <f t="shared" si="7"/>
        <v>0</v>
      </c>
      <c r="AL44" s="44">
        <f t="shared" si="8"/>
        <v>0</v>
      </c>
      <c r="AM44" s="10">
        <f t="shared" si="9"/>
        <v>0</v>
      </c>
    </row>
    <row r="45" spans="1:39" s="15" customFormat="1" ht="14.25" customHeight="1">
      <c r="A45" s="13">
        <v>35</v>
      </c>
      <c r="B45" s="9" t="s">
        <v>105</v>
      </c>
      <c r="C45" s="13" t="s">
        <v>56</v>
      </c>
      <c r="D45" s="36">
        <v>50</v>
      </c>
      <c r="E45" s="11">
        <v>80</v>
      </c>
      <c r="F45" s="44">
        <f>'T12'!F45*'T 12'!D45/1000000</f>
        <v>0</v>
      </c>
      <c r="G45" s="10">
        <f>'T12'!G45</f>
        <v>0</v>
      </c>
      <c r="H45" s="44">
        <f>'T12'!H45*'T 12'!F45/1000000</f>
        <v>0</v>
      </c>
      <c r="I45" s="10">
        <f>'T12'!I45</f>
        <v>0</v>
      </c>
      <c r="J45" s="44">
        <f>'T12'!J45*'T 12'!H45/1000000</f>
        <v>0</v>
      </c>
      <c r="K45" s="10">
        <f>'T12'!K45</f>
        <v>0</v>
      </c>
      <c r="L45" s="44">
        <f t="shared" si="0"/>
        <v>0</v>
      </c>
      <c r="M45" s="10">
        <f t="shared" si="1"/>
        <v>0</v>
      </c>
      <c r="N45" s="44">
        <f>'T12'!N45*'T 12'!L45/1000000</f>
        <v>0</v>
      </c>
      <c r="O45" s="10">
        <f>'T12'!O45</f>
        <v>0</v>
      </c>
      <c r="P45" s="44">
        <f>'T12'!P45*'T 12'!N45/1000000</f>
        <v>0</v>
      </c>
      <c r="Q45" s="10">
        <f>'T12'!Q45</f>
        <v>0</v>
      </c>
      <c r="R45" s="44">
        <f>'T12'!R45*'T 12'!P45/1000000</f>
        <v>0</v>
      </c>
      <c r="S45" s="10">
        <f>'T12'!S45</f>
        <v>0</v>
      </c>
      <c r="T45" s="44">
        <f t="shared" si="2"/>
        <v>0</v>
      </c>
      <c r="U45" s="10">
        <f t="shared" si="3"/>
        <v>0</v>
      </c>
      <c r="V45" s="44">
        <f>'T12'!V45*'T 12'!T45/1000000</f>
        <v>0</v>
      </c>
      <c r="W45" s="10">
        <f>'T12'!W45</f>
        <v>0</v>
      </c>
      <c r="X45" s="44">
        <f>'T12'!X45*'T 12'!V45/1000000</f>
        <v>0</v>
      </c>
      <c r="Y45" s="10">
        <f>'T12'!Y45</f>
        <v>0</v>
      </c>
      <c r="Z45" s="44">
        <f>'T12'!Z45*'T 12'!X45/1000000</f>
        <v>0</v>
      </c>
      <c r="AA45" s="10">
        <f>'T12'!AA45</f>
        <v>0</v>
      </c>
      <c r="AB45" s="44">
        <f t="shared" si="4"/>
        <v>0</v>
      </c>
      <c r="AC45" s="10">
        <f t="shared" si="5"/>
        <v>0</v>
      </c>
      <c r="AD45" s="44">
        <f>'T12'!AD45*'T 12'!AB45/1000000</f>
        <v>0</v>
      </c>
      <c r="AE45" s="10">
        <f>'T12'!AE45</f>
        <v>0</v>
      </c>
      <c r="AF45" s="44">
        <f>'T12'!AF45*'T 12'!AD45/1000000</f>
        <v>0</v>
      </c>
      <c r="AG45" s="10">
        <f>'T12'!AG45</f>
        <v>0</v>
      </c>
      <c r="AH45" s="44">
        <f>'T12'!AH45*'T 12'!AF45/1000000</f>
        <v>0</v>
      </c>
      <c r="AI45" s="10">
        <f>'T12'!AI45</f>
        <v>0</v>
      </c>
      <c r="AJ45" s="44">
        <f t="shared" si="6"/>
        <v>0</v>
      </c>
      <c r="AK45" s="10">
        <f t="shared" si="7"/>
        <v>0</v>
      </c>
      <c r="AL45" s="44">
        <f t="shared" si="8"/>
        <v>0</v>
      </c>
      <c r="AM45" s="10">
        <f t="shared" si="9"/>
        <v>0</v>
      </c>
    </row>
    <row r="46" spans="1:39" s="15" customFormat="1" ht="14.25" customHeight="1">
      <c r="A46" s="13">
        <v>36</v>
      </c>
      <c r="B46" s="9" t="s">
        <v>105</v>
      </c>
      <c r="C46" s="13" t="s">
        <v>57</v>
      </c>
      <c r="D46" s="36">
        <v>100</v>
      </c>
      <c r="E46" s="11">
        <v>148</v>
      </c>
      <c r="F46" s="44">
        <f>'T12'!F46*'T 12'!D46/1000000</f>
        <v>0</v>
      </c>
      <c r="G46" s="10">
        <f>'T12'!G46</f>
        <v>0</v>
      </c>
      <c r="H46" s="44">
        <f>'T12'!H46*'T 12'!F46/1000000</f>
        <v>0</v>
      </c>
      <c r="I46" s="10">
        <f>'T12'!I46</f>
        <v>0</v>
      </c>
      <c r="J46" s="44">
        <f>'T12'!J46*'T 12'!H46/1000000</f>
        <v>0</v>
      </c>
      <c r="K46" s="10">
        <f>'T12'!K46</f>
        <v>0</v>
      </c>
      <c r="L46" s="44">
        <f t="shared" si="0"/>
        <v>0</v>
      </c>
      <c r="M46" s="10">
        <f t="shared" si="1"/>
        <v>0</v>
      </c>
      <c r="N46" s="44">
        <f>'T12'!N46*'T 12'!L46/1000000</f>
        <v>0</v>
      </c>
      <c r="O46" s="10">
        <f>'T12'!O46</f>
        <v>0</v>
      </c>
      <c r="P46" s="44">
        <f>'T12'!P46*'T 12'!N46/1000000</f>
        <v>0</v>
      </c>
      <c r="Q46" s="10">
        <f>'T12'!Q46</f>
        <v>0</v>
      </c>
      <c r="R46" s="44">
        <f>'T12'!R46*'T 12'!P46/1000000</f>
        <v>0</v>
      </c>
      <c r="S46" s="10">
        <f>'T12'!S46</f>
        <v>0</v>
      </c>
      <c r="T46" s="44">
        <f t="shared" si="2"/>
        <v>0</v>
      </c>
      <c r="U46" s="10">
        <f t="shared" si="3"/>
        <v>0</v>
      </c>
      <c r="V46" s="44">
        <f>'T12'!V46*'T 12'!T46/1000000</f>
        <v>0</v>
      </c>
      <c r="W46" s="10">
        <f>'T12'!W46</f>
        <v>0</v>
      </c>
      <c r="X46" s="44">
        <f>'T12'!X46*'T 12'!V46/1000000</f>
        <v>0</v>
      </c>
      <c r="Y46" s="10">
        <f>'T12'!Y46</f>
        <v>0</v>
      </c>
      <c r="Z46" s="44">
        <f>'T12'!Z46*'T 12'!X46/1000000</f>
        <v>0</v>
      </c>
      <c r="AA46" s="10">
        <f>'T12'!AA46</f>
        <v>0</v>
      </c>
      <c r="AB46" s="44">
        <f t="shared" si="4"/>
        <v>0</v>
      </c>
      <c r="AC46" s="10">
        <f t="shared" si="5"/>
        <v>0</v>
      </c>
      <c r="AD46" s="44">
        <f>'T12'!AD46*'T 12'!AB46/1000000</f>
        <v>0</v>
      </c>
      <c r="AE46" s="10">
        <f>'T12'!AE46</f>
        <v>0</v>
      </c>
      <c r="AF46" s="44">
        <f>'T12'!AF46*'T 12'!AD46/1000000</f>
        <v>0</v>
      </c>
      <c r="AG46" s="10">
        <f>'T12'!AG46</f>
        <v>0</v>
      </c>
      <c r="AH46" s="44">
        <f>'T12'!AH46*'T 12'!AF46/1000000</f>
        <v>0</v>
      </c>
      <c r="AI46" s="10">
        <f>'T12'!AI46</f>
        <v>0</v>
      </c>
      <c r="AJ46" s="44">
        <f t="shared" si="6"/>
        <v>0</v>
      </c>
      <c r="AK46" s="10">
        <f t="shared" si="7"/>
        <v>0</v>
      </c>
      <c r="AL46" s="44">
        <f t="shared" si="8"/>
        <v>0</v>
      </c>
      <c r="AM46" s="10">
        <f t="shared" si="9"/>
        <v>0</v>
      </c>
    </row>
    <row r="47" spans="1:39" s="15" customFormat="1" ht="14.25" customHeight="1">
      <c r="A47" s="31">
        <v>37</v>
      </c>
      <c r="B47" s="9" t="s">
        <v>105</v>
      </c>
      <c r="C47" s="13" t="s">
        <v>137</v>
      </c>
      <c r="D47" s="36">
        <v>450</v>
      </c>
      <c r="E47" s="11">
        <v>640</v>
      </c>
      <c r="F47" s="44">
        <f>'T12'!F47*'T 12'!D47/1000000</f>
        <v>0</v>
      </c>
      <c r="G47" s="10">
        <f>'T12'!G47</f>
        <v>0</v>
      </c>
      <c r="H47" s="44">
        <f>'T12'!H47*'T 12'!F47/1000000</f>
        <v>0</v>
      </c>
      <c r="I47" s="10">
        <f>'T12'!I47</f>
        <v>0</v>
      </c>
      <c r="J47" s="44">
        <f>'T12'!J47*'T 12'!H47/1000000</f>
        <v>0</v>
      </c>
      <c r="K47" s="10">
        <f>'T12'!K47</f>
        <v>0</v>
      </c>
      <c r="L47" s="44">
        <f t="shared" si="0"/>
        <v>0</v>
      </c>
      <c r="M47" s="10">
        <f t="shared" si="1"/>
        <v>0</v>
      </c>
      <c r="N47" s="44">
        <f>'T12'!N47*'T 12'!L47/1000000</f>
        <v>0</v>
      </c>
      <c r="O47" s="10">
        <f>'T12'!O47</f>
        <v>0</v>
      </c>
      <c r="P47" s="44">
        <f>'T12'!P47*'T 12'!N47/1000000</f>
        <v>0</v>
      </c>
      <c r="Q47" s="10">
        <f>'T12'!Q47</f>
        <v>0</v>
      </c>
      <c r="R47" s="44">
        <f>'T12'!R47*'T 12'!P47/1000000</f>
        <v>0</v>
      </c>
      <c r="S47" s="10">
        <f>'T12'!S47</f>
        <v>0</v>
      </c>
      <c r="T47" s="44">
        <f t="shared" si="2"/>
        <v>0</v>
      </c>
      <c r="U47" s="10">
        <f t="shared" si="3"/>
        <v>0</v>
      </c>
      <c r="V47" s="44">
        <f>'T12'!V47*'T 12'!T47/1000000</f>
        <v>0</v>
      </c>
      <c r="W47" s="10">
        <f>'T12'!W47</f>
        <v>0</v>
      </c>
      <c r="X47" s="44">
        <f>'T12'!X47*'T 12'!V47/1000000</f>
        <v>0</v>
      </c>
      <c r="Y47" s="10">
        <f>'T12'!Y47</f>
        <v>0</v>
      </c>
      <c r="Z47" s="44">
        <f>'T12'!Z47*'T 12'!X47/1000000</f>
        <v>0</v>
      </c>
      <c r="AA47" s="10">
        <f>'T12'!AA47</f>
        <v>0</v>
      </c>
      <c r="AB47" s="44">
        <f t="shared" si="4"/>
        <v>0</v>
      </c>
      <c r="AC47" s="10">
        <f t="shared" si="5"/>
        <v>0</v>
      </c>
      <c r="AD47" s="44">
        <f>'T12'!AD47*'T 12'!AB47/1000000</f>
        <v>0</v>
      </c>
      <c r="AE47" s="10">
        <f>'T12'!AE47</f>
        <v>0</v>
      </c>
      <c r="AF47" s="44">
        <f>'T12'!AF47*'T 12'!AD47/1000000</f>
        <v>0</v>
      </c>
      <c r="AG47" s="10">
        <f>'T12'!AG47</f>
        <v>0</v>
      </c>
      <c r="AH47" s="44">
        <f>'T12'!AH47*'T 12'!AF47/1000000</f>
        <v>0</v>
      </c>
      <c r="AI47" s="10">
        <f>'T12'!AI47</f>
        <v>0</v>
      </c>
      <c r="AJ47" s="44">
        <f t="shared" si="6"/>
        <v>0</v>
      </c>
      <c r="AK47" s="10">
        <f t="shared" si="7"/>
        <v>0</v>
      </c>
      <c r="AL47" s="44">
        <f t="shared" si="8"/>
        <v>0</v>
      </c>
      <c r="AM47" s="10">
        <f t="shared" si="9"/>
        <v>0</v>
      </c>
    </row>
    <row r="48" spans="1:39" s="15" customFormat="1" ht="14.25" customHeight="1">
      <c r="A48" s="13">
        <v>38</v>
      </c>
      <c r="B48" s="9" t="s">
        <v>106</v>
      </c>
      <c r="C48" s="13" t="s">
        <v>58</v>
      </c>
      <c r="D48" s="36">
        <v>50</v>
      </c>
      <c r="E48" s="11">
        <v>126</v>
      </c>
      <c r="F48" s="44">
        <f>'T12'!F48*'T 12'!D48/1000000</f>
        <v>0</v>
      </c>
      <c r="G48" s="10">
        <f>'T12'!G48</f>
        <v>0</v>
      </c>
      <c r="H48" s="44">
        <f>'T12'!H48*'T 12'!F48/1000000</f>
        <v>0</v>
      </c>
      <c r="I48" s="10">
        <f>'T12'!I48</f>
        <v>0</v>
      </c>
      <c r="J48" s="44">
        <f>'T12'!J48*'T 12'!H48/1000000</f>
        <v>0</v>
      </c>
      <c r="K48" s="10">
        <f>'T12'!K48</f>
        <v>0</v>
      </c>
      <c r="L48" s="44">
        <f t="shared" si="0"/>
        <v>0</v>
      </c>
      <c r="M48" s="10">
        <f t="shared" si="1"/>
        <v>0</v>
      </c>
      <c r="N48" s="44">
        <f>'T12'!N48*'T 12'!L48/1000000</f>
        <v>0</v>
      </c>
      <c r="O48" s="10">
        <f>'T12'!O48</f>
        <v>0</v>
      </c>
      <c r="P48" s="44">
        <f>'T12'!P48*'T 12'!N48/1000000</f>
        <v>0</v>
      </c>
      <c r="Q48" s="10">
        <f>'T12'!Q48</f>
        <v>0</v>
      </c>
      <c r="R48" s="44">
        <f>'T12'!R48*'T 12'!P48/1000000</f>
        <v>0</v>
      </c>
      <c r="S48" s="10">
        <f>'T12'!S48</f>
        <v>0</v>
      </c>
      <c r="T48" s="44">
        <f t="shared" si="2"/>
        <v>0</v>
      </c>
      <c r="U48" s="10">
        <f t="shared" si="3"/>
        <v>0</v>
      </c>
      <c r="V48" s="44">
        <f>'T12'!V48*'T 12'!T48/1000000</f>
        <v>0</v>
      </c>
      <c r="W48" s="10">
        <f>'T12'!W48</f>
        <v>0</v>
      </c>
      <c r="X48" s="44">
        <f>'T12'!X48*'T 12'!V48/1000000</f>
        <v>0</v>
      </c>
      <c r="Y48" s="10">
        <f>'T12'!Y48</f>
        <v>0</v>
      </c>
      <c r="Z48" s="44">
        <f>'T12'!Z48*'T 12'!X48/1000000</f>
        <v>0</v>
      </c>
      <c r="AA48" s="10">
        <f>'T12'!AA48</f>
        <v>0</v>
      </c>
      <c r="AB48" s="44">
        <f t="shared" si="4"/>
        <v>0</v>
      </c>
      <c r="AC48" s="10">
        <f t="shared" si="5"/>
        <v>0</v>
      </c>
      <c r="AD48" s="44">
        <f>'T12'!AD48*'T 12'!AB48/1000000</f>
        <v>0</v>
      </c>
      <c r="AE48" s="10">
        <f>'T12'!AE48</f>
        <v>0</v>
      </c>
      <c r="AF48" s="44">
        <f>'T12'!AF48*'T 12'!AD48/1000000</f>
        <v>0</v>
      </c>
      <c r="AG48" s="10">
        <f>'T12'!AG48</f>
        <v>0</v>
      </c>
      <c r="AH48" s="44">
        <f>'T12'!AH48*'T 12'!AF48/1000000</f>
        <v>0</v>
      </c>
      <c r="AI48" s="10">
        <f>'T12'!AI48</f>
        <v>0</v>
      </c>
      <c r="AJ48" s="44">
        <f t="shared" si="6"/>
        <v>0</v>
      </c>
      <c r="AK48" s="10">
        <f t="shared" si="7"/>
        <v>0</v>
      </c>
      <c r="AL48" s="44">
        <f t="shared" si="8"/>
        <v>0</v>
      </c>
      <c r="AM48" s="10">
        <f t="shared" si="9"/>
        <v>0</v>
      </c>
    </row>
    <row r="49" spans="1:39" s="15" customFormat="1" ht="14.25" customHeight="1">
      <c r="A49" s="13">
        <v>39</v>
      </c>
      <c r="B49" s="9" t="s">
        <v>106</v>
      </c>
      <c r="C49" s="13" t="s">
        <v>59</v>
      </c>
      <c r="D49" s="36">
        <v>100</v>
      </c>
      <c r="E49" s="11">
        <v>240</v>
      </c>
      <c r="F49" s="44">
        <f>'T12'!F49*'T 12'!D49/1000000</f>
        <v>0</v>
      </c>
      <c r="G49" s="10">
        <f>'T12'!G49</f>
        <v>0</v>
      </c>
      <c r="H49" s="44">
        <f>'T12'!H49*'T 12'!F49/1000000</f>
        <v>0</v>
      </c>
      <c r="I49" s="10">
        <f>'T12'!I49</f>
        <v>0</v>
      </c>
      <c r="J49" s="44">
        <f>'T12'!J49*'T 12'!H49/1000000</f>
        <v>0</v>
      </c>
      <c r="K49" s="10">
        <f>'T12'!K49</f>
        <v>0</v>
      </c>
      <c r="L49" s="44">
        <f t="shared" si="0"/>
        <v>0</v>
      </c>
      <c r="M49" s="10">
        <f t="shared" si="1"/>
        <v>0</v>
      </c>
      <c r="N49" s="44">
        <f>'T12'!N49*'T 12'!L49/1000000</f>
        <v>0</v>
      </c>
      <c r="O49" s="10">
        <f>'T12'!O49</f>
        <v>0</v>
      </c>
      <c r="P49" s="44">
        <f>'T12'!P49*'T 12'!N49/1000000</f>
        <v>0</v>
      </c>
      <c r="Q49" s="10">
        <f>'T12'!Q49</f>
        <v>0</v>
      </c>
      <c r="R49" s="44">
        <f>'T12'!R49*'T 12'!P49/1000000</f>
        <v>0</v>
      </c>
      <c r="S49" s="10">
        <f>'T12'!S49</f>
        <v>0</v>
      </c>
      <c r="T49" s="44">
        <f t="shared" si="2"/>
        <v>0</v>
      </c>
      <c r="U49" s="10">
        <f t="shared" si="3"/>
        <v>0</v>
      </c>
      <c r="V49" s="44">
        <f>'T12'!V49*'T 12'!T49/1000000</f>
        <v>0</v>
      </c>
      <c r="W49" s="10">
        <f>'T12'!W49</f>
        <v>0</v>
      </c>
      <c r="X49" s="44">
        <f>'T12'!X49*'T 12'!V49/1000000</f>
        <v>0</v>
      </c>
      <c r="Y49" s="10">
        <f>'T12'!Y49</f>
        <v>0</v>
      </c>
      <c r="Z49" s="44">
        <f>'T12'!Z49*'T 12'!X49/1000000</f>
        <v>0</v>
      </c>
      <c r="AA49" s="10">
        <f>'T12'!AA49</f>
        <v>0</v>
      </c>
      <c r="AB49" s="44">
        <f t="shared" si="4"/>
        <v>0</v>
      </c>
      <c r="AC49" s="10">
        <f t="shared" si="5"/>
        <v>0</v>
      </c>
      <c r="AD49" s="44">
        <f>'T12'!AD49*'T 12'!AB49/1000000</f>
        <v>0</v>
      </c>
      <c r="AE49" s="10">
        <f>'T12'!AE49</f>
        <v>0</v>
      </c>
      <c r="AF49" s="44">
        <f>'T12'!AF49*'T 12'!AD49/1000000</f>
        <v>0</v>
      </c>
      <c r="AG49" s="10">
        <f>'T12'!AG49</f>
        <v>0</v>
      </c>
      <c r="AH49" s="44">
        <f>'T12'!AH49*'T 12'!AF49/1000000</f>
        <v>0</v>
      </c>
      <c r="AI49" s="10">
        <f>'T12'!AI49</f>
        <v>0</v>
      </c>
      <c r="AJ49" s="44">
        <f t="shared" si="6"/>
        <v>0</v>
      </c>
      <c r="AK49" s="10">
        <f t="shared" si="7"/>
        <v>0</v>
      </c>
      <c r="AL49" s="44">
        <f t="shared" si="8"/>
        <v>0</v>
      </c>
      <c r="AM49" s="10">
        <f t="shared" si="9"/>
        <v>0</v>
      </c>
    </row>
    <row r="50" spans="1:39" s="15" customFormat="1" ht="14.25" customHeight="1">
      <c r="A50" s="31">
        <v>40</v>
      </c>
      <c r="B50" s="9" t="s">
        <v>107</v>
      </c>
      <c r="C50" s="13" t="s">
        <v>96</v>
      </c>
      <c r="D50" s="36">
        <v>100</v>
      </c>
      <c r="E50" s="11">
        <v>93</v>
      </c>
      <c r="F50" s="44">
        <f>'T12'!F50*'T 12'!D50/1000000</f>
        <v>0</v>
      </c>
      <c r="G50" s="10">
        <f>'T12'!G50</f>
        <v>0</v>
      </c>
      <c r="H50" s="44">
        <f>'T12'!H50*'T 12'!F50/1000000</f>
        <v>0</v>
      </c>
      <c r="I50" s="10">
        <f>'T12'!I50</f>
        <v>0</v>
      </c>
      <c r="J50" s="44">
        <f>'T12'!J50*'T 12'!H50/1000000</f>
        <v>0</v>
      </c>
      <c r="K50" s="10">
        <f>'T12'!K50</f>
        <v>0</v>
      </c>
      <c r="L50" s="44">
        <f t="shared" si="0"/>
        <v>0</v>
      </c>
      <c r="M50" s="10">
        <f t="shared" si="1"/>
        <v>0</v>
      </c>
      <c r="N50" s="44">
        <f>'T12'!N50*'T 12'!L50/1000000</f>
        <v>0</v>
      </c>
      <c r="O50" s="10">
        <f>'T12'!O50</f>
        <v>0</v>
      </c>
      <c r="P50" s="44">
        <f>'T12'!P50*'T 12'!N50/1000000</f>
        <v>0</v>
      </c>
      <c r="Q50" s="10">
        <f>'T12'!Q50</f>
        <v>0</v>
      </c>
      <c r="R50" s="44">
        <f>'T12'!R50*'T 12'!P50/1000000</f>
        <v>0</v>
      </c>
      <c r="S50" s="10">
        <f>'T12'!S50</f>
        <v>0</v>
      </c>
      <c r="T50" s="44">
        <f t="shared" si="2"/>
        <v>0</v>
      </c>
      <c r="U50" s="10">
        <f t="shared" si="3"/>
        <v>0</v>
      </c>
      <c r="V50" s="44">
        <f>'T12'!V50*'T 12'!T50/1000000</f>
        <v>0</v>
      </c>
      <c r="W50" s="10">
        <f>'T12'!W50</f>
        <v>0</v>
      </c>
      <c r="X50" s="44">
        <f>'T12'!X50*'T 12'!V50/1000000</f>
        <v>0</v>
      </c>
      <c r="Y50" s="10">
        <f>'T12'!Y50</f>
        <v>0</v>
      </c>
      <c r="Z50" s="44">
        <f>'T12'!Z50*'T 12'!X50/1000000</f>
        <v>0</v>
      </c>
      <c r="AA50" s="10">
        <f>'T12'!AA50</f>
        <v>0</v>
      </c>
      <c r="AB50" s="44">
        <f t="shared" si="4"/>
        <v>0</v>
      </c>
      <c r="AC50" s="10">
        <f t="shared" si="5"/>
        <v>0</v>
      </c>
      <c r="AD50" s="44">
        <f>'T12'!AD50*'T 12'!AB50/1000000</f>
        <v>0</v>
      </c>
      <c r="AE50" s="10">
        <f>'T12'!AE50</f>
        <v>0</v>
      </c>
      <c r="AF50" s="44">
        <f>'T12'!AF50*'T 12'!AD50/1000000</f>
        <v>0</v>
      </c>
      <c r="AG50" s="10">
        <f>'T12'!AG50</f>
        <v>0</v>
      </c>
      <c r="AH50" s="44">
        <f>'T12'!AH50*'T 12'!AF50/1000000</f>
        <v>0</v>
      </c>
      <c r="AI50" s="10">
        <f>'T12'!AI50</f>
        <v>0</v>
      </c>
      <c r="AJ50" s="44">
        <f t="shared" si="6"/>
        <v>0</v>
      </c>
      <c r="AK50" s="10">
        <f t="shared" si="7"/>
        <v>0</v>
      </c>
      <c r="AL50" s="44">
        <f t="shared" si="8"/>
        <v>0</v>
      </c>
      <c r="AM50" s="10">
        <f t="shared" si="9"/>
        <v>0</v>
      </c>
    </row>
    <row r="51" spans="1:39" s="15" customFormat="1" ht="14.25" customHeight="1">
      <c r="A51" s="13">
        <v>41</v>
      </c>
      <c r="B51" s="9" t="s">
        <v>107</v>
      </c>
      <c r="C51" s="13" t="s">
        <v>60</v>
      </c>
      <c r="D51" s="36">
        <v>500</v>
      </c>
      <c r="E51" s="11">
        <v>415</v>
      </c>
      <c r="F51" s="44">
        <f>'T12'!F51*'T 12'!D51/1000000</f>
        <v>0</v>
      </c>
      <c r="G51" s="10">
        <f>'T12'!G51</f>
        <v>0</v>
      </c>
      <c r="H51" s="44">
        <f>'T12'!H51*'T 12'!F51/1000000</f>
        <v>0</v>
      </c>
      <c r="I51" s="10">
        <f>'T12'!I51</f>
        <v>0</v>
      </c>
      <c r="J51" s="44">
        <f>'T12'!J51*'T 12'!H51/1000000</f>
        <v>0</v>
      </c>
      <c r="K51" s="10">
        <f>'T12'!K51</f>
        <v>0</v>
      </c>
      <c r="L51" s="44">
        <f t="shared" si="0"/>
        <v>0</v>
      </c>
      <c r="M51" s="10">
        <f t="shared" si="1"/>
        <v>0</v>
      </c>
      <c r="N51" s="44">
        <f>'T12'!N51*'T 12'!L51/1000000</f>
        <v>0</v>
      </c>
      <c r="O51" s="10">
        <f>'T12'!O51</f>
        <v>0</v>
      </c>
      <c r="P51" s="44">
        <f>'T12'!P51*'T 12'!N51/1000000</f>
        <v>0</v>
      </c>
      <c r="Q51" s="10">
        <f>'T12'!Q51</f>
        <v>0</v>
      </c>
      <c r="R51" s="44">
        <f>'T12'!R51*'T 12'!P51/1000000</f>
        <v>0</v>
      </c>
      <c r="S51" s="10">
        <f>'T12'!S51</f>
        <v>0</v>
      </c>
      <c r="T51" s="44">
        <f t="shared" si="2"/>
        <v>0</v>
      </c>
      <c r="U51" s="10">
        <f t="shared" si="3"/>
        <v>0</v>
      </c>
      <c r="V51" s="44">
        <f>'T12'!V51*'T 12'!T51/1000000</f>
        <v>0</v>
      </c>
      <c r="W51" s="10">
        <f>'T12'!W51</f>
        <v>0</v>
      </c>
      <c r="X51" s="44">
        <f>'T12'!X51*'T 12'!V51/1000000</f>
        <v>0</v>
      </c>
      <c r="Y51" s="10">
        <f>'T12'!Y51</f>
        <v>0</v>
      </c>
      <c r="Z51" s="44">
        <f>'T12'!Z51*'T 12'!X51/1000000</f>
        <v>0</v>
      </c>
      <c r="AA51" s="10">
        <f>'T12'!AA51</f>
        <v>0</v>
      </c>
      <c r="AB51" s="44">
        <f t="shared" si="4"/>
        <v>0</v>
      </c>
      <c r="AC51" s="10">
        <f t="shared" si="5"/>
        <v>0</v>
      </c>
      <c r="AD51" s="44">
        <f>'T12'!AD51*'T 12'!AB51/1000000</f>
        <v>0</v>
      </c>
      <c r="AE51" s="10">
        <f>'T12'!AE51</f>
        <v>0</v>
      </c>
      <c r="AF51" s="44">
        <f>'T12'!AF51*'T 12'!AD51/1000000</f>
        <v>0</v>
      </c>
      <c r="AG51" s="10">
        <f>'T12'!AG51</f>
        <v>0</v>
      </c>
      <c r="AH51" s="44">
        <f>'T12'!AH51*'T 12'!AF51/1000000</f>
        <v>0</v>
      </c>
      <c r="AI51" s="10">
        <f>'T12'!AI51</f>
        <v>0</v>
      </c>
      <c r="AJ51" s="44">
        <f t="shared" si="6"/>
        <v>0</v>
      </c>
      <c r="AK51" s="10">
        <f t="shared" si="7"/>
        <v>0</v>
      </c>
      <c r="AL51" s="44">
        <f t="shared" si="8"/>
        <v>0</v>
      </c>
      <c r="AM51" s="10">
        <f t="shared" si="9"/>
        <v>0</v>
      </c>
    </row>
    <row r="52" spans="1:39" s="15" customFormat="1" ht="14.25" customHeight="1">
      <c r="A52" s="13">
        <v>42</v>
      </c>
      <c r="B52" s="9" t="s">
        <v>219</v>
      </c>
      <c r="C52" s="13" t="s">
        <v>221</v>
      </c>
      <c r="D52" s="36">
        <v>25</v>
      </c>
      <c r="E52" s="11">
        <v>70</v>
      </c>
      <c r="F52" s="44">
        <f>'T12'!F52*'T 12'!D52/1000000</f>
        <v>0</v>
      </c>
      <c r="G52" s="10">
        <f>'T12'!G52</f>
        <v>0</v>
      </c>
      <c r="H52" s="44">
        <f>'T12'!H52*'T 12'!F52/1000000</f>
        <v>0</v>
      </c>
      <c r="I52" s="10">
        <f>'T12'!I52</f>
        <v>0</v>
      </c>
      <c r="J52" s="44">
        <f>'T12'!J52*'T 12'!H52/1000000</f>
        <v>0</v>
      </c>
      <c r="K52" s="10">
        <f>'T12'!K52</f>
        <v>0</v>
      </c>
      <c r="L52" s="44">
        <f t="shared" si="0"/>
        <v>0</v>
      </c>
      <c r="M52" s="10">
        <f t="shared" si="1"/>
        <v>0</v>
      </c>
      <c r="N52" s="44">
        <f>'T12'!N52*'T 12'!L52/1000000</f>
        <v>0</v>
      </c>
      <c r="O52" s="10">
        <f>'T12'!O52</f>
        <v>0</v>
      </c>
      <c r="P52" s="44">
        <f>'T12'!P52*'T 12'!N52/1000000</f>
        <v>0</v>
      </c>
      <c r="Q52" s="10">
        <f>'T12'!Q52</f>
        <v>0</v>
      </c>
      <c r="R52" s="44">
        <f>'T12'!R52*'T 12'!P52/1000000</f>
        <v>0</v>
      </c>
      <c r="S52" s="10">
        <f>'T12'!S52</f>
        <v>0</v>
      </c>
      <c r="T52" s="44">
        <f t="shared" si="2"/>
        <v>0</v>
      </c>
      <c r="U52" s="10">
        <f t="shared" si="3"/>
        <v>0</v>
      </c>
      <c r="V52" s="44">
        <f>'T12'!V52*'T 12'!T52/1000000</f>
        <v>0</v>
      </c>
      <c r="W52" s="10">
        <f>'T12'!W52</f>
        <v>0</v>
      </c>
      <c r="X52" s="44">
        <f>'T12'!X52*'T 12'!V52/1000000</f>
        <v>0</v>
      </c>
      <c r="Y52" s="10">
        <f>'T12'!Y52</f>
        <v>0</v>
      </c>
      <c r="Z52" s="44">
        <f>'T12'!Z52*'T 12'!X52/1000000</f>
        <v>0</v>
      </c>
      <c r="AA52" s="10">
        <f>'T12'!AA52</f>
        <v>0</v>
      </c>
      <c r="AB52" s="44">
        <f t="shared" si="4"/>
        <v>0</v>
      </c>
      <c r="AC52" s="10">
        <f t="shared" si="5"/>
        <v>0</v>
      </c>
      <c r="AD52" s="44">
        <f>'T12'!AD52*'T 12'!AB52/1000000</f>
        <v>0</v>
      </c>
      <c r="AE52" s="10">
        <f>'T12'!AE52</f>
        <v>0</v>
      </c>
      <c r="AF52" s="44">
        <f>'T12'!AF52*'T 12'!AD52/1000000</f>
        <v>0</v>
      </c>
      <c r="AG52" s="10">
        <f>'T12'!AG52</f>
        <v>0</v>
      </c>
      <c r="AH52" s="44">
        <f>'T12'!AH52*'T 12'!AF52/1000000</f>
        <v>0</v>
      </c>
      <c r="AI52" s="10">
        <f>'T12'!AI52</f>
        <v>0</v>
      </c>
      <c r="AJ52" s="44">
        <f t="shared" si="6"/>
        <v>0</v>
      </c>
      <c r="AK52" s="10">
        <f t="shared" si="7"/>
        <v>0</v>
      </c>
      <c r="AL52" s="44">
        <f t="shared" si="8"/>
        <v>0</v>
      </c>
      <c r="AM52" s="10">
        <f t="shared" si="9"/>
        <v>0</v>
      </c>
    </row>
    <row r="53" spans="1:39" s="15" customFormat="1" ht="14.25" customHeight="1">
      <c r="A53" s="31">
        <v>43</v>
      </c>
      <c r="B53" s="9" t="s">
        <v>219</v>
      </c>
      <c r="C53" s="13" t="s">
        <v>222</v>
      </c>
      <c r="D53" s="36">
        <v>50</v>
      </c>
      <c r="E53" s="11">
        <v>137</v>
      </c>
      <c r="F53" s="44">
        <f>'T12'!F53*'T 12'!D53/1000000</f>
        <v>0</v>
      </c>
      <c r="G53" s="10">
        <f>'T12'!G53</f>
        <v>0</v>
      </c>
      <c r="H53" s="44">
        <f>'T12'!H53*'T 12'!F53/1000000</f>
        <v>0</v>
      </c>
      <c r="I53" s="10">
        <f>'T12'!I53</f>
        <v>0</v>
      </c>
      <c r="J53" s="44">
        <f>'T12'!J53*'T 12'!H53/1000000</f>
        <v>0</v>
      </c>
      <c r="K53" s="10">
        <f>'T12'!K53</f>
        <v>0</v>
      </c>
      <c r="L53" s="44">
        <f t="shared" si="0"/>
        <v>0</v>
      </c>
      <c r="M53" s="10">
        <f t="shared" si="1"/>
        <v>0</v>
      </c>
      <c r="N53" s="44">
        <f>'T12'!N53*'T 12'!L53/1000000</f>
        <v>0</v>
      </c>
      <c r="O53" s="10">
        <f>'T12'!O53</f>
        <v>0</v>
      </c>
      <c r="P53" s="44">
        <f>'T12'!P53*'T 12'!N53/1000000</f>
        <v>0</v>
      </c>
      <c r="Q53" s="10">
        <f>'T12'!Q53</f>
        <v>0</v>
      </c>
      <c r="R53" s="44">
        <f>'T12'!R53*'T 12'!P53/1000000</f>
        <v>0</v>
      </c>
      <c r="S53" s="10">
        <f>'T12'!S53</f>
        <v>0</v>
      </c>
      <c r="T53" s="44">
        <f t="shared" si="2"/>
        <v>0</v>
      </c>
      <c r="U53" s="10">
        <f t="shared" si="3"/>
        <v>0</v>
      </c>
      <c r="V53" s="44">
        <f>'T12'!V53*'T 12'!T53/1000000</f>
        <v>0</v>
      </c>
      <c r="W53" s="10">
        <f>'T12'!W53</f>
        <v>0</v>
      </c>
      <c r="X53" s="44">
        <f>'T12'!X53*'T 12'!V53/1000000</f>
        <v>0</v>
      </c>
      <c r="Y53" s="10">
        <f>'T12'!Y53</f>
        <v>0</v>
      </c>
      <c r="Z53" s="44">
        <f>'T12'!Z53*'T 12'!X53/1000000</f>
        <v>0</v>
      </c>
      <c r="AA53" s="10">
        <f>'T12'!AA53</f>
        <v>0</v>
      </c>
      <c r="AB53" s="44">
        <f t="shared" si="4"/>
        <v>0</v>
      </c>
      <c r="AC53" s="10">
        <f t="shared" si="5"/>
        <v>0</v>
      </c>
      <c r="AD53" s="44">
        <f>'T12'!AD53*'T 12'!AB53/1000000</f>
        <v>0</v>
      </c>
      <c r="AE53" s="10">
        <f>'T12'!AE53</f>
        <v>0</v>
      </c>
      <c r="AF53" s="44">
        <f>'T12'!AF53*'T 12'!AD53/1000000</f>
        <v>0</v>
      </c>
      <c r="AG53" s="10">
        <f>'T12'!AG53</f>
        <v>0</v>
      </c>
      <c r="AH53" s="44">
        <f>'T12'!AH53*'T 12'!AF53/1000000</f>
        <v>0</v>
      </c>
      <c r="AI53" s="10">
        <f>'T12'!AI53</f>
        <v>0</v>
      </c>
      <c r="AJ53" s="44">
        <f t="shared" si="6"/>
        <v>0</v>
      </c>
      <c r="AK53" s="10">
        <f t="shared" si="7"/>
        <v>0</v>
      </c>
      <c r="AL53" s="44">
        <f t="shared" si="8"/>
        <v>0</v>
      </c>
      <c r="AM53" s="10">
        <f t="shared" si="9"/>
        <v>0</v>
      </c>
    </row>
    <row r="54" spans="1:39" s="15" customFormat="1" ht="14.25" customHeight="1">
      <c r="A54" s="13">
        <v>44</v>
      </c>
      <c r="B54" s="9" t="s">
        <v>219</v>
      </c>
      <c r="C54" s="13" t="s">
        <v>223</v>
      </c>
      <c r="D54" s="36">
        <v>100</v>
      </c>
      <c r="E54" s="11">
        <v>270</v>
      </c>
      <c r="F54" s="44">
        <f>'T12'!F54*'T 12'!D54/1000000</f>
        <v>0</v>
      </c>
      <c r="G54" s="10">
        <f>'T12'!G54</f>
        <v>0</v>
      </c>
      <c r="H54" s="44">
        <f>'T12'!H54*'T 12'!F54/1000000</f>
        <v>0</v>
      </c>
      <c r="I54" s="10">
        <f>'T12'!I54</f>
        <v>0</v>
      </c>
      <c r="J54" s="44">
        <f>'T12'!J54*'T 12'!H54/1000000</f>
        <v>0</v>
      </c>
      <c r="K54" s="10">
        <f>'T12'!K54</f>
        <v>0</v>
      </c>
      <c r="L54" s="44">
        <f t="shared" si="0"/>
        <v>0</v>
      </c>
      <c r="M54" s="10">
        <f t="shared" si="1"/>
        <v>0</v>
      </c>
      <c r="N54" s="44">
        <f>'T12'!N54*'T 12'!L54/1000000</f>
        <v>0</v>
      </c>
      <c r="O54" s="10">
        <f>'T12'!O54</f>
        <v>0</v>
      </c>
      <c r="P54" s="44">
        <f>'T12'!P54*'T 12'!N54/1000000</f>
        <v>0</v>
      </c>
      <c r="Q54" s="10">
        <f>'T12'!Q54</f>
        <v>0</v>
      </c>
      <c r="R54" s="44">
        <f>'T12'!R54*'T 12'!P54/1000000</f>
        <v>0</v>
      </c>
      <c r="S54" s="10">
        <f>'T12'!S54</f>
        <v>0</v>
      </c>
      <c r="T54" s="44">
        <f t="shared" si="2"/>
        <v>0</v>
      </c>
      <c r="U54" s="10">
        <f t="shared" si="3"/>
        <v>0</v>
      </c>
      <c r="V54" s="44">
        <f>'T12'!V54*'T 12'!T54/1000000</f>
        <v>0</v>
      </c>
      <c r="W54" s="10">
        <f>'T12'!W54</f>
        <v>0</v>
      </c>
      <c r="X54" s="44">
        <f>'T12'!X54*'T 12'!V54/1000000</f>
        <v>0</v>
      </c>
      <c r="Y54" s="10">
        <f>'T12'!Y54</f>
        <v>0</v>
      </c>
      <c r="Z54" s="44">
        <f>'T12'!Z54*'T 12'!X54/1000000</f>
        <v>0</v>
      </c>
      <c r="AA54" s="10">
        <f>'T12'!AA54</f>
        <v>0</v>
      </c>
      <c r="AB54" s="44">
        <f t="shared" si="4"/>
        <v>0</v>
      </c>
      <c r="AC54" s="10">
        <f t="shared" si="5"/>
        <v>0</v>
      </c>
      <c r="AD54" s="44">
        <f>'T12'!AD54*'T 12'!AB54/1000000</f>
        <v>0</v>
      </c>
      <c r="AE54" s="10">
        <f>'T12'!AE54</f>
        <v>0</v>
      </c>
      <c r="AF54" s="44">
        <f>'T12'!AF54*'T 12'!AD54/1000000</f>
        <v>0</v>
      </c>
      <c r="AG54" s="10">
        <f>'T12'!AG54</f>
        <v>0</v>
      </c>
      <c r="AH54" s="44">
        <f>'T12'!AH54*'T 12'!AF54/1000000</f>
        <v>0</v>
      </c>
      <c r="AI54" s="10">
        <f>'T12'!AI54</f>
        <v>0</v>
      </c>
      <c r="AJ54" s="44">
        <f t="shared" si="6"/>
        <v>0</v>
      </c>
      <c r="AK54" s="10">
        <f t="shared" si="7"/>
        <v>0</v>
      </c>
      <c r="AL54" s="44">
        <f t="shared" si="8"/>
        <v>0</v>
      </c>
      <c r="AM54" s="10">
        <f t="shared" si="9"/>
        <v>0</v>
      </c>
    </row>
    <row r="55" spans="1:39" s="15" customFormat="1" ht="14.25" customHeight="1">
      <c r="A55" s="13">
        <v>45</v>
      </c>
      <c r="B55" s="9" t="s">
        <v>219</v>
      </c>
      <c r="C55" s="13" t="s">
        <v>224</v>
      </c>
      <c r="D55" s="36">
        <v>400</v>
      </c>
      <c r="E55" s="11">
        <v>1070</v>
      </c>
      <c r="F55" s="44">
        <f>'T12'!F55*'T 12'!D55/1000000</f>
        <v>0</v>
      </c>
      <c r="G55" s="10">
        <f>'T12'!G55</f>
        <v>0</v>
      </c>
      <c r="H55" s="44">
        <f>'T12'!H55*'T 12'!F55/1000000</f>
        <v>0</v>
      </c>
      <c r="I55" s="10">
        <f>'T12'!I55</f>
        <v>0</v>
      </c>
      <c r="J55" s="44">
        <f>'T12'!J55*'T 12'!H55/1000000</f>
        <v>0</v>
      </c>
      <c r="K55" s="10">
        <f>'T12'!K55</f>
        <v>0</v>
      </c>
      <c r="L55" s="44">
        <f t="shared" si="0"/>
        <v>0</v>
      </c>
      <c r="M55" s="10">
        <f t="shared" si="1"/>
        <v>0</v>
      </c>
      <c r="N55" s="44">
        <f>'T12'!N55*'T 12'!L55/1000000</f>
        <v>0</v>
      </c>
      <c r="O55" s="10">
        <f>'T12'!O55</f>
        <v>0</v>
      </c>
      <c r="P55" s="44">
        <f>'T12'!P55*'T 12'!N55/1000000</f>
        <v>0</v>
      </c>
      <c r="Q55" s="10">
        <f>'T12'!Q55</f>
        <v>0</v>
      </c>
      <c r="R55" s="44">
        <f>'T12'!R55*'T 12'!P55/1000000</f>
        <v>0</v>
      </c>
      <c r="S55" s="10">
        <f>'T12'!S55</f>
        <v>0</v>
      </c>
      <c r="T55" s="44">
        <f t="shared" si="2"/>
        <v>0</v>
      </c>
      <c r="U55" s="10">
        <f t="shared" si="3"/>
        <v>0</v>
      </c>
      <c r="V55" s="44">
        <f>'T12'!V55*'T 12'!T55/1000000</f>
        <v>0</v>
      </c>
      <c r="W55" s="10">
        <f>'T12'!W55</f>
        <v>0</v>
      </c>
      <c r="X55" s="44">
        <f>'T12'!X55*'T 12'!V55/1000000</f>
        <v>0</v>
      </c>
      <c r="Y55" s="10">
        <f>'T12'!Y55</f>
        <v>0</v>
      </c>
      <c r="Z55" s="44">
        <f>'T12'!Z55*'T 12'!X55/1000000</f>
        <v>0</v>
      </c>
      <c r="AA55" s="10">
        <f>'T12'!AA55</f>
        <v>0</v>
      </c>
      <c r="AB55" s="44">
        <f t="shared" si="4"/>
        <v>0</v>
      </c>
      <c r="AC55" s="10">
        <f t="shared" si="5"/>
        <v>0</v>
      </c>
      <c r="AD55" s="44">
        <f>'T12'!AD55*'T 12'!AB55/1000000</f>
        <v>0</v>
      </c>
      <c r="AE55" s="10">
        <f>'T12'!AE55</f>
        <v>0</v>
      </c>
      <c r="AF55" s="44">
        <f>'T12'!AF55*'T 12'!AD55/1000000</f>
        <v>0</v>
      </c>
      <c r="AG55" s="10">
        <f>'T12'!AG55</f>
        <v>0</v>
      </c>
      <c r="AH55" s="44">
        <f>'T12'!AH55*'T 12'!AF55/1000000</f>
        <v>0</v>
      </c>
      <c r="AI55" s="10">
        <f>'T12'!AI55</f>
        <v>0</v>
      </c>
      <c r="AJ55" s="44">
        <f t="shared" si="6"/>
        <v>0</v>
      </c>
      <c r="AK55" s="10">
        <f t="shared" si="7"/>
        <v>0</v>
      </c>
      <c r="AL55" s="44">
        <f t="shared" si="8"/>
        <v>0</v>
      </c>
      <c r="AM55" s="10">
        <f t="shared" si="9"/>
        <v>0</v>
      </c>
    </row>
    <row r="56" spans="1:39" s="15" customFormat="1" ht="14.25" customHeight="1">
      <c r="A56" s="31">
        <v>46</v>
      </c>
      <c r="B56" s="9" t="s">
        <v>109</v>
      </c>
      <c r="C56" s="13" t="s">
        <v>37</v>
      </c>
      <c r="D56" s="36">
        <v>500</v>
      </c>
      <c r="E56" s="11">
        <v>64</v>
      </c>
      <c r="F56" s="44">
        <f>'T12'!F56*'T 12'!D56/1000000</f>
        <v>0</v>
      </c>
      <c r="G56" s="10">
        <f>'T12'!G56</f>
        <v>0</v>
      </c>
      <c r="H56" s="44">
        <f>'T12'!H56*'T 12'!F56/1000000</f>
        <v>0</v>
      </c>
      <c r="I56" s="10">
        <f>'T12'!I56</f>
        <v>0</v>
      </c>
      <c r="J56" s="44">
        <f>'T12'!J56*'T 12'!H56/1000000</f>
        <v>0</v>
      </c>
      <c r="K56" s="10">
        <f>'T12'!K56</f>
        <v>0</v>
      </c>
      <c r="L56" s="44">
        <f t="shared" si="0"/>
        <v>0</v>
      </c>
      <c r="M56" s="10">
        <f t="shared" si="1"/>
        <v>0</v>
      </c>
      <c r="N56" s="44">
        <f>'T12'!N56*'T 12'!L56/1000000</f>
        <v>0</v>
      </c>
      <c r="O56" s="10">
        <f>'T12'!O56</f>
        <v>0</v>
      </c>
      <c r="P56" s="44">
        <f>'T12'!P56*'T 12'!N56/1000000</f>
        <v>0</v>
      </c>
      <c r="Q56" s="10">
        <f>'T12'!Q56</f>
        <v>0</v>
      </c>
      <c r="R56" s="44">
        <f>'T12'!R56*'T 12'!P56/1000000</f>
        <v>0</v>
      </c>
      <c r="S56" s="10">
        <f>'T12'!S56</f>
        <v>0</v>
      </c>
      <c r="T56" s="44">
        <f t="shared" si="2"/>
        <v>0</v>
      </c>
      <c r="U56" s="10">
        <f t="shared" si="3"/>
        <v>0</v>
      </c>
      <c r="V56" s="44">
        <f>'T12'!V56*'T 12'!T56/1000000</f>
        <v>0</v>
      </c>
      <c r="W56" s="10">
        <f>'T12'!W56</f>
        <v>0</v>
      </c>
      <c r="X56" s="44">
        <f>'T12'!X56*'T 12'!V56/1000000</f>
        <v>0</v>
      </c>
      <c r="Y56" s="10">
        <f>'T12'!Y56</f>
        <v>0</v>
      </c>
      <c r="Z56" s="44">
        <f>'T12'!Z56*'T 12'!X56/1000000</f>
        <v>0</v>
      </c>
      <c r="AA56" s="10">
        <f>'T12'!AA56</f>
        <v>0</v>
      </c>
      <c r="AB56" s="44">
        <f t="shared" si="4"/>
        <v>0</v>
      </c>
      <c r="AC56" s="10">
        <f t="shared" si="5"/>
        <v>0</v>
      </c>
      <c r="AD56" s="44">
        <f>'T12'!AD56*'T 12'!AB56/1000000</f>
        <v>0</v>
      </c>
      <c r="AE56" s="10">
        <f>'T12'!AE56</f>
        <v>0</v>
      </c>
      <c r="AF56" s="44">
        <f>'T12'!AF56*'T 12'!AD56/1000000</f>
        <v>0</v>
      </c>
      <c r="AG56" s="10">
        <f>'T12'!AG56</f>
        <v>0</v>
      </c>
      <c r="AH56" s="44">
        <f>'T12'!AH56*'T 12'!AF56/1000000</f>
        <v>0</v>
      </c>
      <c r="AI56" s="10">
        <f>'T12'!AI56</f>
        <v>0</v>
      </c>
      <c r="AJ56" s="44">
        <f t="shared" si="6"/>
        <v>0</v>
      </c>
      <c r="AK56" s="10">
        <f t="shared" si="7"/>
        <v>0</v>
      </c>
      <c r="AL56" s="44">
        <f t="shared" si="8"/>
        <v>0</v>
      </c>
      <c r="AM56" s="10">
        <f t="shared" si="9"/>
        <v>0</v>
      </c>
    </row>
    <row r="57" spans="1:39" s="15" customFormat="1" ht="14.25" customHeight="1">
      <c r="A57" s="13">
        <v>47</v>
      </c>
      <c r="B57" s="9" t="s">
        <v>109</v>
      </c>
      <c r="C57" s="13" t="s">
        <v>108</v>
      </c>
      <c r="D57" s="36">
        <v>1000</v>
      </c>
      <c r="E57" s="11">
        <v>124</v>
      </c>
      <c r="F57" s="44">
        <f>'T12'!F57*'T 12'!D57/1000000</f>
        <v>0</v>
      </c>
      <c r="G57" s="10">
        <f>'T12'!G57</f>
        <v>0</v>
      </c>
      <c r="H57" s="44">
        <f>'T12'!H57*'T 12'!F57/1000000</f>
        <v>0</v>
      </c>
      <c r="I57" s="10">
        <f>'T12'!I57</f>
        <v>0</v>
      </c>
      <c r="J57" s="44">
        <f>'T12'!J57*'T 12'!H57/1000000</f>
        <v>0</v>
      </c>
      <c r="K57" s="10">
        <f>'T12'!K57</f>
        <v>0</v>
      </c>
      <c r="L57" s="44">
        <f t="shared" si="0"/>
        <v>0</v>
      </c>
      <c r="M57" s="10">
        <f t="shared" si="1"/>
        <v>0</v>
      </c>
      <c r="N57" s="44">
        <f>'T12'!N57*'T 12'!L57/1000000</f>
        <v>0</v>
      </c>
      <c r="O57" s="10">
        <f>'T12'!O57</f>
        <v>0</v>
      </c>
      <c r="P57" s="44">
        <f>'T12'!P57*'T 12'!N57/1000000</f>
        <v>0</v>
      </c>
      <c r="Q57" s="10">
        <f>'T12'!Q57</f>
        <v>0</v>
      </c>
      <c r="R57" s="44">
        <f>'T12'!R57*'T 12'!P57/1000000</f>
        <v>0</v>
      </c>
      <c r="S57" s="10">
        <f>'T12'!S57</f>
        <v>0</v>
      </c>
      <c r="T57" s="44">
        <f t="shared" si="2"/>
        <v>0</v>
      </c>
      <c r="U57" s="10">
        <f t="shared" si="3"/>
        <v>0</v>
      </c>
      <c r="V57" s="44">
        <f>'T12'!V57*'T 12'!T57/1000000</f>
        <v>0</v>
      </c>
      <c r="W57" s="10">
        <f>'T12'!W57</f>
        <v>0</v>
      </c>
      <c r="X57" s="44">
        <f>'T12'!X57*'T 12'!V57/1000000</f>
        <v>0</v>
      </c>
      <c r="Y57" s="10">
        <f>'T12'!Y57</f>
        <v>0</v>
      </c>
      <c r="Z57" s="44">
        <f>'T12'!Z57*'T 12'!X57/1000000</f>
        <v>0</v>
      </c>
      <c r="AA57" s="10">
        <f>'T12'!AA57</f>
        <v>0</v>
      </c>
      <c r="AB57" s="44">
        <f t="shared" si="4"/>
        <v>0</v>
      </c>
      <c r="AC57" s="10">
        <f t="shared" si="5"/>
        <v>0</v>
      </c>
      <c r="AD57" s="44">
        <f>'T12'!AD57*'T 12'!AB57/1000000</f>
        <v>0</v>
      </c>
      <c r="AE57" s="10">
        <f>'T12'!AE57</f>
        <v>0</v>
      </c>
      <c r="AF57" s="44">
        <f>'T12'!AF57*'T 12'!AD57/1000000</f>
        <v>0</v>
      </c>
      <c r="AG57" s="10">
        <f>'T12'!AG57</f>
        <v>0</v>
      </c>
      <c r="AH57" s="44">
        <f>'T12'!AH57*'T 12'!AF57/1000000</f>
        <v>0</v>
      </c>
      <c r="AI57" s="10">
        <f>'T12'!AI57</f>
        <v>0</v>
      </c>
      <c r="AJ57" s="44">
        <f t="shared" si="6"/>
        <v>0</v>
      </c>
      <c r="AK57" s="10">
        <f t="shared" si="7"/>
        <v>0</v>
      </c>
      <c r="AL57" s="44">
        <f t="shared" si="8"/>
        <v>0</v>
      </c>
      <c r="AM57" s="10">
        <f t="shared" si="9"/>
        <v>0</v>
      </c>
    </row>
    <row r="58" spans="1:39" s="15" customFormat="1" ht="14.25" customHeight="1">
      <c r="A58" s="13">
        <v>48</v>
      </c>
      <c r="B58" s="9" t="s">
        <v>109</v>
      </c>
      <c r="C58" s="13" t="s">
        <v>36</v>
      </c>
      <c r="D58" s="36">
        <v>2000</v>
      </c>
      <c r="E58" s="11">
        <v>242</v>
      </c>
      <c r="F58" s="44">
        <f>'T12'!F58*'T 12'!D58/1000000</f>
        <v>0</v>
      </c>
      <c r="G58" s="10">
        <f>'T12'!G58</f>
        <v>0</v>
      </c>
      <c r="H58" s="44">
        <f>'T12'!H58*'T 12'!F58/1000000</f>
        <v>0</v>
      </c>
      <c r="I58" s="10">
        <f>'T12'!I58</f>
        <v>0</v>
      </c>
      <c r="J58" s="44">
        <f>'T12'!J58*'T 12'!H58/1000000</f>
        <v>0</v>
      </c>
      <c r="K58" s="10">
        <f>'T12'!K58</f>
        <v>0</v>
      </c>
      <c r="L58" s="44">
        <f t="shared" si="0"/>
        <v>0</v>
      </c>
      <c r="M58" s="10">
        <f t="shared" si="1"/>
        <v>0</v>
      </c>
      <c r="N58" s="44">
        <f>'T12'!N58*'T 12'!L58/1000000</f>
        <v>0</v>
      </c>
      <c r="O58" s="10">
        <f>'T12'!O58</f>
        <v>0</v>
      </c>
      <c r="P58" s="44">
        <f>'T12'!P58*'T 12'!N58/1000000</f>
        <v>0</v>
      </c>
      <c r="Q58" s="10">
        <f>'T12'!Q58</f>
        <v>0</v>
      </c>
      <c r="R58" s="44">
        <f>'T12'!R58*'T 12'!P58/1000000</f>
        <v>0</v>
      </c>
      <c r="S58" s="10">
        <f>'T12'!S58</f>
        <v>0</v>
      </c>
      <c r="T58" s="44">
        <f t="shared" si="2"/>
        <v>0</v>
      </c>
      <c r="U58" s="10">
        <f t="shared" si="3"/>
        <v>0</v>
      </c>
      <c r="V58" s="44">
        <f>'T12'!V58*'T 12'!T58/1000000</f>
        <v>0</v>
      </c>
      <c r="W58" s="10">
        <f>'T12'!W58</f>
        <v>0</v>
      </c>
      <c r="X58" s="44">
        <f>'T12'!X58*'T 12'!V58/1000000</f>
        <v>0</v>
      </c>
      <c r="Y58" s="10">
        <f>'T12'!Y58</f>
        <v>0</v>
      </c>
      <c r="Z58" s="44">
        <f>'T12'!Z58*'T 12'!X58/1000000</f>
        <v>0</v>
      </c>
      <c r="AA58" s="10">
        <f>'T12'!AA58</f>
        <v>0</v>
      </c>
      <c r="AB58" s="44">
        <f t="shared" si="4"/>
        <v>0</v>
      </c>
      <c r="AC58" s="10">
        <f t="shared" si="5"/>
        <v>0</v>
      </c>
      <c r="AD58" s="44">
        <f>'T12'!AD58*'T 12'!AB58/1000000</f>
        <v>0</v>
      </c>
      <c r="AE58" s="10">
        <f>'T12'!AE58</f>
        <v>0</v>
      </c>
      <c r="AF58" s="44">
        <f>'T12'!AF58*'T 12'!AD58/1000000</f>
        <v>0</v>
      </c>
      <c r="AG58" s="10">
        <f>'T12'!AG58</f>
        <v>0</v>
      </c>
      <c r="AH58" s="44">
        <f>'T12'!AH58*'T 12'!AF58/1000000</f>
        <v>0</v>
      </c>
      <c r="AI58" s="10">
        <f>'T12'!AI58</f>
        <v>0</v>
      </c>
      <c r="AJ58" s="44">
        <f t="shared" si="6"/>
        <v>0</v>
      </c>
      <c r="AK58" s="10">
        <f t="shared" si="7"/>
        <v>0</v>
      </c>
      <c r="AL58" s="44">
        <f t="shared" si="8"/>
        <v>0</v>
      </c>
      <c r="AM58" s="10">
        <f t="shared" si="9"/>
        <v>0</v>
      </c>
    </row>
    <row r="59" spans="1:39" s="15" customFormat="1" ht="14.25" customHeight="1">
      <c r="A59" s="31">
        <v>49</v>
      </c>
      <c r="B59" s="9" t="s">
        <v>110</v>
      </c>
      <c r="C59" s="13" t="s">
        <v>38</v>
      </c>
      <c r="D59" s="36">
        <v>1000</v>
      </c>
      <c r="E59" s="11">
        <v>85</v>
      </c>
      <c r="F59" s="44">
        <f>'T12'!F59*'T 12'!D59/1000000</f>
        <v>0</v>
      </c>
      <c r="G59" s="10">
        <f>'T12'!G59</f>
        <v>0</v>
      </c>
      <c r="H59" s="44">
        <f>'T12'!H59*'T 12'!F59/1000000</f>
        <v>0</v>
      </c>
      <c r="I59" s="10">
        <f>'T12'!I59</f>
        <v>0</v>
      </c>
      <c r="J59" s="44">
        <f>'T12'!J59*'T 12'!H59/1000000</f>
        <v>0</v>
      </c>
      <c r="K59" s="10">
        <f>'T12'!K59</f>
        <v>0</v>
      </c>
      <c r="L59" s="44">
        <f t="shared" si="0"/>
        <v>0</v>
      </c>
      <c r="M59" s="10">
        <f t="shared" si="1"/>
        <v>0</v>
      </c>
      <c r="N59" s="44">
        <f>'T12'!N59*'T 12'!L59/1000000</f>
        <v>0</v>
      </c>
      <c r="O59" s="10">
        <f>'T12'!O59</f>
        <v>0</v>
      </c>
      <c r="P59" s="44">
        <f>'T12'!P59*'T 12'!N59/1000000</f>
        <v>0</v>
      </c>
      <c r="Q59" s="10">
        <f>'T12'!Q59</f>
        <v>0</v>
      </c>
      <c r="R59" s="44">
        <f>'T12'!R59*'T 12'!P59/1000000</f>
        <v>0</v>
      </c>
      <c r="S59" s="10">
        <f>'T12'!S59</f>
        <v>0</v>
      </c>
      <c r="T59" s="44">
        <f t="shared" si="2"/>
        <v>0</v>
      </c>
      <c r="U59" s="10">
        <f t="shared" si="3"/>
        <v>0</v>
      </c>
      <c r="V59" s="44">
        <f>'T12'!V59*'T 12'!T59/1000000</f>
        <v>0</v>
      </c>
      <c r="W59" s="10">
        <f>'T12'!W59</f>
        <v>0</v>
      </c>
      <c r="X59" s="44">
        <f>'T12'!X59*'T 12'!V59/1000000</f>
        <v>0</v>
      </c>
      <c r="Y59" s="10">
        <f>'T12'!Y59</f>
        <v>0</v>
      </c>
      <c r="Z59" s="44">
        <f>'T12'!Z59*'T 12'!X59/1000000</f>
        <v>0</v>
      </c>
      <c r="AA59" s="10">
        <f>'T12'!AA59</f>
        <v>0</v>
      </c>
      <c r="AB59" s="44">
        <f t="shared" si="4"/>
        <v>0</v>
      </c>
      <c r="AC59" s="10">
        <f t="shared" si="5"/>
        <v>0</v>
      </c>
      <c r="AD59" s="44">
        <f>'T12'!AD59*'T 12'!AB59/1000000</f>
        <v>0</v>
      </c>
      <c r="AE59" s="10">
        <f>'T12'!AE59</f>
        <v>0</v>
      </c>
      <c r="AF59" s="44">
        <f>'T12'!AF59*'T 12'!AD59/1000000</f>
        <v>0</v>
      </c>
      <c r="AG59" s="10">
        <f>'T12'!AG59</f>
        <v>0</v>
      </c>
      <c r="AH59" s="44">
        <f>'T12'!AH59*'T 12'!AF59/1000000</f>
        <v>0</v>
      </c>
      <c r="AI59" s="10">
        <f>'T12'!AI59</f>
        <v>0</v>
      </c>
      <c r="AJ59" s="44">
        <f t="shared" si="6"/>
        <v>0</v>
      </c>
      <c r="AK59" s="10">
        <f t="shared" si="7"/>
        <v>0</v>
      </c>
      <c r="AL59" s="44">
        <f t="shared" si="8"/>
        <v>0</v>
      </c>
      <c r="AM59" s="10">
        <f t="shared" si="9"/>
        <v>0</v>
      </c>
    </row>
    <row r="60" spans="1:39" s="15" customFormat="1" ht="14.25" customHeight="1">
      <c r="A60" s="13">
        <v>50</v>
      </c>
      <c r="B60" s="9" t="s">
        <v>110</v>
      </c>
      <c r="C60" s="13" t="s">
        <v>39</v>
      </c>
      <c r="D60" s="36">
        <v>2000</v>
      </c>
      <c r="E60" s="11">
        <v>163</v>
      </c>
      <c r="F60" s="44">
        <f>'T12'!F60*'T 12'!D60/1000000</f>
        <v>0</v>
      </c>
      <c r="G60" s="10">
        <f>'T12'!G60</f>
        <v>0</v>
      </c>
      <c r="H60" s="44">
        <f>'T12'!H60*'T 12'!F60/1000000</f>
        <v>0</v>
      </c>
      <c r="I60" s="10">
        <f>'T12'!I60</f>
        <v>0</v>
      </c>
      <c r="J60" s="44">
        <f>'T12'!J60*'T 12'!H60/1000000</f>
        <v>0</v>
      </c>
      <c r="K60" s="10">
        <f>'T12'!K60</f>
        <v>0</v>
      </c>
      <c r="L60" s="44">
        <f t="shared" si="0"/>
        <v>0</v>
      </c>
      <c r="M60" s="10">
        <f t="shared" si="1"/>
        <v>0</v>
      </c>
      <c r="N60" s="44">
        <f>'T12'!N60*'T 12'!L60/1000000</f>
        <v>0</v>
      </c>
      <c r="O60" s="10">
        <f>'T12'!O60</f>
        <v>0</v>
      </c>
      <c r="P60" s="44">
        <f>'T12'!P60*'T 12'!N60/1000000</f>
        <v>0</v>
      </c>
      <c r="Q60" s="10">
        <f>'T12'!Q60</f>
        <v>0</v>
      </c>
      <c r="R60" s="44">
        <f>'T12'!R60*'T 12'!P60/1000000</f>
        <v>0</v>
      </c>
      <c r="S60" s="10">
        <f>'T12'!S60</f>
        <v>0</v>
      </c>
      <c r="T60" s="44">
        <f t="shared" si="2"/>
        <v>0</v>
      </c>
      <c r="U60" s="10">
        <f t="shared" si="3"/>
        <v>0</v>
      </c>
      <c r="V60" s="44">
        <f>'T12'!V60*'T 12'!T60/1000000</f>
        <v>0</v>
      </c>
      <c r="W60" s="10">
        <f>'T12'!W60</f>
        <v>0</v>
      </c>
      <c r="X60" s="44">
        <f>'T12'!X60*'T 12'!V60/1000000</f>
        <v>0</v>
      </c>
      <c r="Y60" s="10">
        <f>'T12'!Y60</f>
        <v>0</v>
      </c>
      <c r="Z60" s="44">
        <f>'T12'!Z60*'T 12'!X60/1000000</f>
        <v>0</v>
      </c>
      <c r="AA60" s="10">
        <f>'T12'!AA60</f>
        <v>0</v>
      </c>
      <c r="AB60" s="44">
        <f t="shared" si="4"/>
        <v>0</v>
      </c>
      <c r="AC60" s="10">
        <f t="shared" si="5"/>
        <v>0</v>
      </c>
      <c r="AD60" s="44">
        <f>'T12'!AD60*'T 12'!AB60/1000000</f>
        <v>0</v>
      </c>
      <c r="AE60" s="10">
        <f>'T12'!AE60</f>
        <v>0</v>
      </c>
      <c r="AF60" s="44">
        <f>'T12'!AF60*'T 12'!AD60/1000000</f>
        <v>0</v>
      </c>
      <c r="AG60" s="10">
        <f>'T12'!AG60</f>
        <v>0</v>
      </c>
      <c r="AH60" s="44">
        <f>'T12'!AH60*'T 12'!AF60/1000000</f>
        <v>0</v>
      </c>
      <c r="AI60" s="10">
        <f>'T12'!AI60</f>
        <v>0</v>
      </c>
      <c r="AJ60" s="44">
        <f t="shared" si="6"/>
        <v>0</v>
      </c>
      <c r="AK60" s="10">
        <f t="shared" si="7"/>
        <v>0</v>
      </c>
      <c r="AL60" s="44">
        <f t="shared" si="8"/>
        <v>0</v>
      </c>
      <c r="AM60" s="10">
        <f t="shared" si="9"/>
        <v>0</v>
      </c>
    </row>
    <row r="61" spans="1:39" s="15" customFormat="1" ht="14.25" customHeight="1">
      <c r="A61" s="13">
        <v>51</v>
      </c>
      <c r="B61" s="9" t="s">
        <v>112</v>
      </c>
      <c r="C61" s="13" t="s">
        <v>136</v>
      </c>
      <c r="D61" s="36">
        <v>1000</v>
      </c>
      <c r="E61" s="11">
        <v>85</v>
      </c>
      <c r="F61" s="44">
        <f>'T12'!F61*'T 12'!D61/1000000</f>
        <v>0</v>
      </c>
      <c r="G61" s="10">
        <f>'T12'!G61</f>
        <v>0</v>
      </c>
      <c r="H61" s="44">
        <f>'T12'!H61*'T 12'!F61/1000000</f>
        <v>0</v>
      </c>
      <c r="I61" s="10">
        <f>'T12'!I61</f>
        <v>0</v>
      </c>
      <c r="J61" s="44">
        <f>'T12'!J61*'T 12'!H61/1000000</f>
        <v>0</v>
      </c>
      <c r="K61" s="10">
        <f>'T12'!K61</f>
        <v>0</v>
      </c>
      <c r="L61" s="44">
        <f t="shared" si="0"/>
        <v>0</v>
      </c>
      <c r="M61" s="10">
        <f t="shared" si="1"/>
        <v>0</v>
      </c>
      <c r="N61" s="44">
        <f>'T12'!N61*'T 12'!L61/1000000</f>
        <v>0</v>
      </c>
      <c r="O61" s="10">
        <f>'T12'!O61</f>
        <v>0</v>
      </c>
      <c r="P61" s="44">
        <f>'T12'!P61*'T 12'!N61/1000000</f>
        <v>0</v>
      </c>
      <c r="Q61" s="10">
        <f>'T12'!Q61</f>
        <v>0</v>
      </c>
      <c r="R61" s="44">
        <f>'T12'!R61*'T 12'!P61/1000000</f>
        <v>0</v>
      </c>
      <c r="S61" s="10">
        <f>'T12'!S61</f>
        <v>0</v>
      </c>
      <c r="T61" s="44">
        <f t="shared" si="2"/>
        <v>0</v>
      </c>
      <c r="U61" s="10">
        <f t="shared" si="3"/>
        <v>0</v>
      </c>
      <c r="V61" s="44">
        <f>'T12'!V61*'T 12'!T61/1000000</f>
        <v>0</v>
      </c>
      <c r="W61" s="10">
        <f>'T12'!W61</f>
        <v>0</v>
      </c>
      <c r="X61" s="44">
        <f>'T12'!X61*'T 12'!V61/1000000</f>
        <v>0</v>
      </c>
      <c r="Y61" s="10">
        <f>'T12'!Y61</f>
        <v>0</v>
      </c>
      <c r="Z61" s="44">
        <f>'T12'!Z61*'T 12'!X61/1000000</f>
        <v>0</v>
      </c>
      <c r="AA61" s="10">
        <f>'T12'!AA61</f>
        <v>0</v>
      </c>
      <c r="AB61" s="44">
        <f t="shared" si="4"/>
        <v>0</v>
      </c>
      <c r="AC61" s="10">
        <f t="shared" si="5"/>
        <v>0</v>
      </c>
      <c r="AD61" s="44">
        <f>'T12'!AD61*'T 12'!AB61/1000000</f>
        <v>0</v>
      </c>
      <c r="AE61" s="10">
        <f>'T12'!AE61</f>
        <v>0</v>
      </c>
      <c r="AF61" s="44">
        <f>'T12'!AF61*'T 12'!AD61/1000000</f>
        <v>0</v>
      </c>
      <c r="AG61" s="10">
        <f>'T12'!AG61</f>
        <v>0</v>
      </c>
      <c r="AH61" s="44">
        <f>'T12'!AH61*'T 12'!AF61/1000000</f>
        <v>0</v>
      </c>
      <c r="AI61" s="10">
        <f>'T12'!AI61</f>
        <v>0</v>
      </c>
      <c r="AJ61" s="44">
        <f t="shared" si="6"/>
        <v>0</v>
      </c>
      <c r="AK61" s="10">
        <f t="shared" si="7"/>
        <v>0</v>
      </c>
      <c r="AL61" s="44">
        <f t="shared" si="8"/>
        <v>0</v>
      </c>
      <c r="AM61" s="10">
        <f t="shared" si="9"/>
        <v>0</v>
      </c>
    </row>
    <row r="62" spans="1:39" s="15" customFormat="1" ht="14.25" customHeight="1">
      <c r="A62" s="31">
        <v>52</v>
      </c>
      <c r="B62" s="9" t="s">
        <v>112</v>
      </c>
      <c r="C62" s="13" t="s">
        <v>43</v>
      </c>
      <c r="D62" s="36">
        <v>2000</v>
      </c>
      <c r="E62" s="11">
        <v>163</v>
      </c>
      <c r="F62" s="44">
        <f>'T12'!F62*'T 12'!D62/1000000</f>
        <v>0</v>
      </c>
      <c r="G62" s="10">
        <f>'T12'!G62</f>
        <v>0</v>
      </c>
      <c r="H62" s="44">
        <f>'T12'!H62*'T 12'!F62/1000000</f>
        <v>0</v>
      </c>
      <c r="I62" s="10">
        <f>'T12'!I62</f>
        <v>0</v>
      </c>
      <c r="J62" s="44">
        <f>'T12'!J62*'T 12'!H62/1000000</f>
        <v>0</v>
      </c>
      <c r="K62" s="10">
        <f>'T12'!K62</f>
        <v>0</v>
      </c>
      <c r="L62" s="44">
        <f t="shared" si="0"/>
        <v>0</v>
      </c>
      <c r="M62" s="10">
        <f t="shared" si="1"/>
        <v>0</v>
      </c>
      <c r="N62" s="44">
        <f>'T12'!N62*'T 12'!L62/1000000</f>
        <v>0</v>
      </c>
      <c r="O62" s="10">
        <f>'T12'!O62</f>
        <v>0</v>
      </c>
      <c r="P62" s="44">
        <f>'T12'!P62*'T 12'!N62/1000000</f>
        <v>0</v>
      </c>
      <c r="Q62" s="10">
        <f>'T12'!Q62</f>
        <v>0</v>
      </c>
      <c r="R62" s="44">
        <f>'T12'!R62*'T 12'!P62/1000000</f>
        <v>0</v>
      </c>
      <c r="S62" s="10">
        <f>'T12'!S62</f>
        <v>0</v>
      </c>
      <c r="T62" s="44">
        <f t="shared" si="2"/>
        <v>0</v>
      </c>
      <c r="U62" s="10">
        <f t="shared" si="3"/>
        <v>0</v>
      </c>
      <c r="V62" s="44">
        <f>'T12'!V62*'T 12'!T62/1000000</f>
        <v>0</v>
      </c>
      <c r="W62" s="10">
        <f>'T12'!W62</f>
        <v>0</v>
      </c>
      <c r="X62" s="44">
        <f>'T12'!X62*'T 12'!V62/1000000</f>
        <v>0</v>
      </c>
      <c r="Y62" s="10">
        <f>'T12'!Y62</f>
        <v>0</v>
      </c>
      <c r="Z62" s="44">
        <f>'T12'!Z62*'T 12'!X62/1000000</f>
        <v>0</v>
      </c>
      <c r="AA62" s="10">
        <f>'T12'!AA62</f>
        <v>0</v>
      </c>
      <c r="AB62" s="44">
        <f t="shared" si="4"/>
        <v>0</v>
      </c>
      <c r="AC62" s="10">
        <f t="shared" si="5"/>
        <v>0</v>
      </c>
      <c r="AD62" s="44">
        <f>'T12'!AD62*'T 12'!AB62/1000000</f>
        <v>0</v>
      </c>
      <c r="AE62" s="10">
        <f>'T12'!AE62</f>
        <v>0</v>
      </c>
      <c r="AF62" s="44">
        <f>'T12'!AF62*'T 12'!AD62/1000000</f>
        <v>0</v>
      </c>
      <c r="AG62" s="10">
        <f>'T12'!AG62</f>
        <v>0</v>
      </c>
      <c r="AH62" s="44">
        <f>'T12'!AH62*'T 12'!AF62/1000000</f>
        <v>0</v>
      </c>
      <c r="AI62" s="10">
        <f>'T12'!AI62</f>
        <v>0</v>
      </c>
      <c r="AJ62" s="44">
        <f t="shared" si="6"/>
        <v>0</v>
      </c>
      <c r="AK62" s="10">
        <f t="shared" si="7"/>
        <v>0</v>
      </c>
      <c r="AL62" s="44">
        <f t="shared" si="8"/>
        <v>0</v>
      </c>
      <c r="AM62" s="10">
        <f t="shared" si="9"/>
        <v>0</v>
      </c>
    </row>
    <row r="63" spans="1:39" s="15" customFormat="1" ht="14.25" customHeight="1">
      <c r="A63" s="13">
        <v>53</v>
      </c>
      <c r="B63" s="9" t="s">
        <v>111</v>
      </c>
      <c r="C63" s="13" t="s">
        <v>44</v>
      </c>
      <c r="D63" s="36">
        <v>1000</v>
      </c>
      <c r="E63" s="11">
        <v>152</v>
      </c>
      <c r="F63" s="44">
        <f>'T12'!F63*'T 12'!D63/1000000</f>
        <v>0</v>
      </c>
      <c r="G63" s="10">
        <f>'T12'!G63</f>
        <v>0</v>
      </c>
      <c r="H63" s="44">
        <f>'T12'!H63*'T 12'!F63/1000000</f>
        <v>0</v>
      </c>
      <c r="I63" s="10">
        <f>'T12'!I63</f>
        <v>0</v>
      </c>
      <c r="J63" s="44">
        <f>'T12'!J63*'T 12'!H63/1000000</f>
        <v>0</v>
      </c>
      <c r="K63" s="10">
        <f>'T12'!K63</f>
        <v>0</v>
      </c>
      <c r="L63" s="44">
        <f t="shared" si="0"/>
        <v>0</v>
      </c>
      <c r="M63" s="10">
        <f t="shared" si="1"/>
        <v>0</v>
      </c>
      <c r="N63" s="44">
        <f>'T12'!N63*'T 12'!L63/1000000</f>
        <v>0</v>
      </c>
      <c r="O63" s="10">
        <f>'T12'!O63</f>
        <v>0</v>
      </c>
      <c r="P63" s="44">
        <f>'T12'!P63*'T 12'!N63/1000000</f>
        <v>0</v>
      </c>
      <c r="Q63" s="10">
        <f>'T12'!Q63</f>
        <v>0</v>
      </c>
      <c r="R63" s="44">
        <f>'T12'!R63*'T 12'!P63/1000000</f>
        <v>0</v>
      </c>
      <c r="S63" s="10">
        <f>'T12'!S63</f>
        <v>0</v>
      </c>
      <c r="T63" s="44">
        <f t="shared" si="2"/>
        <v>0</v>
      </c>
      <c r="U63" s="10">
        <f t="shared" si="3"/>
        <v>0</v>
      </c>
      <c r="V63" s="44">
        <f>'T12'!V63*'T 12'!T63/1000000</f>
        <v>0</v>
      </c>
      <c r="W63" s="10">
        <f>'T12'!W63</f>
        <v>0</v>
      </c>
      <c r="X63" s="44">
        <f>'T12'!X63*'T 12'!V63/1000000</f>
        <v>0</v>
      </c>
      <c r="Y63" s="10">
        <f>'T12'!Y63</f>
        <v>0</v>
      </c>
      <c r="Z63" s="44">
        <f>'T12'!Z63*'T 12'!X63/1000000</f>
        <v>0</v>
      </c>
      <c r="AA63" s="10">
        <f>'T12'!AA63</f>
        <v>0</v>
      </c>
      <c r="AB63" s="44">
        <f t="shared" si="4"/>
        <v>0</v>
      </c>
      <c r="AC63" s="10">
        <f t="shared" si="5"/>
        <v>0</v>
      </c>
      <c r="AD63" s="44">
        <f>'T12'!AD63*'T 12'!AB63/1000000</f>
        <v>0</v>
      </c>
      <c r="AE63" s="10">
        <f>'T12'!AE63</f>
        <v>0</v>
      </c>
      <c r="AF63" s="44">
        <f>'T12'!AF63*'T 12'!AD63/1000000</f>
        <v>0</v>
      </c>
      <c r="AG63" s="10">
        <f>'T12'!AG63</f>
        <v>0</v>
      </c>
      <c r="AH63" s="44">
        <f>'T12'!AH63*'T 12'!AF63/1000000</f>
        <v>0</v>
      </c>
      <c r="AI63" s="10">
        <f>'T12'!AI63</f>
        <v>0</v>
      </c>
      <c r="AJ63" s="44">
        <f t="shared" si="6"/>
        <v>0</v>
      </c>
      <c r="AK63" s="10">
        <f t="shared" si="7"/>
        <v>0</v>
      </c>
      <c r="AL63" s="44">
        <f t="shared" si="8"/>
        <v>0</v>
      </c>
      <c r="AM63" s="10">
        <f t="shared" si="9"/>
        <v>0</v>
      </c>
    </row>
    <row r="64" spans="1:39" s="15" customFormat="1" ht="14.25" customHeight="1">
      <c r="A64" s="13">
        <v>54</v>
      </c>
      <c r="B64" s="9" t="s">
        <v>111</v>
      </c>
      <c r="C64" s="13" t="s">
        <v>40</v>
      </c>
      <c r="D64" s="36">
        <v>2000</v>
      </c>
      <c r="E64" s="11">
        <v>288</v>
      </c>
      <c r="F64" s="44">
        <f>'T12'!F64*'T 12'!D64/1000000</f>
        <v>0</v>
      </c>
      <c r="G64" s="10">
        <f>'T12'!G64</f>
        <v>0</v>
      </c>
      <c r="H64" s="44">
        <f>'T12'!H64*'T 12'!F64/1000000</f>
        <v>0</v>
      </c>
      <c r="I64" s="10">
        <f>'T12'!I64</f>
        <v>0</v>
      </c>
      <c r="J64" s="44">
        <f>'T12'!J64*'T 12'!H64/1000000</f>
        <v>0</v>
      </c>
      <c r="K64" s="10">
        <f>'T12'!K64</f>
        <v>0</v>
      </c>
      <c r="L64" s="44">
        <f t="shared" si="0"/>
        <v>0</v>
      </c>
      <c r="M64" s="10">
        <f t="shared" si="1"/>
        <v>0</v>
      </c>
      <c r="N64" s="44">
        <f>'T12'!N64*'T 12'!L64/1000000</f>
        <v>0</v>
      </c>
      <c r="O64" s="10">
        <f>'T12'!O64</f>
        <v>0</v>
      </c>
      <c r="P64" s="44">
        <f>'T12'!P64*'T 12'!N64/1000000</f>
        <v>0</v>
      </c>
      <c r="Q64" s="10">
        <f>'T12'!Q64</f>
        <v>0</v>
      </c>
      <c r="R64" s="44">
        <f>'T12'!R64*'T 12'!P64/1000000</f>
        <v>0</v>
      </c>
      <c r="S64" s="10">
        <f>'T12'!S64</f>
        <v>0</v>
      </c>
      <c r="T64" s="44">
        <f t="shared" si="2"/>
        <v>0</v>
      </c>
      <c r="U64" s="10">
        <f t="shared" si="3"/>
        <v>0</v>
      </c>
      <c r="V64" s="44">
        <f>'T12'!V64*'T 12'!T64/1000000</f>
        <v>0</v>
      </c>
      <c r="W64" s="10">
        <f>'T12'!W64</f>
        <v>0</v>
      </c>
      <c r="X64" s="44">
        <f>'T12'!X64*'T 12'!V64/1000000</f>
        <v>0</v>
      </c>
      <c r="Y64" s="10">
        <f>'T12'!Y64</f>
        <v>0</v>
      </c>
      <c r="Z64" s="44">
        <f>'T12'!Z64*'T 12'!X64/1000000</f>
        <v>0</v>
      </c>
      <c r="AA64" s="10">
        <f>'T12'!AA64</f>
        <v>0</v>
      </c>
      <c r="AB64" s="44">
        <f t="shared" si="4"/>
        <v>0</v>
      </c>
      <c r="AC64" s="10">
        <f t="shared" si="5"/>
        <v>0</v>
      </c>
      <c r="AD64" s="44">
        <f>'T12'!AD64*'T 12'!AB64/1000000</f>
        <v>0</v>
      </c>
      <c r="AE64" s="10">
        <f>'T12'!AE64</f>
        <v>0</v>
      </c>
      <c r="AF64" s="44">
        <f>'T12'!AF64*'T 12'!AD64/1000000</f>
        <v>0</v>
      </c>
      <c r="AG64" s="10">
        <f>'T12'!AG64</f>
        <v>0</v>
      </c>
      <c r="AH64" s="44">
        <f>'T12'!AH64*'T 12'!AF64/1000000</f>
        <v>0</v>
      </c>
      <c r="AI64" s="10">
        <f>'T12'!AI64</f>
        <v>0</v>
      </c>
      <c r="AJ64" s="44">
        <f t="shared" si="6"/>
        <v>0</v>
      </c>
      <c r="AK64" s="10">
        <f t="shared" si="7"/>
        <v>0</v>
      </c>
      <c r="AL64" s="44">
        <f t="shared" si="8"/>
        <v>0</v>
      </c>
      <c r="AM64" s="10">
        <f t="shared" si="9"/>
        <v>0</v>
      </c>
    </row>
    <row r="65" spans="1:39" s="15" customFormat="1" ht="14.25" customHeight="1">
      <c r="A65" s="31">
        <v>55</v>
      </c>
      <c r="B65" s="9" t="s">
        <v>114</v>
      </c>
      <c r="C65" s="13" t="s">
        <v>115</v>
      </c>
      <c r="D65" s="36">
        <v>500</v>
      </c>
      <c r="E65" s="11">
        <v>60</v>
      </c>
      <c r="F65" s="44">
        <f>'T12'!F65*'T 12'!D65/1000000</f>
        <v>0</v>
      </c>
      <c r="G65" s="10">
        <f>'T12'!G65</f>
        <v>0</v>
      </c>
      <c r="H65" s="44">
        <f>'T12'!H65*'T 12'!F65/1000000</f>
        <v>0</v>
      </c>
      <c r="I65" s="10">
        <f>'T12'!I65</f>
        <v>0</v>
      </c>
      <c r="J65" s="44">
        <f>'T12'!J65*'T 12'!H65/1000000</f>
        <v>0</v>
      </c>
      <c r="K65" s="10">
        <f>'T12'!K65</f>
        <v>0</v>
      </c>
      <c r="L65" s="44">
        <f t="shared" si="0"/>
        <v>0</v>
      </c>
      <c r="M65" s="10">
        <f t="shared" si="1"/>
        <v>0</v>
      </c>
      <c r="N65" s="44">
        <f>'T12'!N65*'T 12'!L65/1000000</f>
        <v>0</v>
      </c>
      <c r="O65" s="10">
        <f>'T12'!O65</f>
        <v>0</v>
      </c>
      <c r="P65" s="44">
        <f>'T12'!P65*'T 12'!N65/1000000</f>
        <v>0</v>
      </c>
      <c r="Q65" s="10">
        <f>'T12'!Q65</f>
        <v>0</v>
      </c>
      <c r="R65" s="44">
        <f>'T12'!R65*'T 12'!P65/1000000</f>
        <v>0</v>
      </c>
      <c r="S65" s="10">
        <f>'T12'!S65</f>
        <v>0</v>
      </c>
      <c r="T65" s="44">
        <f t="shared" si="2"/>
        <v>0</v>
      </c>
      <c r="U65" s="10">
        <f t="shared" si="3"/>
        <v>0</v>
      </c>
      <c r="V65" s="44">
        <f>'T12'!V65*'T 12'!T65/1000000</f>
        <v>0</v>
      </c>
      <c r="W65" s="10">
        <f>'T12'!W65</f>
        <v>0</v>
      </c>
      <c r="X65" s="44">
        <f>'T12'!X65*'T 12'!V65/1000000</f>
        <v>0</v>
      </c>
      <c r="Y65" s="10">
        <f>'T12'!Y65</f>
        <v>0</v>
      </c>
      <c r="Z65" s="44">
        <f>'T12'!Z65*'T 12'!X65/1000000</f>
        <v>0</v>
      </c>
      <c r="AA65" s="10">
        <f>'T12'!AA65</f>
        <v>0</v>
      </c>
      <c r="AB65" s="44">
        <f t="shared" si="4"/>
        <v>0</v>
      </c>
      <c r="AC65" s="10">
        <f t="shared" si="5"/>
        <v>0</v>
      </c>
      <c r="AD65" s="44">
        <f>'T12'!AD65*'T 12'!AB65/1000000</f>
        <v>0</v>
      </c>
      <c r="AE65" s="10">
        <f>'T12'!AE65</f>
        <v>0</v>
      </c>
      <c r="AF65" s="44">
        <f>'T12'!AF65*'T 12'!AD65/1000000</f>
        <v>0</v>
      </c>
      <c r="AG65" s="10">
        <f>'T12'!AG65</f>
        <v>0</v>
      </c>
      <c r="AH65" s="44">
        <f>'T12'!AH65*'T 12'!AF65/1000000</f>
        <v>0</v>
      </c>
      <c r="AI65" s="10">
        <f>'T12'!AI65</f>
        <v>0</v>
      </c>
      <c r="AJ65" s="44">
        <f t="shared" si="6"/>
        <v>0</v>
      </c>
      <c r="AK65" s="10">
        <f t="shared" si="7"/>
        <v>0</v>
      </c>
      <c r="AL65" s="44">
        <f t="shared" si="8"/>
        <v>0</v>
      </c>
      <c r="AM65" s="10">
        <f t="shared" si="9"/>
        <v>0</v>
      </c>
    </row>
    <row r="66" spans="1:39" s="15" customFormat="1" ht="14.25" customHeight="1">
      <c r="A66" s="13">
        <v>56</v>
      </c>
      <c r="B66" s="9" t="s">
        <v>114</v>
      </c>
      <c r="C66" s="13" t="s">
        <v>41</v>
      </c>
      <c r="D66" s="36">
        <v>1000</v>
      </c>
      <c r="E66" s="11">
        <v>116</v>
      </c>
      <c r="F66" s="44">
        <f>'T12'!F66*'T 12'!D66/1000000</f>
        <v>0</v>
      </c>
      <c r="G66" s="10">
        <f>'T12'!G66</f>
        <v>0</v>
      </c>
      <c r="H66" s="44">
        <f>'T12'!H66*'T 12'!F66/1000000</f>
        <v>0</v>
      </c>
      <c r="I66" s="10">
        <f>'T12'!I66</f>
        <v>0</v>
      </c>
      <c r="J66" s="44">
        <f>'T12'!J66*'T 12'!H66/1000000</f>
        <v>0</v>
      </c>
      <c r="K66" s="10">
        <f>'T12'!K66</f>
        <v>0</v>
      </c>
      <c r="L66" s="44">
        <f t="shared" si="0"/>
        <v>0</v>
      </c>
      <c r="M66" s="10">
        <f t="shared" si="1"/>
        <v>0</v>
      </c>
      <c r="N66" s="44">
        <f>'T12'!N66*'T 12'!L66/1000000</f>
        <v>0</v>
      </c>
      <c r="O66" s="10">
        <f>'T12'!O66</f>
        <v>0</v>
      </c>
      <c r="P66" s="44">
        <f>'T12'!P66*'T 12'!N66/1000000</f>
        <v>0</v>
      </c>
      <c r="Q66" s="10">
        <f>'T12'!Q66</f>
        <v>0</v>
      </c>
      <c r="R66" s="44">
        <f>'T12'!R66*'T 12'!P66/1000000</f>
        <v>0</v>
      </c>
      <c r="S66" s="10">
        <f>'T12'!S66</f>
        <v>0</v>
      </c>
      <c r="T66" s="44">
        <f t="shared" si="2"/>
        <v>0</v>
      </c>
      <c r="U66" s="10">
        <f t="shared" si="3"/>
        <v>0</v>
      </c>
      <c r="V66" s="44">
        <f>'T12'!V66*'T 12'!T66/1000000</f>
        <v>0</v>
      </c>
      <c r="W66" s="10">
        <f>'T12'!W66</f>
        <v>0</v>
      </c>
      <c r="X66" s="44">
        <f>'T12'!X66*'T 12'!V66/1000000</f>
        <v>0</v>
      </c>
      <c r="Y66" s="10">
        <f>'T12'!Y66</f>
        <v>0</v>
      </c>
      <c r="Z66" s="44">
        <f>'T12'!Z66*'T 12'!X66/1000000</f>
        <v>0</v>
      </c>
      <c r="AA66" s="10">
        <f>'T12'!AA66</f>
        <v>0</v>
      </c>
      <c r="AB66" s="44">
        <f t="shared" si="4"/>
        <v>0</v>
      </c>
      <c r="AC66" s="10">
        <f t="shared" si="5"/>
        <v>0</v>
      </c>
      <c r="AD66" s="44">
        <f>'T12'!AD66*'T 12'!AB66/1000000</f>
        <v>0</v>
      </c>
      <c r="AE66" s="10">
        <f>'T12'!AE66</f>
        <v>0</v>
      </c>
      <c r="AF66" s="44">
        <f>'T12'!AF66*'T 12'!AD66/1000000</f>
        <v>0</v>
      </c>
      <c r="AG66" s="10">
        <f>'T12'!AG66</f>
        <v>0</v>
      </c>
      <c r="AH66" s="44">
        <f>'T12'!AH66*'T 12'!AF66/1000000</f>
        <v>0</v>
      </c>
      <c r="AI66" s="10">
        <f>'T12'!AI66</f>
        <v>0</v>
      </c>
      <c r="AJ66" s="44">
        <f t="shared" si="6"/>
        <v>0</v>
      </c>
      <c r="AK66" s="10">
        <f t="shared" si="7"/>
        <v>0</v>
      </c>
      <c r="AL66" s="44">
        <f t="shared" si="8"/>
        <v>0</v>
      </c>
      <c r="AM66" s="10">
        <f t="shared" si="9"/>
        <v>0</v>
      </c>
    </row>
    <row r="67" spans="1:39" s="15" customFormat="1" ht="14.25" customHeight="1">
      <c r="A67" s="13">
        <v>57</v>
      </c>
      <c r="B67" s="9" t="s">
        <v>113</v>
      </c>
      <c r="C67" s="13" t="s">
        <v>42</v>
      </c>
      <c r="D67" s="36">
        <v>1000</v>
      </c>
      <c r="E67" s="11">
        <v>132.5</v>
      </c>
      <c r="F67" s="44">
        <f>'T12'!F67*'T 12'!D67/1000000</f>
        <v>0</v>
      </c>
      <c r="G67" s="10">
        <f>'T12'!G67</f>
        <v>0</v>
      </c>
      <c r="H67" s="44">
        <f>'T12'!H67*'T 12'!F67/1000000</f>
        <v>0</v>
      </c>
      <c r="I67" s="10">
        <f>'T12'!I67</f>
        <v>0</v>
      </c>
      <c r="J67" s="44">
        <f>'T12'!J67*'T 12'!H67/1000000</f>
        <v>0</v>
      </c>
      <c r="K67" s="10">
        <f>'T12'!K67</f>
        <v>0</v>
      </c>
      <c r="L67" s="44">
        <f t="shared" si="0"/>
        <v>0</v>
      </c>
      <c r="M67" s="10">
        <f t="shared" si="1"/>
        <v>0</v>
      </c>
      <c r="N67" s="44">
        <f>'T12'!N67*'T 12'!L67/1000000</f>
        <v>0</v>
      </c>
      <c r="O67" s="10">
        <f>'T12'!O67</f>
        <v>0</v>
      </c>
      <c r="P67" s="44">
        <f>'T12'!P67*'T 12'!N67/1000000</f>
        <v>0</v>
      </c>
      <c r="Q67" s="10">
        <f>'T12'!Q67</f>
        <v>0</v>
      </c>
      <c r="R67" s="44">
        <f>'T12'!R67*'T 12'!P67/1000000</f>
        <v>0</v>
      </c>
      <c r="S67" s="10">
        <f>'T12'!S67</f>
        <v>0</v>
      </c>
      <c r="T67" s="44">
        <f t="shared" si="2"/>
        <v>0</v>
      </c>
      <c r="U67" s="10">
        <f t="shared" si="3"/>
        <v>0</v>
      </c>
      <c r="V67" s="44">
        <f>'T12'!V67*'T 12'!T67/1000000</f>
        <v>0</v>
      </c>
      <c r="W67" s="10">
        <f>'T12'!W67</f>
        <v>0</v>
      </c>
      <c r="X67" s="44">
        <f>'T12'!X67*'T 12'!V67/1000000</f>
        <v>0</v>
      </c>
      <c r="Y67" s="10">
        <f>'T12'!Y67</f>
        <v>0</v>
      </c>
      <c r="Z67" s="44">
        <f>'T12'!Z67*'T 12'!X67/1000000</f>
        <v>0</v>
      </c>
      <c r="AA67" s="10">
        <f>'T12'!AA67</f>
        <v>0</v>
      </c>
      <c r="AB67" s="44">
        <f t="shared" si="4"/>
        <v>0</v>
      </c>
      <c r="AC67" s="10">
        <f t="shared" si="5"/>
        <v>0</v>
      </c>
      <c r="AD67" s="44">
        <f>'T12'!AD67*'T 12'!AB67/1000000</f>
        <v>0</v>
      </c>
      <c r="AE67" s="10">
        <f>'T12'!AE67</f>
        <v>0</v>
      </c>
      <c r="AF67" s="44">
        <f>'T12'!AF67*'T 12'!AD67/1000000</f>
        <v>0</v>
      </c>
      <c r="AG67" s="10">
        <f>'T12'!AG67</f>
        <v>0</v>
      </c>
      <c r="AH67" s="44">
        <f>'T12'!AH67*'T 12'!AF67/1000000</f>
        <v>0</v>
      </c>
      <c r="AI67" s="10">
        <f>'T12'!AI67</f>
        <v>0</v>
      </c>
      <c r="AJ67" s="44">
        <f t="shared" si="6"/>
        <v>0</v>
      </c>
      <c r="AK67" s="10">
        <f t="shared" si="7"/>
        <v>0</v>
      </c>
      <c r="AL67" s="44">
        <f t="shared" si="8"/>
        <v>0</v>
      </c>
      <c r="AM67" s="10">
        <f t="shared" si="9"/>
        <v>0</v>
      </c>
    </row>
    <row r="68" spans="1:39" s="15" customFormat="1" ht="14.25" customHeight="1">
      <c r="A68" s="31">
        <v>58</v>
      </c>
      <c r="B68" s="9" t="s">
        <v>113</v>
      </c>
      <c r="C68" s="13" t="s">
        <v>116</v>
      </c>
      <c r="D68" s="36">
        <v>2000</v>
      </c>
      <c r="E68" s="11">
        <v>260</v>
      </c>
      <c r="F68" s="44">
        <f>'T12'!F68*'T 12'!D68/1000000</f>
        <v>0</v>
      </c>
      <c r="G68" s="10">
        <f>'T12'!G68</f>
        <v>0</v>
      </c>
      <c r="H68" s="44">
        <f>'T12'!H68*'T 12'!F68/1000000</f>
        <v>0</v>
      </c>
      <c r="I68" s="10">
        <f>'T12'!I68</f>
        <v>0</v>
      </c>
      <c r="J68" s="44">
        <f>'T12'!J68*'T 12'!H68/1000000</f>
        <v>0</v>
      </c>
      <c r="K68" s="10">
        <f>'T12'!K68</f>
        <v>0</v>
      </c>
      <c r="L68" s="44">
        <f t="shared" si="0"/>
        <v>0</v>
      </c>
      <c r="M68" s="10">
        <f t="shared" si="1"/>
        <v>0</v>
      </c>
      <c r="N68" s="44">
        <f>'T12'!N68*'T 12'!L68/1000000</f>
        <v>0</v>
      </c>
      <c r="O68" s="10">
        <f>'T12'!O68</f>
        <v>0</v>
      </c>
      <c r="P68" s="44">
        <f>'T12'!P68*'T 12'!N68/1000000</f>
        <v>0</v>
      </c>
      <c r="Q68" s="10">
        <f>'T12'!Q68</f>
        <v>0</v>
      </c>
      <c r="R68" s="44">
        <f>'T12'!R68*'T 12'!P68/1000000</f>
        <v>0</v>
      </c>
      <c r="S68" s="10">
        <f>'T12'!S68</f>
        <v>0</v>
      </c>
      <c r="T68" s="44">
        <f t="shared" si="2"/>
        <v>0</v>
      </c>
      <c r="U68" s="10">
        <f t="shared" si="3"/>
        <v>0</v>
      </c>
      <c r="V68" s="44">
        <f>'T12'!V68*'T 12'!T68/1000000</f>
        <v>0</v>
      </c>
      <c r="W68" s="10">
        <f>'T12'!W68</f>
        <v>0</v>
      </c>
      <c r="X68" s="44">
        <f>'T12'!X68*'T 12'!V68/1000000</f>
        <v>0</v>
      </c>
      <c r="Y68" s="10">
        <f>'T12'!Y68</f>
        <v>0</v>
      </c>
      <c r="Z68" s="44">
        <f>'T12'!Z68*'T 12'!X68/1000000</f>
        <v>0</v>
      </c>
      <c r="AA68" s="10">
        <f>'T12'!AA68</f>
        <v>0</v>
      </c>
      <c r="AB68" s="44">
        <f t="shared" si="4"/>
        <v>0</v>
      </c>
      <c r="AC68" s="10">
        <f t="shared" si="5"/>
        <v>0</v>
      </c>
      <c r="AD68" s="44">
        <f>'T12'!AD68*'T 12'!AB68/1000000</f>
        <v>0</v>
      </c>
      <c r="AE68" s="10">
        <f>'T12'!AE68</f>
        <v>0</v>
      </c>
      <c r="AF68" s="44">
        <f>'T12'!AF68*'T 12'!AD68/1000000</f>
        <v>0</v>
      </c>
      <c r="AG68" s="10">
        <f>'T12'!AG68</f>
        <v>0</v>
      </c>
      <c r="AH68" s="44">
        <f>'T12'!AH68*'T 12'!AF68/1000000</f>
        <v>0</v>
      </c>
      <c r="AI68" s="10">
        <f>'T12'!AI68</f>
        <v>0</v>
      </c>
      <c r="AJ68" s="44">
        <f t="shared" si="6"/>
        <v>0</v>
      </c>
      <c r="AK68" s="10">
        <f t="shared" si="7"/>
        <v>0</v>
      </c>
      <c r="AL68" s="44">
        <f t="shared" si="8"/>
        <v>0</v>
      </c>
      <c r="AM68" s="10">
        <f t="shared" si="9"/>
        <v>0</v>
      </c>
    </row>
    <row r="69" spans="1:39" s="15" customFormat="1" ht="14.25" customHeight="1">
      <c r="A69" s="13">
        <v>59</v>
      </c>
      <c r="B69" s="9" t="s">
        <v>117</v>
      </c>
      <c r="C69" s="13" t="s">
        <v>61</v>
      </c>
      <c r="D69" s="36">
        <v>50</v>
      </c>
      <c r="E69" s="11">
        <v>70</v>
      </c>
      <c r="F69" s="44">
        <f>'T12'!F69*'T 12'!D69/1000000</f>
        <v>0</v>
      </c>
      <c r="G69" s="10">
        <f>'T12'!G69</f>
        <v>0</v>
      </c>
      <c r="H69" s="44">
        <f>'T12'!H69*'T 12'!F69/1000000</f>
        <v>0</v>
      </c>
      <c r="I69" s="10">
        <f>'T12'!I69</f>
        <v>0</v>
      </c>
      <c r="J69" s="44">
        <f>'T12'!J69*'T 12'!H69/1000000</f>
        <v>0</v>
      </c>
      <c r="K69" s="10">
        <f>'T12'!K69</f>
        <v>0</v>
      </c>
      <c r="L69" s="44">
        <f t="shared" si="0"/>
        <v>0</v>
      </c>
      <c r="M69" s="10">
        <f t="shared" si="1"/>
        <v>0</v>
      </c>
      <c r="N69" s="44">
        <f>'T12'!N69*'T 12'!L69/1000000</f>
        <v>0</v>
      </c>
      <c r="O69" s="10">
        <f>'T12'!O69</f>
        <v>0</v>
      </c>
      <c r="P69" s="44">
        <f>'T12'!P69*'T 12'!N69/1000000</f>
        <v>0</v>
      </c>
      <c r="Q69" s="10">
        <f>'T12'!Q69</f>
        <v>0</v>
      </c>
      <c r="R69" s="44">
        <f>'T12'!R69*'T 12'!P69/1000000</f>
        <v>0</v>
      </c>
      <c r="S69" s="10">
        <f>'T12'!S69</f>
        <v>0</v>
      </c>
      <c r="T69" s="44">
        <f t="shared" si="2"/>
        <v>0</v>
      </c>
      <c r="U69" s="10">
        <f t="shared" si="3"/>
        <v>0</v>
      </c>
      <c r="V69" s="44">
        <f>'T12'!V69*'T 12'!T69/1000000</f>
        <v>0</v>
      </c>
      <c r="W69" s="10">
        <f>'T12'!W69</f>
        <v>0</v>
      </c>
      <c r="X69" s="44">
        <f>'T12'!X69*'T 12'!V69/1000000</f>
        <v>0</v>
      </c>
      <c r="Y69" s="10">
        <f>'T12'!Y69</f>
        <v>0</v>
      </c>
      <c r="Z69" s="44">
        <f>'T12'!Z69*'T 12'!X69/1000000</f>
        <v>0</v>
      </c>
      <c r="AA69" s="10">
        <f>'T12'!AA69</f>
        <v>0</v>
      </c>
      <c r="AB69" s="44">
        <f t="shared" si="4"/>
        <v>0</v>
      </c>
      <c r="AC69" s="10">
        <f t="shared" si="5"/>
        <v>0</v>
      </c>
      <c r="AD69" s="44">
        <f>'T12'!AD69*'T 12'!AB69/1000000</f>
        <v>0</v>
      </c>
      <c r="AE69" s="10">
        <f>'T12'!AE69</f>
        <v>0</v>
      </c>
      <c r="AF69" s="44">
        <f>'T12'!AF69*'T 12'!AD69/1000000</f>
        <v>0</v>
      </c>
      <c r="AG69" s="10">
        <f>'T12'!AG69</f>
        <v>0</v>
      </c>
      <c r="AH69" s="44">
        <f>'T12'!AH69*'T 12'!AF69/1000000</f>
        <v>0</v>
      </c>
      <c r="AI69" s="10">
        <f>'T12'!AI69</f>
        <v>0</v>
      </c>
      <c r="AJ69" s="44">
        <f t="shared" si="6"/>
        <v>0</v>
      </c>
      <c r="AK69" s="10">
        <f t="shared" si="7"/>
        <v>0</v>
      </c>
      <c r="AL69" s="44">
        <f t="shared" si="8"/>
        <v>0</v>
      </c>
      <c r="AM69" s="10">
        <f t="shared" si="9"/>
        <v>0</v>
      </c>
    </row>
    <row r="70" spans="1:39" s="15" customFormat="1" ht="14.25" customHeight="1">
      <c r="A70" s="13">
        <v>60</v>
      </c>
      <c r="B70" s="9" t="s">
        <v>117</v>
      </c>
      <c r="C70" s="13" t="s">
        <v>62</v>
      </c>
      <c r="D70" s="36">
        <v>100</v>
      </c>
      <c r="E70" s="11">
        <v>130</v>
      </c>
      <c r="F70" s="44">
        <f>'T12'!F70*'T 12'!D70/1000000</f>
        <v>0</v>
      </c>
      <c r="G70" s="10">
        <f>'T12'!G70</f>
        <v>0</v>
      </c>
      <c r="H70" s="44">
        <f>'T12'!H70*'T 12'!F70/1000000</f>
        <v>0</v>
      </c>
      <c r="I70" s="10">
        <f>'T12'!I70</f>
        <v>0</v>
      </c>
      <c r="J70" s="44">
        <f>'T12'!J70*'T 12'!H70/1000000</f>
        <v>0</v>
      </c>
      <c r="K70" s="10">
        <f>'T12'!K70</f>
        <v>0</v>
      </c>
      <c r="L70" s="44">
        <f t="shared" si="0"/>
        <v>0</v>
      </c>
      <c r="M70" s="10">
        <f t="shared" si="1"/>
        <v>0</v>
      </c>
      <c r="N70" s="44">
        <f>'T12'!N70*'T 12'!L70/1000000</f>
        <v>0</v>
      </c>
      <c r="O70" s="10">
        <f>'T12'!O70</f>
        <v>0</v>
      </c>
      <c r="P70" s="44">
        <f>'T12'!P70*'T 12'!N70/1000000</f>
        <v>0</v>
      </c>
      <c r="Q70" s="10">
        <f>'T12'!Q70</f>
        <v>0</v>
      </c>
      <c r="R70" s="44">
        <f>'T12'!R70*'T 12'!P70/1000000</f>
        <v>0</v>
      </c>
      <c r="S70" s="10">
        <f>'T12'!S70</f>
        <v>0</v>
      </c>
      <c r="T70" s="44">
        <f t="shared" si="2"/>
        <v>0</v>
      </c>
      <c r="U70" s="10">
        <f t="shared" si="3"/>
        <v>0</v>
      </c>
      <c r="V70" s="44">
        <f>'T12'!V70*'T 12'!T70/1000000</f>
        <v>0</v>
      </c>
      <c r="W70" s="10">
        <f>'T12'!W70</f>
        <v>0</v>
      </c>
      <c r="X70" s="44">
        <f>'T12'!X70*'T 12'!V70/1000000</f>
        <v>0</v>
      </c>
      <c r="Y70" s="10">
        <f>'T12'!Y70</f>
        <v>0</v>
      </c>
      <c r="Z70" s="44">
        <f>'T12'!Z70*'T 12'!X70/1000000</f>
        <v>0</v>
      </c>
      <c r="AA70" s="10">
        <f>'T12'!AA70</f>
        <v>0</v>
      </c>
      <c r="AB70" s="44">
        <f t="shared" si="4"/>
        <v>0</v>
      </c>
      <c r="AC70" s="10">
        <f t="shared" si="5"/>
        <v>0</v>
      </c>
      <c r="AD70" s="44">
        <f>'T12'!AD70*'T 12'!AB70/1000000</f>
        <v>0</v>
      </c>
      <c r="AE70" s="10">
        <f>'T12'!AE70</f>
        <v>0</v>
      </c>
      <c r="AF70" s="44">
        <f>'T12'!AF70*'T 12'!AD70/1000000</f>
        <v>0</v>
      </c>
      <c r="AG70" s="10">
        <f>'T12'!AG70</f>
        <v>0</v>
      </c>
      <c r="AH70" s="44">
        <f>'T12'!AH70*'T 12'!AF70/1000000</f>
        <v>0</v>
      </c>
      <c r="AI70" s="10">
        <f>'T12'!AI70</f>
        <v>0</v>
      </c>
      <c r="AJ70" s="44">
        <f t="shared" si="6"/>
        <v>0</v>
      </c>
      <c r="AK70" s="10">
        <f t="shared" si="7"/>
        <v>0</v>
      </c>
      <c r="AL70" s="44">
        <f t="shared" si="8"/>
        <v>0</v>
      </c>
      <c r="AM70" s="10">
        <f t="shared" si="9"/>
        <v>0</v>
      </c>
    </row>
    <row r="71" spans="1:39" s="15" customFormat="1" ht="14.25" customHeight="1">
      <c r="A71" s="31">
        <v>61</v>
      </c>
      <c r="B71" s="9" t="s">
        <v>117</v>
      </c>
      <c r="C71" s="13" t="s">
        <v>63</v>
      </c>
      <c r="D71" s="36">
        <v>500</v>
      </c>
      <c r="E71" s="11">
        <v>620</v>
      </c>
      <c r="F71" s="44">
        <f>'T12'!F71*'T 12'!D71/1000000</f>
        <v>0</v>
      </c>
      <c r="G71" s="10">
        <f>'T12'!G71</f>
        <v>0</v>
      </c>
      <c r="H71" s="44">
        <f>'T12'!H71*'T 12'!F71/1000000</f>
        <v>0</v>
      </c>
      <c r="I71" s="10">
        <f>'T12'!I71</f>
        <v>0</v>
      </c>
      <c r="J71" s="44">
        <f>'T12'!J71*'T 12'!H71/1000000</f>
        <v>0</v>
      </c>
      <c r="K71" s="10">
        <f>'T12'!K71</f>
        <v>0</v>
      </c>
      <c r="L71" s="44">
        <f t="shared" si="0"/>
        <v>0</v>
      </c>
      <c r="M71" s="10">
        <f t="shared" si="1"/>
        <v>0</v>
      </c>
      <c r="N71" s="44">
        <f>'T12'!N71*'T 12'!L71/1000000</f>
        <v>0</v>
      </c>
      <c r="O71" s="10">
        <f>'T12'!O71</f>
        <v>0</v>
      </c>
      <c r="P71" s="44">
        <f>'T12'!P71*'T 12'!N71/1000000</f>
        <v>0</v>
      </c>
      <c r="Q71" s="10">
        <f>'T12'!Q71</f>
        <v>0</v>
      </c>
      <c r="R71" s="44">
        <f>'T12'!R71*'T 12'!P71/1000000</f>
        <v>0</v>
      </c>
      <c r="S71" s="10">
        <f>'T12'!S71</f>
        <v>0</v>
      </c>
      <c r="T71" s="44">
        <f t="shared" si="2"/>
        <v>0</v>
      </c>
      <c r="U71" s="10">
        <f t="shared" si="3"/>
        <v>0</v>
      </c>
      <c r="V71" s="44">
        <f>'T12'!V71*'T 12'!T71/1000000</f>
        <v>0</v>
      </c>
      <c r="W71" s="10">
        <f>'T12'!W71</f>
        <v>0</v>
      </c>
      <c r="X71" s="44">
        <f>'T12'!X71*'T 12'!V71/1000000</f>
        <v>0</v>
      </c>
      <c r="Y71" s="10">
        <f>'T12'!Y71</f>
        <v>0</v>
      </c>
      <c r="Z71" s="44">
        <f>'T12'!Z71*'T 12'!X71/1000000</f>
        <v>0</v>
      </c>
      <c r="AA71" s="10">
        <f>'T12'!AA71</f>
        <v>0</v>
      </c>
      <c r="AB71" s="44">
        <f t="shared" si="4"/>
        <v>0</v>
      </c>
      <c r="AC71" s="10">
        <f t="shared" si="5"/>
        <v>0</v>
      </c>
      <c r="AD71" s="44">
        <f>'T12'!AD71*'T 12'!AB71/1000000</f>
        <v>0</v>
      </c>
      <c r="AE71" s="10">
        <f>'T12'!AE71</f>
        <v>0</v>
      </c>
      <c r="AF71" s="44">
        <f>'T12'!AF71*'T 12'!AD71/1000000</f>
        <v>0</v>
      </c>
      <c r="AG71" s="10">
        <f>'T12'!AG71</f>
        <v>0</v>
      </c>
      <c r="AH71" s="44">
        <f>'T12'!AH71*'T 12'!AF71/1000000</f>
        <v>0</v>
      </c>
      <c r="AI71" s="10">
        <f>'T12'!AI71</f>
        <v>0</v>
      </c>
      <c r="AJ71" s="44">
        <f t="shared" si="6"/>
        <v>0</v>
      </c>
      <c r="AK71" s="10">
        <f t="shared" si="7"/>
        <v>0</v>
      </c>
      <c r="AL71" s="44">
        <f t="shared" si="8"/>
        <v>0</v>
      </c>
      <c r="AM71" s="10">
        <f t="shared" si="9"/>
        <v>0</v>
      </c>
    </row>
    <row r="72" spans="1:39" s="15" customFormat="1" ht="14.25" customHeight="1">
      <c r="A72" s="13">
        <v>62</v>
      </c>
      <c r="B72" s="9" t="s">
        <v>118</v>
      </c>
      <c r="C72" s="13" t="s">
        <v>64</v>
      </c>
      <c r="D72" s="36">
        <v>50</v>
      </c>
      <c r="E72" s="11">
        <v>60</v>
      </c>
      <c r="F72" s="44">
        <f>'T12'!F72*'T 12'!D72/1000000</f>
        <v>0</v>
      </c>
      <c r="G72" s="10">
        <f>'T12'!G72</f>
        <v>0</v>
      </c>
      <c r="H72" s="44">
        <f>'T12'!H72*'T 12'!F72/1000000</f>
        <v>0</v>
      </c>
      <c r="I72" s="10">
        <f>'T12'!I72</f>
        <v>0</v>
      </c>
      <c r="J72" s="44">
        <f>'T12'!J72*'T 12'!H72/1000000</f>
        <v>0</v>
      </c>
      <c r="K72" s="10">
        <f>'T12'!K72</f>
        <v>0</v>
      </c>
      <c r="L72" s="44">
        <f t="shared" si="0"/>
        <v>0</v>
      </c>
      <c r="M72" s="10">
        <f t="shared" si="1"/>
        <v>0</v>
      </c>
      <c r="N72" s="44">
        <f>'T12'!N72*'T 12'!L72/1000000</f>
        <v>0</v>
      </c>
      <c r="O72" s="10">
        <f>'T12'!O72</f>
        <v>0</v>
      </c>
      <c r="P72" s="44">
        <f>'T12'!P72*'T 12'!N72/1000000</f>
        <v>0</v>
      </c>
      <c r="Q72" s="10">
        <f>'T12'!Q72</f>
        <v>0</v>
      </c>
      <c r="R72" s="44">
        <f>'T12'!R72*'T 12'!P72/1000000</f>
        <v>0</v>
      </c>
      <c r="S72" s="10">
        <f>'T12'!S72</f>
        <v>0</v>
      </c>
      <c r="T72" s="44">
        <f t="shared" si="2"/>
        <v>0</v>
      </c>
      <c r="U72" s="10">
        <f t="shared" si="3"/>
        <v>0</v>
      </c>
      <c r="V72" s="44">
        <f>'T12'!V72*'T 12'!T72/1000000</f>
        <v>0</v>
      </c>
      <c r="W72" s="10">
        <f>'T12'!W72</f>
        <v>0</v>
      </c>
      <c r="X72" s="44">
        <f>'T12'!X72*'T 12'!V72/1000000</f>
        <v>0</v>
      </c>
      <c r="Y72" s="10">
        <f>'T12'!Y72</f>
        <v>0</v>
      </c>
      <c r="Z72" s="44">
        <f>'T12'!Z72*'T 12'!X72/1000000</f>
        <v>0</v>
      </c>
      <c r="AA72" s="10">
        <f>'T12'!AA72</f>
        <v>0</v>
      </c>
      <c r="AB72" s="44">
        <f t="shared" si="4"/>
        <v>0</v>
      </c>
      <c r="AC72" s="10">
        <f t="shared" si="5"/>
        <v>0</v>
      </c>
      <c r="AD72" s="44">
        <f>'T12'!AD72*'T 12'!AB72/1000000</f>
        <v>0</v>
      </c>
      <c r="AE72" s="10">
        <f>'T12'!AE72</f>
        <v>0</v>
      </c>
      <c r="AF72" s="44">
        <f>'T12'!AF72*'T 12'!AD72/1000000</f>
        <v>0</v>
      </c>
      <c r="AG72" s="10">
        <f>'T12'!AG72</f>
        <v>0</v>
      </c>
      <c r="AH72" s="44">
        <f>'T12'!AH72*'T 12'!AF72/1000000</f>
        <v>0</v>
      </c>
      <c r="AI72" s="10">
        <f>'T12'!AI72</f>
        <v>0</v>
      </c>
      <c r="AJ72" s="44">
        <f t="shared" si="6"/>
        <v>0</v>
      </c>
      <c r="AK72" s="10">
        <f t="shared" si="7"/>
        <v>0</v>
      </c>
      <c r="AL72" s="44">
        <f t="shared" si="8"/>
        <v>0</v>
      </c>
      <c r="AM72" s="10">
        <f t="shared" si="9"/>
        <v>0</v>
      </c>
    </row>
    <row r="73" spans="1:39" s="15" customFormat="1" ht="14.25" customHeight="1">
      <c r="A73" s="13">
        <v>63</v>
      </c>
      <c r="B73" s="9" t="s">
        <v>118</v>
      </c>
      <c r="C73" s="13" t="s">
        <v>65</v>
      </c>
      <c r="D73" s="36">
        <v>100</v>
      </c>
      <c r="E73" s="11">
        <v>110</v>
      </c>
      <c r="F73" s="44">
        <f>'T12'!F73*'T 12'!D73/1000000</f>
        <v>0</v>
      </c>
      <c r="G73" s="10">
        <f>'T12'!G73</f>
        <v>0</v>
      </c>
      <c r="H73" s="44">
        <f>'T12'!H73*'T 12'!F73/1000000</f>
        <v>0</v>
      </c>
      <c r="I73" s="10">
        <f>'T12'!I73</f>
        <v>0</v>
      </c>
      <c r="J73" s="44">
        <f>'T12'!J73*'T 12'!H73/1000000</f>
        <v>0</v>
      </c>
      <c r="K73" s="10">
        <f>'T12'!K73</f>
        <v>0</v>
      </c>
      <c r="L73" s="44">
        <f t="shared" si="0"/>
        <v>0</v>
      </c>
      <c r="M73" s="10">
        <f t="shared" si="1"/>
        <v>0</v>
      </c>
      <c r="N73" s="44">
        <f>'T12'!N73*'T 12'!L73/1000000</f>
        <v>0</v>
      </c>
      <c r="O73" s="10">
        <f>'T12'!O73</f>
        <v>0</v>
      </c>
      <c r="P73" s="44">
        <f>'T12'!P73*'T 12'!N73/1000000</f>
        <v>0</v>
      </c>
      <c r="Q73" s="10">
        <f>'T12'!Q73</f>
        <v>0</v>
      </c>
      <c r="R73" s="44">
        <f>'T12'!R73*'T 12'!P73/1000000</f>
        <v>0</v>
      </c>
      <c r="S73" s="10">
        <f>'T12'!S73</f>
        <v>0</v>
      </c>
      <c r="T73" s="44">
        <f t="shared" si="2"/>
        <v>0</v>
      </c>
      <c r="U73" s="10">
        <f t="shared" si="3"/>
        <v>0</v>
      </c>
      <c r="V73" s="44">
        <f>'T12'!V73*'T 12'!T73/1000000</f>
        <v>0</v>
      </c>
      <c r="W73" s="10">
        <f>'T12'!W73</f>
        <v>0</v>
      </c>
      <c r="X73" s="44">
        <f>'T12'!X73*'T 12'!V73/1000000</f>
        <v>0</v>
      </c>
      <c r="Y73" s="10">
        <f>'T12'!Y73</f>
        <v>0</v>
      </c>
      <c r="Z73" s="44">
        <f>'T12'!Z73*'T 12'!X73/1000000</f>
        <v>0</v>
      </c>
      <c r="AA73" s="10">
        <f>'T12'!AA73</f>
        <v>0</v>
      </c>
      <c r="AB73" s="44">
        <f t="shared" si="4"/>
        <v>0</v>
      </c>
      <c r="AC73" s="10">
        <f t="shared" si="5"/>
        <v>0</v>
      </c>
      <c r="AD73" s="44">
        <f>'T12'!AD73*'T 12'!AB73/1000000</f>
        <v>0</v>
      </c>
      <c r="AE73" s="10">
        <f>'T12'!AE73</f>
        <v>0</v>
      </c>
      <c r="AF73" s="44">
        <f>'T12'!AF73*'T 12'!AD73/1000000</f>
        <v>0</v>
      </c>
      <c r="AG73" s="10">
        <f>'T12'!AG73</f>
        <v>0</v>
      </c>
      <c r="AH73" s="44">
        <f>'T12'!AH73*'T 12'!AF73/1000000</f>
        <v>0</v>
      </c>
      <c r="AI73" s="10">
        <f>'T12'!AI73</f>
        <v>0</v>
      </c>
      <c r="AJ73" s="44">
        <f t="shared" si="6"/>
        <v>0</v>
      </c>
      <c r="AK73" s="10">
        <f t="shared" si="7"/>
        <v>0</v>
      </c>
      <c r="AL73" s="44">
        <f t="shared" si="8"/>
        <v>0</v>
      </c>
      <c r="AM73" s="10">
        <f t="shared" si="9"/>
        <v>0</v>
      </c>
    </row>
    <row r="74" spans="1:39" s="15" customFormat="1" ht="14.25" customHeight="1">
      <c r="A74" s="31">
        <v>64</v>
      </c>
      <c r="B74" s="9" t="s">
        <v>118</v>
      </c>
      <c r="C74" s="13" t="s">
        <v>66</v>
      </c>
      <c r="D74" s="36">
        <v>400</v>
      </c>
      <c r="E74" s="11">
        <v>400</v>
      </c>
      <c r="F74" s="44">
        <f>'T12'!F74*'T 12'!D74/1000000</f>
        <v>0</v>
      </c>
      <c r="G74" s="10">
        <f>'T12'!G74</f>
        <v>0</v>
      </c>
      <c r="H74" s="44">
        <f>'T12'!H74*'T 12'!F74/1000000</f>
        <v>0</v>
      </c>
      <c r="I74" s="10">
        <f>'T12'!I74</f>
        <v>0</v>
      </c>
      <c r="J74" s="44">
        <f>'T12'!J74*'T 12'!H74/1000000</f>
        <v>0</v>
      </c>
      <c r="K74" s="10">
        <f>'T12'!K74</f>
        <v>0</v>
      </c>
      <c r="L74" s="44">
        <f t="shared" si="0"/>
        <v>0</v>
      </c>
      <c r="M74" s="10">
        <f t="shared" si="1"/>
        <v>0</v>
      </c>
      <c r="N74" s="44">
        <f>'T12'!N74*'T 12'!L74/1000000</f>
        <v>0</v>
      </c>
      <c r="O74" s="10">
        <f>'T12'!O74</f>
        <v>0</v>
      </c>
      <c r="P74" s="44">
        <f>'T12'!P74*'T 12'!N74/1000000</f>
        <v>0</v>
      </c>
      <c r="Q74" s="10">
        <f>'T12'!Q74</f>
        <v>0</v>
      </c>
      <c r="R74" s="44">
        <f>'T12'!R74*'T 12'!P74/1000000</f>
        <v>0</v>
      </c>
      <c r="S74" s="10">
        <f>'T12'!S74</f>
        <v>0</v>
      </c>
      <c r="T74" s="44">
        <f t="shared" si="2"/>
        <v>0</v>
      </c>
      <c r="U74" s="10">
        <f t="shared" si="3"/>
        <v>0</v>
      </c>
      <c r="V74" s="44">
        <f>'T12'!V74*'T 12'!T74/1000000</f>
        <v>0</v>
      </c>
      <c r="W74" s="10">
        <f>'T12'!W74</f>
        <v>0</v>
      </c>
      <c r="X74" s="44">
        <f>'T12'!X74*'T 12'!V74/1000000</f>
        <v>0</v>
      </c>
      <c r="Y74" s="10">
        <f>'T12'!Y74</f>
        <v>0</v>
      </c>
      <c r="Z74" s="44">
        <f>'T12'!Z74*'T 12'!X74/1000000</f>
        <v>0</v>
      </c>
      <c r="AA74" s="10">
        <f>'T12'!AA74</f>
        <v>0</v>
      </c>
      <c r="AB74" s="44">
        <f t="shared" si="4"/>
        <v>0</v>
      </c>
      <c r="AC74" s="10">
        <f t="shared" si="5"/>
        <v>0</v>
      </c>
      <c r="AD74" s="44">
        <f>'T12'!AD74*'T 12'!AB74/1000000</f>
        <v>0</v>
      </c>
      <c r="AE74" s="10">
        <f>'T12'!AE74</f>
        <v>0</v>
      </c>
      <c r="AF74" s="44">
        <f>'T12'!AF74*'T 12'!AD74/1000000</f>
        <v>0</v>
      </c>
      <c r="AG74" s="10">
        <f>'T12'!AG74</f>
        <v>0</v>
      </c>
      <c r="AH74" s="44">
        <f>'T12'!AH74*'T 12'!AF74/1000000</f>
        <v>0</v>
      </c>
      <c r="AI74" s="10">
        <f>'T12'!AI74</f>
        <v>0</v>
      </c>
      <c r="AJ74" s="44">
        <f t="shared" si="6"/>
        <v>0</v>
      </c>
      <c r="AK74" s="10">
        <f t="shared" si="7"/>
        <v>0</v>
      </c>
      <c r="AL74" s="44">
        <f t="shared" si="8"/>
        <v>0</v>
      </c>
      <c r="AM74" s="10">
        <f t="shared" si="9"/>
        <v>0</v>
      </c>
    </row>
    <row r="75" spans="1:39" s="15" customFormat="1" ht="14.25" customHeight="1">
      <c r="A75" s="13">
        <v>65</v>
      </c>
      <c r="B75" s="9" t="s">
        <v>119</v>
      </c>
      <c r="C75" s="13" t="s">
        <v>67</v>
      </c>
      <c r="D75" s="36">
        <v>25</v>
      </c>
      <c r="E75" s="11">
        <v>25.5</v>
      </c>
      <c r="F75" s="44">
        <f>'T12'!F75*'T 12'!D75/1000000</f>
        <v>0</v>
      </c>
      <c r="G75" s="10">
        <f>'T12'!G75</f>
        <v>0</v>
      </c>
      <c r="H75" s="44">
        <f>'T12'!H75*'T 12'!F75/1000000</f>
        <v>0</v>
      </c>
      <c r="I75" s="10">
        <f>'T12'!I75</f>
        <v>0</v>
      </c>
      <c r="J75" s="44">
        <f>'T12'!J75*'T 12'!H75/1000000</f>
        <v>0</v>
      </c>
      <c r="K75" s="10">
        <f>'T12'!K75</f>
        <v>0</v>
      </c>
      <c r="L75" s="44">
        <f t="shared" si="0"/>
        <v>0</v>
      </c>
      <c r="M75" s="10">
        <f t="shared" si="1"/>
        <v>0</v>
      </c>
      <c r="N75" s="44">
        <f>'T12'!N75*'T 12'!L75/1000000</f>
        <v>0</v>
      </c>
      <c r="O75" s="10">
        <f>'T12'!O75</f>
        <v>0</v>
      </c>
      <c r="P75" s="44">
        <f>'T12'!P75*'T 12'!N75/1000000</f>
        <v>0</v>
      </c>
      <c r="Q75" s="10">
        <f>'T12'!Q75</f>
        <v>0</v>
      </c>
      <c r="R75" s="44">
        <f>'T12'!R75*'T 12'!P75/1000000</f>
        <v>0</v>
      </c>
      <c r="S75" s="10">
        <f>'T12'!S75</f>
        <v>0</v>
      </c>
      <c r="T75" s="44">
        <f t="shared" si="2"/>
        <v>0</v>
      </c>
      <c r="U75" s="10">
        <f t="shared" si="3"/>
        <v>0</v>
      </c>
      <c r="V75" s="44">
        <f>'T12'!V75*'T 12'!T75/1000000</f>
        <v>0</v>
      </c>
      <c r="W75" s="10">
        <f>'T12'!W75</f>
        <v>0</v>
      </c>
      <c r="X75" s="44">
        <f>'T12'!X75*'T 12'!V75/1000000</f>
        <v>0</v>
      </c>
      <c r="Y75" s="10">
        <f>'T12'!Y75</f>
        <v>0</v>
      </c>
      <c r="Z75" s="44">
        <f>'T12'!Z75*'T 12'!X75/1000000</f>
        <v>0</v>
      </c>
      <c r="AA75" s="10">
        <f>'T12'!AA75</f>
        <v>0</v>
      </c>
      <c r="AB75" s="44">
        <f t="shared" si="4"/>
        <v>0</v>
      </c>
      <c r="AC75" s="10">
        <f t="shared" si="5"/>
        <v>0</v>
      </c>
      <c r="AD75" s="44">
        <f>'T12'!AD75*'T 12'!AB75/1000000</f>
        <v>0</v>
      </c>
      <c r="AE75" s="10">
        <f>'T12'!AE75</f>
        <v>0</v>
      </c>
      <c r="AF75" s="44">
        <f>'T12'!AF75*'T 12'!AD75/1000000</f>
        <v>0</v>
      </c>
      <c r="AG75" s="10">
        <f>'T12'!AG75</f>
        <v>0</v>
      </c>
      <c r="AH75" s="44">
        <f>'T12'!AH75*'T 12'!AF75/1000000</f>
        <v>0</v>
      </c>
      <c r="AI75" s="10">
        <f>'T12'!AI75</f>
        <v>0</v>
      </c>
      <c r="AJ75" s="44">
        <f t="shared" si="6"/>
        <v>0</v>
      </c>
      <c r="AK75" s="10">
        <f t="shared" si="7"/>
        <v>0</v>
      </c>
      <c r="AL75" s="44">
        <f t="shared" si="8"/>
        <v>0</v>
      </c>
      <c r="AM75" s="10">
        <f t="shared" si="9"/>
        <v>0</v>
      </c>
    </row>
    <row r="76" spans="1:39" s="15" customFormat="1" ht="14.25" customHeight="1">
      <c r="A76" s="13">
        <v>66</v>
      </c>
      <c r="B76" s="9" t="s">
        <v>119</v>
      </c>
      <c r="C76" s="13" t="s">
        <v>138</v>
      </c>
      <c r="D76" s="36">
        <v>50</v>
      </c>
      <c r="E76" s="11">
        <v>44</v>
      </c>
      <c r="F76" s="44">
        <f>'T12'!F76*'T 12'!D76/1000000</f>
        <v>0</v>
      </c>
      <c r="G76" s="10">
        <f>'T12'!G76</f>
        <v>0</v>
      </c>
      <c r="H76" s="44">
        <f>'T12'!H76*'T 12'!F76/1000000</f>
        <v>0</v>
      </c>
      <c r="I76" s="10">
        <f>'T12'!I76</f>
        <v>0</v>
      </c>
      <c r="J76" s="44">
        <f>'T12'!J76*'T 12'!H76/1000000</f>
        <v>0</v>
      </c>
      <c r="K76" s="10">
        <f>'T12'!K76</f>
        <v>0</v>
      </c>
      <c r="L76" s="44">
        <f t="shared" ref="L76:L113" si="10">F76+H76+J76</f>
        <v>0</v>
      </c>
      <c r="M76" s="10">
        <f t="shared" ref="M76:M113" si="11">G76+I76+K76</f>
        <v>0</v>
      </c>
      <c r="N76" s="44">
        <f>'T12'!N76*'T 12'!L76/1000000</f>
        <v>0</v>
      </c>
      <c r="O76" s="10">
        <f>'T12'!O76</f>
        <v>0</v>
      </c>
      <c r="P76" s="44">
        <f>'T12'!P76*'T 12'!N76/1000000</f>
        <v>0</v>
      </c>
      <c r="Q76" s="10">
        <f>'T12'!Q76</f>
        <v>0</v>
      </c>
      <c r="R76" s="44">
        <f>'T12'!R76*'T 12'!P76/1000000</f>
        <v>0</v>
      </c>
      <c r="S76" s="10">
        <f>'T12'!S76</f>
        <v>0</v>
      </c>
      <c r="T76" s="44">
        <f t="shared" ref="T76:T113" si="12">N76+P76+R76</f>
        <v>0</v>
      </c>
      <c r="U76" s="10">
        <f t="shared" ref="U76:U113" si="13">O76+Q76+S76</f>
        <v>0</v>
      </c>
      <c r="V76" s="44">
        <f>'T12'!V76*'T 12'!T76/1000000</f>
        <v>0</v>
      </c>
      <c r="W76" s="10">
        <f>'T12'!W76</f>
        <v>0</v>
      </c>
      <c r="X76" s="44">
        <f>'T12'!X76*'T 12'!V76/1000000</f>
        <v>0</v>
      </c>
      <c r="Y76" s="10">
        <f>'T12'!Y76</f>
        <v>0</v>
      </c>
      <c r="Z76" s="44">
        <f>'T12'!Z76*'T 12'!X76/1000000</f>
        <v>0</v>
      </c>
      <c r="AA76" s="10">
        <f>'T12'!AA76</f>
        <v>0</v>
      </c>
      <c r="AB76" s="44">
        <f t="shared" ref="AB76:AB113" si="14">V76+X76+Z76</f>
        <v>0</v>
      </c>
      <c r="AC76" s="10">
        <f t="shared" ref="AC76:AC113" si="15">W76+Y76+AA76</f>
        <v>0</v>
      </c>
      <c r="AD76" s="44">
        <f>'T12'!AD76*'T 12'!AB76/1000000</f>
        <v>0</v>
      </c>
      <c r="AE76" s="10">
        <f>'T12'!AE76</f>
        <v>0</v>
      </c>
      <c r="AF76" s="44">
        <f>'T12'!AF76*'T 12'!AD76/1000000</f>
        <v>0</v>
      </c>
      <c r="AG76" s="10">
        <f>'T12'!AG76</f>
        <v>0</v>
      </c>
      <c r="AH76" s="44">
        <f>'T12'!AH76*'T 12'!AF76/1000000</f>
        <v>0</v>
      </c>
      <c r="AI76" s="10">
        <f>'T12'!AI76</f>
        <v>0</v>
      </c>
      <c r="AJ76" s="44">
        <f t="shared" ref="AJ76:AJ113" si="16">AD76+AF76+AH76</f>
        <v>0</v>
      </c>
      <c r="AK76" s="10">
        <f t="shared" ref="AK76:AK113" si="17">AE76+AG76+AI76</f>
        <v>0</v>
      </c>
      <c r="AL76" s="44">
        <f t="shared" ref="AL76:AL113" si="18">L76+T76+AB76+AJ76</f>
        <v>0</v>
      </c>
      <c r="AM76" s="10">
        <f t="shared" ref="AM76:AM113" si="19">M76+U76+AC76+AK76</f>
        <v>0</v>
      </c>
    </row>
    <row r="77" spans="1:39" s="15" customFormat="1" ht="14.25" customHeight="1">
      <c r="A77" s="31">
        <v>67</v>
      </c>
      <c r="B77" s="9" t="s">
        <v>119</v>
      </c>
      <c r="C77" s="13" t="s">
        <v>68</v>
      </c>
      <c r="D77" s="36">
        <v>100</v>
      </c>
      <c r="E77" s="11">
        <v>80</v>
      </c>
      <c r="F77" s="44">
        <f>'T12'!F77*'T 12'!D77/1000000</f>
        <v>0</v>
      </c>
      <c r="G77" s="10">
        <f>'T12'!G77</f>
        <v>0</v>
      </c>
      <c r="H77" s="44">
        <f>'T12'!H77*'T 12'!F77/1000000</f>
        <v>0</v>
      </c>
      <c r="I77" s="10">
        <f>'T12'!I77</f>
        <v>0</v>
      </c>
      <c r="J77" s="44">
        <f>'T12'!J77*'T 12'!H77/1000000</f>
        <v>0</v>
      </c>
      <c r="K77" s="10">
        <f>'T12'!K77</f>
        <v>0</v>
      </c>
      <c r="L77" s="44">
        <f t="shared" si="10"/>
        <v>0</v>
      </c>
      <c r="M77" s="10">
        <f t="shared" si="11"/>
        <v>0</v>
      </c>
      <c r="N77" s="44">
        <f>'T12'!N77*'T 12'!L77/1000000</f>
        <v>0</v>
      </c>
      <c r="O77" s="10">
        <f>'T12'!O77</f>
        <v>0</v>
      </c>
      <c r="P77" s="44">
        <f>'T12'!P77*'T 12'!N77/1000000</f>
        <v>0</v>
      </c>
      <c r="Q77" s="10">
        <f>'T12'!Q77</f>
        <v>0</v>
      </c>
      <c r="R77" s="44">
        <f>'T12'!R77*'T 12'!P77/1000000</f>
        <v>0</v>
      </c>
      <c r="S77" s="10">
        <f>'T12'!S77</f>
        <v>0</v>
      </c>
      <c r="T77" s="44">
        <f t="shared" si="12"/>
        <v>0</v>
      </c>
      <c r="U77" s="10">
        <f t="shared" si="13"/>
        <v>0</v>
      </c>
      <c r="V77" s="44">
        <f>'T12'!V77*'T 12'!T77/1000000</f>
        <v>0</v>
      </c>
      <c r="W77" s="10">
        <f>'T12'!W77</f>
        <v>0</v>
      </c>
      <c r="X77" s="44">
        <f>'T12'!X77*'T 12'!V77/1000000</f>
        <v>0</v>
      </c>
      <c r="Y77" s="10">
        <f>'T12'!Y77</f>
        <v>0</v>
      </c>
      <c r="Z77" s="44">
        <f>'T12'!Z77*'T 12'!X77/1000000</f>
        <v>0</v>
      </c>
      <c r="AA77" s="10">
        <f>'T12'!AA77</f>
        <v>0</v>
      </c>
      <c r="AB77" s="44">
        <f t="shared" si="14"/>
        <v>0</v>
      </c>
      <c r="AC77" s="10">
        <f t="shared" si="15"/>
        <v>0</v>
      </c>
      <c r="AD77" s="44">
        <f>'T12'!AD77*'T 12'!AB77/1000000</f>
        <v>0</v>
      </c>
      <c r="AE77" s="10">
        <f>'T12'!AE77</f>
        <v>0</v>
      </c>
      <c r="AF77" s="44">
        <f>'T12'!AF77*'T 12'!AD77/1000000</f>
        <v>0</v>
      </c>
      <c r="AG77" s="10">
        <f>'T12'!AG77</f>
        <v>0</v>
      </c>
      <c r="AH77" s="44">
        <f>'T12'!AH77*'T 12'!AF77/1000000</f>
        <v>0</v>
      </c>
      <c r="AI77" s="10">
        <f>'T12'!AI77</f>
        <v>0</v>
      </c>
      <c r="AJ77" s="44">
        <f t="shared" si="16"/>
        <v>0</v>
      </c>
      <c r="AK77" s="10">
        <f t="shared" si="17"/>
        <v>0</v>
      </c>
      <c r="AL77" s="44">
        <f t="shared" si="18"/>
        <v>0</v>
      </c>
      <c r="AM77" s="10">
        <f t="shared" si="19"/>
        <v>0</v>
      </c>
    </row>
    <row r="78" spans="1:39" s="15" customFormat="1" ht="14.25" customHeight="1">
      <c r="A78" s="13">
        <v>68</v>
      </c>
      <c r="B78" s="9" t="s">
        <v>119</v>
      </c>
      <c r="C78" s="13" t="s">
        <v>76</v>
      </c>
      <c r="D78" s="36">
        <v>500</v>
      </c>
      <c r="E78" s="11">
        <v>364</v>
      </c>
      <c r="F78" s="44">
        <f>'T12'!F78*'T 12'!D78/1000000</f>
        <v>0</v>
      </c>
      <c r="G78" s="10">
        <f>'T12'!G78</f>
        <v>0</v>
      </c>
      <c r="H78" s="44">
        <f>'T12'!H78*'T 12'!F78/1000000</f>
        <v>0</v>
      </c>
      <c r="I78" s="10">
        <f>'T12'!I78</f>
        <v>0</v>
      </c>
      <c r="J78" s="44">
        <f>'T12'!J78*'T 12'!H78/1000000</f>
        <v>0</v>
      </c>
      <c r="K78" s="10">
        <f>'T12'!K78</f>
        <v>0</v>
      </c>
      <c r="L78" s="44">
        <f t="shared" si="10"/>
        <v>0</v>
      </c>
      <c r="M78" s="10">
        <f t="shared" si="11"/>
        <v>0</v>
      </c>
      <c r="N78" s="44">
        <f>'T12'!N78*'T 12'!L78/1000000</f>
        <v>0</v>
      </c>
      <c r="O78" s="10">
        <f>'T12'!O78</f>
        <v>0</v>
      </c>
      <c r="P78" s="44">
        <f>'T12'!P78*'T 12'!N78/1000000</f>
        <v>0</v>
      </c>
      <c r="Q78" s="10">
        <f>'T12'!Q78</f>
        <v>0</v>
      </c>
      <c r="R78" s="44">
        <f>'T12'!R78*'T 12'!P78/1000000</f>
        <v>0</v>
      </c>
      <c r="S78" s="10">
        <f>'T12'!S78</f>
        <v>0</v>
      </c>
      <c r="T78" s="44">
        <f t="shared" si="12"/>
        <v>0</v>
      </c>
      <c r="U78" s="10">
        <f t="shared" si="13"/>
        <v>0</v>
      </c>
      <c r="V78" s="44">
        <f>'T12'!V78*'T 12'!T78/1000000</f>
        <v>0</v>
      </c>
      <c r="W78" s="10">
        <f>'T12'!W78</f>
        <v>0</v>
      </c>
      <c r="X78" s="44">
        <f>'T12'!X78*'T 12'!V78/1000000</f>
        <v>0</v>
      </c>
      <c r="Y78" s="10">
        <f>'T12'!Y78</f>
        <v>0</v>
      </c>
      <c r="Z78" s="44">
        <f>'T12'!Z78*'T 12'!X78/1000000</f>
        <v>0</v>
      </c>
      <c r="AA78" s="10">
        <f>'T12'!AA78</f>
        <v>0</v>
      </c>
      <c r="AB78" s="44">
        <f t="shared" si="14"/>
        <v>0</v>
      </c>
      <c r="AC78" s="10">
        <f t="shared" si="15"/>
        <v>0</v>
      </c>
      <c r="AD78" s="44">
        <f>'T12'!AD78*'T 12'!AB78/1000000</f>
        <v>0</v>
      </c>
      <c r="AE78" s="10">
        <f>'T12'!AE78</f>
        <v>0</v>
      </c>
      <c r="AF78" s="44">
        <f>'T12'!AF78*'T 12'!AD78/1000000</f>
        <v>0</v>
      </c>
      <c r="AG78" s="10">
        <f>'T12'!AG78</f>
        <v>0</v>
      </c>
      <c r="AH78" s="44">
        <f>'T12'!AH78*'T 12'!AF78/1000000</f>
        <v>0</v>
      </c>
      <c r="AI78" s="10">
        <f>'T12'!AI78</f>
        <v>0</v>
      </c>
      <c r="AJ78" s="44">
        <f t="shared" si="16"/>
        <v>0</v>
      </c>
      <c r="AK78" s="10">
        <f t="shared" si="17"/>
        <v>0</v>
      </c>
      <c r="AL78" s="44">
        <f t="shared" si="18"/>
        <v>0</v>
      </c>
      <c r="AM78" s="10">
        <f t="shared" si="19"/>
        <v>0</v>
      </c>
    </row>
    <row r="79" spans="1:39" s="15" customFormat="1" ht="14.25" customHeight="1">
      <c r="A79" s="13">
        <v>69</v>
      </c>
      <c r="B79" s="9" t="s">
        <v>120</v>
      </c>
      <c r="C79" s="13" t="s">
        <v>69</v>
      </c>
      <c r="D79" s="36">
        <v>50</v>
      </c>
      <c r="E79" s="11">
        <v>36</v>
      </c>
      <c r="F79" s="44">
        <f>'T12'!F79*'T 12'!D79/1000000</f>
        <v>0</v>
      </c>
      <c r="G79" s="10">
        <f>'T12'!G79</f>
        <v>0</v>
      </c>
      <c r="H79" s="44">
        <f>'T12'!H79*'T 12'!F79/1000000</f>
        <v>0</v>
      </c>
      <c r="I79" s="10">
        <f>'T12'!I79</f>
        <v>0</v>
      </c>
      <c r="J79" s="44">
        <f>'T12'!J79*'T 12'!H79/1000000</f>
        <v>0</v>
      </c>
      <c r="K79" s="10">
        <f>'T12'!K79</f>
        <v>0</v>
      </c>
      <c r="L79" s="44">
        <f t="shared" si="10"/>
        <v>0</v>
      </c>
      <c r="M79" s="10">
        <f t="shared" si="11"/>
        <v>0</v>
      </c>
      <c r="N79" s="44">
        <f>'T12'!N79*'T 12'!L79/1000000</f>
        <v>0</v>
      </c>
      <c r="O79" s="10">
        <f>'T12'!O79</f>
        <v>0</v>
      </c>
      <c r="P79" s="44">
        <f>'T12'!P79*'T 12'!N79/1000000</f>
        <v>0</v>
      </c>
      <c r="Q79" s="10">
        <f>'T12'!Q79</f>
        <v>0</v>
      </c>
      <c r="R79" s="44">
        <f>'T12'!R79*'T 12'!P79/1000000</f>
        <v>0</v>
      </c>
      <c r="S79" s="10">
        <f>'T12'!S79</f>
        <v>0</v>
      </c>
      <c r="T79" s="44">
        <f t="shared" si="12"/>
        <v>0</v>
      </c>
      <c r="U79" s="10">
        <f t="shared" si="13"/>
        <v>0</v>
      </c>
      <c r="V79" s="44">
        <f>'T12'!V79*'T 12'!T79/1000000</f>
        <v>0</v>
      </c>
      <c r="W79" s="10">
        <f>'T12'!W79</f>
        <v>0</v>
      </c>
      <c r="X79" s="44">
        <f>'T12'!X79*'T 12'!V79/1000000</f>
        <v>0</v>
      </c>
      <c r="Y79" s="10">
        <f>'T12'!Y79</f>
        <v>0</v>
      </c>
      <c r="Z79" s="44">
        <f>'T12'!Z79*'T 12'!X79/1000000</f>
        <v>0</v>
      </c>
      <c r="AA79" s="10">
        <f>'T12'!AA79</f>
        <v>0</v>
      </c>
      <c r="AB79" s="44">
        <f t="shared" si="14"/>
        <v>0</v>
      </c>
      <c r="AC79" s="10">
        <f t="shared" si="15"/>
        <v>0</v>
      </c>
      <c r="AD79" s="44">
        <f>'T12'!AD79*'T 12'!AB79/1000000</f>
        <v>0</v>
      </c>
      <c r="AE79" s="10">
        <f>'T12'!AE79</f>
        <v>0</v>
      </c>
      <c r="AF79" s="44">
        <f>'T12'!AF79*'T 12'!AD79/1000000</f>
        <v>0</v>
      </c>
      <c r="AG79" s="10">
        <f>'T12'!AG79</f>
        <v>0</v>
      </c>
      <c r="AH79" s="44">
        <f>'T12'!AH79*'T 12'!AF79/1000000</f>
        <v>0</v>
      </c>
      <c r="AI79" s="10">
        <f>'T12'!AI79</f>
        <v>0</v>
      </c>
      <c r="AJ79" s="44">
        <f t="shared" si="16"/>
        <v>0</v>
      </c>
      <c r="AK79" s="10">
        <f t="shared" si="17"/>
        <v>0</v>
      </c>
      <c r="AL79" s="44">
        <f t="shared" si="18"/>
        <v>0</v>
      </c>
      <c r="AM79" s="10">
        <f t="shared" si="19"/>
        <v>0</v>
      </c>
    </row>
    <row r="80" spans="1:39" s="15" customFormat="1" ht="14.25" customHeight="1">
      <c r="A80" s="31">
        <v>70</v>
      </c>
      <c r="B80" s="9" t="s">
        <v>120</v>
      </c>
      <c r="C80" s="13" t="s">
        <v>70</v>
      </c>
      <c r="D80" s="36">
        <v>100</v>
      </c>
      <c r="E80" s="11">
        <v>62</v>
      </c>
      <c r="F80" s="44">
        <f>'T12'!F80*'T 12'!D80/1000000</f>
        <v>0</v>
      </c>
      <c r="G80" s="10">
        <f>'T12'!G80</f>
        <v>0</v>
      </c>
      <c r="H80" s="44">
        <f>'T12'!H80*'T 12'!F80/1000000</f>
        <v>0</v>
      </c>
      <c r="I80" s="10">
        <f>'T12'!I80</f>
        <v>0</v>
      </c>
      <c r="J80" s="44">
        <f>'T12'!J80*'T 12'!H80/1000000</f>
        <v>0</v>
      </c>
      <c r="K80" s="10">
        <f>'T12'!K80</f>
        <v>0</v>
      </c>
      <c r="L80" s="44">
        <f t="shared" si="10"/>
        <v>0</v>
      </c>
      <c r="M80" s="10">
        <f t="shared" si="11"/>
        <v>0</v>
      </c>
      <c r="N80" s="44">
        <f>'T12'!N80*'T 12'!L80/1000000</f>
        <v>0</v>
      </c>
      <c r="O80" s="10">
        <f>'T12'!O80</f>
        <v>0</v>
      </c>
      <c r="P80" s="44">
        <f>'T12'!P80*'T 12'!N80/1000000</f>
        <v>0</v>
      </c>
      <c r="Q80" s="10">
        <f>'T12'!Q80</f>
        <v>0</v>
      </c>
      <c r="R80" s="44">
        <f>'T12'!R80*'T 12'!P80/1000000</f>
        <v>0</v>
      </c>
      <c r="S80" s="10">
        <f>'T12'!S80</f>
        <v>0</v>
      </c>
      <c r="T80" s="44">
        <f t="shared" si="12"/>
        <v>0</v>
      </c>
      <c r="U80" s="10">
        <f t="shared" si="13"/>
        <v>0</v>
      </c>
      <c r="V80" s="44">
        <f>'T12'!V80*'T 12'!T80/1000000</f>
        <v>0</v>
      </c>
      <c r="W80" s="10">
        <f>'T12'!W80</f>
        <v>0</v>
      </c>
      <c r="X80" s="44">
        <f>'T12'!X80*'T 12'!V80/1000000</f>
        <v>0</v>
      </c>
      <c r="Y80" s="10">
        <f>'T12'!Y80</f>
        <v>0</v>
      </c>
      <c r="Z80" s="44">
        <f>'T12'!Z80*'T 12'!X80/1000000</f>
        <v>0</v>
      </c>
      <c r="AA80" s="10">
        <f>'T12'!AA80</f>
        <v>0</v>
      </c>
      <c r="AB80" s="44">
        <f t="shared" si="14"/>
        <v>0</v>
      </c>
      <c r="AC80" s="10">
        <f t="shared" si="15"/>
        <v>0</v>
      </c>
      <c r="AD80" s="44">
        <f>'T12'!AD80*'T 12'!AB80/1000000</f>
        <v>0</v>
      </c>
      <c r="AE80" s="10">
        <f>'T12'!AE80</f>
        <v>0</v>
      </c>
      <c r="AF80" s="44">
        <f>'T12'!AF80*'T 12'!AD80/1000000</f>
        <v>0</v>
      </c>
      <c r="AG80" s="10">
        <f>'T12'!AG80</f>
        <v>0</v>
      </c>
      <c r="AH80" s="44">
        <f>'T12'!AH80*'T 12'!AF80/1000000</f>
        <v>0</v>
      </c>
      <c r="AI80" s="10">
        <f>'T12'!AI80</f>
        <v>0</v>
      </c>
      <c r="AJ80" s="44">
        <f t="shared" si="16"/>
        <v>0</v>
      </c>
      <c r="AK80" s="10">
        <f t="shared" si="17"/>
        <v>0</v>
      </c>
      <c r="AL80" s="44">
        <f t="shared" si="18"/>
        <v>0</v>
      </c>
      <c r="AM80" s="10">
        <f t="shared" si="19"/>
        <v>0</v>
      </c>
    </row>
    <row r="81" spans="1:39" s="15" customFormat="1" ht="14.25" customHeight="1">
      <c r="A81" s="13">
        <v>71</v>
      </c>
      <c r="B81" s="9" t="s">
        <v>120</v>
      </c>
      <c r="C81" s="13" t="s">
        <v>71</v>
      </c>
      <c r="D81" s="36">
        <v>400</v>
      </c>
      <c r="E81" s="11">
        <v>225</v>
      </c>
      <c r="F81" s="44">
        <f>'T12'!F81*'T 12'!D81/1000000</f>
        <v>0</v>
      </c>
      <c r="G81" s="10">
        <f>'T12'!G81</f>
        <v>0</v>
      </c>
      <c r="H81" s="44">
        <f>'T12'!H81*'T 12'!F81/1000000</f>
        <v>0</v>
      </c>
      <c r="I81" s="10">
        <f>'T12'!I81</f>
        <v>0</v>
      </c>
      <c r="J81" s="44">
        <f>'T12'!J81*'T 12'!H81/1000000</f>
        <v>0</v>
      </c>
      <c r="K81" s="10">
        <f>'T12'!K81</f>
        <v>0</v>
      </c>
      <c r="L81" s="44">
        <f t="shared" si="10"/>
        <v>0</v>
      </c>
      <c r="M81" s="10">
        <f t="shared" si="11"/>
        <v>0</v>
      </c>
      <c r="N81" s="44">
        <f>'T12'!N81*'T 12'!L81/1000000</f>
        <v>0</v>
      </c>
      <c r="O81" s="10">
        <f>'T12'!O81</f>
        <v>0</v>
      </c>
      <c r="P81" s="44">
        <f>'T12'!P81*'T 12'!N81/1000000</f>
        <v>0</v>
      </c>
      <c r="Q81" s="10">
        <f>'T12'!Q81</f>
        <v>0</v>
      </c>
      <c r="R81" s="44">
        <f>'T12'!R81*'T 12'!P81/1000000</f>
        <v>0</v>
      </c>
      <c r="S81" s="10">
        <f>'T12'!S81</f>
        <v>0</v>
      </c>
      <c r="T81" s="44">
        <f t="shared" si="12"/>
        <v>0</v>
      </c>
      <c r="U81" s="10">
        <f t="shared" si="13"/>
        <v>0</v>
      </c>
      <c r="V81" s="44">
        <f>'T12'!V81*'T 12'!T81/1000000</f>
        <v>0</v>
      </c>
      <c r="W81" s="10">
        <f>'T12'!W81</f>
        <v>0</v>
      </c>
      <c r="X81" s="44">
        <f>'T12'!X81*'T 12'!V81/1000000</f>
        <v>0</v>
      </c>
      <c r="Y81" s="10">
        <f>'T12'!Y81</f>
        <v>0</v>
      </c>
      <c r="Z81" s="44">
        <f>'T12'!Z81*'T 12'!X81/1000000</f>
        <v>0</v>
      </c>
      <c r="AA81" s="10">
        <f>'T12'!AA81</f>
        <v>0</v>
      </c>
      <c r="AB81" s="44">
        <f t="shared" si="14"/>
        <v>0</v>
      </c>
      <c r="AC81" s="10">
        <f t="shared" si="15"/>
        <v>0</v>
      </c>
      <c r="AD81" s="44">
        <f>'T12'!AD81*'T 12'!AB81/1000000</f>
        <v>0</v>
      </c>
      <c r="AE81" s="10">
        <f>'T12'!AE81</f>
        <v>0</v>
      </c>
      <c r="AF81" s="44">
        <f>'T12'!AF81*'T 12'!AD81/1000000</f>
        <v>0</v>
      </c>
      <c r="AG81" s="10">
        <f>'T12'!AG81</f>
        <v>0</v>
      </c>
      <c r="AH81" s="44">
        <f>'T12'!AH81*'T 12'!AF81/1000000</f>
        <v>0</v>
      </c>
      <c r="AI81" s="10">
        <f>'T12'!AI81</f>
        <v>0</v>
      </c>
      <c r="AJ81" s="44">
        <f t="shared" si="16"/>
        <v>0</v>
      </c>
      <c r="AK81" s="10">
        <f t="shared" si="17"/>
        <v>0</v>
      </c>
      <c r="AL81" s="44">
        <f t="shared" si="18"/>
        <v>0</v>
      </c>
      <c r="AM81" s="10">
        <f t="shared" si="19"/>
        <v>0</v>
      </c>
    </row>
    <row r="82" spans="1:39" s="15" customFormat="1" ht="14.25" customHeight="1">
      <c r="A82" s="13">
        <v>72</v>
      </c>
      <c r="B82" s="9" t="s">
        <v>121</v>
      </c>
      <c r="C82" s="13" t="s">
        <v>72</v>
      </c>
      <c r="D82" s="36">
        <v>25</v>
      </c>
      <c r="E82" s="11">
        <v>28</v>
      </c>
      <c r="F82" s="44">
        <f>'T12'!F82*'T 12'!D82/1000000</f>
        <v>0</v>
      </c>
      <c r="G82" s="10">
        <f>'T12'!G82</f>
        <v>0</v>
      </c>
      <c r="H82" s="44">
        <f>'T12'!H82*'T 12'!F82/1000000</f>
        <v>0</v>
      </c>
      <c r="I82" s="10">
        <f>'T12'!I82</f>
        <v>0</v>
      </c>
      <c r="J82" s="44">
        <f>'T12'!J82*'T 12'!H82/1000000</f>
        <v>0</v>
      </c>
      <c r="K82" s="10">
        <f>'T12'!K82</f>
        <v>0</v>
      </c>
      <c r="L82" s="44">
        <f t="shared" si="10"/>
        <v>0</v>
      </c>
      <c r="M82" s="10">
        <f t="shared" si="11"/>
        <v>0</v>
      </c>
      <c r="N82" s="44">
        <f>'T12'!N82*'T 12'!L82/1000000</f>
        <v>0</v>
      </c>
      <c r="O82" s="10">
        <f>'T12'!O82</f>
        <v>0</v>
      </c>
      <c r="P82" s="44">
        <f>'T12'!P82*'T 12'!N82/1000000</f>
        <v>0</v>
      </c>
      <c r="Q82" s="10">
        <f>'T12'!Q82</f>
        <v>0</v>
      </c>
      <c r="R82" s="44">
        <f>'T12'!R82*'T 12'!P82/1000000</f>
        <v>0</v>
      </c>
      <c r="S82" s="10">
        <f>'T12'!S82</f>
        <v>0</v>
      </c>
      <c r="T82" s="44">
        <f t="shared" si="12"/>
        <v>0</v>
      </c>
      <c r="U82" s="10">
        <f t="shared" si="13"/>
        <v>0</v>
      </c>
      <c r="V82" s="44">
        <f>'T12'!V82*'T 12'!T82/1000000</f>
        <v>0</v>
      </c>
      <c r="W82" s="10">
        <f>'T12'!W82</f>
        <v>0</v>
      </c>
      <c r="X82" s="44">
        <f>'T12'!X82*'T 12'!V82/1000000</f>
        <v>0</v>
      </c>
      <c r="Y82" s="10">
        <f>'T12'!Y82</f>
        <v>0</v>
      </c>
      <c r="Z82" s="44">
        <f>'T12'!Z82*'T 12'!X82/1000000</f>
        <v>0</v>
      </c>
      <c r="AA82" s="10">
        <f>'T12'!AA82</f>
        <v>0</v>
      </c>
      <c r="AB82" s="44">
        <f t="shared" si="14"/>
        <v>0</v>
      </c>
      <c r="AC82" s="10">
        <f t="shared" si="15"/>
        <v>0</v>
      </c>
      <c r="AD82" s="44">
        <f>'T12'!AD82*'T 12'!AB82/1000000</f>
        <v>0</v>
      </c>
      <c r="AE82" s="10">
        <f>'T12'!AE82</f>
        <v>0</v>
      </c>
      <c r="AF82" s="44">
        <f>'T12'!AF82*'T 12'!AD82/1000000</f>
        <v>0</v>
      </c>
      <c r="AG82" s="10">
        <f>'T12'!AG82</f>
        <v>0</v>
      </c>
      <c r="AH82" s="44">
        <f>'T12'!AH82*'T 12'!AF82/1000000</f>
        <v>0</v>
      </c>
      <c r="AI82" s="10">
        <f>'T12'!AI82</f>
        <v>0</v>
      </c>
      <c r="AJ82" s="44">
        <f t="shared" si="16"/>
        <v>0</v>
      </c>
      <c r="AK82" s="10">
        <f t="shared" si="17"/>
        <v>0</v>
      </c>
      <c r="AL82" s="44">
        <f t="shared" si="18"/>
        <v>0</v>
      </c>
      <c r="AM82" s="10">
        <f t="shared" si="19"/>
        <v>0</v>
      </c>
    </row>
    <row r="83" spans="1:39" s="15" customFormat="1" ht="14.25" customHeight="1">
      <c r="A83" s="31">
        <v>73</v>
      </c>
      <c r="B83" s="9" t="s">
        <v>121</v>
      </c>
      <c r="C83" s="13" t="s">
        <v>73</v>
      </c>
      <c r="D83" s="36">
        <v>50</v>
      </c>
      <c r="E83" s="11">
        <v>52</v>
      </c>
      <c r="F83" s="44">
        <f>'T12'!F83*'T 12'!D83/1000000</f>
        <v>0</v>
      </c>
      <c r="G83" s="10">
        <f>'T12'!G83</f>
        <v>0</v>
      </c>
      <c r="H83" s="44">
        <f>'T12'!H83*'T 12'!F83/1000000</f>
        <v>0</v>
      </c>
      <c r="I83" s="10">
        <f>'T12'!I83</f>
        <v>0</v>
      </c>
      <c r="J83" s="44">
        <f>'T12'!J83*'T 12'!H83/1000000</f>
        <v>0</v>
      </c>
      <c r="K83" s="10">
        <f>'T12'!K83</f>
        <v>0</v>
      </c>
      <c r="L83" s="44">
        <f t="shared" si="10"/>
        <v>0</v>
      </c>
      <c r="M83" s="10">
        <f t="shared" si="11"/>
        <v>0</v>
      </c>
      <c r="N83" s="44">
        <f>'T12'!N83*'T 12'!L83/1000000</f>
        <v>0</v>
      </c>
      <c r="O83" s="10">
        <f>'T12'!O83</f>
        <v>0</v>
      </c>
      <c r="P83" s="44">
        <f>'T12'!P83*'T 12'!N83/1000000</f>
        <v>0</v>
      </c>
      <c r="Q83" s="10">
        <f>'T12'!Q83</f>
        <v>0</v>
      </c>
      <c r="R83" s="44">
        <f>'T12'!R83*'T 12'!P83/1000000</f>
        <v>0</v>
      </c>
      <c r="S83" s="10">
        <f>'T12'!S83</f>
        <v>0</v>
      </c>
      <c r="T83" s="44">
        <f t="shared" si="12"/>
        <v>0</v>
      </c>
      <c r="U83" s="10">
        <f t="shared" si="13"/>
        <v>0</v>
      </c>
      <c r="V83" s="44">
        <f>'T12'!V83*'T 12'!T83/1000000</f>
        <v>0</v>
      </c>
      <c r="W83" s="10">
        <f>'T12'!W83</f>
        <v>0</v>
      </c>
      <c r="X83" s="44">
        <f>'T12'!X83*'T 12'!V83/1000000</f>
        <v>0</v>
      </c>
      <c r="Y83" s="10">
        <f>'T12'!Y83</f>
        <v>0</v>
      </c>
      <c r="Z83" s="44">
        <f>'T12'!Z83*'T 12'!X83/1000000</f>
        <v>0</v>
      </c>
      <c r="AA83" s="10">
        <f>'T12'!AA83</f>
        <v>0</v>
      </c>
      <c r="AB83" s="44">
        <f t="shared" si="14"/>
        <v>0</v>
      </c>
      <c r="AC83" s="10">
        <f t="shared" si="15"/>
        <v>0</v>
      </c>
      <c r="AD83" s="44">
        <f>'T12'!AD83*'T 12'!AB83/1000000</f>
        <v>0</v>
      </c>
      <c r="AE83" s="10">
        <f>'T12'!AE83</f>
        <v>0</v>
      </c>
      <c r="AF83" s="44">
        <f>'T12'!AF83*'T 12'!AD83/1000000</f>
        <v>0</v>
      </c>
      <c r="AG83" s="10">
        <f>'T12'!AG83</f>
        <v>0</v>
      </c>
      <c r="AH83" s="44">
        <f>'T12'!AH83*'T 12'!AF83/1000000</f>
        <v>0</v>
      </c>
      <c r="AI83" s="10">
        <f>'T12'!AI83</f>
        <v>0</v>
      </c>
      <c r="AJ83" s="44">
        <f t="shared" si="16"/>
        <v>0</v>
      </c>
      <c r="AK83" s="10">
        <f t="shared" si="17"/>
        <v>0</v>
      </c>
      <c r="AL83" s="44">
        <f t="shared" si="18"/>
        <v>0</v>
      </c>
      <c r="AM83" s="10">
        <f t="shared" si="19"/>
        <v>0</v>
      </c>
    </row>
    <row r="84" spans="1:39" s="15" customFormat="1" ht="14.25" customHeight="1">
      <c r="A84" s="13">
        <v>74</v>
      </c>
      <c r="B84" s="9" t="s">
        <v>121</v>
      </c>
      <c r="C84" s="13" t="s">
        <v>75</v>
      </c>
      <c r="D84" s="36">
        <v>100</v>
      </c>
      <c r="E84" s="11">
        <v>95</v>
      </c>
      <c r="F84" s="44">
        <f>'T12'!F84*'T 12'!D84/1000000</f>
        <v>0</v>
      </c>
      <c r="G84" s="10">
        <f>'T12'!G84</f>
        <v>0</v>
      </c>
      <c r="H84" s="44">
        <f>'T12'!H84*'T 12'!F84/1000000</f>
        <v>0</v>
      </c>
      <c r="I84" s="10">
        <f>'T12'!I84</f>
        <v>0</v>
      </c>
      <c r="J84" s="44">
        <f>'T12'!J84*'T 12'!H84/1000000</f>
        <v>0</v>
      </c>
      <c r="K84" s="10">
        <f>'T12'!K84</f>
        <v>0</v>
      </c>
      <c r="L84" s="44">
        <f t="shared" si="10"/>
        <v>0</v>
      </c>
      <c r="M84" s="10">
        <f t="shared" si="11"/>
        <v>0</v>
      </c>
      <c r="N84" s="44">
        <f>'T12'!N84*'T 12'!L84/1000000</f>
        <v>0</v>
      </c>
      <c r="O84" s="10">
        <f>'T12'!O84</f>
        <v>0</v>
      </c>
      <c r="P84" s="44">
        <f>'T12'!P84*'T 12'!N84/1000000</f>
        <v>0</v>
      </c>
      <c r="Q84" s="10">
        <f>'T12'!Q84</f>
        <v>0</v>
      </c>
      <c r="R84" s="44">
        <f>'T12'!R84*'T 12'!P84/1000000</f>
        <v>0</v>
      </c>
      <c r="S84" s="10">
        <f>'T12'!S84</f>
        <v>0</v>
      </c>
      <c r="T84" s="44">
        <f t="shared" si="12"/>
        <v>0</v>
      </c>
      <c r="U84" s="10">
        <f t="shared" si="13"/>
        <v>0</v>
      </c>
      <c r="V84" s="44">
        <f>'T12'!V84*'T 12'!T84/1000000</f>
        <v>0</v>
      </c>
      <c r="W84" s="10">
        <f>'T12'!W84</f>
        <v>0</v>
      </c>
      <c r="X84" s="44">
        <f>'T12'!X84*'T 12'!V84/1000000</f>
        <v>0</v>
      </c>
      <c r="Y84" s="10">
        <f>'T12'!Y84</f>
        <v>0</v>
      </c>
      <c r="Z84" s="44">
        <f>'T12'!Z84*'T 12'!X84/1000000</f>
        <v>0</v>
      </c>
      <c r="AA84" s="10">
        <f>'T12'!AA84</f>
        <v>0</v>
      </c>
      <c r="AB84" s="44">
        <f t="shared" si="14"/>
        <v>0</v>
      </c>
      <c r="AC84" s="10">
        <f t="shared" si="15"/>
        <v>0</v>
      </c>
      <c r="AD84" s="44">
        <f>'T12'!AD84*'T 12'!AB84/1000000</f>
        <v>0</v>
      </c>
      <c r="AE84" s="10">
        <f>'T12'!AE84</f>
        <v>0</v>
      </c>
      <c r="AF84" s="44">
        <f>'T12'!AF84*'T 12'!AD84/1000000</f>
        <v>0</v>
      </c>
      <c r="AG84" s="10">
        <f>'T12'!AG84</f>
        <v>0</v>
      </c>
      <c r="AH84" s="44">
        <f>'T12'!AH84*'T 12'!AF84/1000000</f>
        <v>0</v>
      </c>
      <c r="AI84" s="10">
        <f>'T12'!AI84</f>
        <v>0</v>
      </c>
      <c r="AJ84" s="44">
        <f t="shared" si="16"/>
        <v>0</v>
      </c>
      <c r="AK84" s="10">
        <f t="shared" si="17"/>
        <v>0</v>
      </c>
      <c r="AL84" s="44">
        <f t="shared" si="18"/>
        <v>0</v>
      </c>
      <c r="AM84" s="10">
        <f t="shared" si="19"/>
        <v>0</v>
      </c>
    </row>
    <row r="85" spans="1:39" s="15" customFormat="1" ht="14.25" customHeight="1">
      <c r="A85" s="13">
        <v>75</v>
      </c>
      <c r="B85" s="9" t="s">
        <v>121</v>
      </c>
      <c r="C85" s="13" t="s">
        <v>77</v>
      </c>
      <c r="D85" s="36">
        <v>500</v>
      </c>
      <c r="E85" s="11">
        <v>380</v>
      </c>
      <c r="F85" s="44">
        <f>'T12'!F85*'T 12'!D85/1000000</f>
        <v>0</v>
      </c>
      <c r="G85" s="10">
        <f>'T12'!G85</f>
        <v>0</v>
      </c>
      <c r="H85" s="44">
        <f>'T12'!H85*'T 12'!F85/1000000</f>
        <v>0</v>
      </c>
      <c r="I85" s="10">
        <f>'T12'!I85</f>
        <v>0</v>
      </c>
      <c r="J85" s="44">
        <f>'T12'!J85*'T 12'!H85/1000000</f>
        <v>0</v>
      </c>
      <c r="K85" s="10">
        <f>'T12'!K85</f>
        <v>0</v>
      </c>
      <c r="L85" s="44">
        <f t="shared" si="10"/>
        <v>0</v>
      </c>
      <c r="M85" s="10">
        <f t="shared" si="11"/>
        <v>0</v>
      </c>
      <c r="N85" s="44">
        <f>'T12'!N85*'T 12'!L85/1000000</f>
        <v>0</v>
      </c>
      <c r="O85" s="10">
        <f>'T12'!O85</f>
        <v>0</v>
      </c>
      <c r="P85" s="44">
        <f>'T12'!P85*'T 12'!N85/1000000</f>
        <v>0</v>
      </c>
      <c r="Q85" s="10">
        <f>'T12'!Q85</f>
        <v>0</v>
      </c>
      <c r="R85" s="44">
        <f>'T12'!R85*'T 12'!P85/1000000</f>
        <v>0</v>
      </c>
      <c r="S85" s="10">
        <f>'T12'!S85</f>
        <v>0</v>
      </c>
      <c r="T85" s="44">
        <f t="shared" si="12"/>
        <v>0</v>
      </c>
      <c r="U85" s="10">
        <f t="shared" si="13"/>
        <v>0</v>
      </c>
      <c r="V85" s="44">
        <f>'T12'!V85*'T 12'!T85/1000000</f>
        <v>0</v>
      </c>
      <c r="W85" s="10">
        <f>'T12'!W85</f>
        <v>0</v>
      </c>
      <c r="X85" s="44">
        <f>'T12'!X85*'T 12'!V85/1000000</f>
        <v>0</v>
      </c>
      <c r="Y85" s="10">
        <f>'T12'!Y85</f>
        <v>0</v>
      </c>
      <c r="Z85" s="44">
        <f>'T12'!Z85*'T 12'!X85/1000000</f>
        <v>0</v>
      </c>
      <c r="AA85" s="10">
        <f>'T12'!AA85</f>
        <v>0</v>
      </c>
      <c r="AB85" s="44">
        <f t="shared" si="14"/>
        <v>0</v>
      </c>
      <c r="AC85" s="10">
        <f t="shared" si="15"/>
        <v>0</v>
      </c>
      <c r="AD85" s="44">
        <f>'T12'!AD85*'T 12'!AB85/1000000</f>
        <v>0</v>
      </c>
      <c r="AE85" s="10">
        <f>'T12'!AE85</f>
        <v>0</v>
      </c>
      <c r="AF85" s="44">
        <f>'T12'!AF85*'T 12'!AD85/1000000</f>
        <v>0</v>
      </c>
      <c r="AG85" s="10">
        <f>'T12'!AG85</f>
        <v>0</v>
      </c>
      <c r="AH85" s="44">
        <f>'T12'!AH85*'T 12'!AF85/1000000</f>
        <v>0</v>
      </c>
      <c r="AI85" s="10">
        <f>'T12'!AI85</f>
        <v>0</v>
      </c>
      <c r="AJ85" s="44">
        <f t="shared" si="16"/>
        <v>0</v>
      </c>
      <c r="AK85" s="10">
        <f t="shared" si="17"/>
        <v>0</v>
      </c>
      <c r="AL85" s="44">
        <f t="shared" si="18"/>
        <v>0</v>
      </c>
      <c r="AM85" s="10">
        <f t="shared" si="19"/>
        <v>0</v>
      </c>
    </row>
    <row r="86" spans="1:39" s="15" customFormat="1" ht="14.25" customHeight="1">
      <c r="A86" s="31">
        <v>76</v>
      </c>
      <c r="B86" s="9" t="s">
        <v>122</v>
      </c>
      <c r="C86" s="13" t="s">
        <v>78</v>
      </c>
      <c r="D86" s="36">
        <v>50</v>
      </c>
      <c r="E86" s="11">
        <v>50</v>
      </c>
      <c r="F86" s="44">
        <f>'T12'!F86*'T 12'!D86/1000000</f>
        <v>0</v>
      </c>
      <c r="G86" s="10">
        <f>'T12'!G86</f>
        <v>0</v>
      </c>
      <c r="H86" s="44">
        <f>'T12'!H86*'T 12'!F86/1000000</f>
        <v>0</v>
      </c>
      <c r="I86" s="10">
        <f>'T12'!I86</f>
        <v>0</v>
      </c>
      <c r="J86" s="44">
        <f>'T12'!J86*'T 12'!H86/1000000</f>
        <v>0</v>
      </c>
      <c r="K86" s="10">
        <f>'T12'!K86</f>
        <v>0</v>
      </c>
      <c r="L86" s="44">
        <f t="shared" si="10"/>
        <v>0</v>
      </c>
      <c r="M86" s="10">
        <f t="shared" si="11"/>
        <v>0</v>
      </c>
      <c r="N86" s="44">
        <f>'T12'!N86*'T 12'!L86/1000000</f>
        <v>0</v>
      </c>
      <c r="O86" s="10">
        <f>'T12'!O86</f>
        <v>0</v>
      </c>
      <c r="P86" s="44">
        <f>'T12'!P86*'T 12'!N86/1000000</f>
        <v>0</v>
      </c>
      <c r="Q86" s="10">
        <f>'T12'!Q86</f>
        <v>0</v>
      </c>
      <c r="R86" s="44">
        <f>'T12'!R86*'T 12'!P86/1000000</f>
        <v>0</v>
      </c>
      <c r="S86" s="10">
        <f>'T12'!S86</f>
        <v>0</v>
      </c>
      <c r="T86" s="44">
        <f t="shared" si="12"/>
        <v>0</v>
      </c>
      <c r="U86" s="10">
        <f t="shared" si="13"/>
        <v>0</v>
      </c>
      <c r="V86" s="44">
        <f>'T12'!V86*'T 12'!T86/1000000</f>
        <v>0</v>
      </c>
      <c r="W86" s="10">
        <f>'T12'!W86</f>
        <v>0</v>
      </c>
      <c r="X86" s="44">
        <f>'T12'!X86*'T 12'!V86/1000000</f>
        <v>0</v>
      </c>
      <c r="Y86" s="10">
        <f>'T12'!Y86</f>
        <v>0</v>
      </c>
      <c r="Z86" s="44">
        <f>'T12'!Z86*'T 12'!X86/1000000</f>
        <v>0</v>
      </c>
      <c r="AA86" s="10">
        <f>'T12'!AA86</f>
        <v>0</v>
      </c>
      <c r="AB86" s="44">
        <f t="shared" si="14"/>
        <v>0</v>
      </c>
      <c r="AC86" s="10">
        <f t="shared" si="15"/>
        <v>0</v>
      </c>
      <c r="AD86" s="44">
        <f>'T12'!AD86*'T 12'!AB86/1000000</f>
        <v>0</v>
      </c>
      <c r="AE86" s="10">
        <f>'T12'!AE86</f>
        <v>0</v>
      </c>
      <c r="AF86" s="44">
        <f>'T12'!AF86*'T 12'!AD86/1000000</f>
        <v>0</v>
      </c>
      <c r="AG86" s="10">
        <f>'T12'!AG86</f>
        <v>0</v>
      </c>
      <c r="AH86" s="44">
        <f>'T12'!AH86*'T 12'!AF86/1000000</f>
        <v>0</v>
      </c>
      <c r="AI86" s="10">
        <f>'T12'!AI86</f>
        <v>0</v>
      </c>
      <c r="AJ86" s="44">
        <f t="shared" si="16"/>
        <v>0</v>
      </c>
      <c r="AK86" s="10">
        <f t="shared" si="17"/>
        <v>0</v>
      </c>
      <c r="AL86" s="44">
        <f t="shared" si="18"/>
        <v>0</v>
      </c>
      <c r="AM86" s="10">
        <f t="shared" si="19"/>
        <v>0</v>
      </c>
    </row>
    <row r="87" spans="1:39" s="15" customFormat="1" ht="14.25" customHeight="1">
      <c r="A87" s="13">
        <v>77</v>
      </c>
      <c r="B87" s="9" t="s">
        <v>122</v>
      </c>
      <c r="C87" s="13" t="s">
        <v>79</v>
      </c>
      <c r="D87" s="36">
        <v>100</v>
      </c>
      <c r="E87" s="11">
        <v>94</v>
      </c>
      <c r="F87" s="44">
        <f>'T12'!F87*'T 12'!D87/1000000</f>
        <v>0</v>
      </c>
      <c r="G87" s="10">
        <f>'T12'!G87</f>
        <v>0</v>
      </c>
      <c r="H87" s="44">
        <f>'T12'!H87*'T 12'!F87/1000000</f>
        <v>0</v>
      </c>
      <c r="I87" s="10">
        <f>'T12'!I87</f>
        <v>0</v>
      </c>
      <c r="J87" s="44">
        <f>'T12'!J87*'T 12'!H87/1000000</f>
        <v>0</v>
      </c>
      <c r="K87" s="10">
        <f>'T12'!K87</f>
        <v>0</v>
      </c>
      <c r="L87" s="44">
        <f t="shared" si="10"/>
        <v>0</v>
      </c>
      <c r="M87" s="10">
        <f t="shared" si="11"/>
        <v>0</v>
      </c>
      <c r="N87" s="44">
        <f>'T12'!N87*'T 12'!L87/1000000</f>
        <v>0</v>
      </c>
      <c r="O87" s="10">
        <f>'T12'!O87</f>
        <v>0</v>
      </c>
      <c r="P87" s="44">
        <f>'T12'!P87*'T 12'!N87/1000000</f>
        <v>0</v>
      </c>
      <c r="Q87" s="10">
        <f>'T12'!Q87</f>
        <v>0</v>
      </c>
      <c r="R87" s="44">
        <f>'T12'!R87*'T 12'!P87/1000000</f>
        <v>0</v>
      </c>
      <c r="S87" s="10">
        <f>'T12'!S87</f>
        <v>0</v>
      </c>
      <c r="T87" s="44">
        <f t="shared" si="12"/>
        <v>0</v>
      </c>
      <c r="U87" s="10">
        <f t="shared" si="13"/>
        <v>0</v>
      </c>
      <c r="V87" s="44">
        <f>'T12'!V87*'T 12'!T87/1000000</f>
        <v>0</v>
      </c>
      <c r="W87" s="10">
        <f>'T12'!W87</f>
        <v>0</v>
      </c>
      <c r="X87" s="44">
        <f>'T12'!X87*'T 12'!V87/1000000</f>
        <v>0</v>
      </c>
      <c r="Y87" s="10">
        <f>'T12'!Y87</f>
        <v>0</v>
      </c>
      <c r="Z87" s="44">
        <f>'T12'!Z87*'T 12'!X87/1000000</f>
        <v>0</v>
      </c>
      <c r="AA87" s="10">
        <f>'T12'!AA87</f>
        <v>0</v>
      </c>
      <c r="AB87" s="44">
        <f t="shared" si="14"/>
        <v>0</v>
      </c>
      <c r="AC87" s="10">
        <f t="shared" si="15"/>
        <v>0</v>
      </c>
      <c r="AD87" s="44">
        <f>'T12'!AD87*'T 12'!AB87/1000000</f>
        <v>0</v>
      </c>
      <c r="AE87" s="10">
        <f>'T12'!AE87</f>
        <v>0</v>
      </c>
      <c r="AF87" s="44">
        <f>'T12'!AF87*'T 12'!AD87/1000000</f>
        <v>0</v>
      </c>
      <c r="AG87" s="10">
        <f>'T12'!AG87</f>
        <v>0</v>
      </c>
      <c r="AH87" s="44">
        <f>'T12'!AH87*'T 12'!AF87/1000000</f>
        <v>0</v>
      </c>
      <c r="AI87" s="10">
        <f>'T12'!AI87</f>
        <v>0</v>
      </c>
      <c r="AJ87" s="44">
        <f t="shared" si="16"/>
        <v>0</v>
      </c>
      <c r="AK87" s="10">
        <f t="shared" si="17"/>
        <v>0</v>
      </c>
      <c r="AL87" s="44">
        <f t="shared" si="18"/>
        <v>0</v>
      </c>
      <c r="AM87" s="10">
        <f t="shared" si="19"/>
        <v>0</v>
      </c>
    </row>
    <row r="88" spans="1:39" s="15" customFormat="1" ht="14.25" customHeight="1">
      <c r="A88" s="13">
        <v>78</v>
      </c>
      <c r="B88" s="9" t="s">
        <v>122</v>
      </c>
      <c r="C88" s="13" t="s">
        <v>80</v>
      </c>
      <c r="D88" s="36">
        <v>400</v>
      </c>
      <c r="E88" s="11">
        <v>333</v>
      </c>
      <c r="F88" s="44">
        <f>'T12'!F88*'T 12'!D88/1000000</f>
        <v>0</v>
      </c>
      <c r="G88" s="10">
        <f>'T12'!G88</f>
        <v>0</v>
      </c>
      <c r="H88" s="44">
        <f>'T12'!H88*'T 12'!F88/1000000</f>
        <v>0</v>
      </c>
      <c r="I88" s="10">
        <f>'T12'!I88</f>
        <v>0</v>
      </c>
      <c r="J88" s="44">
        <f>'T12'!J88*'T 12'!H88/1000000</f>
        <v>0</v>
      </c>
      <c r="K88" s="10">
        <f>'T12'!K88</f>
        <v>0</v>
      </c>
      <c r="L88" s="44">
        <f t="shared" si="10"/>
        <v>0</v>
      </c>
      <c r="M88" s="10">
        <f t="shared" si="11"/>
        <v>0</v>
      </c>
      <c r="N88" s="44">
        <f>'T12'!N88*'T 12'!L88/1000000</f>
        <v>0</v>
      </c>
      <c r="O88" s="10">
        <f>'T12'!O88</f>
        <v>0</v>
      </c>
      <c r="P88" s="44">
        <f>'T12'!P88*'T 12'!N88/1000000</f>
        <v>0</v>
      </c>
      <c r="Q88" s="10">
        <f>'T12'!Q88</f>
        <v>0</v>
      </c>
      <c r="R88" s="44">
        <f>'T12'!R88*'T 12'!P88/1000000</f>
        <v>0</v>
      </c>
      <c r="S88" s="10">
        <f>'T12'!S88</f>
        <v>0</v>
      </c>
      <c r="T88" s="44">
        <f t="shared" si="12"/>
        <v>0</v>
      </c>
      <c r="U88" s="10">
        <f t="shared" si="13"/>
        <v>0</v>
      </c>
      <c r="V88" s="44">
        <f>'T12'!V88*'T 12'!T88/1000000</f>
        <v>0</v>
      </c>
      <c r="W88" s="10">
        <f>'T12'!W88</f>
        <v>0</v>
      </c>
      <c r="X88" s="44">
        <f>'T12'!X88*'T 12'!V88/1000000</f>
        <v>0</v>
      </c>
      <c r="Y88" s="10">
        <f>'T12'!Y88</f>
        <v>0</v>
      </c>
      <c r="Z88" s="44">
        <f>'T12'!Z88*'T 12'!X88/1000000</f>
        <v>0</v>
      </c>
      <c r="AA88" s="10">
        <f>'T12'!AA88</f>
        <v>0</v>
      </c>
      <c r="AB88" s="44">
        <f t="shared" si="14"/>
        <v>0</v>
      </c>
      <c r="AC88" s="10">
        <f t="shared" si="15"/>
        <v>0</v>
      </c>
      <c r="AD88" s="44">
        <f>'T12'!AD88*'T 12'!AB88/1000000</f>
        <v>0</v>
      </c>
      <c r="AE88" s="10">
        <f>'T12'!AE88</f>
        <v>0</v>
      </c>
      <c r="AF88" s="44">
        <f>'T12'!AF88*'T 12'!AD88/1000000</f>
        <v>0</v>
      </c>
      <c r="AG88" s="10">
        <f>'T12'!AG88</f>
        <v>0</v>
      </c>
      <c r="AH88" s="44">
        <f>'T12'!AH88*'T 12'!AF88/1000000</f>
        <v>0</v>
      </c>
      <c r="AI88" s="10">
        <f>'T12'!AI88</f>
        <v>0</v>
      </c>
      <c r="AJ88" s="44">
        <f t="shared" si="16"/>
        <v>0</v>
      </c>
      <c r="AK88" s="10">
        <f t="shared" si="17"/>
        <v>0</v>
      </c>
      <c r="AL88" s="44">
        <f t="shared" si="18"/>
        <v>0</v>
      </c>
      <c r="AM88" s="10">
        <f t="shared" si="19"/>
        <v>0</v>
      </c>
    </row>
    <row r="89" spans="1:39" s="15" customFormat="1" ht="14.25" customHeight="1">
      <c r="A89" s="31">
        <v>79</v>
      </c>
      <c r="B89" s="9" t="s">
        <v>128</v>
      </c>
      <c r="C89" s="13" t="s">
        <v>127</v>
      </c>
      <c r="D89" s="36">
        <v>25</v>
      </c>
      <c r="E89" s="11">
        <v>75.2</v>
      </c>
      <c r="F89" s="44">
        <f>'T12'!F89*'T 12'!D89/1000000</f>
        <v>0</v>
      </c>
      <c r="G89" s="10">
        <f>'T12'!G89</f>
        <v>0</v>
      </c>
      <c r="H89" s="44">
        <f>'T12'!H89*'T 12'!F89/1000000</f>
        <v>0</v>
      </c>
      <c r="I89" s="10">
        <f>'T12'!I89</f>
        <v>0</v>
      </c>
      <c r="J89" s="44">
        <f>'T12'!J89*'T 12'!H89/1000000</f>
        <v>0</v>
      </c>
      <c r="K89" s="10">
        <f>'T12'!K89</f>
        <v>0</v>
      </c>
      <c r="L89" s="44">
        <f t="shared" si="10"/>
        <v>0</v>
      </c>
      <c r="M89" s="10">
        <f t="shared" si="11"/>
        <v>0</v>
      </c>
      <c r="N89" s="44">
        <f>'T12'!N89*'T 12'!L89/1000000</f>
        <v>0</v>
      </c>
      <c r="O89" s="10">
        <f>'T12'!O89</f>
        <v>0</v>
      </c>
      <c r="P89" s="44">
        <f>'T12'!P89*'T 12'!N89/1000000</f>
        <v>0</v>
      </c>
      <c r="Q89" s="10">
        <f>'T12'!Q89</f>
        <v>0</v>
      </c>
      <c r="R89" s="44">
        <f>'T12'!R89*'T 12'!P89/1000000</f>
        <v>0</v>
      </c>
      <c r="S89" s="10">
        <f>'T12'!S89</f>
        <v>0</v>
      </c>
      <c r="T89" s="44">
        <f t="shared" si="12"/>
        <v>0</v>
      </c>
      <c r="U89" s="10">
        <f t="shared" si="13"/>
        <v>0</v>
      </c>
      <c r="V89" s="44">
        <f>'T12'!V89*'T 12'!T89/1000000</f>
        <v>0</v>
      </c>
      <c r="W89" s="10">
        <f>'T12'!W89</f>
        <v>0</v>
      </c>
      <c r="X89" s="44">
        <f>'T12'!X89*'T 12'!V89/1000000</f>
        <v>0</v>
      </c>
      <c r="Y89" s="10">
        <f>'T12'!Y89</f>
        <v>0</v>
      </c>
      <c r="Z89" s="44">
        <f>'T12'!Z89*'T 12'!X89/1000000</f>
        <v>0</v>
      </c>
      <c r="AA89" s="10">
        <f>'T12'!AA89</f>
        <v>0</v>
      </c>
      <c r="AB89" s="44">
        <f t="shared" si="14"/>
        <v>0</v>
      </c>
      <c r="AC89" s="10">
        <f t="shared" si="15"/>
        <v>0</v>
      </c>
      <c r="AD89" s="44">
        <f>'T12'!AD89*'T 12'!AB89/1000000</f>
        <v>0</v>
      </c>
      <c r="AE89" s="10">
        <f>'T12'!AE89</f>
        <v>0</v>
      </c>
      <c r="AF89" s="44">
        <f>'T12'!AF89*'T 12'!AD89/1000000</f>
        <v>0</v>
      </c>
      <c r="AG89" s="10">
        <f>'T12'!AG89</f>
        <v>0</v>
      </c>
      <c r="AH89" s="44">
        <f>'T12'!AH89*'T 12'!AF89/1000000</f>
        <v>0</v>
      </c>
      <c r="AI89" s="10">
        <f>'T12'!AI89</f>
        <v>0</v>
      </c>
      <c r="AJ89" s="44">
        <f t="shared" si="16"/>
        <v>0</v>
      </c>
      <c r="AK89" s="10">
        <f t="shared" si="17"/>
        <v>0</v>
      </c>
      <c r="AL89" s="44">
        <f t="shared" si="18"/>
        <v>0</v>
      </c>
      <c r="AM89" s="10">
        <f t="shared" si="19"/>
        <v>0</v>
      </c>
    </row>
    <row r="90" spans="1:39" s="15" customFormat="1" ht="14.25" customHeight="1">
      <c r="A90" s="13">
        <v>80</v>
      </c>
      <c r="B90" s="9" t="s">
        <v>128</v>
      </c>
      <c r="C90" s="13" t="s">
        <v>81</v>
      </c>
      <c r="D90" s="36">
        <v>50</v>
      </c>
      <c r="E90" s="11">
        <v>144.6</v>
      </c>
      <c r="F90" s="44">
        <f>'T12'!F90*'T 12'!D90/1000000</f>
        <v>0</v>
      </c>
      <c r="G90" s="10">
        <f>'T12'!G90</f>
        <v>0</v>
      </c>
      <c r="H90" s="44">
        <f>'T12'!H90*'T 12'!F90/1000000</f>
        <v>0</v>
      </c>
      <c r="I90" s="10">
        <f>'T12'!I90</f>
        <v>0</v>
      </c>
      <c r="J90" s="44">
        <f>'T12'!J90*'T 12'!H90/1000000</f>
        <v>0</v>
      </c>
      <c r="K90" s="10">
        <f>'T12'!K90</f>
        <v>0</v>
      </c>
      <c r="L90" s="44">
        <f t="shared" si="10"/>
        <v>0</v>
      </c>
      <c r="M90" s="10">
        <f t="shared" si="11"/>
        <v>0</v>
      </c>
      <c r="N90" s="44">
        <f>'T12'!N90*'T 12'!L90/1000000</f>
        <v>0</v>
      </c>
      <c r="O90" s="10">
        <f>'T12'!O90</f>
        <v>0</v>
      </c>
      <c r="P90" s="44">
        <f>'T12'!P90*'T 12'!N90/1000000</f>
        <v>0</v>
      </c>
      <c r="Q90" s="10">
        <f>'T12'!Q90</f>
        <v>0</v>
      </c>
      <c r="R90" s="44">
        <f>'T12'!R90*'T 12'!P90/1000000</f>
        <v>0</v>
      </c>
      <c r="S90" s="10">
        <f>'T12'!S90</f>
        <v>0</v>
      </c>
      <c r="T90" s="44">
        <f t="shared" si="12"/>
        <v>0</v>
      </c>
      <c r="U90" s="10">
        <f t="shared" si="13"/>
        <v>0</v>
      </c>
      <c r="V90" s="44">
        <f>'T12'!V90*'T 12'!T90/1000000</f>
        <v>0</v>
      </c>
      <c r="W90" s="10">
        <f>'T12'!W90</f>
        <v>0</v>
      </c>
      <c r="X90" s="44">
        <f>'T12'!X90*'T 12'!V90/1000000</f>
        <v>0</v>
      </c>
      <c r="Y90" s="10">
        <f>'T12'!Y90</f>
        <v>0</v>
      </c>
      <c r="Z90" s="44">
        <f>'T12'!Z90*'T 12'!X90/1000000</f>
        <v>0</v>
      </c>
      <c r="AA90" s="10">
        <f>'T12'!AA90</f>
        <v>0</v>
      </c>
      <c r="AB90" s="44">
        <f t="shared" si="14"/>
        <v>0</v>
      </c>
      <c r="AC90" s="10">
        <f t="shared" si="15"/>
        <v>0</v>
      </c>
      <c r="AD90" s="44">
        <f>'T12'!AD90*'T 12'!AB90/1000000</f>
        <v>0</v>
      </c>
      <c r="AE90" s="10">
        <f>'T12'!AE90</f>
        <v>0</v>
      </c>
      <c r="AF90" s="44">
        <f>'T12'!AF90*'T 12'!AD90/1000000</f>
        <v>0</v>
      </c>
      <c r="AG90" s="10">
        <f>'T12'!AG90</f>
        <v>0</v>
      </c>
      <c r="AH90" s="44">
        <f>'T12'!AH90*'T 12'!AF90/1000000</f>
        <v>0</v>
      </c>
      <c r="AI90" s="10">
        <f>'T12'!AI90</f>
        <v>0</v>
      </c>
      <c r="AJ90" s="44">
        <f t="shared" si="16"/>
        <v>0</v>
      </c>
      <c r="AK90" s="10">
        <f t="shared" si="17"/>
        <v>0</v>
      </c>
      <c r="AL90" s="44">
        <f t="shared" si="18"/>
        <v>0</v>
      </c>
      <c r="AM90" s="10">
        <f t="shared" si="19"/>
        <v>0</v>
      </c>
    </row>
    <row r="91" spans="1:39" s="15" customFormat="1" ht="14.25" customHeight="1">
      <c r="A91" s="13">
        <v>81</v>
      </c>
      <c r="B91" s="9" t="s">
        <v>128</v>
      </c>
      <c r="C91" s="13" t="s">
        <v>82</v>
      </c>
      <c r="D91" s="36">
        <v>100</v>
      </c>
      <c r="E91" s="11">
        <v>278.10000000000002</v>
      </c>
      <c r="F91" s="44">
        <f>'T12'!F91*'T 12'!D91/1000000</f>
        <v>0</v>
      </c>
      <c r="G91" s="10">
        <f>'T12'!G91</f>
        <v>0</v>
      </c>
      <c r="H91" s="44">
        <f>'T12'!H91*'T 12'!F91/1000000</f>
        <v>0</v>
      </c>
      <c r="I91" s="10">
        <f>'T12'!I91</f>
        <v>0</v>
      </c>
      <c r="J91" s="44">
        <f>'T12'!J91*'T 12'!H91/1000000</f>
        <v>0</v>
      </c>
      <c r="K91" s="10">
        <f>'T12'!K91</f>
        <v>0</v>
      </c>
      <c r="L91" s="44">
        <f t="shared" si="10"/>
        <v>0</v>
      </c>
      <c r="M91" s="10">
        <f t="shared" si="11"/>
        <v>0</v>
      </c>
      <c r="N91" s="44">
        <f>'T12'!N91*'T 12'!L91/1000000</f>
        <v>0</v>
      </c>
      <c r="O91" s="10">
        <f>'T12'!O91</f>
        <v>0</v>
      </c>
      <c r="P91" s="44">
        <f>'T12'!P91*'T 12'!N91/1000000</f>
        <v>0</v>
      </c>
      <c r="Q91" s="10">
        <f>'T12'!Q91</f>
        <v>0</v>
      </c>
      <c r="R91" s="44">
        <f>'T12'!R91*'T 12'!P91/1000000</f>
        <v>0</v>
      </c>
      <c r="S91" s="10">
        <f>'T12'!S91</f>
        <v>0</v>
      </c>
      <c r="T91" s="44">
        <f t="shared" si="12"/>
        <v>0</v>
      </c>
      <c r="U91" s="10">
        <f t="shared" si="13"/>
        <v>0</v>
      </c>
      <c r="V91" s="44">
        <f>'T12'!V91*'T 12'!T91/1000000</f>
        <v>0</v>
      </c>
      <c r="W91" s="10">
        <f>'T12'!W91</f>
        <v>0</v>
      </c>
      <c r="X91" s="44">
        <f>'T12'!X91*'T 12'!V91/1000000</f>
        <v>0</v>
      </c>
      <c r="Y91" s="10">
        <f>'T12'!Y91</f>
        <v>0</v>
      </c>
      <c r="Z91" s="44">
        <f>'T12'!Z91*'T 12'!X91/1000000</f>
        <v>0</v>
      </c>
      <c r="AA91" s="10">
        <f>'T12'!AA91</f>
        <v>0</v>
      </c>
      <c r="AB91" s="44">
        <f t="shared" si="14"/>
        <v>0</v>
      </c>
      <c r="AC91" s="10">
        <f t="shared" si="15"/>
        <v>0</v>
      </c>
      <c r="AD91" s="44">
        <f>'T12'!AD91*'T 12'!AB91/1000000</f>
        <v>0</v>
      </c>
      <c r="AE91" s="10">
        <f>'T12'!AE91</f>
        <v>0</v>
      </c>
      <c r="AF91" s="44">
        <f>'T12'!AF91*'T 12'!AD91/1000000</f>
        <v>0</v>
      </c>
      <c r="AG91" s="10">
        <f>'T12'!AG91</f>
        <v>0</v>
      </c>
      <c r="AH91" s="44">
        <f>'T12'!AH91*'T 12'!AF91/1000000</f>
        <v>0</v>
      </c>
      <c r="AI91" s="10">
        <f>'T12'!AI91</f>
        <v>0</v>
      </c>
      <c r="AJ91" s="44">
        <f t="shared" si="16"/>
        <v>0</v>
      </c>
      <c r="AK91" s="10">
        <f t="shared" si="17"/>
        <v>0</v>
      </c>
      <c r="AL91" s="44">
        <f t="shared" si="18"/>
        <v>0</v>
      </c>
      <c r="AM91" s="10">
        <f t="shared" si="19"/>
        <v>0</v>
      </c>
    </row>
    <row r="92" spans="1:39" s="15" customFormat="1" ht="14.25" customHeight="1">
      <c r="A92" s="31">
        <v>82</v>
      </c>
      <c r="B92" s="9" t="s">
        <v>128</v>
      </c>
      <c r="C92" s="13" t="s">
        <v>139</v>
      </c>
      <c r="D92" s="36">
        <v>400</v>
      </c>
      <c r="E92" s="11">
        <v>1098.6000000000001</v>
      </c>
      <c r="F92" s="44">
        <f>'T12'!F92*'T 12'!D92/1000000</f>
        <v>0</v>
      </c>
      <c r="G92" s="10">
        <f>'T12'!G92</f>
        <v>0</v>
      </c>
      <c r="H92" s="44">
        <f>'T12'!H92*'T 12'!F92/1000000</f>
        <v>0</v>
      </c>
      <c r="I92" s="10">
        <f>'T12'!I92</f>
        <v>0</v>
      </c>
      <c r="J92" s="44">
        <f>'T12'!J92*'T 12'!H92/1000000</f>
        <v>0</v>
      </c>
      <c r="K92" s="10">
        <f>'T12'!K92</f>
        <v>0</v>
      </c>
      <c r="L92" s="44">
        <f t="shared" si="10"/>
        <v>0</v>
      </c>
      <c r="M92" s="10">
        <f t="shared" si="11"/>
        <v>0</v>
      </c>
      <c r="N92" s="44">
        <f>'T12'!N92*'T 12'!L92/1000000</f>
        <v>0</v>
      </c>
      <c r="O92" s="10">
        <f>'T12'!O92</f>
        <v>0</v>
      </c>
      <c r="P92" s="44">
        <f>'T12'!P92*'T 12'!N92/1000000</f>
        <v>0</v>
      </c>
      <c r="Q92" s="10">
        <f>'T12'!Q92</f>
        <v>0</v>
      </c>
      <c r="R92" s="44">
        <f>'T12'!R92*'T 12'!P92/1000000</f>
        <v>0</v>
      </c>
      <c r="S92" s="10">
        <f>'T12'!S92</f>
        <v>0</v>
      </c>
      <c r="T92" s="44">
        <f t="shared" si="12"/>
        <v>0</v>
      </c>
      <c r="U92" s="10">
        <f t="shared" si="13"/>
        <v>0</v>
      </c>
      <c r="V92" s="44">
        <f>'T12'!V92*'T 12'!T92/1000000</f>
        <v>0</v>
      </c>
      <c r="W92" s="10">
        <f>'T12'!W92</f>
        <v>0</v>
      </c>
      <c r="X92" s="44">
        <f>'T12'!X92*'T 12'!V92/1000000</f>
        <v>0</v>
      </c>
      <c r="Y92" s="10">
        <f>'T12'!Y92</f>
        <v>0</v>
      </c>
      <c r="Z92" s="44">
        <f>'T12'!Z92*'T 12'!X92/1000000</f>
        <v>0</v>
      </c>
      <c r="AA92" s="10">
        <f>'T12'!AA92</f>
        <v>0</v>
      </c>
      <c r="AB92" s="44">
        <f t="shared" si="14"/>
        <v>0</v>
      </c>
      <c r="AC92" s="10">
        <f t="shared" si="15"/>
        <v>0</v>
      </c>
      <c r="AD92" s="44">
        <f>'T12'!AD92*'T 12'!AB92/1000000</f>
        <v>0</v>
      </c>
      <c r="AE92" s="10">
        <f>'T12'!AE92</f>
        <v>0</v>
      </c>
      <c r="AF92" s="44">
        <f>'T12'!AF92*'T 12'!AD92/1000000</f>
        <v>0</v>
      </c>
      <c r="AG92" s="10">
        <f>'T12'!AG92</f>
        <v>0</v>
      </c>
      <c r="AH92" s="44">
        <f>'T12'!AH92*'T 12'!AF92/1000000</f>
        <v>0</v>
      </c>
      <c r="AI92" s="10">
        <f>'T12'!AI92</f>
        <v>0</v>
      </c>
      <c r="AJ92" s="44">
        <f t="shared" si="16"/>
        <v>0</v>
      </c>
      <c r="AK92" s="10">
        <f t="shared" si="17"/>
        <v>0</v>
      </c>
      <c r="AL92" s="44">
        <f t="shared" si="18"/>
        <v>0</v>
      </c>
      <c r="AM92" s="10">
        <f t="shared" si="19"/>
        <v>0</v>
      </c>
    </row>
    <row r="93" spans="1:39" s="15" customFormat="1" ht="14.25" customHeight="1">
      <c r="A93" s="13">
        <v>83</v>
      </c>
      <c r="B93" s="9" t="s">
        <v>147</v>
      </c>
      <c r="C93" s="13" t="s">
        <v>220</v>
      </c>
      <c r="D93" s="36">
        <v>25</v>
      </c>
      <c r="E93" s="11">
        <v>75</v>
      </c>
      <c r="F93" s="44">
        <f>'T12'!F93*'T 12'!D93/1000000</f>
        <v>0</v>
      </c>
      <c r="G93" s="10">
        <f>'T12'!G93</f>
        <v>0</v>
      </c>
      <c r="H93" s="44">
        <f>'T12'!H93*'T 12'!F93/1000000</f>
        <v>0</v>
      </c>
      <c r="I93" s="10">
        <f>'T12'!I93</f>
        <v>0</v>
      </c>
      <c r="J93" s="44">
        <f>'T12'!J93*'T 12'!H93/1000000</f>
        <v>0</v>
      </c>
      <c r="K93" s="10">
        <f>'T12'!K93</f>
        <v>0</v>
      </c>
      <c r="L93" s="44">
        <f t="shared" si="10"/>
        <v>0</v>
      </c>
      <c r="M93" s="10">
        <f t="shared" si="11"/>
        <v>0</v>
      </c>
      <c r="N93" s="44">
        <f>'T12'!N93*'T 12'!L93/1000000</f>
        <v>0</v>
      </c>
      <c r="O93" s="10">
        <f>'T12'!O93</f>
        <v>0</v>
      </c>
      <c r="P93" s="44">
        <f>'T12'!P93*'T 12'!N93/1000000</f>
        <v>0</v>
      </c>
      <c r="Q93" s="10">
        <f>'T12'!Q93</f>
        <v>0</v>
      </c>
      <c r="R93" s="44">
        <f>'T12'!R93*'T 12'!P93/1000000</f>
        <v>0</v>
      </c>
      <c r="S93" s="10">
        <f>'T12'!S93</f>
        <v>0</v>
      </c>
      <c r="T93" s="44">
        <f t="shared" si="12"/>
        <v>0</v>
      </c>
      <c r="U93" s="10">
        <f t="shared" si="13"/>
        <v>0</v>
      </c>
      <c r="V93" s="44">
        <f>'T12'!V93*'T 12'!T93/1000000</f>
        <v>0</v>
      </c>
      <c r="W93" s="10">
        <f>'T12'!W93</f>
        <v>0</v>
      </c>
      <c r="X93" s="44">
        <f>'T12'!X93*'T 12'!V93/1000000</f>
        <v>0</v>
      </c>
      <c r="Y93" s="10">
        <f>'T12'!Y93</f>
        <v>0</v>
      </c>
      <c r="Z93" s="44">
        <f>'T12'!Z93*'T 12'!X93/1000000</f>
        <v>0</v>
      </c>
      <c r="AA93" s="10">
        <f>'T12'!AA93</f>
        <v>0</v>
      </c>
      <c r="AB93" s="44">
        <f t="shared" si="14"/>
        <v>0</v>
      </c>
      <c r="AC93" s="10">
        <f t="shared" si="15"/>
        <v>0</v>
      </c>
      <c r="AD93" s="44">
        <f>'T12'!AD93*'T 12'!AB93/1000000</f>
        <v>0</v>
      </c>
      <c r="AE93" s="10">
        <f>'T12'!AE93</f>
        <v>0</v>
      </c>
      <c r="AF93" s="44">
        <f>'T12'!AF93*'T 12'!AD93/1000000</f>
        <v>0</v>
      </c>
      <c r="AG93" s="10">
        <f>'T12'!AG93</f>
        <v>0</v>
      </c>
      <c r="AH93" s="44">
        <f>'T12'!AH93*'T 12'!AF93/1000000</f>
        <v>0</v>
      </c>
      <c r="AI93" s="10">
        <f>'T12'!AI93</f>
        <v>0</v>
      </c>
      <c r="AJ93" s="44">
        <f t="shared" si="16"/>
        <v>0</v>
      </c>
      <c r="AK93" s="10">
        <f t="shared" si="17"/>
        <v>0</v>
      </c>
      <c r="AL93" s="44">
        <f t="shared" si="18"/>
        <v>0</v>
      </c>
      <c r="AM93" s="10">
        <f t="shared" si="19"/>
        <v>0</v>
      </c>
    </row>
    <row r="94" spans="1:39" s="15" customFormat="1" ht="14.25" customHeight="1">
      <c r="A94" s="13">
        <v>84</v>
      </c>
      <c r="B94" s="9" t="s">
        <v>147</v>
      </c>
      <c r="C94" s="13" t="s">
        <v>234</v>
      </c>
      <c r="D94" s="36">
        <v>50</v>
      </c>
      <c r="E94" s="11">
        <v>130</v>
      </c>
      <c r="F94" s="44">
        <f>'T12'!F94*'T 12'!D94/1000000</f>
        <v>0</v>
      </c>
      <c r="G94" s="10">
        <f>'T12'!G94</f>
        <v>0</v>
      </c>
      <c r="H94" s="44">
        <f>'T12'!H94*'T 12'!F94/1000000</f>
        <v>0</v>
      </c>
      <c r="I94" s="10">
        <f>'T12'!I94</f>
        <v>0</v>
      </c>
      <c r="J94" s="44">
        <f>'T12'!J94*'T 12'!H94/1000000</f>
        <v>0</v>
      </c>
      <c r="K94" s="10">
        <f>'T12'!K94</f>
        <v>0</v>
      </c>
      <c r="L94" s="44">
        <f t="shared" si="10"/>
        <v>0</v>
      </c>
      <c r="M94" s="10">
        <f t="shared" si="11"/>
        <v>0</v>
      </c>
      <c r="N94" s="44">
        <f>'T12'!N94*'T 12'!L94/1000000</f>
        <v>0</v>
      </c>
      <c r="O94" s="10">
        <f>'T12'!O94</f>
        <v>0</v>
      </c>
      <c r="P94" s="44">
        <f>'T12'!P94*'T 12'!N94/1000000</f>
        <v>0</v>
      </c>
      <c r="Q94" s="10">
        <f>'T12'!Q94</f>
        <v>0</v>
      </c>
      <c r="R94" s="44">
        <f>'T12'!R94*'T 12'!P94/1000000</f>
        <v>0</v>
      </c>
      <c r="S94" s="10">
        <f>'T12'!S94</f>
        <v>0</v>
      </c>
      <c r="T94" s="44">
        <f t="shared" si="12"/>
        <v>0</v>
      </c>
      <c r="U94" s="10">
        <f t="shared" si="13"/>
        <v>0</v>
      </c>
      <c r="V94" s="44">
        <f>'T12'!V94*'T 12'!T94/1000000</f>
        <v>0</v>
      </c>
      <c r="W94" s="10">
        <f>'T12'!W94</f>
        <v>0</v>
      </c>
      <c r="X94" s="44">
        <f>'T12'!X94*'T 12'!V94/1000000</f>
        <v>0</v>
      </c>
      <c r="Y94" s="10">
        <f>'T12'!Y94</f>
        <v>0</v>
      </c>
      <c r="Z94" s="44">
        <f>'T12'!Z94*'T 12'!X94/1000000</f>
        <v>0</v>
      </c>
      <c r="AA94" s="10">
        <f>'T12'!AA94</f>
        <v>0</v>
      </c>
      <c r="AB94" s="44">
        <f t="shared" si="14"/>
        <v>0</v>
      </c>
      <c r="AC94" s="10">
        <f t="shared" si="15"/>
        <v>0</v>
      </c>
      <c r="AD94" s="44">
        <f>'T12'!AD94*'T 12'!AB94/1000000</f>
        <v>0</v>
      </c>
      <c r="AE94" s="10">
        <f>'T12'!AE94</f>
        <v>0</v>
      </c>
      <c r="AF94" s="44">
        <f>'T12'!AF94*'T 12'!AD94/1000000</f>
        <v>0</v>
      </c>
      <c r="AG94" s="10">
        <f>'T12'!AG94</f>
        <v>0</v>
      </c>
      <c r="AH94" s="44">
        <f>'T12'!AH94*'T 12'!AF94/1000000</f>
        <v>0</v>
      </c>
      <c r="AI94" s="10">
        <f>'T12'!AI94</f>
        <v>0</v>
      </c>
      <c r="AJ94" s="44">
        <f t="shared" si="16"/>
        <v>0</v>
      </c>
      <c r="AK94" s="10">
        <f t="shared" si="17"/>
        <v>0</v>
      </c>
      <c r="AL94" s="44">
        <f t="shared" si="18"/>
        <v>0</v>
      </c>
      <c r="AM94" s="10">
        <f t="shared" si="19"/>
        <v>0</v>
      </c>
    </row>
    <row r="95" spans="1:39" s="15" customFormat="1" ht="14.25" customHeight="1">
      <c r="A95" s="31">
        <v>85</v>
      </c>
      <c r="B95" s="9" t="s">
        <v>147</v>
      </c>
      <c r="C95" s="13" t="s">
        <v>225</v>
      </c>
      <c r="D95" s="36">
        <v>100</v>
      </c>
      <c r="E95" s="11">
        <v>240</v>
      </c>
      <c r="F95" s="44">
        <f>'T12'!F95*'T 12'!D95/1000000</f>
        <v>0</v>
      </c>
      <c r="G95" s="10">
        <f>'T12'!G95</f>
        <v>0</v>
      </c>
      <c r="H95" s="44">
        <f>'T12'!H95*'T 12'!F95/1000000</f>
        <v>0</v>
      </c>
      <c r="I95" s="10">
        <f>'T12'!I95</f>
        <v>0</v>
      </c>
      <c r="J95" s="44">
        <f>'T12'!J95*'T 12'!H95/1000000</f>
        <v>0</v>
      </c>
      <c r="K95" s="10">
        <f>'T12'!K95</f>
        <v>0</v>
      </c>
      <c r="L95" s="44">
        <f t="shared" si="10"/>
        <v>0</v>
      </c>
      <c r="M95" s="10">
        <f t="shared" si="11"/>
        <v>0</v>
      </c>
      <c r="N95" s="44">
        <f>'T12'!N95*'T 12'!L95/1000000</f>
        <v>0</v>
      </c>
      <c r="O95" s="10">
        <f>'T12'!O95</f>
        <v>0</v>
      </c>
      <c r="P95" s="44">
        <f>'T12'!P95*'T 12'!N95/1000000</f>
        <v>0</v>
      </c>
      <c r="Q95" s="10">
        <f>'T12'!Q95</f>
        <v>0</v>
      </c>
      <c r="R95" s="44">
        <f>'T12'!R95*'T 12'!P95/1000000</f>
        <v>0</v>
      </c>
      <c r="S95" s="10">
        <f>'T12'!S95</f>
        <v>0</v>
      </c>
      <c r="T95" s="44">
        <f t="shared" si="12"/>
        <v>0</v>
      </c>
      <c r="U95" s="10">
        <f t="shared" si="13"/>
        <v>0</v>
      </c>
      <c r="V95" s="44">
        <f>'T12'!V95*'T 12'!T95/1000000</f>
        <v>0</v>
      </c>
      <c r="W95" s="10">
        <f>'T12'!W95</f>
        <v>0</v>
      </c>
      <c r="X95" s="44">
        <f>'T12'!X95*'T 12'!V95/1000000</f>
        <v>0</v>
      </c>
      <c r="Y95" s="10">
        <f>'T12'!Y95</f>
        <v>0</v>
      </c>
      <c r="Z95" s="44">
        <f>'T12'!Z95*'T 12'!X95/1000000</f>
        <v>0</v>
      </c>
      <c r="AA95" s="10">
        <f>'T12'!AA95</f>
        <v>0</v>
      </c>
      <c r="AB95" s="44">
        <f t="shared" si="14"/>
        <v>0</v>
      </c>
      <c r="AC95" s="10">
        <f t="shared" si="15"/>
        <v>0</v>
      </c>
      <c r="AD95" s="44">
        <f>'T12'!AD95*'T 12'!AB95/1000000</f>
        <v>0</v>
      </c>
      <c r="AE95" s="10">
        <f>'T12'!AE95</f>
        <v>0</v>
      </c>
      <c r="AF95" s="44">
        <f>'T12'!AF95*'T 12'!AD95/1000000</f>
        <v>0</v>
      </c>
      <c r="AG95" s="10">
        <f>'T12'!AG95</f>
        <v>0</v>
      </c>
      <c r="AH95" s="44">
        <f>'T12'!AH95*'T 12'!AF95/1000000</f>
        <v>0</v>
      </c>
      <c r="AI95" s="10">
        <f>'T12'!AI95</f>
        <v>0</v>
      </c>
      <c r="AJ95" s="44">
        <f t="shared" si="16"/>
        <v>0</v>
      </c>
      <c r="AK95" s="10">
        <f t="shared" si="17"/>
        <v>0</v>
      </c>
      <c r="AL95" s="44">
        <f t="shared" si="18"/>
        <v>0</v>
      </c>
      <c r="AM95" s="10">
        <f t="shared" si="19"/>
        <v>0</v>
      </c>
    </row>
    <row r="96" spans="1:39" s="15" customFormat="1" ht="14.25" customHeight="1">
      <c r="A96" s="13">
        <v>86</v>
      </c>
      <c r="B96" s="9" t="s">
        <v>124</v>
      </c>
      <c r="C96" s="13" t="s">
        <v>84</v>
      </c>
      <c r="D96" s="36">
        <v>5</v>
      </c>
      <c r="E96" s="11">
        <v>24</v>
      </c>
      <c r="F96" s="44">
        <f>'T12'!F96*'T 12'!D96/1000000</f>
        <v>0</v>
      </c>
      <c r="G96" s="10">
        <f>'T12'!G96</f>
        <v>0</v>
      </c>
      <c r="H96" s="44">
        <f>'T12'!H96*'T 12'!F96/1000000</f>
        <v>0</v>
      </c>
      <c r="I96" s="10">
        <f>'T12'!I96</f>
        <v>0</v>
      </c>
      <c r="J96" s="44">
        <f>'T12'!J96*'T 12'!H96/1000000</f>
        <v>0</v>
      </c>
      <c r="K96" s="10">
        <f>'T12'!K96</f>
        <v>0</v>
      </c>
      <c r="L96" s="44">
        <f t="shared" si="10"/>
        <v>0</v>
      </c>
      <c r="M96" s="10">
        <f t="shared" si="11"/>
        <v>0</v>
      </c>
      <c r="N96" s="44">
        <f>'T12'!N96*'T 12'!L96/1000000</f>
        <v>0</v>
      </c>
      <c r="O96" s="10">
        <f>'T12'!O96</f>
        <v>0</v>
      </c>
      <c r="P96" s="44">
        <f>'T12'!P96*'T 12'!N96/1000000</f>
        <v>0</v>
      </c>
      <c r="Q96" s="10">
        <f>'T12'!Q96</f>
        <v>0</v>
      </c>
      <c r="R96" s="44">
        <f>'T12'!R96*'T 12'!P96/1000000</f>
        <v>0</v>
      </c>
      <c r="S96" s="10">
        <f>'T12'!S96</f>
        <v>0</v>
      </c>
      <c r="T96" s="44">
        <f t="shared" si="12"/>
        <v>0</v>
      </c>
      <c r="U96" s="10">
        <f t="shared" si="13"/>
        <v>0</v>
      </c>
      <c r="V96" s="44">
        <f>'T12'!V96*'T 12'!T96/1000000</f>
        <v>0</v>
      </c>
      <c r="W96" s="10">
        <f>'T12'!W96</f>
        <v>0</v>
      </c>
      <c r="X96" s="44">
        <f>'T12'!X96*'T 12'!V96/1000000</f>
        <v>0</v>
      </c>
      <c r="Y96" s="10">
        <f>'T12'!Y96</f>
        <v>0</v>
      </c>
      <c r="Z96" s="44">
        <f>'T12'!Z96*'T 12'!X96/1000000</f>
        <v>0</v>
      </c>
      <c r="AA96" s="10">
        <f>'T12'!AA96</f>
        <v>0</v>
      </c>
      <c r="AB96" s="44">
        <f t="shared" si="14"/>
        <v>0</v>
      </c>
      <c r="AC96" s="10">
        <f t="shared" si="15"/>
        <v>0</v>
      </c>
      <c r="AD96" s="44">
        <f>'T12'!AD96*'T 12'!AB96/1000000</f>
        <v>0</v>
      </c>
      <c r="AE96" s="10">
        <f>'T12'!AE96</f>
        <v>0</v>
      </c>
      <c r="AF96" s="44">
        <f>'T12'!AF96*'T 12'!AD96/1000000</f>
        <v>0</v>
      </c>
      <c r="AG96" s="10">
        <f>'T12'!AG96</f>
        <v>0</v>
      </c>
      <c r="AH96" s="44">
        <f>'T12'!AH96*'T 12'!AF96/1000000</f>
        <v>0</v>
      </c>
      <c r="AI96" s="10">
        <f>'T12'!AI96</f>
        <v>0</v>
      </c>
      <c r="AJ96" s="44">
        <f t="shared" si="16"/>
        <v>0</v>
      </c>
      <c r="AK96" s="10">
        <f t="shared" si="17"/>
        <v>0</v>
      </c>
      <c r="AL96" s="44">
        <f t="shared" si="18"/>
        <v>0</v>
      </c>
      <c r="AM96" s="10">
        <f t="shared" si="19"/>
        <v>0</v>
      </c>
    </row>
    <row r="97" spans="1:39" s="15" customFormat="1" ht="14.25" customHeight="1">
      <c r="A97" s="13">
        <v>87</v>
      </c>
      <c r="B97" s="9" t="s">
        <v>124</v>
      </c>
      <c r="C97" s="13" t="s">
        <v>83</v>
      </c>
      <c r="D97" s="36">
        <v>20</v>
      </c>
      <c r="E97" s="11">
        <v>65</v>
      </c>
      <c r="F97" s="44">
        <f>'T12'!F97*'T 12'!D97/1000000</f>
        <v>0</v>
      </c>
      <c r="G97" s="10">
        <f>'T12'!G97</f>
        <v>0</v>
      </c>
      <c r="H97" s="44">
        <f>'T12'!H97*'T 12'!F97/1000000</f>
        <v>0</v>
      </c>
      <c r="I97" s="10">
        <f>'T12'!I97</f>
        <v>0</v>
      </c>
      <c r="J97" s="44">
        <f>'T12'!J97*'T 12'!H97/1000000</f>
        <v>0</v>
      </c>
      <c r="K97" s="10">
        <f>'T12'!K97</f>
        <v>0</v>
      </c>
      <c r="L97" s="44">
        <f t="shared" si="10"/>
        <v>0</v>
      </c>
      <c r="M97" s="10">
        <f t="shared" si="11"/>
        <v>0</v>
      </c>
      <c r="N97" s="44">
        <f>'T12'!N97*'T 12'!L97/1000000</f>
        <v>0</v>
      </c>
      <c r="O97" s="10">
        <f>'T12'!O97</f>
        <v>0</v>
      </c>
      <c r="P97" s="44">
        <f>'T12'!P97*'T 12'!N97/1000000</f>
        <v>0</v>
      </c>
      <c r="Q97" s="10">
        <f>'T12'!Q97</f>
        <v>0</v>
      </c>
      <c r="R97" s="44">
        <f>'T12'!R97*'T 12'!P97/1000000</f>
        <v>0</v>
      </c>
      <c r="S97" s="10">
        <f>'T12'!S97</f>
        <v>0</v>
      </c>
      <c r="T97" s="44">
        <f t="shared" si="12"/>
        <v>0</v>
      </c>
      <c r="U97" s="10">
        <f t="shared" si="13"/>
        <v>0</v>
      </c>
      <c r="V97" s="44">
        <f>'T12'!V97*'T 12'!T97/1000000</f>
        <v>0</v>
      </c>
      <c r="W97" s="10">
        <f>'T12'!W97</f>
        <v>0</v>
      </c>
      <c r="X97" s="44">
        <f>'T12'!X97*'T 12'!V97/1000000</f>
        <v>0</v>
      </c>
      <c r="Y97" s="10">
        <f>'T12'!Y97</f>
        <v>0</v>
      </c>
      <c r="Z97" s="44">
        <f>'T12'!Z97*'T 12'!X97/1000000</f>
        <v>0</v>
      </c>
      <c r="AA97" s="10">
        <f>'T12'!AA97</f>
        <v>0</v>
      </c>
      <c r="AB97" s="44">
        <f t="shared" si="14"/>
        <v>0</v>
      </c>
      <c r="AC97" s="10">
        <f t="shared" si="15"/>
        <v>0</v>
      </c>
      <c r="AD97" s="44">
        <f>'T12'!AD97*'T 12'!AB97/1000000</f>
        <v>0</v>
      </c>
      <c r="AE97" s="10">
        <f>'T12'!AE97</f>
        <v>0</v>
      </c>
      <c r="AF97" s="44">
        <f>'T12'!AF97*'T 12'!AD97/1000000</f>
        <v>0</v>
      </c>
      <c r="AG97" s="10">
        <f>'T12'!AG97</f>
        <v>0</v>
      </c>
      <c r="AH97" s="44">
        <f>'T12'!AH97*'T 12'!AF97/1000000</f>
        <v>0</v>
      </c>
      <c r="AI97" s="10">
        <f>'T12'!AI97</f>
        <v>0</v>
      </c>
      <c r="AJ97" s="44">
        <f t="shared" si="16"/>
        <v>0</v>
      </c>
      <c r="AK97" s="10">
        <f t="shared" si="17"/>
        <v>0</v>
      </c>
      <c r="AL97" s="44">
        <f t="shared" si="18"/>
        <v>0</v>
      </c>
      <c r="AM97" s="10">
        <f t="shared" si="19"/>
        <v>0</v>
      </c>
    </row>
    <row r="98" spans="1:39" s="15" customFormat="1" ht="14.25" customHeight="1">
      <c r="A98" s="31">
        <v>88</v>
      </c>
      <c r="B98" s="18" t="s">
        <v>125</v>
      </c>
      <c r="C98" s="13" t="s">
        <v>85</v>
      </c>
      <c r="D98" s="36">
        <v>10</v>
      </c>
      <c r="E98" s="11">
        <v>24</v>
      </c>
      <c r="F98" s="44">
        <f>'T12'!F98*'T 12'!D98/1000000</f>
        <v>0</v>
      </c>
      <c r="G98" s="10">
        <f>'T12'!G98</f>
        <v>0</v>
      </c>
      <c r="H98" s="44">
        <f>'T12'!H98*'T 12'!F98/1000000</f>
        <v>0</v>
      </c>
      <c r="I98" s="10">
        <f>'T12'!I98</f>
        <v>0</v>
      </c>
      <c r="J98" s="44">
        <f>'T12'!J98*'T 12'!H98/1000000</f>
        <v>0</v>
      </c>
      <c r="K98" s="10">
        <f>'T12'!K98</f>
        <v>0</v>
      </c>
      <c r="L98" s="44">
        <f t="shared" si="10"/>
        <v>0</v>
      </c>
      <c r="M98" s="10">
        <f t="shared" si="11"/>
        <v>0</v>
      </c>
      <c r="N98" s="44">
        <f>'T12'!N98*'T 12'!L98/1000000</f>
        <v>0</v>
      </c>
      <c r="O98" s="10">
        <f>'T12'!O98</f>
        <v>0</v>
      </c>
      <c r="P98" s="44">
        <f>'T12'!P98*'T 12'!N98/1000000</f>
        <v>0</v>
      </c>
      <c r="Q98" s="10">
        <f>'T12'!Q98</f>
        <v>0</v>
      </c>
      <c r="R98" s="44">
        <f>'T12'!R98*'T 12'!P98/1000000</f>
        <v>0</v>
      </c>
      <c r="S98" s="10">
        <f>'T12'!S98</f>
        <v>0</v>
      </c>
      <c r="T98" s="44">
        <f t="shared" si="12"/>
        <v>0</v>
      </c>
      <c r="U98" s="10">
        <f t="shared" si="13"/>
        <v>0</v>
      </c>
      <c r="V98" s="44">
        <f>'T12'!V98*'T 12'!T98/1000000</f>
        <v>0</v>
      </c>
      <c r="W98" s="10">
        <f>'T12'!W98</f>
        <v>0</v>
      </c>
      <c r="X98" s="44">
        <f>'T12'!X98*'T 12'!V98/1000000</f>
        <v>0</v>
      </c>
      <c r="Y98" s="10">
        <f>'T12'!Y98</f>
        <v>0</v>
      </c>
      <c r="Z98" s="44">
        <f>'T12'!Z98*'T 12'!X98/1000000</f>
        <v>0</v>
      </c>
      <c r="AA98" s="10">
        <f>'T12'!AA98</f>
        <v>0</v>
      </c>
      <c r="AB98" s="44">
        <f t="shared" si="14"/>
        <v>0</v>
      </c>
      <c r="AC98" s="10">
        <f t="shared" si="15"/>
        <v>0</v>
      </c>
      <c r="AD98" s="44">
        <f>'T12'!AD98*'T 12'!AB98/1000000</f>
        <v>0</v>
      </c>
      <c r="AE98" s="10">
        <f>'T12'!AE98</f>
        <v>0</v>
      </c>
      <c r="AF98" s="44">
        <f>'T12'!AF98*'T 12'!AD98/1000000</f>
        <v>0</v>
      </c>
      <c r="AG98" s="10">
        <f>'T12'!AG98</f>
        <v>0</v>
      </c>
      <c r="AH98" s="44">
        <f>'T12'!AH98*'T 12'!AF98/1000000</f>
        <v>0</v>
      </c>
      <c r="AI98" s="10">
        <f>'T12'!AI98</f>
        <v>0</v>
      </c>
      <c r="AJ98" s="44">
        <f t="shared" si="16"/>
        <v>0</v>
      </c>
      <c r="AK98" s="10">
        <f t="shared" si="17"/>
        <v>0</v>
      </c>
      <c r="AL98" s="44">
        <f t="shared" si="18"/>
        <v>0</v>
      </c>
      <c r="AM98" s="10">
        <f t="shared" si="19"/>
        <v>0</v>
      </c>
    </row>
    <row r="99" spans="1:39" s="15" customFormat="1" ht="14.25" customHeight="1">
      <c r="A99" s="13">
        <v>89</v>
      </c>
      <c r="B99" s="18" t="s">
        <v>126</v>
      </c>
      <c r="C99" s="13" t="s">
        <v>86</v>
      </c>
      <c r="D99" s="36">
        <v>500</v>
      </c>
      <c r="E99" s="11">
        <v>585</v>
      </c>
      <c r="F99" s="44">
        <f>'T12'!F99*'T 12'!D99/1000000</f>
        <v>0</v>
      </c>
      <c r="G99" s="10">
        <f>'T12'!G99</f>
        <v>0</v>
      </c>
      <c r="H99" s="44">
        <f>'T12'!H99*'T 12'!F99/1000000</f>
        <v>0</v>
      </c>
      <c r="I99" s="10">
        <f>'T12'!I99</f>
        <v>0</v>
      </c>
      <c r="J99" s="44">
        <f>'T12'!J99*'T 12'!H99/1000000</f>
        <v>0</v>
      </c>
      <c r="K99" s="10">
        <f>'T12'!K99</f>
        <v>0</v>
      </c>
      <c r="L99" s="44">
        <f t="shared" si="10"/>
        <v>0</v>
      </c>
      <c r="M99" s="10">
        <f t="shared" si="11"/>
        <v>0</v>
      </c>
      <c r="N99" s="44">
        <f>'T12'!N99*'T 12'!L99/1000000</f>
        <v>0</v>
      </c>
      <c r="O99" s="10">
        <f>'T12'!O99</f>
        <v>0</v>
      </c>
      <c r="P99" s="44">
        <f>'T12'!P99*'T 12'!N99/1000000</f>
        <v>0</v>
      </c>
      <c r="Q99" s="10">
        <f>'T12'!Q99</f>
        <v>0</v>
      </c>
      <c r="R99" s="44">
        <f>'T12'!R99*'T 12'!P99/1000000</f>
        <v>0</v>
      </c>
      <c r="S99" s="10">
        <f>'T12'!S99</f>
        <v>0</v>
      </c>
      <c r="T99" s="44">
        <f t="shared" si="12"/>
        <v>0</v>
      </c>
      <c r="U99" s="10">
        <f t="shared" si="13"/>
        <v>0</v>
      </c>
      <c r="V99" s="44">
        <f>'T12'!V99*'T 12'!T99/1000000</f>
        <v>0</v>
      </c>
      <c r="W99" s="10">
        <f>'T12'!W99</f>
        <v>0</v>
      </c>
      <c r="X99" s="44">
        <f>'T12'!X99*'T 12'!V99/1000000</f>
        <v>0</v>
      </c>
      <c r="Y99" s="10">
        <f>'T12'!Y99</f>
        <v>0</v>
      </c>
      <c r="Z99" s="44">
        <f>'T12'!Z99*'T 12'!X99/1000000</f>
        <v>0</v>
      </c>
      <c r="AA99" s="10">
        <f>'T12'!AA99</f>
        <v>0</v>
      </c>
      <c r="AB99" s="44">
        <f t="shared" si="14"/>
        <v>0</v>
      </c>
      <c r="AC99" s="10">
        <f t="shared" si="15"/>
        <v>0</v>
      </c>
      <c r="AD99" s="44">
        <f>'T12'!AD99*'T 12'!AB99/1000000</f>
        <v>0</v>
      </c>
      <c r="AE99" s="10">
        <f>'T12'!AE99</f>
        <v>0</v>
      </c>
      <c r="AF99" s="44">
        <f>'T12'!AF99*'T 12'!AD99/1000000</f>
        <v>0</v>
      </c>
      <c r="AG99" s="10">
        <f>'T12'!AG99</f>
        <v>0</v>
      </c>
      <c r="AH99" s="44">
        <f>'T12'!AH99*'T 12'!AF99/1000000</f>
        <v>0</v>
      </c>
      <c r="AI99" s="10">
        <f>'T12'!AI99</f>
        <v>0</v>
      </c>
      <c r="AJ99" s="44">
        <f t="shared" si="16"/>
        <v>0</v>
      </c>
      <c r="AK99" s="10">
        <f t="shared" si="17"/>
        <v>0</v>
      </c>
      <c r="AL99" s="44">
        <f t="shared" si="18"/>
        <v>0</v>
      </c>
      <c r="AM99" s="10">
        <f t="shared" si="19"/>
        <v>0</v>
      </c>
    </row>
    <row r="100" spans="1:39" s="15" customFormat="1" ht="14.25" customHeight="1">
      <c r="A100" s="13">
        <v>90</v>
      </c>
      <c r="B100" s="9" t="s">
        <v>123</v>
      </c>
      <c r="C100" s="13" t="s">
        <v>74</v>
      </c>
      <c r="D100" s="36">
        <v>50</v>
      </c>
      <c r="E100" s="11">
        <v>56</v>
      </c>
      <c r="F100" s="44">
        <f>'T12'!F100*'T 12'!D100/1000000</f>
        <v>0</v>
      </c>
      <c r="G100" s="10">
        <f>'T12'!G100</f>
        <v>0</v>
      </c>
      <c r="H100" s="44">
        <f>'T12'!H100*'T 12'!F100/1000000</f>
        <v>0</v>
      </c>
      <c r="I100" s="10">
        <f>'T12'!I100</f>
        <v>0</v>
      </c>
      <c r="J100" s="44">
        <f>'T12'!J100*'T 12'!H100/1000000</f>
        <v>0</v>
      </c>
      <c r="K100" s="10">
        <f>'T12'!K100</f>
        <v>0</v>
      </c>
      <c r="L100" s="44">
        <f t="shared" si="10"/>
        <v>0</v>
      </c>
      <c r="M100" s="10">
        <f t="shared" si="11"/>
        <v>0</v>
      </c>
      <c r="N100" s="44">
        <f>'T12'!N100*'T 12'!L100/1000000</f>
        <v>0</v>
      </c>
      <c r="O100" s="10">
        <f>'T12'!O100</f>
        <v>0</v>
      </c>
      <c r="P100" s="44">
        <f>'T12'!P100*'T 12'!N100/1000000</f>
        <v>0</v>
      </c>
      <c r="Q100" s="10">
        <f>'T12'!Q100</f>
        <v>0</v>
      </c>
      <c r="R100" s="44">
        <f>'T12'!R100*'T 12'!P100/1000000</f>
        <v>0</v>
      </c>
      <c r="S100" s="10">
        <f>'T12'!S100</f>
        <v>0</v>
      </c>
      <c r="T100" s="44">
        <f t="shared" si="12"/>
        <v>0</v>
      </c>
      <c r="U100" s="10">
        <f t="shared" si="13"/>
        <v>0</v>
      </c>
      <c r="V100" s="44">
        <f>'T12'!V100*'T 12'!T100/1000000</f>
        <v>0</v>
      </c>
      <c r="W100" s="10">
        <f>'T12'!W100</f>
        <v>0</v>
      </c>
      <c r="X100" s="44">
        <f>'T12'!X100*'T 12'!V100/1000000</f>
        <v>0</v>
      </c>
      <c r="Y100" s="10">
        <f>'T12'!Y100</f>
        <v>0</v>
      </c>
      <c r="Z100" s="44">
        <f>'T12'!Z100*'T 12'!X100/1000000</f>
        <v>0</v>
      </c>
      <c r="AA100" s="10">
        <f>'T12'!AA100</f>
        <v>0</v>
      </c>
      <c r="AB100" s="44">
        <f t="shared" si="14"/>
        <v>0</v>
      </c>
      <c r="AC100" s="10">
        <f t="shared" si="15"/>
        <v>0</v>
      </c>
      <c r="AD100" s="44">
        <f>'T12'!AD100*'T 12'!AB100/1000000</f>
        <v>0</v>
      </c>
      <c r="AE100" s="10">
        <f>'T12'!AE100</f>
        <v>0</v>
      </c>
      <c r="AF100" s="44">
        <f>'T12'!AF100*'T 12'!AD100/1000000</f>
        <v>0</v>
      </c>
      <c r="AG100" s="10">
        <f>'T12'!AG100</f>
        <v>0</v>
      </c>
      <c r="AH100" s="44">
        <f>'T12'!AH100*'T 12'!AF100/1000000</f>
        <v>0</v>
      </c>
      <c r="AI100" s="10">
        <f>'T12'!AI100</f>
        <v>0</v>
      </c>
      <c r="AJ100" s="44">
        <f t="shared" si="16"/>
        <v>0</v>
      </c>
      <c r="AK100" s="10">
        <f t="shared" si="17"/>
        <v>0</v>
      </c>
      <c r="AL100" s="44">
        <f t="shared" si="18"/>
        <v>0</v>
      </c>
      <c r="AM100" s="10">
        <f t="shared" si="19"/>
        <v>0</v>
      </c>
    </row>
    <row r="101" spans="1:39" s="15" customFormat="1" ht="14.25" customHeight="1">
      <c r="A101" s="31">
        <v>91</v>
      </c>
      <c r="B101" s="9" t="s">
        <v>123</v>
      </c>
      <c r="C101" s="13" t="s">
        <v>87</v>
      </c>
      <c r="D101" s="36">
        <v>100</v>
      </c>
      <c r="E101" s="11">
        <v>105</v>
      </c>
      <c r="F101" s="44">
        <f>'T12'!F101*'T 12'!D101/1000000</f>
        <v>0</v>
      </c>
      <c r="G101" s="10">
        <f>'T12'!G101</f>
        <v>0</v>
      </c>
      <c r="H101" s="44">
        <f>'T12'!H101*'T 12'!F101/1000000</f>
        <v>0</v>
      </c>
      <c r="I101" s="10">
        <f>'T12'!I101</f>
        <v>0</v>
      </c>
      <c r="J101" s="44">
        <f>'T12'!J101*'T 12'!H101/1000000</f>
        <v>0</v>
      </c>
      <c r="K101" s="10">
        <f>'T12'!K101</f>
        <v>0</v>
      </c>
      <c r="L101" s="44">
        <f t="shared" si="10"/>
        <v>0</v>
      </c>
      <c r="M101" s="10">
        <f t="shared" si="11"/>
        <v>0</v>
      </c>
      <c r="N101" s="44">
        <f>'T12'!N101*'T 12'!L101/1000000</f>
        <v>0</v>
      </c>
      <c r="O101" s="10">
        <f>'T12'!O101</f>
        <v>0</v>
      </c>
      <c r="P101" s="44">
        <f>'T12'!P101*'T 12'!N101/1000000</f>
        <v>0</v>
      </c>
      <c r="Q101" s="10">
        <f>'T12'!Q101</f>
        <v>0</v>
      </c>
      <c r="R101" s="44">
        <f>'T12'!R101*'T 12'!P101/1000000</f>
        <v>0</v>
      </c>
      <c r="S101" s="10">
        <f>'T12'!S101</f>
        <v>0</v>
      </c>
      <c r="T101" s="44">
        <f t="shared" si="12"/>
        <v>0</v>
      </c>
      <c r="U101" s="10">
        <f t="shared" si="13"/>
        <v>0</v>
      </c>
      <c r="V101" s="44">
        <f>'T12'!V101*'T 12'!T101/1000000</f>
        <v>0</v>
      </c>
      <c r="W101" s="10">
        <f>'T12'!W101</f>
        <v>0</v>
      </c>
      <c r="X101" s="44">
        <f>'T12'!X101*'T 12'!V101/1000000</f>
        <v>0</v>
      </c>
      <c r="Y101" s="10">
        <f>'T12'!Y101</f>
        <v>0</v>
      </c>
      <c r="Z101" s="44">
        <f>'T12'!Z101*'T 12'!X101/1000000</f>
        <v>0</v>
      </c>
      <c r="AA101" s="10">
        <f>'T12'!AA101</f>
        <v>0</v>
      </c>
      <c r="AB101" s="44">
        <f t="shared" si="14"/>
        <v>0</v>
      </c>
      <c r="AC101" s="10">
        <f t="shared" si="15"/>
        <v>0</v>
      </c>
      <c r="AD101" s="44">
        <f>'T12'!AD101*'T 12'!AB101/1000000</f>
        <v>0</v>
      </c>
      <c r="AE101" s="10">
        <f>'T12'!AE101</f>
        <v>0</v>
      </c>
      <c r="AF101" s="44">
        <f>'T12'!AF101*'T 12'!AD101/1000000</f>
        <v>0</v>
      </c>
      <c r="AG101" s="10">
        <f>'T12'!AG101</f>
        <v>0</v>
      </c>
      <c r="AH101" s="44">
        <f>'T12'!AH101*'T 12'!AF101/1000000</f>
        <v>0</v>
      </c>
      <c r="AI101" s="10">
        <f>'T12'!AI101</f>
        <v>0</v>
      </c>
      <c r="AJ101" s="44">
        <f t="shared" si="16"/>
        <v>0</v>
      </c>
      <c r="AK101" s="10">
        <f t="shared" si="17"/>
        <v>0</v>
      </c>
      <c r="AL101" s="44">
        <f t="shared" si="18"/>
        <v>0</v>
      </c>
      <c r="AM101" s="10">
        <f t="shared" si="19"/>
        <v>0</v>
      </c>
    </row>
    <row r="102" spans="1:39" s="15" customFormat="1" ht="14.25" customHeight="1">
      <c r="A102" s="13">
        <v>92</v>
      </c>
      <c r="B102" s="9" t="s">
        <v>123</v>
      </c>
      <c r="C102" s="13" t="s">
        <v>88</v>
      </c>
      <c r="D102" s="36">
        <v>250</v>
      </c>
      <c r="E102" s="11">
        <v>240</v>
      </c>
      <c r="F102" s="44">
        <f>'T12'!F102*'T 12'!D102/1000000</f>
        <v>0</v>
      </c>
      <c r="G102" s="10">
        <f>'T12'!G102</f>
        <v>0</v>
      </c>
      <c r="H102" s="44">
        <f>'T12'!H102*'T 12'!F102/1000000</f>
        <v>0</v>
      </c>
      <c r="I102" s="10">
        <f>'T12'!I102</f>
        <v>0</v>
      </c>
      <c r="J102" s="44">
        <f>'T12'!J102*'T 12'!H102/1000000</f>
        <v>0</v>
      </c>
      <c r="K102" s="10">
        <f>'T12'!K102</f>
        <v>0</v>
      </c>
      <c r="L102" s="44">
        <f t="shared" si="10"/>
        <v>0</v>
      </c>
      <c r="M102" s="10">
        <f t="shared" si="11"/>
        <v>0</v>
      </c>
      <c r="N102" s="44">
        <f>'T12'!N102*'T 12'!L102/1000000</f>
        <v>0</v>
      </c>
      <c r="O102" s="10">
        <f>'T12'!O102</f>
        <v>0</v>
      </c>
      <c r="P102" s="44">
        <f>'T12'!P102*'T 12'!N102/1000000</f>
        <v>0</v>
      </c>
      <c r="Q102" s="10">
        <f>'T12'!Q102</f>
        <v>0</v>
      </c>
      <c r="R102" s="44">
        <f>'T12'!R102*'T 12'!P102/1000000</f>
        <v>0</v>
      </c>
      <c r="S102" s="10">
        <f>'T12'!S102</f>
        <v>0</v>
      </c>
      <c r="T102" s="44">
        <f t="shared" si="12"/>
        <v>0</v>
      </c>
      <c r="U102" s="10">
        <f t="shared" si="13"/>
        <v>0</v>
      </c>
      <c r="V102" s="44">
        <f>'T12'!V102*'T 12'!T102/1000000</f>
        <v>0</v>
      </c>
      <c r="W102" s="10">
        <f>'T12'!W102</f>
        <v>0</v>
      </c>
      <c r="X102" s="44">
        <f>'T12'!X102*'T 12'!V102/1000000</f>
        <v>0</v>
      </c>
      <c r="Y102" s="10">
        <f>'T12'!Y102</f>
        <v>0</v>
      </c>
      <c r="Z102" s="44">
        <f>'T12'!Z102*'T 12'!X102/1000000</f>
        <v>0</v>
      </c>
      <c r="AA102" s="10">
        <f>'T12'!AA102</f>
        <v>0</v>
      </c>
      <c r="AB102" s="44">
        <f t="shared" si="14"/>
        <v>0</v>
      </c>
      <c r="AC102" s="10">
        <f t="shared" si="15"/>
        <v>0</v>
      </c>
      <c r="AD102" s="44">
        <f>'T12'!AD102*'T 12'!AB102/1000000</f>
        <v>0</v>
      </c>
      <c r="AE102" s="10">
        <f>'T12'!AE102</f>
        <v>0</v>
      </c>
      <c r="AF102" s="44">
        <f>'T12'!AF102*'T 12'!AD102/1000000</f>
        <v>0</v>
      </c>
      <c r="AG102" s="10">
        <f>'T12'!AG102</f>
        <v>0</v>
      </c>
      <c r="AH102" s="44">
        <f>'T12'!AH102*'T 12'!AF102/1000000</f>
        <v>0</v>
      </c>
      <c r="AI102" s="10">
        <f>'T12'!AI102</f>
        <v>0</v>
      </c>
      <c r="AJ102" s="44">
        <f t="shared" si="16"/>
        <v>0</v>
      </c>
      <c r="AK102" s="10">
        <f t="shared" si="17"/>
        <v>0</v>
      </c>
      <c r="AL102" s="44">
        <f t="shared" si="18"/>
        <v>0</v>
      </c>
      <c r="AM102" s="10">
        <f t="shared" si="19"/>
        <v>0</v>
      </c>
    </row>
    <row r="103" spans="1:39" s="15" customFormat="1" ht="14.25" customHeight="1">
      <c r="A103" s="13">
        <v>93</v>
      </c>
      <c r="B103" s="9" t="s">
        <v>149</v>
      </c>
      <c r="C103" s="13" t="s">
        <v>226</v>
      </c>
      <c r="D103" s="36">
        <v>10</v>
      </c>
      <c r="E103" s="11">
        <v>95</v>
      </c>
      <c r="F103" s="44">
        <f>'T12'!F103*'T 12'!D103/1000000</f>
        <v>0</v>
      </c>
      <c r="G103" s="10">
        <f>'T12'!G103</f>
        <v>0</v>
      </c>
      <c r="H103" s="44">
        <f>'T12'!H103*'T 12'!F103/1000000</f>
        <v>0</v>
      </c>
      <c r="I103" s="10">
        <f>'T12'!I103</f>
        <v>0</v>
      </c>
      <c r="J103" s="44">
        <f>'T12'!J103*'T 12'!H103/1000000</f>
        <v>0</v>
      </c>
      <c r="K103" s="10">
        <f>'T12'!K103</f>
        <v>0</v>
      </c>
      <c r="L103" s="44">
        <f t="shared" si="10"/>
        <v>0</v>
      </c>
      <c r="M103" s="10">
        <f t="shared" si="11"/>
        <v>0</v>
      </c>
      <c r="N103" s="44">
        <f>'T12'!N103*'T 12'!L103/1000000</f>
        <v>0</v>
      </c>
      <c r="O103" s="10">
        <f>'T12'!O103</f>
        <v>0</v>
      </c>
      <c r="P103" s="44">
        <f>'T12'!P103*'T 12'!N103/1000000</f>
        <v>0</v>
      </c>
      <c r="Q103" s="10">
        <f>'T12'!Q103</f>
        <v>0</v>
      </c>
      <c r="R103" s="44">
        <f>'T12'!R103*'T 12'!P103/1000000</f>
        <v>0</v>
      </c>
      <c r="S103" s="10">
        <f>'T12'!S103</f>
        <v>0</v>
      </c>
      <c r="T103" s="44">
        <f t="shared" si="12"/>
        <v>0</v>
      </c>
      <c r="U103" s="10">
        <f t="shared" si="13"/>
        <v>0</v>
      </c>
      <c r="V103" s="44">
        <f>'T12'!V103*'T 12'!T103/1000000</f>
        <v>0</v>
      </c>
      <c r="W103" s="10">
        <f>'T12'!W103</f>
        <v>0</v>
      </c>
      <c r="X103" s="44">
        <f>'T12'!X103*'T 12'!V103/1000000</f>
        <v>0</v>
      </c>
      <c r="Y103" s="10">
        <f>'T12'!Y103</f>
        <v>0</v>
      </c>
      <c r="Z103" s="44">
        <f>'T12'!Z103*'T 12'!X103/1000000</f>
        <v>0</v>
      </c>
      <c r="AA103" s="10">
        <f>'T12'!AA103</f>
        <v>0</v>
      </c>
      <c r="AB103" s="44">
        <f t="shared" si="14"/>
        <v>0</v>
      </c>
      <c r="AC103" s="10">
        <f t="shared" si="15"/>
        <v>0</v>
      </c>
      <c r="AD103" s="44">
        <f>'T12'!AD103*'T 12'!AB103/1000000</f>
        <v>0</v>
      </c>
      <c r="AE103" s="10">
        <f>'T12'!AE103</f>
        <v>0</v>
      </c>
      <c r="AF103" s="44">
        <f>'T12'!AF103*'T 12'!AD103/1000000</f>
        <v>0</v>
      </c>
      <c r="AG103" s="10">
        <f>'T12'!AG103</f>
        <v>0</v>
      </c>
      <c r="AH103" s="44">
        <f>'T12'!AH103*'T 12'!AF103/1000000</f>
        <v>0</v>
      </c>
      <c r="AI103" s="10">
        <f>'T12'!AI103</f>
        <v>0</v>
      </c>
      <c r="AJ103" s="44">
        <f t="shared" si="16"/>
        <v>0</v>
      </c>
      <c r="AK103" s="10">
        <f t="shared" si="17"/>
        <v>0</v>
      </c>
      <c r="AL103" s="44">
        <f t="shared" si="18"/>
        <v>0</v>
      </c>
      <c r="AM103" s="10">
        <f t="shared" si="19"/>
        <v>0</v>
      </c>
    </row>
    <row r="104" spans="1:39" s="15" customFormat="1" ht="14.25" customHeight="1">
      <c r="A104" s="31">
        <v>94</v>
      </c>
      <c r="B104" s="9" t="s">
        <v>149</v>
      </c>
      <c r="C104" s="13" t="s">
        <v>227</v>
      </c>
      <c r="D104" s="36">
        <v>30</v>
      </c>
      <c r="E104" s="11">
        <v>275</v>
      </c>
      <c r="F104" s="44">
        <f>'T12'!F104*'T 12'!D104/1000000</f>
        <v>0</v>
      </c>
      <c r="G104" s="10">
        <f>'T12'!G104</f>
        <v>0</v>
      </c>
      <c r="H104" s="44">
        <f>'T12'!H104*'T 12'!F104/1000000</f>
        <v>0</v>
      </c>
      <c r="I104" s="10">
        <f>'T12'!I104</f>
        <v>0</v>
      </c>
      <c r="J104" s="44">
        <f>'T12'!J104*'T 12'!H104/1000000</f>
        <v>0</v>
      </c>
      <c r="K104" s="10">
        <f>'T12'!K104</f>
        <v>0</v>
      </c>
      <c r="L104" s="44">
        <f t="shared" si="10"/>
        <v>0</v>
      </c>
      <c r="M104" s="10">
        <f t="shared" si="11"/>
        <v>0</v>
      </c>
      <c r="N104" s="44">
        <f>'T12'!N104*'T 12'!L104/1000000</f>
        <v>0</v>
      </c>
      <c r="O104" s="10">
        <f>'T12'!O104</f>
        <v>0</v>
      </c>
      <c r="P104" s="44">
        <f>'T12'!P104*'T 12'!N104/1000000</f>
        <v>0</v>
      </c>
      <c r="Q104" s="10">
        <f>'T12'!Q104</f>
        <v>0</v>
      </c>
      <c r="R104" s="44">
        <f>'T12'!R104*'T 12'!P104/1000000</f>
        <v>0</v>
      </c>
      <c r="S104" s="10">
        <f>'T12'!S104</f>
        <v>0</v>
      </c>
      <c r="T104" s="44">
        <f t="shared" si="12"/>
        <v>0</v>
      </c>
      <c r="U104" s="10">
        <f t="shared" si="13"/>
        <v>0</v>
      </c>
      <c r="V104" s="44">
        <f>'T12'!V104*'T 12'!T104/1000000</f>
        <v>0</v>
      </c>
      <c r="W104" s="10">
        <f>'T12'!W104</f>
        <v>0</v>
      </c>
      <c r="X104" s="44">
        <f>'T12'!X104*'T 12'!V104/1000000</f>
        <v>0</v>
      </c>
      <c r="Y104" s="10">
        <f>'T12'!Y104</f>
        <v>0</v>
      </c>
      <c r="Z104" s="44">
        <f>'T12'!Z104*'T 12'!X104/1000000</f>
        <v>0</v>
      </c>
      <c r="AA104" s="10">
        <f>'T12'!AA104</f>
        <v>0</v>
      </c>
      <c r="AB104" s="44">
        <f t="shared" si="14"/>
        <v>0</v>
      </c>
      <c r="AC104" s="10">
        <f t="shared" si="15"/>
        <v>0</v>
      </c>
      <c r="AD104" s="44">
        <f>'T12'!AD104*'T 12'!AB104/1000000</f>
        <v>0</v>
      </c>
      <c r="AE104" s="10">
        <f>'T12'!AE104</f>
        <v>0</v>
      </c>
      <c r="AF104" s="44">
        <f>'T12'!AF104*'T 12'!AD104/1000000</f>
        <v>0</v>
      </c>
      <c r="AG104" s="10">
        <f>'T12'!AG104</f>
        <v>0</v>
      </c>
      <c r="AH104" s="44">
        <f>'T12'!AH104*'T 12'!AF104/1000000</f>
        <v>0</v>
      </c>
      <c r="AI104" s="10">
        <f>'T12'!AI104</f>
        <v>0</v>
      </c>
      <c r="AJ104" s="44">
        <f t="shared" si="16"/>
        <v>0</v>
      </c>
      <c r="AK104" s="10">
        <f t="shared" si="17"/>
        <v>0</v>
      </c>
      <c r="AL104" s="44">
        <f t="shared" si="18"/>
        <v>0</v>
      </c>
      <c r="AM104" s="10">
        <f t="shared" si="19"/>
        <v>0</v>
      </c>
    </row>
    <row r="105" spans="1:39" s="15" customFormat="1" ht="14.25" customHeight="1">
      <c r="A105" s="13">
        <v>95</v>
      </c>
      <c r="B105" s="9" t="s">
        <v>150</v>
      </c>
      <c r="C105" s="13" t="s">
        <v>228</v>
      </c>
      <c r="D105" s="36">
        <v>10</v>
      </c>
      <c r="E105" s="11">
        <v>35</v>
      </c>
      <c r="F105" s="44">
        <f>'T12'!F105*'T 12'!D105/1000000</f>
        <v>0</v>
      </c>
      <c r="G105" s="10">
        <f>'T12'!G105</f>
        <v>0</v>
      </c>
      <c r="H105" s="44">
        <f>'T12'!H105*'T 12'!F105/1000000</f>
        <v>0</v>
      </c>
      <c r="I105" s="10">
        <f>'T12'!I105</f>
        <v>0</v>
      </c>
      <c r="J105" s="44">
        <f>'T12'!J105*'T 12'!H105/1000000</f>
        <v>0</v>
      </c>
      <c r="K105" s="10">
        <f>'T12'!K105</f>
        <v>0</v>
      </c>
      <c r="L105" s="44">
        <f t="shared" si="10"/>
        <v>0</v>
      </c>
      <c r="M105" s="10">
        <f t="shared" si="11"/>
        <v>0</v>
      </c>
      <c r="N105" s="44">
        <f>'T12'!N105*'T 12'!L105/1000000</f>
        <v>0</v>
      </c>
      <c r="O105" s="10">
        <f>'T12'!O105</f>
        <v>0</v>
      </c>
      <c r="P105" s="44">
        <f>'T12'!P105*'T 12'!N105/1000000</f>
        <v>0</v>
      </c>
      <c r="Q105" s="10">
        <f>'T12'!Q105</f>
        <v>0</v>
      </c>
      <c r="R105" s="44">
        <f>'T12'!R105*'T 12'!P105/1000000</f>
        <v>0</v>
      </c>
      <c r="S105" s="10">
        <f>'T12'!S105</f>
        <v>0</v>
      </c>
      <c r="T105" s="44">
        <f t="shared" si="12"/>
        <v>0</v>
      </c>
      <c r="U105" s="10">
        <f t="shared" si="13"/>
        <v>0</v>
      </c>
      <c r="V105" s="44">
        <f>'T12'!V105*'T 12'!T105/1000000</f>
        <v>0</v>
      </c>
      <c r="W105" s="10">
        <f>'T12'!W105</f>
        <v>0</v>
      </c>
      <c r="X105" s="44">
        <f>'T12'!X105*'T 12'!V105/1000000</f>
        <v>0</v>
      </c>
      <c r="Y105" s="10">
        <f>'T12'!Y105</f>
        <v>0</v>
      </c>
      <c r="Z105" s="44">
        <f>'T12'!Z105*'T 12'!X105/1000000</f>
        <v>0</v>
      </c>
      <c r="AA105" s="10">
        <f>'T12'!AA105</f>
        <v>0</v>
      </c>
      <c r="AB105" s="44">
        <f t="shared" si="14"/>
        <v>0</v>
      </c>
      <c r="AC105" s="10">
        <f t="shared" si="15"/>
        <v>0</v>
      </c>
      <c r="AD105" s="44">
        <f>'T12'!AD105*'T 12'!AB105/1000000</f>
        <v>0</v>
      </c>
      <c r="AE105" s="10">
        <f>'T12'!AE105</f>
        <v>0</v>
      </c>
      <c r="AF105" s="44">
        <f>'T12'!AF105*'T 12'!AD105/1000000</f>
        <v>0</v>
      </c>
      <c r="AG105" s="10">
        <f>'T12'!AG105</f>
        <v>0</v>
      </c>
      <c r="AH105" s="44">
        <f>'T12'!AH105*'T 12'!AF105/1000000</f>
        <v>0</v>
      </c>
      <c r="AI105" s="10">
        <f>'T12'!AI105</f>
        <v>0</v>
      </c>
      <c r="AJ105" s="44">
        <f t="shared" si="16"/>
        <v>0</v>
      </c>
      <c r="AK105" s="10">
        <f t="shared" si="17"/>
        <v>0</v>
      </c>
      <c r="AL105" s="44">
        <f t="shared" si="18"/>
        <v>0</v>
      </c>
      <c r="AM105" s="10">
        <f t="shared" si="19"/>
        <v>0</v>
      </c>
    </row>
    <row r="106" spans="1:39" s="15" customFormat="1" ht="14.25" customHeight="1">
      <c r="A106" s="13">
        <v>96</v>
      </c>
      <c r="B106" s="9" t="s">
        <v>229</v>
      </c>
      <c r="C106" s="13" t="s">
        <v>230</v>
      </c>
      <c r="D106" s="36">
        <v>20</v>
      </c>
      <c r="E106" s="11">
        <v>58</v>
      </c>
      <c r="F106" s="44">
        <f>'T12'!F106*'T 12'!D106/1000000</f>
        <v>0</v>
      </c>
      <c r="G106" s="10">
        <f>'T12'!G106</f>
        <v>0</v>
      </c>
      <c r="H106" s="44">
        <f>'T12'!H106*'T 12'!F106/1000000</f>
        <v>0</v>
      </c>
      <c r="I106" s="10">
        <f>'T12'!I106</f>
        <v>0</v>
      </c>
      <c r="J106" s="44">
        <f>'T12'!J106*'T 12'!H106/1000000</f>
        <v>0</v>
      </c>
      <c r="K106" s="10">
        <f>'T12'!K106</f>
        <v>0</v>
      </c>
      <c r="L106" s="44">
        <f t="shared" si="10"/>
        <v>0</v>
      </c>
      <c r="M106" s="10">
        <f t="shared" si="11"/>
        <v>0</v>
      </c>
      <c r="N106" s="44">
        <f>'T12'!N106*'T 12'!L106/1000000</f>
        <v>0</v>
      </c>
      <c r="O106" s="10">
        <f>'T12'!O106</f>
        <v>0</v>
      </c>
      <c r="P106" s="44">
        <f>'T12'!P106*'T 12'!N106/1000000</f>
        <v>0</v>
      </c>
      <c r="Q106" s="10">
        <f>'T12'!Q106</f>
        <v>0</v>
      </c>
      <c r="R106" s="44">
        <f>'T12'!R106*'T 12'!P106/1000000</f>
        <v>0</v>
      </c>
      <c r="S106" s="10">
        <f>'T12'!S106</f>
        <v>0</v>
      </c>
      <c r="T106" s="44">
        <f t="shared" si="12"/>
        <v>0</v>
      </c>
      <c r="U106" s="10">
        <f t="shared" si="13"/>
        <v>0</v>
      </c>
      <c r="V106" s="44">
        <f>'T12'!V106*'T 12'!T106/1000000</f>
        <v>0</v>
      </c>
      <c r="W106" s="10">
        <f>'T12'!W106</f>
        <v>0</v>
      </c>
      <c r="X106" s="44">
        <f>'T12'!X106*'T 12'!V106/1000000</f>
        <v>0</v>
      </c>
      <c r="Y106" s="10">
        <f>'T12'!Y106</f>
        <v>0</v>
      </c>
      <c r="Z106" s="44">
        <f>'T12'!Z106*'T 12'!X106/1000000</f>
        <v>0</v>
      </c>
      <c r="AA106" s="10">
        <f>'T12'!AA106</f>
        <v>0</v>
      </c>
      <c r="AB106" s="44">
        <f t="shared" si="14"/>
        <v>0</v>
      </c>
      <c r="AC106" s="10">
        <f t="shared" si="15"/>
        <v>0</v>
      </c>
      <c r="AD106" s="44">
        <f>'T12'!AD106*'T 12'!AB106/1000000</f>
        <v>0</v>
      </c>
      <c r="AE106" s="10">
        <f>'T12'!AE106</f>
        <v>0</v>
      </c>
      <c r="AF106" s="44">
        <f>'T12'!AF106*'T 12'!AD106/1000000</f>
        <v>0</v>
      </c>
      <c r="AG106" s="10">
        <f>'T12'!AG106</f>
        <v>0</v>
      </c>
      <c r="AH106" s="44">
        <f>'T12'!AH106*'T 12'!AF106/1000000</f>
        <v>0</v>
      </c>
      <c r="AI106" s="10">
        <f>'T12'!AI106</f>
        <v>0</v>
      </c>
      <c r="AJ106" s="44">
        <f t="shared" si="16"/>
        <v>0</v>
      </c>
      <c r="AK106" s="10">
        <f t="shared" si="17"/>
        <v>0</v>
      </c>
      <c r="AL106" s="44">
        <f t="shared" si="18"/>
        <v>0</v>
      </c>
      <c r="AM106" s="10">
        <f t="shared" si="19"/>
        <v>0</v>
      </c>
    </row>
    <row r="107" spans="1:39" s="15" customFormat="1" ht="14.25" customHeight="1">
      <c r="A107" s="31">
        <v>97</v>
      </c>
      <c r="B107" s="9" t="s">
        <v>229</v>
      </c>
      <c r="C107" s="13" t="s">
        <v>231</v>
      </c>
      <c r="D107" s="36">
        <v>50</v>
      </c>
      <c r="E107" s="11">
        <v>140</v>
      </c>
      <c r="F107" s="44">
        <f>'T12'!F107*'T 12'!D107/1000000</f>
        <v>0</v>
      </c>
      <c r="G107" s="10">
        <f>'T12'!G107</f>
        <v>0</v>
      </c>
      <c r="H107" s="44">
        <f>'T12'!H107*'T 12'!F107/1000000</f>
        <v>0</v>
      </c>
      <c r="I107" s="10">
        <f>'T12'!I107</f>
        <v>0</v>
      </c>
      <c r="J107" s="44">
        <f>'T12'!J107*'T 12'!H107/1000000</f>
        <v>0</v>
      </c>
      <c r="K107" s="10">
        <f>'T12'!K107</f>
        <v>0</v>
      </c>
      <c r="L107" s="44">
        <f t="shared" si="10"/>
        <v>0</v>
      </c>
      <c r="M107" s="10">
        <f t="shared" si="11"/>
        <v>0</v>
      </c>
      <c r="N107" s="44">
        <f>'T12'!N107*'T 12'!L107/1000000</f>
        <v>0</v>
      </c>
      <c r="O107" s="10">
        <f>'T12'!O107</f>
        <v>0</v>
      </c>
      <c r="P107" s="44">
        <f>'T12'!P107*'T 12'!N107/1000000</f>
        <v>0</v>
      </c>
      <c r="Q107" s="10">
        <f>'T12'!Q107</f>
        <v>0</v>
      </c>
      <c r="R107" s="44">
        <f>'T12'!R107*'T 12'!P107/1000000</f>
        <v>0</v>
      </c>
      <c r="S107" s="10">
        <f>'T12'!S107</f>
        <v>0</v>
      </c>
      <c r="T107" s="44">
        <f t="shared" si="12"/>
        <v>0</v>
      </c>
      <c r="U107" s="10">
        <f t="shared" si="13"/>
        <v>0</v>
      </c>
      <c r="V107" s="44">
        <f>'T12'!V107*'T 12'!T107/1000000</f>
        <v>0</v>
      </c>
      <c r="W107" s="10">
        <f>'T12'!W107</f>
        <v>0</v>
      </c>
      <c r="X107" s="44">
        <f>'T12'!X107*'T 12'!V107/1000000</f>
        <v>0</v>
      </c>
      <c r="Y107" s="10">
        <f>'T12'!Y107</f>
        <v>0</v>
      </c>
      <c r="Z107" s="44">
        <f>'T12'!Z107*'T 12'!X107/1000000</f>
        <v>0</v>
      </c>
      <c r="AA107" s="10">
        <f>'T12'!AA107</f>
        <v>0</v>
      </c>
      <c r="AB107" s="44">
        <f t="shared" si="14"/>
        <v>0</v>
      </c>
      <c r="AC107" s="10">
        <f t="shared" si="15"/>
        <v>0</v>
      </c>
      <c r="AD107" s="44">
        <f>'T12'!AD107*'T 12'!AB107/1000000</f>
        <v>0</v>
      </c>
      <c r="AE107" s="10">
        <f>'T12'!AE107</f>
        <v>0</v>
      </c>
      <c r="AF107" s="44">
        <f>'T12'!AF107*'T 12'!AD107/1000000</f>
        <v>0</v>
      </c>
      <c r="AG107" s="10">
        <f>'T12'!AG107</f>
        <v>0</v>
      </c>
      <c r="AH107" s="44">
        <f>'T12'!AH107*'T 12'!AF107/1000000</f>
        <v>0</v>
      </c>
      <c r="AI107" s="10">
        <f>'T12'!AI107</f>
        <v>0</v>
      </c>
      <c r="AJ107" s="44">
        <f t="shared" si="16"/>
        <v>0</v>
      </c>
      <c r="AK107" s="10">
        <f t="shared" si="17"/>
        <v>0</v>
      </c>
      <c r="AL107" s="44">
        <f t="shared" si="18"/>
        <v>0</v>
      </c>
      <c r="AM107" s="10">
        <f t="shared" si="19"/>
        <v>0</v>
      </c>
    </row>
    <row r="108" spans="1:39" s="15" customFormat="1" ht="14.25" customHeight="1">
      <c r="A108" s="13">
        <v>98</v>
      </c>
      <c r="B108" s="9" t="s">
        <v>229</v>
      </c>
      <c r="C108" s="13" t="s">
        <v>232</v>
      </c>
      <c r="D108" s="36">
        <v>100</v>
      </c>
      <c r="E108" s="11">
        <v>235</v>
      </c>
      <c r="F108" s="44">
        <f>'T12'!F108*'T 12'!D108/1000000</f>
        <v>0</v>
      </c>
      <c r="G108" s="10">
        <f>'T12'!G108</f>
        <v>0</v>
      </c>
      <c r="H108" s="44">
        <f>'T12'!H108*'T 12'!F108/1000000</f>
        <v>0</v>
      </c>
      <c r="I108" s="10">
        <f>'T12'!I108</f>
        <v>0</v>
      </c>
      <c r="J108" s="44">
        <f>'T12'!J108*'T 12'!H108/1000000</f>
        <v>0</v>
      </c>
      <c r="K108" s="10">
        <f>'T12'!K108</f>
        <v>0</v>
      </c>
      <c r="L108" s="44">
        <f t="shared" si="10"/>
        <v>0</v>
      </c>
      <c r="M108" s="10">
        <f t="shared" si="11"/>
        <v>0</v>
      </c>
      <c r="N108" s="44">
        <f>'T12'!N108*'T 12'!L108/1000000</f>
        <v>0</v>
      </c>
      <c r="O108" s="10">
        <f>'T12'!O108</f>
        <v>0</v>
      </c>
      <c r="P108" s="44">
        <f>'T12'!P108*'T 12'!N108/1000000</f>
        <v>0</v>
      </c>
      <c r="Q108" s="10">
        <f>'T12'!Q108</f>
        <v>0</v>
      </c>
      <c r="R108" s="44">
        <f>'T12'!R108*'T 12'!P108/1000000</f>
        <v>0</v>
      </c>
      <c r="S108" s="10">
        <f>'T12'!S108</f>
        <v>0</v>
      </c>
      <c r="T108" s="44">
        <f t="shared" si="12"/>
        <v>0</v>
      </c>
      <c r="U108" s="10">
        <f t="shared" si="13"/>
        <v>0</v>
      </c>
      <c r="V108" s="44">
        <f>'T12'!V108*'T 12'!T108/1000000</f>
        <v>0</v>
      </c>
      <c r="W108" s="10">
        <f>'T12'!W108</f>
        <v>0</v>
      </c>
      <c r="X108" s="44">
        <f>'T12'!X108*'T 12'!V108/1000000</f>
        <v>0</v>
      </c>
      <c r="Y108" s="10">
        <f>'T12'!Y108</f>
        <v>0</v>
      </c>
      <c r="Z108" s="44">
        <f>'T12'!Z108*'T 12'!X108/1000000</f>
        <v>0</v>
      </c>
      <c r="AA108" s="10">
        <f>'T12'!AA108</f>
        <v>0</v>
      </c>
      <c r="AB108" s="44">
        <f t="shared" si="14"/>
        <v>0</v>
      </c>
      <c r="AC108" s="10">
        <f t="shared" si="15"/>
        <v>0</v>
      </c>
      <c r="AD108" s="44">
        <f>'T12'!AD108*'T 12'!AB108/1000000</f>
        <v>0</v>
      </c>
      <c r="AE108" s="10">
        <f>'T12'!AE108</f>
        <v>0</v>
      </c>
      <c r="AF108" s="44">
        <f>'T12'!AF108*'T 12'!AD108/1000000</f>
        <v>0</v>
      </c>
      <c r="AG108" s="10">
        <f>'T12'!AG108</f>
        <v>0</v>
      </c>
      <c r="AH108" s="44">
        <f>'T12'!AH108*'T 12'!AF108/1000000</f>
        <v>0</v>
      </c>
      <c r="AI108" s="10">
        <f>'T12'!AI108</f>
        <v>0</v>
      </c>
      <c r="AJ108" s="44">
        <f t="shared" si="16"/>
        <v>0</v>
      </c>
      <c r="AK108" s="10">
        <f t="shared" si="17"/>
        <v>0</v>
      </c>
      <c r="AL108" s="44">
        <f t="shared" si="18"/>
        <v>0</v>
      </c>
      <c r="AM108" s="10">
        <f t="shared" si="19"/>
        <v>0</v>
      </c>
    </row>
    <row r="109" spans="1:39" s="16" customFormat="1" ht="14.25" customHeight="1">
      <c r="A109" s="13">
        <v>99</v>
      </c>
      <c r="B109" s="9" t="s">
        <v>132</v>
      </c>
      <c r="C109" s="13" t="s">
        <v>89</v>
      </c>
      <c r="D109" s="37">
        <v>1000</v>
      </c>
      <c r="E109" s="11">
        <v>145</v>
      </c>
      <c r="F109" s="44">
        <f>'T12'!F109*'T 12'!D109/1000000</f>
        <v>0</v>
      </c>
      <c r="G109" s="10">
        <f>'T12'!G109</f>
        <v>0</v>
      </c>
      <c r="H109" s="44">
        <f>'T12'!H109*'T 12'!F109/1000000</f>
        <v>0</v>
      </c>
      <c r="I109" s="10">
        <f>'T12'!I109</f>
        <v>0</v>
      </c>
      <c r="J109" s="44">
        <f>'T12'!J109*'T 12'!H109/1000000</f>
        <v>0</v>
      </c>
      <c r="K109" s="10">
        <f>'T12'!K109</f>
        <v>0</v>
      </c>
      <c r="L109" s="44">
        <f t="shared" si="10"/>
        <v>0</v>
      </c>
      <c r="M109" s="10">
        <f t="shared" si="11"/>
        <v>0</v>
      </c>
      <c r="N109" s="44">
        <f>'T12'!N109*'T 12'!L109/1000000</f>
        <v>0</v>
      </c>
      <c r="O109" s="10">
        <f>'T12'!O109</f>
        <v>0</v>
      </c>
      <c r="P109" s="44">
        <f>'T12'!P109*'T 12'!N109/1000000</f>
        <v>0</v>
      </c>
      <c r="Q109" s="10">
        <f>'T12'!Q109</f>
        <v>0</v>
      </c>
      <c r="R109" s="44">
        <f>'T12'!R109*'T 12'!P109/1000000</f>
        <v>0</v>
      </c>
      <c r="S109" s="10">
        <f>'T12'!S109</f>
        <v>0</v>
      </c>
      <c r="T109" s="44">
        <f t="shared" si="12"/>
        <v>0</v>
      </c>
      <c r="U109" s="10">
        <f t="shared" si="13"/>
        <v>0</v>
      </c>
      <c r="V109" s="44">
        <f>'T12'!V109*'T 12'!T109/1000000</f>
        <v>0</v>
      </c>
      <c r="W109" s="10">
        <f>'T12'!W109</f>
        <v>0</v>
      </c>
      <c r="X109" s="44">
        <f>'T12'!X109*'T 12'!V109/1000000</f>
        <v>0</v>
      </c>
      <c r="Y109" s="10">
        <f>'T12'!Y109</f>
        <v>0</v>
      </c>
      <c r="Z109" s="44">
        <f>'T12'!Z109*'T 12'!X109/1000000</f>
        <v>0</v>
      </c>
      <c r="AA109" s="10">
        <f>'T12'!AA109</f>
        <v>0</v>
      </c>
      <c r="AB109" s="44">
        <f t="shared" si="14"/>
        <v>0</v>
      </c>
      <c r="AC109" s="10">
        <f t="shared" si="15"/>
        <v>0</v>
      </c>
      <c r="AD109" s="44">
        <f>'T12'!AD109*'T 12'!AB109/1000000</f>
        <v>0</v>
      </c>
      <c r="AE109" s="10">
        <f>'T12'!AE109</f>
        <v>0</v>
      </c>
      <c r="AF109" s="44">
        <f>'T12'!AF109*'T 12'!AD109/1000000</f>
        <v>0</v>
      </c>
      <c r="AG109" s="10">
        <f>'T12'!AG109</f>
        <v>0</v>
      </c>
      <c r="AH109" s="44">
        <f>'T12'!AH109*'T 12'!AF109/1000000</f>
        <v>0</v>
      </c>
      <c r="AI109" s="10">
        <f>'T12'!AI109</f>
        <v>0</v>
      </c>
      <c r="AJ109" s="44">
        <f t="shared" si="16"/>
        <v>0</v>
      </c>
      <c r="AK109" s="10">
        <f t="shared" si="17"/>
        <v>0</v>
      </c>
      <c r="AL109" s="44">
        <f t="shared" si="18"/>
        <v>0</v>
      </c>
      <c r="AM109" s="10">
        <f t="shared" si="19"/>
        <v>0</v>
      </c>
    </row>
    <row r="110" spans="1:39" s="15" customFormat="1" ht="14.25" customHeight="1">
      <c r="A110" s="31">
        <v>100</v>
      </c>
      <c r="B110" s="9" t="s">
        <v>132</v>
      </c>
      <c r="C110" s="13" t="s">
        <v>90</v>
      </c>
      <c r="D110" s="37">
        <v>2000</v>
      </c>
      <c r="E110" s="11">
        <v>280</v>
      </c>
      <c r="F110" s="44">
        <f>'T12'!F110*'T 12'!D110/1000000</f>
        <v>0</v>
      </c>
      <c r="G110" s="10">
        <f>'T12'!G110</f>
        <v>0</v>
      </c>
      <c r="H110" s="44">
        <f>'T12'!H110*'T 12'!F110/1000000</f>
        <v>0</v>
      </c>
      <c r="I110" s="10">
        <f>'T12'!I110</f>
        <v>0</v>
      </c>
      <c r="J110" s="44">
        <f>'T12'!J110*'T 12'!H110/1000000</f>
        <v>0</v>
      </c>
      <c r="K110" s="10">
        <f>'T12'!K110</f>
        <v>0</v>
      </c>
      <c r="L110" s="44">
        <f t="shared" si="10"/>
        <v>0</v>
      </c>
      <c r="M110" s="10">
        <f t="shared" si="11"/>
        <v>0</v>
      </c>
      <c r="N110" s="44">
        <f>'T12'!N110*'T 12'!L110/1000000</f>
        <v>0</v>
      </c>
      <c r="O110" s="10">
        <f>'T12'!O110</f>
        <v>0</v>
      </c>
      <c r="P110" s="44">
        <f>'T12'!P110*'T 12'!N110/1000000</f>
        <v>0</v>
      </c>
      <c r="Q110" s="10">
        <f>'T12'!Q110</f>
        <v>0</v>
      </c>
      <c r="R110" s="44">
        <f>'T12'!R110*'T 12'!P110/1000000</f>
        <v>0</v>
      </c>
      <c r="S110" s="10">
        <f>'T12'!S110</f>
        <v>0</v>
      </c>
      <c r="T110" s="44">
        <f t="shared" si="12"/>
        <v>0</v>
      </c>
      <c r="U110" s="10">
        <f t="shared" si="13"/>
        <v>0</v>
      </c>
      <c r="V110" s="44">
        <f>'T12'!V110*'T 12'!T110/1000000</f>
        <v>0</v>
      </c>
      <c r="W110" s="10">
        <f>'T12'!W110</f>
        <v>0</v>
      </c>
      <c r="X110" s="44">
        <f>'T12'!X110*'T 12'!V110/1000000</f>
        <v>0</v>
      </c>
      <c r="Y110" s="10">
        <f>'T12'!Y110</f>
        <v>0</v>
      </c>
      <c r="Z110" s="44">
        <f>'T12'!Z110*'T 12'!X110/1000000</f>
        <v>0</v>
      </c>
      <c r="AA110" s="10">
        <f>'T12'!AA110</f>
        <v>0</v>
      </c>
      <c r="AB110" s="44">
        <f t="shared" si="14"/>
        <v>0</v>
      </c>
      <c r="AC110" s="10">
        <f t="shared" si="15"/>
        <v>0</v>
      </c>
      <c r="AD110" s="44">
        <f>'T12'!AD110*'T 12'!AB110/1000000</f>
        <v>0</v>
      </c>
      <c r="AE110" s="10">
        <f>'T12'!AE110</f>
        <v>0</v>
      </c>
      <c r="AF110" s="44">
        <f>'T12'!AF110*'T 12'!AD110/1000000</f>
        <v>0</v>
      </c>
      <c r="AG110" s="10">
        <f>'T12'!AG110</f>
        <v>0</v>
      </c>
      <c r="AH110" s="44">
        <f>'T12'!AH110*'T 12'!AF110/1000000</f>
        <v>0</v>
      </c>
      <c r="AI110" s="10">
        <f>'T12'!AI110</f>
        <v>0</v>
      </c>
      <c r="AJ110" s="44">
        <f t="shared" si="16"/>
        <v>0</v>
      </c>
      <c r="AK110" s="10">
        <f t="shared" si="17"/>
        <v>0</v>
      </c>
      <c r="AL110" s="44">
        <f t="shared" si="18"/>
        <v>0</v>
      </c>
      <c r="AM110" s="10">
        <f t="shared" si="19"/>
        <v>0</v>
      </c>
    </row>
    <row r="111" spans="1:39" s="15" customFormat="1" ht="14.25" customHeight="1">
      <c r="A111" s="13">
        <v>101</v>
      </c>
      <c r="B111" s="9" t="s">
        <v>132</v>
      </c>
      <c r="C111" s="13" t="s">
        <v>152</v>
      </c>
      <c r="D111" s="37">
        <v>25000</v>
      </c>
      <c r="E111" s="11">
        <v>1925</v>
      </c>
      <c r="F111" s="44">
        <f>'T12'!F111*'T 12'!D111/1000000</f>
        <v>0</v>
      </c>
      <c r="G111" s="10">
        <f>'T12'!G111</f>
        <v>0</v>
      </c>
      <c r="H111" s="44">
        <f>'T12'!H111*'T 12'!F111/1000000</f>
        <v>0</v>
      </c>
      <c r="I111" s="10">
        <f>'T12'!I111</f>
        <v>0</v>
      </c>
      <c r="J111" s="44">
        <f>'T12'!J111*'T 12'!H111/1000000</f>
        <v>0</v>
      </c>
      <c r="K111" s="10">
        <f>'T12'!K111</f>
        <v>0</v>
      </c>
      <c r="L111" s="44">
        <f t="shared" si="10"/>
        <v>0</v>
      </c>
      <c r="M111" s="10">
        <f t="shared" si="11"/>
        <v>0</v>
      </c>
      <c r="N111" s="44">
        <f>'T12'!N111*'T 12'!L111/1000000</f>
        <v>0</v>
      </c>
      <c r="O111" s="10">
        <f>'T12'!O111</f>
        <v>0</v>
      </c>
      <c r="P111" s="44">
        <f>'T12'!P111*'T 12'!N111/1000000</f>
        <v>0</v>
      </c>
      <c r="Q111" s="10">
        <f>'T12'!Q111</f>
        <v>0</v>
      </c>
      <c r="R111" s="44">
        <f>'T12'!R111*'T 12'!P111/1000000</f>
        <v>0</v>
      </c>
      <c r="S111" s="10">
        <f>'T12'!S111</f>
        <v>0</v>
      </c>
      <c r="T111" s="44">
        <f t="shared" si="12"/>
        <v>0</v>
      </c>
      <c r="U111" s="10">
        <f t="shared" si="13"/>
        <v>0</v>
      </c>
      <c r="V111" s="44">
        <f>'T12'!V111*'T 12'!T111/1000000</f>
        <v>0</v>
      </c>
      <c r="W111" s="10">
        <f>'T12'!W111</f>
        <v>0</v>
      </c>
      <c r="X111" s="44">
        <f>'T12'!X111*'T 12'!V111/1000000</f>
        <v>0</v>
      </c>
      <c r="Y111" s="10">
        <f>'T12'!Y111</f>
        <v>0</v>
      </c>
      <c r="Z111" s="44">
        <f>'T12'!Z111*'T 12'!X111/1000000</f>
        <v>0</v>
      </c>
      <c r="AA111" s="10">
        <f>'T12'!AA111</f>
        <v>0</v>
      </c>
      <c r="AB111" s="44">
        <f t="shared" si="14"/>
        <v>0</v>
      </c>
      <c r="AC111" s="10">
        <f t="shared" si="15"/>
        <v>0</v>
      </c>
      <c r="AD111" s="44">
        <f>'T12'!AD111*'T 12'!AB111/1000000</f>
        <v>0</v>
      </c>
      <c r="AE111" s="10">
        <f>'T12'!AE111</f>
        <v>0</v>
      </c>
      <c r="AF111" s="44">
        <f>'T12'!AF111*'T 12'!AD111/1000000</f>
        <v>0</v>
      </c>
      <c r="AG111" s="10">
        <f>'T12'!AG111</f>
        <v>0</v>
      </c>
      <c r="AH111" s="44">
        <f>'T12'!AH111*'T 12'!AF111/1000000</f>
        <v>0</v>
      </c>
      <c r="AI111" s="10">
        <f>'T12'!AI111</f>
        <v>0</v>
      </c>
      <c r="AJ111" s="44">
        <f t="shared" si="16"/>
        <v>0</v>
      </c>
      <c r="AK111" s="10">
        <f t="shared" si="17"/>
        <v>0</v>
      </c>
      <c r="AL111" s="44">
        <f t="shared" si="18"/>
        <v>0</v>
      </c>
      <c r="AM111" s="10">
        <f t="shared" si="19"/>
        <v>0</v>
      </c>
    </row>
    <row r="112" spans="1:39" s="15" customFormat="1" ht="14.25" customHeight="1">
      <c r="A112" s="85">
        <v>102</v>
      </c>
      <c r="B112" s="80" t="s">
        <v>240</v>
      </c>
      <c r="C112" s="59" t="s">
        <v>242</v>
      </c>
      <c r="D112" s="61">
        <v>1000</v>
      </c>
      <c r="E112" s="62">
        <v>303</v>
      </c>
      <c r="F112" s="44">
        <f>'T12'!F112*'T 12'!D112/1000000</f>
        <v>0</v>
      </c>
      <c r="G112" s="10">
        <f>'T12'!G112</f>
        <v>0</v>
      </c>
      <c r="H112" s="44">
        <f>'T12'!H112*'T 12'!F112/1000000</f>
        <v>0</v>
      </c>
      <c r="I112" s="10">
        <f>'T12'!I112</f>
        <v>0</v>
      </c>
      <c r="J112" s="44">
        <f>'T12'!J112*'T 12'!H112/1000000</f>
        <v>0</v>
      </c>
      <c r="K112" s="10">
        <f>'T12'!K112</f>
        <v>0</v>
      </c>
      <c r="L112" s="44">
        <f t="shared" si="10"/>
        <v>0</v>
      </c>
      <c r="M112" s="10">
        <f t="shared" si="11"/>
        <v>0</v>
      </c>
      <c r="N112" s="44">
        <f>'T12'!N112*'T 12'!L112/1000000</f>
        <v>0</v>
      </c>
      <c r="O112" s="10">
        <f>'T12'!O112</f>
        <v>0</v>
      </c>
      <c r="P112" s="44">
        <f>'T12'!P112*'T 12'!N112/1000000</f>
        <v>0</v>
      </c>
      <c r="Q112" s="10">
        <f>'T12'!Q112</f>
        <v>0</v>
      </c>
      <c r="R112" s="44">
        <f>'T12'!R112*'T 12'!P112/1000000</f>
        <v>0</v>
      </c>
      <c r="S112" s="10">
        <f>'T12'!S112</f>
        <v>0</v>
      </c>
      <c r="T112" s="44">
        <f t="shared" si="12"/>
        <v>0</v>
      </c>
      <c r="U112" s="10">
        <f t="shared" si="13"/>
        <v>0</v>
      </c>
      <c r="V112" s="44">
        <f>'T12'!V112*'T 12'!T112/1000000</f>
        <v>0</v>
      </c>
      <c r="W112" s="10">
        <f>'T12'!W112</f>
        <v>0</v>
      </c>
      <c r="X112" s="44">
        <f>'T12'!X112*'T 12'!V112/1000000</f>
        <v>0</v>
      </c>
      <c r="Y112" s="10">
        <f>'T12'!Y112</f>
        <v>0</v>
      </c>
      <c r="Z112" s="44">
        <f>'T12'!Z112*'T 12'!X112/1000000</f>
        <v>0</v>
      </c>
      <c r="AA112" s="10">
        <f>'T12'!AA112</f>
        <v>0</v>
      </c>
      <c r="AB112" s="44">
        <f t="shared" si="14"/>
        <v>0</v>
      </c>
      <c r="AC112" s="10">
        <f t="shared" si="15"/>
        <v>0</v>
      </c>
      <c r="AD112" s="44">
        <f>'T12'!AD112*'T 12'!AB112/1000000</f>
        <v>0</v>
      </c>
      <c r="AE112" s="10">
        <f>'T12'!AE112</f>
        <v>0</v>
      </c>
      <c r="AF112" s="44">
        <f>'T12'!AF112*'T 12'!AD112/1000000</f>
        <v>0</v>
      </c>
      <c r="AG112" s="10">
        <f>'T12'!AG112</f>
        <v>0</v>
      </c>
      <c r="AH112" s="44">
        <f>'T12'!AH112*'T 12'!AF112/1000000</f>
        <v>0</v>
      </c>
      <c r="AI112" s="10">
        <f>'T12'!AI112</f>
        <v>0</v>
      </c>
      <c r="AJ112" s="44">
        <f t="shared" si="16"/>
        <v>0</v>
      </c>
      <c r="AK112" s="10">
        <f t="shared" si="17"/>
        <v>0</v>
      </c>
      <c r="AL112" s="44">
        <f t="shared" si="18"/>
        <v>0</v>
      </c>
      <c r="AM112" s="10">
        <f t="shared" si="19"/>
        <v>0</v>
      </c>
    </row>
    <row r="113" spans="1:39" s="15" customFormat="1" ht="14.25" customHeight="1">
      <c r="A113" s="13">
        <v>103</v>
      </c>
      <c r="B113" s="9" t="s">
        <v>241</v>
      </c>
      <c r="C113" s="13" t="s">
        <v>243</v>
      </c>
      <c r="D113" s="38">
        <v>1000</v>
      </c>
      <c r="E113" s="11">
        <v>580</v>
      </c>
      <c r="F113" s="44">
        <f>'T12'!F113*'T 12'!D113/1000000</f>
        <v>0</v>
      </c>
      <c r="G113" s="10">
        <f>'T12'!G113</f>
        <v>0</v>
      </c>
      <c r="H113" s="44">
        <f>'T12'!H113*'T 12'!F113/1000000</f>
        <v>0</v>
      </c>
      <c r="I113" s="10">
        <f>'T12'!I113</f>
        <v>0</v>
      </c>
      <c r="J113" s="44">
        <f>'T12'!J113*'T 12'!H113/1000000</f>
        <v>0</v>
      </c>
      <c r="K113" s="10">
        <f>'T12'!K113</f>
        <v>0</v>
      </c>
      <c r="L113" s="44">
        <f t="shared" si="10"/>
        <v>0</v>
      </c>
      <c r="M113" s="10">
        <f t="shared" si="11"/>
        <v>0</v>
      </c>
      <c r="N113" s="44">
        <f>'T12'!N113*'T 12'!L113/1000000</f>
        <v>0</v>
      </c>
      <c r="O113" s="10">
        <f>'T12'!O113</f>
        <v>0</v>
      </c>
      <c r="P113" s="44">
        <f>'T12'!P113*'T 12'!N113/1000000</f>
        <v>0</v>
      </c>
      <c r="Q113" s="10">
        <f>'T12'!Q113</f>
        <v>0</v>
      </c>
      <c r="R113" s="44">
        <f>'T12'!R113*'T 12'!P113/1000000</f>
        <v>0</v>
      </c>
      <c r="S113" s="10">
        <f>'T12'!S113</f>
        <v>0</v>
      </c>
      <c r="T113" s="44">
        <f t="shared" si="12"/>
        <v>0</v>
      </c>
      <c r="U113" s="10">
        <f t="shared" si="13"/>
        <v>0</v>
      </c>
      <c r="V113" s="44">
        <f>'T12'!V113*'T 12'!T113/1000000</f>
        <v>0</v>
      </c>
      <c r="W113" s="10">
        <f>'T12'!W113</f>
        <v>0</v>
      </c>
      <c r="X113" s="44">
        <f>'T12'!X113*'T 12'!V113/1000000</f>
        <v>0</v>
      </c>
      <c r="Y113" s="10">
        <f>'T12'!Y113</f>
        <v>0</v>
      </c>
      <c r="Z113" s="44">
        <f>'T12'!Z113*'T 12'!X113/1000000</f>
        <v>0</v>
      </c>
      <c r="AA113" s="10">
        <f>'T12'!AA113</f>
        <v>0</v>
      </c>
      <c r="AB113" s="44">
        <f t="shared" si="14"/>
        <v>0</v>
      </c>
      <c r="AC113" s="10">
        <f t="shared" si="15"/>
        <v>0</v>
      </c>
      <c r="AD113" s="44">
        <f>'T12'!AD113*'T 12'!AB113/1000000</f>
        <v>0</v>
      </c>
      <c r="AE113" s="10">
        <f>'T12'!AE113</f>
        <v>0</v>
      </c>
      <c r="AF113" s="44">
        <f>'T12'!AF113*'T 12'!AD113/1000000</f>
        <v>0</v>
      </c>
      <c r="AG113" s="10">
        <f>'T12'!AG113</f>
        <v>0</v>
      </c>
      <c r="AH113" s="44">
        <f>'T12'!AH113*'T 12'!AF113/1000000</f>
        <v>0</v>
      </c>
      <c r="AI113" s="10">
        <f>'T12'!AI113</f>
        <v>0</v>
      </c>
      <c r="AJ113" s="44">
        <f t="shared" si="16"/>
        <v>0</v>
      </c>
      <c r="AK113" s="10">
        <f t="shared" si="17"/>
        <v>0</v>
      </c>
      <c r="AL113" s="44">
        <f t="shared" si="18"/>
        <v>0</v>
      </c>
      <c r="AM113" s="10">
        <f t="shared" si="19"/>
        <v>0</v>
      </c>
    </row>
    <row r="114" spans="1:39" ht="14.25" customHeight="1">
      <c r="A114" s="128" t="s">
        <v>0</v>
      </c>
      <c r="B114" s="129"/>
      <c r="C114" s="91"/>
      <c r="D114" s="92"/>
      <c r="E114" s="93"/>
      <c r="F114" s="94"/>
      <c r="G114" s="95">
        <f>SUM(G11:G113)</f>
        <v>0</v>
      </c>
      <c r="H114" s="95"/>
      <c r="I114" s="95">
        <f t="shared" ref="I114:AM114" si="20">SUM(I11:I113)</f>
        <v>0</v>
      </c>
      <c r="J114" s="95"/>
      <c r="K114" s="95">
        <f t="shared" si="20"/>
        <v>0</v>
      </c>
      <c r="L114" s="95"/>
      <c r="M114" s="95">
        <f t="shared" si="20"/>
        <v>0</v>
      </c>
      <c r="N114" s="95"/>
      <c r="O114" s="95">
        <f t="shared" si="20"/>
        <v>0</v>
      </c>
      <c r="P114" s="95"/>
      <c r="Q114" s="95">
        <f t="shared" si="20"/>
        <v>0</v>
      </c>
      <c r="R114" s="95"/>
      <c r="S114" s="95">
        <f t="shared" si="20"/>
        <v>0</v>
      </c>
      <c r="T114" s="95"/>
      <c r="U114" s="95">
        <f t="shared" si="20"/>
        <v>0</v>
      </c>
      <c r="V114" s="95"/>
      <c r="W114" s="95">
        <f t="shared" si="20"/>
        <v>0</v>
      </c>
      <c r="X114" s="95"/>
      <c r="Y114" s="95">
        <f t="shared" si="20"/>
        <v>0</v>
      </c>
      <c r="Z114" s="95"/>
      <c r="AA114" s="95">
        <f t="shared" si="20"/>
        <v>0</v>
      </c>
      <c r="AB114" s="95"/>
      <c r="AC114" s="95">
        <f t="shared" si="20"/>
        <v>0</v>
      </c>
      <c r="AD114" s="95"/>
      <c r="AE114" s="95">
        <f t="shared" si="20"/>
        <v>0</v>
      </c>
      <c r="AF114" s="95"/>
      <c r="AG114" s="95">
        <f t="shared" si="20"/>
        <v>0</v>
      </c>
      <c r="AH114" s="95"/>
      <c r="AI114" s="95">
        <f t="shared" si="20"/>
        <v>0</v>
      </c>
      <c r="AJ114" s="95"/>
      <c r="AK114" s="95">
        <f t="shared" si="20"/>
        <v>0</v>
      </c>
      <c r="AL114" s="95"/>
      <c r="AM114" s="95">
        <f t="shared" si="20"/>
        <v>0</v>
      </c>
    </row>
    <row r="115" spans="1:39" ht="14.25" customHeight="1"/>
    <row r="116" spans="1:39" ht="14.25" customHeight="1"/>
    <row r="117" spans="1:39" ht="14.25" customHeight="1"/>
    <row r="118" spans="1:39" ht="14.25" customHeight="1">
      <c r="B118" s="55"/>
      <c r="O118" s="22"/>
      <c r="P118" s="21"/>
      <c r="Q118" s="56"/>
      <c r="R118" s="57"/>
      <c r="S118" s="56"/>
      <c r="T118" s="54"/>
      <c r="U118" s="58"/>
      <c r="V118" s="21"/>
      <c r="W118" s="22"/>
      <c r="X118" s="21"/>
      <c r="AB118" s="68"/>
      <c r="AC118" s="69"/>
      <c r="AD118" s="21"/>
      <c r="AE118" s="22"/>
      <c r="AH118" s="57"/>
      <c r="AI118" s="56"/>
      <c r="AJ118" s="54"/>
      <c r="AK118" s="58"/>
    </row>
    <row r="119" spans="1:39" ht="14.25" customHeight="1">
      <c r="B119" s="3" t="s">
        <v>208</v>
      </c>
      <c r="O119" s="2"/>
      <c r="P119" s="2"/>
      <c r="Q119" s="2"/>
      <c r="R119" s="124" t="s">
        <v>210</v>
      </c>
      <c r="S119" s="124"/>
      <c r="T119" s="124"/>
      <c r="U119" s="3"/>
      <c r="V119" s="3"/>
      <c r="W119" s="2"/>
      <c r="X119" s="2"/>
      <c r="AB119" s="2"/>
      <c r="AC119" s="2"/>
      <c r="AD119" s="2"/>
      <c r="AE119" s="2"/>
      <c r="AH119" s="124" t="s">
        <v>209</v>
      </c>
      <c r="AI119" s="124"/>
      <c r="AJ119" s="124"/>
      <c r="AK119" s="124"/>
    </row>
  </sheetData>
  <protectedRanges>
    <protectedRange sqref="H4:K6 V4:Y6" name="Range1"/>
  </protectedRanges>
  <mergeCells count="45">
    <mergeCell ref="V6:Y6"/>
    <mergeCell ref="T5:U5"/>
    <mergeCell ref="R119:T119"/>
    <mergeCell ref="AH119:AK119"/>
    <mergeCell ref="V9:W9"/>
    <mergeCell ref="X9:Y9"/>
    <mergeCell ref="AK8:AM8"/>
    <mergeCell ref="AL9:AM9"/>
    <mergeCell ref="Z9:AA9"/>
    <mergeCell ref="AB9:AC9"/>
    <mergeCell ref="AD9:AE9"/>
    <mergeCell ref="AF9:AG9"/>
    <mergeCell ref="AH9:AI9"/>
    <mergeCell ref="AJ9:AK9"/>
    <mergeCell ref="AE8:AJ8"/>
    <mergeCell ref="AB8:AD8"/>
    <mergeCell ref="A1:D1"/>
    <mergeCell ref="AB2:AD2"/>
    <mergeCell ref="T9:U9"/>
    <mergeCell ref="M6:N6"/>
    <mergeCell ref="O6:R6"/>
    <mergeCell ref="S8:U8"/>
    <mergeCell ref="F4:G4"/>
    <mergeCell ref="F5:G5"/>
    <mergeCell ref="F6:G6"/>
    <mergeCell ref="H4:K4"/>
    <mergeCell ref="H5:K5"/>
    <mergeCell ref="H6:K6"/>
    <mergeCell ref="V4:Y4"/>
    <mergeCell ref="V5:Y5"/>
    <mergeCell ref="A2:E3"/>
    <mergeCell ref="A9:E9"/>
    <mergeCell ref="M4:N4"/>
    <mergeCell ref="O4:R4"/>
    <mergeCell ref="M5:N5"/>
    <mergeCell ref="O5:R5"/>
    <mergeCell ref="A114:B114"/>
    <mergeCell ref="P9:Q9"/>
    <mergeCell ref="R9:S9"/>
    <mergeCell ref="L8:R8"/>
    <mergeCell ref="F9:G9"/>
    <mergeCell ref="H9:I9"/>
    <mergeCell ref="J9:K9"/>
    <mergeCell ref="L9:M9"/>
    <mergeCell ref="N9:O9"/>
  </mergeCells>
  <printOptions horizontalCentered="1"/>
  <pageMargins left="0.16" right="0.15" top="0.27" bottom="0.19" header="0.3" footer="0.19"/>
  <pageSetup paperSize="5" scale="33" fitToWidth="0" orientation="landscape" r:id="rId1"/>
  <headerFooter>
    <oddFooter>&amp;RPage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>
  <sheetPr>
    <tabColor rgb="FFFF0000"/>
    <pageSetUpPr fitToPage="1"/>
  </sheetPr>
  <dimension ref="A1:AN153"/>
  <sheetViews>
    <sheetView showGridLines="0" view="pageBreakPreview" zoomScaleNormal="112" zoomScaleSheetLayoutView="100" workbookViewId="0">
      <pane xSplit="5" ySplit="12" topLeftCell="F13" activePane="bottomRight" state="frozen"/>
      <selection activeCell="V4" sqref="V4:Y6"/>
      <selection pane="topRight" activeCell="V4" sqref="V4:Y6"/>
      <selection pane="bottomLeft" activeCell="V4" sqref="V4:Y6"/>
      <selection pane="bottomRight" activeCell="V4" sqref="V4:Y6"/>
    </sheetView>
  </sheetViews>
  <sheetFormatPr defaultRowHeight="12.75" outlineLevelRow="2"/>
  <cols>
    <col min="1" max="1" width="3.28515625" style="4" customWidth="1"/>
    <col min="2" max="2" width="21.7109375" style="3" customWidth="1"/>
    <col min="3" max="3" width="7.140625" style="4" hidden="1" customWidth="1"/>
    <col min="4" max="4" width="7.140625" style="8" hidden="1" customWidth="1"/>
    <col min="5" max="5" width="7.7109375" style="2" hidden="1" customWidth="1"/>
    <col min="6" max="6" width="6.85546875" style="23" customWidth="1"/>
    <col min="7" max="7" width="7.28515625" style="25" customWidth="1"/>
    <col min="8" max="8" width="6.85546875" style="23" customWidth="1"/>
    <col min="9" max="9" width="5.42578125" style="25" bestFit="1" customWidth="1"/>
    <col min="10" max="10" width="6.85546875" style="23" customWidth="1"/>
    <col min="11" max="11" width="5.42578125" style="25" bestFit="1" customWidth="1"/>
    <col min="12" max="12" width="6.85546875" style="17" customWidth="1"/>
    <col min="13" max="13" width="5.42578125" style="24" bestFit="1" customWidth="1"/>
    <col min="14" max="14" width="6.85546875" style="23" customWidth="1"/>
    <col min="15" max="15" width="5.42578125" style="25" bestFit="1" customWidth="1"/>
    <col min="16" max="16" width="6.85546875" style="23" customWidth="1"/>
    <col min="17" max="17" width="5.42578125" style="25" bestFit="1" customWidth="1"/>
    <col min="18" max="18" width="6.85546875" style="23" customWidth="1"/>
    <col min="19" max="19" width="6.28515625" style="25" customWidth="1"/>
    <col min="20" max="20" width="6.85546875" style="17" customWidth="1"/>
    <col min="21" max="21" width="6" style="24" customWidth="1"/>
    <col min="22" max="22" width="6.85546875" style="23" customWidth="1"/>
    <col min="23" max="23" width="6.85546875" style="25" customWidth="1"/>
    <col min="24" max="24" width="6.85546875" style="23" customWidth="1"/>
    <col min="25" max="25" width="6.85546875" style="25" customWidth="1"/>
    <col min="26" max="26" width="6.85546875" style="23" customWidth="1"/>
    <col min="27" max="27" width="6.85546875" style="25" customWidth="1"/>
    <col min="28" max="28" width="6.85546875" style="17" customWidth="1"/>
    <col min="29" max="29" width="6.85546875" style="24" customWidth="1"/>
    <col min="30" max="30" width="6.85546875" style="23" customWidth="1"/>
    <col min="31" max="31" width="6.85546875" style="25" customWidth="1"/>
    <col min="32" max="32" width="6.85546875" style="23" customWidth="1"/>
    <col min="33" max="33" width="6.85546875" style="25" customWidth="1"/>
    <col min="34" max="34" width="6.85546875" style="23" customWidth="1"/>
    <col min="35" max="35" width="6.5703125" style="25" customWidth="1"/>
    <col min="36" max="36" width="6.85546875" style="17" customWidth="1"/>
    <col min="37" max="37" width="6.28515625" style="24" customWidth="1"/>
    <col min="38" max="38" width="6.85546875" style="23" customWidth="1"/>
    <col min="39" max="39" width="6.85546875" style="25" customWidth="1"/>
    <col min="41" max="16384" width="9.140625" style="2"/>
  </cols>
  <sheetData>
    <row r="1" spans="1:39" ht="15">
      <c r="A1" s="116" t="s">
        <v>146</v>
      </c>
      <c r="B1" s="116"/>
      <c r="C1" s="116"/>
      <c r="D1" s="116"/>
      <c r="E1" s="1"/>
      <c r="N1" s="17"/>
      <c r="O1" s="24"/>
      <c r="P1" s="17"/>
      <c r="Q1" s="24"/>
      <c r="R1" s="17"/>
      <c r="S1" s="24"/>
    </row>
    <row r="2" spans="1:39" ht="12.75" customHeight="1">
      <c r="A2" s="127" t="s">
        <v>212</v>
      </c>
      <c r="B2" s="127"/>
      <c r="C2" s="127"/>
      <c r="D2" s="127"/>
      <c r="E2" s="127"/>
      <c r="Q2" s="24"/>
      <c r="R2" s="17"/>
      <c r="S2" s="24"/>
      <c r="AB2" s="109"/>
      <c r="AC2" s="109"/>
      <c r="AD2" s="109"/>
    </row>
    <row r="3" spans="1:39" ht="10.5" customHeight="1">
      <c r="A3" s="127"/>
      <c r="B3" s="127"/>
      <c r="C3" s="127"/>
      <c r="D3" s="127"/>
      <c r="E3" s="127"/>
      <c r="F3" s="2"/>
      <c r="G3" s="2"/>
      <c r="H3" s="2"/>
      <c r="I3" s="2"/>
      <c r="J3" s="2"/>
      <c r="K3" s="2"/>
      <c r="L3" s="2"/>
    </row>
    <row r="4" spans="1:39" ht="14.25" customHeight="1">
      <c r="A4" s="40"/>
      <c r="F4" s="106" t="s">
        <v>164</v>
      </c>
      <c r="G4" s="106"/>
      <c r="H4" s="111">
        <f>'T-13(Pcs)'!F4</f>
        <v>0</v>
      </c>
      <c r="I4" s="112"/>
      <c r="J4" s="112"/>
      <c r="K4" s="113"/>
      <c r="M4" s="107"/>
      <c r="N4" s="107"/>
      <c r="O4" s="108"/>
      <c r="P4" s="108"/>
      <c r="Q4" s="108"/>
      <c r="R4" s="108"/>
      <c r="T4" s="106" t="s">
        <v>165</v>
      </c>
      <c r="U4" s="106"/>
      <c r="V4" s="111">
        <f>'T-13(Pcs)'!S4</f>
        <v>0</v>
      </c>
      <c r="W4" s="112"/>
      <c r="X4" s="112"/>
      <c r="Y4" s="113"/>
    </row>
    <row r="5" spans="1:39" ht="14.25" customHeight="1">
      <c r="A5" s="40"/>
      <c r="F5" s="106" t="s">
        <v>162</v>
      </c>
      <c r="G5" s="106"/>
      <c r="H5" s="111">
        <f>'T-13(Pcs)'!F5</f>
        <v>0</v>
      </c>
      <c r="I5" s="112"/>
      <c r="J5" s="112"/>
      <c r="K5" s="113"/>
      <c r="M5" s="107"/>
      <c r="N5" s="107"/>
      <c r="O5" s="108"/>
      <c r="P5" s="108"/>
      <c r="Q5" s="108"/>
      <c r="R5" s="108"/>
      <c r="T5" s="106" t="s">
        <v>162</v>
      </c>
      <c r="U5" s="106"/>
      <c r="V5" s="111">
        <f>'T-13(Pcs)'!S5</f>
        <v>0</v>
      </c>
      <c r="W5" s="112"/>
      <c r="X5" s="112"/>
      <c r="Y5" s="113"/>
    </row>
    <row r="6" spans="1:39" ht="14.25" customHeight="1">
      <c r="A6" s="40"/>
      <c r="F6" s="106" t="s">
        <v>163</v>
      </c>
      <c r="G6" s="106"/>
      <c r="H6" s="111">
        <f>'T-13(Pcs)'!F6</f>
        <v>0</v>
      </c>
      <c r="I6" s="112"/>
      <c r="J6" s="112"/>
      <c r="K6" s="113"/>
      <c r="M6" s="107"/>
      <c r="N6" s="107"/>
      <c r="O6" s="108"/>
      <c r="P6" s="108"/>
      <c r="Q6" s="108"/>
      <c r="R6" s="108"/>
      <c r="T6" s="106" t="s">
        <v>166</v>
      </c>
      <c r="U6" s="106"/>
      <c r="V6" s="111">
        <f>'T-13(Pcs)'!S6</f>
        <v>0</v>
      </c>
      <c r="W6" s="112"/>
      <c r="X6" s="112"/>
      <c r="Y6" s="113"/>
    </row>
    <row r="7" spans="1:39" ht="14.25" customHeight="1"/>
    <row r="8" spans="1:39">
      <c r="A8" s="40"/>
      <c r="D8" s="5"/>
      <c r="E8" s="6"/>
      <c r="L8" s="110"/>
      <c r="M8" s="110"/>
      <c r="N8" s="110"/>
      <c r="O8" s="110"/>
      <c r="P8" s="110"/>
      <c r="Q8" s="110"/>
      <c r="R8" s="110"/>
      <c r="S8" s="109"/>
      <c r="T8" s="109"/>
      <c r="U8" s="109"/>
      <c r="AB8" s="109"/>
      <c r="AC8" s="109"/>
      <c r="AD8" s="109"/>
      <c r="AE8" s="110" t="s">
        <v>207</v>
      </c>
      <c r="AF8" s="110"/>
      <c r="AG8" s="110"/>
      <c r="AH8" s="110"/>
      <c r="AI8" s="110"/>
      <c r="AJ8" s="110"/>
      <c r="AK8" s="109" t="s">
        <v>145</v>
      </c>
      <c r="AL8" s="109"/>
      <c r="AM8" s="109"/>
    </row>
    <row r="9" spans="1:39" s="7" customFormat="1" ht="12.75" customHeight="1">
      <c r="A9" s="103" t="s">
        <v>131</v>
      </c>
      <c r="B9" s="104"/>
      <c r="C9" s="104"/>
      <c r="D9" s="104"/>
      <c r="E9" s="105"/>
      <c r="F9" s="102" t="s">
        <v>3</v>
      </c>
      <c r="G9" s="102"/>
      <c r="H9" s="102" t="s">
        <v>4</v>
      </c>
      <c r="I9" s="102"/>
      <c r="J9" s="102" t="s">
        <v>5</v>
      </c>
      <c r="K9" s="102"/>
      <c r="L9" s="102" t="s">
        <v>158</v>
      </c>
      <c r="M9" s="102"/>
      <c r="N9" s="102" t="s">
        <v>6</v>
      </c>
      <c r="O9" s="102"/>
      <c r="P9" s="102" t="s">
        <v>1</v>
      </c>
      <c r="Q9" s="102"/>
      <c r="R9" s="102" t="s">
        <v>7</v>
      </c>
      <c r="S9" s="102"/>
      <c r="T9" s="102" t="s">
        <v>159</v>
      </c>
      <c r="U9" s="102"/>
      <c r="V9" s="102" t="s">
        <v>8</v>
      </c>
      <c r="W9" s="102"/>
      <c r="X9" s="102" t="s">
        <v>9</v>
      </c>
      <c r="Y9" s="102"/>
      <c r="Z9" s="102" t="s">
        <v>13</v>
      </c>
      <c r="AA9" s="102"/>
      <c r="AB9" s="102" t="s">
        <v>160</v>
      </c>
      <c r="AC9" s="102"/>
      <c r="AD9" s="102" t="s">
        <v>10</v>
      </c>
      <c r="AE9" s="102"/>
      <c r="AF9" s="102" t="s">
        <v>11</v>
      </c>
      <c r="AG9" s="102"/>
      <c r="AH9" s="102" t="s">
        <v>12</v>
      </c>
      <c r="AI9" s="102"/>
      <c r="AJ9" s="102" t="s">
        <v>161</v>
      </c>
      <c r="AK9" s="102"/>
      <c r="AL9" s="102" t="s">
        <v>0</v>
      </c>
      <c r="AM9" s="102"/>
    </row>
    <row r="10" spans="1:39" s="3" customFormat="1" ht="22.5">
      <c r="A10" s="32" t="s">
        <v>14</v>
      </c>
      <c r="B10" s="32" t="s">
        <v>2</v>
      </c>
      <c r="C10" s="32" t="s">
        <v>130</v>
      </c>
      <c r="D10" s="32" t="s">
        <v>142</v>
      </c>
      <c r="E10" s="32" t="s">
        <v>144</v>
      </c>
      <c r="F10" s="33" t="s">
        <v>213</v>
      </c>
      <c r="G10" s="34" t="s">
        <v>211</v>
      </c>
      <c r="H10" s="33" t="s">
        <v>213</v>
      </c>
      <c r="I10" s="34" t="s">
        <v>211</v>
      </c>
      <c r="J10" s="33" t="s">
        <v>213</v>
      </c>
      <c r="K10" s="34" t="s">
        <v>211</v>
      </c>
      <c r="L10" s="33" t="s">
        <v>213</v>
      </c>
      <c r="M10" s="34" t="s">
        <v>211</v>
      </c>
      <c r="N10" s="33" t="s">
        <v>213</v>
      </c>
      <c r="O10" s="34" t="s">
        <v>211</v>
      </c>
      <c r="P10" s="33" t="s">
        <v>213</v>
      </c>
      <c r="Q10" s="34" t="s">
        <v>211</v>
      </c>
      <c r="R10" s="33" t="s">
        <v>213</v>
      </c>
      <c r="S10" s="34" t="s">
        <v>211</v>
      </c>
      <c r="T10" s="33" t="s">
        <v>213</v>
      </c>
      <c r="U10" s="34" t="s">
        <v>211</v>
      </c>
      <c r="V10" s="33" t="s">
        <v>213</v>
      </c>
      <c r="W10" s="34" t="s">
        <v>211</v>
      </c>
      <c r="X10" s="33" t="s">
        <v>213</v>
      </c>
      <c r="Y10" s="34" t="s">
        <v>211</v>
      </c>
      <c r="Z10" s="33" t="s">
        <v>213</v>
      </c>
      <c r="AA10" s="34" t="s">
        <v>211</v>
      </c>
      <c r="AB10" s="33" t="s">
        <v>213</v>
      </c>
      <c r="AC10" s="34" t="s">
        <v>211</v>
      </c>
      <c r="AD10" s="33" t="s">
        <v>213</v>
      </c>
      <c r="AE10" s="34" t="s">
        <v>211</v>
      </c>
      <c r="AF10" s="33" t="s">
        <v>213</v>
      </c>
      <c r="AG10" s="34" t="s">
        <v>211</v>
      </c>
      <c r="AH10" s="33" t="s">
        <v>213</v>
      </c>
      <c r="AI10" s="34" t="s">
        <v>211</v>
      </c>
      <c r="AJ10" s="33" t="s">
        <v>213</v>
      </c>
      <c r="AK10" s="34" t="s">
        <v>211</v>
      </c>
      <c r="AL10" s="33" t="s">
        <v>213</v>
      </c>
      <c r="AM10" s="34" t="s">
        <v>211</v>
      </c>
    </row>
    <row r="11" spans="1:39" s="15" customFormat="1" ht="19.5" hidden="1" customHeight="1" outlineLevel="2">
      <c r="A11" s="31">
        <v>1</v>
      </c>
      <c r="B11" s="30" t="s">
        <v>15</v>
      </c>
      <c r="C11" s="31" t="s">
        <v>16</v>
      </c>
      <c r="D11" s="35">
        <v>1000</v>
      </c>
      <c r="E11" s="11">
        <v>47</v>
      </c>
      <c r="F11" s="44">
        <f>'T-13(Pcs)'!$D11*'T-13(Pcs)'!F11/1000000</f>
        <v>0</v>
      </c>
      <c r="G11" s="10">
        <f>'T-13(Pcs)'!G11</f>
        <v>0</v>
      </c>
      <c r="H11" s="44">
        <f>'T-13(Pcs)'!$D11*'T-13(Pcs)'!H11/1000000</f>
        <v>0</v>
      </c>
      <c r="I11" s="10">
        <f>'T-13(Pcs)'!I11</f>
        <v>0</v>
      </c>
      <c r="J11" s="44">
        <f>'T-13(Pcs)'!$D11*'T-13(Pcs)'!J11/1000000</f>
        <v>0</v>
      </c>
      <c r="K11" s="10">
        <f>'T-13(Pcs)'!K11</f>
        <v>0</v>
      </c>
      <c r="L11" s="44">
        <f>'T-13(Pcs)'!$D11*'T-13(Pcs)'!L11/1000000</f>
        <v>0</v>
      </c>
      <c r="M11" s="10">
        <f>'T-13(Pcs)'!M11</f>
        <v>0</v>
      </c>
      <c r="N11" s="44">
        <f>'T-13(Pcs)'!$D11*'T-13(Pcs)'!N11/1000000</f>
        <v>0</v>
      </c>
      <c r="O11" s="10">
        <f>'T-13(Pcs)'!O11</f>
        <v>0</v>
      </c>
      <c r="P11" s="44">
        <f>'T-13(Pcs)'!$D11*'T-13(Pcs)'!P11/1000000</f>
        <v>0</v>
      </c>
      <c r="Q11" s="10">
        <f>'T-13(Pcs)'!Q11</f>
        <v>0</v>
      </c>
      <c r="R11" s="44">
        <f>'T-13(Pcs)'!$D11*'T-13(Pcs)'!R11/1000000</f>
        <v>0</v>
      </c>
      <c r="S11" s="10">
        <f>'T-13(Pcs)'!S11</f>
        <v>0</v>
      </c>
      <c r="T11" s="44">
        <f>'T-13(Pcs)'!$D11*'T-13(Pcs)'!T11/1000000</f>
        <v>0</v>
      </c>
      <c r="U11" s="10">
        <f>'T-13(Pcs)'!U11</f>
        <v>0</v>
      </c>
      <c r="V11" s="44">
        <f>'T-13(Pcs)'!$D11*'T-13(Pcs)'!V11/1000000</f>
        <v>0</v>
      </c>
      <c r="W11" s="10">
        <f>'T-13(Pcs)'!W11</f>
        <v>0</v>
      </c>
      <c r="X11" s="44">
        <f>'T-13(Pcs)'!$D11*'T-13(Pcs)'!X11/1000000</f>
        <v>0</v>
      </c>
      <c r="Y11" s="10">
        <f>'T-13(Pcs)'!Y11</f>
        <v>0</v>
      </c>
      <c r="Z11" s="44">
        <f>'T-13(Pcs)'!$D11*'T-13(Pcs)'!Z11/1000000</f>
        <v>0</v>
      </c>
      <c r="AA11" s="10">
        <f>'T-13(Pcs)'!AA11</f>
        <v>0</v>
      </c>
      <c r="AB11" s="44">
        <f>'T-13(Pcs)'!$D11*'T-13(Pcs)'!AB11/1000000</f>
        <v>0</v>
      </c>
      <c r="AC11" s="10">
        <f>'T-13(Pcs)'!AC11</f>
        <v>0</v>
      </c>
      <c r="AD11" s="44">
        <f>'T-13(Pcs)'!$D11*'T-13(Pcs)'!AD11/1000000</f>
        <v>0</v>
      </c>
      <c r="AE11" s="10">
        <f>'T-13(Pcs)'!AE11</f>
        <v>0</v>
      </c>
      <c r="AF11" s="44">
        <f>'T-13(Pcs)'!$D11*'T-13(Pcs)'!AF11/1000000</f>
        <v>0</v>
      </c>
      <c r="AG11" s="10">
        <f>'T-13(Pcs)'!AG11</f>
        <v>0</v>
      </c>
      <c r="AH11" s="44">
        <f>'T-13(Pcs)'!$D11*'T-13(Pcs)'!AH11/1000000</f>
        <v>0</v>
      </c>
      <c r="AI11" s="10">
        <f>'T-13(Pcs)'!AI11</f>
        <v>0</v>
      </c>
      <c r="AJ11" s="44">
        <f>'T-13(Pcs)'!$D11*'T-13(Pcs)'!AJ11/1000000</f>
        <v>0</v>
      </c>
      <c r="AK11" s="10">
        <f>'T-13(Pcs)'!AK11</f>
        <v>0</v>
      </c>
      <c r="AL11" s="44">
        <f>'T-13(Pcs)'!$D11*'T-13(Pcs)'!AL11/1000000</f>
        <v>0</v>
      </c>
      <c r="AM11" s="10">
        <f>'T-13(Pcs)'!AM11</f>
        <v>0</v>
      </c>
    </row>
    <row r="12" spans="1:39" s="15" customFormat="1" ht="19.5" hidden="1" customHeight="1" outlineLevel="2">
      <c r="A12" s="13">
        <v>2</v>
      </c>
      <c r="B12" s="9" t="s">
        <v>15</v>
      </c>
      <c r="C12" s="13" t="s">
        <v>17</v>
      </c>
      <c r="D12" s="36">
        <v>2000</v>
      </c>
      <c r="E12" s="11">
        <v>87</v>
      </c>
      <c r="F12" s="44">
        <f>'T-13(Pcs)'!$D12*'T-13(Pcs)'!F12/1000000</f>
        <v>0</v>
      </c>
      <c r="G12" s="10">
        <f>'T-13(Pcs)'!G12</f>
        <v>0</v>
      </c>
      <c r="H12" s="44">
        <f>'T-13(Pcs)'!$D12*'T-13(Pcs)'!H12/1000000</f>
        <v>0</v>
      </c>
      <c r="I12" s="10">
        <f>'T-13(Pcs)'!I12</f>
        <v>0</v>
      </c>
      <c r="J12" s="44">
        <f>'T-13(Pcs)'!$D12*'T-13(Pcs)'!J12/1000000</f>
        <v>0</v>
      </c>
      <c r="K12" s="10">
        <f>'T-13(Pcs)'!K12</f>
        <v>0</v>
      </c>
      <c r="L12" s="44">
        <f>'T-13(Pcs)'!$D12*'T-13(Pcs)'!L12/1000000</f>
        <v>0</v>
      </c>
      <c r="M12" s="10">
        <f>'T-13(Pcs)'!M12</f>
        <v>0</v>
      </c>
      <c r="N12" s="44">
        <f>'T-13(Pcs)'!$D12*'T-13(Pcs)'!N12/1000000</f>
        <v>0</v>
      </c>
      <c r="O12" s="10">
        <f>'T-13(Pcs)'!O12</f>
        <v>0</v>
      </c>
      <c r="P12" s="44">
        <f>'T-13(Pcs)'!$D12*'T-13(Pcs)'!P12/1000000</f>
        <v>0</v>
      </c>
      <c r="Q12" s="10">
        <f>'T-13(Pcs)'!Q12</f>
        <v>0</v>
      </c>
      <c r="R12" s="44">
        <f>'T-13(Pcs)'!$D12*'T-13(Pcs)'!R12/1000000</f>
        <v>0</v>
      </c>
      <c r="S12" s="10">
        <f>'T-13(Pcs)'!S12</f>
        <v>0</v>
      </c>
      <c r="T12" s="44">
        <f>'T-13(Pcs)'!$D12*'T-13(Pcs)'!T12/1000000</f>
        <v>0</v>
      </c>
      <c r="U12" s="10">
        <f>'T-13(Pcs)'!U12</f>
        <v>0</v>
      </c>
      <c r="V12" s="44">
        <f>'T-13(Pcs)'!$D12*'T-13(Pcs)'!V12/1000000</f>
        <v>0</v>
      </c>
      <c r="W12" s="10">
        <f>'T-13(Pcs)'!W12</f>
        <v>0</v>
      </c>
      <c r="X12" s="44">
        <f>'T-13(Pcs)'!$D12*'T-13(Pcs)'!X12/1000000</f>
        <v>0</v>
      </c>
      <c r="Y12" s="10">
        <f>'T-13(Pcs)'!Y12</f>
        <v>0</v>
      </c>
      <c r="Z12" s="44">
        <f>'T-13(Pcs)'!$D12*'T-13(Pcs)'!Z12/1000000</f>
        <v>0</v>
      </c>
      <c r="AA12" s="10">
        <f>'T-13(Pcs)'!AA12</f>
        <v>0</v>
      </c>
      <c r="AB12" s="44">
        <f>'T-13(Pcs)'!$D12*'T-13(Pcs)'!AB12/1000000</f>
        <v>0</v>
      </c>
      <c r="AC12" s="10">
        <f>'T-13(Pcs)'!AC12</f>
        <v>0</v>
      </c>
      <c r="AD12" s="44">
        <f>'T-13(Pcs)'!$D12*'T-13(Pcs)'!AD12/1000000</f>
        <v>0</v>
      </c>
      <c r="AE12" s="10">
        <f>'T-13(Pcs)'!AE12</f>
        <v>0</v>
      </c>
      <c r="AF12" s="44">
        <f>'T-13(Pcs)'!$D12*'T-13(Pcs)'!AF12/1000000</f>
        <v>0</v>
      </c>
      <c r="AG12" s="10">
        <f>'T-13(Pcs)'!AG12</f>
        <v>0</v>
      </c>
      <c r="AH12" s="44">
        <f>'T-13(Pcs)'!$D12*'T-13(Pcs)'!AH12/1000000</f>
        <v>0</v>
      </c>
      <c r="AI12" s="10">
        <f>'T-13(Pcs)'!AI12</f>
        <v>0</v>
      </c>
      <c r="AJ12" s="44">
        <f>'T-13(Pcs)'!$D12*'T-13(Pcs)'!AJ12/1000000</f>
        <v>0</v>
      </c>
      <c r="AK12" s="10">
        <f>'T-13(Pcs)'!AK12</f>
        <v>0</v>
      </c>
      <c r="AL12" s="44">
        <f>'T-13(Pcs)'!$D12*'T-13(Pcs)'!AL12/1000000</f>
        <v>0</v>
      </c>
      <c r="AM12" s="10">
        <f>'T-13(Pcs)'!AM12</f>
        <v>0</v>
      </c>
    </row>
    <row r="13" spans="1:39" s="15" customFormat="1" ht="14.25" customHeight="1" outlineLevel="1" collapsed="1">
      <c r="A13" s="13">
        <v>1</v>
      </c>
      <c r="B13" s="46" t="s">
        <v>167</v>
      </c>
      <c r="C13" s="13"/>
      <c r="D13" s="36"/>
      <c r="E13" s="11"/>
      <c r="F13" s="44">
        <f t="shared" ref="F13:AM13" si="0">SUBTOTAL(9,F11:F12)</f>
        <v>0</v>
      </c>
      <c r="G13" s="10">
        <f t="shared" si="0"/>
        <v>0</v>
      </c>
      <c r="H13" s="44">
        <f t="shared" si="0"/>
        <v>0</v>
      </c>
      <c r="I13" s="10">
        <f t="shared" si="0"/>
        <v>0</v>
      </c>
      <c r="J13" s="44">
        <f t="shared" si="0"/>
        <v>0</v>
      </c>
      <c r="K13" s="10">
        <f t="shared" si="0"/>
        <v>0</v>
      </c>
      <c r="L13" s="44">
        <f t="shared" si="0"/>
        <v>0</v>
      </c>
      <c r="M13" s="10">
        <f t="shared" si="0"/>
        <v>0</v>
      </c>
      <c r="N13" s="44">
        <f t="shared" si="0"/>
        <v>0</v>
      </c>
      <c r="O13" s="10">
        <f t="shared" si="0"/>
        <v>0</v>
      </c>
      <c r="P13" s="44">
        <f t="shared" si="0"/>
        <v>0</v>
      </c>
      <c r="Q13" s="10">
        <f t="shared" si="0"/>
        <v>0</v>
      </c>
      <c r="R13" s="44">
        <f t="shared" si="0"/>
        <v>0</v>
      </c>
      <c r="S13" s="10">
        <f t="shared" si="0"/>
        <v>0</v>
      </c>
      <c r="T13" s="44">
        <f t="shared" si="0"/>
        <v>0</v>
      </c>
      <c r="U13" s="10">
        <f t="shared" si="0"/>
        <v>0</v>
      </c>
      <c r="V13" s="44">
        <f t="shared" si="0"/>
        <v>0</v>
      </c>
      <c r="W13" s="10">
        <f t="shared" si="0"/>
        <v>0</v>
      </c>
      <c r="X13" s="44">
        <f t="shared" si="0"/>
        <v>0</v>
      </c>
      <c r="Y13" s="10">
        <f t="shared" si="0"/>
        <v>0</v>
      </c>
      <c r="Z13" s="44">
        <f t="shared" si="0"/>
        <v>0</v>
      </c>
      <c r="AA13" s="10">
        <f t="shared" si="0"/>
        <v>0</v>
      </c>
      <c r="AB13" s="44">
        <f t="shared" si="0"/>
        <v>0</v>
      </c>
      <c r="AC13" s="10">
        <f t="shared" si="0"/>
        <v>0</v>
      </c>
      <c r="AD13" s="44">
        <f t="shared" si="0"/>
        <v>0</v>
      </c>
      <c r="AE13" s="10">
        <f t="shared" si="0"/>
        <v>0</v>
      </c>
      <c r="AF13" s="44">
        <f t="shared" si="0"/>
        <v>0</v>
      </c>
      <c r="AG13" s="10">
        <f t="shared" si="0"/>
        <v>0</v>
      </c>
      <c r="AH13" s="44">
        <f t="shared" si="0"/>
        <v>0</v>
      </c>
      <c r="AI13" s="10">
        <f t="shared" si="0"/>
        <v>0</v>
      </c>
      <c r="AJ13" s="44">
        <f t="shared" si="0"/>
        <v>0</v>
      </c>
      <c r="AK13" s="10">
        <f t="shared" si="0"/>
        <v>0</v>
      </c>
      <c r="AL13" s="44">
        <f t="shared" si="0"/>
        <v>0</v>
      </c>
      <c r="AM13" s="10">
        <f t="shared" si="0"/>
        <v>0</v>
      </c>
    </row>
    <row r="14" spans="1:39" s="15" customFormat="1" ht="14.25" hidden="1" customHeight="1" outlineLevel="2">
      <c r="A14" s="13">
        <v>3</v>
      </c>
      <c r="B14" s="9" t="s">
        <v>97</v>
      </c>
      <c r="C14" s="13" t="s">
        <v>18</v>
      </c>
      <c r="D14" s="36">
        <v>100</v>
      </c>
      <c r="E14" s="11">
        <v>76</v>
      </c>
      <c r="F14" s="44">
        <f>'T-13(Pcs)'!$D13*'T-13(Pcs)'!F13/1000000</f>
        <v>0</v>
      </c>
      <c r="G14" s="10">
        <f>'T-13(Pcs)'!G13</f>
        <v>0</v>
      </c>
      <c r="H14" s="44">
        <f>'T-13(Pcs)'!$D13*'T-13(Pcs)'!H13/1000000</f>
        <v>0</v>
      </c>
      <c r="I14" s="10">
        <f>'T-13(Pcs)'!I13</f>
        <v>0</v>
      </c>
      <c r="J14" s="44">
        <f>'T-13(Pcs)'!$D13*'T-13(Pcs)'!J13/1000000</f>
        <v>0</v>
      </c>
      <c r="K14" s="10">
        <f>'T-13(Pcs)'!K13</f>
        <v>0</v>
      </c>
      <c r="L14" s="44">
        <f>'T-13(Pcs)'!$D13*'T-13(Pcs)'!L13/1000000</f>
        <v>0</v>
      </c>
      <c r="M14" s="10">
        <f>'T-13(Pcs)'!M13</f>
        <v>0</v>
      </c>
      <c r="N14" s="44">
        <f>'T-13(Pcs)'!$D13*'T-13(Pcs)'!N13/1000000</f>
        <v>0</v>
      </c>
      <c r="O14" s="10">
        <f>'T-13(Pcs)'!O13</f>
        <v>0</v>
      </c>
      <c r="P14" s="44">
        <f>'T-13(Pcs)'!$D13*'T-13(Pcs)'!P13/1000000</f>
        <v>0</v>
      </c>
      <c r="Q14" s="10">
        <f>'T-13(Pcs)'!Q13</f>
        <v>0</v>
      </c>
      <c r="R14" s="44">
        <f>'T-13(Pcs)'!$D13*'T-13(Pcs)'!R13/1000000</f>
        <v>0</v>
      </c>
      <c r="S14" s="10">
        <f>'T-13(Pcs)'!S13</f>
        <v>0</v>
      </c>
      <c r="T14" s="44">
        <f>'T-13(Pcs)'!$D13*'T-13(Pcs)'!T13/1000000</f>
        <v>0</v>
      </c>
      <c r="U14" s="10">
        <f>'T-13(Pcs)'!U13</f>
        <v>0</v>
      </c>
      <c r="V14" s="44">
        <f>'T-13(Pcs)'!$D13*'T-13(Pcs)'!V13/1000000</f>
        <v>0</v>
      </c>
      <c r="W14" s="10">
        <f>'T-13(Pcs)'!W13</f>
        <v>0</v>
      </c>
      <c r="X14" s="44">
        <f>'T-13(Pcs)'!$D13*'T-13(Pcs)'!X13/1000000</f>
        <v>0</v>
      </c>
      <c r="Y14" s="10">
        <f>'T-13(Pcs)'!Y13</f>
        <v>0</v>
      </c>
      <c r="Z14" s="44">
        <f>'T-13(Pcs)'!$D13*'T-13(Pcs)'!Z13/1000000</f>
        <v>0</v>
      </c>
      <c r="AA14" s="10">
        <f>'T-13(Pcs)'!AA13</f>
        <v>0</v>
      </c>
      <c r="AB14" s="44">
        <f>'T-13(Pcs)'!$D13*'T-13(Pcs)'!AB13/1000000</f>
        <v>0</v>
      </c>
      <c r="AC14" s="10">
        <f>'T-13(Pcs)'!AC13</f>
        <v>0</v>
      </c>
      <c r="AD14" s="44">
        <f>'T-13(Pcs)'!$D13*'T-13(Pcs)'!AD13/1000000</f>
        <v>0</v>
      </c>
      <c r="AE14" s="10">
        <f>'T-13(Pcs)'!AE13</f>
        <v>0</v>
      </c>
      <c r="AF14" s="44">
        <f>'T-13(Pcs)'!$D13*'T-13(Pcs)'!AF13/1000000</f>
        <v>0</v>
      </c>
      <c r="AG14" s="10">
        <f>'T-13(Pcs)'!AG13</f>
        <v>0</v>
      </c>
      <c r="AH14" s="44">
        <f>'T-13(Pcs)'!$D13*'T-13(Pcs)'!AH13/1000000</f>
        <v>0</v>
      </c>
      <c r="AI14" s="10">
        <f>'T-13(Pcs)'!AI13</f>
        <v>0</v>
      </c>
      <c r="AJ14" s="44">
        <f>'T-13(Pcs)'!$D13*'T-13(Pcs)'!AJ13/1000000</f>
        <v>0</v>
      </c>
      <c r="AK14" s="10">
        <f>'T-13(Pcs)'!AK13</f>
        <v>0</v>
      </c>
      <c r="AL14" s="44">
        <f>'T-13(Pcs)'!$D13*'T-13(Pcs)'!AL13/1000000</f>
        <v>0</v>
      </c>
      <c r="AM14" s="10">
        <f>'T-13(Pcs)'!AM13</f>
        <v>0</v>
      </c>
    </row>
    <row r="15" spans="1:39" s="15" customFormat="1" ht="14.25" hidden="1" customHeight="1" outlineLevel="2">
      <c r="A15" s="13">
        <v>4</v>
      </c>
      <c r="B15" s="9" t="s">
        <v>97</v>
      </c>
      <c r="C15" s="13" t="s">
        <v>19</v>
      </c>
      <c r="D15" s="36">
        <v>500</v>
      </c>
      <c r="E15" s="11">
        <v>330</v>
      </c>
      <c r="F15" s="44">
        <f>'T-13(Pcs)'!$D14*'T-13(Pcs)'!F14/1000000</f>
        <v>0</v>
      </c>
      <c r="G15" s="10">
        <f>'T-13(Pcs)'!G14</f>
        <v>0</v>
      </c>
      <c r="H15" s="44">
        <f>'T-13(Pcs)'!$D14*'T-13(Pcs)'!H14/1000000</f>
        <v>0</v>
      </c>
      <c r="I15" s="10">
        <f>'T-13(Pcs)'!I14</f>
        <v>0</v>
      </c>
      <c r="J15" s="44">
        <f>'T-13(Pcs)'!$D14*'T-13(Pcs)'!J14/1000000</f>
        <v>0</v>
      </c>
      <c r="K15" s="10">
        <f>'T-13(Pcs)'!K14</f>
        <v>0</v>
      </c>
      <c r="L15" s="44">
        <f>'T-13(Pcs)'!$D14*'T-13(Pcs)'!L14/1000000</f>
        <v>0</v>
      </c>
      <c r="M15" s="10">
        <f>'T-13(Pcs)'!M14</f>
        <v>0</v>
      </c>
      <c r="N15" s="44">
        <f>'T-13(Pcs)'!$D14*'T-13(Pcs)'!N14/1000000</f>
        <v>0</v>
      </c>
      <c r="O15" s="10">
        <f>'T-13(Pcs)'!O14</f>
        <v>0</v>
      </c>
      <c r="P15" s="44">
        <f>'T-13(Pcs)'!$D14*'T-13(Pcs)'!P14/1000000</f>
        <v>0</v>
      </c>
      <c r="Q15" s="10">
        <f>'T-13(Pcs)'!Q14</f>
        <v>0</v>
      </c>
      <c r="R15" s="44">
        <f>'T-13(Pcs)'!$D14*'T-13(Pcs)'!R14/1000000</f>
        <v>0</v>
      </c>
      <c r="S15" s="10">
        <f>'T-13(Pcs)'!S14</f>
        <v>0</v>
      </c>
      <c r="T15" s="44">
        <f>'T-13(Pcs)'!$D14*'T-13(Pcs)'!T14/1000000</f>
        <v>0</v>
      </c>
      <c r="U15" s="10">
        <f>'T-13(Pcs)'!U14</f>
        <v>0</v>
      </c>
      <c r="V15" s="44">
        <f>'T-13(Pcs)'!$D14*'T-13(Pcs)'!V14/1000000</f>
        <v>0</v>
      </c>
      <c r="W15" s="10">
        <f>'T-13(Pcs)'!W14</f>
        <v>0</v>
      </c>
      <c r="X15" s="44">
        <f>'T-13(Pcs)'!$D14*'T-13(Pcs)'!X14/1000000</f>
        <v>0</v>
      </c>
      <c r="Y15" s="10">
        <f>'T-13(Pcs)'!Y14</f>
        <v>0</v>
      </c>
      <c r="Z15" s="44">
        <f>'T-13(Pcs)'!$D14*'T-13(Pcs)'!Z14/1000000</f>
        <v>0</v>
      </c>
      <c r="AA15" s="10">
        <f>'T-13(Pcs)'!AA14</f>
        <v>0</v>
      </c>
      <c r="AB15" s="44">
        <f>'T-13(Pcs)'!$D14*'T-13(Pcs)'!AB14/1000000</f>
        <v>0</v>
      </c>
      <c r="AC15" s="10">
        <f>'T-13(Pcs)'!AC14</f>
        <v>0</v>
      </c>
      <c r="AD15" s="44">
        <f>'T-13(Pcs)'!$D14*'T-13(Pcs)'!AD14/1000000</f>
        <v>0</v>
      </c>
      <c r="AE15" s="10">
        <f>'T-13(Pcs)'!AE14</f>
        <v>0</v>
      </c>
      <c r="AF15" s="44">
        <f>'T-13(Pcs)'!$D14*'T-13(Pcs)'!AF14/1000000</f>
        <v>0</v>
      </c>
      <c r="AG15" s="10">
        <f>'T-13(Pcs)'!AG14</f>
        <v>0</v>
      </c>
      <c r="AH15" s="44">
        <f>'T-13(Pcs)'!$D14*'T-13(Pcs)'!AH14/1000000</f>
        <v>0</v>
      </c>
      <c r="AI15" s="10">
        <f>'T-13(Pcs)'!AI14</f>
        <v>0</v>
      </c>
      <c r="AJ15" s="44">
        <f>'T-13(Pcs)'!$D14*'T-13(Pcs)'!AJ14/1000000</f>
        <v>0</v>
      </c>
      <c r="AK15" s="10">
        <f>'T-13(Pcs)'!AK14</f>
        <v>0</v>
      </c>
      <c r="AL15" s="44">
        <f>'T-13(Pcs)'!$D14*'T-13(Pcs)'!AL14/1000000</f>
        <v>0</v>
      </c>
      <c r="AM15" s="10">
        <f>'T-13(Pcs)'!AM14</f>
        <v>0</v>
      </c>
    </row>
    <row r="16" spans="1:39" s="15" customFormat="1" ht="14.25" customHeight="1" outlineLevel="1" collapsed="1">
      <c r="A16" s="13">
        <v>2</v>
      </c>
      <c r="B16" s="46" t="s">
        <v>168</v>
      </c>
      <c r="C16" s="13"/>
      <c r="D16" s="36"/>
      <c r="E16" s="11"/>
      <c r="F16" s="44">
        <f t="shared" ref="F16:AM16" si="1">SUBTOTAL(9,F14:F15)</f>
        <v>0</v>
      </c>
      <c r="G16" s="10">
        <f t="shared" si="1"/>
        <v>0</v>
      </c>
      <c r="H16" s="44">
        <f t="shared" si="1"/>
        <v>0</v>
      </c>
      <c r="I16" s="10">
        <f t="shared" si="1"/>
        <v>0</v>
      </c>
      <c r="J16" s="44">
        <f t="shared" si="1"/>
        <v>0</v>
      </c>
      <c r="K16" s="10">
        <f t="shared" si="1"/>
        <v>0</v>
      </c>
      <c r="L16" s="44">
        <f t="shared" si="1"/>
        <v>0</v>
      </c>
      <c r="M16" s="10">
        <f t="shared" si="1"/>
        <v>0</v>
      </c>
      <c r="N16" s="44">
        <f t="shared" si="1"/>
        <v>0</v>
      </c>
      <c r="O16" s="10">
        <f t="shared" si="1"/>
        <v>0</v>
      </c>
      <c r="P16" s="44">
        <f t="shared" si="1"/>
        <v>0</v>
      </c>
      <c r="Q16" s="10">
        <f t="shared" si="1"/>
        <v>0</v>
      </c>
      <c r="R16" s="44">
        <f t="shared" si="1"/>
        <v>0</v>
      </c>
      <c r="S16" s="10">
        <f t="shared" si="1"/>
        <v>0</v>
      </c>
      <c r="T16" s="44">
        <f t="shared" si="1"/>
        <v>0</v>
      </c>
      <c r="U16" s="10">
        <f t="shared" si="1"/>
        <v>0</v>
      </c>
      <c r="V16" s="44">
        <f t="shared" si="1"/>
        <v>0</v>
      </c>
      <c r="W16" s="10">
        <f t="shared" si="1"/>
        <v>0</v>
      </c>
      <c r="X16" s="44">
        <f t="shared" si="1"/>
        <v>0</v>
      </c>
      <c r="Y16" s="10">
        <f t="shared" si="1"/>
        <v>0</v>
      </c>
      <c r="Z16" s="44">
        <f t="shared" si="1"/>
        <v>0</v>
      </c>
      <c r="AA16" s="10">
        <f t="shared" si="1"/>
        <v>0</v>
      </c>
      <c r="AB16" s="44">
        <f t="shared" si="1"/>
        <v>0</v>
      </c>
      <c r="AC16" s="10">
        <f t="shared" si="1"/>
        <v>0</v>
      </c>
      <c r="AD16" s="44">
        <f t="shared" si="1"/>
        <v>0</v>
      </c>
      <c r="AE16" s="10">
        <f t="shared" si="1"/>
        <v>0</v>
      </c>
      <c r="AF16" s="44">
        <f t="shared" si="1"/>
        <v>0</v>
      </c>
      <c r="AG16" s="10">
        <f t="shared" si="1"/>
        <v>0</v>
      </c>
      <c r="AH16" s="44">
        <f t="shared" si="1"/>
        <v>0</v>
      </c>
      <c r="AI16" s="10">
        <f t="shared" si="1"/>
        <v>0</v>
      </c>
      <c r="AJ16" s="44">
        <f t="shared" si="1"/>
        <v>0</v>
      </c>
      <c r="AK16" s="10">
        <f t="shared" si="1"/>
        <v>0</v>
      </c>
      <c r="AL16" s="44">
        <f t="shared" si="1"/>
        <v>0</v>
      </c>
      <c r="AM16" s="10">
        <f t="shared" si="1"/>
        <v>0</v>
      </c>
    </row>
    <row r="17" spans="1:39" s="15" customFormat="1" ht="14.25" hidden="1" customHeight="1" outlineLevel="2">
      <c r="A17" s="13">
        <v>5</v>
      </c>
      <c r="B17" s="9" t="s">
        <v>98</v>
      </c>
      <c r="C17" s="13" t="s">
        <v>20</v>
      </c>
      <c r="D17" s="36">
        <v>25</v>
      </c>
      <c r="E17" s="11">
        <v>28</v>
      </c>
      <c r="F17" s="44">
        <f>'T-13(Pcs)'!$D15*'T-13(Pcs)'!F15/1000000</f>
        <v>0</v>
      </c>
      <c r="G17" s="10">
        <f>'T-13(Pcs)'!G15</f>
        <v>0</v>
      </c>
      <c r="H17" s="44">
        <f>'T-13(Pcs)'!$D15*'T-13(Pcs)'!H15/1000000</f>
        <v>0</v>
      </c>
      <c r="I17" s="10">
        <f>'T-13(Pcs)'!I15</f>
        <v>0</v>
      </c>
      <c r="J17" s="44">
        <f>'T-13(Pcs)'!$D15*'T-13(Pcs)'!J15/1000000</f>
        <v>0</v>
      </c>
      <c r="K17" s="10">
        <f>'T-13(Pcs)'!K15</f>
        <v>0</v>
      </c>
      <c r="L17" s="44">
        <f>'T-13(Pcs)'!$D15*'T-13(Pcs)'!L15/1000000</f>
        <v>0</v>
      </c>
      <c r="M17" s="10">
        <f>'T-13(Pcs)'!M15</f>
        <v>0</v>
      </c>
      <c r="N17" s="44">
        <f>'T-13(Pcs)'!$D15*'T-13(Pcs)'!N15/1000000</f>
        <v>0</v>
      </c>
      <c r="O17" s="10">
        <f>'T-13(Pcs)'!O15</f>
        <v>0</v>
      </c>
      <c r="P17" s="44">
        <f>'T-13(Pcs)'!$D15*'T-13(Pcs)'!P15/1000000</f>
        <v>0</v>
      </c>
      <c r="Q17" s="10">
        <f>'T-13(Pcs)'!Q15</f>
        <v>0</v>
      </c>
      <c r="R17" s="44">
        <f>'T-13(Pcs)'!$D15*'T-13(Pcs)'!R15/1000000</f>
        <v>0</v>
      </c>
      <c r="S17" s="10">
        <f>'T-13(Pcs)'!S15</f>
        <v>0</v>
      </c>
      <c r="T17" s="44">
        <f>'T-13(Pcs)'!$D15*'T-13(Pcs)'!T15/1000000</f>
        <v>0</v>
      </c>
      <c r="U17" s="10">
        <f>'T-13(Pcs)'!U15</f>
        <v>0</v>
      </c>
      <c r="V17" s="44">
        <f>'T-13(Pcs)'!$D15*'T-13(Pcs)'!V15/1000000</f>
        <v>0</v>
      </c>
      <c r="W17" s="10">
        <f>'T-13(Pcs)'!W15</f>
        <v>0</v>
      </c>
      <c r="X17" s="44">
        <f>'T-13(Pcs)'!$D15*'T-13(Pcs)'!X15/1000000</f>
        <v>0</v>
      </c>
      <c r="Y17" s="10">
        <f>'T-13(Pcs)'!Y15</f>
        <v>0</v>
      </c>
      <c r="Z17" s="44">
        <f>'T-13(Pcs)'!$D15*'T-13(Pcs)'!Z15/1000000</f>
        <v>0</v>
      </c>
      <c r="AA17" s="10">
        <f>'T-13(Pcs)'!AA15</f>
        <v>0</v>
      </c>
      <c r="AB17" s="44">
        <f>'T-13(Pcs)'!$D15*'T-13(Pcs)'!AB15/1000000</f>
        <v>0</v>
      </c>
      <c r="AC17" s="10">
        <f>'T-13(Pcs)'!AC15</f>
        <v>0</v>
      </c>
      <c r="AD17" s="44">
        <f>'T-13(Pcs)'!$D15*'T-13(Pcs)'!AD15/1000000</f>
        <v>0</v>
      </c>
      <c r="AE17" s="10">
        <f>'T-13(Pcs)'!AE15</f>
        <v>0</v>
      </c>
      <c r="AF17" s="44">
        <f>'T-13(Pcs)'!$D15*'T-13(Pcs)'!AF15/1000000</f>
        <v>0</v>
      </c>
      <c r="AG17" s="10">
        <f>'T-13(Pcs)'!AG15</f>
        <v>0</v>
      </c>
      <c r="AH17" s="44">
        <f>'T-13(Pcs)'!$D15*'T-13(Pcs)'!AH15/1000000</f>
        <v>0</v>
      </c>
      <c r="AI17" s="10">
        <f>'T-13(Pcs)'!AI15</f>
        <v>0</v>
      </c>
      <c r="AJ17" s="44">
        <f>'T-13(Pcs)'!$D15*'T-13(Pcs)'!AJ15/1000000</f>
        <v>0</v>
      </c>
      <c r="AK17" s="10">
        <f>'T-13(Pcs)'!AK15</f>
        <v>0</v>
      </c>
      <c r="AL17" s="44">
        <f>'T-13(Pcs)'!$D15*'T-13(Pcs)'!AL15/1000000</f>
        <v>0</v>
      </c>
      <c r="AM17" s="10">
        <f>'T-13(Pcs)'!AM15</f>
        <v>0</v>
      </c>
    </row>
    <row r="18" spans="1:39" s="15" customFormat="1" ht="14.25" hidden="1" customHeight="1" outlineLevel="2">
      <c r="A18" s="13">
        <v>6</v>
      </c>
      <c r="B18" s="9" t="s">
        <v>98</v>
      </c>
      <c r="C18" s="13" t="s">
        <v>21</v>
      </c>
      <c r="D18" s="36">
        <v>100</v>
      </c>
      <c r="E18" s="11">
        <v>100</v>
      </c>
      <c r="F18" s="44">
        <f>'T-13(Pcs)'!$D16*'T-13(Pcs)'!F16/1000000</f>
        <v>0</v>
      </c>
      <c r="G18" s="10">
        <f>'T-13(Pcs)'!G16</f>
        <v>0</v>
      </c>
      <c r="H18" s="44">
        <f>'T-13(Pcs)'!$D16*'T-13(Pcs)'!H16/1000000</f>
        <v>0</v>
      </c>
      <c r="I18" s="10">
        <f>'T-13(Pcs)'!I16</f>
        <v>0</v>
      </c>
      <c r="J18" s="44">
        <f>'T-13(Pcs)'!$D16*'T-13(Pcs)'!J16/1000000</f>
        <v>0</v>
      </c>
      <c r="K18" s="10">
        <f>'T-13(Pcs)'!K16</f>
        <v>0</v>
      </c>
      <c r="L18" s="44">
        <f>'T-13(Pcs)'!$D16*'T-13(Pcs)'!L16/1000000</f>
        <v>0</v>
      </c>
      <c r="M18" s="10">
        <f>'T-13(Pcs)'!M16</f>
        <v>0</v>
      </c>
      <c r="N18" s="44">
        <f>'T-13(Pcs)'!$D16*'T-13(Pcs)'!N16/1000000</f>
        <v>0</v>
      </c>
      <c r="O18" s="10">
        <f>'T-13(Pcs)'!O16</f>
        <v>0</v>
      </c>
      <c r="P18" s="44">
        <f>'T-13(Pcs)'!$D16*'T-13(Pcs)'!P16/1000000</f>
        <v>0</v>
      </c>
      <c r="Q18" s="10">
        <f>'T-13(Pcs)'!Q16</f>
        <v>0</v>
      </c>
      <c r="R18" s="44">
        <f>'T-13(Pcs)'!$D16*'T-13(Pcs)'!R16/1000000</f>
        <v>0</v>
      </c>
      <c r="S18" s="10">
        <f>'T-13(Pcs)'!S16</f>
        <v>0</v>
      </c>
      <c r="T18" s="44">
        <f>'T-13(Pcs)'!$D16*'T-13(Pcs)'!T16/1000000</f>
        <v>0</v>
      </c>
      <c r="U18" s="10">
        <f>'T-13(Pcs)'!U16</f>
        <v>0</v>
      </c>
      <c r="V18" s="44">
        <f>'T-13(Pcs)'!$D16*'T-13(Pcs)'!V16/1000000</f>
        <v>0</v>
      </c>
      <c r="W18" s="10">
        <f>'T-13(Pcs)'!W16</f>
        <v>0</v>
      </c>
      <c r="X18" s="44">
        <f>'T-13(Pcs)'!$D16*'T-13(Pcs)'!X16/1000000</f>
        <v>0</v>
      </c>
      <c r="Y18" s="10">
        <f>'T-13(Pcs)'!Y16</f>
        <v>0</v>
      </c>
      <c r="Z18" s="44">
        <f>'T-13(Pcs)'!$D16*'T-13(Pcs)'!Z16/1000000</f>
        <v>0</v>
      </c>
      <c r="AA18" s="10">
        <f>'T-13(Pcs)'!AA16</f>
        <v>0</v>
      </c>
      <c r="AB18" s="44">
        <f>'T-13(Pcs)'!$D16*'T-13(Pcs)'!AB16/1000000</f>
        <v>0</v>
      </c>
      <c r="AC18" s="10">
        <f>'T-13(Pcs)'!AC16</f>
        <v>0</v>
      </c>
      <c r="AD18" s="44">
        <f>'T-13(Pcs)'!$D16*'T-13(Pcs)'!AD16/1000000</f>
        <v>0</v>
      </c>
      <c r="AE18" s="10">
        <f>'T-13(Pcs)'!AE16</f>
        <v>0</v>
      </c>
      <c r="AF18" s="44">
        <f>'T-13(Pcs)'!$D16*'T-13(Pcs)'!AF16/1000000</f>
        <v>0</v>
      </c>
      <c r="AG18" s="10">
        <f>'T-13(Pcs)'!AG16</f>
        <v>0</v>
      </c>
      <c r="AH18" s="44">
        <f>'T-13(Pcs)'!$D16*'T-13(Pcs)'!AH16/1000000</f>
        <v>0</v>
      </c>
      <c r="AI18" s="10">
        <f>'T-13(Pcs)'!AI16</f>
        <v>0</v>
      </c>
      <c r="AJ18" s="44">
        <f>'T-13(Pcs)'!$D16*'T-13(Pcs)'!AJ16/1000000</f>
        <v>0</v>
      </c>
      <c r="AK18" s="10">
        <f>'T-13(Pcs)'!AK16</f>
        <v>0</v>
      </c>
      <c r="AL18" s="44">
        <f>'T-13(Pcs)'!$D16*'T-13(Pcs)'!AL16/1000000</f>
        <v>0</v>
      </c>
      <c r="AM18" s="10">
        <f>'T-13(Pcs)'!AM16</f>
        <v>0</v>
      </c>
    </row>
    <row r="19" spans="1:39" s="15" customFormat="1" ht="14.25" customHeight="1" outlineLevel="1" collapsed="1">
      <c r="A19" s="13">
        <v>3</v>
      </c>
      <c r="B19" s="46" t="s">
        <v>169</v>
      </c>
      <c r="C19" s="13"/>
      <c r="D19" s="36"/>
      <c r="E19" s="11"/>
      <c r="F19" s="44">
        <f t="shared" ref="F19:AM19" si="2">SUBTOTAL(9,F17:F18)</f>
        <v>0</v>
      </c>
      <c r="G19" s="10">
        <f t="shared" si="2"/>
        <v>0</v>
      </c>
      <c r="H19" s="44">
        <f t="shared" si="2"/>
        <v>0</v>
      </c>
      <c r="I19" s="10">
        <f t="shared" si="2"/>
        <v>0</v>
      </c>
      <c r="J19" s="44">
        <f t="shared" si="2"/>
        <v>0</v>
      </c>
      <c r="K19" s="10">
        <f t="shared" si="2"/>
        <v>0</v>
      </c>
      <c r="L19" s="44">
        <f t="shared" si="2"/>
        <v>0</v>
      </c>
      <c r="M19" s="10">
        <f t="shared" si="2"/>
        <v>0</v>
      </c>
      <c r="N19" s="44">
        <f t="shared" si="2"/>
        <v>0</v>
      </c>
      <c r="O19" s="10">
        <f t="shared" si="2"/>
        <v>0</v>
      </c>
      <c r="P19" s="44">
        <f t="shared" si="2"/>
        <v>0</v>
      </c>
      <c r="Q19" s="10">
        <f t="shared" si="2"/>
        <v>0</v>
      </c>
      <c r="R19" s="44">
        <f t="shared" si="2"/>
        <v>0</v>
      </c>
      <c r="S19" s="10">
        <f t="shared" si="2"/>
        <v>0</v>
      </c>
      <c r="T19" s="44">
        <f t="shared" si="2"/>
        <v>0</v>
      </c>
      <c r="U19" s="10">
        <f t="shared" si="2"/>
        <v>0</v>
      </c>
      <c r="V19" s="44">
        <f t="shared" si="2"/>
        <v>0</v>
      </c>
      <c r="W19" s="10">
        <f t="shared" si="2"/>
        <v>0</v>
      </c>
      <c r="X19" s="44">
        <f t="shared" si="2"/>
        <v>0</v>
      </c>
      <c r="Y19" s="10">
        <f t="shared" si="2"/>
        <v>0</v>
      </c>
      <c r="Z19" s="44">
        <f t="shared" si="2"/>
        <v>0</v>
      </c>
      <c r="AA19" s="10">
        <f t="shared" si="2"/>
        <v>0</v>
      </c>
      <c r="AB19" s="44">
        <f t="shared" si="2"/>
        <v>0</v>
      </c>
      <c r="AC19" s="10">
        <f t="shared" si="2"/>
        <v>0</v>
      </c>
      <c r="AD19" s="44">
        <f t="shared" si="2"/>
        <v>0</v>
      </c>
      <c r="AE19" s="10">
        <f t="shared" si="2"/>
        <v>0</v>
      </c>
      <c r="AF19" s="44">
        <f t="shared" si="2"/>
        <v>0</v>
      </c>
      <c r="AG19" s="10">
        <f t="shared" si="2"/>
        <v>0</v>
      </c>
      <c r="AH19" s="44">
        <f t="shared" si="2"/>
        <v>0</v>
      </c>
      <c r="AI19" s="10">
        <f t="shared" si="2"/>
        <v>0</v>
      </c>
      <c r="AJ19" s="44">
        <f t="shared" si="2"/>
        <v>0</v>
      </c>
      <c r="AK19" s="10">
        <f t="shared" si="2"/>
        <v>0</v>
      </c>
      <c r="AL19" s="44">
        <f t="shared" si="2"/>
        <v>0</v>
      </c>
      <c r="AM19" s="10">
        <f t="shared" si="2"/>
        <v>0</v>
      </c>
    </row>
    <row r="20" spans="1:39" s="15" customFormat="1" ht="14.25" hidden="1" customHeight="1" outlineLevel="2">
      <c r="A20" s="13">
        <v>7</v>
      </c>
      <c r="B20" s="9" t="s">
        <v>99</v>
      </c>
      <c r="C20" s="13" t="s">
        <v>22</v>
      </c>
      <c r="D20" s="36">
        <v>50</v>
      </c>
      <c r="E20" s="11">
        <v>88</v>
      </c>
      <c r="F20" s="44">
        <f>'T-13(Pcs)'!$D17*'T-13(Pcs)'!F17/1000000</f>
        <v>0</v>
      </c>
      <c r="G20" s="10">
        <f>'T-13(Pcs)'!G17</f>
        <v>0</v>
      </c>
      <c r="H20" s="44">
        <f>'T-13(Pcs)'!$D17*'T-13(Pcs)'!H17/1000000</f>
        <v>0</v>
      </c>
      <c r="I20" s="10">
        <f>'T-13(Pcs)'!I17</f>
        <v>0</v>
      </c>
      <c r="J20" s="44">
        <f>'T-13(Pcs)'!$D17*'T-13(Pcs)'!J17/1000000</f>
        <v>0</v>
      </c>
      <c r="K20" s="10">
        <f>'T-13(Pcs)'!K17</f>
        <v>0</v>
      </c>
      <c r="L20" s="44">
        <f>'T-13(Pcs)'!$D17*'T-13(Pcs)'!L17/1000000</f>
        <v>0</v>
      </c>
      <c r="M20" s="10">
        <f>'T-13(Pcs)'!M17</f>
        <v>0</v>
      </c>
      <c r="N20" s="44">
        <f>'T-13(Pcs)'!$D17*'T-13(Pcs)'!N17/1000000</f>
        <v>0</v>
      </c>
      <c r="O20" s="10">
        <f>'T-13(Pcs)'!O17</f>
        <v>0</v>
      </c>
      <c r="P20" s="44">
        <f>'T-13(Pcs)'!$D17*'T-13(Pcs)'!P17/1000000</f>
        <v>0</v>
      </c>
      <c r="Q20" s="10">
        <f>'T-13(Pcs)'!Q17</f>
        <v>0</v>
      </c>
      <c r="R20" s="44">
        <f>'T-13(Pcs)'!$D17*'T-13(Pcs)'!R17/1000000</f>
        <v>0</v>
      </c>
      <c r="S20" s="10">
        <f>'T-13(Pcs)'!S17</f>
        <v>0</v>
      </c>
      <c r="T20" s="44">
        <f>'T-13(Pcs)'!$D17*'T-13(Pcs)'!T17/1000000</f>
        <v>0</v>
      </c>
      <c r="U20" s="10">
        <f>'T-13(Pcs)'!U17</f>
        <v>0</v>
      </c>
      <c r="V20" s="44">
        <f>'T-13(Pcs)'!$D17*'T-13(Pcs)'!V17/1000000</f>
        <v>0</v>
      </c>
      <c r="W20" s="10">
        <f>'T-13(Pcs)'!W17</f>
        <v>0</v>
      </c>
      <c r="X20" s="44">
        <f>'T-13(Pcs)'!$D17*'T-13(Pcs)'!X17/1000000</f>
        <v>0</v>
      </c>
      <c r="Y20" s="10">
        <f>'T-13(Pcs)'!Y17</f>
        <v>0</v>
      </c>
      <c r="Z20" s="44">
        <f>'T-13(Pcs)'!$D17*'T-13(Pcs)'!Z17/1000000</f>
        <v>0</v>
      </c>
      <c r="AA20" s="10">
        <f>'T-13(Pcs)'!AA17</f>
        <v>0</v>
      </c>
      <c r="AB20" s="44">
        <f>'T-13(Pcs)'!$D17*'T-13(Pcs)'!AB17/1000000</f>
        <v>0</v>
      </c>
      <c r="AC20" s="10">
        <f>'T-13(Pcs)'!AC17</f>
        <v>0</v>
      </c>
      <c r="AD20" s="44">
        <f>'T-13(Pcs)'!$D17*'T-13(Pcs)'!AD17/1000000</f>
        <v>0</v>
      </c>
      <c r="AE20" s="10">
        <f>'T-13(Pcs)'!AE17</f>
        <v>0</v>
      </c>
      <c r="AF20" s="44">
        <f>'T-13(Pcs)'!$D17*'T-13(Pcs)'!AF17/1000000</f>
        <v>0</v>
      </c>
      <c r="AG20" s="10">
        <f>'T-13(Pcs)'!AG17</f>
        <v>0</v>
      </c>
      <c r="AH20" s="44">
        <f>'T-13(Pcs)'!$D17*'T-13(Pcs)'!AH17/1000000</f>
        <v>0</v>
      </c>
      <c r="AI20" s="10">
        <f>'T-13(Pcs)'!AI17</f>
        <v>0</v>
      </c>
      <c r="AJ20" s="44">
        <f>'T-13(Pcs)'!$D17*'T-13(Pcs)'!AJ17/1000000</f>
        <v>0</v>
      </c>
      <c r="AK20" s="10">
        <f>'T-13(Pcs)'!AK17</f>
        <v>0</v>
      </c>
      <c r="AL20" s="44">
        <f>'T-13(Pcs)'!$D17*'T-13(Pcs)'!AL17/1000000</f>
        <v>0</v>
      </c>
      <c r="AM20" s="10">
        <f>'T-13(Pcs)'!AM17</f>
        <v>0</v>
      </c>
    </row>
    <row r="21" spans="1:39" s="15" customFormat="1" ht="14.25" hidden="1" customHeight="1" outlineLevel="2">
      <c r="A21" s="13">
        <v>8</v>
      </c>
      <c r="B21" s="9" t="s">
        <v>99</v>
      </c>
      <c r="C21" s="13" t="s">
        <v>23</v>
      </c>
      <c r="D21" s="36">
        <v>100</v>
      </c>
      <c r="E21" s="11">
        <v>166</v>
      </c>
      <c r="F21" s="44">
        <f>'T-13(Pcs)'!$D18*'T-13(Pcs)'!F18/1000000</f>
        <v>0</v>
      </c>
      <c r="G21" s="10">
        <f>'T-13(Pcs)'!G18</f>
        <v>0</v>
      </c>
      <c r="H21" s="44">
        <f>'T-13(Pcs)'!$D18*'T-13(Pcs)'!H18/1000000</f>
        <v>0</v>
      </c>
      <c r="I21" s="10">
        <f>'T-13(Pcs)'!I18</f>
        <v>0</v>
      </c>
      <c r="J21" s="44">
        <f>'T-13(Pcs)'!$D18*'T-13(Pcs)'!J18/1000000</f>
        <v>0</v>
      </c>
      <c r="K21" s="10">
        <f>'T-13(Pcs)'!K18</f>
        <v>0</v>
      </c>
      <c r="L21" s="44">
        <f>'T-13(Pcs)'!$D18*'T-13(Pcs)'!L18/1000000</f>
        <v>0</v>
      </c>
      <c r="M21" s="10">
        <f>'T-13(Pcs)'!M18</f>
        <v>0</v>
      </c>
      <c r="N21" s="44">
        <f>'T-13(Pcs)'!$D18*'T-13(Pcs)'!N18/1000000</f>
        <v>0</v>
      </c>
      <c r="O21" s="10">
        <f>'T-13(Pcs)'!O18</f>
        <v>0</v>
      </c>
      <c r="P21" s="44">
        <f>'T-13(Pcs)'!$D18*'T-13(Pcs)'!P18/1000000</f>
        <v>0</v>
      </c>
      <c r="Q21" s="10">
        <f>'T-13(Pcs)'!Q18</f>
        <v>0</v>
      </c>
      <c r="R21" s="44">
        <f>'T-13(Pcs)'!$D18*'T-13(Pcs)'!R18/1000000</f>
        <v>0</v>
      </c>
      <c r="S21" s="10">
        <f>'T-13(Pcs)'!S18</f>
        <v>0</v>
      </c>
      <c r="T21" s="44">
        <f>'T-13(Pcs)'!$D18*'T-13(Pcs)'!T18/1000000</f>
        <v>0</v>
      </c>
      <c r="U21" s="10">
        <f>'T-13(Pcs)'!U18</f>
        <v>0</v>
      </c>
      <c r="V21" s="44">
        <f>'T-13(Pcs)'!$D18*'T-13(Pcs)'!V18/1000000</f>
        <v>0</v>
      </c>
      <c r="W21" s="10">
        <f>'T-13(Pcs)'!W18</f>
        <v>0</v>
      </c>
      <c r="X21" s="44">
        <f>'T-13(Pcs)'!$D18*'T-13(Pcs)'!X18/1000000</f>
        <v>0</v>
      </c>
      <c r="Y21" s="10">
        <f>'T-13(Pcs)'!Y18</f>
        <v>0</v>
      </c>
      <c r="Z21" s="44">
        <f>'T-13(Pcs)'!$D18*'T-13(Pcs)'!Z18/1000000</f>
        <v>0</v>
      </c>
      <c r="AA21" s="10">
        <f>'T-13(Pcs)'!AA18</f>
        <v>0</v>
      </c>
      <c r="AB21" s="44">
        <f>'T-13(Pcs)'!$D18*'T-13(Pcs)'!AB18/1000000</f>
        <v>0</v>
      </c>
      <c r="AC21" s="10">
        <f>'T-13(Pcs)'!AC18</f>
        <v>0</v>
      </c>
      <c r="AD21" s="44">
        <f>'T-13(Pcs)'!$D18*'T-13(Pcs)'!AD18/1000000</f>
        <v>0</v>
      </c>
      <c r="AE21" s="10">
        <f>'T-13(Pcs)'!AE18</f>
        <v>0</v>
      </c>
      <c r="AF21" s="44">
        <f>'T-13(Pcs)'!$D18*'T-13(Pcs)'!AF18/1000000</f>
        <v>0</v>
      </c>
      <c r="AG21" s="10">
        <f>'T-13(Pcs)'!AG18</f>
        <v>0</v>
      </c>
      <c r="AH21" s="44">
        <f>'T-13(Pcs)'!$D18*'T-13(Pcs)'!AH18/1000000</f>
        <v>0</v>
      </c>
      <c r="AI21" s="10">
        <f>'T-13(Pcs)'!AI18</f>
        <v>0</v>
      </c>
      <c r="AJ21" s="44">
        <f>'T-13(Pcs)'!$D18*'T-13(Pcs)'!AJ18/1000000</f>
        <v>0</v>
      </c>
      <c r="AK21" s="10">
        <f>'T-13(Pcs)'!AK18</f>
        <v>0</v>
      </c>
      <c r="AL21" s="44">
        <f>'T-13(Pcs)'!$D18*'T-13(Pcs)'!AL18/1000000</f>
        <v>0</v>
      </c>
      <c r="AM21" s="10">
        <f>'T-13(Pcs)'!AM18</f>
        <v>0</v>
      </c>
    </row>
    <row r="22" spans="1:39" s="15" customFormat="1" ht="14.25" hidden="1" customHeight="1" outlineLevel="2">
      <c r="A22" s="13">
        <v>9</v>
      </c>
      <c r="B22" s="9" t="s">
        <v>99</v>
      </c>
      <c r="C22" s="13" t="s">
        <v>24</v>
      </c>
      <c r="D22" s="36">
        <v>400</v>
      </c>
      <c r="E22" s="11">
        <v>640</v>
      </c>
      <c r="F22" s="44">
        <f>'T-13(Pcs)'!$D19*'T-13(Pcs)'!F19/1000000</f>
        <v>0</v>
      </c>
      <c r="G22" s="10">
        <f>'T-13(Pcs)'!G19</f>
        <v>0</v>
      </c>
      <c r="H22" s="44">
        <f>'T-13(Pcs)'!$D19*'T-13(Pcs)'!H19/1000000</f>
        <v>0</v>
      </c>
      <c r="I22" s="10">
        <f>'T-13(Pcs)'!I19</f>
        <v>0</v>
      </c>
      <c r="J22" s="44">
        <f>'T-13(Pcs)'!$D19*'T-13(Pcs)'!J19/1000000</f>
        <v>0</v>
      </c>
      <c r="K22" s="10">
        <f>'T-13(Pcs)'!K19</f>
        <v>0</v>
      </c>
      <c r="L22" s="44">
        <f>'T-13(Pcs)'!$D19*'T-13(Pcs)'!L19/1000000</f>
        <v>0</v>
      </c>
      <c r="M22" s="10">
        <f>'T-13(Pcs)'!M19</f>
        <v>0</v>
      </c>
      <c r="N22" s="44">
        <f>'T-13(Pcs)'!$D19*'T-13(Pcs)'!N19/1000000</f>
        <v>0</v>
      </c>
      <c r="O22" s="10">
        <f>'T-13(Pcs)'!O19</f>
        <v>0</v>
      </c>
      <c r="P22" s="44">
        <f>'T-13(Pcs)'!$D19*'T-13(Pcs)'!P19/1000000</f>
        <v>0</v>
      </c>
      <c r="Q22" s="10">
        <f>'T-13(Pcs)'!Q19</f>
        <v>0</v>
      </c>
      <c r="R22" s="44">
        <f>'T-13(Pcs)'!$D19*'T-13(Pcs)'!R19/1000000</f>
        <v>0</v>
      </c>
      <c r="S22" s="10">
        <f>'T-13(Pcs)'!S19</f>
        <v>0</v>
      </c>
      <c r="T22" s="44">
        <f>'T-13(Pcs)'!$D19*'T-13(Pcs)'!T19/1000000</f>
        <v>0</v>
      </c>
      <c r="U22" s="10">
        <f>'T-13(Pcs)'!U19</f>
        <v>0</v>
      </c>
      <c r="V22" s="44">
        <f>'T-13(Pcs)'!$D19*'T-13(Pcs)'!V19/1000000</f>
        <v>0</v>
      </c>
      <c r="W22" s="10">
        <f>'T-13(Pcs)'!W19</f>
        <v>0</v>
      </c>
      <c r="X22" s="44">
        <f>'T-13(Pcs)'!$D19*'T-13(Pcs)'!X19/1000000</f>
        <v>0</v>
      </c>
      <c r="Y22" s="10">
        <f>'T-13(Pcs)'!Y19</f>
        <v>0</v>
      </c>
      <c r="Z22" s="44">
        <f>'T-13(Pcs)'!$D19*'T-13(Pcs)'!Z19/1000000</f>
        <v>0</v>
      </c>
      <c r="AA22" s="10">
        <f>'T-13(Pcs)'!AA19</f>
        <v>0</v>
      </c>
      <c r="AB22" s="44">
        <f>'T-13(Pcs)'!$D19*'T-13(Pcs)'!AB19/1000000</f>
        <v>0</v>
      </c>
      <c r="AC22" s="10">
        <f>'T-13(Pcs)'!AC19</f>
        <v>0</v>
      </c>
      <c r="AD22" s="44">
        <f>'T-13(Pcs)'!$D19*'T-13(Pcs)'!AD19/1000000</f>
        <v>0</v>
      </c>
      <c r="AE22" s="10">
        <f>'T-13(Pcs)'!AE19</f>
        <v>0</v>
      </c>
      <c r="AF22" s="44">
        <f>'T-13(Pcs)'!$D19*'T-13(Pcs)'!AF19/1000000</f>
        <v>0</v>
      </c>
      <c r="AG22" s="10">
        <f>'T-13(Pcs)'!AG19</f>
        <v>0</v>
      </c>
      <c r="AH22" s="44">
        <f>'T-13(Pcs)'!$D19*'T-13(Pcs)'!AH19/1000000</f>
        <v>0</v>
      </c>
      <c r="AI22" s="10">
        <f>'T-13(Pcs)'!AI19</f>
        <v>0</v>
      </c>
      <c r="AJ22" s="44">
        <f>'T-13(Pcs)'!$D19*'T-13(Pcs)'!AJ19/1000000</f>
        <v>0</v>
      </c>
      <c r="AK22" s="10">
        <f>'T-13(Pcs)'!AK19</f>
        <v>0</v>
      </c>
      <c r="AL22" s="44">
        <f>'T-13(Pcs)'!$D19*'T-13(Pcs)'!AL19/1000000</f>
        <v>0</v>
      </c>
      <c r="AM22" s="10">
        <f>'T-13(Pcs)'!AM19</f>
        <v>0</v>
      </c>
    </row>
    <row r="23" spans="1:39" s="15" customFormat="1" ht="14.25" customHeight="1" outlineLevel="1" collapsed="1">
      <c r="A23" s="13">
        <v>4</v>
      </c>
      <c r="B23" s="46" t="s">
        <v>170</v>
      </c>
      <c r="C23" s="13"/>
      <c r="D23" s="36"/>
      <c r="E23" s="11"/>
      <c r="F23" s="44">
        <f t="shared" ref="F23:AM23" si="3">SUBTOTAL(9,F20:F22)</f>
        <v>0</v>
      </c>
      <c r="G23" s="10">
        <f t="shared" si="3"/>
        <v>0</v>
      </c>
      <c r="H23" s="44">
        <f t="shared" si="3"/>
        <v>0</v>
      </c>
      <c r="I23" s="10">
        <f t="shared" si="3"/>
        <v>0</v>
      </c>
      <c r="J23" s="44">
        <f t="shared" si="3"/>
        <v>0</v>
      </c>
      <c r="K23" s="10">
        <f t="shared" si="3"/>
        <v>0</v>
      </c>
      <c r="L23" s="44">
        <f t="shared" si="3"/>
        <v>0</v>
      </c>
      <c r="M23" s="10">
        <f t="shared" si="3"/>
        <v>0</v>
      </c>
      <c r="N23" s="44">
        <f t="shared" si="3"/>
        <v>0</v>
      </c>
      <c r="O23" s="10">
        <f t="shared" si="3"/>
        <v>0</v>
      </c>
      <c r="P23" s="44">
        <f t="shared" si="3"/>
        <v>0</v>
      </c>
      <c r="Q23" s="10">
        <f t="shared" si="3"/>
        <v>0</v>
      </c>
      <c r="R23" s="44">
        <f t="shared" si="3"/>
        <v>0</v>
      </c>
      <c r="S23" s="10">
        <f t="shared" si="3"/>
        <v>0</v>
      </c>
      <c r="T23" s="44">
        <f t="shared" si="3"/>
        <v>0</v>
      </c>
      <c r="U23" s="10">
        <f t="shared" si="3"/>
        <v>0</v>
      </c>
      <c r="V23" s="44">
        <f t="shared" si="3"/>
        <v>0</v>
      </c>
      <c r="W23" s="10">
        <f t="shared" si="3"/>
        <v>0</v>
      </c>
      <c r="X23" s="44">
        <f t="shared" si="3"/>
        <v>0</v>
      </c>
      <c r="Y23" s="10">
        <f t="shared" si="3"/>
        <v>0</v>
      </c>
      <c r="Z23" s="44">
        <f t="shared" si="3"/>
        <v>0</v>
      </c>
      <c r="AA23" s="10">
        <f t="shared" si="3"/>
        <v>0</v>
      </c>
      <c r="AB23" s="44">
        <f t="shared" si="3"/>
        <v>0</v>
      </c>
      <c r="AC23" s="10">
        <f t="shared" si="3"/>
        <v>0</v>
      </c>
      <c r="AD23" s="44">
        <f t="shared" si="3"/>
        <v>0</v>
      </c>
      <c r="AE23" s="10">
        <f t="shared" si="3"/>
        <v>0</v>
      </c>
      <c r="AF23" s="44">
        <f t="shared" si="3"/>
        <v>0</v>
      </c>
      <c r="AG23" s="10">
        <f t="shared" si="3"/>
        <v>0</v>
      </c>
      <c r="AH23" s="44">
        <f t="shared" si="3"/>
        <v>0</v>
      </c>
      <c r="AI23" s="10">
        <f t="shared" si="3"/>
        <v>0</v>
      </c>
      <c r="AJ23" s="44">
        <f t="shared" si="3"/>
        <v>0</v>
      </c>
      <c r="AK23" s="10">
        <f t="shared" si="3"/>
        <v>0</v>
      </c>
      <c r="AL23" s="44">
        <f t="shared" si="3"/>
        <v>0</v>
      </c>
      <c r="AM23" s="10">
        <f t="shared" si="3"/>
        <v>0</v>
      </c>
    </row>
    <row r="24" spans="1:39" s="15" customFormat="1" ht="14.25" hidden="1" customHeight="1" outlineLevel="2">
      <c r="A24" s="13">
        <v>10</v>
      </c>
      <c r="B24" s="9" t="s">
        <v>133</v>
      </c>
      <c r="C24" s="13" t="s">
        <v>25</v>
      </c>
      <c r="D24" s="36">
        <v>100</v>
      </c>
      <c r="E24" s="11">
        <v>60</v>
      </c>
      <c r="F24" s="44">
        <f>'T-13(Pcs)'!$D20*'T-13(Pcs)'!F20/1000000</f>
        <v>0</v>
      </c>
      <c r="G24" s="10">
        <f>'T-13(Pcs)'!G20</f>
        <v>0</v>
      </c>
      <c r="H24" s="44">
        <f>'T-13(Pcs)'!$D20*'T-13(Pcs)'!H20/1000000</f>
        <v>0</v>
      </c>
      <c r="I24" s="10">
        <f>'T-13(Pcs)'!I20</f>
        <v>0</v>
      </c>
      <c r="J24" s="44">
        <f>'T-13(Pcs)'!$D20*'T-13(Pcs)'!J20/1000000</f>
        <v>0</v>
      </c>
      <c r="K24" s="10">
        <f>'T-13(Pcs)'!K20</f>
        <v>0</v>
      </c>
      <c r="L24" s="44">
        <f>'T-13(Pcs)'!$D20*'T-13(Pcs)'!L20/1000000</f>
        <v>0</v>
      </c>
      <c r="M24" s="10">
        <f>'T-13(Pcs)'!M20</f>
        <v>0</v>
      </c>
      <c r="N24" s="44">
        <f>'T-13(Pcs)'!$D20*'T-13(Pcs)'!N20/1000000</f>
        <v>0</v>
      </c>
      <c r="O24" s="10">
        <f>'T-13(Pcs)'!O20</f>
        <v>0</v>
      </c>
      <c r="P24" s="44">
        <f>'T-13(Pcs)'!$D20*'T-13(Pcs)'!P20/1000000</f>
        <v>0</v>
      </c>
      <c r="Q24" s="10">
        <f>'T-13(Pcs)'!Q20</f>
        <v>0</v>
      </c>
      <c r="R24" s="44">
        <f>'T-13(Pcs)'!$D20*'T-13(Pcs)'!R20/1000000</f>
        <v>0</v>
      </c>
      <c r="S24" s="10">
        <f>'T-13(Pcs)'!S20</f>
        <v>0</v>
      </c>
      <c r="T24" s="44">
        <f>'T-13(Pcs)'!$D20*'T-13(Pcs)'!T20/1000000</f>
        <v>0</v>
      </c>
      <c r="U24" s="10">
        <f>'T-13(Pcs)'!U20</f>
        <v>0</v>
      </c>
      <c r="V24" s="44">
        <f>'T-13(Pcs)'!$D20*'T-13(Pcs)'!V20/1000000</f>
        <v>0</v>
      </c>
      <c r="W24" s="10">
        <f>'T-13(Pcs)'!W20</f>
        <v>0</v>
      </c>
      <c r="X24" s="44">
        <f>'T-13(Pcs)'!$D20*'T-13(Pcs)'!X20/1000000</f>
        <v>0</v>
      </c>
      <c r="Y24" s="10">
        <f>'T-13(Pcs)'!Y20</f>
        <v>0</v>
      </c>
      <c r="Z24" s="44">
        <f>'T-13(Pcs)'!$D20*'T-13(Pcs)'!Z20/1000000</f>
        <v>0</v>
      </c>
      <c r="AA24" s="10">
        <f>'T-13(Pcs)'!AA20</f>
        <v>0</v>
      </c>
      <c r="AB24" s="44">
        <f>'T-13(Pcs)'!$D20*'T-13(Pcs)'!AB20/1000000</f>
        <v>0</v>
      </c>
      <c r="AC24" s="10">
        <f>'T-13(Pcs)'!AC20</f>
        <v>0</v>
      </c>
      <c r="AD24" s="44">
        <f>'T-13(Pcs)'!$D20*'T-13(Pcs)'!AD20/1000000</f>
        <v>0</v>
      </c>
      <c r="AE24" s="10">
        <f>'T-13(Pcs)'!AE20</f>
        <v>0</v>
      </c>
      <c r="AF24" s="44">
        <f>'T-13(Pcs)'!$D20*'T-13(Pcs)'!AF20/1000000</f>
        <v>0</v>
      </c>
      <c r="AG24" s="10">
        <f>'T-13(Pcs)'!AG20</f>
        <v>0</v>
      </c>
      <c r="AH24" s="44">
        <f>'T-13(Pcs)'!$D20*'T-13(Pcs)'!AH20/1000000</f>
        <v>0</v>
      </c>
      <c r="AI24" s="10">
        <f>'T-13(Pcs)'!AI20</f>
        <v>0</v>
      </c>
      <c r="AJ24" s="44">
        <f>'T-13(Pcs)'!$D20*'T-13(Pcs)'!AJ20/1000000</f>
        <v>0</v>
      </c>
      <c r="AK24" s="10">
        <f>'T-13(Pcs)'!AK20</f>
        <v>0</v>
      </c>
      <c r="AL24" s="44">
        <f>'T-13(Pcs)'!$D20*'T-13(Pcs)'!AL20/1000000</f>
        <v>0</v>
      </c>
      <c r="AM24" s="10">
        <f>'T-13(Pcs)'!AM20</f>
        <v>0</v>
      </c>
    </row>
    <row r="25" spans="1:39" s="15" customFormat="1" ht="14.25" hidden="1" customHeight="1" outlineLevel="2">
      <c r="A25" s="13">
        <v>11</v>
      </c>
      <c r="B25" s="9" t="s">
        <v>133</v>
      </c>
      <c r="C25" s="13" t="s">
        <v>26</v>
      </c>
      <c r="D25" s="36">
        <v>400</v>
      </c>
      <c r="E25" s="11">
        <v>210</v>
      </c>
      <c r="F25" s="44">
        <f>'T-13(Pcs)'!$D21*'T-13(Pcs)'!F21/1000000</f>
        <v>0</v>
      </c>
      <c r="G25" s="10">
        <f>'T-13(Pcs)'!G21</f>
        <v>0</v>
      </c>
      <c r="H25" s="44">
        <f>'T-13(Pcs)'!$D21*'T-13(Pcs)'!H21/1000000</f>
        <v>0</v>
      </c>
      <c r="I25" s="10">
        <f>'T-13(Pcs)'!I21</f>
        <v>0</v>
      </c>
      <c r="J25" s="44">
        <f>'T-13(Pcs)'!$D21*'T-13(Pcs)'!J21/1000000</f>
        <v>0</v>
      </c>
      <c r="K25" s="10">
        <f>'T-13(Pcs)'!K21</f>
        <v>0</v>
      </c>
      <c r="L25" s="44">
        <f>'T-13(Pcs)'!$D21*'T-13(Pcs)'!L21/1000000</f>
        <v>0</v>
      </c>
      <c r="M25" s="10">
        <f>'T-13(Pcs)'!M21</f>
        <v>0</v>
      </c>
      <c r="N25" s="44">
        <f>'T-13(Pcs)'!$D21*'T-13(Pcs)'!N21/1000000</f>
        <v>0</v>
      </c>
      <c r="O25" s="10">
        <f>'T-13(Pcs)'!O21</f>
        <v>0</v>
      </c>
      <c r="P25" s="44">
        <f>'T-13(Pcs)'!$D21*'T-13(Pcs)'!P21/1000000</f>
        <v>0</v>
      </c>
      <c r="Q25" s="10">
        <f>'T-13(Pcs)'!Q21</f>
        <v>0</v>
      </c>
      <c r="R25" s="44">
        <f>'T-13(Pcs)'!$D21*'T-13(Pcs)'!R21/1000000</f>
        <v>0</v>
      </c>
      <c r="S25" s="10">
        <f>'T-13(Pcs)'!S21</f>
        <v>0</v>
      </c>
      <c r="T25" s="44">
        <f>'T-13(Pcs)'!$D21*'T-13(Pcs)'!T21/1000000</f>
        <v>0</v>
      </c>
      <c r="U25" s="10">
        <f>'T-13(Pcs)'!U21</f>
        <v>0</v>
      </c>
      <c r="V25" s="44">
        <f>'T-13(Pcs)'!$D21*'T-13(Pcs)'!V21/1000000</f>
        <v>0</v>
      </c>
      <c r="W25" s="10">
        <f>'T-13(Pcs)'!W21</f>
        <v>0</v>
      </c>
      <c r="X25" s="44">
        <f>'T-13(Pcs)'!$D21*'T-13(Pcs)'!X21/1000000</f>
        <v>0</v>
      </c>
      <c r="Y25" s="10">
        <f>'T-13(Pcs)'!Y21</f>
        <v>0</v>
      </c>
      <c r="Z25" s="44">
        <f>'T-13(Pcs)'!$D21*'T-13(Pcs)'!Z21/1000000</f>
        <v>0</v>
      </c>
      <c r="AA25" s="10">
        <f>'T-13(Pcs)'!AA21</f>
        <v>0</v>
      </c>
      <c r="AB25" s="44">
        <f>'T-13(Pcs)'!$D21*'T-13(Pcs)'!AB21/1000000</f>
        <v>0</v>
      </c>
      <c r="AC25" s="10">
        <f>'T-13(Pcs)'!AC21</f>
        <v>0</v>
      </c>
      <c r="AD25" s="44">
        <f>'T-13(Pcs)'!$D21*'T-13(Pcs)'!AD21/1000000</f>
        <v>0</v>
      </c>
      <c r="AE25" s="10">
        <f>'T-13(Pcs)'!AE21</f>
        <v>0</v>
      </c>
      <c r="AF25" s="44">
        <f>'T-13(Pcs)'!$D21*'T-13(Pcs)'!AF21/1000000</f>
        <v>0</v>
      </c>
      <c r="AG25" s="10">
        <f>'T-13(Pcs)'!AG21</f>
        <v>0</v>
      </c>
      <c r="AH25" s="44">
        <f>'T-13(Pcs)'!$D21*'T-13(Pcs)'!AH21/1000000</f>
        <v>0</v>
      </c>
      <c r="AI25" s="10">
        <f>'T-13(Pcs)'!AI21</f>
        <v>0</v>
      </c>
      <c r="AJ25" s="44">
        <f>'T-13(Pcs)'!$D21*'T-13(Pcs)'!AJ21/1000000</f>
        <v>0</v>
      </c>
      <c r="AK25" s="10">
        <f>'T-13(Pcs)'!AK21</f>
        <v>0</v>
      </c>
      <c r="AL25" s="44">
        <f>'T-13(Pcs)'!$D21*'T-13(Pcs)'!AL21/1000000</f>
        <v>0</v>
      </c>
      <c r="AM25" s="10">
        <f>'T-13(Pcs)'!AM21</f>
        <v>0</v>
      </c>
    </row>
    <row r="26" spans="1:39" s="15" customFormat="1" ht="14.25" customHeight="1" outlineLevel="1" collapsed="1">
      <c r="A26" s="13">
        <v>5</v>
      </c>
      <c r="B26" s="46" t="s">
        <v>171</v>
      </c>
      <c r="C26" s="13"/>
      <c r="D26" s="36"/>
      <c r="E26" s="11"/>
      <c r="F26" s="44">
        <f t="shared" ref="F26:AM26" si="4">SUBTOTAL(9,F24:F25)</f>
        <v>0</v>
      </c>
      <c r="G26" s="10">
        <f t="shared" si="4"/>
        <v>0</v>
      </c>
      <c r="H26" s="44">
        <f t="shared" si="4"/>
        <v>0</v>
      </c>
      <c r="I26" s="10">
        <f t="shared" si="4"/>
        <v>0</v>
      </c>
      <c r="J26" s="44">
        <f t="shared" si="4"/>
        <v>0</v>
      </c>
      <c r="K26" s="10">
        <f t="shared" si="4"/>
        <v>0</v>
      </c>
      <c r="L26" s="44">
        <f t="shared" si="4"/>
        <v>0</v>
      </c>
      <c r="M26" s="10">
        <f t="shared" si="4"/>
        <v>0</v>
      </c>
      <c r="N26" s="44">
        <f t="shared" si="4"/>
        <v>0</v>
      </c>
      <c r="O26" s="10">
        <f t="shared" si="4"/>
        <v>0</v>
      </c>
      <c r="P26" s="44">
        <f t="shared" si="4"/>
        <v>0</v>
      </c>
      <c r="Q26" s="10">
        <f t="shared" si="4"/>
        <v>0</v>
      </c>
      <c r="R26" s="44">
        <f t="shared" si="4"/>
        <v>0</v>
      </c>
      <c r="S26" s="10">
        <f t="shared" si="4"/>
        <v>0</v>
      </c>
      <c r="T26" s="44">
        <f t="shared" si="4"/>
        <v>0</v>
      </c>
      <c r="U26" s="10">
        <f t="shared" si="4"/>
        <v>0</v>
      </c>
      <c r="V26" s="44">
        <f t="shared" si="4"/>
        <v>0</v>
      </c>
      <c r="W26" s="10">
        <f t="shared" si="4"/>
        <v>0</v>
      </c>
      <c r="X26" s="44">
        <f t="shared" si="4"/>
        <v>0</v>
      </c>
      <c r="Y26" s="10">
        <f t="shared" si="4"/>
        <v>0</v>
      </c>
      <c r="Z26" s="44">
        <f t="shared" si="4"/>
        <v>0</v>
      </c>
      <c r="AA26" s="10">
        <f t="shared" si="4"/>
        <v>0</v>
      </c>
      <c r="AB26" s="44">
        <f t="shared" si="4"/>
        <v>0</v>
      </c>
      <c r="AC26" s="10">
        <f t="shared" si="4"/>
        <v>0</v>
      </c>
      <c r="AD26" s="44">
        <f t="shared" si="4"/>
        <v>0</v>
      </c>
      <c r="AE26" s="10">
        <f t="shared" si="4"/>
        <v>0</v>
      </c>
      <c r="AF26" s="44">
        <f t="shared" si="4"/>
        <v>0</v>
      </c>
      <c r="AG26" s="10">
        <f t="shared" si="4"/>
        <v>0</v>
      </c>
      <c r="AH26" s="44">
        <f t="shared" si="4"/>
        <v>0</v>
      </c>
      <c r="AI26" s="10">
        <f t="shared" si="4"/>
        <v>0</v>
      </c>
      <c r="AJ26" s="44">
        <f t="shared" si="4"/>
        <v>0</v>
      </c>
      <c r="AK26" s="10">
        <f t="shared" si="4"/>
        <v>0</v>
      </c>
      <c r="AL26" s="44">
        <f t="shared" si="4"/>
        <v>0</v>
      </c>
      <c r="AM26" s="10">
        <f t="shared" si="4"/>
        <v>0</v>
      </c>
    </row>
    <row r="27" spans="1:39" s="15" customFormat="1" ht="14.25" hidden="1" customHeight="1" outlineLevel="2">
      <c r="A27" s="13">
        <v>12</v>
      </c>
      <c r="B27" s="9" t="s">
        <v>140</v>
      </c>
      <c r="C27" s="13" t="s">
        <v>27</v>
      </c>
      <c r="D27" s="36">
        <v>500</v>
      </c>
      <c r="E27" s="11">
        <v>270</v>
      </c>
      <c r="F27" s="44">
        <f>'T-13(Pcs)'!$D22*'T-13(Pcs)'!F22/1000000</f>
        <v>0</v>
      </c>
      <c r="G27" s="10">
        <f>'T-13(Pcs)'!G22</f>
        <v>0</v>
      </c>
      <c r="H27" s="44">
        <f>'T-13(Pcs)'!$D22*'T-13(Pcs)'!H22/1000000</f>
        <v>0</v>
      </c>
      <c r="I27" s="10">
        <f>'T-13(Pcs)'!I22</f>
        <v>0</v>
      </c>
      <c r="J27" s="44">
        <f>'T-13(Pcs)'!$D22*'T-13(Pcs)'!J22/1000000</f>
        <v>0</v>
      </c>
      <c r="K27" s="10">
        <f>'T-13(Pcs)'!K22</f>
        <v>0</v>
      </c>
      <c r="L27" s="44">
        <f>'T-13(Pcs)'!$D22*'T-13(Pcs)'!L22/1000000</f>
        <v>0</v>
      </c>
      <c r="M27" s="10">
        <f>'T-13(Pcs)'!M22</f>
        <v>0</v>
      </c>
      <c r="N27" s="44">
        <f>'T-13(Pcs)'!$D22*'T-13(Pcs)'!N22/1000000</f>
        <v>0</v>
      </c>
      <c r="O27" s="10">
        <f>'T-13(Pcs)'!O22</f>
        <v>0</v>
      </c>
      <c r="P27" s="44">
        <f>'T-13(Pcs)'!$D22*'T-13(Pcs)'!P22/1000000</f>
        <v>0</v>
      </c>
      <c r="Q27" s="10">
        <f>'T-13(Pcs)'!Q22</f>
        <v>0</v>
      </c>
      <c r="R27" s="44">
        <f>'T-13(Pcs)'!$D22*'T-13(Pcs)'!R22/1000000</f>
        <v>0</v>
      </c>
      <c r="S27" s="10">
        <f>'T-13(Pcs)'!S22</f>
        <v>0</v>
      </c>
      <c r="T27" s="44">
        <f>'T-13(Pcs)'!$D22*'T-13(Pcs)'!T22/1000000</f>
        <v>0</v>
      </c>
      <c r="U27" s="10">
        <f>'T-13(Pcs)'!U22</f>
        <v>0</v>
      </c>
      <c r="V27" s="44">
        <f>'T-13(Pcs)'!$D22*'T-13(Pcs)'!V22/1000000</f>
        <v>0</v>
      </c>
      <c r="W27" s="10">
        <f>'T-13(Pcs)'!W22</f>
        <v>0</v>
      </c>
      <c r="X27" s="44">
        <f>'T-13(Pcs)'!$D22*'T-13(Pcs)'!X22/1000000</f>
        <v>0</v>
      </c>
      <c r="Y27" s="10">
        <f>'T-13(Pcs)'!Y22</f>
        <v>0</v>
      </c>
      <c r="Z27" s="44">
        <f>'T-13(Pcs)'!$D22*'T-13(Pcs)'!Z22/1000000</f>
        <v>0</v>
      </c>
      <c r="AA27" s="10">
        <f>'T-13(Pcs)'!AA22</f>
        <v>0</v>
      </c>
      <c r="AB27" s="44">
        <f>'T-13(Pcs)'!$D22*'T-13(Pcs)'!AB22/1000000</f>
        <v>0</v>
      </c>
      <c r="AC27" s="10">
        <f>'T-13(Pcs)'!AC22</f>
        <v>0</v>
      </c>
      <c r="AD27" s="44">
        <f>'T-13(Pcs)'!$D22*'T-13(Pcs)'!AD22/1000000</f>
        <v>0</v>
      </c>
      <c r="AE27" s="10">
        <f>'T-13(Pcs)'!AE22</f>
        <v>0</v>
      </c>
      <c r="AF27" s="44">
        <f>'T-13(Pcs)'!$D22*'T-13(Pcs)'!AF22/1000000</f>
        <v>0</v>
      </c>
      <c r="AG27" s="10">
        <f>'T-13(Pcs)'!AG22</f>
        <v>0</v>
      </c>
      <c r="AH27" s="44">
        <f>'T-13(Pcs)'!$D22*'T-13(Pcs)'!AH22/1000000</f>
        <v>0</v>
      </c>
      <c r="AI27" s="10">
        <f>'T-13(Pcs)'!AI22</f>
        <v>0</v>
      </c>
      <c r="AJ27" s="44">
        <f>'T-13(Pcs)'!$D22*'T-13(Pcs)'!AJ22/1000000</f>
        <v>0</v>
      </c>
      <c r="AK27" s="10">
        <f>'T-13(Pcs)'!AK22</f>
        <v>0</v>
      </c>
      <c r="AL27" s="44">
        <f>'T-13(Pcs)'!$D22*'T-13(Pcs)'!AL22/1000000</f>
        <v>0</v>
      </c>
      <c r="AM27" s="10">
        <f>'T-13(Pcs)'!AM22</f>
        <v>0</v>
      </c>
    </row>
    <row r="28" spans="1:39" s="15" customFormat="1" ht="14.25" hidden="1" customHeight="1" outlineLevel="2">
      <c r="A28" s="13">
        <v>13</v>
      </c>
      <c r="B28" s="9" t="s">
        <v>140</v>
      </c>
      <c r="C28" s="13" t="s">
        <v>28</v>
      </c>
      <c r="D28" s="36">
        <v>1000</v>
      </c>
      <c r="E28" s="11">
        <v>525</v>
      </c>
      <c r="F28" s="44">
        <f>'T-13(Pcs)'!$D23*'T-13(Pcs)'!F23/1000000</f>
        <v>0</v>
      </c>
      <c r="G28" s="10">
        <f>'T-13(Pcs)'!G23</f>
        <v>0</v>
      </c>
      <c r="H28" s="44">
        <f>'T-13(Pcs)'!$D23*'T-13(Pcs)'!H23/1000000</f>
        <v>0</v>
      </c>
      <c r="I28" s="10">
        <f>'T-13(Pcs)'!I23</f>
        <v>0</v>
      </c>
      <c r="J28" s="44">
        <f>'T-13(Pcs)'!$D23*'T-13(Pcs)'!J23/1000000</f>
        <v>0</v>
      </c>
      <c r="K28" s="10">
        <f>'T-13(Pcs)'!K23</f>
        <v>0</v>
      </c>
      <c r="L28" s="44">
        <f>'T-13(Pcs)'!$D23*'T-13(Pcs)'!L23/1000000</f>
        <v>0</v>
      </c>
      <c r="M28" s="10">
        <f>'T-13(Pcs)'!M23</f>
        <v>0</v>
      </c>
      <c r="N28" s="44">
        <f>'T-13(Pcs)'!$D23*'T-13(Pcs)'!N23/1000000</f>
        <v>0</v>
      </c>
      <c r="O28" s="10">
        <f>'T-13(Pcs)'!O23</f>
        <v>0</v>
      </c>
      <c r="P28" s="44">
        <f>'T-13(Pcs)'!$D23*'T-13(Pcs)'!P23/1000000</f>
        <v>0</v>
      </c>
      <c r="Q28" s="10">
        <f>'T-13(Pcs)'!Q23</f>
        <v>0</v>
      </c>
      <c r="R28" s="44">
        <f>'T-13(Pcs)'!$D23*'T-13(Pcs)'!R23/1000000</f>
        <v>0</v>
      </c>
      <c r="S28" s="10">
        <f>'T-13(Pcs)'!S23</f>
        <v>0</v>
      </c>
      <c r="T28" s="44">
        <f>'T-13(Pcs)'!$D23*'T-13(Pcs)'!T23/1000000</f>
        <v>0</v>
      </c>
      <c r="U28" s="10">
        <f>'T-13(Pcs)'!U23</f>
        <v>0</v>
      </c>
      <c r="V28" s="44">
        <f>'T-13(Pcs)'!$D23*'T-13(Pcs)'!V23/1000000</f>
        <v>0</v>
      </c>
      <c r="W28" s="10">
        <f>'T-13(Pcs)'!W23</f>
        <v>0</v>
      </c>
      <c r="X28" s="44">
        <f>'T-13(Pcs)'!$D23*'T-13(Pcs)'!X23/1000000</f>
        <v>0</v>
      </c>
      <c r="Y28" s="10">
        <f>'T-13(Pcs)'!Y23</f>
        <v>0</v>
      </c>
      <c r="Z28" s="44">
        <f>'T-13(Pcs)'!$D23*'T-13(Pcs)'!Z23/1000000</f>
        <v>0</v>
      </c>
      <c r="AA28" s="10">
        <f>'T-13(Pcs)'!AA23</f>
        <v>0</v>
      </c>
      <c r="AB28" s="44">
        <f>'T-13(Pcs)'!$D23*'T-13(Pcs)'!AB23/1000000</f>
        <v>0</v>
      </c>
      <c r="AC28" s="10">
        <f>'T-13(Pcs)'!AC23</f>
        <v>0</v>
      </c>
      <c r="AD28" s="44">
        <f>'T-13(Pcs)'!$D23*'T-13(Pcs)'!AD23/1000000</f>
        <v>0</v>
      </c>
      <c r="AE28" s="10">
        <f>'T-13(Pcs)'!AE23</f>
        <v>0</v>
      </c>
      <c r="AF28" s="44">
        <f>'T-13(Pcs)'!$D23*'T-13(Pcs)'!AF23/1000000</f>
        <v>0</v>
      </c>
      <c r="AG28" s="10">
        <f>'T-13(Pcs)'!AG23</f>
        <v>0</v>
      </c>
      <c r="AH28" s="44">
        <f>'T-13(Pcs)'!$D23*'T-13(Pcs)'!AH23/1000000</f>
        <v>0</v>
      </c>
      <c r="AI28" s="10">
        <f>'T-13(Pcs)'!AI23</f>
        <v>0</v>
      </c>
      <c r="AJ28" s="44">
        <f>'T-13(Pcs)'!$D23*'T-13(Pcs)'!AJ23/1000000</f>
        <v>0</v>
      </c>
      <c r="AK28" s="10">
        <f>'T-13(Pcs)'!AK23</f>
        <v>0</v>
      </c>
      <c r="AL28" s="44">
        <f>'T-13(Pcs)'!$D23*'T-13(Pcs)'!AL23/1000000</f>
        <v>0</v>
      </c>
      <c r="AM28" s="10">
        <f>'T-13(Pcs)'!AM23</f>
        <v>0</v>
      </c>
    </row>
    <row r="29" spans="1:39" s="15" customFormat="1" ht="14.25" hidden="1" customHeight="1" outlineLevel="2">
      <c r="A29" s="13">
        <v>14</v>
      </c>
      <c r="B29" s="9" t="s">
        <v>140</v>
      </c>
      <c r="C29" s="13" t="s">
        <v>29</v>
      </c>
      <c r="D29" s="36">
        <v>5000</v>
      </c>
      <c r="E29" s="11">
        <v>2525</v>
      </c>
      <c r="F29" s="44">
        <f>'T-13(Pcs)'!$D24*'T-13(Pcs)'!F24/1000000</f>
        <v>0</v>
      </c>
      <c r="G29" s="10">
        <f>'T-13(Pcs)'!G24</f>
        <v>0</v>
      </c>
      <c r="H29" s="44">
        <f>'T-13(Pcs)'!$D24*'T-13(Pcs)'!H24/1000000</f>
        <v>0</v>
      </c>
      <c r="I29" s="10">
        <f>'T-13(Pcs)'!I24</f>
        <v>0</v>
      </c>
      <c r="J29" s="44">
        <f>'T-13(Pcs)'!$D24*'T-13(Pcs)'!J24/1000000</f>
        <v>0</v>
      </c>
      <c r="K29" s="10">
        <f>'T-13(Pcs)'!K24</f>
        <v>0</v>
      </c>
      <c r="L29" s="44">
        <f>'T-13(Pcs)'!$D24*'T-13(Pcs)'!L24/1000000</f>
        <v>0</v>
      </c>
      <c r="M29" s="10">
        <f>'T-13(Pcs)'!M24</f>
        <v>0</v>
      </c>
      <c r="N29" s="44">
        <f>'T-13(Pcs)'!$D24*'T-13(Pcs)'!N24/1000000</f>
        <v>0</v>
      </c>
      <c r="O29" s="10">
        <f>'T-13(Pcs)'!O24</f>
        <v>0</v>
      </c>
      <c r="P29" s="44">
        <f>'T-13(Pcs)'!$D24*'T-13(Pcs)'!P24/1000000</f>
        <v>0</v>
      </c>
      <c r="Q29" s="10">
        <f>'T-13(Pcs)'!Q24</f>
        <v>0</v>
      </c>
      <c r="R29" s="44">
        <f>'T-13(Pcs)'!$D24*'T-13(Pcs)'!R24/1000000</f>
        <v>0</v>
      </c>
      <c r="S29" s="10">
        <f>'T-13(Pcs)'!S24</f>
        <v>0</v>
      </c>
      <c r="T29" s="44">
        <f>'T-13(Pcs)'!$D24*'T-13(Pcs)'!T24/1000000</f>
        <v>0</v>
      </c>
      <c r="U29" s="10">
        <f>'T-13(Pcs)'!U24</f>
        <v>0</v>
      </c>
      <c r="V29" s="44">
        <f>'T-13(Pcs)'!$D24*'T-13(Pcs)'!V24/1000000</f>
        <v>0</v>
      </c>
      <c r="W29" s="10">
        <f>'T-13(Pcs)'!W24</f>
        <v>0</v>
      </c>
      <c r="X29" s="44">
        <f>'T-13(Pcs)'!$D24*'T-13(Pcs)'!X24/1000000</f>
        <v>0</v>
      </c>
      <c r="Y29" s="10">
        <f>'T-13(Pcs)'!Y24</f>
        <v>0</v>
      </c>
      <c r="Z29" s="44">
        <f>'T-13(Pcs)'!$D24*'T-13(Pcs)'!Z24/1000000</f>
        <v>0</v>
      </c>
      <c r="AA29" s="10">
        <f>'T-13(Pcs)'!AA24</f>
        <v>0</v>
      </c>
      <c r="AB29" s="44">
        <f>'T-13(Pcs)'!$D24*'T-13(Pcs)'!AB24/1000000</f>
        <v>0</v>
      </c>
      <c r="AC29" s="10">
        <f>'T-13(Pcs)'!AC24</f>
        <v>0</v>
      </c>
      <c r="AD29" s="44">
        <f>'T-13(Pcs)'!$D24*'T-13(Pcs)'!AD24/1000000</f>
        <v>0</v>
      </c>
      <c r="AE29" s="10">
        <f>'T-13(Pcs)'!AE24</f>
        <v>0</v>
      </c>
      <c r="AF29" s="44">
        <f>'T-13(Pcs)'!$D24*'T-13(Pcs)'!AF24/1000000</f>
        <v>0</v>
      </c>
      <c r="AG29" s="10">
        <f>'T-13(Pcs)'!AG24</f>
        <v>0</v>
      </c>
      <c r="AH29" s="44">
        <f>'T-13(Pcs)'!$D24*'T-13(Pcs)'!AH24/1000000</f>
        <v>0</v>
      </c>
      <c r="AI29" s="10">
        <f>'T-13(Pcs)'!AI24</f>
        <v>0</v>
      </c>
      <c r="AJ29" s="44">
        <f>'T-13(Pcs)'!$D24*'T-13(Pcs)'!AJ24/1000000</f>
        <v>0</v>
      </c>
      <c r="AK29" s="10">
        <f>'T-13(Pcs)'!AK24</f>
        <v>0</v>
      </c>
      <c r="AL29" s="44">
        <f>'T-13(Pcs)'!$D24*'T-13(Pcs)'!AL24/1000000</f>
        <v>0</v>
      </c>
      <c r="AM29" s="10">
        <f>'T-13(Pcs)'!AM24</f>
        <v>0</v>
      </c>
    </row>
    <row r="30" spans="1:39" s="15" customFormat="1" ht="14.25" hidden="1" customHeight="1" outlineLevel="2">
      <c r="A30" s="13">
        <v>15</v>
      </c>
      <c r="B30" s="9" t="s">
        <v>140</v>
      </c>
      <c r="C30" s="13" t="s">
        <v>30</v>
      </c>
      <c r="D30" s="36">
        <v>20000</v>
      </c>
      <c r="E30" s="11">
        <v>9100</v>
      </c>
      <c r="F30" s="44">
        <f>'T-13(Pcs)'!$D25*'T-13(Pcs)'!F25/1000000</f>
        <v>0</v>
      </c>
      <c r="G30" s="10">
        <f>'T-13(Pcs)'!G25</f>
        <v>0</v>
      </c>
      <c r="H30" s="44">
        <f>'T-13(Pcs)'!$D25*'T-13(Pcs)'!H25/1000000</f>
        <v>0</v>
      </c>
      <c r="I30" s="10">
        <f>'T-13(Pcs)'!I25</f>
        <v>0</v>
      </c>
      <c r="J30" s="44">
        <f>'T-13(Pcs)'!$D25*'T-13(Pcs)'!J25/1000000</f>
        <v>0</v>
      </c>
      <c r="K30" s="10">
        <f>'T-13(Pcs)'!K25</f>
        <v>0</v>
      </c>
      <c r="L30" s="44">
        <f>'T-13(Pcs)'!$D25*'T-13(Pcs)'!L25/1000000</f>
        <v>0</v>
      </c>
      <c r="M30" s="10">
        <f>'T-13(Pcs)'!M25</f>
        <v>0</v>
      </c>
      <c r="N30" s="44">
        <f>'T-13(Pcs)'!$D25*'T-13(Pcs)'!N25/1000000</f>
        <v>0</v>
      </c>
      <c r="O30" s="10">
        <f>'T-13(Pcs)'!O25</f>
        <v>0</v>
      </c>
      <c r="P30" s="44">
        <f>'T-13(Pcs)'!$D25*'T-13(Pcs)'!P25/1000000</f>
        <v>0</v>
      </c>
      <c r="Q30" s="10">
        <f>'T-13(Pcs)'!Q25</f>
        <v>0</v>
      </c>
      <c r="R30" s="44">
        <f>'T-13(Pcs)'!$D25*'T-13(Pcs)'!R25/1000000</f>
        <v>0</v>
      </c>
      <c r="S30" s="10">
        <f>'T-13(Pcs)'!S25</f>
        <v>0</v>
      </c>
      <c r="T30" s="44">
        <f>'T-13(Pcs)'!$D25*'T-13(Pcs)'!T25/1000000</f>
        <v>0</v>
      </c>
      <c r="U30" s="10">
        <f>'T-13(Pcs)'!U25</f>
        <v>0</v>
      </c>
      <c r="V30" s="44">
        <f>'T-13(Pcs)'!$D25*'T-13(Pcs)'!V25/1000000</f>
        <v>0</v>
      </c>
      <c r="W30" s="10">
        <f>'T-13(Pcs)'!W25</f>
        <v>0</v>
      </c>
      <c r="X30" s="44">
        <f>'T-13(Pcs)'!$D25*'T-13(Pcs)'!X25/1000000</f>
        <v>0</v>
      </c>
      <c r="Y30" s="10">
        <f>'T-13(Pcs)'!Y25</f>
        <v>0</v>
      </c>
      <c r="Z30" s="44">
        <f>'T-13(Pcs)'!$D25*'T-13(Pcs)'!Z25/1000000</f>
        <v>0</v>
      </c>
      <c r="AA30" s="10">
        <f>'T-13(Pcs)'!AA25</f>
        <v>0</v>
      </c>
      <c r="AB30" s="44">
        <f>'T-13(Pcs)'!$D25*'T-13(Pcs)'!AB25/1000000</f>
        <v>0</v>
      </c>
      <c r="AC30" s="10">
        <f>'T-13(Pcs)'!AC25</f>
        <v>0</v>
      </c>
      <c r="AD30" s="44">
        <f>'T-13(Pcs)'!$D25*'T-13(Pcs)'!AD25/1000000</f>
        <v>0</v>
      </c>
      <c r="AE30" s="10">
        <f>'T-13(Pcs)'!AE25</f>
        <v>0</v>
      </c>
      <c r="AF30" s="44">
        <f>'T-13(Pcs)'!$D25*'T-13(Pcs)'!AF25/1000000</f>
        <v>0</v>
      </c>
      <c r="AG30" s="10">
        <f>'T-13(Pcs)'!AG25</f>
        <v>0</v>
      </c>
      <c r="AH30" s="44">
        <f>'T-13(Pcs)'!$D25*'T-13(Pcs)'!AH25/1000000</f>
        <v>0</v>
      </c>
      <c r="AI30" s="10">
        <f>'T-13(Pcs)'!AI25</f>
        <v>0</v>
      </c>
      <c r="AJ30" s="44">
        <f>'T-13(Pcs)'!$D25*'T-13(Pcs)'!AJ25/1000000</f>
        <v>0</v>
      </c>
      <c r="AK30" s="10">
        <f>'T-13(Pcs)'!AK25</f>
        <v>0</v>
      </c>
      <c r="AL30" s="44">
        <f>'T-13(Pcs)'!$D25*'T-13(Pcs)'!AL25/1000000</f>
        <v>0</v>
      </c>
      <c r="AM30" s="10">
        <f>'T-13(Pcs)'!AM25</f>
        <v>0</v>
      </c>
    </row>
    <row r="31" spans="1:39" s="15" customFormat="1" ht="14.25" customHeight="1" outlineLevel="1" collapsed="1">
      <c r="A31" s="13">
        <v>6</v>
      </c>
      <c r="B31" s="46" t="s">
        <v>172</v>
      </c>
      <c r="C31" s="13"/>
      <c r="D31" s="36"/>
      <c r="E31" s="11"/>
      <c r="F31" s="44">
        <f t="shared" ref="F31:AM31" si="5">SUBTOTAL(9,F27:F30)</f>
        <v>0</v>
      </c>
      <c r="G31" s="10">
        <f t="shared" si="5"/>
        <v>0</v>
      </c>
      <c r="H31" s="44">
        <f t="shared" si="5"/>
        <v>0</v>
      </c>
      <c r="I31" s="10">
        <f t="shared" si="5"/>
        <v>0</v>
      </c>
      <c r="J31" s="44">
        <f t="shared" si="5"/>
        <v>0</v>
      </c>
      <c r="K31" s="10">
        <f t="shared" si="5"/>
        <v>0</v>
      </c>
      <c r="L31" s="44">
        <f t="shared" si="5"/>
        <v>0</v>
      </c>
      <c r="M31" s="10">
        <f t="shared" si="5"/>
        <v>0</v>
      </c>
      <c r="N31" s="44">
        <f t="shared" si="5"/>
        <v>0</v>
      </c>
      <c r="O31" s="10">
        <f t="shared" si="5"/>
        <v>0</v>
      </c>
      <c r="P31" s="44">
        <f t="shared" si="5"/>
        <v>0</v>
      </c>
      <c r="Q31" s="10">
        <f t="shared" si="5"/>
        <v>0</v>
      </c>
      <c r="R31" s="44">
        <f t="shared" si="5"/>
        <v>0</v>
      </c>
      <c r="S31" s="10">
        <f t="shared" si="5"/>
        <v>0</v>
      </c>
      <c r="T31" s="44">
        <f t="shared" si="5"/>
        <v>0</v>
      </c>
      <c r="U31" s="10">
        <f t="shared" si="5"/>
        <v>0</v>
      </c>
      <c r="V31" s="44">
        <f t="shared" si="5"/>
        <v>0</v>
      </c>
      <c r="W31" s="10">
        <f t="shared" si="5"/>
        <v>0</v>
      </c>
      <c r="X31" s="44">
        <f t="shared" si="5"/>
        <v>0</v>
      </c>
      <c r="Y31" s="10">
        <f t="shared" si="5"/>
        <v>0</v>
      </c>
      <c r="Z31" s="44">
        <f t="shared" si="5"/>
        <v>0</v>
      </c>
      <c r="AA31" s="10">
        <f t="shared" si="5"/>
        <v>0</v>
      </c>
      <c r="AB31" s="44">
        <f t="shared" si="5"/>
        <v>0</v>
      </c>
      <c r="AC31" s="10">
        <f t="shared" si="5"/>
        <v>0</v>
      </c>
      <c r="AD31" s="44">
        <f t="shared" si="5"/>
        <v>0</v>
      </c>
      <c r="AE31" s="10">
        <f t="shared" si="5"/>
        <v>0</v>
      </c>
      <c r="AF31" s="44">
        <f t="shared" si="5"/>
        <v>0</v>
      </c>
      <c r="AG31" s="10">
        <f t="shared" si="5"/>
        <v>0</v>
      </c>
      <c r="AH31" s="44">
        <f t="shared" si="5"/>
        <v>0</v>
      </c>
      <c r="AI31" s="10">
        <f t="shared" si="5"/>
        <v>0</v>
      </c>
      <c r="AJ31" s="44">
        <f t="shared" si="5"/>
        <v>0</v>
      </c>
      <c r="AK31" s="10">
        <f t="shared" si="5"/>
        <v>0</v>
      </c>
      <c r="AL31" s="44">
        <f t="shared" si="5"/>
        <v>0</v>
      </c>
      <c r="AM31" s="10">
        <f t="shared" si="5"/>
        <v>0</v>
      </c>
    </row>
    <row r="32" spans="1:39" s="15" customFormat="1" ht="14.25" hidden="1" customHeight="1" outlineLevel="2">
      <c r="A32" s="13">
        <v>16</v>
      </c>
      <c r="B32" s="9" t="s">
        <v>134</v>
      </c>
      <c r="C32" s="13" t="s">
        <v>31</v>
      </c>
      <c r="D32" s="36">
        <v>400</v>
      </c>
      <c r="E32" s="11">
        <v>235</v>
      </c>
      <c r="F32" s="44">
        <f>'T-13(Pcs)'!$D26*'T-13(Pcs)'!F26/1000000</f>
        <v>0</v>
      </c>
      <c r="G32" s="10">
        <f>'T-13(Pcs)'!G26</f>
        <v>0</v>
      </c>
      <c r="H32" s="44">
        <f>'T-13(Pcs)'!$D26*'T-13(Pcs)'!H26/1000000</f>
        <v>0</v>
      </c>
      <c r="I32" s="10">
        <f>'T-13(Pcs)'!I26</f>
        <v>0</v>
      </c>
      <c r="J32" s="44">
        <f>'T-13(Pcs)'!$D26*'T-13(Pcs)'!J26/1000000</f>
        <v>0</v>
      </c>
      <c r="K32" s="10">
        <f>'T-13(Pcs)'!K26</f>
        <v>0</v>
      </c>
      <c r="L32" s="44">
        <f>'T-13(Pcs)'!$D26*'T-13(Pcs)'!L26/1000000</f>
        <v>0</v>
      </c>
      <c r="M32" s="10">
        <f>'T-13(Pcs)'!M26</f>
        <v>0</v>
      </c>
      <c r="N32" s="44">
        <f>'T-13(Pcs)'!$D26*'T-13(Pcs)'!N26/1000000</f>
        <v>0</v>
      </c>
      <c r="O32" s="10">
        <f>'T-13(Pcs)'!O26</f>
        <v>0</v>
      </c>
      <c r="P32" s="44">
        <f>'T-13(Pcs)'!$D26*'T-13(Pcs)'!P26/1000000</f>
        <v>0</v>
      </c>
      <c r="Q32" s="10">
        <f>'T-13(Pcs)'!Q26</f>
        <v>0</v>
      </c>
      <c r="R32" s="44">
        <f>'T-13(Pcs)'!$D26*'T-13(Pcs)'!R26/1000000</f>
        <v>0</v>
      </c>
      <c r="S32" s="10">
        <f>'T-13(Pcs)'!S26</f>
        <v>0</v>
      </c>
      <c r="T32" s="44">
        <f>'T-13(Pcs)'!$D26*'T-13(Pcs)'!T26/1000000</f>
        <v>0</v>
      </c>
      <c r="U32" s="10">
        <f>'T-13(Pcs)'!U26</f>
        <v>0</v>
      </c>
      <c r="V32" s="44">
        <f>'T-13(Pcs)'!$D26*'T-13(Pcs)'!V26/1000000</f>
        <v>0</v>
      </c>
      <c r="W32" s="10">
        <f>'T-13(Pcs)'!W26</f>
        <v>0</v>
      </c>
      <c r="X32" s="44">
        <f>'T-13(Pcs)'!$D26*'T-13(Pcs)'!X26/1000000</f>
        <v>0</v>
      </c>
      <c r="Y32" s="10">
        <f>'T-13(Pcs)'!Y26</f>
        <v>0</v>
      </c>
      <c r="Z32" s="44">
        <f>'T-13(Pcs)'!$D26*'T-13(Pcs)'!Z26/1000000</f>
        <v>0</v>
      </c>
      <c r="AA32" s="10">
        <f>'T-13(Pcs)'!AA26</f>
        <v>0</v>
      </c>
      <c r="AB32" s="44">
        <f>'T-13(Pcs)'!$D26*'T-13(Pcs)'!AB26/1000000</f>
        <v>0</v>
      </c>
      <c r="AC32" s="10">
        <f>'T-13(Pcs)'!AC26</f>
        <v>0</v>
      </c>
      <c r="AD32" s="44">
        <f>'T-13(Pcs)'!$D26*'T-13(Pcs)'!AD26/1000000</f>
        <v>0</v>
      </c>
      <c r="AE32" s="10">
        <f>'T-13(Pcs)'!AE26</f>
        <v>0</v>
      </c>
      <c r="AF32" s="44">
        <f>'T-13(Pcs)'!$D26*'T-13(Pcs)'!AF26/1000000</f>
        <v>0</v>
      </c>
      <c r="AG32" s="10">
        <f>'T-13(Pcs)'!AG26</f>
        <v>0</v>
      </c>
      <c r="AH32" s="44">
        <f>'T-13(Pcs)'!$D26*'T-13(Pcs)'!AH26/1000000</f>
        <v>0</v>
      </c>
      <c r="AI32" s="10">
        <f>'T-13(Pcs)'!AI26</f>
        <v>0</v>
      </c>
      <c r="AJ32" s="44">
        <f>'T-13(Pcs)'!$D26*'T-13(Pcs)'!AJ26/1000000</f>
        <v>0</v>
      </c>
      <c r="AK32" s="10">
        <f>'T-13(Pcs)'!AK26</f>
        <v>0</v>
      </c>
      <c r="AL32" s="44">
        <f>'T-13(Pcs)'!$D26*'T-13(Pcs)'!AL26/1000000</f>
        <v>0</v>
      </c>
      <c r="AM32" s="10">
        <f>'T-13(Pcs)'!AM26</f>
        <v>0</v>
      </c>
    </row>
    <row r="33" spans="1:39" s="15" customFormat="1" ht="14.25" hidden="1" customHeight="1" outlineLevel="2">
      <c r="A33" s="13">
        <v>17</v>
      </c>
      <c r="B33" s="9" t="s">
        <v>134</v>
      </c>
      <c r="C33" s="13" t="s">
        <v>32</v>
      </c>
      <c r="D33" s="36">
        <v>1000</v>
      </c>
      <c r="E33" s="11">
        <v>520</v>
      </c>
      <c r="F33" s="44">
        <f>'T-13(Pcs)'!$D27*'T-13(Pcs)'!F27/1000000</f>
        <v>0</v>
      </c>
      <c r="G33" s="10">
        <f>'T-13(Pcs)'!G27</f>
        <v>0</v>
      </c>
      <c r="H33" s="44">
        <f>'T-13(Pcs)'!$D27*'T-13(Pcs)'!H27/1000000</f>
        <v>0</v>
      </c>
      <c r="I33" s="10">
        <f>'T-13(Pcs)'!I27</f>
        <v>0</v>
      </c>
      <c r="J33" s="44">
        <f>'T-13(Pcs)'!$D27*'T-13(Pcs)'!J27/1000000</f>
        <v>0</v>
      </c>
      <c r="K33" s="10">
        <f>'T-13(Pcs)'!K27</f>
        <v>0</v>
      </c>
      <c r="L33" s="44">
        <f>'T-13(Pcs)'!$D27*'T-13(Pcs)'!L27/1000000</f>
        <v>0</v>
      </c>
      <c r="M33" s="10">
        <f>'T-13(Pcs)'!M27</f>
        <v>0</v>
      </c>
      <c r="N33" s="44">
        <f>'T-13(Pcs)'!$D27*'T-13(Pcs)'!N27/1000000</f>
        <v>0</v>
      </c>
      <c r="O33" s="10">
        <f>'T-13(Pcs)'!O27</f>
        <v>0</v>
      </c>
      <c r="P33" s="44">
        <f>'T-13(Pcs)'!$D27*'T-13(Pcs)'!P27/1000000</f>
        <v>0</v>
      </c>
      <c r="Q33" s="10">
        <f>'T-13(Pcs)'!Q27</f>
        <v>0</v>
      </c>
      <c r="R33" s="44">
        <f>'T-13(Pcs)'!$D27*'T-13(Pcs)'!R27/1000000</f>
        <v>0</v>
      </c>
      <c r="S33" s="10">
        <f>'T-13(Pcs)'!S27</f>
        <v>0</v>
      </c>
      <c r="T33" s="44">
        <f>'T-13(Pcs)'!$D27*'T-13(Pcs)'!T27/1000000</f>
        <v>0</v>
      </c>
      <c r="U33" s="10">
        <f>'T-13(Pcs)'!U27</f>
        <v>0</v>
      </c>
      <c r="V33" s="44">
        <f>'T-13(Pcs)'!$D27*'T-13(Pcs)'!V27/1000000</f>
        <v>0</v>
      </c>
      <c r="W33" s="10">
        <f>'T-13(Pcs)'!W27</f>
        <v>0</v>
      </c>
      <c r="X33" s="44">
        <f>'T-13(Pcs)'!$D27*'T-13(Pcs)'!X27/1000000</f>
        <v>0</v>
      </c>
      <c r="Y33" s="10">
        <f>'T-13(Pcs)'!Y27</f>
        <v>0</v>
      </c>
      <c r="Z33" s="44">
        <f>'T-13(Pcs)'!$D27*'T-13(Pcs)'!Z27/1000000</f>
        <v>0</v>
      </c>
      <c r="AA33" s="10">
        <f>'T-13(Pcs)'!AA27</f>
        <v>0</v>
      </c>
      <c r="AB33" s="44">
        <f>'T-13(Pcs)'!$D27*'T-13(Pcs)'!AB27/1000000</f>
        <v>0</v>
      </c>
      <c r="AC33" s="10">
        <f>'T-13(Pcs)'!AC27</f>
        <v>0</v>
      </c>
      <c r="AD33" s="44">
        <f>'T-13(Pcs)'!$D27*'T-13(Pcs)'!AD27/1000000</f>
        <v>0</v>
      </c>
      <c r="AE33" s="10">
        <f>'T-13(Pcs)'!AE27</f>
        <v>0</v>
      </c>
      <c r="AF33" s="44">
        <f>'T-13(Pcs)'!$D27*'T-13(Pcs)'!AF27/1000000</f>
        <v>0</v>
      </c>
      <c r="AG33" s="10">
        <f>'T-13(Pcs)'!AG27</f>
        <v>0</v>
      </c>
      <c r="AH33" s="44">
        <f>'T-13(Pcs)'!$D27*'T-13(Pcs)'!AH27/1000000</f>
        <v>0</v>
      </c>
      <c r="AI33" s="10">
        <f>'T-13(Pcs)'!AI27</f>
        <v>0</v>
      </c>
      <c r="AJ33" s="44">
        <f>'T-13(Pcs)'!$D27*'T-13(Pcs)'!AJ27/1000000</f>
        <v>0</v>
      </c>
      <c r="AK33" s="10">
        <f>'T-13(Pcs)'!AK27</f>
        <v>0</v>
      </c>
      <c r="AL33" s="44">
        <f>'T-13(Pcs)'!$D27*'T-13(Pcs)'!AL27/1000000</f>
        <v>0</v>
      </c>
      <c r="AM33" s="10">
        <f>'T-13(Pcs)'!AM27</f>
        <v>0</v>
      </c>
    </row>
    <row r="34" spans="1:39" s="15" customFormat="1" ht="14.25" customHeight="1" outlineLevel="1" collapsed="1">
      <c r="A34" s="13">
        <v>7</v>
      </c>
      <c r="B34" s="46" t="s">
        <v>173</v>
      </c>
      <c r="C34" s="13"/>
      <c r="D34" s="36"/>
      <c r="E34" s="11"/>
      <c r="F34" s="44">
        <f t="shared" ref="F34:AM34" si="6">SUBTOTAL(9,F32:F33)</f>
        <v>0</v>
      </c>
      <c r="G34" s="10">
        <f t="shared" si="6"/>
        <v>0</v>
      </c>
      <c r="H34" s="44">
        <f t="shared" si="6"/>
        <v>0</v>
      </c>
      <c r="I34" s="10">
        <f t="shared" si="6"/>
        <v>0</v>
      </c>
      <c r="J34" s="44">
        <f t="shared" si="6"/>
        <v>0</v>
      </c>
      <c r="K34" s="10">
        <f t="shared" si="6"/>
        <v>0</v>
      </c>
      <c r="L34" s="44">
        <f t="shared" si="6"/>
        <v>0</v>
      </c>
      <c r="M34" s="10">
        <f t="shared" si="6"/>
        <v>0</v>
      </c>
      <c r="N34" s="44">
        <f t="shared" si="6"/>
        <v>0</v>
      </c>
      <c r="O34" s="10">
        <f t="shared" si="6"/>
        <v>0</v>
      </c>
      <c r="P34" s="44">
        <f t="shared" si="6"/>
        <v>0</v>
      </c>
      <c r="Q34" s="10">
        <f t="shared" si="6"/>
        <v>0</v>
      </c>
      <c r="R34" s="44">
        <f t="shared" si="6"/>
        <v>0</v>
      </c>
      <c r="S34" s="10">
        <f t="shared" si="6"/>
        <v>0</v>
      </c>
      <c r="T34" s="44">
        <f t="shared" si="6"/>
        <v>0</v>
      </c>
      <c r="U34" s="10">
        <f t="shared" si="6"/>
        <v>0</v>
      </c>
      <c r="V34" s="44">
        <f t="shared" si="6"/>
        <v>0</v>
      </c>
      <c r="W34" s="10">
        <f t="shared" si="6"/>
        <v>0</v>
      </c>
      <c r="X34" s="44">
        <f t="shared" si="6"/>
        <v>0</v>
      </c>
      <c r="Y34" s="10">
        <f t="shared" si="6"/>
        <v>0</v>
      </c>
      <c r="Z34" s="44">
        <f t="shared" si="6"/>
        <v>0</v>
      </c>
      <c r="AA34" s="10">
        <f t="shared" si="6"/>
        <v>0</v>
      </c>
      <c r="AB34" s="44">
        <f t="shared" si="6"/>
        <v>0</v>
      </c>
      <c r="AC34" s="10">
        <f t="shared" si="6"/>
        <v>0</v>
      </c>
      <c r="AD34" s="44">
        <f t="shared" si="6"/>
        <v>0</v>
      </c>
      <c r="AE34" s="10">
        <f t="shared" si="6"/>
        <v>0</v>
      </c>
      <c r="AF34" s="44">
        <f t="shared" si="6"/>
        <v>0</v>
      </c>
      <c r="AG34" s="10">
        <f t="shared" si="6"/>
        <v>0</v>
      </c>
      <c r="AH34" s="44">
        <f t="shared" si="6"/>
        <v>0</v>
      </c>
      <c r="AI34" s="10">
        <f t="shared" si="6"/>
        <v>0</v>
      </c>
      <c r="AJ34" s="44">
        <f t="shared" si="6"/>
        <v>0</v>
      </c>
      <c r="AK34" s="10">
        <f t="shared" si="6"/>
        <v>0</v>
      </c>
      <c r="AL34" s="44">
        <f t="shared" si="6"/>
        <v>0</v>
      </c>
      <c r="AM34" s="10">
        <f t="shared" si="6"/>
        <v>0</v>
      </c>
    </row>
    <row r="35" spans="1:39" s="15" customFormat="1" ht="14.25" hidden="1" customHeight="1" outlineLevel="2">
      <c r="A35" s="13">
        <v>18</v>
      </c>
      <c r="B35" s="9" t="s">
        <v>143</v>
      </c>
      <c r="C35" s="13" t="s">
        <v>33</v>
      </c>
      <c r="D35" s="36">
        <v>5000</v>
      </c>
      <c r="E35" s="11">
        <v>2475</v>
      </c>
      <c r="F35" s="44">
        <f>'T-13(Pcs)'!$D28*'T-13(Pcs)'!F28/1000000</f>
        <v>0</v>
      </c>
      <c r="G35" s="10">
        <f>'T-13(Pcs)'!G28</f>
        <v>0</v>
      </c>
      <c r="H35" s="44">
        <f>'T-13(Pcs)'!$D28*'T-13(Pcs)'!H28/1000000</f>
        <v>0</v>
      </c>
      <c r="I35" s="10">
        <f>'T-13(Pcs)'!I28</f>
        <v>0</v>
      </c>
      <c r="J35" s="44">
        <f>'T-13(Pcs)'!$D28*'T-13(Pcs)'!J28/1000000</f>
        <v>0</v>
      </c>
      <c r="K35" s="10">
        <f>'T-13(Pcs)'!K28</f>
        <v>0</v>
      </c>
      <c r="L35" s="44">
        <f>'T-13(Pcs)'!$D28*'T-13(Pcs)'!L28/1000000</f>
        <v>0</v>
      </c>
      <c r="M35" s="10">
        <f>'T-13(Pcs)'!M28</f>
        <v>0</v>
      </c>
      <c r="N35" s="44">
        <f>'T-13(Pcs)'!$D28*'T-13(Pcs)'!N28/1000000</f>
        <v>0</v>
      </c>
      <c r="O35" s="10">
        <f>'T-13(Pcs)'!O28</f>
        <v>0</v>
      </c>
      <c r="P35" s="44">
        <f>'T-13(Pcs)'!$D28*'T-13(Pcs)'!P28/1000000</f>
        <v>0</v>
      </c>
      <c r="Q35" s="10">
        <f>'T-13(Pcs)'!Q28</f>
        <v>0</v>
      </c>
      <c r="R35" s="44">
        <f>'T-13(Pcs)'!$D28*'T-13(Pcs)'!R28/1000000</f>
        <v>0</v>
      </c>
      <c r="S35" s="10">
        <f>'T-13(Pcs)'!S28</f>
        <v>0</v>
      </c>
      <c r="T35" s="44">
        <f>'T-13(Pcs)'!$D28*'T-13(Pcs)'!T28/1000000</f>
        <v>0</v>
      </c>
      <c r="U35" s="10">
        <f>'T-13(Pcs)'!U28</f>
        <v>0</v>
      </c>
      <c r="V35" s="44">
        <f>'T-13(Pcs)'!$D28*'T-13(Pcs)'!V28/1000000</f>
        <v>0</v>
      </c>
      <c r="W35" s="10">
        <f>'T-13(Pcs)'!W28</f>
        <v>0</v>
      </c>
      <c r="X35" s="44">
        <f>'T-13(Pcs)'!$D28*'T-13(Pcs)'!X28/1000000</f>
        <v>0</v>
      </c>
      <c r="Y35" s="10">
        <f>'T-13(Pcs)'!Y28</f>
        <v>0</v>
      </c>
      <c r="Z35" s="44">
        <f>'T-13(Pcs)'!$D28*'T-13(Pcs)'!Z28/1000000</f>
        <v>0</v>
      </c>
      <c r="AA35" s="10">
        <f>'T-13(Pcs)'!AA28</f>
        <v>0</v>
      </c>
      <c r="AB35" s="44">
        <f>'T-13(Pcs)'!$D28*'T-13(Pcs)'!AB28/1000000</f>
        <v>0</v>
      </c>
      <c r="AC35" s="10">
        <f>'T-13(Pcs)'!AC28</f>
        <v>0</v>
      </c>
      <c r="AD35" s="44">
        <f>'T-13(Pcs)'!$D28*'T-13(Pcs)'!AD28/1000000</f>
        <v>0</v>
      </c>
      <c r="AE35" s="10">
        <f>'T-13(Pcs)'!AE28</f>
        <v>0</v>
      </c>
      <c r="AF35" s="44">
        <f>'T-13(Pcs)'!$D28*'T-13(Pcs)'!AF28/1000000</f>
        <v>0</v>
      </c>
      <c r="AG35" s="10">
        <f>'T-13(Pcs)'!AG28</f>
        <v>0</v>
      </c>
      <c r="AH35" s="44">
        <f>'T-13(Pcs)'!$D28*'T-13(Pcs)'!AH28/1000000</f>
        <v>0</v>
      </c>
      <c r="AI35" s="10">
        <f>'T-13(Pcs)'!AI28</f>
        <v>0</v>
      </c>
      <c r="AJ35" s="44">
        <f>'T-13(Pcs)'!$D28*'T-13(Pcs)'!AJ28/1000000</f>
        <v>0</v>
      </c>
      <c r="AK35" s="10">
        <f>'T-13(Pcs)'!AK28</f>
        <v>0</v>
      </c>
      <c r="AL35" s="44">
        <f>'T-13(Pcs)'!$D28*'T-13(Pcs)'!AL28/1000000</f>
        <v>0</v>
      </c>
      <c r="AM35" s="10">
        <f>'T-13(Pcs)'!AM28</f>
        <v>0</v>
      </c>
    </row>
    <row r="36" spans="1:39" s="15" customFormat="1" ht="14.25" hidden="1" customHeight="1" outlineLevel="2">
      <c r="A36" s="13">
        <v>19</v>
      </c>
      <c r="B36" s="9" t="s">
        <v>143</v>
      </c>
      <c r="C36" s="13" t="s">
        <v>34</v>
      </c>
      <c r="D36" s="36">
        <v>20000</v>
      </c>
      <c r="E36" s="11">
        <v>7920</v>
      </c>
      <c r="F36" s="44">
        <f>'T-13(Pcs)'!$D29*'T-13(Pcs)'!F29/1000000</f>
        <v>0</v>
      </c>
      <c r="G36" s="10">
        <f>'T-13(Pcs)'!G29</f>
        <v>0</v>
      </c>
      <c r="H36" s="44">
        <f>'T-13(Pcs)'!$D29*'T-13(Pcs)'!H29/1000000</f>
        <v>0</v>
      </c>
      <c r="I36" s="10">
        <f>'T-13(Pcs)'!I29</f>
        <v>0</v>
      </c>
      <c r="J36" s="44">
        <f>'T-13(Pcs)'!$D29*'T-13(Pcs)'!J29/1000000</f>
        <v>0</v>
      </c>
      <c r="K36" s="10">
        <f>'T-13(Pcs)'!K29</f>
        <v>0</v>
      </c>
      <c r="L36" s="44">
        <f>'T-13(Pcs)'!$D29*'T-13(Pcs)'!L29/1000000</f>
        <v>0</v>
      </c>
      <c r="M36" s="10">
        <f>'T-13(Pcs)'!M29</f>
        <v>0</v>
      </c>
      <c r="N36" s="44">
        <f>'T-13(Pcs)'!$D29*'T-13(Pcs)'!N29/1000000</f>
        <v>0</v>
      </c>
      <c r="O36" s="10">
        <f>'T-13(Pcs)'!O29</f>
        <v>0</v>
      </c>
      <c r="P36" s="44">
        <f>'T-13(Pcs)'!$D29*'T-13(Pcs)'!P29/1000000</f>
        <v>0</v>
      </c>
      <c r="Q36" s="10">
        <f>'T-13(Pcs)'!Q29</f>
        <v>0</v>
      </c>
      <c r="R36" s="44">
        <f>'T-13(Pcs)'!$D29*'T-13(Pcs)'!R29/1000000</f>
        <v>0</v>
      </c>
      <c r="S36" s="10">
        <f>'T-13(Pcs)'!S29</f>
        <v>0</v>
      </c>
      <c r="T36" s="44">
        <f>'T-13(Pcs)'!$D29*'T-13(Pcs)'!T29/1000000</f>
        <v>0</v>
      </c>
      <c r="U36" s="10">
        <f>'T-13(Pcs)'!U29</f>
        <v>0</v>
      </c>
      <c r="V36" s="44">
        <f>'T-13(Pcs)'!$D29*'T-13(Pcs)'!V29/1000000</f>
        <v>0</v>
      </c>
      <c r="W36" s="10">
        <f>'T-13(Pcs)'!W29</f>
        <v>0</v>
      </c>
      <c r="X36" s="44">
        <f>'T-13(Pcs)'!$D29*'T-13(Pcs)'!X29/1000000</f>
        <v>0</v>
      </c>
      <c r="Y36" s="10">
        <f>'T-13(Pcs)'!Y29</f>
        <v>0</v>
      </c>
      <c r="Z36" s="44">
        <f>'T-13(Pcs)'!$D29*'T-13(Pcs)'!Z29/1000000</f>
        <v>0</v>
      </c>
      <c r="AA36" s="10">
        <f>'T-13(Pcs)'!AA29</f>
        <v>0</v>
      </c>
      <c r="AB36" s="44">
        <f>'T-13(Pcs)'!$D29*'T-13(Pcs)'!AB29/1000000</f>
        <v>0</v>
      </c>
      <c r="AC36" s="10">
        <f>'T-13(Pcs)'!AC29</f>
        <v>0</v>
      </c>
      <c r="AD36" s="44">
        <f>'T-13(Pcs)'!$D29*'T-13(Pcs)'!AD29/1000000</f>
        <v>0</v>
      </c>
      <c r="AE36" s="10">
        <f>'T-13(Pcs)'!AE29</f>
        <v>0</v>
      </c>
      <c r="AF36" s="44">
        <f>'T-13(Pcs)'!$D29*'T-13(Pcs)'!AF29/1000000</f>
        <v>0</v>
      </c>
      <c r="AG36" s="10">
        <f>'T-13(Pcs)'!AG29</f>
        <v>0</v>
      </c>
      <c r="AH36" s="44">
        <f>'T-13(Pcs)'!$D29*'T-13(Pcs)'!AH29/1000000</f>
        <v>0</v>
      </c>
      <c r="AI36" s="10">
        <f>'T-13(Pcs)'!AI29</f>
        <v>0</v>
      </c>
      <c r="AJ36" s="44">
        <f>'T-13(Pcs)'!$D29*'T-13(Pcs)'!AJ29/1000000</f>
        <v>0</v>
      </c>
      <c r="AK36" s="10">
        <f>'T-13(Pcs)'!AK29</f>
        <v>0</v>
      </c>
      <c r="AL36" s="44">
        <f>'T-13(Pcs)'!$D29*'T-13(Pcs)'!AL29/1000000</f>
        <v>0</v>
      </c>
      <c r="AM36" s="10">
        <f>'T-13(Pcs)'!AM29</f>
        <v>0</v>
      </c>
    </row>
    <row r="37" spans="1:39" s="15" customFormat="1" ht="14.25" customHeight="1" outlineLevel="1" collapsed="1">
      <c r="A37" s="13">
        <v>8</v>
      </c>
      <c r="B37" s="46" t="s">
        <v>174</v>
      </c>
      <c r="C37" s="13"/>
      <c r="D37" s="36"/>
      <c r="E37" s="11"/>
      <c r="F37" s="44">
        <f t="shared" ref="F37:AM37" si="7">SUBTOTAL(9,F35:F36)</f>
        <v>0</v>
      </c>
      <c r="G37" s="10">
        <f t="shared" si="7"/>
        <v>0</v>
      </c>
      <c r="H37" s="44">
        <f t="shared" si="7"/>
        <v>0</v>
      </c>
      <c r="I37" s="10">
        <f t="shared" si="7"/>
        <v>0</v>
      </c>
      <c r="J37" s="44">
        <f t="shared" si="7"/>
        <v>0</v>
      </c>
      <c r="K37" s="10">
        <f t="shared" si="7"/>
        <v>0</v>
      </c>
      <c r="L37" s="44">
        <f t="shared" si="7"/>
        <v>0</v>
      </c>
      <c r="M37" s="10">
        <f t="shared" si="7"/>
        <v>0</v>
      </c>
      <c r="N37" s="44">
        <f t="shared" si="7"/>
        <v>0</v>
      </c>
      <c r="O37" s="10">
        <f t="shared" si="7"/>
        <v>0</v>
      </c>
      <c r="P37" s="44">
        <f t="shared" si="7"/>
        <v>0</v>
      </c>
      <c r="Q37" s="10">
        <f t="shared" si="7"/>
        <v>0</v>
      </c>
      <c r="R37" s="44">
        <f t="shared" si="7"/>
        <v>0</v>
      </c>
      <c r="S37" s="10">
        <f t="shared" si="7"/>
        <v>0</v>
      </c>
      <c r="T37" s="44">
        <f t="shared" si="7"/>
        <v>0</v>
      </c>
      <c r="U37" s="10">
        <f t="shared" si="7"/>
        <v>0</v>
      </c>
      <c r="V37" s="44">
        <f t="shared" si="7"/>
        <v>0</v>
      </c>
      <c r="W37" s="10">
        <f t="shared" si="7"/>
        <v>0</v>
      </c>
      <c r="X37" s="44">
        <f t="shared" si="7"/>
        <v>0</v>
      </c>
      <c r="Y37" s="10">
        <f t="shared" si="7"/>
        <v>0</v>
      </c>
      <c r="Z37" s="44">
        <f t="shared" si="7"/>
        <v>0</v>
      </c>
      <c r="AA37" s="10">
        <f t="shared" si="7"/>
        <v>0</v>
      </c>
      <c r="AB37" s="44">
        <f t="shared" si="7"/>
        <v>0</v>
      </c>
      <c r="AC37" s="10">
        <f t="shared" si="7"/>
        <v>0</v>
      </c>
      <c r="AD37" s="44">
        <f t="shared" si="7"/>
        <v>0</v>
      </c>
      <c r="AE37" s="10">
        <f t="shared" si="7"/>
        <v>0</v>
      </c>
      <c r="AF37" s="44">
        <f t="shared" si="7"/>
        <v>0</v>
      </c>
      <c r="AG37" s="10">
        <f t="shared" si="7"/>
        <v>0</v>
      </c>
      <c r="AH37" s="44">
        <f t="shared" si="7"/>
        <v>0</v>
      </c>
      <c r="AI37" s="10">
        <f t="shared" si="7"/>
        <v>0</v>
      </c>
      <c r="AJ37" s="44">
        <f t="shared" si="7"/>
        <v>0</v>
      </c>
      <c r="AK37" s="10">
        <f t="shared" si="7"/>
        <v>0</v>
      </c>
      <c r="AL37" s="44">
        <f t="shared" si="7"/>
        <v>0</v>
      </c>
      <c r="AM37" s="10">
        <f t="shared" si="7"/>
        <v>0</v>
      </c>
    </row>
    <row r="38" spans="1:39" s="15" customFormat="1" ht="14.25" hidden="1" customHeight="1" outlineLevel="2">
      <c r="A38" s="13">
        <v>20</v>
      </c>
      <c r="B38" s="18" t="s">
        <v>100</v>
      </c>
      <c r="C38" s="13" t="s">
        <v>35</v>
      </c>
      <c r="D38" s="36">
        <v>100</v>
      </c>
      <c r="E38" s="11">
        <v>175</v>
      </c>
      <c r="F38" s="44">
        <f>'T-13(Pcs)'!$D30*'T-13(Pcs)'!F30/1000000</f>
        <v>0</v>
      </c>
      <c r="G38" s="10">
        <f>'T-13(Pcs)'!G30</f>
        <v>0</v>
      </c>
      <c r="H38" s="44">
        <f>'T-13(Pcs)'!$D30*'T-13(Pcs)'!H30/1000000</f>
        <v>0</v>
      </c>
      <c r="I38" s="10">
        <f>'T-13(Pcs)'!I30</f>
        <v>0</v>
      </c>
      <c r="J38" s="44">
        <f>'T-13(Pcs)'!$D30*'T-13(Pcs)'!J30/1000000</f>
        <v>0</v>
      </c>
      <c r="K38" s="10">
        <f>'T-13(Pcs)'!K30</f>
        <v>0</v>
      </c>
      <c r="L38" s="44">
        <f>'T-13(Pcs)'!$D30*'T-13(Pcs)'!L30/1000000</f>
        <v>0</v>
      </c>
      <c r="M38" s="10">
        <f>'T-13(Pcs)'!M30</f>
        <v>0</v>
      </c>
      <c r="N38" s="44">
        <f>'T-13(Pcs)'!$D30*'T-13(Pcs)'!N30/1000000</f>
        <v>0</v>
      </c>
      <c r="O38" s="10">
        <f>'T-13(Pcs)'!O30</f>
        <v>0</v>
      </c>
      <c r="P38" s="44">
        <f>'T-13(Pcs)'!$D30*'T-13(Pcs)'!P30/1000000</f>
        <v>0</v>
      </c>
      <c r="Q38" s="10">
        <f>'T-13(Pcs)'!Q30</f>
        <v>0</v>
      </c>
      <c r="R38" s="44">
        <f>'T-13(Pcs)'!$D30*'T-13(Pcs)'!R30/1000000</f>
        <v>0</v>
      </c>
      <c r="S38" s="10">
        <f>'T-13(Pcs)'!S30</f>
        <v>0</v>
      </c>
      <c r="T38" s="44">
        <f>'T-13(Pcs)'!$D30*'T-13(Pcs)'!T30/1000000</f>
        <v>0</v>
      </c>
      <c r="U38" s="10">
        <f>'T-13(Pcs)'!U30</f>
        <v>0</v>
      </c>
      <c r="V38" s="44">
        <f>'T-13(Pcs)'!$D30*'T-13(Pcs)'!V30/1000000</f>
        <v>0</v>
      </c>
      <c r="W38" s="10">
        <f>'T-13(Pcs)'!W30</f>
        <v>0</v>
      </c>
      <c r="X38" s="44">
        <f>'T-13(Pcs)'!$D30*'T-13(Pcs)'!X30/1000000</f>
        <v>0</v>
      </c>
      <c r="Y38" s="10">
        <f>'T-13(Pcs)'!Y30</f>
        <v>0</v>
      </c>
      <c r="Z38" s="44">
        <f>'T-13(Pcs)'!$D30*'T-13(Pcs)'!Z30/1000000</f>
        <v>0</v>
      </c>
      <c r="AA38" s="10">
        <f>'T-13(Pcs)'!AA30</f>
        <v>0</v>
      </c>
      <c r="AB38" s="44">
        <f>'T-13(Pcs)'!$D30*'T-13(Pcs)'!AB30/1000000</f>
        <v>0</v>
      </c>
      <c r="AC38" s="10">
        <f>'T-13(Pcs)'!AC30</f>
        <v>0</v>
      </c>
      <c r="AD38" s="44">
        <f>'T-13(Pcs)'!$D30*'T-13(Pcs)'!AD30/1000000</f>
        <v>0</v>
      </c>
      <c r="AE38" s="10">
        <f>'T-13(Pcs)'!AE30</f>
        <v>0</v>
      </c>
      <c r="AF38" s="44">
        <f>'T-13(Pcs)'!$D30*'T-13(Pcs)'!AF30/1000000</f>
        <v>0</v>
      </c>
      <c r="AG38" s="10">
        <f>'T-13(Pcs)'!AG30</f>
        <v>0</v>
      </c>
      <c r="AH38" s="44">
        <f>'T-13(Pcs)'!$D30*'T-13(Pcs)'!AH30/1000000</f>
        <v>0</v>
      </c>
      <c r="AI38" s="10">
        <f>'T-13(Pcs)'!AI30</f>
        <v>0</v>
      </c>
      <c r="AJ38" s="44">
        <f>'T-13(Pcs)'!$D30*'T-13(Pcs)'!AJ30/1000000</f>
        <v>0</v>
      </c>
      <c r="AK38" s="10">
        <f>'T-13(Pcs)'!AK30</f>
        <v>0</v>
      </c>
      <c r="AL38" s="44">
        <f>'T-13(Pcs)'!$D30*'T-13(Pcs)'!AL30/1000000</f>
        <v>0</v>
      </c>
      <c r="AM38" s="10">
        <f>'T-13(Pcs)'!AM30</f>
        <v>0</v>
      </c>
    </row>
    <row r="39" spans="1:39" s="15" customFormat="1" ht="14.25" customHeight="1" outlineLevel="1" collapsed="1">
      <c r="A39" s="13">
        <v>9</v>
      </c>
      <c r="B39" s="47" t="s">
        <v>175</v>
      </c>
      <c r="C39" s="13"/>
      <c r="D39" s="36"/>
      <c r="E39" s="11"/>
      <c r="F39" s="44">
        <f t="shared" ref="F39:AM39" si="8">SUBTOTAL(9,F38:F38)</f>
        <v>0</v>
      </c>
      <c r="G39" s="10">
        <f t="shared" si="8"/>
        <v>0</v>
      </c>
      <c r="H39" s="44">
        <f t="shared" si="8"/>
        <v>0</v>
      </c>
      <c r="I39" s="10">
        <f t="shared" si="8"/>
        <v>0</v>
      </c>
      <c r="J39" s="44">
        <f t="shared" si="8"/>
        <v>0</v>
      </c>
      <c r="K39" s="10">
        <f t="shared" si="8"/>
        <v>0</v>
      </c>
      <c r="L39" s="44">
        <f t="shared" si="8"/>
        <v>0</v>
      </c>
      <c r="M39" s="10">
        <f t="shared" si="8"/>
        <v>0</v>
      </c>
      <c r="N39" s="44">
        <f t="shared" si="8"/>
        <v>0</v>
      </c>
      <c r="O39" s="10">
        <f t="shared" si="8"/>
        <v>0</v>
      </c>
      <c r="P39" s="44">
        <f t="shared" si="8"/>
        <v>0</v>
      </c>
      <c r="Q39" s="10">
        <f t="shared" si="8"/>
        <v>0</v>
      </c>
      <c r="R39" s="44">
        <f t="shared" si="8"/>
        <v>0</v>
      </c>
      <c r="S39" s="10">
        <f t="shared" si="8"/>
        <v>0</v>
      </c>
      <c r="T39" s="44">
        <f t="shared" si="8"/>
        <v>0</v>
      </c>
      <c r="U39" s="10">
        <f t="shared" si="8"/>
        <v>0</v>
      </c>
      <c r="V39" s="44">
        <f t="shared" si="8"/>
        <v>0</v>
      </c>
      <c r="W39" s="10">
        <f t="shared" si="8"/>
        <v>0</v>
      </c>
      <c r="X39" s="44">
        <f t="shared" si="8"/>
        <v>0</v>
      </c>
      <c r="Y39" s="10">
        <f t="shared" si="8"/>
        <v>0</v>
      </c>
      <c r="Z39" s="44">
        <f t="shared" si="8"/>
        <v>0</v>
      </c>
      <c r="AA39" s="10">
        <f t="shared" si="8"/>
        <v>0</v>
      </c>
      <c r="AB39" s="44">
        <f t="shared" si="8"/>
        <v>0</v>
      </c>
      <c r="AC39" s="10">
        <f t="shared" si="8"/>
        <v>0</v>
      </c>
      <c r="AD39" s="44">
        <f t="shared" si="8"/>
        <v>0</v>
      </c>
      <c r="AE39" s="10">
        <f t="shared" si="8"/>
        <v>0</v>
      </c>
      <c r="AF39" s="44">
        <f t="shared" si="8"/>
        <v>0</v>
      </c>
      <c r="AG39" s="10">
        <f t="shared" si="8"/>
        <v>0</v>
      </c>
      <c r="AH39" s="44">
        <f t="shared" si="8"/>
        <v>0</v>
      </c>
      <c r="AI39" s="10">
        <f t="shared" si="8"/>
        <v>0</v>
      </c>
      <c r="AJ39" s="44">
        <f t="shared" si="8"/>
        <v>0</v>
      </c>
      <c r="AK39" s="10">
        <f t="shared" si="8"/>
        <v>0</v>
      </c>
      <c r="AL39" s="44">
        <f t="shared" si="8"/>
        <v>0</v>
      </c>
      <c r="AM39" s="10">
        <f t="shared" si="8"/>
        <v>0</v>
      </c>
    </row>
    <row r="40" spans="1:39" s="15" customFormat="1" ht="14.25" hidden="1" customHeight="1" outlineLevel="2">
      <c r="A40" s="13">
        <v>21</v>
      </c>
      <c r="B40" s="9" t="s">
        <v>102</v>
      </c>
      <c r="C40" s="13" t="s">
        <v>45</v>
      </c>
      <c r="D40" s="36">
        <v>25</v>
      </c>
      <c r="E40" s="11">
        <v>37</v>
      </c>
      <c r="F40" s="44">
        <f>'T-13(Pcs)'!$D31*'T-13(Pcs)'!F31/1000000</f>
        <v>0</v>
      </c>
      <c r="G40" s="10">
        <f>'T-13(Pcs)'!G31</f>
        <v>0</v>
      </c>
      <c r="H40" s="44">
        <f>'T-13(Pcs)'!$D31*'T-13(Pcs)'!H31/1000000</f>
        <v>0</v>
      </c>
      <c r="I40" s="10">
        <f>'T-13(Pcs)'!I31</f>
        <v>0</v>
      </c>
      <c r="J40" s="44">
        <f>'T-13(Pcs)'!$D31*'T-13(Pcs)'!J31/1000000</f>
        <v>0</v>
      </c>
      <c r="K40" s="10">
        <f>'T-13(Pcs)'!K31</f>
        <v>0</v>
      </c>
      <c r="L40" s="44">
        <f>'T-13(Pcs)'!$D31*'T-13(Pcs)'!L31/1000000</f>
        <v>0</v>
      </c>
      <c r="M40" s="10">
        <f>'T-13(Pcs)'!M31</f>
        <v>0</v>
      </c>
      <c r="N40" s="44">
        <f>'T-13(Pcs)'!$D31*'T-13(Pcs)'!N31/1000000</f>
        <v>0</v>
      </c>
      <c r="O40" s="10">
        <f>'T-13(Pcs)'!O31</f>
        <v>0</v>
      </c>
      <c r="P40" s="44">
        <f>'T-13(Pcs)'!$D31*'T-13(Pcs)'!P31/1000000</f>
        <v>0</v>
      </c>
      <c r="Q40" s="10">
        <f>'T-13(Pcs)'!Q31</f>
        <v>0</v>
      </c>
      <c r="R40" s="44">
        <f>'T-13(Pcs)'!$D31*'T-13(Pcs)'!R31/1000000</f>
        <v>0</v>
      </c>
      <c r="S40" s="10">
        <f>'T-13(Pcs)'!S31</f>
        <v>0</v>
      </c>
      <c r="T40" s="44">
        <f>'T-13(Pcs)'!$D31*'T-13(Pcs)'!T31/1000000</f>
        <v>0</v>
      </c>
      <c r="U40" s="10">
        <f>'T-13(Pcs)'!U31</f>
        <v>0</v>
      </c>
      <c r="V40" s="44">
        <f>'T-13(Pcs)'!$D31*'T-13(Pcs)'!V31/1000000</f>
        <v>0</v>
      </c>
      <c r="W40" s="10">
        <f>'T-13(Pcs)'!W31</f>
        <v>0</v>
      </c>
      <c r="X40" s="44">
        <f>'T-13(Pcs)'!$D31*'T-13(Pcs)'!X31/1000000</f>
        <v>0</v>
      </c>
      <c r="Y40" s="10">
        <f>'T-13(Pcs)'!Y31</f>
        <v>0</v>
      </c>
      <c r="Z40" s="44">
        <f>'T-13(Pcs)'!$D31*'T-13(Pcs)'!Z31/1000000</f>
        <v>0</v>
      </c>
      <c r="AA40" s="10">
        <f>'T-13(Pcs)'!AA31</f>
        <v>0</v>
      </c>
      <c r="AB40" s="44">
        <f>'T-13(Pcs)'!$D31*'T-13(Pcs)'!AB31/1000000</f>
        <v>0</v>
      </c>
      <c r="AC40" s="10">
        <f>'T-13(Pcs)'!AC31</f>
        <v>0</v>
      </c>
      <c r="AD40" s="44">
        <f>'T-13(Pcs)'!$D31*'T-13(Pcs)'!AD31/1000000</f>
        <v>0</v>
      </c>
      <c r="AE40" s="10">
        <f>'T-13(Pcs)'!AE31</f>
        <v>0</v>
      </c>
      <c r="AF40" s="44">
        <f>'T-13(Pcs)'!$D31*'T-13(Pcs)'!AF31/1000000</f>
        <v>0</v>
      </c>
      <c r="AG40" s="10">
        <f>'T-13(Pcs)'!AG31</f>
        <v>0</v>
      </c>
      <c r="AH40" s="44">
        <f>'T-13(Pcs)'!$D31*'T-13(Pcs)'!AH31/1000000</f>
        <v>0</v>
      </c>
      <c r="AI40" s="10">
        <f>'T-13(Pcs)'!AI31</f>
        <v>0</v>
      </c>
      <c r="AJ40" s="44">
        <f>'T-13(Pcs)'!$D31*'T-13(Pcs)'!AJ31/1000000</f>
        <v>0</v>
      </c>
      <c r="AK40" s="10">
        <f>'T-13(Pcs)'!AK31</f>
        <v>0</v>
      </c>
      <c r="AL40" s="44">
        <f>'T-13(Pcs)'!$D31*'T-13(Pcs)'!AL31/1000000</f>
        <v>0</v>
      </c>
      <c r="AM40" s="10">
        <f>'T-13(Pcs)'!AM31</f>
        <v>0</v>
      </c>
    </row>
    <row r="41" spans="1:39" s="15" customFormat="1" ht="14.25" hidden="1" customHeight="1" outlineLevel="2">
      <c r="A41" s="13">
        <v>22</v>
      </c>
      <c r="B41" s="9" t="s">
        <v>102</v>
      </c>
      <c r="C41" s="13" t="s">
        <v>46</v>
      </c>
      <c r="D41" s="36">
        <v>50</v>
      </c>
      <c r="E41" s="11">
        <v>68</v>
      </c>
      <c r="F41" s="44">
        <f>'T-13(Pcs)'!$D32*'T-13(Pcs)'!F32/1000000</f>
        <v>0</v>
      </c>
      <c r="G41" s="10">
        <f>'T-13(Pcs)'!G32</f>
        <v>0</v>
      </c>
      <c r="H41" s="44">
        <f>'T-13(Pcs)'!$D32*'T-13(Pcs)'!H32/1000000</f>
        <v>0</v>
      </c>
      <c r="I41" s="10">
        <f>'T-13(Pcs)'!I32</f>
        <v>0</v>
      </c>
      <c r="J41" s="44">
        <f>'T-13(Pcs)'!$D32*'T-13(Pcs)'!J32/1000000</f>
        <v>0</v>
      </c>
      <c r="K41" s="10">
        <f>'T-13(Pcs)'!K32</f>
        <v>0</v>
      </c>
      <c r="L41" s="44">
        <f>'T-13(Pcs)'!$D32*'T-13(Pcs)'!L32/1000000</f>
        <v>0</v>
      </c>
      <c r="M41" s="10">
        <f>'T-13(Pcs)'!M32</f>
        <v>0</v>
      </c>
      <c r="N41" s="44">
        <f>'T-13(Pcs)'!$D32*'T-13(Pcs)'!N32/1000000</f>
        <v>0</v>
      </c>
      <c r="O41" s="10">
        <f>'T-13(Pcs)'!O32</f>
        <v>0</v>
      </c>
      <c r="P41" s="44">
        <f>'T-13(Pcs)'!$D32*'T-13(Pcs)'!P32/1000000</f>
        <v>0</v>
      </c>
      <c r="Q41" s="10">
        <f>'T-13(Pcs)'!Q32</f>
        <v>0</v>
      </c>
      <c r="R41" s="44">
        <f>'T-13(Pcs)'!$D32*'T-13(Pcs)'!R32/1000000</f>
        <v>0</v>
      </c>
      <c r="S41" s="10">
        <f>'T-13(Pcs)'!S32</f>
        <v>0</v>
      </c>
      <c r="T41" s="44">
        <f>'T-13(Pcs)'!$D32*'T-13(Pcs)'!T32/1000000</f>
        <v>0</v>
      </c>
      <c r="U41" s="10">
        <f>'T-13(Pcs)'!U32</f>
        <v>0</v>
      </c>
      <c r="V41" s="44">
        <f>'T-13(Pcs)'!$D32*'T-13(Pcs)'!V32/1000000</f>
        <v>0</v>
      </c>
      <c r="W41" s="10">
        <f>'T-13(Pcs)'!W32</f>
        <v>0</v>
      </c>
      <c r="X41" s="44">
        <f>'T-13(Pcs)'!$D32*'T-13(Pcs)'!X32/1000000</f>
        <v>0</v>
      </c>
      <c r="Y41" s="10">
        <f>'T-13(Pcs)'!Y32</f>
        <v>0</v>
      </c>
      <c r="Z41" s="44">
        <f>'T-13(Pcs)'!$D32*'T-13(Pcs)'!Z32/1000000</f>
        <v>0</v>
      </c>
      <c r="AA41" s="10">
        <f>'T-13(Pcs)'!AA32</f>
        <v>0</v>
      </c>
      <c r="AB41" s="44">
        <f>'T-13(Pcs)'!$D32*'T-13(Pcs)'!AB32/1000000</f>
        <v>0</v>
      </c>
      <c r="AC41" s="10">
        <f>'T-13(Pcs)'!AC32</f>
        <v>0</v>
      </c>
      <c r="AD41" s="44">
        <f>'T-13(Pcs)'!$D32*'T-13(Pcs)'!AD32/1000000</f>
        <v>0</v>
      </c>
      <c r="AE41" s="10">
        <f>'T-13(Pcs)'!AE32</f>
        <v>0</v>
      </c>
      <c r="AF41" s="44">
        <f>'T-13(Pcs)'!$D32*'T-13(Pcs)'!AF32/1000000</f>
        <v>0</v>
      </c>
      <c r="AG41" s="10">
        <f>'T-13(Pcs)'!AG32</f>
        <v>0</v>
      </c>
      <c r="AH41" s="44">
        <f>'T-13(Pcs)'!$D32*'T-13(Pcs)'!AH32/1000000</f>
        <v>0</v>
      </c>
      <c r="AI41" s="10">
        <f>'T-13(Pcs)'!AI32</f>
        <v>0</v>
      </c>
      <c r="AJ41" s="44">
        <f>'T-13(Pcs)'!$D32*'T-13(Pcs)'!AJ32/1000000</f>
        <v>0</v>
      </c>
      <c r="AK41" s="10">
        <f>'T-13(Pcs)'!AK32</f>
        <v>0</v>
      </c>
      <c r="AL41" s="44">
        <f>'T-13(Pcs)'!$D32*'T-13(Pcs)'!AL32/1000000</f>
        <v>0</v>
      </c>
      <c r="AM41" s="10">
        <f>'T-13(Pcs)'!AM32</f>
        <v>0</v>
      </c>
    </row>
    <row r="42" spans="1:39" s="15" customFormat="1" ht="14.25" hidden="1" customHeight="1" outlineLevel="2">
      <c r="A42" s="13">
        <v>23</v>
      </c>
      <c r="B42" s="9" t="s">
        <v>102</v>
      </c>
      <c r="C42" s="13" t="s">
        <v>47</v>
      </c>
      <c r="D42" s="36">
        <v>100</v>
      </c>
      <c r="E42" s="11">
        <v>122</v>
      </c>
      <c r="F42" s="44">
        <f>'T-13(Pcs)'!$D33*'T-13(Pcs)'!F33/1000000</f>
        <v>0</v>
      </c>
      <c r="G42" s="10">
        <f>'T-13(Pcs)'!G33</f>
        <v>0</v>
      </c>
      <c r="H42" s="44">
        <f>'T-13(Pcs)'!$D33*'T-13(Pcs)'!H33/1000000</f>
        <v>0</v>
      </c>
      <c r="I42" s="10">
        <f>'T-13(Pcs)'!I33</f>
        <v>0</v>
      </c>
      <c r="J42" s="44">
        <f>'T-13(Pcs)'!$D33*'T-13(Pcs)'!J33/1000000</f>
        <v>0</v>
      </c>
      <c r="K42" s="10">
        <f>'T-13(Pcs)'!K33</f>
        <v>0</v>
      </c>
      <c r="L42" s="44">
        <f>'T-13(Pcs)'!$D33*'T-13(Pcs)'!L33/1000000</f>
        <v>0</v>
      </c>
      <c r="M42" s="10">
        <f>'T-13(Pcs)'!M33</f>
        <v>0</v>
      </c>
      <c r="N42" s="44">
        <f>'T-13(Pcs)'!$D33*'T-13(Pcs)'!N33/1000000</f>
        <v>0</v>
      </c>
      <c r="O42" s="10">
        <f>'T-13(Pcs)'!O33</f>
        <v>0</v>
      </c>
      <c r="P42" s="44">
        <f>'T-13(Pcs)'!$D33*'T-13(Pcs)'!P33/1000000</f>
        <v>0</v>
      </c>
      <c r="Q42" s="10">
        <f>'T-13(Pcs)'!Q33</f>
        <v>0</v>
      </c>
      <c r="R42" s="44">
        <f>'T-13(Pcs)'!$D33*'T-13(Pcs)'!R33/1000000</f>
        <v>0</v>
      </c>
      <c r="S42" s="10">
        <f>'T-13(Pcs)'!S33</f>
        <v>0</v>
      </c>
      <c r="T42" s="44">
        <f>'T-13(Pcs)'!$D33*'T-13(Pcs)'!T33/1000000</f>
        <v>0</v>
      </c>
      <c r="U42" s="10">
        <f>'T-13(Pcs)'!U33</f>
        <v>0</v>
      </c>
      <c r="V42" s="44">
        <f>'T-13(Pcs)'!$D33*'T-13(Pcs)'!V33/1000000</f>
        <v>0</v>
      </c>
      <c r="W42" s="10">
        <f>'T-13(Pcs)'!W33</f>
        <v>0</v>
      </c>
      <c r="X42" s="44">
        <f>'T-13(Pcs)'!$D33*'T-13(Pcs)'!X33/1000000</f>
        <v>0</v>
      </c>
      <c r="Y42" s="10">
        <f>'T-13(Pcs)'!Y33</f>
        <v>0</v>
      </c>
      <c r="Z42" s="44">
        <f>'T-13(Pcs)'!$D33*'T-13(Pcs)'!Z33/1000000</f>
        <v>0</v>
      </c>
      <c r="AA42" s="10">
        <f>'T-13(Pcs)'!AA33</f>
        <v>0</v>
      </c>
      <c r="AB42" s="44">
        <f>'T-13(Pcs)'!$D33*'T-13(Pcs)'!AB33/1000000</f>
        <v>0</v>
      </c>
      <c r="AC42" s="10">
        <f>'T-13(Pcs)'!AC33</f>
        <v>0</v>
      </c>
      <c r="AD42" s="44">
        <f>'T-13(Pcs)'!$D33*'T-13(Pcs)'!AD33/1000000</f>
        <v>0</v>
      </c>
      <c r="AE42" s="10">
        <f>'T-13(Pcs)'!AE33</f>
        <v>0</v>
      </c>
      <c r="AF42" s="44">
        <f>'T-13(Pcs)'!$D33*'T-13(Pcs)'!AF33/1000000</f>
        <v>0</v>
      </c>
      <c r="AG42" s="10">
        <f>'T-13(Pcs)'!AG33</f>
        <v>0</v>
      </c>
      <c r="AH42" s="44">
        <f>'T-13(Pcs)'!$D33*'T-13(Pcs)'!AH33/1000000</f>
        <v>0</v>
      </c>
      <c r="AI42" s="10">
        <f>'T-13(Pcs)'!AI33</f>
        <v>0</v>
      </c>
      <c r="AJ42" s="44">
        <f>'T-13(Pcs)'!$D33*'T-13(Pcs)'!AJ33/1000000</f>
        <v>0</v>
      </c>
      <c r="AK42" s="10">
        <f>'T-13(Pcs)'!AK33</f>
        <v>0</v>
      </c>
      <c r="AL42" s="44">
        <f>'T-13(Pcs)'!$D33*'T-13(Pcs)'!AL33/1000000</f>
        <v>0</v>
      </c>
      <c r="AM42" s="10">
        <f>'T-13(Pcs)'!AM33</f>
        <v>0</v>
      </c>
    </row>
    <row r="43" spans="1:39" s="15" customFormat="1" ht="14.25" hidden="1" customHeight="1" outlineLevel="2">
      <c r="A43" s="13">
        <v>24</v>
      </c>
      <c r="B43" s="9" t="s">
        <v>102</v>
      </c>
      <c r="C43" s="13" t="s">
        <v>48</v>
      </c>
      <c r="D43" s="36">
        <v>500</v>
      </c>
      <c r="E43" s="11">
        <v>517</v>
      </c>
      <c r="F43" s="44">
        <f>'T-13(Pcs)'!$D34*'T-13(Pcs)'!F34/1000000</f>
        <v>0</v>
      </c>
      <c r="G43" s="10">
        <f>'T-13(Pcs)'!G34</f>
        <v>0</v>
      </c>
      <c r="H43" s="44">
        <f>'T-13(Pcs)'!$D34*'T-13(Pcs)'!H34/1000000</f>
        <v>0</v>
      </c>
      <c r="I43" s="10">
        <f>'T-13(Pcs)'!I34</f>
        <v>0</v>
      </c>
      <c r="J43" s="44">
        <f>'T-13(Pcs)'!$D34*'T-13(Pcs)'!J34/1000000</f>
        <v>0</v>
      </c>
      <c r="K43" s="10">
        <f>'T-13(Pcs)'!K34</f>
        <v>0</v>
      </c>
      <c r="L43" s="44">
        <f>'T-13(Pcs)'!$D34*'T-13(Pcs)'!L34/1000000</f>
        <v>0</v>
      </c>
      <c r="M43" s="10">
        <f>'T-13(Pcs)'!M34</f>
        <v>0</v>
      </c>
      <c r="N43" s="44">
        <f>'T-13(Pcs)'!$D34*'T-13(Pcs)'!N34/1000000</f>
        <v>0</v>
      </c>
      <c r="O43" s="10">
        <f>'T-13(Pcs)'!O34</f>
        <v>0</v>
      </c>
      <c r="P43" s="44">
        <f>'T-13(Pcs)'!$D34*'T-13(Pcs)'!P34/1000000</f>
        <v>0</v>
      </c>
      <c r="Q43" s="10">
        <f>'T-13(Pcs)'!Q34</f>
        <v>0</v>
      </c>
      <c r="R43" s="44">
        <f>'T-13(Pcs)'!$D34*'T-13(Pcs)'!R34/1000000</f>
        <v>0</v>
      </c>
      <c r="S43" s="10">
        <f>'T-13(Pcs)'!S34</f>
        <v>0</v>
      </c>
      <c r="T43" s="44">
        <f>'T-13(Pcs)'!$D34*'T-13(Pcs)'!T34/1000000</f>
        <v>0</v>
      </c>
      <c r="U43" s="10">
        <f>'T-13(Pcs)'!U34</f>
        <v>0</v>
      </c>
      <c r="V43" s="44">
        <f>'T-13(Pcs)'!$D34*'T-13(Pcs)'!V34/1000000</f>
        <v>0</v>
      </c>
      <c r="W43" s="10">
        <f>'T-13(Pcs)'!W34</f>
        <v>0</v>
      </c>
      <c r="X43" s="44">
        <f>'T-13(Pcs)'!$D34*'T-13(Pcs)'!X34/1000000</f>
        <v>0</v>
      </c>
      <c r="Y43" s="10">
        <f>'T-13(Pcs)'!Y34</f>
        <v>0</v>
      </c>
      <c r="Z43" s="44">
        <f>'T-13(Pcs)'!$D34*'T-13(Pcs)'!Z34/1000000</f>
        <v>0</v>
      </c>
      <c r="AA43" s="10">
        <f>'T-13(Pcs)'!AA34</f>
        <v>0</v>
      </c>
      <c r="AB43" s="44">
        <f>'T-13(Pcs)'!$D34*'T-13(Pcs)'!AB34/1000000</f>
        <v>0</v>
      </c>
      <c r="AC43" s="10">
        <f>'T-13(Pcs)'!AC34</f>
        <v>0</v>
      </c>
      <c r="AD43" s="44">
        <f>'T-13(Pcs)'!$D34*'T-13(Pcs)'!AD34/1000000</f>
        <v>0</v>
      </c>
      <c r="AE43" s="10">
        <f>'T-13(Pcs)'!AE34</f>
        <v>0</v>
      </c>
      <c r="AF43" s="44">
        <f>'T-13(Pcs)'!$D34*'T-13(Pcs)'!AF34/1000000</f>
        <v>0</v>
      </c>
      <c r="AG43" s="10">
        <f>'T-13(Pcs)'!AG34</f>
        <v>0</v>
      </c>
      <c r="AH43" s="44">
        <f>'T-13(Pcs)'!$D34*'T-13(Pcs)'!AH34/1000000</f>
        <v>0</v>
      </c>
      <c r="AI43" s="10">
        <f>'T-13(Pcs)'!AI34</f>
        <v>0</v>
      </c>
      <c r="AJ43" s="44">
        <f>'T-13(Pcs)'!$D34*'T-13(Pcs)'!AJ34/1000000</f>
        <v>0</v>
      </c>
      <c r="AK43" s="10">
        <f>'T-13(Pcs)'!AK34</f>
        <v>0</v>
      </c>
      <c r="AL43" s="44">
        <f>'T-13(Pcs)'!$D34*'T-13(Pcs)'!AL34/1000000</f>
        <v>0</v>
      </c>
      <c r="AM43" s="10">
        <f>'T-13(Pcs)'!AM34</f>
        <v>0</v>
      </c>
    </row>
    <row r="44" spans="1:39" s="15" customFormat="1" ht="14.25" hidden="1" customHeight="1" outlineLevel="2">
      <c r="A44" s="13">
        <v>25</v>
      </c>
      <c r="B44" s="9" t="s">
        <v>102</v>
      </c>
      <c r="C44" s="13" t="s">
        <v>135</v>
      </c>
      <c r="D44" s="36">
        <v>25000</v>
      </c>
      <c r="E44" s="11">
        <v>13125</v>
      </c>
      <c r="F44" s="44">
        <f>'T-13(Pcs)'!$D35*'T-13(Pcs)'!F35/1000000</f>
        <v>0</v>
      </c>
      <c r="G44" s="10">
        <f>'T-13(Pcs)'!G35</f>
        <v>0</v>
      </c>
      <c r="H44" s="44">
        <f>'T-13(Pcs)'!$D35*'T-13(Pcs)'!H35/1000000</f>
        <v>0</v>
      </c>
      <c r="I44" s="10">
        <f>'T-13(Pcs)'!I35</f>
        <v>0</v>
      </c>
      <c r="J44" s="44">
        <f>'T-13(Pcs)'!$D35*'T-13(Pcs)'!J35/1000000</f>
        <v>0</v>
      </c>
      <c r="K44" s="10">
        <f>'T-13(Pcs)'!K35</f>
        <v>0</v>
      </c>
      <c r="L44" s="44">
        <f>'T-13(Pcs)'!$D35*'T-13(Pcs)'!L35/1000000</f>
        <v>0</v>
      </c>
      <c r="M44" s="10">
        <f>'T-13(Pcs)'!M35</f>
        <v>0</v>
      </c>
      <c r="N44" s="44">
        <f>'T-13(Pcs)'!$D35*'T-13(Pcs)'!N35/1000000</f>
        <v>0</v>
      </c>
      <c r="O44" s="10">
        <f>'T-13(Pcs)'!O35</f>
        <v>0</v>
      </c>
      <c r="P44" s="44">
        <f>'T-13(Pcs)'!$D35*'T-13(Pcs)'!P35/1000000</f>
        <v>0</v>
      </c>
      <c r="Q44" s="10">
        <f>'T-13(Pcs)'!Q35</f>
        <v>0</v>
      </c>
      <c r="R44" s="44">
        <f>'T-13(Pcs)'!$D35*'T-13(Pcs)'!R35/1000000</f>
        <v>0</v>
      </c>
      <c r="S44" s="10">
        <f>'T-13(Pcs)'!S35</f>
        <v>0</v>
      </c>
      <c r="T44" s="44">
        <f>'T-13(Pcs)'!$D35*'T-13(Pcs)'!T35/1000000</f>
        <v>0</v>
      </c>
      <c r="U44" s="10">
        <f>'T-13(Pcs)'!U35</f>
        <v>0</v>
      </c>
      <c r="V44" s="44">
        <f>'T-13(Pcs)'!$D35*'T-13(Pcs)'!V35/1000000</f>
        <v>0</v>
      </c>
      <c r="W44" s="10">
        <f>'T-13(Pcs)'!W35</f>
        <v>0</v>
      </c>
      <c r="X44" s="44">
        <f>'T-13(Pcs)'!$D35*'T-13(Pcs)'!X35/1000000</f>
        <v>0</v>
      </c>
      <c r="Y44" s="10">
        <f>'T-13(Pcs)'!Y35</f>
        <v>0</v>
      </c>
      <c r="Z44" s="44">
        <f>'T-13(Pcs)'!$D35*'T-13(Pcs)'!Z35/1000000</f>
        <v>0</v>
      </c>
      <c r="AA44" s="10">
        <f>'T-13(Pcs)'!AA35</f>
        <v>0</v>
      </c>
      <c r="AB44" s="44">
        <f>'T-13(Pcs)'!$D35*'T-13(Pcs)'!AB35/1000000</f>
        <v>0</v>
      </c>
      <c r="AC44" s="10">
        <f>'T-13(Pcs)'!AC35</f>
        <v>0</v>
      </c>
      <c r="AD44" s="44">
        <f>'T-13(Pcs)'!$D35*'T-13(Pcs)'!AD35/1000000</f>
        <v>0</v>
      </c>
      <c r="AE44" s="10">
        <f>'T-13(Pcs)'!AE35</f>
        <v>0</v>
      </c>
      <c r="AF44" s="44">
        <f>'T-13(Pcs)'!$D35*'T-13(Pcs)'!AF35/1000000</f>
        <v>0</v>
      </c>
      <c r="AG44" s="10">
        <f>'T-13(Pcs)'!AG35</f>
        <v>0</v>
      </c>
      <c r="AH44" s="44">
        <f>'T-13(Pcs)'!$D35*'T-13(Pcs)'!AH35/1000000</f>
        <v>0</v>
      </c>
      <c r="AI44" s="10">
        <f>'T-13(Pcs)'!AI35</f>
        <v>0</v>
      </c>
      <c r="AJ44" s="44">
        <f>'T-13(Pcs)'!$D35*'T-13(Pcs)'!AJ35/1000000</f>
        <v>0</v>
      </c>
      <c r="AK44" s="10">
        <f>'T-13(Pcs)'!AK35</f>
        <v>0</v>
      </c>
      <c r="AL44" s="44">
        <f>'T-13(Pcs)'!$D35*'T-13(Pcs)'!AL35/1000000</f>
        <v>0</v>
      </c>
      <c r="AM44" s="10">
        <f>'T-13(Pcs)'!AM35</f>
        <v>0</v>
      </c>
    </row>
    <row r="45" spans="1:39" s="15" customFormat="1" ht="14.25" customHeight="1" outlineLevel="1" collapsed="1">
      <c r="A45" s="13">
        <v>10</v>
      </c>
      <c r="B45" s="46" t="s">
        <v>176</v>
      </c>
      <c r="C45" s="13"/>
      <c r="D45" s="36"/>
      <c r="E45" s="11"/>
      <c r="F45" s="44">
        <f t="shared" ref="F45:AM45" si="9">SUBTOTAL(9,F40:F44)</f>
        <v>0</v>
      </c>
      <c r="G45" s="10">
        <f t="shared" si="9"/>
        <v>0</v>
      </c>
      <c r="H45" s="44">
        <f t="shared" si="9"/>
        <v>0</v>
      </c>
      <c r="I45" s="10">
        <f t="shared" si="9"/>
        <v>0</v>
      </c>
      <c r="J45" s="44">
        <f t="shared" si="9"/>
        <v>0</v>
      </c>
      <c r="K45" s="10">
        <f t="shared" si="9"/>
        <v>0</v>
      </c>
      <c r="L45" s="44">
        <f t="shared" si="9"/>
        <v>0</v>
      </c>
      <c r="M45" s="10">
        <f t="shared" si="9"/>
        <v>0</v>
      </c>
      <c r="N45" s="44">
        <f t="shared" si="9"/>
        <v>0</v>
      </c>
      <c r="O45" s="10">
        <f t="shared" si="9"/>
        <v>0</v>
      </c>
      <c r="P45" s="44">
        <f t="shared" si="9"/>
        <v>0</v>
      </c>
      <c r="Q45" s="10">
        <f t="shared" si="9"/>
        <v>0</v>
      </c>
      <c r="R45" s="44">
        <f t="shared" si="9"/>
        <v>0</v>
      </c>
      <c r="S45" s="10">
        <f t="shared" si="9"/>
        <v>0</v>
      </c>
      <c r="T45" s="44">
        <f t="shared" si="9"/>
        <v>0</v>
      </c>
      <c r="U45" s="10">
        <f t="shared" si="9"/>
        <v>0</v>
      </c>
      <c r="V45" s="44">
        <f t="shared" si="9"/>
        <v>0</v>
      </c>
      <c r="W45" s="10">
        <f t="shared" si="9"/>
        <v>0</v>
      </c>
      <c r="X45" s="44">
        <f t="shared" si="9"/>
        <v>0</v>
      </c>
      <c r="Y45" s="10">
        <f t="shared" si="9"/>
        <v>0</v>
      </c>
      <c r="Z45" s="44">
        <f t="shared" si="9"/>
        <v>0</v>
      </c>
      <c r="AA45" s="10">
        <f t="shared" si="9"/>
        <v>0</v>
      </c>
      <c r="AB45" s="44">
        <f t="shared" si="9"/>
        <v>0</v>
      </c>
      <c r="AC45" s="10">
        <f t="shared" si="9"/>
        <v>0</v>
      </c>
      <c r="AD45" s="44">
        <f t="shared" si="9"/>
        <v>0</v>
      </c>
      <c r="AE45" s="10">
        <f t="shared" si="9"/>
        <v>0</v>
      </c>
      <c r="AF45" s="44">
        <f t="shared" si="9"/>
        <v>0</v>
      </c>
      <c r="AG45" s="10">
        <f t="shared" si="9"/>
        <v>0</v>
      </c>
      <c r="AH45" s="44">
        <f t="shared" si="9"/>
        <v>0</v>
      </c>
      <c r="AI45" s="10">
        <f t="shared" si="9"/>
        <v>0</v>
      </c>
      <c r="AJ45" s="44">
        <f t="shared" si="9"/>
        <v>0</v>
      </c>
      <c r="AK45" s="10">
        <f t="shared" si="9"/>
        <v>0</v>
      </c>
      <c r="AL45" s="44">
        <f t="shared" si="9"/>
        <v>0</v>
      </c>
      <c r="AM45" s="10">
        <f t="shared" si="9"/>
        <v>0</v>
      </c>
    </row>
    <row r="46" spans="1:39" s="15" customFormat="1" ht="14.25" hidden="1" customHeight="1" outlineLevel="2">
      <c r="A46" s="13">
        <v>26</v>
      </c>
      <c r="B46" s="9" t="s">
        <v>101</v>
      </c>
      <c r="C46" s="13" t="s">
        <v>52</v>
      </c>
      <c r="D46" s="36">
        <v>100</v>
      </c>
      <c r="E46" s="11">
        <v>74</v>
      </c>
      <c r="F46" s="44">
        <f>'T-13(Pcs)'!$D36*'T-13(Pcs)'!F36/1000000</f>
        <v>0</v>
      </c>
      <c r="G46" s="10">
        <f>'T-13(Pcs)'!G36</f>
        <v>0</v>
      </c>
      <c r="H46" s="44">
        <f>'T-13(Pcs)'!$D36*'T-13(Pcs)'!H36/1000000</f>
        <v>0</v>
      </c>
      <c r="I46" s="10">
        <f>'T-13(Pcs)'!I36</f>
        <v>0</v>
      </c>
      <c r="J46" s="44">
        <f>'T-13(Pcs)'!$D36*'T-13(Pcs)'!J36/1000000</f>
        <v>0</v>
      </c>
      <c r="K46" s="10">
        <f>'T-13(Pcs)'!K36</f>
        <v>0</v>
      </c>
      <c r="L46" s="44">
        <f>'T-13(Pcs)'!$D36*'T-13(Pcs)'!L36/1000000</f>
        <v>0</v>
      </c>
      <c r="M46" s="10">
        <f>'T-13(Pcs)'!M36</f>
        <v>0</v>
      </c>
      <c r="N46" s="44">
        <f>'T-13(Pcs)'!$D36*'T-13(Pcs)'!N36/1000000</f>
        <v>0</v>
      </c>
      <c r="O46" s="10">
        <f>'T-13(Pcs)'!O36</f>
        <v>0</v>
      </c>
      <c r="P46" s="44">
        <f>'T-13(Pcs)'!$D36*'T-13(Pcs)'!P36/1000000</f>
        <v>0</v>
      </c>
      <c r="Q46" s="10">
        <f>'T-13(Pcs)'!Q36</f>
        <v>0</v>
      </c>
      <c r="R46" s="44">
        <f>'T-13(Pcs)'!$D36*'T-13(Pcs)'!R36/1000000</f>
        <v>0</v>
      </c>
      <c r="S46" s="10">
        <f>'T-13(Pcs)'!S36</f>
        <v>0</v>
      </c>
      <c r="T46" s="44">
        <f>'T-13(Pcs)'!$D36*'T-13(Pcs)'!T36/1000000</f>
        <v>0</v>
      </c>
      <c r="U46" s="10">
        <f>'T-13(Pcs)'!U36</f>
        <v>0</v>
      </c>
      <c r="V46" s="44">
        <f>'T-13(Pcs)'!$D36*'T-13(Pcs)'!V36/1000000</f>
        <v>0</v>
      </c>
      <c r="W46" s="10">
        <f>'T-13(Pcs)'!W36</f>
        <v>0</v>
      </c>
      <c r="X46" s="44">
        <f>'T-13(Pcs)'!$D36*'T-13(Pcs)'!X36/1000000</f>
        <v>0</v>
      </c>
      <c r="Y46" s="10">
        <f>'T-13(Pcs)'!Y36</f>
        <v>0</v>
      </c>
      <c r="Z46" s="44">
        <f>'T-13(Pcs)'!$D36*'T-13(Pcs)'!Z36/1000000</f>
        <v>0</v>
      </c>
      <c r="AA46" s="10">
        <f>'T-13(Pcs)'!AA36</f>
        <v>0</v>
      </c>
      <c r="AB46" s="44">
        <f>'T-13(Pcs)'!$D36*'T-13(Pcs)'!AB36/1000000</f>
        <v>0</v>
      </c>
      <c r="AC46" s="10">
        <f>'T-13(Pcs)'!AC36</f>
        <v>0</v>
      </c>
      <c r="AD46" s="44">
        <f>'T-13(Pcs)'!$D36*'T-13(Pcs)'!AD36/1000000</f>
        <v>0</v>
      </c>
      <c r="AE46" s="10">
        <f>'T-13(Pcs)'!AE36</f>
        <v>0</v>
      </c>
      <c r="AF46" s="44">
        <f>'T-13(Pcs)'!$D36*'T-13(Pcs)'!AF36/1000000</f>
        <v>0</v>
      </c>
      <c r="AG46" s="10">
        <f>'T-13(Pcs)'!AG36</f>
        <v>0</v>
      </c>
      <c r="AH46" s="44">
        <f>'T-13(Pcs)'!$D36*'T-13(Pcs)'!AH36/1000000</f>
        <v>0</v>
      </c>
      <c r="AI46" s="10">
        <f>'T-13(Pcs)'!AI36</f>
        <v>0</v>
      </c>
      <c r="AJ46" s="44">
        <f>'T-13(Pcs)'!$D36*'T-13(Pcs)'!AJ36/1000000</f>
        <v>0</v>
      </c>
      <c r="AK46" s="10">
        <f>'T-13(Pcs)'!AK36</f>
        <v>0</v>
      </c>
      <c r="AL46" s="44">
        <f>'T-13(Pcs)'!$D36*'T-13(Pcs)'!AL36/1000000</f>
        <v>0</v>
      </c>
      <c r="AM46" s="10">
        <f>'T-13(Pcs)'!AM36</f>
        <v>0</v>
      </c>
    </row>
    <row r="47" spans="1:39" s="15" customFormat="1" ht="14.25" hidden="1" customHeight="1" outlineLevel="2">
      <c r="A47" s="13">
        <v>27</v>
      </c>
      <c r="B47" s="9" t="s">
        <v>101</v>
      </c>
      <c r="C47" s="13" t="s">
        <v>53</v>
      </c>
      <c r="D47" s="36">
        <v>500</v>
      </c>
      <c r="E47" s="11">
        <v>360</v>
      </c>
      <c r="F47" s="44">
        <f>'T-13(Pcs)'!$D37*'T-13(Pcs)'!F37/1000000</f>
        <v>0</v>
      </c>
      <c r="G47" s="10">
        <f>'T-13(Pcs)'!G37</f>
        <v>0</v>
      </c>
      <c r="H47" s="44">
        <f>'T-13(Pcs)'!$D37*'T-13(Pcs)'!H37/1000000</f>
        <v>0</v>
      </c>
      <c r="I47" s="10">
        <f>'T-13(Pcs)'!I37</f>
        <v>0</v>
      </c>
      <c r="J47" s="44">
        <f>'T-13(Pcs)'!$D37*'T-13(Pcs)'!J37/1000000</f>
        <v>0</v>
      </c>
      <c r="K47" s="10">
        <f>'T-13(Pcs)'!K37</f>
        <v>0</v>
      </c>
      <c r="L47" s="44">
        <f>'T-13(Pcs)'!$D37*'T-13(Pcs)'!L37/1000000</f>
        <v>0</v>
      </c>
      <c r="M47" s="10">
        <f>'T-13(Pcs)'!M37</f>
        <v>0</v>
      </c>
      <c r="N47" s="44">
        <f>'T-13(Pcs)'!$D37*'T-13(Pcs)'!N37/1000000</f>
        <v>0</v>
      </c>
      <c r="O47" s="10">
        <f>'T-13(Pcs)'!O37</f>
        <v>0</v>
      </c>
      <c r="P47" s="44">
        <f>'T-13(Pcs)'!$D37*'T-13(Pcs)'!P37/1000000</f>
        <v>0</v>
      </c>
      <c r="Q47" s="10">
        <f>'T-13(Pcs)'!Q37</f>
        <v>0</v>
      </c>
      <c r="R47" s="44">
        <f>'T-13(Pcs)'!$D37*'T-13(Pcs)'!R37/1000000</f>
        <v>0</v>
      </c>
      <c r="S47" s="10">
        <f>'T-13(Pcs)'!S37</f>
        <v>0</v>
      </c>
      <c r="T47" s="44">
        <f>'T-13(Pcs)'!$D37*'T-13(Pcs)'!T37/1000000</f>
        <v>0</v>
      </c>
      <c r="U47" s="10">
        <f>'T-13(Pcs)'!U37</f>
        <v>0</v>
      </c>
      <c r="V47" s="44">
        <f>'T-13(Pcs)'!$D37*'T-13(Pcs)'!V37/1000000</f>
        <v>0</v>
      </c>
      <c r="W47" s="10">
        <f>'T-13(Pcs)'!W37</f>
        <v>0</v>
      </c>
      <c r="X47" s="44">
        <f>'T-13(Pcs)'!$D37*'T-13(Pcs)'!X37/1000000</f>
        <v>0</v>
      </c>
      <c r="Y47" s="10">
        <f>'T-13(Pcs)'!Y37</f>
        <v>0</v>
      </c>
      <c r="Z47" s="44">
        <f>'T-13(Pcs)'!$D37*'T-13(Pcs)'!Z37/1000000</f>
        <v>0</v>
      </c>
      <c r="AA47" s="10">
        <f>'T-13(Pcs)'!AA37</f>
        <v>0</v>
      </c>
      <c r="AB47" s="44">
        <f>'T-13(Pcs)'!$D37*'T-13(Pcs)'!AB37/1000000</f>
        <v>0</v>
      </c>
      <c r="AC47" s="10">
        <f>'T-13(Pcs)'!AC37</f>
        <v>0</v>
      </c>
      <c r="AD47" s="44">
        <f>'T-13(Pcs)'!$D37*'T-13(Pcs)'!AD37/1000000</f>
        <v>0</v>
      </c>
      <c r="AE47" s="10">
        <f>'T-13(Pcs)'!AE37</f>
        <v>0</v>
      </c>
      <c r="AF47" s="44">
        <f>'T-13(Pcs)'!$D37*'T-13(Pcs)'!AF37/1000000</f>
        <v>0</v>
      </c>
      <c r="AG47" s="10">
        <f>'T-13(Pcs)'!AG37</f>
        <v>0</v>
      </c>
      <c r="AH47" s="44">
        <f>'T-13(Pcs)'!$D37*'T-13(Pcs)'!AH37/1000000</f>
        <v>0</v>
      </c>
      <c r="AI47" s="10">
        <f>'T-13(Pcs)'!AI37</f>
        <v>0</v>
      </c>
      <c r="AJ47" s="44">
        <f>'T-13(Pcs)'!$D37*'T-13(Pcs)'!AJ37/1000000</f>
        <v>0</v>
      </c>
      <c r="AK47" s="10">
        <f>'T-13(Pcs)'!AK37</f>
        <v>0</v>
      </c>
      <c r="AL47" s="44">
        <f>'T-13(Pcs)'!$D37*'T-13(Pcs)'!AL37/1000000</f>
        <v>0</v>
      </c>
      <c r="AM47" s="10">
        <f>'T-13(Pcs)'!AM37</f>
        <v>0</v>
      </c>
    </row>
    <row r="48" spans="1:39" s="15" customFormat="1" ht="14.25" customHeight="1" outlineLevel="1" collapsed="1">
      <c r="A48" s="13">
        <v>11</v>
      </c>
      <c r="B48" s="46" t="s">
        <v>177</v>
      </c>
      <c r="C48" s="13"/>
      <c r="D48" s="36"/>
      <c r="E48" s="11"/>
      <c r="F48" s="44">
        <f t="shared" ref="F48:AM48" si="10">SUBTOTAL(9,F46:F47)</f>
        <v>0</v>
      </c>
      <c r="G48" s="10">
        <f t="shared" si="10"/>
        <v>0</v>
      </c>
      <c r="H48" s="44">
        <f t="shared" si="10"/>
        <v>0</v>
      </c>
      <c r="I48" s="10">
        <f t="shared" si="10"/>
        <v>0</v>
      </c>
      <c r="J48" s="44">
        <f t="shared" si="10"/>
        <v>0</v>
      </c>
      <c r="K48" s="10">
        <f t="shared" si="10"/>
        <v>0</v>
      </c>
      <c r="L48" s="44">
        <f t="shared" si="10"/>
        <v>0</v>
      </c>
      <c r="M48" s="10">
        <f t="shared" si="10"/>
        <v>0</v>
      </c>
      <c r="N48" s="44">
        <f t="shared" si="10"/>
        <v>0</v>
      </c>
      <c r="O48" s="10">
        <f t="shared" si="10"/>
        <v>0</v>
      </c>
      <c r="P48" s="44">
        <f t="shared" si="10"/>
        <v>0</v>
      </c>
      <c r="Q48" s="10">
        <f t="shared" si="10"/>
        <v>0</v>
      </c>
      <c r="R48" s="44">
        <f t="shared" si="10"/>
        <v>0</v>
      </c>
      <c r="S48" s="10">
        <f t="shared" si="10"/>
        <v>0</v>
      </c>
      <c r="T48" s="44">
        <f t="shared" si="10"/>
        <v>0</v>
      </c>
      <c r="U48" s="10">
        <f t="shared" si="10"/>
        <v>0</v>
      </c>
      <c r="V48" s="44">
        <f t="shared" si="10"/>
        <v>0</v>
      </c>
      <c r="W48" s="10">
        <f t="shared" si="10"/>
        <v>0</v>
      </c>
      <c r="X48" s="44">
        <f t="shared" si="10"/>
        <v>0</v>
      </c>
      <c r="Y48" s="10">
        <f t="shared" si="10"/>
        <v>0</v>
      </c>
      <c r="Z48" s="44">
        <f t="shared" si="10"/>
        <v>0</v>
      </c>
      <c r="AA48" s="10">
        <f t="shared" si="10"/>
        <v>0</v>
      </c>
      <c r="AB48" s="44">
        <f t="shared" si="10"/>
        <v>0</v>
      </c>
      <c r="AC48" s="10">
        <f t="shared" si="10"/>
        <v>0</v>
      </c>
      <c r="AD48" s="44">
        <f t="shared" si="10"/>
        <v>0</v>
      </c>
      <c r="AE48" s="10">
        <f t="shared" si="10"/>
        <v>0</v>
      </c>
      <c r="AF48" s="44">
        <f t="shared" si="10"/>
        <v>0</v>
      </c>
      <c r="AG48" s="10">
        <f t="shared" si="10"/>
        <v>0</v>
      </c>
      <c r="AH48" s="44">
        <f t="shared" si="10"/>
        <v>0</v>
      </c>
      <c r="AI48" s="10">
        <f t="shared" si="10"/>
        <v>0</v>
      </c>
      <c r="AJ48" s="44">
        <f t="shared" si="10"/>
        <v>0</v>
      </c>
      <c r="AK48" s="10">
        <f t="shared" si="10"/>
        <v>0</v>
      </c>
      <c r="AL48" s="44">
        <f t="shared" si="10"/>
        <v>0</v>
      </c>
      <c r="AM48" s="10">
        <f t="shared" si="10"/>
        <v>0</v>
      </c>
    </row>
    <row r="49" spans="1:39" s="15" customFormat="1" ht="14.25" hidden="1" customHeight="1" outlineLevel="2">
      <c r="A49" s="13">
        <v>28</v>
      </c>
      <c r="B49" s="9" t="s">
        <v>103</v>
      </c>
      <c r="C49" s="13" t="s">
        <v>49</v>
      </c>
      <c r="D49" s="36">
        <v>100</v>
      </c>
      <c r="E49" s="11">
        <v>67</v>
      </c>
      <c r="F49" s="44">
        <f>'T-13(Pcs)'!$D38*'T-13(Pcs)'!F38/1000000</f>
        <v>0</v>
      </c>
      <c r="G49" s="10">
        <f>'T-13(Pcs)'!G38</f>
        <v>0</v>
      </c>
      <c r="H49" s="44">
        <f>'T-13(Pcs)'!$D38*'T-13(Pcs)'!H38/1000000</f>
        <v>0</v>
      </c>
      <c r="I49" s="10">
        <f>'T-13(Pcs)'!I38</f>
        <v>0</v>
      </c>
      <c r="J49" s="44">
        <f>'T-13(Pcs)'!$D38*'T-13(Pcs)'!J38/1000000</f>
        <v>0</v>
      </c>
      <c r="K49" s="10">
        <f>'T-13(Pcs)'!K38</f>
        <v>0</v>
      </c>
      <c r="L49" s="44">
        <f>'T-13(Pcs)'!$D38*'T-13(Pcs)'!L38/1000000</f>
        <v>0</v>
      </c>
      <c r="M49" s="10">
        <f>'T-13(Pcs)'!M38</f>
        <v>0</v>
      </c>
      <c r="N49" s="44">
        <f>'T-13(Pcs)'!$D38*'T-13(Pcs)'!N38/1000000</f>
        <v>0</v>
      </c>
      <c r="O49" s="10">
        <f>'T-13(Pcs)'!O38</f>
        <v>0</v>
      </c>
      <c r="P49" s="44">
        <f>'T-13(Pcs)'!$D38*'T-13(Pcs)'!P38/1000000</f>
        <v>0</v>
      </c>
      <c r="Q49" s="10">
        <f>'T-13(Pcs)'!Q38</f>
        <v>0</v>
      </c>
      <c r="R49" s="44">
        <f>'T-13(Pcs)'!$D38*'T-13(Pcs)'!R38/1000000</f>
        <v>0</v>
      </c>
      <c r="S49" s="10">
        <f>'T-13(Pcs)'!S38</f>
        <v>0</v>
      </c>
      <c r="T49" s="44">
        <f>'T-13(Pcs)'!$D38*'T-13(Pcs)'!T38/1000000</f>
        <v>0</v>
      </c>
      <c r="U49" s="10">
        <f>'T-13(Pcs)'!U38</f>
        <v>0</v>
      </c>
      <c r="V49" s="44">
        <f>'T-13(Pcs)'!$D38*'T-13(Pcs)'!V38/1000000</f>
        <v>0</v>
      </c>
      <c r="W49" s="10">
        <f>'T-13(Pcs)'!W38</f>
        <v>0</v>
      </c>
      <c r="X49" s="44">
        <f>'T-13(Pcs)'!$D38*'T-13(Pcs)'!X38/1000000</f>
        <v>0</v>
      </c>
      <c r="Y49" s="10">
        <f>'T-13(Pcs)'!Y38</f>
        <v>0</v>
      </c>
      <c r="Z49" s="44">
        <f>'T-13(Pcs)'!$D38*'T-13(Pcs)'!Z38/1000000</f>
        <v>0</v>
      </c>
      <c r="AA49" s="10">
        <f>'T-13(Pcs)'!AA38</f>
        <v>0</v>
      </c>
      <c r="AB49" s="44">
        <f>'T-13(Pcs)'!$D38*'T-13(Pcs)'!AB38/1000000</f>
        <v>0</v>
      </c>
      <c r="AC49" s="10">
        <f>'T-13(Pcs)'!AC38</f>
        <v>0</v>
      </c>
      <c r="AD49" s="44">
        <f>'T-13(Pcs)'!$D38*'T-13(Pcs)'!AD38/1000000</f>
        <v>0</v>
      </c>
      <c r="AE49" s="10">
        <f>'T-13(Pcs)'!AE38</f>
        <v>0</v>
      </c>
      <c r="AF49" s="44">
        <f>'T-13(Pcs)'!$D38*'T-13(Pcs)'!AF38/1000000</f>
        <v>0</v>
      </c>
      <c r="AG49" s="10">
        <f>'T-13(Pcs)'!AG38</f>
        <v>0</v>
      </c>
      <c r="AH49" s="44">
        <f>'T-13(Pcs)'!$D38*'T-13(Pcs)'!AH38/1000000</f>
        <v>0</v>
      </c>
      <c r="AI49" s="10">
        <f>'T-13(Pcs)'!AI38</f>
        <v>0</v>
      </c>
      <c r="AJ49" s="44">
        <f>'T-13(Pcs)'!$D38*'T-13(Pcs)'!AJ38/1000000</f>
        <v>0</v>
      </c>
      <c r="AK49" s="10">
        <f>'T-13(Pcs)'!AK38</f>
        <v>0</v>
      </c>
      <c r="AL49" s="44">
        <f>'T-13(Pcs)'!$D38*'T-13(Pcs)'!AL38/1000000</f>
        <v>0</v>
      </c>
      <c r="AM49" s="10">
        <f>'T-13(Pcs)'!AM38</f>
        <v>0</v>
      </c>
    </row>
    <row r="50" spans="1:39" s="15" customFormat="1" ht="14.25" hidden="1" customHeight="1" outlineLevel="2">
      <c r="A50" s="13">
        <v>29</v>
      </c>
      <c r="B50" s="9" t="s">
        <v>103</v>
      </c>
      <c r="C50" s="13" t="s">
        <v>50</v>
      </c>
      <c r="D50" s="36">
        <v>500</v>
      </c>
      <c r="E50" s="11">
        <v>285</v>
      </c>
      <c r="F50" s="44">
        <f>'T-13(Pcs)'!$D39*'T-13(Pcs)'!F39/1000000</f>
        <v>0</v>
      </c>
      <c r="G50" s="10">
        <f>'T-13(Pcs)'!G39</f>
        <v>0</v>
      </c>
      <c r="H50" s="44">
        <f>'T-13(Pcs)'!$D39*'T-13(Pcs)'!H39/1000000</f>
        <v>0</v>
      </c>
      <c r="I50" s="10">
        <f>'T-13(Pcs)'!I39</f>
        <v>0</v>
      </c>
      <c r="J50" s="44">
        <f>'T-13(Pcs)'!$D39*'T-13(Pcs)'!J39/1000000</f>
        <v>0</v>
      </c>
      <c r="K50" s="10">
        <f>'T-13(Pcs)'!K39</f>
        <v>0</v>
      </c>
      <c r="L50" s="44">
        <f>'T-13(Pcs)'!$D39*'T-13(Pcs)'!L39/1000000</f>
        <v>0</v>
      </c>
      <c r="M50" s="10">
        <f>'T-13(Pcs)'!M39</f>
        <v>0</v>
      </c>
      <c r="N50" s="44">
        <f>'T-13(Pcs)'!$D39*'T-13(Pcs)'!N39/1000000</f>
        <v>0</v>
      </c>
      <c r="O50" s="10">
        <f>'T-13(Pcs)'!O39</f>
        <v>0</v>
      </c>
      <c r="P50" s="44">
        <f>'T-13(Pcs)'!$D39*'T-13(Pcs)'!P39/1000000</f>
        <v>0</v>
      </c>
      <c r="Q50" s="10">
        <f>'T-13(Pcs)'!Q39</f>
        <v>0</v>
      </c>
      <c r="R50" s="44">
        <f>'T-13(Pcs)'!$D39*'T-13(Pcs)'!R39/1000000</f>
        <v>0</v>
      </c>
      <c r="S50" s="10">
        <f>'T-13(Pcs)'!S39</f>
        <v>0</v>
      </c>
      <c r="T50" s="44">
        <f>'T-13(Pcs)'!$D39*'T-13(Pcs)'!T39/1000000</f>
        <v>0</v>
      </c>
      <c r="U50" s="10">
        <f>'T-13(Pcs)'!U39</f>
        <v>0</v>
      </c>
      <c r="V50" s="44">
        <f>'T-13(Pcs)'!$D39*'T-13(Pcs)'!V39/1000000</f>
        <v>0</v>
      </c>
      <c r="W50" s="10">
        <f>'T-13(Pcs)'!W39</f>
        <v>0</v>
      </c>
      <c r="X50" s="44">
        <f>'T-13(Pcs)'!$D39*'T-13(Pcs)'!X39/1000000</f>
        <v>0</v>
      </c>
      <c r="Y50" s="10">
        <f>'T-13(Pcs)'!Y39</f>
        <v>0</v>
      </c>
      <c r="Z50" s="44">
        <f>'T-13(Pcs)'!$D39*'T-13(Pcs)'!Z39/1000000</f>
        <v>0</v>
      </c>
      <c r="AA50" s="10">
        <f>'T-13(Pcs)'!AA39</f>
        <v>0</v>
      </c>
      <c r="AB50" s="44">
        <f>'T-13(Pcs)'!$D39*'T-13(Pcs)'!AB39/1000000</f>
        <v>0</v>
      </c>
      <c r="AC50" s="10">
        <f>'T-13(Pcs)'!AC39</f>
        <v>0</v>
      </c>
      <c r="AD50" s="44">
        <f>'T-13(Pcs)'!$D39*'T-13(Pcs)'!AD39/1000000</f>
        <v>0</v>
      </c>
      <c r="AE50" s="10">
        <f>'T-13(Pcs)'!AE39</f>
        <v>0</v>
      </c>
      <c r="AF50" s="44">
        <f>'T-13(Pcs)'!$D39*'T-13(Pcs)'!AF39/1000000</f>
        <v>0</v>
      </c>
      <c r="AG50" s="10">
        <f>'T-13(Pcs)'!AG39</f>
        <v>0</v>
      </c>
      <c r="AH50" s="44">
        <f>'T-13(Pcs)'!$D39*'T-13(Pcs)'!AH39/1000000</f>
        <v>0</v>
      </c>
      <c r="AI50" s="10">
        <f>'T-13(Pcs)'!AI39</f>
        <v>0</v>
      </c>
      <c r="AJ50" s="44">
        <f>'T-13(Pcs)'!$D39*'T-13(Pcs)'!AJ39/1000000</f>
        <v>0</v>
      </c>
      <c r="AK50" s="10">
        <f>'T-13(Pcs)'!AK39</f>
        <v>0</v>
      </c>
      <c r="AL50" s="44">
        <f>'T-13(Pcs)'!$D39*'T-13(Pcs)'!AL39/1000000</f>
        <v>0</v>
      </c>
      <c r="AM50" s="10">
        <f>'T-13(Pcs)'!AM39</f>
        <v>0</v>
      </c>
    </row>
    <row r="51" spans="1:39" s="15" customFormat="1" ht="14.25" hidden="1" customHeight="1" outlineLevel="2">
      <c r="A51" s="13">
        <v>30</v>
      </c>
      <c r="B51" s="9" t="s">
        <v>103</v>
      </c>
      <c r="C51" s="13" t="s">
        <v>51</v>
      </c>
      <c r="D51" s="36">
        <v>1000</v>
      </c>
      <c r="E51" s="11">
        <v>530</v>
      </c>
      <c r="F51" s="44">
        <f>'T-13(Pcs)'!$D40*'T-13(Pcs)'!F40/1000000</f>
        <v>0</v>
      </c>
      <c r="G51" s="10">
        <f>'T-13(Pcs)'!G40</f>
        <v>0</v>
      </c>
      <c r="H51" s="44">
        <f>'T-13(Pcs)'!$D40*'T-13(Pcs)'!H40/1000000</f>
        <v>0</v>
      </c>
      <c r="I51" s="10">
        <f>'T-13(Pcs)'!I40</f>
        <v>0</v>
      </c>
      <c r="J51" s="44">
        <f>'T-13(Pcs)'!$D40*'T-13(Pcs)'!J40/1000000</f>
        <v>0</v>
      </c>
      <c r="K51" s="10">
        <f>'T-13(Pcs)'!K40</f>
        <v>0</v>
      </c>
      <c r="L51" s="44">
        <f>'T-13(Pcs)'!$D40*'T-13(Pcs)'!L40/1000000</f>
        <v>0</v>
      </c>
      <c r="M51" s="10">
        <f>'T-13(Pcs)'!M40</f>
        <v>0</v>
      </c>
      <c r="N51" s="44">
        <f>'T-13(Pcs)'!$D40*'T-13(Pcs)'!N40/1000000</f>
        <v>0</v>
      </c>
      <c r="O51" s="10">
        <f>'T-13(Pcs)'!O40</f>
        <v>0</v>
      </c>
      <c r="P51" s="44">
        <f>'T-13(Pcs)'!$D40*'T-13(Pcs)'!P40/1000000</f>
        <v>0</v>
      </c>
      <c r="Q51" s="10">
        <f>'T-13(Pcs)'!Q40</f>
        <v>0</v>
      </c>
      <c r="R51" s="44">
        <f>'T-13(Pcs)'!$D40*'T-13(Pcs)'!R40/1000000</f>
        <v>0</v>
      </c>
      <c r="S51" s="10">
        <f>'T-13(Pcs)'!S40</f>
        <v>0</v>
      </c>
      <c r="T51" s="44">
        <f>'T-13(Pcs)'!$D40*'T-13(Pcs)'!T40/1000000</f>
        <v>0</v>
      </c>
      <c r="U51" s="10">
        <f>'T-13(Pcs)'!U40</f>
        <v>0</v>
      </c>
      <c r="V51" s="44">
        <f>'T-13(Pcs)'!$D40*'T-13(Pcs)'!V40/1000000</f>
        <v>0</v>
      </c>
      <c r="W51" s="10">
        <f>'T-13(Pcs)'!W40</f>
        <v>0</v>
      </c>
      <c r="X51" s="44">
        <f>'T-13(Pcs)'!$D40*'T-13(Pcs)'!X40/1000000</f>
        <v>0</v>
      </c>
      <c r="Y51" s="10">
        <f>'T-13(Pcs)'!Y40</f>
        <v>0</v>
      </c>
      <c r="Z51" s="44">
        <f>'T-13(Pcs)'!$D40*'T-13(Pcs)'!Z40/1000000</f>
        <v>0</v>
      </c>
      <c r="AA51" s="10">
        <f>'T-13(Pcs)'!AA40</f>
        <v>0</v>
      </c>
      <c r="AB51" s="44">
        <f>'T-13(Pcs)'!$D40*'T-13(Pcs)'!AB40/1000000</f>
        <v>0</v>
      </c>
      <c r="AC51" s="10">
        <f>'T-13(Pcs)'!AC40</f>
        <v>0</v>
      </c>
      <c r="AD51" s="44">
        <f>'T-13(Pcs)'!$D40*'T-13(Pcs)'!AD40/1000000</f>
        <v>0</v>
      </c>
      <c r="AE51" s="10">
        <f>'T-13(Pcs)'!AE40</f>
        <v>0</v>
      </c>
      <c r="AF51" s="44">
        <f>'T-13(Pcs)'!$D40*'T-13(Pcs)'!AF40/1000000</f>
        <v>0</v>
      </c>
      <c r="AG51" s="10">
        <f>'T-13(Pcs)'!AG40</f>
        <v>0</v>
      </c>
      <c r="AH51" s="44">
        <f>'T-13(Pcs)'!$D40*'T-13(Pcs)'!AH40/1000000</f>
        <v>0</v>
      </c>
      <c r="AI51" s="10">
        <f>'T-13(Pcs)'!AI40</f>
        <v>0</v>
      </c>
      <c r="AJ51" s="44">
        <f>'T-13(Pcs)'!$D40*'T-13(Pcs)'!AJ40/1000000</f>
        <v>0</v>
      </c>
      <c r="AK51" s="10">
        <f>'T-13(Pcs)'!AK40</f>
        <v>0</v>
      </c>
      <c r="AL51" s="44">
        <f>'T-13(Pcs)'!$D40*'T-13(Pcs)'!AL40/1000000</f>
        <v>0</v>
      </c>
      <c r="AM51" s="10">
        <f>'T-13(Pcs)'!AM40</f>
        <v>0</v>
      </c>
    </row>
    <row r="52" spans="1:39" s="15" customFormat="1" ht="14.25" customHeight="1" outlineLevel="1" collapsed="1">
      <c r="A52" s="13">
        <v>12</v>
      </c>
      <c r="B52" s="46" t="s">
        <v>178</v>
      </c>
      <c r="C52" s="13"/>
      <c r="D52" s="36"/>
      <c r="E52" s="11"/>
      <c r="F52" s="44">
        <f t="shared" ref="F52:AM52" si="11">SUBTOTAL(9,F49:F51)</f>
        <v>0</v>
      </c>
      <c r="G52" s="10">
        <f t="shared" si="11"/>
        <v>0</v>
      </c>
      <c r="H52" s="44">
        <f t="shared" si="11"/>
        <v>0</v>
      </c>
      <c r="I52" s="10">
        <f t="shared" si="11"/>
        <v>0</v>
      </c>
      <c r="J52" s="44">
        <f t="shared" si="11"/>
        <v>0</v>
      </c>
      <c r="K52" s="10">
        <f t="shared" si="11"/>
        <v>0</v>
      </c>
      <c r="L52" s="44">
        <f t="shared" si="11"/>
        <v>0</v>
      </c>
      <c r="M52" s="10">
        <f t="shared" si="11"/>
        <v>0</v>
      </c>
      <c r="N52" s="44">
        <f t="shared" si="11"/>
        <v>0</v>
      </c>
      <c r="O52" s="10">
        <f t="shared" si="11"/>
        <v>0</v>
      </c>
      <c r="P52" s="44">
        <f t="shared" si="11"/>
        <v>0</v>
      </c>
      <c r="Q52" s="10">
        <f t="shared" si="11"/>
        <v>0</v>
      </c>
      <c r="R52" s="44">
        <f t="shared" si="11"/>
        <v>0</v>
      </c>
      <c r="S52" s="10">
        <f t="shared" si="11"/>
        <v>0</v>
      </c>
      <c r="T52" s="44">
        <f t="shared" si="11"/>
        <v>0</v>
      </c>
      <c r="U52" s="10">
        <f t="shared" si="11"/>
        <v>0</v>
      </c>
      <c r="V52" s="44">
        <f t="shared" si="11"/>
        <v>0</v>
      </c>
      <c r="W52" s="10">
        <f t="shared" si="11"/>
        <v>0</v>
      </c>
      <c r="X52" s="44">
        <f t="shared" si="11"/>
        <v>0</v>
      </c>
      <c r="Y52" s="10">
        <f t="shared" si="11"/>
        <v>0</v>
      </c>
      <c r="Z52" s="44">
        <f t="shared" si="11"/>
        <v>0</v>
      </c>
      <c r="AA52" s="10">
        <f t="shared" si="11"/>
        <v>0</v>
      </c>
      <c r="AB52" s="44">
        <f t="shared" si="11"/>
        <v>0</v>
      </c>
      <c r="AC52" s="10">
        <f t="shared" si="11"/>
        <v>0</v>
      </c>
      <c r="AD52" s="44">
        <f t="shared" si="11"/>
        <v>0</v>
      </c>
      <c r="AE52" s="10">
        <f t="shared" si="11"/>
        <v>0</v>
      </c>
      <c r="AF52" s="44">
        <f t="shared" si="11"/>
        <v>0</v>
      </c>
      <c r="AG52" s="10">
        <f t="shared" si="11"/>
        <v>0</v>
      </c>
      <c r="AH52" s="44">
        <f t="shared" si="11"/>
        <v>0</v>
      </c>
      <c r="AI52" s="10">
        <f t="shared" si="11"/>
        <v>0</v>
      </c>
      <c r="AJ52" s="44">
        <f t="shared" si="11"/>
        <v>0</v>
      </c>
      <c r="AK52" s="10">
        <f t="shared" si="11"/>
        <v>0</v>
      </c>
      <c r="AL52" s="44">
        <f t="shared" si="11"/>
        <v>0</v>
      </c>
      <c r="AM52" s="10">
        <f t="shared" si="11"/>
        <v>0</v>
      </c>
    </row>
    <row r="53" spans="1:39" s="15" customFormat="1" ht="14.25" hidden="1" customHeight="1" outlineLevel="2">
      <c r="A53" s="13">
        <v>31</v>
      </c>
      <c r="B53" s="9" t="s">
        <v>104</v>
      </c>
      <c r="C53" s="13" t="s">
        <v>54</v>
      </c>
      <c r="D53" s="36">
        <v>100</v>
      </c>
      <c r="E53" s="11">
        <v>92</v>
      </c>
      <c r="F53" s="44">
        <f>'T-13(Pcs)'!$D41*'T-13(Pcs)'!F41/1000000</f>
        <v>0</v>
      </c>
      <c r="G53" s="10">
        <f>'T-13(Pcs)'!G41</f>
        <v>0</v>
      </c>
      <c r="H53" s="44">
        <f>'T-13(Pcs)'!$D41*'T-13(Pcs)'!H41/1000000</f>
        <v>0</v>
      </c>
      <c r="I53" s="10">
        <f>'T-13(Pcs)'!I41</f>
        <v>0</v>
      </c>
      <c r="J53" s="44">
        <f>'T-13(Pcs)'!$D41*'T-13(Pcs)'!J41/1000000</f>
        <v>0</v>
      </c>
      <c r="K53" s="10">
        <f>'T-13(Pcs)'!K41</f>
        <v>0</v>
      </c>
      <c r="L53" s="44">
        <f>'T-13(Pcs)'!$D41*'T-13(Pcs)'!L41/1000000</f>
        <v>0</v>
      </c>
      <c r="M53" s="10">
        <f>'T-13(Pcs)'!M41</f>
        <v>0</v>
      </c>
      <c r="N53" s="44">
        <f>'T-13(Pcs)'!$D41*'T-13(Pcs)'!N41/1000000</f>
        <v>0</v>
      </c>
      <c r="O53" s="10">
        <f>'T-13(Pcs)'!O41</f>
        <v>0</v>
      </c>
      <c r="P53" s="44">
        <f>'T-13(Pcs)'!$D41*'T-13(Pcs)'!P41/1000000</f>
        <v>0</v>
      </c>
      <c r="Q53" s="10">
        <f>'T-13(Pcs)'!Q41</f>
        <v>0</v>
      </c>
      <c r="R53" s="44">
        <f>'T-13(Pcs)'!$D41*'T-13(Pcs)'!R41/1000000</f>
        <v>0</v>
      </c>
      <c r="S53" s="10">
        <f>'T-13(Pcs)'!S41</f>
        <v>0</v>
      </c>
      <c r="T53" s="44">
        <f>'T-13(Pcs)'!$D41*'T-13(Pcs)'!T41/1000000</f>
        <v>0</v>
      </c>
      <c r="U53" s="10">
        <f>'T-13(Pcs)'!U41</f>
        <v>0</v>
      </c>
      <c r="V53" s="44">
        <f>'T-13(Pcs)'!$D41*'T-13(Pcs)'!V41/1000000</f>
        <v>0</v>
      </c>
      <c r="W53" s="10">
        <f>'T-13(Pcs)'!W41</f>
        <v>0</v>
      </c>
      <c r="X53" s="44">
        <f>'T-13(Pcs)'!$D41*'T-13(Pcs)'!X41/1000000</f>
        <v>0</v>
      </c>
      <c r="Y53" s="10">
        <f>'T-13(Pcs)'!Y41</f>
        <v>0</v>
      </c>
      <c r="Z53" s="44">
        <f>'T-13(Pcs)'!$D41*'T-13(Pcs)'!Z41/1000000</f>
        <v>0</v>
      </c>
      <c r="AA53" s="10">
        <f>'T-13(Pcs)'!AA41</f>
        <v>0</v>
      </c>
      <c r="AB53" s="44">
        <f>'T-13(Pcs)'!$D41*'T-13(Pcs)'!AB41/1000000</f>
        <v>0</v>
      </c>
      <c r="AC53" s="10">
        <f>'T-13(Pcs)'!AC41</f>
        <v>0</v>
      </c>
      <c r="AD53" s="44">
        <f>'T-13(Pcs)'!$D41*'T-13(Pcs)'!AD41/1000000</f>
        <v>0</v>
      </c>
      <c r="AE53" s="10">
        <f>'T-13(Pcs)'!AE41</f>
        <v>0</v>
      </c>
      <c r="AF53" s="44">
        <f>'T-13(Pcs)'!$D41*'T-13(Pcs)'!AF41/1000000</f>
        <v>0</v>
      </c>
      <c r="AG53" s="10">
        <f>'T-13(Pcs)'!AG41</f>
        <v>0</v>
      </c>
      <c r="AH53" s="44">
        <f>'T-13(Pcs)'!$D41*'T-13(Pcs)'!AH41/1000000</f>
        <v>0</v>
      </c>
      <c r="AI53" s="10">
        <f>'T-13(Pcs)'!AI41</f>
        <v>0</v>
      </c>
      <c r="AJ53" s="44">
        <f>'T-13(Pcs)'!$D41*'T-13(Pcs)'!AJ41/1000000</f>
        <v>0</v>
      </c>
      <c r="AK53" s="10">
        <f>'T-13(Pcs)'!AK41</f>
        <v>0</v>
      </c>
      <c r="AL53" s="44">
        <f>'T-13(Pcs)'!$D41*'T-13(Pcs)'!AL41/1000000</f>
        <v>0</v>
      </c>
      <c r="AM53" s="10">
        <f>'T-13(Pcs)'!AM41</f>
        <v>0</v>
      </c>
    </row>
    <row r="54" spans="1:39" s="15" customFormat="1" ht="14.25" hidden="1" customHeight="1" outlineLevel="2">
      <c r="A54" s="13">
        <v>32</v>
      </c>
      <c r="B54" s="9" t="s">
        <v>104</v>
      </c>
      <c r="C54" s="13" t="s">
        <v>55</v>
      </c>
      <c r="D54" s="36">
        <v>500</v>
      </c>
      <c r="E54" s="11">
        <v>410</v>
      </c>
      <c r="F54" s="44">
        <f>'T-13(Pcs)'!$D42*'T-13(Pcs)'!F42/1000000</f>
        <v>0</v>
      </c>
      <c r="G54" s="10">
        <f>'T-13(Pcs)'!G42</f>
        <v>0</v>
      </c>
      <c r="H54" s="44">
        <f>'T-13(Pcs)'!$D42*'T-13(Pcs)'!H42/1000000</f>
        <v>0</v>
      </c>
      <c r="I54" s="10">
        <f>'T-13(Pcs)'!I42</f>
        <v>0</v>
      </c>
      <c r="J54" s="44">
        <f>'T-13(Pcs)'!$D42*'T-13(Pcs)'!J42/1000000</f>
        <v>0</v>
      </c>
      <c r="K54" s="10">
        <f>'T-13(Pcs)'!K42</f>
        <v>0</v>
      </c>
      <c r="L54" s="44">
        <f>'T-13(Pcs)'!$D42*'T-13(Pcs)'!L42/1000000</f>
        <v>0</v>
      </c>
      <c r="M54" s="10">
        <f>'T-13(Pcs)'!M42</f>
        <v>0</v>
      </c>
      <c r="N54" s="44">
        <f>'T-13(Pcs)'!$D42*'T-13(Pcs)'!N42/1000000</f>
        <v>0</v>
      </c>
      <c r="O54" s="10">
        <f>'T-13(Pcs)'!O42</f>
        <v>0</v>
      </c>
      <c r="P54" s="44">
        <f>'T-13(Pcs)'!$D42*'T-13(Pcs)'!P42/1000000</f>
        <v>0</v>
      </c>
      <c r="Q54" s="10">
        <f>'T-13(Pcs)'!Q42</f>
        <v>0</v>
      </c>
      <c r="R54" s="44">
        <f>'T-13(Pcs)'!$D42*'T-13(Pcs)'!R42/1000000</f>
        <v>0</v>
      </c>
      <c r="S54" s="10">
        <f>'T-13(Pcs)'!S42</f>
        <v>0</v>
      </c>
      <c r="T54" s="44">
        <f>'T-13(Pcs)'!$D42*'T-13(Pcs)'!T42/1000000</f>
        <v>0</v>
      </c>
      <c r="U54" s="10">
        <f>'T-13(Pcs)'!U42</f>
        <v>0</v>
      </c>
      <c r="V54" s="44">
        <f>'T-13(Pcs)'!$D42*'T-13(Pcs)'!V42/1000000</f>
        <v>0</v>
      </c>
      <c r="W54" s="10">
        <f>'T-13(Pcs)'!W42</f>
        <v>0</v>
      </c>
      <c r="X54" s="44">
        <f>'T-13(Pcs)'!$D42*'T-13(Pcs)'!X42/1000000</f>
        <v>0</v>
      </c>
      <c r="Y54" s="10">
        <f>'T-13(Pcs)'!Y42</f>
        <v>0</v>
      </c>
      <c r="Z54" s="44">
        <f>'T-13(Pcs)'!$D42*'T-13(Pcs)'!Z42/1000000</f>
        <v>0</v>
      </c>
      <c r="AA54" s="10">
        <f>'T-13(Pcs)'!AA42</f>
        <v>0</v>
      </c>
      <c r="AB54" s="44">
        <f>'T-13(Pcs)'!$D42*'T-13(Pcs)'!AB42/1000000</f>
        <v>0</v>
      </c>
      <c r="AC54" s="10">
        <f>'T-13(Pcs)'!AC42</f>
        <v>0</v>
      </c>
      <c r="AD54" s="44">
        <f>'T-13(Pcs)'!$D42*'T-13(Pcs)'!AD42/1000000</f>
        <v>0</v>
      </c>
      <c r="AE54" s="10">
        <f>'T-13(Pcs)'!AE42</f>
        <v>0</v>
      </c>
      <c r="AF54" s="44">
        <f>'T-13(Pcs)'!$D42*'T-13(Pcs)'!AF42/1000000</f>
        <v>0</v>
      </c>
      <c r="AG54" s="10">
        <f>'T-13(Pcs)'!AG42</f>
        <v>0</v>
      </c>
      <c r="AH54" s="44">
        <f>'T-13(Pcs)'!$D42*'T-13(Pcs)'!AH42/1000000</f>
        <v>0</v>
      </c>
      <c r="AI54" s="10">
        <f>'T-13(Pcs)'!AI42</f>
        <v>0</v>
      </c>
      <c r="AJ54" s="44">
        <f>'T-13(Pcs)'!$D42*'T-13(Pcs)'!AJ42/1000000</f>
        <v>0</v>
      </c>
      <c r="AK54" s="10">
        <f>'T-13(Pcs)'!AK42</f>
        <v>0</v>
      </c>
      <c r="AL54" s="44">
        <f>'T-13(Pcs)'!$D42*'T-13(Pcs)'!AL42/1000000</f>
        <v>0</v>
      </c>
      <c r="AM54" s="10">
        <f>'T-13(Pcs)'!AM42</f>
        <v>0</v>
      </c>
    </row>
    <row r="55" spans="1:39" s="15" customFormat="1" ht="14.25" customHeight="1" outlineLevel="1" collapsed="1">
      <c r="A55" s="13">
        <v>13</v>
      </c>
      <c r="B55" s="46" t="s">
        <v>179</v>
      </c>
      <c r="C55" s="13"/>
      <c r="D55" s="36"/>
      <c r="E55" s="11"/>
      <c r="F55" s="44">
        <f t="shared" ref="F55:AM55" si="12">SUBTOTAL(9,F53:F54)</f>
        <v>0</v>
      </c>
      <c r="G55" s="10">
        <f t="shared" si="12"/>
        <v>0</v>
      </c>
      <c r="H55" s="44">
        <f t="shared" si="12"/>
        <v>0</v>
      </c>
      <c r="I55" s="10">
        <f t="shared" si="12"/>
        <v>0</v>
      </c>
      <c r="J55" s="44">
        <f t="shared" si="12"/>
        <v>0</v>
      </c>
      <c r="K55" s="10">
        <f t="shared" si="12"/>
        <v>0</v>
      </c>
      <c r="L55" s="44">
        <f t="shared" si="12"/>
        <v>0</v>
      </c>
      <c r="M55" s="10">
        <f t="shared" si="12"/>
        <v>0</v>
      </c>
      <c r="N55" s="44">
        <f t="shared" si="12"/>
        <v>0</v>
      </c>
      <c r="O55" s="10">
        <f t="shared" si="12"/>
        <v>0</v>
      </c>
      <c r="P55" s="44">
        <f t="shared" si="12"/>
        <v>0</v>
      </c>
      <c r="Q55" s="10">
        <f t="shared" si="12"/>
        <v>0</v>
      </c>
      <c r="R55" s="44">
        <f t="shared" si="12"/>
        <v>0</v>
      </c>
      <c r="S55" s="10">
        <f t="shared" si="12"/>
        <v>0</v>
      </c>
      <c r="T55" s="44">
        <f t="shared" si="12"/>
        <v>0</v>
      </c>
      <c r="U55" s="10">
        <f t="shared" si="12"/>
        <v>0</v>
      </c>
      <c r="V55" s="44">
        <f t="shared" si="12"/>
        <v>0</v>
      </c>
      <c r="W55" s="10">
        <f t="shared" si="12"/>
        <v>0</v>
      </c>
      <c r="X55" s="44">
        <f t="shared" si="12"/>
        <v>0</v>
      </c>
      <c r="Y55" s="10">
        <f t="shared" si="12"/>
        <v>0</v>
      </c>
      <c r="Z55" s="44">
        <f t="shared" si="12"/>
        <v>0</v>
      </c>
      <c r="AA55" s="10">
        <f t="shared" si="12"/>
        <v>0</v>
      </c>
      <c r="AB55" s="44">
        <f t="shared" si="12"/>
        <v>0</v>
      </c>
      <c r="AC55" s="10">
        <f t="shared" si="12"/>
        <v>0</v>
      </c>
      <c r="AD55" s="44">
        <f t="shared" si="12"/>
        <v>0</v>
      </c>
      <c r="AE55" s="10">
        <f t="shared" si="12"/>
        <v>0</v>
      </c>
      <c r="AF55" s="44">
        <f t="shared" si="12"/>
        <v>0</v>
      </c>
      <c r="AG55" s="10">
        <f t="shared" si="12"/>
        <v>0</v>
      </c>
      <c r="AH55" s="44">
        <f t="shared" si="12"/>
        <v>0</v>
      </c>
      <c r="AI55" s="10">
        <f t="shared" si="12"/>
        <v>0</v>
      </c>
      <c r="AJ55" s="44">
        <f t="shared" si="12"/>
        <v>0</v>
      </c>
      <c r="AK55" s="10">
        <f t="shared" si="12"/>
        <v>0</v>
      </c>
      <c r="AL55" s="44">
        <f t="shared" si="12"/>
        <v>0</v>
      </c>
      <c r="AM55" s="10">
        <f t="shared" si="12"/>
        <v>0</v>
      </c>
    </row>
    <row r="56" spans="1:39" s="15" customFormat="1" ht="14.25" hidden="1" customHeight="1" outlineLevel="2">
      <c r="A56" s="13">
        <v>33</v>
      </c>
      <c r="B56" s="9" t="s">
        <v>105</v>
      </c>
      <c r="C56" s="13" t="s">
        <v>56</v>
      </c>
      <c r="D56" s="36">
        <v>50</v>
      </c>
      <c r="E56" s="11">
        <v>80</v>
      </c>
      <c r="F56" s="44">
        <f>'T-13(Pcs)'!$D43*'T-13(Pcs)'!F43/1000000</f>
        <v>0</v>
      </c>
      <c r="G56" s="10">
        <f>'T-13(Pcs)'!G43</f>
        <v>0</v>
      </c>
      <c r="H56" s="44">
        <f>'T-13(Pcs)'!$D43*'T-13(Pcs)'!H43/1000000</f>
        <v>0</v>
      </c>
      <c r="I56" s="10">
        <f>'T-13(Pcs)'!I43</f>
        <v>0</v>
      </c>
      <c r="J56" s="44">
        <f>'T-13(Pcs)'!$D43*'T-13(Pcs)'!J43/1000000</f>
        <v>0</v>
      </c>
      <c r="K56" s="10">
        <f>'T-13(Pcs)'!K43</f>
        <v>0</v>
      </c>
      <c r="L56" s="44">
        <f>'T-13(Pcs)'!$D43*'T-13(Pcs)'!L43/1000000</f>
        <v>0</v>
      </c>
      <c r="M56" s="10">
        <f>'T-13(Pcs)'!M43</f>
        <v>0</v>
      </c>
      <c r="N56" s="44">
        <f>'T-13(Pcs)'!$D43*'T-13(Pcs)'!N43/1000000</f>
        <v>0</v>
      </c>
      <c r="O56" s="10">
        <f>'T-13(Pcs)'!O43</f>
        <v>0</v>
      </c>
      <c r="P56" s="44">
        <f>'T-13(Pcs)'!$D43*'T-13(Pcs)'!P43/1000000</f>
        <v>0</v>
      </c>
      <c r="Q56" s="10">
        <f>'T-13(Pcs)'!Q43</f>
        <v>0</v>
      </c>
      <c r="R56" s="44">
        <f>'T-13(Pcs)'!$D43*'T-13(Pcs)'!R43/1000000</f>
        <v>0</v>
      </c>
      <c r="S56" s="10">
        <f>'T-13(Pcs)'!S43</f>
        <v>0</v>
      </c>
      <c r="T56" s="44">
        <f>'T-13(Pcs)'!$D43*'T-13(Pcs)'!T43/1000000</f>
        <v>0</v>
      </c>
      <c r="U56" s="10">
        <f>'T-13(Pcs)'!U43</f>
        <v>0</v>
      </c>
      <c r="V56" s="44">
        <f>'T-13(Pcs)'!$D43*'T-13(Pcs)'!V43/1000000</f>
        <v>0</v>
      </c>
      <c r="W56" s="10">
        <f>'T-13(Pcs)'!W43</f>
        <v>0</v>
      </c>
      <c r="X56" s="44">
        <f>'T-13(Pcs)'!$D43*'T-13(Pcs)'!X43/1000000</f>
        <v>0</v>
      </c>
      <c r="Y56" s="10">
        <f>'T-13(Pcs)'!Y43</f>
        <v>0</v>
      </c>
      <c r="Z56" s="44">
        <f>'T-13(Pcs)'!$D43*'T-13(Pcs)'!Z43/1000000</f>
        <v>0</v>
      </c>
      <c r="AA56" s="10">
        <f>'T-13(Pcs)'!AA43</f>
        <v>0</v>
      </c>
      <c r="AB56" s="44">
        <f>'T-13(Pcs)'!$D43*'T-13(Pcs)'!AB43/1000000</f>
        <v>0</v>
      </c>
      <c r="AC56" s="10">
        <f>'T-13(Pcs)'!AC43</f>
        <v>0</v>
      </c>
      <c r="AD56" s="44">
        <f>'T-13(Pcs)'!$D43*'T-13(Pcs)'!AD43/1000000</f>
        <v>0</v>
      </c>
      <c r="AE56" s="10">
        <f>'T-13(Pcs)'!AE43</f>
        <v>0</v>
      </c>
      <c r="AF56" s="44">
        <f>'T-13(Pcs)'!$D43*'T-13(Pcs)'!AF43/1000000</f>
        <v>0</v>
      </c>
      <c r="AG56" s="10">
        <f>'T-13(Pcs)'!AG43</f>
        <v>0</v>
      </c>
      <c r="AH56" s="44">
        <f>'T-13(Pcs)'!$D43*'T-13(Pcs)'!AH43/1000000</f>
        <v>0</v>
      </c>
      <c r="AI56" s="10">
        <f>'T-13(Pcs)'!AI43</f>
        <v>0</v>
      </c>
      <c r="AJ56" s="44">
        <f>'T-13(Pcs)'!$D43*'T-13(Pcs)'!AJ43/1000000</f>
        <v>0</v>
      </c>
      <c r="AK56" s="10">
        <f>'T-13(Pcs)'!AK43</f>
        <v>0</v>
      </c>
      <c r="AL56" s="44">
        <f>'T-13(Pcs)'!$D43*'T-13(Pcs)'!AL43/1000000</f>
        <v>0</v>
      </c>
      <c r="AM56" s="10">
        <f>'T-13(Pcs)'!AM43</f>
        <v>0</v>
      </c>
    </row>
    <row r="57" spans="1:39" s="15" customFormat="1" ht="14.25" hidden="1" customHeight="1" outlineLevel="2">
      <c r="A57" s="13">
        <v>34</v>
      </c>
      <c r="B57" s="9" t="s">
        <v>105</v>
      </c>
      <c r="C57" s="13" t="s">
        <v>57</v>
      </c>
      <c r="D57" s="36">
        <v>100</v>
      </c>
      <c r="E57" s="11">
        <v>148</v>
      </c>
      <c r="F57" s="44">
        <f>'T-13(Pcs)'!$D44*'T-13(Pcs)'!F44/1000000</f>
        <v>0</v>
      </c>
      <c r="G57" s="10">
        <f>'T-13(Pcs)'!G44</f>
        <v>0</v>
      </c>
      <c r="H57" s="44">
        <f>'T-13(Pcs)'!$D44*'T-13(Pcs)'!H44/1000000</f>
        <v>0</v>
      </c>
      <c r="I57" s="10">
        <f>'T-13(Pcs)'!I44</f>
        <v>0</v>
      </c>
      <c r="J57" s="44">
        <f>'T-13(Pcs)'!$D44*'T-13(Pcs)'!J44/1000000</f>
        <v>0</v>
      </c>
      <c r="K57" s="10">
        <f>'T-13(Pcs)'!K44</f>
        <v>0</v>
      </c>
      <c r="L57" s="44">
        <f>'T-13(Pcs)'!$D44*'T-13(Pcs)'!L44/1000000</f>
        <v>0</v>
      </c>
      <c r="M57" s="10">
        <f>'T-13(Pcs)'!M44</f>
        <v>0</v>
      </c>
      <c r="N57" s="44">
        <f>'T-13(Pcs)'!$D44*'T-13(Pcs)'!N44/1000000</f>
        <v>0</v>
      </c>
      <c r="O57" s="10">
        <f>'T-13(Pcs)'!O44</f>
        <v>0</v>
      </c>
      <c r="P57" s="44">
        <f>'T-13(Pcs)'!$D44*'T-13(Pcs)'!P44/1000000</f>
        <v>0</v>
      </c>
      <c r="Q57" s="10">
        <f>'T-13(Pcs)'!Q44</f>
        <v>0</v>
      </c>
      <c r="R57" s="44">
        <f>'T-13(Pcs)'!$D44*'T-13(Pcs)'!R44/1000000</f>
        <v>0</v>
      </c>
      <c r="S57" s="10">
        <f>'T-13(Pcs)'!S44</f>
        <v>0</v>
      </c>
      <c r="T57" s="44">
        <f>'T-13(Pcs)'!$D44*'T-13(Pcs)'!T44/1000000</f>
        <v>0</v>
      </c>
      <c r="U57" s="10">
        <f>'T-13(Pcs)'!U44</f>
        <v>0</v>
      </c>
      <c r="V57" s="44">
        <f>'T-13(Pcs)'!$D44*'T-13(Pcs)'!V44/1000000</f>
        <v>0</v>
      </c>
      <c r="W57" s="10">
        <f>'T-13(Pcs)'!W44</f>
        <v>0</v>
      </c>
      <c r="X57" s="44">
        <f>'T-13(Pcs)'!$D44*'T-13(Pcs)'!X44/1000000</f>
        <v>0</v>
      </c>
      <c r="Y57" s="10">
        <f>'T-13(Pcs)'!Y44</f>
        <v>0</v>
      </c>
      <c r="Z57" s="44">
        <f>'T-13(Pcs)'!$D44*'T-13(Pcs)'!Z44/1000000</f>
        <v>0</v>
      </c>
      <c r="AA57" s="10">
        <f>'T-13(Pcs)'!AA44</f>
        <v>0</v>
      </c>
      <c r="AB57" s="44">
        <f>'T-13(Pcs)'!$D44*'T-13(Pcs)'!AB44/1000000</f>
        <v>0</v>
      </c>
      <c r="AC57" s="10">
        <f>'T-13(Pcs)'!AC44</f>
        <v>0</v>
      </c>
      <c r="AD57" s="44">
        <f>'T-13(Pcs)'!$D44*'T-13(Pcs)'!AD44/1000000</f>
        <v>0</v>
      </c>
      <c r="AE57" s="10">
        <f>'T-13(Pcs)'!AE44</f>
        <v>0</v>
      </c>
      <c r="AF57" s="44">
        <f>'T-13(Pcs)'!$D44*'T-13(Pcs)'!AF44/1000000</f>
        <v>0</v>
      </c>
      <c r="AG57" s="10">
        <f>'T-13(Pcs)'!AG44</f>
        <v>0</v>
      </c>
      <c r="AH57" s="44">
        <f>'T-13(Pcs)'!$D44*'T-13(Pcs)'!AH44/1000000</f>
        <v>0</v>
      </c>
      <c r="AI57" s="10">
        <f>'T-13(Pcs)'!AI44</f>
        <v>0</v>
      </c>
      <c r="AJ57" s="44">
        <f>'T-13(Pcs)'!$D44*'T-13(Pcs)'!AJ44/1000000</f>
        <v>0</v>
      </c>
      <c r="AK57" s="10">
        <f>'T-13(Pcs)'!AK44</f>
        <v>0</v>
      </c>
      <c r="AL57" s="44">
        <f>'T-13(Pcs)'!$D44*'T-13(Pcs)'!AL44/1000000</f>
        <v>0</v>
      </c>
      <c r="AM57" s="10">
        <f>'T-13(Pcs)'!AM44</f>
        <v>0</v>
      </c>
    </row>
    <row r="58" spans="1:39" s="15" customFormat="1" ht="14.25" hidden="1" customHeight="1" outlineLevel="2">
      <c r="A58" s="13">
        <v>35</v>
      </c>
      <c r="B58" s="9" t="s">
        <v>105</v>
      </c>
      <c r="C58" s="13" t="s">
        <v>137</v>
      </c>
      <c r="D58" s="36">
        <v>450</v>
      </c>
      <c r="E58" s="11">
        <v>640</v>
      </c>
      <c r="F58" s="44">
        <f>'T-13(Pcs)'!$D45*'T-13(Pcs)'!F45/1000000</f>
        <v>0</v>
      </c>
      <c r="G58" s="10">
        <f>'T-13(Pcs)'!G45</f>
        <v>0</v>
      </c>
      <c r="H58" s="44">
        <f>'T-13(Pcs)'!$D45*'T-13(Pcs)'!H45/1000000</f>
        <v>0</v>
      </c>
      <c r="I58" s="10">
        <f>'T-13(Pcs)'!I45</f>
        <v>0</v>
      </c>
      <c r="J58" s="44">
        <f>'T-13(Pcs)'!$D45*'T-13(Pcs)'!J45/1000000</f>
        <v>0</v>
      </c>
      <c r="K58" s="10">
        <f>'T-13(Pcs)'!K45</f>
        <v>0</v>
      </c>
      <c r="L58" s="44">
        <f>'T-13(Pcs)'!$D45*'T-13(Pcs)'!L45/1000000</f>
        <v>0</v>
      </c>
      <c r="M58" s="10">
        <f>'T-13(Pcs)'!M45</f>
        <v>0</v>
      </c>
      <c r="N58" s="44">
        <f>'T-13(Pcs)'!$D45*'T-13(Pcs)'!N45/1000000</f>
        <v>0</v>
      </c>
      <c r="O58" s="10">
        <f>'T-13(Pcs)'!O45</f>
        <v>0</v>
      </c>
      <c r="P58" s="44">
        <f>'T-13(Pcs)'!$D45*'T-13(Pcs)'!P45/1000000</f>
        <v>0</v>
      </c>
      <c r="Q58" s="10">
        <f>'T-13(Pcs)'!Q45</f>
        <v>0</v>
      </c>
      <c r="R58" s="44">
        <f>'T-13(Pcs)'!$D45*'T-13(Pcs)'!R45/1000000</f>
        <v>0</v>
      </c>
      <c r="S58" s="10">
        <f>'T-13(Pcs)'!S45</f>
        <v>0</v>
      </c>
      <c r="T58" s="44">
        <f>'T-13(Pcs)'!$D45*'T-13(Pcs)'!T45/1000000</f>
        <v>0</v>
      </c>
      <c r="U58" s="10">
        <f>'T-13(Pcs)'!U45</f>
        <v>0</v>
      </c>
      <c r="V58" s="44">
        <f>'T-13(Pcs)'!$D45*'T-13(Pcs)'!V45/1000000</f>
        <v>0</v>
      </c>
      <c r="W58" s="10">
        <f>'T-13(Pcs)'!W45</f>
        <v>0</v>
      </c>
      <c r="X58" s="44">
        <f>'T-13(Pcs)'!$D45*'T-13(Pcs)'!X45/1000000</f>
        <v>0</v>
      </c>
      <c r="Y58" s="10">
        <f>'T-13(Pcs)'!Y45</f>
        <v>0</v>
      </c>
      <c r="Z58" s="44">
        <f>'T-13(Pcs)'!$D45*'T-13(Pcs)'!Z45/1000000</f>
        <v>0</v>
      </c>
      <c r="AA58" s="10">
        <f>'T-13(Pcs)'!AA45</f>
        <v>0</v>
      </c>
      <c r="AB58" s="44">
        <f>'T-13(Pcs)'!$D45*'T-13(Pcs)'!AB45/1000000</f>
        <v>0</v>
      </c>
      <c r="AC58" s="10">
        <f>'T-13(Pcs)'!AC45</f>
        <v>0</v>
      </c>
      <c r="AD58" s="44">
        <f>'T-13(Pcs)'!$D45*'T-13(Pcs)'!AD45/1000000</f>
        <v>0</v>
      </c>
      <c r="AE58" s="10">
        <f>'T-13(Pcs)'!AE45</f>
        <v>0</v>
      </c>
      <c r="AF58" s="44">
        <f>'T-13(Pcs)'!$D45*'T-13(Pcs)'!AF45/1000000</f>
        <v>0</v>
      </c>
      <c r="AG58" s="10">
        <f>'T-13(Pcs)'!AG45</f>
        <v>0</v>
      </c>
      <c r="AH58" s="44">
        <f>'T-13(Pcs)'!$D45*'T-13(Pcs)'!AH45/1000000</f>
        <v>0</v>
      </c>
      <c r="AI58" s="10">
        <f>'T-13(Pcs)'!AI45</f>
        <v>0</v>
      </c>
      <c r="AJ58" s="44">
        <f>'T-13(Pcs)'!$D45*'T-13(Pcs)'!AJ45/1000000</f>
        <v>0</v>
      </c>
      <c r="AK58" s="10">
        <f>'T-13(Pcs)'!AK45</f>
        <v>0</v>
      </c>
      <c r="AL58" s="44">
        <f>'T-13(Pcs)'!$D45*'T-13(Pcs)'!AL45/1000000</f>
        <v>0</v>
      </c>
      <c r="AM58" s="10">
        <f>'T-13(Pcs)'!AM45</f>
        <v>0</v>
      </c>
    </row>
    <row r="59" spans="1:39" s="15" customFormat="1" ht="14.25" customHeight="1" outlineLevel="1" collapsed="1">
      <c r="A59" s="13">
        <v>14</v>
      </c>
      <c r="B59" s="46" t="s">
        <v>180</v>
      </c>
      <c r="C59" s="13"/>
      <c r="D59" s="36"/>
      <c r="E59" s="11"/>
      <c r="F59" s="44">
        <f t="shared" ref="F59:AM59" si="13">SUBTOTAL(9,F56:F58)</f>
        <v>0</v>
      </c>
      <c r="G59" s="10">
        <f t="shared" si="13"/>
        <v>0</v>
      </c>
      <c r="H59" s="44">
        <f t="shared" si="13"/>
        <v>0</v>
      </c>
      <c r="I59" s="10">
        <f t="shared" si="13"/>
        <v>0</v>
      </c>
      <c r="J59" s="44">
        <f t="shared" si="13"/>
        <v>0</v>
      </c>
      <c r="K59" s="10">
        <f t="shared" si="13"/>
        <v>0</v>
      </c>
      <c r="L59" s="44">
        <f t="shared" si="13"/>
        <v>0</v>
      </c>
      <c r="M59" s="10">
        <f t="shared" si="13"/>
        <v>0</v>
      </c>
      <c r="N59" s="44">
        <f t="shared" si="13"/>
        <v>0</v>
      </c>
      <c r="O59" s="10">
        <f t="shared" si="13"/>
        <v>0</v>
      </c>
      <c r="P59" s="44">
        <f t="shared" si="13"/>
        <v>0</v>
      </c>
      <c r="Q59" s="10">
        <f t="shared" si="13"/>
        <v>0</v>
      </c>
      <c r="R59" s="44">
        <f t="shared" si="13"/>
        <v>0</v>
      </c>
      <c r="S59" s="10">
        <f t="shared" si="13"/>
        <v>0</v>
      </c>
      <c r="T59" s="44">
        <f t="shared" si="13"/>
        <v>0</v>
      </c>
      <c r="U59" s="10">
        <f t="shared" si="13"/>
        <v>0</v>
      </c>
      <c r="V59" s="44">
        <f t="shared" si="13"/>
        <v>0</v>
      </c>
      <c r="W59" s="10">
        <f t="shared" si="13"/>
        <v>0</v>
      </c>
      <c r="X59" s="44">
        <f t="shared" si="13"/>
        <v>0</v>
      </c>
      <c r="Y59" s="10">
        <f t="shared" si="13"/>
        <v>0</v>
      </c>
      <c r="Z59" s="44">
        <f t="shared" si="13"/>
        <v>0</v>
      </c>
      <c r="AA59" s="10">
        <f t="shared" si="13"/>
        <v>0</v>
      </c>
      <c r="AB59" s="44">
        <f t="shared" si="13"/>
        <v>0</v>
      </c>
      <c r="AC59" s="10">
        <f t="shared" si="13"/>
        <v>0</v>
      </c>
      <c r="AD59" s="44">
        <f t="shared" si="13"/>
        <v>0</v>
      </c>
      <c r="AE59" s="10">
        <f t="shared" si="13"/>
        <v>0</v>
      </c>
      <c r="AF59" s="44">
        <f t="shared" si="13"/>
        <v>0</v>
      </c>
      <c r="AG59" s="10">
        <f t="shared" si="13"/>
        <v>0</v>
      </c>
      <c r="AH59" s="44">
        <f t="shared" si="13"/>
        <v>0</v>
      </c>
      <c r="AI59" s="10">
        <f t="shared" si="13"/>
        <v>0</v>
      </c>
      <c r="AJ59" s="44">
        <f t="shared" si="13"/>
        <v>0</v>
      </c>
      <c r="AK59" s="10">
        <f t="shared" si="13"/>
        <v>0</v>
      </c>
      <c r="AL59" s="44">
        <f t="shared" si="13"/>
        <v>0</v>
      </c>
      <c r="AM59" s="10">
        <f t="shared" si="13"/>
        <v>0</v>
      </c>
    </row>
    <row r="60" spans="1:39" s="15" customFormat="1" ht="14.25" hidden="1" customHeight="1" outlineLevel="2">
      <c r="A60" s="13">
        <v>36</v>
      </c>
      <c r="B60" s="9" t="s">
        <v>106</v>
      </c>
      <c r="C60" s="13" t="s">
        <v>58</v>
      </c>
      <c r="D60" s="36">
        <v>50</v>
      </c>
      <c r="E60" s="11">
        <v>126</v>
      </c>
      <c r="F60" s="44">
        <f>'T-13(Pcs)'!$D46*'T-13(Pcs)'!F46/1000000</f>
        <v>0</v>
      </c>
      <c r="G60" s="10">
        <f>'T-13(Pcs)'!G46</f>
        <v>0</v>
      </c>
      <c r="H60" s="44">
        <f>'T-13(Pcs)'!$D46*'T-13(Pcs)'!H46/1000000</f>
        <v>0</v>
      </c>
      <c r="I60" s="10">
        <f>'T-13(Pcs)'!I46</f>
        <v>0</v>
      </c>
      <c r="J60" s="44">
        <f>'T-13(Pcs)'!$D46*'T-13(Pcs)'!J46/1000000</f>
        <v>0</v>
      </c>
      <c r="K60" s="10">
        <f>'T-13(Pcs)'!K46</f>
        <v>0</v>
      </c>
      <c r="L60" s="44">
        <f>'T-13(Pcs)'!$D46*'T-13(Pcs)'!L46/1000000</f>
        <v>0</v>
      </c>
      <c r="M60" s="10">
        <f>'T-13(Pcs)'!M46</f>
        <v>0</v>
      </c>
      <c r="N60" s="44">
        <f>'T-13(Pcs)'!$D46*'T-13(Pcs)'!N46/1000000</f>
        <v>0</v>
      </c>
      <c r="O60" s="10">
        <f>'T-13(Pcs)'!O46</f>
        <v>0</v>
      </c>
      <c r="P60" s="44">
        <f>'T-13(Pcs)'!$D46*'T-13(Pcs)'!P46/1000000</f>
        <v>0</v>
      </c>
      <c r="Q60" s="10">
        <f>'T-13(Pcs)'!Q46</f>
        <v>0</v>
      </c>
      <c r="R60" s="44">
        <f>'T-13(Pcs)'!$D46*'T-13(Pcs)'!R46/1000000</f>
        <v>0</v>
      </c>
      <c r="S60" s="10">
        <f>'T-13(Pcs)'!S46</f>
        <v>0</v>
      </c>
      <c r="T60" s="44">
        <f>'T-13(Pcs)'!$D46*'T-13(Pcs)'!T46/1000000</f>
        <v>0</v>
      </c>
      <c r="U60" s="10">
        <f>'T-13(Pcs)'!U46</f>
        <v>0</v>
      </c>
      <c r="V60" s="44">
        <f>'T-13(Pcs)'!$D46*'T-13(Pcs)'!V46/1000000</f>
        <v>0</v>
      </c>
      <c r="W60" s="10">
        <f>'T-13(Pcs)'!W46</f>
        <v>0</v>
      </c>
      <c r="X60" s="44">
        <f>'T-13(Pcs)'!$D46*'T-13(Pcs)'!X46/1000000</f>
        <v>0</v>
      </c>
      <c r="Y60" s="10">
        <f>'T-13(Pcs)'!Y46</f>
        <v>0</v>
      </c>
      <c r="Z60" s="44">
        <f>'T-13(Pcs)'!$D46*'T-13(Pcs)'!Z46/1000000</f>
        <v>0</v>
      </c>
      <c r="AA60" s="10">
        <f>'T-13(Pcs)'!AA46</f>
        <v>0</v>
      </c>
      <c r="AB60" s="44">
        <f>'T-13(Pcs)'!$D46*'T-13(Pcs)'!AB46/1000000</f>
        <v>0</v>
      </c>
      <c r="AC60" s="10">
        <f>'T-13(Pcs)'!AC46</f>
        <v>0</v>
      </c>
      <c r="AD60" s="44">
        <f>'T-13(Pcs)'!$D46*'T-13(Pcs)'!AD46/1000000</f>
        <v>0</v>
      </c>
      <c r="AE60" s="10">
        <f>'T-13(Pcs)'!AE46</f>
        <v>0</v>
      </c>
      <c r="AF60" s="44">
        <f>'T-13(Pcs)'!$D46*'T-13(Pcs)'!AF46/1000000</f>
        <v>0</v>
      </c>
      <c r="AG60" s="10">
        <f>'T-13(Pcs)'!AG46</f>
        <v>0</v>
      </c>
      <c r="AH60" s="44">
        <f>'T-13(Pcs)'!$D46*'T-13(Pcs)'!AH46/1000000</f>
        <v>0</v>
      </c>
      <c r="AI60" s="10">
        <f>'T-13(Pcs)'!AI46</f>
        <v>0</v>
      </c>
      <c r="AJ60" s="44">
        <f>'T-13(Pcs)'!$D46*'T-13(Pcs)'!AJ46/1000000</f>
        <v>0</v>
      </c>
      <c r="AK60" s="10">
        <f>'T-13(Pcs)'!AK46</f>
        <v>0</v>
      </c>
      <c r="AL60" s="44">
        <f>'T-13(Pcs)'!$D46*'T-13(Pcs)'!AL46/1000000</f>
        <v>0</v>
      </c>
      <c r="AM60" s="10">
        <f>'T-13(Pcs)'!AM46</f>
        <v>0</v>
      </c>
    </row>
    <row r="61" spans="1:39" s="15" customFormat="1" ht="14.25" hidden="1" customHeight="1" outlineLevel="2">
      <c r="A61" s="13">
        <v>37</v>
      </c>
      <c r="B61" s="9" t="s">
        <v>106</v>
      </c>
      <c r="C61" s="13" t="s">
        <v>59</v>
      </c>
      <c r="D61" s="36">
        <v>100</v>
      </c>
      <c r="E61" s="11">
        <v>240</v>
      </c>
      <c r="F61" s="44">
        <f>'T-13(Pcs)'!$D47*'T-13(Pcs)'!F47/1000000</f>
        <v>0</v>
      </c>
      <c r="G61" s="10">
        <f>'T-13(Pcs)'!G47</f>
        <v>0</v>
      </c>
      <c r="H61" s="44">
        <f>'T-13(Pcs)'!$D47*'T-13(Pcs)'!H47/1000000</f>
        <v>0</v>
      </c>
      <c r="I61" s="10">
        <f>'T-13(Pcs)'!I47</f>
        <v>0</v>
      </c>
      <c r="J61" s="44">
        <f>'T-13(Pcs)'!$D47*'T-13(Pcs)'!J47/1000000</f>
        <v>0</v>
      </c>
      <c r="K61" s="10">
        <f>'T-13(Pcs)'!K47</f>
        <v>0</v>
      </c>
      <c r="L61" s="44">
        <f>'T-13(Pcs)'!$D47*'T-13(Pcs)'!L47/1000000</f>
        <v>0</v>
      </c>
      <c r="M61" s="10">
        <f>'T-13(Pcs)'!M47</f>
        <v>0</v>
      </c>
      <c r="N61" s="44">
        <f>'T-13(Pcs)'!$D47*'T-13(Pcs)'!N47/1000000</f>
        <v>0</v>
      </c>
      <c r="O61" s="10">
        <f>'T-13(Pcs)'!O47</f>
        <v>0</v>
      </c>
      <c r="P61" s="44">
        <f>'T-13(Pcs)'!$D47*'T-13(Pcs)'!P47/1000000</f>
        <v>0</v>
      </c>
      <c r="Q61" s="10">
        <f>'T-13(Pcs)'!Q47</f>
        <v>0</v>
      </c>
      <c r="R61" s="44">
        <f>'T-13(Pcs)'!$D47*'T-13(Pcs)'!R47/1000000</f>
        <v>0</v>
      </c>
      <c r="S61" s="10">
        <f>'T-13(Pcs)'!S47</f>
        <v>0</v>
      </c>
      <c r="T61" s="44">
        <f>'T-13(Pcs)'!$D47*'T-13(Pcs)'!T47/1000000</f>
        <v>0</v>
      </c>
      <c r="U61" s="10">
        <f>'T-13(Pcs)'!U47</f>
        <v>0</v>
      </c>
      <c r="V61" s="44">
        <f>'T-13(Pcs)'!$D47*'T-13(Pcs)'!V47/1000000</f>
        <v>0</v>
      </c>
      <c r="W61" s="10">
        <f>'T-13(Pcs)'!W47</f>
        <v>0</v>
      </c>
      <c r="X61" s="44">
        <f>'T-13(Pcs)'!$D47*'T-13(Pcs)'!X47/1000000</f>
        <v>0</v>
      </c>
      <c r="Y61" s="10">
        <f>'T-13(Pcs)'!Y47</f>
        <v>0</v>
      </c>
      <c r="Z61" s="44">
        <f>'T-13(Pcs)'!$D47*'T-13(Pcs)'!Z47/1000000</f>
        <v>0</v>
      </c>
      <c r="AA61" s="10">
        <f>'T-13(Pcs)'!AA47</f>
        <v>0</v>
      </c>
      <c r="AB61" s="44">
        <f>'T-13(Pcs)'!$D47*'T-13(Pcs)'!AB47/1000000</f>
        <v>0</v>
      </c>
      <c r="AC61" s="10">
        <f>'T-13(Pcs)'!AC47</f>
        <v>0</v>
      </c>
      <c r="AD61" s="44">
        <f>'T-13(Pcs)'!$D47*'T-13(Pcs)'!AD47/1000000</f>
        <v>0</v>
      </c>
      <c r="AE61" s="10">
        <f>'T-13(Pcs)'!AE47</f>
        <v>0</v>
      </c>
      <c r="AF61" s="44">
        <f>'T-13(Pcs)'!$D47*'T-13(Pcs)'!AF47/1000000</f>
        <v>0</v>
      </c>
      <c r="AG61" s="10">
        <f>'T-13(Pcs)'!AG47</f>
        <v>0</v>
      </c>
      <c r="AH61" s="44">
        <f>'T-13(Pcs)'!$D47*'T-13(Pcs)'!AH47/1000000</f>
        <v>0</v>
      </c>
      <c r="AI61" s="10">
        <f>'T-13(Pcs)'!AI47</f>
        <v>0</v>
      </c>
      <c r="AJ61" s="44">
        <f>'T-13(Pcs)'!$D47*'T-13(Pcs)'!AJ47/1000000</f>
        <v>0</v>
      </c>
      <c r="AK61" s="10">
        <f>'T-13(Pcs)'!AK47</f>
        <v>0</v>
      </c>
      <c r="AL61" s="44">
        <f>'T-13(Pcs)'!$D47*'T-13(Pcs)'!AL47/1000000</f>
        <v>0</v>
      </c>
      <c r="AM61" s="10">
        <f>'T-13(Pcs)'!AM47</f>
        <v>0</v>
      </c>
    </row>
    <row r="62" spans="1:39" s="15" customFormat="1" ht="14.25" customHeight="1" outlineLevel="1" collapsed="1">
      <c r="A62" s="13">
        <v>15</v>
      </c>
      <c r="B62" s="46" t="s">
        <v>181</v>
      </c>
      <c r="C62" s="13"/>
      <c r="D62" s="36"/>
      <c r="E62" s="11"/>
      <c r="F62" s="44">
        <f t="shared" ref="F62:AM62" si="14">SUBTOTAL(9,F60:F61)</f>
        <v>0</v>
      </c>
      <c r="G62" s="10">
        <f t="shared" si="14"/>
        <v>0</v>
      </c>
      <c r="H62" s="44">
        <f t="shared" si="14"/>
        <v>0</v>
      </c>
      <c r="I62" s="10">
        <f t="shared" si="14"/>
        <v>0</v>
      </c>
      <c r="J62" s="44">
        <f t="shared" si="14"/>
        <v>0</v>
      </c>
      <c r="K62" s="10">
        <f t="shared" si="14"/>
        <v>0</v>
      </c>
      <c r="L62" s="44">
        <f t="shared" si="14"/>
        <v>0</v>
      </c>
      <c r="M62" s="10">
        <f t="shared" si="14"/>
        <v>0</v>
      </c>
      <c r="N62" s="44">
        <f t="shared" si="14"/>
        <v>0</v>
      </c>
      <c r="O62" s="10">
        <f t="shared" si="14"/>
        <v>0</v>
      </c>
      <c r="P62" s="44">
        <f t="shared" si="14"/>
        <v>0</v>
      </c>
      <c r="Q62" s="10">
        <f t="shared" si="14"/>
        <v>0</v>
      </c>
      <c r="R62" s="44">
        <f t="shared" si="14"/>
        <v>0</v>
      </c>
      <c r="S62" s="10">
        <f t="shared" si="14"/>
        <v>0</v>
      </c>
      <c r="T62" s="44">
        <f t="shared" si="14"/>
        <v>0</v>
      </c>
      <c r="U62" s="10">
        <f t="shared" si="14"/>
        <v>0</v>
      </c>
      <c r="V62" s="44">
        <f t="shared" si="14"/>
        <v>0</v>
      </c>
      <c r="W62" s="10">
        <f t="shared" si="14"/>
        <v>0</v>
      </c>
      <c r="X62" s="44">
        <f t="shared" si="14"/>
        <v>0</v>
      </c>
      <c r="Y62" s="10">
        <f t="shared" si="14"/>
        <v>0</v>
      </c>
      <c r="Z62" s="44">
        <f t="shared" si="14"/>
        <v>0</v>
      </c>
      <c r="AA62" s="10">
        <f t="shared" si="14"/>
        <v>0</v>
      </c>
      <c r="AB62" s="44">
        <f t="shared" si="14"/>
        <v>0</v>
      </c>
      <c r="AC62" s="10">
        <f t="shared" si="14"/>
        <v>0</v>
      </c>
      <c r="AD62" s="44">
        <f t="shared" si="14"/>
        <v>0</v>
      </c>
      <c r="AE62" s="10">
        <f t="shared" si="14"/>
        <v>0</v>
      </c>
      <c r="AF62" s="44">
        <f t="shared" si="14"/>
        <v>0</v>
      </c>
      <c r="AG62" s="10">
        <f t="shared" si="14"/>
        <v>0</v>
      </c>
      <c r="AH62" s="44">
        <f t="shared" si="14"/>
        <v>0</v>
      </c>
      <c r="AI62" s="10">
        <f t="shared" si="14"/>
        <v>0</v>
      </c>
      <c r="AJ62" s="44">
        <f t="shared" si="14"/>
        <v>0</v>
      </c>
      <c r="AK62" s="10">
        <f t="shared" si="14"/>
        <v>0</v>
      </c>
      <c r="AL62" s="44">
        <f t="shared" si="14"/>
        <v>0</v>
      </c>
      <c r="AM62" s="10">
        <f t="shared" si="14"/>
        <v>0</v>
      </c>
    </row>
    <row r="63" spans="1:39" s="15" customFormat="1" ht="14.25" hidden="1" customHeight="1" outlineLevel="2">
      <c r="A63" s="13">
        <v>38</v>
      </c>
      <c r="B63" s="9" t="s">
        <v>107</v>
      </c>
      <c r="C63" s="13" t="s">
        <v>96</v>
      </c>
      <c r="D63" s="36">
        <v>100</v>
      </c>
      <c r="E63" s="11">
        <v>93</v>
      </c>
      <c r="F63" s="44">
        <f>'T-13(Pcs)'!$D48*'T-13(Pcs)'!F48/1000000</f>
        <v>0</v>
      </c>
      <c r="G63" s="10">
        <f>'T-13(Pcs)'!G48</f>
        <v>0</v>
      </c>
      <c r="H63" s="44">
        <f>'T-13(Pcs)'!$D48*'T-13(Pcs)'!H48/1000000</f>
        <v>0</v>
      </c>
      <c r="I63" s="10">
        <f>'T-13(Pcs)'!I48</f>
        <v>0</v>
      </c>
      <c r="J63" s="44">
        <f>'T-13(Pcs)'!$D48*'T-13(Pcs)'!J48/1000000</f>
        <v>0</v>
      </c>
      <c r="K63" s="10">
        <f>'T-13(Pcs)'!K48</f>
        <v>0</v>
      </c>
      <c r="L63" s="44">
        <f>'T-13(Pcs)'!$D48*'T-13(Pcs)'!L48/1000000</f>
        <v>0</v>
      </c>
      <c r="M63" s="10">
        <f>'T-13(Pcs)'!M48</f>
        <v>0</v>
      </c>
      <c r="N63" s="44">
        <f>'T-13(Pcs)'!$D48*'T-13(Pcs)'!N48/1000000</f>
        <v>0</v>
      </c>
      <c r="O63" s="10">
        <f>'T-13(Pcs)'!O48</f>
        <v>0</v>
      </c>
      <c r="P63" s="44">
        <f>'T-13(Pcs)'!$D48*'T-13(Pcs)'!P48/1000000</f>
        <v>0</v>
      </c>
      <c r="Q63" s="10">
        <f>'T-13(Pcs)'!Q48</f>
        <v>0</v>
      </c>
      <c r="R63" s="44">
        <f>'T-13(Pcs)'!$D48*'T-13(Pcs)'!R48/1000000</f>
        <v>0</v>
      </c>
      <c r="S63" s="10">
        <f>'T-13(Pcs)'!S48</f>
        <v>0</v>
      </c>
      <c r="T63" s="44">
        <f>'T-13(Pcs)'!$D48*'T-13(Pcs)'!T48/1000000</f>
        <v>0</v>
      </c>
      <c r="U63" s="10">
        <f>'T-13(Pcs)'!U48</f>
        <v>0</v>
      </c>
      <c r="V63" s="44">
        <f>'T-13(Pcs)'!$D48*'T-13(Pcs)'!V48/1000000</f>
        <v>0</v>
      </c>
      <c r="W63" s="10">
        <f>'T-13(Pcs)'!W48</f>
        <v>0</v>
      </c>
      <c r="X63" s="44">
        <f>'T-13(Pcs)'!$D48*'T-13(Pcs)'!X48/1000000</f>
        <v>0</v>
      </c>
      <c r="Y63" s="10">
        <f>'T-13(Pcs)'!Y48</f>
        <v>0</v>
      </c>
      <c r="Z63" s="44">
        <f>'T-13(Pcs)'!$D48*'T-13(Pcs)'!Z48/1000000</f>
        <v>0</v>
      </c>
      <c r="AA63" s="10">
        <f>'T-13(Pcs)'!AA48</f>
        <v>0</v>
      </c>
      <c r="AB63" s="44">
        <f>'T-13(Pcs)'!$D48*'T-13(Pcs)'!AB48/1000000</f>
        <v>0</v>
      </c>
      <c r="AC63" s="10">
        <f>'T-13(Pcs)'!AC48</f>
        <v>0</v>
      </c>
      <c r="AD63" s="44">
        <f>'T-13(Pcs)'!$D48*'T-13(Pcs)'!AD48/1000000</f>
        <v>0</v>
      </c>
      <c r="AE63" s="10">
        <f>'T-13(Pcs)'!AE48</f>
        <v>0</v>
      </c>
      <c r="AF63" s="44">
        <f>'T-13(Pcs)'!$D48*'T-13(Pcs)'!AF48/1000000</f>
        <v>0</v>
      </c>
      <c r="AG63" s="10">
        <f>'T-13(Pcs)'!AG48</f>
        <v>0</v>
      </c>
      <c r="AH63" s="44">
        <f>'T-13(Pcs)'!$D48*'T-13(Pcs)'!AH48/1000000</f>
        <v>0</v>
      </c>
      <c r="AI63" s="10">
        <f>'T-13(Pcs)'!AI48</f>
        <v>0</v>
      </c>
      <c r="AJ63" s="44">
        <f>'T-13(Pcs)'!$D48*'T-13(Pcs)'!AJ48/1000000</f>
        <v>0</v>
      </c>
      <c r="AK63" s="10">
        <f>'T-13(Pcs)'!AK48</f>
        <v>0</v>
      </c>
      <c r="AL63" s="44">
        <f>'T-13(Pcs)'!$D48*'T-13(Pcs)'!AL48/1000000</f>
        <v>0</v>
      </c>
      <c r="AM63" s="10">
        <f>'T-13(Pcs)'!AM48</f>
        <v>0</v>
      </c>
    </row>
    <row r="64" spans="1:39" s="15" customFormat="1" ht="14.25" hidden="1" customHeight="1" outlineLevel="2">
      <c r="A64" s="13">
        <v>39</v>
      </c>
      <c r="B64" s="9" t="s">
        <v>107</v>
      </c>
      <c r="C64" s="13" t="s">
        <v>60</v>
      </c>
      <c r="D64" s="36">
        <v>500</v>
      </c>
      <c r="E64" s="11">
        <v>415</v>
      </c>
      <c r="F64" s="44">
        <f>'T-13(Pcs)'!$D49*'T-13(Pcs)'!F49/1000000</f>
        <v>0</v>
      </c>
      <c r="G64" s="10">
        <f>'T-13(Pcs)'!G49</f>
        <v>0</v>
      </c>
      <c r="H64" s="44">
        <f>'T-13(Pcs)'!$D49*'T-13(Pcs)'!H49/1000000</f>
        <v>0</v>
      </c>
      <c r="I64" s="10">
        <f>'T-13(Pcs)'!I49</f>
        <v>0</v>
      </c>
      <c r="J64" s="44">
        <f>'T-13(Pcs)'!$D49*'T-13(Pcs)'!J49/1000000</f>
        <v>0</v>
      </c>
      <c r="K64" s="10">
        <f>'T-13(Pcs)'!K49</f>
        <v>0</v>
      </c>
      <c r="L64" s="44">
        <f>'T-13(Pcs)'!$D49*'T-13(Pcs)'!L49/1000000</f>
        <v>0</v>
      </c>
      <c r="M64" s="10">
        <f>'T-13(Pcs)'!M49</f>
        <v>0</v>
      </c>
      <c r="N64" s="44">
        <f>'T-13(Pcs)'!$D49*'T-13(Pcs)'!N49/1000000</f>
        <v>0</v>
      </c>
      <c r="O64" s="10">
        <f>'T-13(Pcs)'!O49</f>
        <v>0</v>
      </c>
      <c r="P64" s="44">
        <f>'T-13(Pcs)'!$D49*'T-13(Pcs)'!P49/1000000</f>
        <v>0</v>
      </c>
      <c r="Q64" s="10">
        <f>'T-13(Pcs)'!Q49</f>
        <v>0</v>
      </c>
      <c r="R64" s="44">
        <f>'T-13(Pcs)'!$D49*'T-13(Pcs)'!R49/1000000</f>
        <v>0</v>
      </c>
      <c r="S64" s="10">
        <f>'T-13(Pcs)'!S49</f>
        <v>0</v>
      </c>
      <c r="T64" s="44">
        <f>'T-13(Pcs)'!$D49*'T-13(Pcs)'!T49/1000000</f>
        <v>0</v>
      </c>
      <c r="U64" s="10">
        <f>'T-13(Pcs)'!U49</f>
        <v>0</v>
      </c>
      <c r="V64" s="44">
        <f>'T-13(Pcs)'!$D49*'T-13(Pcs)'!V49/1000000</f>
        <v>0</v>
      </c>
      <c r="W64" s="10">
        <f>'T-13(Pcs)'!W49</f>
        <v>0</v>
      </c>
      <c r="X64" s="44">
        <f>'T-13(Pcs)'!$D49*'T-13(Pcs)'!X49/1000000</f>
        <v>0</v>
      </c>
      <c r="Y64" s="10">
        <f>'T-13(Pcs)'!Y49</f>
        <v>0</v>
      </c>
      <c r="Z64" s="44">
        <f>'T-13(Pcs)'!$D49*'T-13(Pcs)'!Z49/1000000</f>
        <v>0</v>
      </c>
      <c r="AA64" s="10">
        <f>'T-13(Pcs)'!AA49</f>
        <v>0</v>
      </c>
      <c r="AB64" s="44">
        <f>'T-13(Pcs)'!$D49*'T-13(Pcs)'!AB49/1000000</f>
        <v>0</v>
      </c>
      <c r="AC64" s="10">
        <f>'T-13(Pcs)'!AC49</f>
        <v>0</v>
      </c>
      <c r="AD64" s="44">
        <f>'T-13(Pcs)'!$D49*'T-13(Pcs)'!AD49/1000000</f>
        <v>0</v>
      </c>
      <c r="AE64" s="10">
        <f>'T-13(Pcs)'!AE49</f>
        <v>0</v>
      </c>
      <c r="AF64" s="44">
        <f>'T-13(Pcs)'!$D49*'T-13(Pcs)'!AF49/1000000</f>
        <v>0</v>
      </c>
      <c r="AG64" s="10">
        <f>'T-13(Pcs)'!AG49</f>
        <v>0</v>
      </c>
      <c r="AH64" s="44">
        <f>'T-13(Pcs)'!$D49*'T-13(Pcs)'!AH49/1000000</f>
        <v>0</v>
      </c>
      <c r="AI64" s="10">
        <f>'T-13(Pcs)'!AI49</f>
        <v>0</v>
      </c>
      <c r="AJ64" s="44">
        <f>'T-13(Pcs)'!$D49*'T-13(Pcs)'!AJ49/1000000</f>
        <v>0</v>
      </c>
      <c r="AK64" s="10">
        <f>'T-13(Pcs)'!AK49</f>
        <v>0</v>
      </c>
      <c r="AL64" s="44">
        <f>'T-13(Pcs)'!$D49*'T-13(Pcs)'!AL49/1000000</f>
        <v>0</v>
      </c>
      <c r="AM64" s="10">
        <f>'T-13(Pcs)'!AM49</f>
        <v>0</v>
      </c>
    </row>
    <row r="65" spans="1:39" s="15" customFormat="1" ht="14.25" customHeight="1" outlineLevel="1" collapsed="1">
      <c r="A65" s="13">
        <v>16</v>
      </c>
      <c r="B65" s="46" t="s">
        <v>182</v>
      </c>
      <c r="C65" s="13"/>
      <c r="D65" s="36"/>
      <c r="E65" s="11"/>
      <c r="F65" s="44">
        <f t="shared" ref="F65:AM65" si="15">SUBTOTAL(9,F63:F64)</f>
        <v>0</v>
      </c>
      <c r="G65" s="10">
        <f t="shared" si="15"/>
        <v>0</v>
      </c>
      <c r="H65" s="44">
        <f t="shared" si="15"/>
        <v>0</v>
      </c>
      <c r="I65" s="10">
        <f t="shared" si="15"/>
        <v>0</v>
      </c>
      <c r="J65" s="44">
        <f t="shared" si="15"/>
        <v>0</v>
      </c>
      <c r="K65" s="10">
        <f t="shared" si="15"/>
        <v>0</v>
      </c>
      <c r="L65" s="44">
        <f t="shared" si="15"/>
        <v>0</v>
      </c>
      <c r="M65" s="10">
        <f t="shared" si="15"/>
        <v>0</v>
      </c>
      <c r="N65" s="44">
        <f t="shared" si="15"/>
        <v>0</v>
      </c>
      <c r="O65" s="10">
        <f t="shared" si="15"/>
        <v>0</v>
      </c>
      <c r="P65" s="44">
        <f t="shared" si="15"/>
        <v>0</v>
      </c>
      <c r="Q65" s="10">
        <f t="shared" si="15"/>
        <v>0</v>
      </c>
      <c r="R65" s="44">
        <f t="shared" si="15"/>
        <v>0</v>
      </c>
      <c r="S65" s="10">
        <f t="shared" si="15"/>
        <v>0</v>
      </c>
      <c r="T65" s="44">
        <f t="shared" si="15"/>
        <v>0</v>
      </c>
      <c r="U65" s="10">
        <f t="shared" si="15"/>
        <v>0</v>
      </c>
      <c r="V65" s="44">
        <f t="shared" si="15"/>
        <v>0</v>
      </c>
      <c r="W65" s="10">
        <f t="shared" si="15"/>
        <v>0</v>
      </c>
      <c r="X65" s="44">
        <f t="shared" si="15"/>
        <v>0</v>
      </c>
      <c r="Y65" s="10">
        <f t="shared" si="15"/>
        <v>0</v>
      </c>
      <c r="Z65" s="44">
        <f t="shared" si="15"/>
        <v>0</v>
      </c>
      <c r="AA65" s="10">
        <f t="shared" si="15"/>
        <v>0</v>
      </c>
      <c r="AB65" s="44">
        <f t="shared" si="15"/>
        <v>0</v>
      </c>
      <c r="AC65" s="10">
        <f t="shared" si="15"/>
        <v>0</v>
      </c>
      <c r="AD65" s="44">
        <f t="shared" si="15"/>
        <v>0</v>
      </c>
      <c r="AE65" s="10">
        <f t="shared" si="15"/>
        <v>0</v>
      </c>
      <c r="AF65" s="44">
        <f t="shared" si="15"/>
        <v>0</v>
      </c>
      <c r="AG65" s="10">
        <f t="shared" si="15"/>
        <v>0</v>
      </c>
      <c r="AH65" s="44">
        <f t="shared" si="15"/>
        <v>0</v>
      </c>
      <c r="AI65" s="10">
        <f t="shared" si="15"/>
        <v>0</v>
      </c>
      <c r="AJ65" s="44">
        <f t="shared" si="15"/>
        <v>0</v>
      </c>
      <c r="AK65" s="10">
        <f t="shared" si="15"/>
        <v>0</v>
      </c>
      <c r="AL65" s="44">
        <f t="shared" si="15"/>
        <v>0</v>
      </c>
      <c r="AM65" s="10">
        <f t="shared" si="15"/>
        <v>0</v>
      </c>
    </row>
    <row r="66" spans="1:39" s="15" customFormat="1" ht="14.25" hidden="1" customHeight="1" outlineLevel="2">
      <c r="A66" s="13">
        <v>40</v>
      </c>
      <c r="B66" s="9" t="s">
        <v>109</v>
      </c>
      <c r="C66" s="13" t="s">
        <v>37</v>
      </c>
      <c r="D66" s="36">
        <v>500</v>
      </c>
      <c r="E66" s="11">
        <v>64</v>
      </c>
      <c r="F66" s="44">
        <f>'T-13(Pcs)'!$D50*'T-13(Pcs)'!F50/1000000</f>
        <v>0</v>
      </c>
      <c r="G66" s="10">
        <f>'T-13(Pcs)'!G50</f>
        <v>0</v>
      </c>
      <c r="H66" s="44">
        <f>'T-13(Pcs)'!$D50*'T-13(Pcs)'!H50/1000000</f>
        <v>0</v>
      </c>
      <c r="I66" s="10">
        <f>'T-13(Pcs)'!I50</f>
        <v>0</v>
      </c>
      <c r="J66" s="44">
        <f>'T-13(Pcs)'!$D50*'T-13(Pcs)'!J50/1000000</f>
        <v>0</v>
      </c>
      <c r="K66" s="10">
        <f>'T-13(Pcs)'!K50</f>
        <v>0</v>
      </c>
      <c r="L66" s="44">
        <f>'T-13(Pcs)'!$D50*'T-13(Pcs)'!L50/1000000</f>
        <v>0</v>
      </c>
      <c r="M66" s="10">
        <f>'T-13(Pcs)'!M50</f>
        <v>0</v>
      </c>
      <c r="N66" s="44">
        <f>'T-13(Pcs)'!$D50*'T-13(Pcs)'!N50/1000000</f>
        <v>0</v>
      </c>
      <c r="O66" s="10">
        <f>'T-13(Pcs)'!O50</f>
        <v>0</v>
      </c>
      <c r="P66" s="44">
        <f>'T-13(Pcs)'!$D50*'T-13(Pcs)'!P50/1000000</f>
        <v>0</v>
      </c>
      <c r="Q66" s="10">
        <f>'T-13(Pcs)'!Q50</f>
        <v>0</v>
      </c>
      <c r="R66" s="44">
        <f>'T-13(Pcs)'!$D50*'T-13(Pcs)'!R50/1000000</f>
        <v>0</v>
      </c>
      <c r="S66" s="10">
        <f>'T-13(Pcs)'!S50</f>
        <v>0</v>
      </c>
      <c r="T66" s="44">
        <f>'T-13(Pcs)'!$D50*'T-13(Pcs)'!T50/1000000</f>
        <v>0</v>
      </c>
      <c r="U66" s="10">
        <f>'T-13(Pcs)'!U50</f>
        <v>0</v>
      </c>
      <c r="V66" s="44">
        <f>'T-13(Pcs)'!$D50*'T-13(Pcs)'!V50/1000000</f>
        <v>0</v>
      </c>
      <c r="W66" s="10">
        <f>'T-13(Pcs)'!W50</f>
        <v>0</v>
      </c>
      <c r="X66" s="44">
        <f>'T-13(Pcs)'!$D50*'T-13(Pcs)'!X50/1000000</f>
        <v>0</v>
      </c>
      <c r="Y66" s="10">
        <f>'T-13(Pcs)'!Y50</f>
        <v>0</v>
      </c>
      <c r="Z66" s="44">
        <f>'T-13(Pcs)'!$D50*'T-13(Pcs)'!Z50/1000000</f>
        <v>0</v>
      </c>
      <c r="AA66" s="10">
        <f>'T-13(Pcs)'!AA50</f>
        <v>0</v>
      </c>
      <c r="AB66" s="44">
        <f>'T-13(Pcs)'!$D50*'T-13(Pcs)'!AB50/1000000</f>
        <v>0</v>
      </c>
      <c r="AC66" s="10">
        <f>'T-13(Pcs)'!AC50</f>
        <v>0</v>
      </c>
      <c r="AD66" s="44">
        <f>'T-13(Pcs)'!$D50*'T-13(Pcs)'!AD50/1000000</f>
        <v>0</v>
      </c>
      <c r="AE66" s="10">
        <f>'T-13(Pcs)'!AE50</f>
        <v>0</v>
      </c>
      <c r="AF66" s="44">
        <f>'T-13(Pcs)'!$D50*'T-13(Pcs)'!AF50/1000000</f>
        <v>0</v>
      </c>
      <c r="AG66" s="10">
        <f>'T-13(Pcs)'!AG50</f>
        <v>0</v>
      </c>
      <c r="AH66" s="44">
        <f>'T-13(Pcs)'!$D50*'T-13(Pcs)'!AH50/1000000</f>
        <v>0</v>
      </c>
      <c r="AI66" s="10">
        <f>'T-13(Pcs)'!AI50</f>
        <v>0</v>
      </c>
      <c r="AJ66" s="44">
        <f>'T-13(Pcs)'!$D50*'T-13(Pcs)'!AJ50/1000000</f>
        <v>0</v>
      </c>
      <c r="AK66" s="10">
        <f>'T-13(Pcs)'!AK50</f>
        <v>0</v>
      </c>
      <c r="AL66" s="44">
        <f>'T-13(Pcs)'!$D50*'T-13(Pcs)'!AL50/1000000</f>
        <v>0</v>
      </c>
      <c r="AM66" s="10">
        <f>'T-13(Pcs)'!AM50</f>
        <v>0</v>
      </c>
    </row>
    <row r="67" spans="1:39" s="15" customFormat="1" ht="14.25" hidden="1" customHeight="1" outlineLevel="2">
      <c r="A67" s="13">
        <v>41</v>
      </c>
      <c r="B67" s="9" t="s">
        <v>109</v>
      </c>
      <c r="C67" s="13" t="s">
        <v>108</v>
      </c>
      <c r="D67" s="36">
        <v>1000</v>
      </c>
      <c r="E67" s="11">
        <v>124</v>
      </c>
      <c r="F67" s="44">
        <f>'T-13(Pcs)'!$D51*'T-13(Pcs)'!F51/1000000</f>
        <v>0</v>
      </c>
      <c r="G67" s="10">
        <f>'T-13(Pcs)'!G51</f>
        <v>0</v>
      </c>
      <c r="H67" s="44">
        <f>'T-13(Pcs)'!$D51*'T-13(Pcs)'!H51/1000000</f>
        <v>0</v>
      </c>
      <c r="I67" s="10">
        <f>'T-13(Pcs)'!I51</f>
        <v>0</v>
      </c>
      <c r="J67" s="44">
        <f>'T-13(Pcs)'!$D51*'T-13(Pcs)'!J51/1000000</f>
        <v>0</v>
      </c>
      <c r="K67" s="10">
        <f>'T-13(Pcs)'!K51</f>
        <v>0</v>
      </c>
      <c r="L67" s="44">
        <f>'T-13(Pcs)'!$D51*'T-13(Pcs)'!L51/1000000</f>
        <v>0</v>
      </c>
      <c r="M67" s="10">
        <f>'T-13(Pcs)'!M51</f>
        <v>0</v>
      </c>
      <c r="N67" s="44">
        <f>'T-13(Pcs)'!$D51*'T-13(Pcs)'!N51/1000000</f>
        <v>0</v>
      </c>
      <c r="O67" s="10">
        <f>'T-13(Pcs)'!O51</f>
        <v>0</v>
      </c>
      <c r="P67" s="44">
        <f>'T-13(Pcs)'!$D51*'T-13(Pcs)'!P51/1000000</f>
        <v>0</v>
      </c>
      <c r="Q67" s="10">
        <f>'T-13(Pcs)'!Q51</f>
        <v>0</v>
      </c>
      <c r="R67" s="44">
        <f>'T-13(Pcs)'!$D51*'T-13(Pcs)'!R51/1000000</f>
        <v>0</v>
      </c>
      <c r="S67" s="10">
        <f>'T-13(Pcs)'!S51</f>
        <v>0</v>
      </c>
      <c r="T67" s="44">
        <f>'T-13(Pcs)'!$D51*'T-13(Pcs)'!T51/1000000</f>
        <v>0</v>
      </c>
      <c r="U67" s="10">
        <f>'T-13(Pcs)'!U51</f>
        <v>0</v>
      </c>
      <c r="V67" s="44">
        <f>'T-13(Pcs)'!$D51*'T-13(Pcs)'!V51/1000000</f>
        <v>0</v>
      </c>
      <c r="W67" s="10">
        <f>'T-13(Pcs)'!W51</f>
        <v>0</v>
      </c>
      <c r="X67" s="44">
        <f>'T-13(Pcs)'!$D51*'T-13(Pcs)'!X51/1000000</f>
        <v>0</v>
      </c>
      <c r="Y67" s="10">
        <f>'T-13(Pcs)'!Y51</f>
        <v>0</v>
      </c>
      <c r="Z67" s="44">
        <f>'T-13(Pcs)'!$D51*'T-13(Pcs)'!Z51/1000000</f>
        <v>0</v>
      </c>
      <c r="AA67" s="10">
        <f>'T-13(Pcs)'!AA51</f>
        <v>0</v>
      </c>
      <c r="AB67" s="44">
        <f>'T-13(Pcs)'!$D51*'T-13(Pcs)'!AB51/1000000</f>
        <v>0</v>
      </c>
      <c r="AC67" s="10">
        <f>'T-13(Pcs)'!AC51</f>
        <v>0</v>
      </c>
      <c r="AD67" s="44">
        <f>'T-13(Pcs)'!$D51*'T-13(Pcs)'!AD51/1000000</f>
        <v>0</v>
      </c>
      <c r="AE67" s="10">
        <f>'T-13(Pcs)'!AE51</f>
        <v>0</v>
      </c>
      <c r="AF67" s="44">
        <f>'T-13(Pcs)'!$D51*'T-13(Pcs)'!AF51/1000000</f>
        <v>0</v>
      </c>
      <c r="AG67" s="10">
        <f>'T-13(Pcs)'!AG51</f>
        <v>0</v>
      </c>
      <c r="AH67" s="44">
        <f>'T-13(Pcs)'!$D51*'T-13(Pcs)'!AH51/1000000</f>
        <v>0</v>
      </c>
      <c r="AI67" s="10">
        <f>'T-13(Pcs)'!AI51</f>
        <v>0</v>
      </c>
      <c r="AJ67" s="44">
        <f>'T-13(Pcs)'!$D51*'T-13(Pcs)'!AJ51/1000000</f>
        <v>0</v>
      </c>
      <c r="AK67" s="10">
        <f>'T-13(Pcs)'!AK51</f>
        <v>0</v>
      </c>
      <c r="AL67" s="44">
        <f>'T-13(Pcs)'!$D51*'T-13(Pcs)'!AL51/1000000</f>
        <v>0</v>
      </c>
      <c r="AM67" s="10">
        <f>'T-13(Pcs)'!AM51</f>
        <v>0</v>
      </c>
    </row>
    <row r="68" spans="1:39" s="15" customFormat="1" ht="14.25" hidden="1" customHeight="1" outlineLevel="2">
      <c r="A68" s="13">
        <v>42</v>
      </c>
      <c r="B68" s="9" t="s">
        <v>109</v>
      </c>
      <c r="C68" s="13" t="s">
        <v>36</v>
      </c>
      <c r="D68" s="36">
        <v>2000</v>
      </c>
      <c r="E68" s="11">
        <v>242</v>
      </c>
      <c r="F68" s="44">
        <f>'T-13(Pcs)'!$D52*'T-13(Pcs)'!F52/1000000</f>
        <v>0</v>
      </c>
      <c r="G68" s="10">
        <f>'T-13(Pcs)'!G52</f>
        <v>0</v>
      </c>
      <c r="H68" s="44">
        <f>'T-13(Pcs)'!$D52*'T-13(Pcs)'!H52/1000000</f>
        <v>0</v>
      </c>
      <c r="I68" s="10">
        <f>'T-13(Pcs)'!I52</f>
        <v>0</v>
      </c>
      <c r="J68" s="44">
        <f>'T-13(Pcs)'!$D52*'T-13(Pcs)'!J52/1000000</f>
        <v>0</v>
      </c>
      <c r="K68" s="10">
        <f>'T-13(Pcs)'!K52</f>
        <v>0</v>
      </c>
      <c r="L68" s="44">
        <f>'T-13(Pcs)'!$D52*'T-13(Pcs)'!L52/1000000</f>
        <v>0</v>
      </c>
      <c r="M68" s="10">
        <f>'T-13(Pcs)'!M52</f>
        <v>0</v>
      </c>
      <c r="N68" s="44">
        <f>'T-13(Pcs)'!$D52*'T-13(Pcs)'!N52/1000000</f>
        <v>0</v>
      </c>
      <c r="O68" s="10">
        <f>'T-13(Pcs)'!O52</f>
        <v>0</v>
      </c>
      <c r="P68" s="44">
        <f>'T-13(Pcs)'!$D52*'T-13(Pcs)'!P52/1000000</f>
        <v>0</v>
      </c>
      <c r="Q68" s="10">
        <f>'T-13(Pcs)'!Q52</f>
        <v>0</v>
      </c>
      <c r="R68" s="44">
        <f>'T-13(Pcs)'!$D52*'T-13(Pcs)'!R52/1000000</f>
        <v>0</v>
      </c>
      <c r="S68" s="10">
        <f>'T-13(Pcs)'!S52</f>
        <v>0</v>
      </c>
      <c r="T68" s="44">
        <f>'T-13(Pcs)'!$D52*'T-13(Pcs)'!T52/1000000</f>
        <v>0</v>
      </c>
      <c r="U68" s="10">
        <f>'T-13(Pcs)'!U52</f>
        <v>0</v>
      </c>
      <c r="V68" s="44">
        <f>'T-13(Pcs)'!$D52*'T-13(Pcs)'!V52/1000000</f>
        <v>0</v>
      </c>
      <c r="W68" s="10">
        <f>'T-13(Pcs)'!W52</f>
        <v>0</v>
      </c>
      <c r="X68" s="44">
        <f>'T-13(Pcs)'!$D52*'T-13(Pcs)'!X52/1000000</f>
        <v>0</v>
      </c>
      <c r="Y68" s="10">
        <f>'T-13(Pcs)'!Y52</f>
        <v>0</v>
      </c>
      <c r="Z68" s="44">
        <f>'T-13(Pcs)'!$D52*'T-13(Pcs)'!Z52/1000000</f>
        <v>0</v>
      </c>
      <c r="AA68" s="10">
        <f>'T-13(Pcs)'!AA52</f>
        <v>0</v>
      </c>
      <c r="AB68" s="44">
        <f>'T-13(Pcs)'!$D52*'T-13(Pcs)'!AB52/1000000</f>
        <v>0</v>
      </c>
      <c r="AC68" s="10">
        <f>'T-13(Pcs)'!AC52</f>
        <v>0</v>
      </c>
      <c r="AD68" s="44">
        <f>'T-13(Pcs)'!$D52*'T-13(Pcs)'!AD52/1000000</f>
        <v>0</v>
      </c>
      <c r="AE68" s="10">
        <f>'T-13(Pcs)'!AE52</f>
        <v>0</v>
      </c>
      <c r="AF68" s="44">
        <f>'T-13(Pcs)'!$D52*'T-13(Pcs)'!AF52/1000000</f>
        <v>0</v>
      </c>
      <c r="AG68" s="10">
        <f>'T-13(Pcs)'!AG52</f>
        <v>0</v>
      </c>
      <c r="AH68" s="44">
        <f>'T-13(Pcs)'!$D52*'T-13(Pcs)'!AH52/1000000</f>
        <v>0</v>
      </c>
      <c r="AI68" s="10">
        <f>'T-13(Pcs)'!AI52</f>
        <v>0</v>
      </c>
      <c r="AJ68" s="44">
        <f>'T-13(Pcs)'!$D52*'T-13(Pcs)'!AJ52/1000000</f>
        <v>0</v>
      </c>
      <c r="AK68" s="10">
        <f>'T-13(Pcs)'!AK52</f>
        <v>0</v>
      </c>
      <c r="AL68" s="44">
        <f>'T-13(Pcs)'!$D52*'T-13(Pcs)'!AL52/1000000</f>
        <v>0</v>
      </c>
      <c r="AM68" s="10">
        <f>'T-13(Pcs)'!AM52</f>
        <v>0</v>
      </c>
    </row>
    <row r="69" spans="1:39" s="15" customFormat="1" ht="14.25" customHeight="1" outlineLevel="1" collapsed="1">
      <c r="A69" s="13">
        <v>17</v>
      </c>
      <c r="B69" s="46" t="s">
        <v>183</v>
      </c>
      <c r="C69" s="13"/>
      <c r="D69" s="36"/>
      <c r="E69" s="11"/>
      <c r="F69" s="44">
        <f t="shared" ref="F69:AM69" si="16">SUBTOTAL(9,F66:F68)</f>
        <v>0</v>
      </c>
      <c r="G69" s="10">
        <f t="shared" si="16"/>
        <v>0</v>
      </c>
      <c r="H69" s="44">
        <f t="shared" si="16"/>
        <v>0</v>
      </c>
      <c r="I69" s="10">
        <f t="shared" si="16"/>
        <v>0</v>
      </c>
      <c r="J69" s="44">
        <f t="shared" si="16"/>
        <v>0</v>
      </c>
      <c r="K69" s="10">
        <f t="shared" si="16"/>
        <v>0</v>
      </c>
      <c r="L69" s="44">
        <f t="shared" si="16"/>
        <v>0</v>
      </c>
      <c r="M69" s="10">
        <f t="shared" si="16"/>
        <v>0</v>
      </c>
      <c r="N69" s="44">
        <f t="shared" si="16"/>
        <v>0</v>
      </c>
      <c r="O69" s="10">
        <f t="shared" si="16"/>
        <v>0</v>
      </c>
      <c r="P69" s="44">
        <f t="shared" si="16"/>
        <v>0</v>
      </c>
      <c r="Q69" s="10">
        <f t="shared" si="16"/>
        <v>0</v>
      </c>
      <c r="R69" s="44">
        <f t="shared" si="16"/>
        <v>0</v>
      </c>
      <c r="S69" s="10">
        <f t="shared" si="16"/>
        <v>0</v>
      </c>
      <c r="T69" s="44">
        <f t="shared" si="16"/>
        <v>0</v>
      </c>
      <c r="U69" s="10">
        <f t="shared" si="16"/>
        <v>0</v>
      </c>
      <c r="V69" s="44">
        <f t="shared" si="16"/>
        <v>0</v>
      </c>
      <c r="W69" s="10">
        <f t="shared" si="16"/>
        <v>0</v>
      </c>
      <c r="X69" s="44">
        <f t="shared" si="16"/>
        <v>0</v>
      </c>
      <c r="Y69" s="10">
        <f t="shared" si="16"/>
        <v>0</v>
      </c>
      <c r="Z69" s="44">
        <f t="shared" si="16"/>
        <v>0</v>
      </c>
      <c r="AA69" s="10">
        <f t="shared" si="16"/>
        <v>0</v>
      </c>
      <c r="AB69" s="44">
        <f t="shared" si="16"/>
        <v>0</v>
      </c>
      <c r="AC69" s="10">
        <f t="shared" si="16"/>
        <v>0</v>
      </c>
      <c r="AD69" s="44">
        <f t="shared" si="16"/>
        <v>0</v>
      </c>
      <c r="AE69" s="10">
        <f t="shared" si="16"/>
        <v>0</v>
      </c>
      <c r="AF69" s="44">
        <f t="shared" si="16"/>
        <v>0</v>
      </c>
      <c r="AG69" s="10">
        <f t="shared" si="16"/>
        <v>0</v>
      </c>
      <c r="AH69" s="44">
        <f t="shared" si="16"/>
        <v>0</v>
      </c>
      <c r="AI69" s="10">
        <f t="shared" si="16"/>
        <v>0</v>
      </c>
      <c r="AJ69" s="44">
        <f t="shared" si="16"/>
        <v>0</v>
      </c>
      <c r="AK69" s="10">
        <f t="shared" si="16"/>
        <v>0</v>
      </c>
      <c r="AL69" s="44">
        <f t="shared" si="16"/>
        <v>0</v>
      </c>
      <c r="AM69" s="10">
        <f t="shared" si="16"/>
        <v>0</v>
      </c>
    </row>
    <row r="70" spans="1:39" s="15" customFormat="1" ht="14.25" hidden="1" customHeight="1" outlineLevel="2">
      <c r="A70" s="13">
        <v>43</v>
      </c>
      <c r="B70" s="9" t="s">
        <v>110</v>
      </c>
      <c r="C70" s="13" t="s">
        <v>38</v>
      </c>
      <c r="D70" s="36">
        <v>1000</v>
      </c>
      <c r="E70" s="11">
        <v>85</v>
      </c>
      <c r="F70" s="44">
        <f>'T-13(Pcs)'!$D53*'T-13(Pcs)'!F53/1000000</f>
        <v>0</v>
      </c>
      <c r="G70" s="10">
        <f>'T-13(Pcs)'!G53</f>
        <v>0</v>
      </c>
      <c r="H70" s="44">
        <f>'T-13(Pcs)'!$D53*'T-13(Pcs)'!H53/1000000</f>
        <v>0</v>
      </c>
      <c r="I70" s="10">
        <f>'T-13(Pcs)'!I53</f>
        <v>0</v>
      </c>
      <c r="J70" s="44">
        <f>'T-13(Pcs)'!$D53*'T-13(Pcs)'!J53/1000000</f>
        <v>0</v>
      </c>
      <c r="K70" s="10">
        <f>'T-13(Pcs)'!K53</f>
        <v>0</v>
      </c>
      <c r="L70" s="44">
        <f>'T-13(Pcs)'!$D53*'T-13(Pcs)'!L53/1000000</f>
        <v>0</v>
      </c>
      <c r="M70" s="10">
        <f>'T-13(Pcs)'!M53</f>
        <v>0</v>
      </c>
      <c r="N70" s="44">
        <f>'T-13(Pcs)'!$D53*'T-13(Pcs)'!N53/1000000</f>
        <v>0</v>
      </c>
      <c r="O70" s="10">
        <f>'T-13(Pcs)'!O53</f>
        <v>0</v>
      </c>
      <c r="P70" s="44">
        <f>'T-13(Pcs)'!$D53*'T-13(Pcs)'!P53/1000000</f>
        <v>0</v>
      </c>
      <c r="Q70" s="10">
        <f>'T-13(Pcs)'!Q53</f>
        <v>0</v>
      </c>
      <c r="R70" s="44">
        <f>'T-13(Pcs)'!$D53*'T-13(Pcs)'!R53/1000000</f>
        <v>0</v>
      </c>
      <c r="S70" s="10">
        <f>'T-13(Pcs)'!S53</f>
        <v>0</v>
      </c>
      <c r="T70" s="44">
        <f>'T-13(Pcs)'!$D53*'T-13(Pcs)'!T53/1000000</f>
        <v>0</v>
      </c>
      <c r="U70" s="10">
        <f>'T-13(Pcs)'!U53</f>
        <v>0</v>
      </c>
      <c r="V70" s="44">
        <f>'T-13(Pcs)'!$D53*'T-13(Pcs)'!V53/1000000</f>
        <v>0</v>
      </c>
      <c r="W70" s="10">
        <f>'T-13(Pcs)'!W53</f>
        <v>0</v>
      </c>
      <c r="X70" s="44">
        <f>'T-13(Pcs)'!$D53*'T-13(Pcs)'!X53/1000000</f>
        <v>0</v>
      </c>
      <c r="Y70" s="10">
        <f>'T-13(Pcs)'!Y53</f>
        <v>0</v>
      </c>
      <c r="Z70" s="44">
        <f>'T-13(Pcs)'!$D53*'T-13(Pcs)'!Z53/1000000</f>
        <v>0</v>
      </c>
      <c r="AA70" s="10">
        <f>'T-13(Pcs)'!AA53</f>
        <v>0</v>
      </c>
      <c r="AB70" s="44">
        <f>'T-13(Pcs)'!$D53*'T-13(Pcs)'!AB53/1000000</f>
        <v>0</v>
      </c>
      <c r="AC70" s="10">
        <f>'T-13(Pcs)'!AC53</f>
        <v>0</v>
      </c>
      <c r="AD70" s="44">
        <f>'T-13(Pcs)'!$D53*'T-13(Pcs)'!AD53/1000000</f>
        <v>0</v>
      </c>
      <c r="AE70" s="10">
        <f>'T-13(Pcs)'!AE53</f>
        <v>0</v>
      </c>
      <c r="AF70" s="44">
        <f>'T-13(Pcs)'!$D53*'T-13(Pcs)'!AF53/1000000</f>
        <v>0</v>
      </c>
      <c r="AG70" s="10">
        <f>'T-13(Pcs)'!AG53</f>
        <v>0</v>
      </c>
      <c r="AH70" s="44">
        <f>'T-13(Pcs)'!$D53*'T-13(Pcs)'!AH53/1000000</f>
        <v>0</v>
      </c>
      <c r="AI70" s="10">
        <f>'T-13(Pcs)'!AI53</f>
        <v>0</v>
      </c>
      <c r="AJ70" s="44">
        <f>'T-13(Pcs)'!$D53*'T-13(Pcs)'!AJ53/1000000</f>
        <v>0</v>
      </c>
      <c r="AK70" s="10">
        <f>'T-13(Pcs)'!AK53</f>
        <v>0</v>
      </c>
      <c r="AL70" s="44">
        <f>'T-13(Pcs)'!$D53*'T-13(Pcs)'!AL53/1000000</f>
        <v>0</v>
      </c>
      <c r="AM70" s="10">
        <f>'T-13(Pcs)'!AM53</f>
        <v>0</v>
      </c>
    </row>
    <row r="71" spans="1:39" s="15" customFormat="1" ht="14.25" hidden="1" customHeight="1" outlineLevel="2">
      <c r="A71" s="13">
        <v>44</v>
      </c>
      <c r="B71" s="9" t="s">
        <v>110</v>
      </c>
      <c r="C71" s="13" t="s">
        <v>39</v>
      </c>
      <c r="D71" s="36">
        <v>2000</v>
      </c>
      <c r="E71" s="11">
        <v>163</v>
      </c>
      <c r="F71" s="44">
        <f>'T-13(Pcs)'!$D54*'T-13(Pcs)'!F54/1000000</f>
        <v>0</v>
      </c>
      <c r="G71" s="10">
        <f>'T-13(Pcs)'!G54</f>
        <v>0</v>
      </c>
      <c r="H71" s="44">
        <f>'T-13(Pcs)'!$D54*'T-13(Pcs)'!H54/1000000</f>
        <v>0</v>
      </c>
      <c r="I71" s="10">
        <f>'T-13(Pcs)'!I54</f>
        <v>0</v>
      </c>
      <c r="J71" s="44">
        <f>'T-13(Pcs)'!$D54*'T-13(Pcs)'!J54/1000000</f>
        <v>0</v>
      </c>
      <c r="K71" s="10">
        <f>'T-13(Pcs)'!K54</f>
        <v>0</v>
      </c>
      <c r="L71" s="44">
        <f>'T-13(Pcs)'!$D54*'T-13(Pcs)'!L54/1000000</f>
        <v>0</v>
      </c>
      <c r="M71" s="10">
        <f>'T-13(Pcs)'!M54</f>
        <v>0</v>
      </c>
      <c r="N71" s="44">
        <f>'T-13(Pcs)'!$D54*'T-13(Pcs)'!N54/1000000</f>
        <v>0</v>
      </c>
      <c r="O71" s="10">
        <f>'T-13(Pcs)'!O54</f>
        <v>0</v>
      </c>
      <c r="P71" s="44">
        <f>'T-13(Pcs)'!$D54*'T-13(Pcs)'!P54/1000000</f>
        <v>0</v>
      </c>
      <c r="Q71" s="10">
        <f>'T-13(Pcs)'!Q54</f>
        <v>0</v>
      </c>
      <c r="R71" s="44">
        <f>'T-13(Pcs)'!$D54*'T-13(Pcs)'!R54/1000000</f>
        <v>0</v>
      </c>
      <c r="S71" s="10">
        <f>'T-13(Pcs)'!S54</f>
        <v>0</v>
      </c>
      <c r="T71" s="44">
        <f>'T-13(Pcs)'!$D54*'T-13(Pcs)'!T54/1000000</f>
        <v>0</v>
      </c>
      <c r="U71" s="10">
        <f>'T-13(Pcs)'!U54</f>
        <v>0</v>
      </c>
      <c r="V71" s="44">
        <f>'T-13(Pcs)'!$D54*'T-13(Pcs)'!V54/1000000</f>
        <v>0</v>
      </c>
      <c r="W71" s="10">
        <f>'T-13(Pcs)'!W54</f>
        <v>0</v>
      </c>
      <c r="X71" s="44">
        <f>'T-13(Pcs)'!$D54*'T-13(Pcs)'!X54/1000000</f>
        <v>0</v>
      </c>
      <c r="Y71" s="10">
        <f>'T-13(Pcs)'!Y54</f>
        <v>0</v>
      </c>
      <c r="Z71" s="44">
        <f>'T-13(Pcs)'!$D54*'T-13(Pcs)'!Z54/1000000</f>
        <v>0</v>
      </c>
      <c r="AA71" s="10">
        <f>'T-13(Pcs)'!AA54</f>
        <v>0</v>
      </c>
      <c r="AB71" s="44">
        <f>'T-13(Pcs)'!$D54*'T-13(Pcs)'!AB54/1000000</f>
        <v>0</v>
      </c>
      <c r="AC71" s="10">
        <f>'T-13(Pcs)'!AC54</f>
        <v>0</v>
      </c>
      <c r="AD71" s="44">
        <f>'T-13(Pcs)'!$D54*'T-13(Pcs)'!AD54/1000000</f>
        <v>0</v>
      </c>
      <c r="AE71" s="10">
        <f>'T-13(Pcs)'!AE54</f>
        <v>0</v>
      </c>
      <c r="AF71" s="44">
        <f>'T-13(Pcs)'!$D54*'T-13(Pcs)'!AF54/1000000</f>
        <v>0</v>
      </c>
      <c r="AG71" s="10">
        <f>'T-13(Pcs)'!AG54</f>
        <v>0</v>
      </c>
      <c r="AH71" s="44">
        <f>'T-13(Pcs)'!$D54*'T-13(Pcs)'!AH54/1000000</f>
        <v>0</v>
      </c>
      <c r="AI71" s="10">
        <f>'T-13(Pcs)'!AI54</f>
        <v>0</v>
      </c>
      <c r="AJ71" s="44">
        <f>'T-13(Pcs)'!$D54*'T-13(Pcs)'!AJ54/1000000</f>
        <v>0</v>
      </c>
      <c r="AK71" s="10">
        <f>'T-13(Pcs)'!AK54</f>
        <v>0</v>
      </c>
      <c r="AL71" s="44">
        <f>'T-13(Pcs)'!$D54*'T-13(Pcs)'!AL54/1000000</f>
        <v>0</v>
      </c>
      <c r="AM71" s="10">
        <f>'T-13(Pcs)'!AM54</f>
        <v>0</v>
      </c>
    </row>
    <row r="72" spans="1:39" s="15" customFormat="1" ht="14.25" customHeight="1" outlineLevel="1" collapsed="1">
      <c r="A72" s="13">
        <v>18</v>
      </c>
      <c r="B72" s="46" t="s">
        <v>184</v>
      </c>
      <c r="C72" s="13"/>
      <c r="D72" s="36"/>
      <c r="E72" s="11"/>
      <c r="F72" s="44">
        <f t="shared" ref="F72:AM72" si="17">SUBTOTAL(9,F70:F71)</f>
        <v>0</v>
      </c>
      <c r="G72" s="10">
        <f t="shared" si="17"/>
        <v>0</v>
      </c>
      <c r="H72" s="44">
        <f t="shared" si="17"/>
        <v>0</v>
      </c>
      <c r="I72" s="10">
        <f t="shared" si="17"/>
        <v>0</v>
      </c>
      <c r="J72" s="44">
        <f t="shared" si="17"/>
        <v>0</v>
      </c>
      <c r="K72" s="10">
        <f t="shared" si="17"/>
        <v>0</v>
      </c>
      <c r="L72" s="44">
        <f t="shared" si="17"/>
        <v>0</v>
      </c>
      <c r="M72" s="10">
        <f t="shared" si="17"/>
        <v>0</v>
      </c>
      <c r="N72" s="44">
        <f t="shared" si="17"/>
        <v>0</v>
      </c>
      <c r="O72" s="10">
        <f t="shared" si="17"/>
        <v>0</v>
      </c>
      <c r="P72" s="44">
        <f t="shared" si="17"/>
        <v>0</v>
      </c>
      <c r="Q72" s="10">
        <f t="shared" si="17"/>
        <v>0</v>
      </c>
      <c r="R72" s="44">
        <f t="shared" si="17"/>
        <v>0</v>
      </c>
      <c r="S72" s="10">
        <f t="shared" si="17"/>
        <v>0</v>
      </c>
      <c r="T72" s="44">
        <f t="shared" si="17"/>
        <v>0</v>
      </c>
      <c r="U72" s="10">
        <f t="shared" si="17"/>
        <v>0</v>
      </c>
      <c r="V72" s="44">
        <f t="shared" si="17"/>
        <v>0</v>
      </c>
      <c r="W72" s="10">
        <f t="shared" si="17"/>
        <v>0</v>
      </c>
      <c r="X72" s="44">
        <f t="shared" si="17"/>
        <v>0</v>
      </c>
      <c r="Y72" s="10">
        <f t="shared" si="17"/>
        <v>0</v>
      </c>
      <c r="Z72" s="44">
        <f t="shared" si="17"/>
        <v>0</v>
      </c>
      <c r="AA72" s="10">
        <f t="shared" si="17"/>
        <v>0</v>
      </c>
      <c r="AB72" s="44">
        <f t="shared" si="17"/>
        <v>0</v>
      </c>
      <c r="AC72" s="10">
        <f t="shared" si="17"/>
        <v>0</v>
      </c>
      <c r="AD72" s="44">
        <f t="shared" si="17"/>
        <v>0</v>
      </c>
      <c r="AE72" s="10">
        <f t="shared" si="17"/>
        <v>0</v>
      </c>
      <c r="AF72" s="44">
        <f t="shared" si="17"/>
        <v>0</v>
      </c>
      <c r="AG72" s="10">
        <f t="shared" si="17"/>
        <v>0</v>
      </c>
      <c r="AH72" s="44">
        <f t="shared" si="17"/>
        <v>0</v>
      </c>
      <c r="AI72" s="10">
        <f t="shared" si="17"/>
        <v>0</v>
      </c>
      <c r="AJ72" s="44">
        <f t="shared" si="17"/>
        <v>0</v>
      </c>
      <c r="AK72" s="10">
        <f t="shared" si="17"/>
        <v>0</v>
      </c>
      <c r="AL72" s="44">
        <f t="shared" si="17"/>
        <v>0</v>
      </c>
      <c r="AM72" s="10">
        <f t="shared" si="17"/>
        <v>0</v>
      </c>
    </row>
    <row r="73" spans="1:39" s="15" customFormat="1" ht="14.25" hidden="1" customHeight="1" outlineLevel="2">
      <c r="A73" s="13">
        <v>45</v>
      </c>
      <c r="B73" s="9" t="s">
        <v>112</v>
      </c>
      <c r="C73" s="13" t="s">
        <v>136</v>
      </c>
      <c r="D73" s="36">
        <v>1000</v>
      </c>
      <c r="E73" s="11">
        <v>85</v>
      </c>
      <c r="F73" s="44">
        <f>'T-13(Pcs)'!$D55*'T-13(Pcs)'!F55/1000000</f>
        <v>0</v>
      </c>
      <c r="G73" s="10">
        <f>'T-13(Pcs)'!G55</f>
        <v>0</v>
      </c>
      <c r="H73" s="44">
        <f>'T-13(Pcs)'!$D55*'T-13(Pcs)'!H55/1000000</f>
        <v>0</v>
      </c>
      <c r="I73" s="10">
        <f>'T-13(Pcs)'!I55</f>
        <v>0</v>
      </c>
      <c r="J73" s="44">
        <f>'T-13(Pcs)'!$D55*'T-13(Pcs)'!J55/1000000</f>
        <v>0</v>
      </c>
      <c r="K73" s="10">
        <f>'T-13(Pcs)'!K55</f>
        <v>0</v>
      </c>
      <c r="L73" s="44">
        <f>'T-13(Pcs)'!$D55*'T-13(Pcs)'!L55/1000000</f>
        <v>0</v>
      </c>
      <c r="M73" s="10">
        <f>'T-13(Pcs)'!M55</f>
        <v>0</v>
      </c>
      <c r="N73" s="44">
        <f>'T-13(Pcs)'!$D55*'T-13(Pcs)'!N55/1000000</f>
        <v>0</v>
      </c>
      <c r="O73" s="10">
        <f>'T-13(Pcs)'!O55</f>
        <v>0</v>
      </c>
      <c r="P73" s="44">
        <f>'T-13(Pcs)'!$D55*'T-13(Pcs)'!P55/1000000</f>
        <v>0</v>
      </c>
      <c r="Q73" s="10">
        <f>'T-13(Pcs)'!Q55</f>
        <v>0</v>
      </c>
      <c r="R73" s="44">
        <f>'T-13(Pcs)'!$D55*'T-13(Pcs)'!R55/1000000</f>
        <v>0</v>
      </c>
      <c r="S73" s="10">
        <f>'T-13(Pcs)'!S55</f>
        <v>0</v>
      </c>
      <c r="T73" s="44">
        <f>'T-13(Pcs)'!$D55*'T-13(Pcs)'!T55/1000000</f>
        <v>0</v>
      </c>
      <c r="U73" s="10">
        <f>'T-13(Pcs)'!U55</f>
        <v>0</v>
      </c>
      <c r="V73" s="44">
        <f>'T-13(Pcs)'!$D55*'T-13(Pcs)'!V55/1000000</f>
        <v>0</v>
      </c>
      <c r="W73" s="10">
        <f>'T-13(Pcs)'!W55</f>
        <v>0</v>
      </c>
      <c r="X73" s="44">
        <f>'T-13(Pcs)'!$D55*'T-13(Pcs)'!X55/1000000</f>
        <v>0</v>
      </c>
      <c r="Y73" s="10">
        <f>'T-13(Pcs)'!Y55</f>
        <v>0</v>
      </c>
      <c r="Z73" s="44">
        <f>'T-13(Pcs)'!$D55*'T-13(Pcs)'!Z55/1000000</f>
        <v>0</v>
      </c>
      <c r="AA73" s="10">
        <f>'T-13(Pcs)'!AA55</f>
        <v>0</v>
      </c>
      <c r="AB73" s="44">
        <f>'T-13(Pcs)'!$D55*'T-13(Pcs)'!AB55/1000000</f>
        <v>0</v>
      </c>
      <c r="AC73" s="10">
        <f>'T-13(Pcs)'!AC55</f>
        <v>0</v>
      </c>
      <c r="AD73" s="44">
        <f>'T-13(Pcs)'!$D55*'T-13(Pcs)'!AD55/1000000</f>
        <v>0</v>
      </c>
      <c r="AE73" s="10">
        <f>'T-13(Pcs)'!AE55</f>
        <v>0</v>
      </c>
      <c r="AF73" s="44">
        <f>'T-13(Pcs)'!$D55*'T-13(Pcs)'!AF55/1000000</f>
        <v>0</v>
      </c>
      <c r="AG73" s="10">
        <f>'T-13(Pcs)'!AG55</f>
        <v>0</v>
      </c>
      <c r="AH73" s="44">
        <f>'T-13(Pcs)'!$D55*'T-13(Pcs)'!AH55/1000000</f>
        <v>0</v>
      </c>
      <c r="AI73" s="10">
        <f>'T-13(Pcs)'!AI55</f>
        <v>0</v>
      </c>
      <c r="AJ73" s="44">
        <f>'T-13(Pcs)'!$D55*'T-13(Pcs)'!AJ55/1000000</f>
        <v>0</v>
      </c>
      <c r="AK73" s="10">
        <f>'T-13(Pcs)'!AK55</f>
        <v>0</v>
      </c>
      <c r="AL73" s="44">
        <f>'T-13(Pcs)'!$D55*'T-13(Pcs)'!AL55/1000000</f>
        <v>0</v>
      </c>
      <c r="AM73" s="10">
        <f>'T-13(Pcs)'!AM55</f>
        <v>0</v>
      </c>
    </row>
    <row r="74" spans="1:39" s="15" customFormat="1" ht="14.25" hidden="1" customHeight="1" outlineLevel="2">
      <c r="A74" s="13">
        <v>46</v>
      </c>
      <c r="B74" s="9" t="s">
        <v>112</v>
      </c>
      <c r="C74" s="13" t="s">
        <v>43</v>
      </c>
      <c r="D74" s="36">
        <v>2000</v>
      </c>
      <c r="E74" s="11">
        <v>163</v>
      </c>
      <c r="F74" s="44">
        <f>'T-13(Pcs)'!$D56*'T-13(Pcs)'!F56/1000000</f>
        <v>0</v>
      </c>
      <c r="G74" s="10">
        <f>'T-13(Pcs)'!G56</f>
        <v>0</v>
      </c>
      <c r="H74" s="44">
        <f>'T-13(Pcs)'!$D56*'T-13(Pcs)'!H56/1000000</f>
        <v>0</v>
      </c>
      <c r="I74" s="10">
        <f>'T-13(Pcs)'!I56</f>
        <v>0</v>
      </c>
      <c r="J74" s="44">
        <f>'T-13(Pcs)'!$D56*'T-13(Pcs)'!J56/1000000</f>
        <v>0</v>
      </c>
      <c r="K74" s="10">
        <f>'T-13(Pcs)'!K56</f>
        <v>0</v>
      </c>
      <c r="L74" s="44">
        <f>'T-13(Pcs)'!$D56*'T-13(Pcs)'!L56/1000000</f>
        <v>0</v>
      </c>
      <c r="M74" s="10">
        <f>'T-13(Pcs)'!M56</f>
        <v>0</v>
      </c>
      <c r="N74" s="44">
        <f>'T-13(Pcs)'!$D56*'T-13(Pcs)'!N56/1000000</f>
        <v>0</v>
      </c>
      <c r="O74" s="10">
        <f>'T-13(Pcs)'!O56</f>
        <v>0</v>
      </c>
      <c r="P74" s="44">
        <f>'T-13(Pcs)'!$D56*'T-13(Pcs)'!P56/1000000</f>
        <v>0</v>
      </c>
      <c r="Q74" s="10">
        <f>'T-13(Pcs)'!Q56</f>
        <v>0</v>
      </c>
      <c r="R74" s="44">
        <f>'T-13(Pcs)'!$D56*'T-13(Pcs)'!R56/1000000</f>
        <v>0</v>
      </c>
      <c r="S74" s="10">
        <f>'T-13(Pcs)'!S56</f>
        <v>0</v>
      </c>
      <c r="T74" s="44">
        <f>'T-13(Pcs)'!$D56*'T-13(Pcs)'!T56/1000000</f>
        <v>0</v>
      </c>
      <c r="U74" s="10">
        <f>'T-13(Pcs)'!U56</f>
        <v>0</v>
      </c>
      <c r="V74" s="44">
        <f>'T-13(Pcs)'!$D56*'T-13(Pcs)'!V56/1000000</f>
        <v>0</v>
      </c>
      <c r="W74" s="10">
        <f>'T-13(Pcs)'!W56</f>
        <v>0</v>
      </c>
      <c r="X74" s="44">
        <f>'T-13(Pcs)'!$D56*'T-13(Pcs)'!X56/1000000</f>
        <v>0</v>
      </c>
      <c r="Y74" s="10">
        <f>'T-13(Pcs)'!Y56</f>
        <v>0</v>
      </c>
      <c r="Z74" s="44">
        <f>'T-13(Pcs)'!$D56*'T-13(Pcs)'!Z56/1000000</f>
        <v>0</v>
      </c>
      <c r="AA74" s="10">
        <f>'T-13(Pcs)'!AA56</f>
        <v>0</v>
      </c>
      <c r="AB74" s="44">
        <f>'T-13(Pcs)'!$D56*'T-13(Pcs)'!AB56/1000000</f>
        <v>0</v>
      </c>
      <c r="AC74" s="10">
        <f>'T-13(Pcs)'!AC56</f>
        <v>0</v>
      </c>
      <c r="AD74" s="44">
        <f>'T-13(Pcs)'!$D56*'T-13(Pcs)'!AD56/1000000</f>
        <v>0</v>
      </c>
      <c r="AE74" s="10">
        <f>'T-13(Pcs)'!AE56</f>
        <v>0</v>
      </c>
      <c r="AF74" s="44">
        <f>'T-13(Pcs)'!$D56*'T-13(Pcs)'!AF56/1000000</f>
        <v>0</v>
      </c>
      <c r="AG74" s="10">
        <f>'T-13(Pcs)'!AG56</f>
        <v>0</v>
      </c>
      <c r="AH74" s="44">
        <f>'T-13(Pcs)'!$D56*'T-13(Pcs)'!AH56/1000000</f>
        <v>0</v>
      </c>
      <c r="AI74" s="10">
        <f>'T-13(Pcs)'!AI56</f>
        <v>0</v>
      </c>
      <c r="AJ74" s="44">
        <f>'T-13(Pcs)'!$D56*'T-13(Pcs)'!AJ56/1000000</f>
        <v>0</v>
      </c>
      <c r="AK74" s="10">
        <f>'T-13(Pcs)'!AK56</f>
        <v>0</v>
      </c>
      <c r="AL74" s="44">
        <f>'T-13(Pcs)'!$D56*'T-13(Pcs)'!AL56/1000000</f>
        <v>0</v>
      </c>
      <c r="AM74" s="10">
        <f>'T-13(Pcs)'!AM56</f>
        <v>0</v>
      </c>
    </row>
    <row r="75" spans="1:39" s="15" customFormat="1" ht="14.25" customHeight="1" outlineLevel="1" collapsed="1">
      <c r="A75" s="13">
        <v>19</v>
      </c>
      <c r="B75" s="46" t="s">
        <v>185</v>
      </c>
      <c r="C75" s="13"/>
      <c r="D75" s="36"/>
      <c r="E75" s="11"/>
      <c r="F75" s="44">
        <f t="shared" ref="F75:AM75" si="18">SUBTOTAL(9,F73:F74)</f>
        <v>0</v>
      </c>
      <c r="G75" s="10">
        <f t="shared" si="18"/>
        <v>0</v>
      </c>
      <c r="H75" s="44">
        <f t="shared" si="18"/>
        <v>0</v>
      </c>
      <c r="I75" s="10">
        <f t="shared" si="18"/>
        <v>0</v>
      </c>
      <c r="J75" s="44">
        <f t="shared" si="18"/>
        <v>0</v>
      </c>
      <c r="K75" s="10">
        <f t="shared" si="18"/>
        <v>0</v>
      </c>
      <c r="L75" s="44">
        <f t="shared" si="18"/>
        <v>0</v>
      </c>
      <c r="M75" s="10">
        <f t="shared" si="18"/>
        <v>0</v>
      </c>
      <c r="N75" s="44">
        <f t="shared" si="18"/>
        <v>0</v>
      </c>
      <c r="O75" s="10">
        <f t="shared" si="18"/>
        <v>0</v>
      </c>
      <c r="P75" s="44">
        <f t="shared" si="18"/>
        <v>0</v>
      </c>
      <c r="Q75" s="10">
        <f t="shared" si="18"/>
        <v>0</v>
      </c>
      <c r="R75" s="44">
        <f t="shared" si="18"/>
        <v>0</v>
      </c>
      <c r="S75" s="10">
        <f t="shared" si="18"/>
        <v>0</v>
      </c>
      <c r="T75" s="44">
        <f t="shared" si="18"/>
        <v>0</v>
      </c>
      <c r="U75" s="10">
        <f t="shared" si="18"/>
        <v>0</v>
      </c>
      <c r="V75" s="44">
        <f t="shared" si="18"/>
        <v>0</v>
      </c>
      <c r="W75" s="10">
        <f t="shared" si="18"/>
        <v>0</v>
      </c>
      <c r="X75" s="44">
        <f t="shared" si="18"/>
        <v>0</v>
      </c>
      <c r="Y75" s="10">
        <f t="shared" si="18"/>
        <v>0</v>
      </c>
      <c r="Z75" s="44">
        <f t="shared" si="18"/>
        <v>0</v>
      </c>
      <c r="AA75" s="10">
        <f t="shared" si="18"/>
        <v>0</v>
      </c>
      <c r="AB75" s="44">
        <f t="shared" si="18"/>
        <v>0</v>
      </c>
      <c r="AC75" s="10">
        <f t="shared" si="18"/>
        <v>0</v>
      </c>
      <c r="AD75" s="44">
        <f t="shared" si="18"/>
        <v>0</v>
      </c>
      <c r="AE75" s="10">
        <f t="shared" si="18"/>
        <v>0</v>
      </c>
      <c r="AF75" s="44">
        <f t="shared" si="18"/>
        <v>0</v>
      </c>
      <c r="AG75" s="10">
        <f t="shared" si="18"/>
        <v>0</v>
      </c>
      <c r="AH75" s="44">
        <f t="shared" si="18"/>
        <v>0</v>
      </c>
      <c r="AI75" s="10">
        <f t="shared" si="18"/>
        <v>0</v>
      </c>
      <c r="AJ75" s="44">
        <f t="shared" si="18"/>
        <v>0</v>
      </c>
      <c r="AK75" s="10">
        <f t="shared" si="18"/>
        <v>0</v>
      </c>
      <c r="AL75" s="44">
        <f t="shared" si="18"/>
        <v>0</v>
      </c>
      <c r="AM75" s="10">
        <f t="shared" si="18"/>
        <v>0</v>
      </c>
    </row>
    <row r="76" spans="1:39" s="15" customFormat="1" ht="14.25" hidden="1" customHeight="1" outlineLevel="2">
      <c r="A76" s="13">
        <v>47</v>
      </c>
      <c r="B76" s="9" t="s">
        <v>111</v>
      </c>
      <c r="C76" s="13" t="s">
        <v>44</v>
      </c>
      <c r="D76" s="36">
        <v>1000</v>
      </c>
      <c r="E76" s="11">
        <v>152</v>
      </c>
      <c r="F76" s="44">
        <f>'T-13(Pcs)'!$D57*'T-13(Pcs)'!F57/1000000</f>
        <v>0</v>
      </c>
      <c r="G76" s="10">
        <f>'T-13(Pcs)'!G57</f>
        <v>0</v>
      </c>
      <c r="H76" s="44">
        <f>'T-13(Pcs)'!$D57*'T-13(Pcs)'!H57/1000000</f>
        <v>0</v>
      </c>
      <c r="I76" s="10">
        <f>'T-13(Pcs)'!I57</f>
        <v>0</v>
      </c>
      <c r="J76" s="44">
        <f>'T-13(Pcs)'!$D57*'T-13(Pcs)'!J57/1000000</f>
        <v>0</v>
      </c>
      <c r="K76" s="10">
        <f>'T-13(Pcs)'!K57</f>
        <v>0</v>
      </c>
      <c r="L76" s="44">
        <f>'T-13(Pcs)'!$D57*'T-13(Pcs)'!L57/1000000</f>
        <v>0</v>
      </c>
      <c r="M76" s="10">
        <f>'T-13(Pcs)'!M57</f>
        <v>0</v>
      </c>
      <c r="N76" s="44">
        <f>'T-13(Pcs)'!$D57*'T-13(Pcs)'!N57/1000000</f>
        <v>0</v>
      </c>
      <c r="O76" s="10">
        <f>'T-13(Pcs)'!O57</f>
        <v>0</v>
      </c>
      <c r="P76" s="44">
        <f>'T-13(Pcs)'!$D57*'T-13(Pcs)'!P57/1000000</f>
        <v>0</v>
      </c>
      <c r="Q76" s="10">
        <f>'T-13(Pcs)'!Q57</f>
        <v>0</v>
      </c>
      <c r="R76" s="44">
        <f>'T-13(Pcs)'!$D57*'T-13(Pcs)'!R57/1000000</f>
        <v>0</v>
      </c>
      <c r="S76" s="10">
        <f>'T-13(Pcs)'!S57</f>
        <v>0</v>
      </c>
      <c r="T76" s="44">
        <f>'T-13(Pcs)'!$D57*'T-13(Pcs)'!T57/1000000</f>
        <v>0</v>
      </c>
      <c r="U76" s="10">
        <f>'T-13(Pcs)'!U57</f>
        <v>0</v>
      </c>
      <c r="V76" s="44">
        <f>'T-13(Pcs)'!$D57*'T-13(Pcs)'!V57/1000000</f>
        <v>0</v>
      </c>
      <c r="W76" s="10">
        <f>'T-13(Pcs)'!W57</f>
        <v>0</v>
      </c>
      <c r="X76" s="44">
        <f>'T-13(Pcs)'!$D57*'T-13(Pcs)'!X57/1000000</f>
        <v>0</v>
      </c>
      <c r="Y76" s="10">
        <f>'T-13(Pcs)'!Y57</f>
        <v>0</v>
      </c>
      <c r="Z76" s="44">
        <f>'T-13(Pcs)'!$D57*'T-13(Pcs)'!Z57/1000000</f>
        <v>0</v>
      </c>
      <c r="AA76" s="10">
        <f>'T-13(Pcs)'!AA57</f>
        <v>0</v>
      </c>
      <c r="AB76" s="44">
        <f>'T-13(Pcs)'!$D57*'T-13(Pcs)'!AB57/1000000</f>
        <v>0</v>
      </c>
      <c r="AC76" s="10">
        <f>'T-13(Pcs)'!AC57</f>
        <v>0</v>
      </c>
      <c r="AD76" s="44">
        <f>'T-13(Pcs)'!$D57*'T-13(Pcs)'!AD57/1000000</f>
        <v>0</v>
      </c>
      <c r="AE76" s="10">
        <f>'T-13(Pcs)'!AE57</f>
        <v>0</v>
      </c>
      <c r="AF76" s="44">
        <f>'T-13(Pcs)'!$D57*'T-13(Pcs)'!AF57/1000000</f>
        <v>0</v>
      </c>
      <c r="AG76" s="10">
        <f>'T-13(Pcs)'!AG57</f>
        <v>0</v>
      </c>
      <c r="AH76" s="44">
        <f>'T-13(Pcs)'!$D57*'T-13(Pcs)'!AH57/1000000</f>
        <v>0</v>
      </c>
      <c r="AI76" s="10">
        <f>'T-13(Pcs)'!AI57</f>
        <v>0</v>
      </c>
      <c r="AJ76" s="44">
        <f>'T-13(Pcs)'!$D57*'T-13(Pcs)'!AJ57/1000000</f>
        <v>0</v>
      </c>
      <c r="AK76" s="10">
        <f>'T-13(Pcs)'!AK57</f>
        <v>0</v>
      </c>
      <c r="AL76" s="44">
        <f>'T-13(Pcs)'!$D57*'T-13(Pcs)'!AL57/1000000</f>
        <v>0</v>
      </c>
      <c r="AM76" s="10">
        <f>'T-13(Pcs)'!AM57</f>
        <v>0</v>
      </c>
    </row>
    <row r="77" spans="1:39" s="15" customFormat="1" ht="14.25" hidden="1" customHeight="1" outlineLevel="2">
      <c r="A77" s="13">
        <v>48</v>
      </c>
      <c r="B77" s="9" t="s">
        <v>111</v>
      </c>
      <c r="C77" s="13" t="s">
        <v>40</v>
      </c>
      <c r="D77" s="36">
        <v>2000</v>
      </c>
      <c r="E77" s="11">
        <v>288</v>
      </c>
      <c r="F77" s="44">
        <f>'T-13(Pcs)'!$D58*'T-13(Pcs)'!F58/1000000</f>
        <v>0</v>
      </c>
      <c r="G77" s="10">
        <f>'T-13(Pcs)'!G58</f>
        <v>0</v>
      </c>
      <c r="H77" s="44">
        <f>'T-13(Pcs)'!$D58*'T-13(Pcs)'!H58/1000000</f>
        <v>0</v>
      </c>
      <c r="I77" s="10">
        <f>'T-13(Pcs)'!I58</f>
        <v>0</v>
      </c>
      <c r="J77" s="44">
        <f>'T-13(Pcs)'!$D58*'T-13(Pcs)'!J58/1000000</f>
        <v>0</v>
      </c>
      <c r="K77" s="10">
        <f>'T-13(Pcs)'!K58</f>
        <v>0</v>
      </c>
      <c r="L77" s="44">
        <f>'T-13(Pcs)'!$D58*'T-13(Pcs)'!L58/1000000</f>
        <v>0</v>
      </c>
      <c r="M77" s="10">
        <f>'T-13(Pcs)'!M58</f>
        <v>0</v>
      </c>
      <c r="N77" s="44">
        <f>'T-13(Pcs)'!$D58*'T-13(Pcs)'!N58/1000000</f>
        <v>0</v>
      </c>
      <c r="O77" s="10">
        <f>'T-13(Pcs)'!O58</f>
        <v>0</v>
      </c>
      <c r="P77" s="44">
        <f>'T-13(Pcs)'!$D58*'T-13(Pcs)'!P58/1000000</f>
        <v>0</v>
      </c>
      <c r="Q77" s="10">
        <f>'T-13(Pcs)'!Q58</f>
        <v>0</v>
      </c>
      <c r="R77" s="44">
        <f>'T-13(Pcs)'!$D58*'T-13(Pcs)'!R58/1000000</f>
        <v>0</v>
      </c>
      <c r="S77" s="10">
        <f>'T-13(Pcs)'!S58</f>
        <v>0</v>
      </c>
      <c r="T77" s="44">
        <f>'T-13(Pcs)'!$D58*'T-13(Pcs)'!T58/1000000</f>
        <v>0</v>
      </c>
      <c r="U77" s="10">
        <f>'T-13(Pcs)'!U58</f>
        <v>0</v>
      </c>
      <c r="V77" s="44">
        <f>'T-13(Pcs)'!$D58*'T-13(Pcs)'!V58/1000000</f>
        <v>0</v>
      </c>
      <c r="W77" s="10">
        <f>'T-13(Pcs)'!W58</f>
        <v>0</v>
      </c>
      <c r="X77" s="44">
        <f>'T-13(Pcs)'!$D58*'T-13(Pcs)'!X58/1000000</f>
        <v>0</v>
      </c>
      <c r="Y77" s="10">
        <f>'T-13(Pcs)'!Y58</f>
        <v>0</v>
      </c>
      <c r="Z77" s="44">
        <f>'T-13(Pcs)'!$D58*'T-13(Pcs)'!Z58/1000000</f>
        <v>0</v>
      </c>
      <c r="AA77" s="10">
        <f>'T-13(Pcs)'!AA58</f>
        <v>0</v>
      </c>
      <c r="AB77" s="44">
        <f>'T-13(Pcs)'!$D58*'T-13(Pcs)'!AB58/1000000</f>
        <v>0</v>
      </c>
      <c r="AC77" s="10">
        <f>'T-13(Pcs)'!AC58</f>
        <v>0</v>
      </c>
      <c r="AD77" s="44">
        <f>'T-13(Pcs)'!$D58*'T-13(Pcs)'!AD58/1000000</f>
        <v>0</v>
      </c>
      <c r="AE77" s="10">
        <f>'T-13(Pcs)'!AE58</f>
        <v>0</v>
      </c>
      <c r="AF77" s="44">
        <f>'T-13(Pcs)'!$D58*'T-13(Pcs)'!AF58/1000000</f>
        <v>0</v>
      </c>
      <c r="AG77" s="10">
        <f>'T-13(Pcs)'!AG58</f>
        <v>0</v>
      </c>
      <c r="AH77" s="44">
        <f>'T-13(Pcs)'!$D58*'T-13(Pcs)'!AH58/1000000</f>
        <v>0</v>
      </c>
      <c r="AI77" s="10">
        <f>'T-13(Pcs)'!AI58</f>
        <v>0</v>
      </c>
      <c r="AJ77" s="44">
        <f>'T-13(Pcs)'!$D58*'T-13(Pcs)'!AJ58/1000000</f>
        <v>0</v>
      </c>
      <c r="AK77" s="10">
        <f>'T-13(Pcs)'!AK58</f>
        <v>0</v>
      </c>
      <c r="AL77" s="44">
        <f>'T-13(Pcs)'!$D58*'T-13(Pcs)'!AL58/1000000</f>
        <v>0</v>
      </c>
      <c r="AM77" s="10">
        <f>'T-13(Pcs)'!AM58</f>
        <v>0</v>
      </c>
    </row>
    <row r="78" spans="1:39" s="15" customFormat="1" ht="14.25" customHeight="1" outlineLevel="1" collapsed="1">
      <c r="A78" s="13">
        <v>20</v>
      </c>
      <c r="B78" s="46" t="s">
        <v>186</v>
      </c>
      <c r="C78" s="13"/>
      <c r="D78" s="36"/>
      <c r="E78" s="11"/>
      <c r="F78" s="44">
        <f t="shared" ref="F78:AM78" si="19">SUBTOTAL(9,F76:F77)</f>
        <v>0</v>
      </c>
      <c r="G78" s="10">
        <f t="shared" si="19"/>
        <v>0</v>
      </c>
      <c r="H78" s="44">
        <f t="shared" si="19"/>
        <v>0</v>
      </c>
      <c r="I78" s="10">
        <f t="shared" si="19"/>
        <v>0</v>
      </c>
      <c r="J78" s="44">
        <f t="shared" si="19"/>
        <v>0</v>
      </c>
      <c r="K78" s="10">
        <f t="shared" si="19"/>
        <v>0</v>
      </c>
      <c r="L78" s="44">
        <f t="shared" si="19"/>
        <v>0</v>
      </c>
      <c r="M78" s="10">
        <f t="shared" si="19"/>
        <v>0</v>
      </c>
      <c r="N78" s="44">
        <f t="shared" si="19"/>
        <v>0</v>
      </c>
      <c r="O78" s="10">
        <f t="shared" si="19"/>
        <v>0</v>
      </c>
      <c r="P78" s="44">
        <f t="shared" si="19"/>
        <v>0</v>
      </c>
      <c r="Q78" s="10">
        <f t="shared" si="19"/>
        <v>0</v>
      </c>
      <c r="R78" s="44">
        <f t="shared" si="19"/>
        <v>0</v>
      </c>
      <c r="S78" s="10">
        <f t="shared" si="19"/>
        <v>0</v>
      </c>
      <c r="T78" s="44">
        <f t="shared" si="19"/>
        <v>0</v>
      </c>
      <c r="U78" s="10">
        <f t="shared" si="19"/>
        <v>0</v>
      </c>
      <c r="V78" s="44">
        <f t="shared" si="19"/>
        <v>0</v>
      </c>
      <c r="W78" s="10">
        <f t="shared" si="19"/>
        <v>0</v>
      </c>
      <c r="X78" s="44">
        <f t="shared" si="19"/>
        <v>0</v>
      </c>
      <c r="Y78" s="10">
        <f t="shared" si="19"/>
        <v>0</v>
      </c>
      <c r="Z78" s="44">
        <f t="shared" si="19"/>
        <v>0</v>
      </c>
      <c r="AA78" s="10">
        <f t="shared" si="19"/>
        <v>0</v>
      </c>
      <c r="AB78" s="44">
        <f t="shared" si="19"/>
        <v>0</v>
      </c>
      <c r="AC78" s="10">
        <f t="shared" si="19"/>
        <v>0</v>
      </c>
      <c r="AD78" s="44">
        <f t="shared" si="19"/>
        <v>0</v>
      </c>
      <c r="AE78" s="10">
        <f t="shared" si="19"/>
        <v>0</v>
      </c>
      <c r="AF78" s="44">
        <f t="shared" si="19"/>
        <v>0</v>
      </c>
      <c r="AG78" s="10">
        <f t="shared" si="19"/>
        <v>0</v>
      </c>
      <c r="AH78" s="44">
        <f t="shared" si="19"/>
        <v>0</v>
      </c>
      <c r="AI78" s="10">
        <f t="shared" si="19"/>
        <v>0</v>
      </c>
      <c r="AJ78" s="44">
        <f t="shared" si="19"/>
        <v>0</v>
      </c>
      <c r="AK78" s="10">
        <f t="shared" si="19"/>
        <v>0</v>
      </c>
      <c r="AL78" s="44">
        <f t="shared" si="19"/>
        <v>0</v>
      </c>
      <c r="AM78" s="10">
        <f t="shared" si="19"/>
        <v>0</v>
      </c>
    </row>
    <row r="79" spans="1:39" s="15" customFormat="1" ht="14.25" hidden="1" customHeight="1" outlineLevel="2">
      <c r="A79" s="13">
        <v>49</v>
      </c>
      <c r="B79" s="9" t="s">
        <v>114</v>
      </c>
      <c r="C79" s="13" t="s">
        <v>115</v>
      </c>
      <c r="D79" s="36">
        <v>500</v>
      </c>
      <c r="E79" s="11">
        <v>60</v>
      </c>
      <c r="F79" s="44">
        <f>'T-13(Pcs)'!$D59*'T-13(Pcs)'!F59/1000000</f>
        <v>0</v>
      </c>
      <c r="G79" s="10">
        <f>'T-13(Pcs)'!G59</f>
        <v>0</v>
      </c>
      <c r="H79" s="44">
        <f>'T-13(Pcs)'!$D59*'T-13(Pcs)'!H59/1000000</f>
        <v>0</v>
      </c>
      <c r="I79" s="10">
        <f>'T-13(Pcs)'!I59</f>
        <v>0</v>
      </c>
      <c r="J79" s="44">
        <f>'T-13(Pcs)'!$D59*'T-13(Pcs)'!J59/1000000</f>
        <v>0</v>
      </c>
      <c r="K79" s="10">
        <f>'T-13(Pcs)'!K59</f>
        <v>0</v>
      </c>
      <c r="L79" s="44">
        <f>'T-13(Pcs)'!$D59*'T-13(Pcs)'!L59/1000000</f>
        <v>0</v>
      </c>
      <c r="M79" s="10">
        <f>'T-13(Pcs)'!M59</f>
        <v>0</v>
      </c>
      <c r="N79" s="44">
        <f>'T-13(Pcs)'!$D59*'T-13(Pcs)'!N59/1000000</f>
        <v>0</v>
      </c>
      <c r="O79" s="10">
        <f>'T-13(Pcs)'!O59</f>
        <v>0</v>
      </c>
      <c r="P79" s="44">
        <f>'T-13(Pcs)'!$D59*'T-13(Pcs)'!P59/1000000</f>
        <v>0</v>
      </c>
      <c r="Q79" s="10">
        <f>'T-13(Pcs)'!Q59</f>
        <v>0</v>
      </c>
      <c r="R79" s="44">
        <f>'T-13(Pcs)'!$D59*'T-13(Pcs)'!R59/1000000</f>
        <v>0</v>
      </c>
      <c r="S79" s="10">
        <f>'T-13(Pcs)'!S59</f>
        <v>0</v>
      </c>
      <c r="T79" s="44">
        <f>'T-13(Pcs)'!$D59*'T-13(Pcs)'!T59/1000000</f>
        <v>0</v>
      </c>
      <c r="U79" s="10">
        <f>'T-13(Pcs)'!U59</f>
        <v>0</v>
      </c>
      <c r="V79" s="44">
        <f>'T-13(Pcs)'!$D59*'T-13(Pcs)'!V59/1000000</f>
        <v>0</v>
      </c>
      <c r="W79" s="10">
        <f>'T-13(Pcs)'!W59</f>
        <v>0</v>
      </c>
      <c r="X79" s="44">
        <f>'T-13(Pcs)'!$D59*'T-13(Pcs)'!X59/1000000</f>
        <v>0</v>
      </c>
      <c r="Y79" s="10">
        <f>'T-13(Pcs)'!Y59</f>
        <v>0</v>
      </c>
      <c r="Z79" s="44">
        <f>'T-13(Pcs)'!$D59*'T-13(Pcs)'!Z59/1000000</f>
        <v>0</v>
      </c>
      <c r="AA79" s="10">
        <f>'T-13(Pcs)'!AA59</f>
        <v>0</v>
      </c>
      <c r="AB79" s="44">
        <f>'T-13(Pcs)'!$D59*'T-13(Pcs)'!AB59/1000000</f>
        <v>0</v>
      </c>
      <c r="AC79" s="10">
        <f>'T-13(Pcs)'!AC59</f>
        <v>0</v>
      </c>
      <c r="AD79" s="44">
        <f>'T-13(Pcs)'!$D59*'T-13(Pcs)'!AD59/1000000</f>
        <v>0</v>
      </c>
      <c r="AE79" s="10">
        <f>'T-13(Pcs)'!AE59</f>
        <v>0</v>
      </c>
      <c r="AF79" s="44">
        <f>'T-13(Pcs)'!$D59*'T-13(Pcs)'!AF59/1000000</f>
        <v>0</v>
      </c>
      <c r="AG79" s="10">
        <f>'T-13(Pcs)'!AG59</f>
        <v>0</v>
      </c>
      <c r="AH79" s="44">
        <f>'T-13(Pcs)'!$D59*'T-13(Pcs)'!AH59/1000000</f>
        <v>0</v>
      </c>
      <c r="AI79" s="10">
        <f>'T-13(Pcs)'!AI59</f>
        <v>0</v>
      </c>
      <c r="AJ79" s="44">
        <f>'T-13(Pcs)'!$D59*'T-13(Pcs)'!AJ59/1000000</f>
        <v>0</v>
      </c>
      <c r="AK79" s="10">
        <f>'T-13(Pcs)'!AK59</f>
        <v>0</v>
      </c>
      <c r="AL79" s="44">
        <f>'T-13(Pcs)'!$D59*'T-13(Pcs)'!AL59/1000000</f>
        <v>0</v>
      </c>
      <c r="AM79" s="10">
        <f>'T-13(Pcs)'!AM59</f>
        <v>0</v>
      </c>
    </row>
    <row r="80" spans="1:39" s="15" customFormat="1" ht="14.25" hidden="1" customHeight="1" outlineLevel="2">
      <c r="A80" s="13">
        <v>50</v>
      </c>
      <c r="B80" s="9" t="s">
        <v>114</v>
      </c>
      <c r="C80" s="13" t="s">
        <v>41</v>
      </c>
      <c r="D80" s="36">
        <v>1000</v>
      </c>
      <c r="E80" s="11">
        <v>116</v>
      </c>
      <c r="F80" s="44">
        <f>'T-13(Pcs)'!$D60*'T-13(Pcs)'!F60/1000000</f>
        <v>0</v>
      </c>
      <c r="G80" s="10">
        <f>'T-13(Pcs)'!G60</f>
        <v>0</v>
      </c>
      <c r="H80" s="44">
        <f>'T-13(Pcs)'!$D60*'T-13(Pcs)'!H60/1000000</f>
        <v>0</v>
      </c>
      <c r="I80" s="10">
        <f>'T-13(Pcs)'!I60</f>
        <v>0</v>
      </c>
      <c r="J80" s="44">
        <f>'T-13(Pcs)'!$D60*'T-13(Pcs)'!J60/1000000</f>
        <v>0</v>
      </c>
      <c r="K80" s="10">
        <f>'T-13(Pcs)'!K60</f>
        <v>0</v>
      </c>
      <c r="L80" s="44">
        <f>'T-13(Pcs)'!$D60*'T-13(Pcs)'!L60/1000000</f>
        <v>0</v>
      </c>
      <c r="M80" s="10">
        <f>'T-13(Pcs)'!M60</f>
        <v>0</v>
      </c>
      <c r="N80" s="44">
        <f>'T-13(Pcs)'!$D60*'T-13(Pcs)'!N60/1000000</f>
        <v>0</v>
      </c>
      <c r="O80" s="10">
        <f>'T-13(Pcs)'!O60</f>
        <v>0</v>
      </c>
      <c r="P80" s="44">
        <f>'T-13(Pcs)'!$D60*'T-13(Pcs)'!P60/1000000</f>
        <v>0</v>
      </c>
      <c r="Q80" s="10">
        <f>'T-13(Pcs)'!Q60</f>
        <v>0</v>
      </c>
      <c r="R80" s="44">
        <f>'T-13(Pcs)'!$D60*'T-13(Pcs)'!R60/1000000</f>
        <v>0</v>
      </c>
      <c r="S80" s="10">
        <f>'T-13(Pcs)'!S60</f>
        <v>0</v>
      </c>
      <c r="T80" s="44">
        <f>'T-13(Pcs)'!$D60*'T-13(Pcs)'!T60/1000000</f>
        <v>0</v>
      </c>
      <c r="U80" s="10">
        <f>'T-13(Pcs)'!U60</f>
        <v>0</v>
      </c>
      <c r="V80" s="44">
        <f>'T-13(Pcs)'!$D60*'T-13(Pcs)'!V60/1000000</f>
        <v>0</v>
      </c>
      <c r="W80" s="10">
        <f>'T-13(Pcs)'!W60</f>
        <v>0</v>
      </c>
      <c r="X80" s="44">
        <f>'T-13(Pcs)'!$D60*'T-13(Pcs)'!X60/1000000</f>
        <v>0</v>
      </c>
      <c r="Y80" s="10">
        <f>'T-13(Pcs)'!Y60</f>
        <v>0</v>
      </c>
      <c r="Z80" s="44">
        <f>'T-13(Pcs)'!$D60*'T-13(Pcs)'!Z60/1000000</f>
        <v>0</v>
      </c>
      <c r="AA80" s="10">
        <f>'T-13(Pcs)'!AA60</f>
        <v>0</v>
      </c>
      <c r="AB80" s="44">
        <f>'T-13(Pcs)'!$D60*'T-13(Pcs)'!AB60/1000000</f>
        <v>0</v>
      </c>
      <c r="AC80" s="10">
        <f>'T-13(Pcs)'!AC60</f>
        <v>0</v>
      </c>
      <c r="AD80" s="44">
        <f>'T-13(Pcs)'!$D60*'T-13(Pcs)'!AD60/1000000</f>
        <v>0</v>
      </c>
      <c r="AE80" s="10">
        <f>'T-13(Pcs)'!AE60</f>
        <v>0</v>
      </c>
      <c r="AF80" s="44">
        <f>'T-13(Pcs)'!$D60*'T-13(Pcs)'!AF60/1000000</f>
        <v>0</v>
      </c>
      <c r="AG80" s="10">
        <f>'T-13(Pcs)'!AG60</f>
        <v>0</v>
      </c>
      <c r="AH80" s="44">
        <f>'T-13(Pcs)'!$D60*'T-13(Pcs)'!AH60/1000000</f>
        <v>0</v>
      </c>
      <c r="AI80" s="10">
        <f>'T-13(Pcs)'!AI60</f>
        <v>0</v>
      </c>
      <c r="AJ80" s="44">
        <f>'T-13(Pcs)'!$D60*'T-13(Pcs)'!AJ60/1000000</f>
        <v>0</v>
      </c>
      <c r="AK80" s="10">
        <f>'T-13(Pcs)'!AK60</f>
        <v>0</v>
      </c>
      <c r="AL80" s="44">
        <f>'T-13(Pcs)'!$D60*'T-13(Pcs)'!AL60/1000000</f>
        <v>0</v>
      </c>
      <c r="AM80" s="10">
        <f>'T-13(Pcs)'!AM60</f>
        <v>0</v>
      </c>
    </row>
    <row r="81" spans="1:39" s="15" customFormat="1" ht="14.25" customHeight="1" outlineLevel="1" collapsed="1">
      <c r="A81" s="13">
        <v>21</v>
      </c>
      <c r="B81" s="46" t="s">
        <v>187</v>
      </c>
      <c r="C81" s="13"/>
      <c r="D81" s="36"/>
      <c r="E81" s="11"/>
      <c r="F81" s="44">
        <f t="shared" ref="F81:AM81" si="20">SUBTOTAL(9,F79:F80)</f>
        <v>0</v>
      </c>
      <c r="G81" s="10">
        <f t="shared" si="20"/>
        <v>0</v>
      </c>
      <c r="H81" s="44">
        <f t="shared" si="20"/>
        <v>0</v>
      </c>
      <c r="I81" s="10">
        <f t="shared" si="20"/>
        <v>0</v>
      </c>
      <c r="J81" s="44">
        <f t="shared" si="20"/>
        <v>0</v>
      </c>
      <c r="K81" s="10">
        <f t="shared" si="20"/>
        <v>0</v>
      </c>
      <c r="L81" s="44">
        <f t="shared" si="20"/>
        <v>0</v>
      </c>
      <c r="M81" s="10">
        <f t="shared" si="20"/>
        <v>0</v>
      </c>
      <c r="N81" s="44">
        <f t="shared" si="20"/>
        <v>0</v>
      </c>
      <c r="O81" s="10">
        <f t="shared" si="20"/>
        <v>0</v>
      </c>
      <c r="P81" s="44">
        <f t="shared" si="20"/>
        <v>0</v>
      </c>
      <c r="Q81" s="10">
        <f t="shared" si="20"/>
        <v>0</v>
      </c>
      <c r="R81" s="44">
        <f t="shared" si="20"/>
        <v>0</v>
      </c>
      <c r="S81" s="10">
        <f t="shared" si="20"/>
        <v>0</v>
      </c>
      <c r="T81" s="44">
        <f t="shared" si="20"/>
        <v>0</v>
      </c>
      <c r="U81" s="10">
        <f t="shared" si="20"/>
        <v>0</v>
      </c>
      <c r="V81" s="44">
        <f t="shared" si="20"/>
        <v>0</v>
      </c>
      <c r="W81" s="10">
        <f t="shared" si="20"/>
        <v>0</v>
      </c>
      <c r="X81" s="44">
        <f t="shared" si="20"/>
        <v>0</v>
      </c>
      <c r="Y81" s="10">
        <f t="shared" si="20"/>
        <v>0</v>
      </c>
      <c r="Z81" s="44">
        <f t="shared" si="20"/>
        <v>0</v>
      </c>
      <c r="AA81" s="10">
        <f t="shared" si="20"/>
        <v>0</v>
      </c>
      <c r="AB81" s="44">
        <f t="shared" si="20"/>
        <v>0</v>
      </c>
      <c r="AC81" s="10">
        <f t="shared" si="20"/>
        <v>0</v>
      </c>
      <c r="AD81" s="44">
        <f t="shared" si="20"/>
        <v>0</v>
      </c>
      <c r="AE81" s="10">
        <f t="shared" si="20"/>
        <v>0</v>
      </c>
      <c r="AF81" s="44">
        <f t="shared" si="20"/>
        <v>0</v>
      </c>
      <c r="AG81" s="10">
        <f t="shared" si="20"/>
        <v>0</v>
      </c>
      <c r="AH81" s="44">
        <f t="shared" si="20"/>
        <v>0</v>
      </c>
      <c r="AI81" s="10">
        <f t="shared" si="20"/>
        <v>0</v>
      </c>
      <c r="AJ81" s="44">
        <f t="shared" si="20"/>
        <v>0</v>
      </c>
      <c r="AK81" s="10">
        <f t="shared" si="20"/>
        <v>0</v>
      </c>
      <c r="AL81" s="44">
        <f t="shared" si="20"/>
        <v>0</v>
      </c>
      <c r="AM81" s="10">
        <f t="shared" si="20"/>
        <v>0</v>
      </c>
    </row>
    <row r="82" spans="1:39" s="15" customFormat="1" ht="14.25" hidden="1" customHeight="1" outlineLevel="2">
      <c r="A82" s="13">
        <v>51</v>
      </c>
      <c r="B82" s="9" t="s">
        <v>113</v>
      </c>
      <c r="C82" s="13" t="s">
        <v>42</v>
      </c>
      <c r="D82" s="36">
        <v>1000</v>
      </c>
      <c r="E82" s="11">
        <v>132.5</v>
      </c>
      <c r="F82" s="44">
        <f>'T-13(Pcs)'!$D61*'T-13(Pcs)'!F61/1000000</f>
        <v>0</v>
      </c>
      <c r="G82" s="10">
        <f>'T-13(Pcs)'!G61</f>
        <v>0</v>
      </c>
      <c r="H82" s="44">
        <f>'T-13(Pcs)'!$D61*'T-13(Pcs)'!H61/1000000</f>
        <v>0</v>
      </c>
      <c r="I82" s="10">
        <f>'T-13(Pcs)'!I61</f>
        <v>0</v>
      </c>
      <c r="J82" s="44">
        <f>'T-13(Pcs)'!$D61*'T-13(Pcs)'!J61/1000000</f>
        <v>0</v>
      </c>
      <c r="K82" s="10">
        <f>'T-13(Pcs)'!K61</f>
        <v>0</v>
      </c>
      <c r="L82" s="44">
        <f>'T-13(Pcs)'!$D61*'T-13(Pcs)'!L61/1000000</f>
        <v>0</v>
      </c>
      <c r="M82" s="10">
        <f>'T-13(Pcs)'!M61</f>
        <v>0</v>
      </c>
      <c r="N82" s="44">
        <f>'T-13(Pcs)'!$D61*'T-13(Pcs)'!N61/1000000</f>
        <v>0</v>
      </c>
      <c r="O82" s="10">
        <f>'T-13(Pcs)'!O61</f>
        <v>0</v>
      </c>
      <c r="P82" s="44">
        <f>'T-13(Pcs)'!$D61*'T-13(Pcs)'!P61/1000000</f>
        <v>0</v>
      </c>
      <c r="Q82" s="10">
        <f>'T-13(Pcs)'!Q61</f>
        <v>0</v>
      </c>
      <c r="R82" s="44">
        <f>'T-13(Pcs)'!$D61*'T-13(Pcs)'!R61/1000000</f>
        <v>0</v>
      </c>
      <c r="S82" s="10">
        <f>'T-13(Pcs)'!S61</f>
        <v>0</v>
      </c>
      <c r="T82" s="44">
        <f>'T-13(Pcs)'!$D61*'T-13(Pcs)'!T61/1000000</f>
        <v>0</v>
      </c>
      <c r="U82" s="10">
        <f>'T-13(Pcs)'!U61</f>
        <v>0</v>
      </c>
      <c r="V82" s="44">
        <f>'T-13(Pcs)'!$D61*'T-13(Pcs)'!V61/1000000</f>
        <v>0</v>
      </c>
      <c r="W82" s="10">
        <f>'T-13(Pcs)'!W61</f>
        <v>0</v>
      </c>
      <c r="X82" s="44">
        <f>'T-13(Pcs)'!$D61*'T-13(Pcs)'!X61/1000000</f>
        <v>0</v>
      </c>
      <c r="Y82" s="10">
        <f>'T-13(Pcs)'!Y61</f>
        <v>0</v>
      </c>
      <c r="Z82" s="44">
        <f>'T-13(Pcs)'!$D61*'T-13(Pcs)'!Z61/1000000</f>
        <v>0</v>
      </c>
      <c r="AA82" s="10">
        <f>'T-13(Pcs)'!AA61</f>
        <v>0</v>
      </c>
      <c r="AB82" s="44">
        <f>'T-13(Pcs)'!$D61*'T-13(Pcs)'!AB61/1000000</f>
        <v>0</v>
      </c>
      <c r="AC82" s="10">
        <f>'T-13(Pcs)'!AC61</f>
        <v>0</v>
      </c>
      <c r="AD82" s="44">
        <f>'T-13(Pcs)'!$D61*'T-13(Pcs)'!AD61/1000000</f>
        <v>0</v>
      </c>
      <c r="AE82" s="10">
        <f>'T-13(Pcs)'!AE61</f>
        <v>0</v>
      </c>
      <c r="AF82" s="44">
        <f>'T-13(Pcs)'!$D61*'T-13(Pcs)'!AF61/1000000</f>
        <v>0</v>
      </c>
      <c r="AG82" s="10">
        <f>'T-13(Pcs)'!AG61</f>
        <v>0</v>
      </c>
      <c r="AH82" s="44">
        <f>'T-13(Pcs)'!$D61*'T-13(Pcs)'!AH61/1000000</f>
        <v>0</v>
      </c>
      <c r="AI82" s="10">
        <f>'T-13(Pcs)'!AI61</f>
        <v>0</v>
      </c>
      <c r="AJ82" s="44">
        <f>'T-13(Pcs)'!$D61*'T-13(Pcs)'!AJ61/1000000</f>
        <v>0</v>
      </c>
      <c r="AK82" s="10">
        <f>'T-13(Pcs)'!AK61</f>
        <v>0</v>
      </c>
      <c r="AL82" s="44">
        <f>'T-13(Pcs)'!$D61*'T-13(Pcs)'!AL61/1000000</f>
        <v>0</v>
      </c>
      <c r="AM82" s="10">
        <f>'T-13(Pcs)'!AM61</f>
        <v>0</v>
      </c>
    </row>
    <row r="83" spans="1:39" s="15" customFormat="1" ht="14.25" hidden="1" customHeight="1" outlineLevel="2">
      <c r="A83" s="13">
        <v>52</v>
      </c>
      <c r="B83" s="9" t="s">
        <v>113</v>
      </c>
      <c r="C83" s="13" t="s">
        <v>116</v>
      </c>
      <c r="D83" s="36">
        <v>2000</v>
      </c>
      <c r="E83" s="11">
        <v>260</v>
      </c>
      <c r="F83" s="44">
        <f>'T-13(Pcs)'!$D62*'T-13(Pcs)'!F62/1000000</f>
        <v>0</v>
      </c>
      <c r="G83" s="10">
        <f>'T-13(Pcs)'!G62</f>
        <v>0</v>
      </c>
      <c r="H83" s="44">
        <f>'T-13(Pcs)'!$D62*'T-13(Pcs)'!H62/1000000</f>
        <v>0</v>
      </c>
      <c r="I83" s="10">
        <f>'T-13(Pcs)'!I62</f>
        <v>0</v>
      </c>
      <c r="J83" s="44">
        <f>'T-13(Pcs)'!$D62*'T-13(Pcs)'!J62/1000000</f>
        <v>0</v>
      </c>
      <c r="K83" s="10">
        <f>'T-13(Pcs)'!K62</f>
        <v>0</v>
      </c>
      <c r="L83" s="44">
        <f>'T-13(Pcs)'!$D62*'T-13(Pcs)'!L62/1000000</f>
        <v>0</v>
      </c>
      <c r="M83" s="10">
        <f>'T-13(Pcs)'!M62</f>
        <v>0</v>
      </c>
      <c r="N83" s="44">
        <f>'T-13(Pcs)'!$D62*'T-13(Pcs)'!N62/1000000</f>
        <v>0</v>
      </c>
      <c r="O83" s="10">
        <f>'T-13(Pcs)'!O62</f>
        <v>0</v>
      </c>
      <c r="P83" s="44">
        <f>'T-13(Pcs)'!$D62*'T-13(Pcs)'!P62/1000000</f>
        <v>0</v>
      </c>
      <c r="Q83" s="10">
        <f>'T-13(Pcs)'!Q62</f>
        <v>0</v>
      </c>
      <c r="R83" s="44">
        <f>'T-13(Pcs)'!$D62*'T-13(Pcs)'!R62/1000000</f>
        <v>0</v>
      </c>
      <c r="S83" s="10">
        <f>'T-13(Pcs)'!S62</f>
        <v>0</v>
      </c>
      <c r="T83" s="44">
        <f>'T-13(Pcs)'!$D62*'T-13(Pcs)'!T62/1000000</f>
        <v>0</v>
      </c>
      <c r="U83" s="10">
        <f>'T-13(Pcs)'!U62</f>
        <v>0</v>
      </c>
      <c r="V83" s="44">
        <f>'T-13(Pcs)'!$D62*'T-13(Pcs)'!V62/1000000</f>
        <v>0</v>
      </c>
      <c r="W83" s="10">
        <f>'T-13(Pcs)'!W62</f>
        <v>0</v>
      </c>
      <c r="X83" s="44">
        <f>'T-13(Pcs)'!$D62*'T-13(Pcs)'!X62/1000000</f>
        <v>0</v>
      </c>
      <c r="Y83" s="10">
        <f>'T-13(Pcs)'!Y62</f>
        <v>0</v>
      </c>
      <c r="Z83" s="44">
        <f>'T-13(Pcs)'!$D62*'T-13(Pcs)'!Z62/1000000</f>
        <v>0</v>
      </c>
      <c r="AA83" s="10">
        <f>'T-13(Pcs)'!AA62</f>
        <v>0</v>
      </c>
      <c r="AB83" s="44">
        <f>'T-13(Pcs)'!$D62*'T-13(Pcs)'!AB62/1000000</f>
        <v>0</v>
      </c>
      <c r="AC83" s="10">
        <f>'T-13(Pcs)'!AC62</f>
        <v>0</v>
      </c>
      <c r="AD83" s="44">
        <f>'T-13(Pcs)'!$D62*'T-13(Pcs)'!AD62/1000000</f>
        <v>0</v>
      </c>
      <c r="AE83" s="10">
        <f>'T-13(Pcs)'!AE62</f>
        <v>0</v>
      </c>
      <c r="AF83" s="44">
        <f>'T-13(Pcs)'!$D62*'T-13(Pcs)'!AF62/1000000</f>
        <v>0</v>
      </c>
      <c r="AG83" s="10">
        <f>'T-13(Pcs)'!AG62</f>
        <v>0</v>
      </c>
      <c r="AH83" s="44">
        <f>'T-13(Pcs)'!$D62*'T-13(Pcs)'!AH62/1000000</f>
        <v>0</v>
      </c>
      <c r="AI83" s="10">
        <f>'T-13(Pcs)'!AI62</f>
        <v>0</v>
      </c>
      <c r="AJ83" s="44">
        <f>'T-13(Pcs)'!$D62*'T-13(Pcs)'!AJ62/1000000</f>
        <v>0</v>
      </c>
      <c r="AK83" s="10">
        <f>'T-13(Pcs)'!AK62</f>
        <v>0</v>
      </c>
      <c r="AL83" s="44">
        <f>'T-13(Pcs)'!$D62*'T-13(Pcs)'!AL62/1000000</f>
        <v>0</v>
      </c>
      <c r="AM83" s="10">
        <f>'T-13(Pcs)'!AM62</f>
        <v>0</v>
      </c>
    </row>
    <row r="84" spans="1:39" s="15" customFormat="1" ht="14.25" customHeight="1" outlineLevel="1" collapsed="1">
      <c r="A84" s="13">
        <v>22</v>
      </c>
      <c r="B84" s="46" t="s">
        <v>188</v>
      </c>
      <c r="C84" s="13"/>
      <c r="D84" s="36"/>
      <c r="E84" s="11"/>
      <c r="F84" s="44">
        <f t="shared" ref="F84:AM84" si="21">SUBTOTAL(9,F82:F83)</f>
        <v>0</v>
      </c>
      <c r="G84" s="10">
        <f t="shared" si="21"/>
        <v>0</v>
      </c>
      <c r="H84" s="44">
        <f t="shared" si="21"/>
        <v>0</v>
      </c>
      <c r="I84" s="10">
        <f t="shared" si="21"/>
        <v>0</v>
      </c>
      <c r="J84" s="44">
        <f t="shared" si="21"/>
        <v>0</v>
      </c>
      <c r="K84" s="10">
        <f t="shared" si="21"/>
        <v>0</v>
      </c>
      <c r="L84" s="44">
        <f t="shared" si="21"/>
        <v>0</v>
      </c>
      <c r="M84" s="10">
        <f t="shared" si="21"/>
        <v>0</v>
      </c>
      <c r="N84" s="44">
        <f t="shared" si="21"/>
        <v>0</v>
      </c>
      <c r="O84" s="10">
        <f t="shared" si="21"/>
        <v>0</v>
      </c>
      <c r="P84" s="44">
        <f t="shared" si="21"/>
        <v>0</v>
      </c>
      <c r="Q84" s="10">
        <f t="shared" si="21"/>
        <v>0</v>
      </c>
      <c r="R84" s="44">
        <f t="shared" si="21"/>
        <v>0</v>
      </c>
      <c r="S84" s="10">
        <f t="shared" si="21"/>
        <v>0</v>
      </c>
      <c r="T84" s="44">
        <f t="shared" si="21"/>
        <v>0</v>
      </c>
      <c r="U84" s="10">
        <f t="shared" si="21"/>
        <v>0</v>
      </c>
      <c r="V84" s="44">
        <f t="shared" si="21"/>
        <v>0</v>
      </c>
      <c r="W84" s="10">
        <f t="shared" si="21"/>
        <v>0</v>
      </c>
      <c r="X84" s="44">
        <f t="shared" si="21"/>
        <v>0</v>
      </c>
      <c r="Y84" s="10">
        <f t="shared" si="21"/>
        <v>0</v>
      </c>
      <c r="Z84" s="44">
        <f t="shared" si="21"/>
        <v>0</v>
      </c>
      <c r="AA84" s="10">
        <f t="shared" si="21"/>
        <v>0</v>
      </c>
      <c r="AB84" s="44">
        <f t="shared" si="21"/>
        <v>0</v>
      </c>
      <c r="AC84" s="10">
        <f t="shared" si="21"/>
        <v>0</v>
      </c>
      <c r="AD84" s="44">
        <f t="shared" si="21"/>
        <v>0</v>
      </c>
      <c r="AE84" s="10">
        <f t="shared" si="21"/>
        <v>0</v>
      </c>
      <c r="AF84" s="44">
        <f t="shared" si="21"/>
        <v>0</v>
      </c>
      <c r="AG84" s="10">
        <f t="shared" si="21"/>
        <v>0</v>
      </c>
      <c r="AH84" s="44">
        <f t="shared" si="21"/>
        <v>0</v>
      </c>
      <c r="AI84" s="10">
        <f t="shared" si="21"/>
        <v>0</v>
      </c>
      <c r="AJ84" s="44">
        <f t="shared" si="21"/>
        <v>0</v>
      </c>
      <c r="AK84" s="10">
        <f t="shared" si="21"/>
        <v>0</v>
      </c>
      <c r="AL84" s="44">
        <f t="shared" si="21"/>
        <v>0</v>
      </c>
      <c r="AM84" s="10">
        <f t="shared" si="21"/>
        <v>0</v>
      </c>
    </row>
    <row r="85" spans="1:39" s="15" customFormat="1" ht="14.25" hidden="1" customHeight="1" outlineLevel="2">
      <c r="A85" s="13">
        <v>53</v>
      </c>
      <c r="B85" s="9" t="s">
        <v>117</v>
      </c>
      <c r="C85" s="13" t="s">
        <v>61</v>
      </c>
      <c r="D85" s="36">
        <v>50</v>
      </c>
      <c r="E85" s="11">
        <v>70</v>
      </c>
      <c r="F85" s="44">
        <f>'T-13(Pcs)'!$D63*'T-13(Pcs)'!F63/1000000</f>
        <v>0</v>
      </c>
      <c r="G85" s="10">
        <f>'T-13(Pcs)'!G63</f>
        <v>0</v>
      </c>
      <c r="H85" s="44">
        <f>'T-13(Pcs)'!$D63*'T-13(Pcs)'!H63/1000000</f>
        <v>0</v>
      </c>
      <c r="I85" s="10">
        <f>'T-13(Pcs)'!I63</f>
        <v>0</v>
      </c>
      <c r="J85" s="44">
        <f>'T-13(Pcs)'!$D63*'T-13(Pcs)'!J63/1000000</f>
        <v>0</v>
      </c>
      <c r="K85" s="10">
        <f>'T-13(Pcs)'!K63</f>
        <v>0</v>
      </c>
      <c r="L85" s="44">
        <f>'T-13(Pcs)'!$D63*'T-13(Pcs)'!L63/1000000</f>
        <v>0</v>
      </c>
      <c r="M85" s="10">
        <f>'T-13(Pcs)'!M63</f>
        <v>0</v>
      </c>
      <c r="N85" s="44">
        <f>'T-13(Pcs)'!$D63*'T-13(Pcs)'!N63/1000000</f>
        <v>0</v>
      </c>
      <c r="O85" s="10">
        <f>'T-13(Pcs)'!O63</f>
        <v>0</v>
      </c>
      <c r="P85" s="44">
        <f>'T-13(Pcs)'!$D63*'T-13(Pcs)'!P63/1000000</f>
        <v>0</v>
      </c>
      <c r="Q85" s="10">
        <f>'T-13(Pcs)'!Q63</f>
        <v>0</v>
      </c>
      <c r="R85" s="44">
        <f>'T-13(Pcs)'!$D63*'T-13(Pcs)'!R63/1000000</f>
        <v>0</v>
      </c>
      <c r="S85" s="10">
        <f>'T-13(Pcs)'!S63</f>
        <v>0</v>
      </c>
      <c r="T85" s="44">
        <f>'T-13(Pcs)'!$D63*'T-13(Pcs)'!T63/1000000</f>
        <v>0</v>
      </c>
      <c r="U85" s="10">
        <f>'T-13(Pcs)'!U63</f>
        <v>0</v>
      </c>
      <c r="V85" s="44">
        <f>'T-13(Pcs)'!$D63*'T-13(Pcs)'!V63/1000000</f>
        <v>0</v>
      </c>
      <c r="W85" s="10">
        <f>'T-13(Pcs)'!W63</f>
        <v>0</v>
      </c>
      <c r="X85" s="44">
        <f>'T-13(Pcs)'!$D63*'T-13(Pcs)'!X63/1000000</f>
        <v>0</v>
      </c>
      <c r="Y85" s="10">
        <f>'T-13(Pcs)'!Y63</f>
        <v>0</v>
      </c>
      <c r="Z85" s="44">
        <f>'T-13(Pcs)'!$D63*'T-13(Pcs)'!Z63/1000000</f>
        <v>0</v>
      </c>
      <c r="AA85" s="10">
        <f>'T-13(Pcs)'!AA63</f>
        <v>0</v>
      </c>
      <c r="AB85" s="44">
        <f>'T-13(Pcs)'!$D63*'T-13(Pcs)'!AB63/1000000</f>
        <v>0</v>
      </c>
      <c r="AC85" s="10">
        <f>'T-13(Pcs)'!AC63</f>
        <v>0</v>
      </c>
      <c r="AD85" s="44">
        <f>'T-13(Pcs)'!$D63*'T-13(Pcs)'!AD63/1000000</f>
        <v>0</v>
      </c>
      <c r="AE85" s="10">
        <f>'T-13(Pcs)'!AE63</f>
        <v>0</v>
      </c>
      <c r="AF85" s="44">
        <f>'T-13(Pcs)'!$D63*'T-13(Pcs)'!AF63/1000000</f>
        <v>0</v>
      </c>
      <c r="AG85" s="10">
        <f>'T-13(Pcs)'!AG63</f>
        <v>0</v>
      </c>
      <c r="AH85" s="44">
        <f>'T-13(Pcs)'!$D63*'T-13(Pcs)'!AH63/1000000</f>
        <v>0</v>
      </c>
      <c r="AI85" s="10">
        <f>'T-13(Pcs)'!AI63</f>
        <v>0</v>
      </c>
      <c r="AJ85" s="44">
        <f>'T-13(Pcs)'!$D63*'T-13(Pcs)'!AJ63/1000000</f>
        <v>0</v>
      </c>
      <c r="AK85" s="10">
        <f>'T-13(Pcs)'!AK63</f>
        <v>0</v>
      </c>
      <c r="AL85" s="44">
        <f>'T-13(Pcs)'!$D63*'T-13(Pcs)'!AL63/1000000</f>
        <v>0</v>
      </c>
      <c r="AM85" s="10">
        <f>'T-13(Pcs)'!AM63</f>
        <v>0</v>
      </c>
    </row>
    <row r="86" spans="1:39" s="15" customFormat="1" ht="14.25" hidden="1" customHeight="1" outlineLevel="2">
      <c r="A86" s="13">
        <v>54</v>
      </c>
      <c r="B86" s="9" t="s">
        <v>117</v>
      </c>
      <c r="C86" s="13" t="s">
        <v>62</v>
      </c>
      <c r="D86" s="36">
        <v>100</v>
      </c>
      <c r="E86" s="11">
        <v>130</v>
      </c>
      <c r="F86" s="44">
        <f>'T-13(Pcs)'!$D64*'T-13(Pcs)'!F64/1000000</f>
        <v>0</v>
      </c>
      <c r="G86" s="10">
        <f>'T-13(Pcs)'!G64</f>
        <v>0</v>
      </c>
      <c r="H86" s="44">
        <f>'T-13(Pcs)'!$D64*'T-13(Pcs)'!H64/1000000</f>
        <v>0</v>
      </c>
      <c r="I86" s="10">
        <f>'T-13(Pcs)'!I64</f>
        <v>0</v>
      </c>
      <c r="J86" s="44">
        <f>'T-13(Pcs)'!$D64*'T-13(Pcs)'!J64/1000000</f>
        <v>0</v>
      </c>
      <c r="K86" s="10">
        <f>'T-13(Pcs)'!K64</f>
        <v>0</v>
      </c>
      <c r="L86" s="44">
        <f>'T-13(Pcs)'!$D64*'T-13(Pcs)'!L64/1000000</f>
        <v>0</v>
      </c>
      <c r="M86" s="10">
        <f>'T-13(Pcs)'!M64</f>
        <v>0</v>
      </c>
      <c r="N86" s="44">
        <f>'T-13(Pcs)'!$D64*'T-13(Pcs)'!N64/1000000</f>
        <v>0</v>
      </c>
      <c r="O86" s="10">
        <f>'T-13(Pcs)'!O64</f>
        <v>0</v>
      </c>
      <c r="P86" s="44">
        <f>'T-13(Pcs)'!$D64*'T-13(Pcs)'!P64/1000000</f>
        <v>0</v>
      </c>
      <c r="Q86" s="10">
        <f>'T-13(Pcs)'!Q64</f>
        <v>0</v>
      </c>
      <c r="R86" s="44">
        <f>'T-13(Pcs)'!$D64*'T-13(Pcs)'!R64/1000000</f>
        <v>0</v>
      </c>
      <c r="S86" s="10">
        <f>'T-13(Pcs)'!S64</f>
        <v>0</v>
      </c>
      <c r="T86" s="44">
        <f>'T-13(Pcs)'!$D64*'T-13(Pcs)'!T64/1000000</f>
        <v>0</v>
      </c>
      <c r="U86" s="10">
        <f>'T-13(Pcs)'!U64</f>
        <v>0</v>
      </c>
      <c r="V86" s="44">
        <f>'T-13(Pcs)'!$D64*'T-13(Pcs)'!V64/1000000</f>
        <v>0</v>
      </c>
      <c r="W86" s="10">
        <f>'T-13(Pcs)'!W64</f>
        <v>0</v>
      </c>
      <c r="X86" s="44">
        <f>'T-13(Pcs)'!$D64*'T-13(Pcs)'!X64/1000000</f>
        <v>0</v>
      </c>
      <c r="Y86" s="10">
        <f>'T-13(Pcs)'!Y64</f>
        <v>0</v>
      </c>
      <c r="Z86" s="44">
        <f>'T-13(Pcs)'!$D64*'T-13(Pcs)'!Z64/1000000</f>
        <v>0</v>
      </c>
      <c r="AA86" s="10">
        <f>'T-13(Pcs)'!AA64</f>
        <v>0</v>
      </c>
      <c r="AB86" s="44">
        <f>'T-13(Pcs)'!$D64*'T-13(Pcs)'!AB64/1000000</f>
        <v>0</v>
      </c>
      <c r="AC86" s="10">
        <f>'T-13(Pcs)'!AC64</f>
        <v>0</v>
      </c>
      <c r="AD86" s="44">
        <f>'T-13(Pcs)'!$D64*'T-13(Pcs)'!AD64/1000000</f>
        <v>0</v>
      </c>
      <c r="AE86" s="10">
        <f>'T-13(Pcs)'!AE64</f>
        <v>0</v>
      </c>
      <c r="AF86" s="44">
        <f>'T-13(Pcs)'!$D64*'T-13(Pcs)'!AF64/1000000</f>
        <v>0</v>
      </c>
      <c r="AG86" s="10">
        <f>'T-13(Pcs)'!AG64</f>
        <v>0</v>
      </c>
      <c r="AH86" s="44">
        <f>'T-13(Pcs)'!$D64*'T-13(Pcs)'!AH64/1000000</f>
        <v>0</v>
      </c>
      <c r="AI86" s="10">
        <f>'T-13(Pcs)'!AI64</f>
        <v>0</v>
      </c>
      <c r="AJ86" s="44">
        <f>'T-13(Pcs)'!$D64*'T-13(Pcs)'!AJ64/1000000</f>
        <v>0</v>
      </c>
      <c r="AK86" s="10">
        <f>'T-13(Pcs)'!AK64</f>
        <v>0</v>
      </c>
      <c r="AL86" s="44">
        <f>'T-13(Pcs)'!$D64*'T-13(Pcs)'!AL64/1000000</f>
        <v>0</v>
      </c>
      <c r="AM86" s="10">
        <f>'T-13(Pcs)'!AM64</f>
        <v>0</v>
      </c>
    </row>
    <row r="87" spans="1:39" s="15" customFormat="1" ht="14.25" hidden="1" customHeight="1" outlineLevel="2">
      <c r="A87" s="13">
        <v>55</v>
      </c>
      <c r="B87" s="9" t="s">
        <v>117</v>
      </c>
      <c r="C87" s="13" t="s">
        <v>63</v>
      </c>
      <c r="D87" s="36">
        <v>500</v>
      </c>
      <c r="E87" s="11">
        <v>620</v>
      </c>
      <c r="F87" s="44">
        <f>'T-13(Pcs)'!$D65*'T-13(Pcs)'!F65/1000000</f>
        <v>0</v>
      </c>
      <c r="G87" s="10">
        <f>'T-13(Pcs)'!G65</f>
        <v>0</v>
      </c>
      <c r="H87" s="44">
        <f>'T-13(Pcs)'!$D65*'T-13(Pcs)'!H65/1000000</f>
        <v>0</v>
      </c>
      <c r="I87" s="10">
        <f>'T-13(Pcs)'!I65</f>
        <v>0</v>
      </c>
      <c r="J87" s="44">
        <f>'T-13(Pcs)'!$D65*'T-13(Pcs)'!J65/1000000</f>
        <v>0</v>
      </c>
      <c r="K87" s="10">
        <f>'T-13(Pcs)'!K65</f>
        <v>0</v>
      </c>
      <c r="L87" s="44">
        <f>'T-13(Pcs)'!$D65*'T-13(Pcs)'!L65/1000000</f>
        <v>0</v>
      </c>
      <c r="M87" s="10">
        <f>'T-13(Pcs)'!M65</f>
        <v>0</v>
      </c>
      <c r="N87" s="44">
        <f>'T-13(Pcs)'!$D65*'T-13(Pcs)'!N65/1000000</f>
        <v>0</v>
      </c>
      <c r="O87" s="10">
        <f>'T-13(Pcs)'!O65</f>
        <v>0</v>
      </c>
      <c r="P87" s="44">
        <f>'T-13(Pcs)'!$D65*'T-13(Pcs)'!P65/1000000</f>
        <v>0</v>
      </c>
      <c r="Q87" s="10">
        <f>'T-13(Pcs)'!Q65</f>
        <v>0</v>
      </c>
      <c r="R87" s="44">
        <f>'T-13(Pcs)'!$D65*'T-13(Pcs)'!R65/1000000</f>
        <v>0</v>
      </c>
      <c r="S87" s="10">
        <f>'T-13(Pcs)'!S65</f>
        <v>0</v>
      </c>
      <c r="T87" s="44">
        <f>'T-13(Pcs)'!$D65*'T-13(Pcs)'!T65/1000000</f>
        <v>0</v>
      </c>
      <c r="U87" s="10">
        <f>'T-13(Pcs)'!U65</f>
        <v>0</v>
      </c>
      <c r="V87" s="44">
        <f>'T-13(Pcs)'!$D65*'T-13(Pcs)'!V65/1000000</f>
        <v>0</v>
      </c>
      <c r="W87" s="10">
        <f>'T-13(Pcs)'!W65</f>
        <v>0</v>
      </c>
      <c r="X87" s="44">
        <f>'T-13(Pcs)'!$D65*'T-13(Pcs)'!X65/1000000</f>
        <v>0</v>
      </c>
      <c r="Y87" s="10">
        <f>'T-13(Pcs)'!Y65</f>
        <v>0</v>
      </c>
      <c r="Z87" s="44">
        <f>'T-13(Pcs)'!$D65*'T-13(Pcs)'!Z65/1000000</f>
        <v>0</v>
      </c>
      <c r="AA87" s="10">
        <f>'T-13(Pcs)'!AA65</f>
        <v>0</v>
      </c>
      <c r="AB87" s="44">
        <f>'T-13(Pcs)'!$D65*'T-13(Pcs)'!AB65/1000000</f>
        <v>0</v>
      </c>
      <c r="AC87" s="10">
        <f>'T-13(Pcs)'!AC65</f>
        <v>0</v>
      </c>
      <c r="AD87" s="44">
        <f>'T-13(Pcs)'!$D65*'T-13(Pcs)'!AD65/1000000</f>
        <v>0</v>
      </c>
      <c r="AE87" s="10">
        <f>'T-13(Pcs)'!AE65</f>
        <v>0</v>
      </c>
      <c r="AF87" s="44">
        <f>'T-13(Pcs)'!$D65*'T-13(Pcs)'!AF65/1000000</f>
        <v>0</v>
      </c>
      <c r="AG87" s="10">
        <f>'T-13(Pcs)'!AG65</f>
        <v>0</v>
      </c>
      <c r="AH87" s="44">
        <f>'T-13(Pcs)'!$D65*'T-13(Pcs)'!AH65/1000000</f>
        <v>0</v>
      </c>
      <c r="AI87" s="10">
        <f>'T-13(Pcs)'!AI65</f>
        <v>0</v>
      </c>
      <c r="AJ87" s="44">
        <f>'T-13(Pcs)'!$D65*'T-13(Pcs)'!AJ65/1000000</f>
        <v>0</v>
      </c>
      <c r="AK87" s="10">
        <f>'T-13(Pcs)'!AK65</f>
        <v>0</v>
      </c>
      <c r="AL87" s="44">
        <f>'T-13(Pcs)'!$D65*'T-13(Pcs)'!AL65/1000000</f>
        <v>0</v>
      </c>
      <c r="AM87" s="10">
        <f>'T-13(Pcs)'!AM65</f>
        <v>0</v>
      </c>
    </row>
    <row r="88" spans="1:39" s="15" customFormat="1" ht="14.25" customHeight="1" outlineLevel="1" collapsed="1">
      <c r="A88" s="13">
        <v>23</v>
      </c>
      <c r="B88" s="46" t="s">
        <v>189</v>
      </c>
      <c r="C88" s="13"/>
      <c r="D88" s="36"/>
      <c r="E88" s="11"/>
      <c r="F88" s="44">
        <f t="shared" ref="F88:AM88" si="22">SUBTOTAL(9,F85:F87)</f>
        <v>0</v>
      </c>
      <c r="G88" s="10">
        <f t="shared" si="22"/>
        <v>0</v>
      </c>
      <c r="H88" s="44">
        <f t="shared" si="22"/>
        <v>0</v>
      </c>
      <c r="I88" s="10">
        <f t="shared" si="22"/>
        <v>0</v>
      </c>
      <c r="J88" s="44">
        <f t="shared" si="22"/>
        <v>0</v>
      </c>
      <c r="K88" s="10">
        <f t="shared" si="22"/>
        <v>0</v>
      </c>
      <c r="L88" s="44">
        <f t="shared" si="22"/>
        <v>0</v>
      </c>
      <c r="M88" s="10">
        <f t="shared" si="22"/>
        <v>0</v>
      </c>
      <c r="N88" s="44">
        <f t="shared" si="22"/>
        <v>0</v>
      </c>
      <c r="O88" s="10">
        <f t="shared" si="22"/>
        <v>0</v>
      </c>
      <c r="P88" s="44">
        <f t="shared" si="22"/>
        <v>0</v>
      </c>
      <c r="Q88" s="10">
        <f t="shared" si="22"/>
        <v>0</v>
      </c>
      <c r="R88" s="44">
        <f t="shared" si="22"/>
        <v>0</v>
      </c>
      <c r="S88" s="10">
        <f t="shared" si="22"/>
        <v>0</v>
      </c>
      <c r="T88" s="44">
        <f t="shared" si="22"/>
        <v>0</v>
      </c>
      <c r="U88" s="10">
        <f t="shared" si="22"/>
        <v>0</v>
      </c>
      <c r="V88" s="44">
        <f t="shared" si="22"/>
        <v>0</v>
      </c>
      <c r="W88" s="10">
        <f t="shared" si="22"/>
        <v>0</v>
      </c>
      <c r="X88" s="44">
        <f t="shared" si="22"/>
        <v>0</v>
      </c>
      <c r="Y88" s="10">
        <f t="shared" si="22"/>
        <v>0</v>
      </c>
      <c r="Z88" s="44">
        <f t="shared" si="22"/>
        <v>0</v>
      </c>
      <c r="AA88" s="10">
        <f t="shared" si="22"/>
        <v>0</v>
      </c>
      <c r="AB88" s="44">
        <f t="shared" si="22"/>
        <v>0</v>
      </c>
      <c r="AC88" s="10">
        <f t="shared" si="22"/>
        <v>0</v>
      </c>
      <c r="AD88" s="44">
        <f t="shared" si="22"/>
        <v>0</v>
      </c>
      <c r="AE88" s="10">
        <f t="shared" si="22"/>
        <v>0</v>
      </c>
      <c r="AF88" s="44">
        <f t="shared" si="22"/>
        <v>0</v>
      </c>
      <c r="AG88" s="10">
        <f t="shared" si="22"/>
        <v>0</v>
      </c>
      <c r="AH88" s="44">
        <f t="shared" si="22"/>
        <v>0</v>
      </c>
      <c r="AI88" s="10">
        <f t="shared" si="22"/>
        <v>0</v>
      </c>
      <c r="AJ88" s="44">
        <f t="shared" si="22"/>
        <v>0</v>
      </c>
      <c r="AK88" s="10">
        <f t="shared" si="22"/>
        <v>0</v>
      </c>
      <c r="AL88" s="44">
        <f t="shared" si="22"/>
        <v>0</v>
      </c>
      <c r="AM88" s="10">
        <f t="shared" si="22"/>
        <v>0</v>
      </c>
    </row>
    <row r="89" spans="1:39" s="15" customFormat="1" ht="14.25" hidden="1" customHeight="1" outlineLevel="2">
      <c r="A89" s="13">
        <v>56</v>
      </c>
      <c r="B89" s="9" t="s">
        <v>118</v>
      </c>
      <c r="C89" s="13" t="s">
        <v>64</v>
      </c>
      <c r="D89" s="36">
        <v>50</v>
      </c>
      <c r="E89" s="11">
        <v>60</v>
      </c>
      <c r="F89" s="44">
        <f>'T-13(Pcs)'!$D66*'T-13(Pcs)'!F66/1000000</f>
        <v>0</v>
      </c>
      <c r="G89" s="10">
        <f>'T-13(Pcs)'!G66</f>
        <v>0</v>
      </c>
      <c r="H89" s="44">
        <f>'T-13(Pcs)'!$D66*'T-13(Pcs)'!H66/1000000</f>
        <v>0</v>
      </c>
      <c r="I89" s="10">
        <f>'T-13(Pcs)'!I66</f>
        <v>0</v>
      </c>
      <c r="J89" s="44">
        <f>'T-13(Pcs)'!$D66*'T-13(Pcs)'!J66/1000000</f>
        <v>0</v>
      </c>
      <c r="K89" s="10">
        <f>'T-13(Pcs)'!K66</f>
        <v>0</v>
      </c>
      <c r="L89" s="44">
        <f>'T-13(Pcs)'!$D66*'T-13(Pcs)'!L66/1000000</f>
        <v>0</v>
      </c>
      <c r="M89" s="10">
        <f>'T-13(Pcs)'!M66</f>
        <v>0</v>
      </c>
      <c r="N89" s="44">
        <f>'T-13(Pcs)'!$D66*'T-13(Pcs)'!N66/1000000</f>
        <v>0</v>
      </c>
      <c r="O89" s="10">
        <f>'T-13(Pcs)'!O66</f>
        <v>0</v>
      </c>
      <c r="P89" s="44">
        <f>'T-13(Pcs)'!$D66*'T-13(Pcs)'!P66/1000000</f>
        <v>0</v>
      </c>
      <c r="Q89" s="10">
        <f>'T-13(Pcs)'!Q66</f>
        <v>0</v>
      </c>
      <c r="R89" s="44">
        <f>'T-13(Pcs)'!$D66*'T-13(Pcs)'!R66/1000000</f>
        <v>0</v>
      </c>
      <c r="S89" s="10">
        <f>'T-13(Pcs)'!S66</f>
        <v>0</v>
      </c>
      <c r="T89" s="44">
        <f>'T-13(Pcs)'!$D66*'T-13(Pcs)'!T66/1000000</f>
        <v>0</v>
      </c>
      <c r="U89" s="10">
        <f>'T-13(Pcs)'!U66</f>
        <v>0</v>
      </c>
      <c r="V89" s="44">
        <f>'T-13(Pcs)'!$D66*'T-13(Pcs)'!V66/1000000</f>
        <v>0</v>
      </c>
      <c r="W89" s="10">
        <f>'T-13(Pcs)'!W66</f>
        <v>0</v>
      </c>
      <c r="X89" s="44">
        <f>'T-13(Pcs)'!$D66*'T-13(Pcs)'!X66/1000000</f>
        <v>0</v>
      </c>
      <c r="Y89" s="10">
        <f>'T-13(Pcs)'!Y66</f>
        <v>0</v>
      </c>
      <c r="Z89" s="44">
        <f>'T-13(Pcs)'!$D66*'T-13(Pcs)'!Z66/1000000</f>
        <v>0</v>
      </c>
      <c r="AA89" s="10">
        <f>'T-13(Pcs)'!AA66</f>
        <v>0</v>
      </c>
      <c r="AB89" s="44">
        <f>'T-13(Pcs)'!$D66*'T-13(Pcs)'!AB66/1000000</f>
        <v>0</v>
      </c>
      <c r="AC89" s="10">
        <f>'T-13(Pcs)'!AC66</f>
        <v>0</v>
      </c>
      <c r="AD89" s="44">
        <f>'T-13(Pcs)'!$D66*'T-13(Pcs)'!AD66/1000000</f>
        <v>0</v>
      </c>
      <c r="AE89" s="10">
        <f>'T-13(Pcs)'!AE66</f>
        <v>0</v>
      </c>
      <c r="AF89" s="44">
        <f>'T-13(Pcs)'!$D66*'T-13(Pcs)'!AF66/1000000</f>
        <v>0</v>
      </c>
      <c r="AG89" s="10">
        <f>'T-13(Pcs)'!AG66</f>
        <v>0</v>
      </c>
      <c r="AH89" s="44">
        <f>'T-13(Pcs)'!$D66*'T-13(Pcs)'!AH66/1000000</f>
        <v>0</v>
      </c>
      <c r="AI89" s="10">
        <f>'T-13(Pcs)'!AI66</f>
        <v>0</v>
      </c>
      <c r="AJ89" s="44">
        <f>'T-13(Pcs)'!$D66*'T-13(Pcs)'!AJ66/1000000</f>
        <v>0</v>
      </c>
      <c r="AK89" s="10">
        <f>'T-13(Pcs)'!AK66</f>
        <v>0</v>
      </c>
      <c r="AL89" s="44">
        <f>'T-13(Pcs)'!$D66*'T-13(Pcs)'!AL66/1000000</f>
        <v>0</v>
      </c>
      <c r="AM89" s="10">
        <f>'T-13(Pcs)'!AM66</f>
        <v>0</v>
      </c>
    </row>
    <row r="90" spans="1:39" s="15" customFormat="1" ht="14.25" hidden="1" customHeight="1" outlineLevel="2">
      <c r="A90" s="13">
        <v>57</v>
      </c>
      <c r="B90" s="9" t="s">
        <v>118</v>
      </c>
      <c r="C90" s="13" t="s">
        <v>65</v>
      </c>
      <c r="D90" s="36">
        <v>100</v>
      </c>
      <c r="E90" s="11">
        <v>110</v>
      </c>
      <c r="F90" s="44">
        <f>'T-13(Pcs)'!$D67*'T-13(Pcs)'!F67/1000000</f>
        <v>0</v>
      </c>
      <c r="G90" s="10">
        <f>'T-13(Pcs)'!G67</f>
        <v>0</v>
      </c>
      <c r="H90" s="44">
        <f>'T-13(Pcs)'!$D67*'T-13(Pcs)'!H67/1000000</f>
        <v>0</v>
      </c>
      <c r="I90" s="10">
        <f>'T-13(Pcs)'!I67</f>
        <v>0</v>
      </c>
      <c r="J90" s="44">
        <f>'T-13(Pcs)'!$D67*'T-13(Pcs)'!J67/1000000</f>
        <v>0</v>
      </c>
      <c r="K90" s="10">
        <f>'T-13(Pcs)'!K67</f>
        <v>0</v>
      </c>
      <c r="L90" s="44">
        <f>'T-13(Pcs)'!$D67*'T-13(Pcs)'!L67/1000000</f>
        <v>0</v>
      </c>
      <c r="M90" s="10">
        <f>'T-13(Pcs)'!M67</f>
        <v>0</v>
      </c>
      <c r="N90" s="44">
        <f>'T-13(Pcs)'!$D67*'T-13(Pcs)'!N67/1000000</f>
        <v>0</v>
      </c>
      <c r="O90" s="10">
        <f>'T-13(Pcs)'!O67</f>
        <v>0</v>
      </c>
      <c r="P90" s="44">
        <f>'T-13(Pcs)'!$D67*'T-13(Pcs)'!P67/1000000</f>
        <v>0</v>
      </c>
      <c r="Q90" s="10">
        <f>'T-13(Pcs)'!Q67</f>
        <v>0</v>
      </c>
      <c r="R90" s="44">
        <f>'T-13(Pcs)'!$D67*'T-13(Pcs)'!R67/1000000</f>
        <v>0</v>
      </c>
      <c r="S90" s="10">
        <f>'T-13(Pcs)'!S67</f>
        <v>0</v>
      </c>
      <c r="T90" s="44">
        <f>'T-13(Pcs)'!$D67*'T-13(Pcs)'!T67/1000000</f>
        <v>0</v>
      </c>
      <c r="U90" s="10">
        <f>'T-13(Pcs)'!U67</f>
        <v>0</v>
      </c>
      <c r="V90" s="44">
        <f>'T-13(Pcs)'!$D67*'T-13(Pcs)'!V67/1000000</f>
        <v>0</v>
      </c>
      <c r="W90" s="10">
        <f>'T-13(Pcs)'!W67</f>
        <v>0</v>
      </c>
      <c r="X90" s="44">
        <f>'T-13(Pcs)'!$D67*'T-13(Pcs)'!X67/1000000</f>
        <v>0</v>
      </c>
      <c r="Y90" s="10">
        <f>'T-13(Pcs)'!Y67</f>
        <v>0</v>
      </c>
      <c r="Z90" s="44">
        <f>'T-13(Pcs)'!$D67*'T-13(Pcs)'!Z67/1000000</f>
        <v>0</v>
      </c>
      <c r="AA90" s="10">
        <f>'T-13(Pcs)'!AA67</f>
        <v>0</v>
      </c>
      <c r="AB90" s="44">
        <f>'T-13(Pcs)'!$D67*'T-13(Pcs)'!AB67/1000000</f>
        <v>0</v>
      </c>
      <c r="AC90" s="10">
        <f>'T-13(Pcs)'!AC67</f>
        <v>0</v>
      </c>
      <c r="AD90" s="44">
        <f>'T-13(Pcs)'!$D67*'T-13(Pcs)'!AD67/1000000</f>
        <v>0</v>
      </c>
      <c r="AE90" s="10">
        <f>'T-13(Pcs)'!AE67</f>
        <v>0</v>
      </c>
      <c r="AF90" s="44">
        <f>'T-13(Pcs)'!$D67*'T-13(Pcs)'!AF67/1000000</f>
        <v>0</v>
      </c>
      <c r="AG90" s="10">
        <f>'T-13(Pcs)'!AG67</f>
        <v>0</v>
      </c>
      <c r="AH90" s="44">
        <f>'T-13(Pcs)'!$D67*'T-13(Pcs)'!AH67/1000000</f>
        <v>0</v>
      </c>
      <c r="AI90" s="10">
        <f>'T-13(Pcs)'!AI67</f>
        <v>0</v>
      </c>
      <c r="AJ90" s="44">
        <f>'T-13(Pcs)'!$D67*'T-13(Pcs)'!AJ67/1000000</f>
        <v>0</v>
      </c>
      <c r="AK90" s="10">
        <f>'T-13(Pcs)'!AK67</f>
        <v>0</v>
      </c>
      <c r="AL90" s="44">
        <f>'T-13(Pcs)'!$D67*'T-13(Pcs)'!AL67/1000000</f>
        <v>0</v>
      </c>
      <c r="AM90" s="10">
        <f>'T-13(Pcs)'!AM67</f>
        <v>0</v>
      </c>
    </row>
    <row r="91" spans="1:39" s="15" customFormat="1" ht="14.25" hidden="1" customHeight="1" outlineLevel="2">
      <c r="A91" s="13">
        <v>58</v>
      </c>
      <c r="B91" s="9" t="s">
        <v>118</v>
      </c>
      <c r="C91" s="13" t="s">
        <v>66</v>
      </c>
      <c r="D91" s="36">
        <v>400</v>
      </c>
      <c r="E91" s="11">
        <v>400</v>
      </c>
      <c r="F91" s="44">
        <f>'T-13(Pcs)'!$D68*'T-13(Pcs)'!F68/1000000</f>
        <v>0</v>
      </c>
      <c r="G91" s="10">
        <f>'T-13(Pcs)'!G68</f>
        <v>0</v>
      </c>
      <c r="H91" s="44">
        <f>'T-13(Pcs)'!$D68*'T-13(Pcs)'!H68/1000000</f>
        <v>0</v>
      </c>
      <c r="I91" s="10">
        <f>'T-13(Pcs)'!I68</f>
        <v>0</v>
      </c>
      <c r="J91" s="44">
        <f>'T-13(Pcs)'!$D68*'T-13(Pcs)'!J68/1000000</f>
        <v>0</v>
      </c>
      <c r="K91" s="10">
        <f>'T-13(Pcs)'!K68</f>
        <v>0</v>
      </c>
      <c r="L91" s="44">
        <f>'T-13(Pcs)'!$D68*'T-13(Pcs)'!L68/1000000</f>
        <v>0</v>
      </c>
      <c r="M91" s="10">
        <f>'T-13(Pcs)'!M68</f>
        <v>0</v>
      </c>
      <c r="N91" s="44">
        <f>'T-13(Pcs)'!$D68*'T-13(Pcs)'!N68/1000000</f>
        <v>0</v>
      </c>
      <c r="O91" s="10">
        <f>'T-13(Pcs)'!O68</f>
        <v>0</v>
      </c>
      <c r="P91" s="44">
        <f>'T-13(Pcs)'!$D68*'T-13(Pcs)'!P68/1000000</f>
        <v>0</v>
      </c>
      <c r="Q91" s="10">
        <f>'T-13(Pcs)'!Q68</f>
        <v>0</v>
      </c>
      <c r="R91" s="44">
        <f>'T-13(Pcs)'!$D68*'T-13(Pcs)'!R68/1000000</f>
        <v>0</v>
      </c>
      <c r="S91" s="10">
        <f>'T-13(Pcs)'!S68</f>
        <v>0</v>
      </c>
      <c r="T91" s="44">
        <f>'T-13(Pcs)'!$D68*'T-13(Pcs)'!T68/1000000</f>
        <v>0</v>
      </c>
      <c r="U91" s="10">
        <f>'T-13(Pcs)'!U68</f>
        <v>0</v>
      </c>
      <c r="V91" s="44">
        <f>'T-13(Pcs)'!$D68*'T-13(Pcs)'!V68/1000000</f>
        <v>0</v>
      </c>
      <c r="W91" s="10">
        <f>'T-13(Pcs)'!W68</f>
        <v>0</v>
      </c>
      <c r="X91" s="44">
        <f>'T-13(Pcs)'!$D68*'T-13(Pcs)'!X68/1000000</f>
        <v>0</v>
      </c>
      <c r="Y91" s="10">
        <f>'T-13(Pcs)'!Y68</f>
        <v>0</v>
      </c>
      <c r="Z91" s="44">
        <f>'T-13(Pcs)'!$D68*'T-13(Pcs)'!Z68/1000000</f>
        <v>0</v>
      </c>
      <c r="AA91" s="10">
        <f>'T-13(Pcs)'!AA68</f>
        <v>0</v>
      </c>
      <c r="AB91" s="44">
        <f>'T-13(Pcs)'!$D68*'T-13(Pcs)'!AB68/1000000</f>
        <v>0</v>
      </c>
      <c r="AC91" s="10">
        <f>'T-13(Pcs)'!AC68</f>
        <v>0</v>
      </c>
      <c r="AD91" s="44">
        <f>'T-13(Pcs)'!$D68*'T-13(Pcs)'!AD68/1000000</f>
        <v>0</v>
      </c>
      <c r="AE91" s="10">
        <f>'T-13(Pcs)'!AE68</f>
        <v>0</v>
      </c>
      <c r="AF91" s="44">
        <f>'T-13(Pcs)'!$D68*'T-13(Pcs)'!AF68/1000000</f>
        <v>0</v>
      </c>
      <c r="AG91" s="10">
        <f>'T-13(Pcs)'!AG68</f>
        <v>0</v>
      </c>
      <c r="AH91" s="44">
        <f>'T-13(Pcs)'!$D68*'T-13(Pcs)'!AH68/1000000</f>
        <v>0</v>
      </c>
      <c r="AI91" s="10">
        <f>'T-13(Pcs)'!AI68</f>
        <v>0</v>
      </c>
      <c r="AJ91" s="44">
        <f>'T-13(Pcs)'!$D68*'T-13(Pcs)'!AJ68/1000000</f>
        <v>0</v>
      </c>
      <c r="AK91" s="10">
        <f>'T-13(Pcs)'!AK68</f>
        <v>0</v>
      </c>
      <c r="AL91" s="44">
        <f>'T-13(Pcs)'!$D68*'T-13(Pcs)'!AL68/1000000</f>
        <v>0</v>
      </c>
      <c r="AM91" s="10">
        <f>'T-13(Pcs)'!AM68</f>
        <v>0</v>
      </c>
    </row>
    <row r="92" spans="1:39" s="15" customFormat="1" ht="14.25" customHeight="1" outlineLevel="1" collapsed="1">
      <c r="A92" s="13">
        <v>24</v>
      </c>
      <c r="B92" s="46" t="s">
        <v>190</v>
      </c>
      <c r="C92" s="13"/>
      <c r="D92" s="36"/>
      <c r="E92" s="11"/>
      <c r="F92" s="44">
        <f t="shared" ref="F92:AM92" si="23">SUBTOTAL(9,F89:F91)</f>
        <v>0</v>
      </c>
      <c r="G92" s="10">
        <f t="shared" si="23"/>
        <v>0</v>
      </c>
      <c r="H92" s="44">
        <f t="shared" si="23"/>
        <v>0</v>
      </c>
      <c r="I92" s="10">
        <f t="shared" si="23"/>
        <v>0</v>
      </c>
      <c r="J92" s="44">
        <f t="shared" si="23"/>
        <v>0</v>
      </c>
      <c r="K92" s="10">
        <f t="shared" si="23"/>
        <v>0</v>
      </c>
      <c r="L92" s="44">
        <f t="shared" si="23"/>
        <v>0</v>
      </c>
      <c r="M92" s="10">
        <f t="shared" si="23"/>
        <v>0</v>
      </c>
      <c r="N92" s="44">
        <f t="shared" si="23"/>
        <v>0</v>
      </c>
      <c r="O92" s="10">
        <f t="shared" si="23"/>
        <v>0</v>
      </c>
      <c r="P92" s="44">
        <f t="shared" si="23"/>
        <v>0</v>
      </c>
      <c r="Q92" s="10">
        <f t="shared" si="23"/>
        <v>0</v>
      </c>
      <c r="R92" s="44">
        <f t="shared" si="23"/>
        <v>0</v>
      </c>
      <c r="S92" s="10">
        <f t="shared" si="23"/>
        <v>0</v>
      </c>
      <c r="T92" s="44">
        <f t="shared" si="23"/>
        <v>0</v>
      </c>
      <c r="U92" s="10">
        <f t="shared" si="23"/>
        <v>0</v>
      </c>
      <c r="V92" s="44">
        <f t="shared" si="23"/>
        <v>0</v>
      </c>
      <c r="W92" s="10">
        <f t="shared" si="23"/>
        <v>0</v>
      </c>
      <c r="X92" s="44">
        <f t="shared" si="23"/>
        <v>0</v>
      </c>
      <c r="Y92" s="10">
        <f t="shared" si="23"/>
        <v>0</v>
      </c>
      <c r="Z92" s="44">
        <f t="shared" si="23"/>
        <v>0</v>
      </c>
      <c r="AA92" s="10">
        <f t="shared" si="23"/>
        <v>0</v>
      </c>
      <c r="AB92" s="44">
        <f t="shared" si="23"/>
        <v>0</v>
      </c>
      <c r="AC92" s="10">
        <f t="shared" si="23"/>
        <v>0</v>
      </c>
      <c r="AD92" s="44">
        <f t="shared" si="23"/>
        <v>0</v>
      </c>
      <c r="AE92" s="10">
        <f t="shared" si="23"/>
        <v>0</v>
      </c>
      <c r="AF92" s="44">
        <f t="shared" si="23"/>
        <v>0</v>
      </c>
      <c r="AG92" s="10">
        <f t="shared" si="23"/>
        <v>0</v>
      </c>
      <c r="AH92" s="44">
        <f t="shared" si="23"/>
        <v>0</v>
      </c>
      <c r="AI92" s="10">
        <f t="shared" si="23"/>
        <v>0</v>
      </c>
      <c r="AJ92" s="44">
        <f t="shared" si="23"/>
        <v>0</v>
      </c>
      <c r="AK92" s="10">
        <f t="shared" si="23"/>
        <v>0</v>
      </c>
      <c r="AL92" s="44">
        <f t="shared" si="23"/>
        <v>0</v>
      </c>
      <c r="AM92" s="10">
        <f t="shared" si="23"/>
        <v>0</v>
      </c>
    </row>
    <row r="93" spans="1:39" s="15" customFormat="1" ht="14.25" hidden="1" customHeight="1" outlineLevel="2">
      <c r="A93" s="13">
        <v>59</v>
      </c>
      <c r="B93" s="9" t="s">
        <v>119</v>
      </c>
      <c r="C93" s="13" t="s">
        <v>67</v>
      </c>
      <c r="D93" s="36">
        <v>25</v>
      </c>
      <c r="E93" s="11">
        <v>25.5</v>
      </c>
      <c r="F93" s="44">
        <f>'T-13(Pcs)'!$D69*'T-13(Pcs)'!F69/1000000</f>
        <v>0</v>
      </c>
      <c r="G93" s="10">
        <f>'T-13(Pcs)'!G69</f>
        <v>0</v>
      </c>
      <c r="H93" s="44">
        <f>'T-13(Pcs)'!$D69*'T-13(Pcs)'!H69/1000000</f>
        <v>0</v>
      </c>
      <c r="I93" s="10">
        <f>'T-13(Pcs)'!I69</f>
        <v>0</v>
      </c>
      <c r="J93" s="44">
        <f>'T-13(Pcs)'!$D69*'T-13(Pcs)'!J69/1000000</f>
        <v>0</v>
      </c>
      <c r="K93" s="10">
        <f>'T-13(Pcs)'!K69</f>
        <v>0</v>
      </c>
      <c r="L93" s="44">
        <f>'T-13(Pcs)'!$D69*'T-13(Pcs)'!L69/1000000</f>
        <v>0</v>
      </c>
      <c r="M93" s="10">
        <f>'T-13(Pcs)'!M69</f>
        <v>0</v>
      </c>
      <c r="N93" s="44">
        <f>'T-13(Pcs)'!$D69*'T-13(Pcs)'!N69/1000000</f>
        <v>0</v>
      </c>
      <c r="O93" s="10">
        <f>'T-13(Pcs)'!O69</f>
        <v>0</v>
      </c>
      <c r="P93" s="44">
        <f>'T-13(Pcs)'!$D69*'T-13(Pcs)'!P69/1000000</f>
        <v>0</v>
      </c>
      <c r="Q93" s="10">
        <f>'T-13(Pcs)'!Q69</f>
        <v>0</v>
      </c>
      <c r="R93" s="44">
        <f>'T-13(Pcs)'!$D69*'T-13(Pcs)'!R69/1000000</f>
        <v>0</v>
      </c>
      <c r="S93" s="10">
        <f>'T-13(Pcs)'!S69</f>
        <v>0</v>
      </c>
      <c r="T93" s="44">
        <f>'T-13(Pcs)'!$D69*'T-13(Pcs)'!T69/1000000</f>
        <v>0</v>
      </c>
      <c r="U93" s="10">
        <f>'T-13(Pcs)'!U69</f>
        <v>0</v>
      </c>
      <c r="V93" s="44">
        <f>'T-13(Pcs)'!$D69*'T-13(Pcs)'!V69/1000000</f>
        <v>0</v>
      </c>
      <c r="W93" s="10">
        <f>'T-13(Pcs)'!W69</f>
        <v>0</v>
      </c>
      <c r="X93" s="44">
        <f>'T-13(Pcs)'!$D69*'T-13(Pcs)'!X69/1000000</f>
        <v>0</v>
      </c>
      <c r="Y93" s="10">
        <f>'T-13(Pcs)'!Y69</f>
        <v>0</v>
      </c>
      <c r="Z93" s="44">
        <f>'T-13(Pcs)'!$D69*'T-13(Pcs)'!Z69/1000000</f>
        <v>0</v>
      </c>
      <c r="AA93" s="10">
        <f>'T-13(Pcs)'!AA69</f>
        <v>0</v>
      </c>
      <c r="AB93" s="44">
        <f>'T-13(Pcs)'!$D69*'T-13(Pcs)'!AB69/1000000</f>
        <v>0</v>
      </c>
      <c r="AC93" s="10">
        <f>'T-13(Pcs)'!AC69</f>
        <v>0</v>
      </c>
      <c r="AD93" s="44">
        <f>'T-13(Pcs)'!$D69*'T-13(Pcs)'!AD69/1000000</f>
        <v>0</v>
      </c>
      <c r="AE93" s="10">
        <f>'T-13(Pcs)'!AE69</f>
        <v>0</v>
      </c>
      <c r="AF93" s="44">
        <f>'T-13(Pcs)'!$D69*'T-13(Pcs)'!AF69/1000000</f>
        <v>0</v>
      </c>
      <c r="AG93" s="10">
        <f>'T-13(Pcs)'!AG69</f>
        <v>0</v>
      </c>
      <c r="AH93" s="44">
        <f>'T-13(Pcs)'!$D69*'T-13(Pcs)'!AH69/1000000</f>
        <v>0</v>
      </c>
      <c r="AI93" s="10">
        <f>'T-13(Pcs)'!AI69</f>
        <v>0</v>
      </c>
      <c r="AJ93" s="44">
        <f>'T-13(Pcs)'!$D69*'T-13(Pcs)'!AJ69/1000000</f>
        <v>0</v>
      </c>
      <c r="AK93" s="10">
        <f>'T-13(Pcs)'!AK69</f>
        <v>0</v>
      </c>
      <c r="AL93" s="44">
        <f>'T-13(Pcs)'!$D69*'T-13(Pcs)'!AL69/1000000</f>
        <v>0</v>
      </c>
      <c r="AM93" s="10">
        <f>'T-13(Pcs)'!AM69</f>
        <v>0</v>
      </c>
    </row>
    <row r="94" spans="1:39" s="15" customFormat="1" ht="14.25" hidden="1" customHeight="1" outlineLevel="2">
      <c r="A94" s="13">
        <v>60</v>
      </c>
      <c r="B94" s="9" t="s">
        <v>119</v>
      </c>
      <c r="C94" s="13" t="s">
        <v>138</v>
      </c>
      <c r="D94" s="36">
        <v>50</v>
      </c>
      <c r="E94" s="11">
        <v>44</v>
      </c>
      <c r="F94" s="44">
        <f>'T-13(Pcs)'!$D70*'T-13(Pcs)'!F70/1000000</f>
        <v>0</v>
      </c>
      <c r="G94" s="10">
        <f>'T-13(Pcs)'!G70</f>
        <v>0</v>
      </c>
      <c r="H94" s="44">
        <f>'T-13(Pcs)'!$D70*'T-13(Pcs)'!H70/1000000</f>
        <v>0</v>
      </c>
      <c r="I94" s="10">
        <f>'T-13(Pcs)'!I70</f>
        <v>0</v>
      </c>
      <c r="J94" s="44">
        <f>'T-13(Pcs)'!$D70*'T-13(Pcs)'!J70/1000000</f>
        <v>0</v>
      </c>
      <c r="K94" s="10">
        <f>'T-13(Pcs)'!K70</f>
        <v>0</v>
      </c>
      <c r="L94" s="44">
        <f>'T-13(Pcs)'!$D70*'T-13(Pcs)'!L70/1000000</f>
        <v>0</v>
      </c>
      <c r="M94" s="10">
        <f>'T-13(Pcs)'!M70</f>
        <v>0</v>
      </c>
      <c r="N94" s="44">
        <f>'T-13(Pcs)'!$D70*'T-13(Pcs)'!N70/1000000</f>
        <v>0</v>
      </c>
      <c r="O94" s="10">
        <f>'T-13(Pcs)'!O70</f>
        <v>0</v>
      </c>
      <c r="P94" s="44">
        <f>'T-13(Pcs)'!$D70*'T-13(Pcs)'!P70/1000000</f>
        <v>0</v>
      </c>
      <c r="Q94" s="10">
        <f>'T-13(Pcs)'!Q70</f>
        <v>0</v>
      </c>
      <c r="R94" s="44">
        <f>'T-13(Pcs)'!$D70*'T-13(Pcs)'!R70/1000000</f>
        <v>0</v>
      </c>
      <c r="S94" s="10">
        <f>'T-13(Pcs)'!S70</f>
        <v>0</v>
      </c>
      <c r="T94" s="44">
        <f>'T-13(Pcs)'!$D70*'T-13(Pcs)'!T70/1000000</f>
        <v>0</v>
      </c>
      <c r="U94" s="10">
        <f>'T-13(Pcs)'!U70</f>
        <v>0</v>
      </c>
      <c r="V94" s="44">
        <f>'T-13(Pcs)'!$D70*'T-13(Pcs)'!V70/1000000</f>
        <v>0</v>
      </c>
      <c r="W94" s="10">
        <f>'T-13(Pcs)'!W70</f>
        <v>0</v>
      </c>
      <c r="X94" s="44">
        <f>'T-13(Pcs)'!$D70*'T-13(Pcs)'!X70/1000000</f>
        <v>0</v>
      </c>
      <c r="Y94" s="10">
        <f>'T-13(Pcs)'!Y70</f>
        <v>0</v>
      </c>
      <c r="Z94" s="44">
        <f>'T-13(Pcs)'!$D70*'T-13(Pcs)'!Z70/1000000</f>
        <v>0</v>
      </c>
      <c r="AA94" s="10">
        <f>'T-13(Pcs)'!AA70</f>
        <v>0</v>
      </c>
      <c r="AB94" s="44">
        <f>'T-13(Pcs)'!$D70*'T-13(Pcs)'!AB70/1000000</f>
        <v>0</v>
      </c>
      <c r="AC94" s="10">
        <f>'T-13(Pcs)'!AC70</f>
        <v>0</v>
      </c>
      <c r="AD94" s="44">
        <f>'T-13(Pcs)'!$D70*'T-13(Pcs)'!AD70/1000000</f>
        <v>0</v>
      </c>
      <c r="AE94" s="10">
        <f>'T-13(Pcs)'!AE70</f>
        <v>0</v>
      </c>
      <c r="AF94" s="44">
        <f>'T-13(Pcs)'!$D70*'T-13(Pcs)'!AF70/1000000</f>
        <v>0</v>
      </c>
      <c r="AG94" s="10">
        <f>'T-13(Pcs)'!AG70</f>
        <v>0</v>
      </c>
      <c r="AH94" s="44">
        <f>'T-13(Pcs)'!$D70*'T-13(Pcs)'!AH70/1000000</f>
        <v>0</v>
      </c>
      <c r="AI94" s="10">
        <f>'T-13(Pcs)'!AI70</f>
        <v>0</v>
      </c>
      <c r="AJ94" s="44">
        <f>'T-13(Pcs)'!$D70*'T-13(Pcs)'!AJ70/1000000</f>
        <v>0</v>
      </c>
      <c r="AK94" s="10">
        <f>'T-13(Pcs)'!AK70</f>
        <v>0</v>
      </c>
      <c r="AL94" s="44">
        <f>'T-13(Pcs)'!$D70*'T-13(Pcs)'!AL70/1000000</f>
        <v>0</v>
      </c>
      <c r="AM94" s="10">
        <f>'T-13(Pcs)'!AM70</f>
        <v>0</v>
      </c>
    </row>
    <row r="95" spans="1:39" s="15" customFormat="1" ht="14.25" hidden="1" customHeight="1" outlineLevel="2">
      <c r="A95" s="13">
        <v>61</v>
      </c>
      <c r="B95" s="9" t="s">
        <v>119</v>
      </c>
      <c r="C95" s="13" t="s">
        <v>68</v>
      </c>
      <c r="D95" s="36">
        <v>100</v>
      </c>
      <c r="E95" s="11">
        <v>80</v>
      </c>
      <c r="F95" s="44">
        <f>'T-13(Pcs)'!$D71*'T-13(Pcs)'!F71/1000000</f>
        <v>0</v>
      </c>
      <c r="G95" s="10">
        <f>'T-13(Pcs)'!G71</f>
        <v>0</v>
      </c>
      <c r="H95" s="44">
        <f>'T-13(Pcs)'!$D71*'T-13(Pcs)'!H71/1000000</f>
        <v>0</v>
      </c>
      <c r="I95" s="10">
        <f>'T-13(Pcs)'!I71</f>
        <v>0</v>
      </c>
      <c r="J95" s="44">
        <f>'T-13(Pcs)'!$D71*'T-13(Pcs)'!J71/1000000</f>
        <v>0</v>
      </c>
      <c r="K95" s="10">
        <f>'T-13(Pcs)'!K71</f>
        <v>0</v>
      </c>
      <c r="L95" s="44">
        <f>'T-13(Pcs)'!$D71*'T-13(Pcs)'!L71/1000000</f>
        <v>0</v>
      </c>
      <c r="M95" s="10">
        <f>'T-13(Pcs)'!M71</f>
        <v>0</v>
      </c>
      <c r="N95" s="44">
        <f>'T-13(Pcs)'!$D71*'T-13(Pcs)'!N71/1000000</f>
        <v>0</v>
      </c>
      <c r="O95" s="10">
        <f>'T-13(Pcs)'!O71</f>
        <v>0</v>
      </c>
      <c r="P95" s="44">
        <f>'T-13(Pcs)'!$D71*'T-13(Pcs)'!P71/1000000</f>
        <v>0</v>
      </c>
      <c r="Q95" s="10">
        <f>'T-13(Pcs)'!Q71</f>
        <v>0</v>
      </c>
      <c r="R95" s="44">
        <f>'T-13(Pcs)'!$D71*'T-13(Pcs)'!R71/1000000</f>
        <v>0</v>
      </c>
      <c r="S95" s="10">
        <f>'T-13(Pcs)'!S71</f>
        <v>0</v>
      </c>
      <c r="T95" s="44">
        <f>'T-13(Pcs)'!$D71*'T-13(Pcs)'!T71/1000000</f>
        <v>0</v>
      </c>
      <c r="U95" s="10">
        <f>'T-13(Pcs)'!U71</f>
        <v>0</v>
      </c>
      <c r="V95" s="44">
        <f>'T-13(Pcs)'!$D71*'T-13(Pcs)'!V71/1000000</f>
        <v>0</v>
      </c>
      <c r="W95" s="10">
        <f>'T-13(Pcs)'!W71</f>
        <v>0</v>
      </c>
      <c r="X95" s="44">
        <f>'T-13(Pcs)'!$D71*'T-13(Pcs)'!X71/1000000</f>
        <v>0</v>
      </c>
      <c r="Y95" s="10">
        <f>'T-13(Pcs)'!Y71</f>
        <v>0</v>
      </c>
      <c r="Z95" s="44">
        <f>'T-13(Pcs)'!$D71*'T-13(Pcs)'!Z71/1000000</f>
        <v>0</v>
      </c>
      <c r="AA95" s="10">
        <f>'T-13(Pcs)'!AA71</f>
        <v>0</v>
      </c>
      <c r="AB95" s="44">
        <f>'T-13(Pcs)'!$D71*'T-13(Pcs)'!AB71/1000000</f>
        <v>0</v>
      </c>
      <c r="AC95" s="10">
        <f>'T-13(Pcs)'!AC71</f>
        <v>0</v>
      </c>
      <c r="AD95" s="44">
        <f>'T-13(Pcs)'!$D71*'T-13(Pcs)'!AD71/1000000</f>
        <v>0</v>
      </c>
      <c r="AE95" s="10">
        <f>'T-13(Pcs)'!AE71</f>
        <v>0</v>
      </c>
      <c r="AF95" s="44">
        <f>'T-13(Pcs)'!$D71*'T-13(Pcs)'!AF71/1000000</f>
        <v>0</v>
      </c>
      <c r="AG95" s="10">
        <f>'T-13(Pcs)'!AG71</f>
        <v>0</v>
      </c>
      <c r="AH95" s="44">
        <f>'T-13(Pcs)'!$D71*'T-13(Pcs)'!AH71/1000000</f>
        <v>0</v>
      </c>
      <c r="AI95" s="10">
        <f>'T-13(Pcs)'!AI71</f>
        <v>0</v>
      </c>
      <c r="AJ95" s="44">
        <f>'T-13(Pcs)'!$D71*'T-13(Pcs)'!AJ71/1000000</f>
        <v>0</v>
      </c>
      <c r="AK95" s="10">
        <f>'T-13(Pcs)'!AK71</f>
        <v>0</v>
      </c>
      <c r="AL95" s="44">
        <f>'T-13(Pcs)'!$D71*'T-13(Pcs)'!AL71/1000000</f>
        <v>0</v>
      </c>
      <c r="AM95" s="10">
        <f>'T-13(Pcs)'!AM71</f>
        <v>0</v>
      </c>
    </row>
    <row r="96" spans="1:39" s="15" customFormat="1" ht="14.25" hidden="1" customHeight="1" outlineLevel="2">
      <c r="A96" s="13">
        <v>62</v>
      </c>
      <c r="B96" s="9" t="s">
        <v>119</v>
      </c>
      <c r="C96" s="13" t="s">
        <v>76</v>
      </c>
      <c r="D96" s="36">
        <v>500</v>
      </c>
      <c r="E96" s="11">
        <v>364</v>
      </c>
      <c r="F96" s="44">
        <f>'T-13(Pcs)'!$D72*'T-13(Pcs)'!F72/1000000</f>
        <v>0</v>
      </c>
      <c r="G96" s="10">
        <f>'T-13(Pcs)'!G72</f>
        <v>0</v>
      </c>
      <c r="H96" s="44">
        <f>'T-13(Pcs)'!$D72*'T-13(Pcs)'!H72/1000000</f>
        <v>0</v>
      </c>
      <c r="I96" s="10">
        <f>'T-13(Pcs)'!I72</f>
        <v>0</v>
      </c>
      <c r="J96" s="44">
        <f>'T-13(Pcs)'!$D72*'T-13(Pcs)'!J72/1000000</f>
        <v>0</v>
      </c>
      <c r="K96" s="10">
        <f>'T-13(Pcs)'!K72</f>
        <v>0</v>
      </c>
      <c r="L96" s="44">
        <f>'T-13(Pcs)'!$D72*'T-13(Pcs)'!L72/1000000</f>
        <v>0</v>
      </c>
      <c r="M96" s="10">
        <f>'T-13(Pcs)'!M72</f>
        <v>0</v>
      </c>
      <c r="N96" s="44">
        <f>'T-13(Pcs)'!$D72*'T-13(Pcs)'!N72/1000000</f>
        <v>0</v>
      </c>
      <c r="O96" s="10">
        <f>'T-13(Pcs)'!O72</f>
        <v>0</v>
      </c>
      <c r="P96" s="44">
        <f>'T-13(Pcs)'!$D72*'T-13(Pcs)'!P72/1000000</f>
        <v>0</v>
      </c>
      <c r="Q96" s="10">
        <f>'T-13(Pcs)'!Q72</f>
        <v>0</v>
      </c>
      <c r="R96" s="44">
        <f>'T-13(Pcs)'!$D72*'T-13(Pcs)'!R72/1000000</f>
        <v>0</v>
      </c>
      <c r="S96" s="10">
        <f>'T-13(Pcs)'!S72</f>
        <v>0</v>
      </c>
      <c r="T96" s="44">
        <f>'T-13(Pcs)'!$D72*'T-13(Pcs)'!T72/1000000</f>
        <v>0</v>
      </c>
      <c r="U96" s="10">
        <f>'T-13(Pcs)'!U72</f>
        <v>0</v>
      </c>
      <c r="V96" s="44">
        <f>'T-13(Pcs)'!$D72*'T-13(Pcs)'!V72/1000000</f>
        <v>0</v>
      </c>
      <c r="W96" s="10">
        <f>'T-13(Pcs)'!W72</f>
        <v>0</v>
      </c>
      <c r="X96" s="44">
        <f>'T-13(Pcs)'!$D72*'T-13(Pcs)'!X72/1000000</f>
        <v>0</v>
      </c>
      <c r="Y96" s="10">
        <f>'T-13(Pcs)'!Y72</f>
        <v>0</v>
      </c>
      <c r="Z96" s="44">
        <f>'T-13(Pcs)'!$D72*'T-13(Pcs)'!Z72/1000000</f>
        <v>0</v>
      </c>
      <c r="AA96" s="10">
        <f>'T-13(Pcs)'!AA72</f>
        <v>0</v>
      </c>
      <c r="AB96" s="44">
        <f>'T-13(Pcs)'!$D72*'T-13(Pcs)'!AB72/1000000</f>
        <v>0</v>
      </c>
      <c r="AC96" s="10">
        <f>'T-13(Pcs)'!AC72</f>
        <v>0</v>
      </c>
      <c r="AD96" s="44">
        <f>'T-13(Pcs)'!$D72*'T-13(Pcs)'!AD72/1000000</f>
        <v>0</v>
      </c>
      <c r="AE96" s="10">
        <f>'T-13(Pcs)'!AE72</f>
        <v>0</v>
      </c>
      <c r="AF96" s="44">
        <f>'T-13(Pcs)'!$D72*'T-13(Pcs)'!AF72/1000000</f>
        <v>0</v>
      </c>
      <c r="AG96" s="10">
        <f>'T-13(Pcs)'!AG72</f>
        <v>0</v>
      </c>
      <c r="AH96" s="44">
        <f>'T-13(Pcs)'!$D72*'T-13(Pcs)'!AH72/1000000</f>
        <v>0</v>
      </c>
      <c r="AI96" s="10">
        <f>'T-13(Pcs)'!AI72</f>
        <v>0</v>
      </c>
      <c r="AJ96" s="44">
        <f>'T-13(Pcs)'!$D72*'T-13(Pcs)'!AJ72/1000000</f>
        <v>0</v>
      </c>
      <c r="AK96" s="10">
        <f>'T-13(Pcs)'!AK72</f>
        <v>0</v>
      </c>
      <c r="AL96" s="44">
        <f>'T-13(Pcs)'!$D72*'T-13(Pcs)'!AL72/1000000</f>
        <v>0</v>
      </c>
      <c r="AM96" s="10">
        <f>'T-13(Pcs)'!AM72</f>
        <v>0</v>
      </c>
    </row>
    <row r="97" spans="1:39" s="15" customFormat="1" ht="14.25" customHeight="1" outlineLevel="1" collapsed="1">
      <c r="A97" s="13">
        <v>25</v>
      </c>
      <c r="B97" s="46" t="s">
        <v>191</v>
      </c>
      <c r="C97" s="13"/>
      <c r="D97" s="36"/>
      <c r="E97" s="11"/>
      <c r="F97" s="44">
        <f t="shared" ref="F97:AM97" si="24">SUBTOTAL(9,F93:F96)</f>
        <v>0</v>
      </c>
      <c r="G97" s="10">
        <f t="shared" si="24"/>
        <v>0</v>
      </c>
      <c r="H97" s="44">
        <f t="shared" si="24"/>
        <v>0</v>
      </c>
      <c r="I97" s="10">
        <f t="shared" si="24"/>
        <v>0</v>
      </c>
      <c r="J97" s="44">
        <f t="shared" si="24"/>
        <v>0</v>
      </c>
      <c r="K97" s="10">
        <f t="shared" si="24"/>
        <v>0</v>
      </c>
      <c r="L97" s="44">
        <f t="shared" si="24"/>
        <v>0</v>
      </c>
      <c r="M97" s="10">
        <f t="shared" si="24"/>
        <v>0</v>
      </c>
      <c r="N97" s="44">
        <f t="shared" si="24"/>
        <v>0</v>
      </c>
      <c r="O97" s="10">
        <f t="shared" si="24"/>
        <v>0</v>
      </c>
      <c r="P97" s="44">
        <f t="shared" si="24"/>
        <v>0</v>
      </c>
      <c r="Q97" s="10">
        <f t="shared" si="24"/>
        <v>0</v>
      </c>
      <c r="R97" s="44">
        <f t="shared" si="24"/>
        <v>0</v>
      </c>
      <c r="S97" s="10">
        <f t="shared" si="24"/>
        <v>0</v>
      </c>
      <c r="T97" s="44">
        <f t="shared" si="24"/>
        <v>0</v>
      </c>
      <c r="U97" s="10">
        <f t="shared" si="24"/>
        <v>0</v>
      </c>
      <c r="V97" s="44">
        <f t="shared" si="24"/>
        <v>0</v>
      </c>
      <c r="W97" s="10">
        <f t="shared" si="24"/>
        <v>0</v>
      </c>
      <c r="X97" s="44">
        <f t="shared" si="24"/>
        <v>0</v>
      </c>
      <c r="Y97" s="10">
        <f t="shared" si="24"/>
        <v>0</v>
      </c>
      <c r="Z97" s="44">
        <f t="shared" si="24"/>
        <v>0</v>
      </c>
      <c r="AA97" s="10">
        <f t="shared" si="24"/>
        <v>0</v>
      </c>
      <c r="AB97" s="44">
        <f t="shared" si="24"/>
        <v>0</v>
      </c>
      <c r="AC97" s="10">
        <f t="shared" si="24"/>
        <v>0</v>
      </c>
      <c r="AD97" s="44">
        <f t="shared" si="24"/>
        <v>0</v>
      </c>
      <c r="AE97" s="10">
        <f t="shared" si="24"/>
        <v>0</v>
      </c>
      <c r="AF97" s="44">
        <f t="shared" si="24"/>
        <v>0</v>
      </c>
      <c r="AG97" s="10">
        <f t="shared" si="24"/>
        <v>0</v>
      </c>
      <c r="AH97" s="44">
        <f t="shared" si="24"/>
        <v>0</v>
      </c>
      <c r="AI97" s="10">
        <f t="shared" si="24"/>
        <v>0</v>
      </c>
      <c r="AJ97" s="44">
        <f t="shared" si="24"/>
        <v>0</v>
      </c>
      <c r="AK97" s="10">
        <f t="shared" si="24"/>
        <v>0</v>
      </c>
      <c r="AL97" s="44">
        <f t="shared" si="24"/>
        <v>0</v>
      </c>
      <c r="AM97" s="10">
        <f t="shared" si="24"/>
        <v>0</v>
      </c>
    </row>
    <row r="98" spans="1:39" s="15" customFormat="1" ht="14.25" hidden="1" customHeight="1" outlineLevel="2">
      <c r="A98" s="13">
        <v>63</v>
      </c>
      <c r="B98" s="9" t="s">
        <v>120</v>
      </c>
      <c r="C98" s="13" t="s">
        <v>69</v>
      </c>
      <c r="D98" s="36">
        <v>50</v>
      </c>
      <c r="E98" s="11">
        <v>36</v>
      </c>
      <c r="F98" s="44">
        <f>'T-13(Pcs)'!$D73*'T-13(Pcs)'!F73/1000000</f>
        <v>0</v>
      </c>
      <c r="G98" s="10">
        <f>'T-13(Pcs)'!G73</f>
        <v>0</v>
      </c>
      <c r="H98" s="44">
        <f>'T-13(Pcs)'!$D73*'T-13(Pcs)'!H73/1000000</f>
        <v>0</v>
      </c>
      <c r="I98" s="10">
        <f>'T-13(Pcs)'!I73</f>
        <v>0</v>
      </c>
      <c r="J98" s="44">
        <f>'T-13(Pcs)'!$D73*'T-13(Pcs)'!J73/1000000</f>
        <v>0</v>
      </c>
      <c r="K98" s="10">
        <f>'T-13(Pcs)'!K73</f>
        <v>0</v>
      </c>
      <c r="L98" s="44">
        <f>'T-13(Pcs)'!$D73*'T-13(Pcs)'!L73/1000000</f>
        <v>0</v>
      </c>
      <c r="M98" s="10">
        <f>'T-13(Pcs)'!M73</f>
        <v>0</v>
      </c>
      <c r="N98" s="44">
        <f>'T-13(Pcs)'!$D73*'T-13(Pcs)'!N73/1000000</f>
        <v>0</v>
      </c>
      <c r="O98" s="10">
        <f>'T-13(Pcs)'!O73</f>
        <v>0</v>
      </c>
      <c r="P98" s="44">
        <f>'T-13(Pcs)'!$D73*'T-13(Pcs)'!P73/1000000</f>
        <v>0</v>
      </c>
      <c r="Q98" s="10">
        <f>'T-13(Pcs)'!Q73</f>
        <v>0</v>
      </c>
      <c r="R98" s="44">
        <f>'T-13(Pcs)'!$D73*'T-13(Pcs)'!R73/1000000</f>
        <v>0</v>
      </c>
      <c r="S98" s="10">
        <f>'T-13(Pcs)'!S73</f>
        <v>0</v>
      </c>
      <c r="T98" s="44">
        <f>'T-13(Pcs)'!$D73*'T-13(Pcs)'!T73/1000000</f>
        <v>0</v>
      </c>
      <c r="U98" s="10">
        <f>'T-13(Pcs)'!U73</f>
        <v>0</v>
      </c>
      <c r="V98" s="44">
        <f>'T-13(Pcs)'!$D73*'T-13(Pcs)'!V73/1000000</f>
        <v>0</v>
      </c>
      <c r="W98" s="10">
        <f>'T-13(Pcs)'!W73</f>
        <v>0</v>
      </c>
      <c r="X98" s="44">
        <f>'T-13(Pcs)'!$D73*'T-13(Pcs)'!X73/1000000</f>
        <v>0</v>
      </c>
      <c r="Y98" s="10">
        <f>'T-13(Pcs)'!Y73</f>
        <v>0</v>
      </c>
      <c r="Z98" s="44">
        <f>'T-13(Pcs)'!$D73*'T-13(Pcs)'!Z73/1000000</f>
        <v>0</v>
      </c>
      <c r="AA98" s="10">
        <f>'T-13(Pcs)'!AA73</f>
        <v>0</v>
      </c>
      <c r="AB98" s="44">
        <f>'T-13(Pcs)'!$D73*'T-13(Pcs)'!AB73/1000000</f>
        <v>0</v>
      </c>
      <c r="AC98" s="10">
        <f>'T-13(Pcs)'!AC73</f>
        <v>0</v>
      </c>
      <c r="AD98" s="44">
        <f>'T-13(Pcs)'!$D73*'T-13(Pcs)'!AD73/1000000</f>
        <v>0</v>
      </c>
      <c r="AE98" s="10">
        <f>'T-13(Pcs)'!AE73</f>
        <v>0</v>
      </c>
      <c r="AF98" s="44">
        <f>'T-13(Pcs)'!$D73*'T-13(Pcs)'!AF73/1000000</f>
        <v>0</v>
      </c>
      <c r="AG98" s="10">
        <f>'T-13(Pcs)'!AG73</f>
        <v>0</v>
      </c>
      <c r="AH98" s="44">
        <f>'T-13(Pcs)'!$D73*'T-13(Pcs)'!AH73/1000000</f>
        <v>0</v>
      </c>
      <c r="AI98" s="10">
        <f>'T-13(Pcs)'!AI73</f>
        <v>0</v>
      </c>
      <c r="AJ98" s="44">
        <f>'T-13(Pcs)'!$D73*'T-13(Pcs)'!AJ73/1000000</f>
        <v>0</v>
      </c>
      <c r="AK98" s="10">
        <f>'T-13(Pcs)'!AK73</f>
        <v>0</v>
      </c>
      <c r="AL98" s="44">
        <f>'T-13(Pcs)'!$D73*'T-13(Pcs)'!AL73/1000000</f>
        <v>0</v>
      </c>
      <c r="AM98" s="10">
        <f>'T-13(Pcs)'!AM73</f>
        <v>0</v>
      </c>
    </row>
    <row r="99" spans="1:39" s="15" customFormat="1" ht="14.25" hidden="1" customHeight="1" outlineLevel="2">
      <c r="A99" s="13">
        <v>64</v>
      </c>
      <c r="B99" s="9" t="s">
        <v>120</v>
      </c>
      <c r="C99" s="13" t="s">
        <v>70</v>
      </c>
      <c r="D99" s="36">
        <v>100</v>
      </c>
      <c r="E99" s="11">
        <v>62</v>
      </c>
      <c r="F99" s="44">
        <f>'T-13(Pcs)'!$D74*'T-13(Pcs)'!F74/1000000</f>
        <v>0</v>
      </c>
      <c r="G99" s="10">
        <f>'T-13(Pcs)'!G74</f>
        <v>0</v>
      </c>
      <c r="H99" s="44">
        <f>'T-13(Pcs)'!$D74*'T-13(Pcs)'!H74/1000000</f>
        <v>0</v>
      </c>
      <c r="I99" s="10">
        <f>'T-13(Pcs)'!I74</f>
        <v>0</v>
      </c>
      <c r="J99" s="44">
        <f>'T-13(Pcs)'!$D74*'T-13(Pcs)'!J74/1000000</f>
        <v>0</v>
      </c>
      <c r="K99" s="10">
        <f>'T-13(Pcs)'!K74</f>
        <v>0</v>
      </c>
      <c r="L99" s="44">
        <f>'T-13(Pcs)'!$D74*'T-13(Pcs)'!L74/1000000</f>
        <v>0</v>
      </c>
      <c r="M99" s="10">
        <f>'T-13(Pcs)'!M74</f>
        <v>0</v>
      </c>
      <c r="N99" s="44">
        <f>'T-13(Pcs)'!$D74*'T-13(Pcs)'!N74/1000000</f>
        <v>0</v>
      </c>
      <c r="O99" s="10">
        <f>'T-13(Pcs)'!O74</f>
        <v>0</v>
      </c>
      <c r="P99" s="44">
        <f>'T-13(Pcs)'!$D74*'T-13(Pcs)'!P74/1000000</f>
        <v>0</v>
      </c>
      <c r="Q99" s="10">
        <f>'T-13(Pcs)'!Q74</f>
        <v>0</v>
      </c>
      <c r="R99" s="44">
        <f>'T-13(Pcs)'!$D74*'T-13(Pcs)'!R74/1000000</f>
        <v>0</v>
      </c>
      <c r="S99" s="10">
        <f>'T-13(Pcs)'!S74</f>
        <v>0</v>
      </c>
      <c r="T99" s="44">
        <f>'T-13(Pcs)'!$D74*'T-13(Pcs)'!T74/1000000</f>
        <v>0</v>
      </c>
      <c r="U99" s="10">
        <f>'T-13(Pcs)'!U74</f>
        <v>0</v>
      </c>
      <c r="V99" s="44">
        <f>'T-13(Pcs)'!$D74*'T-13(Pcs)'!V74/1000000</f>
        <v>0</v>
      </c>
      <c r="W99" s="10">
        <f>'T-13(Pcs)'!W74</f>
        <v>0</v>
      </c>
      <c r="X99" s="44">
        <f>'T-13(Pcs)'!$D74*'T-13(Pcs)'!X74/1000000</f>
        <v>0</v>
      </c>
      <c r="Y99" s="10">
        <f>'T-13(Pcs)'!Y74</f>
        <v>0</v>
      </c>
      <c r="Z99" s="44">
        <f>'T-13(Pcs)'!$D74*'T-13(Pcs)'!Z74/1000000</f>
        <v>0</v>
      </c>
      <c r="AA99" s="10">
        <f>'T-13(Pcs)'!AA74</f>
        <v>0</v>
      </c>
      <c r="AB99" s="44">
        <f>'T-13(Pcs)'!$D74*'T-13(Pcs)'!AB74/1000000</f>
        <v>0</v>
      </c>
      <c r="AC99" s="10">
        <f>'T-13(Pcs)'!AC74</f>
        <v>0</v>
      </c>
      <c r="AD99" s="44">
        <f>'T-13(Pcs)'!$D74*'T-13(Pcs)'!AD74/1000000</f>
        <v>0</v>
      </c>
      <c r="AE99" s="10">
        <f>'T-13(Pcs)'!AE74</f>
        <v>0</v>
      </c>
      <c r="AF99" s="44">
        <f>'T-13(Pcs)'!$D74*'T-13(Pcs)'!AF74/1000000</f>
        <v>0</v>
      </c>
      <c r="AG99" s="10">
        <f>'T-13(Pcs)'!AG74</f>
        <v>0</v>
      </c>
      <c r="AH99" s="44">
        <f>'T-13(Pcs)'!$D74*'T-13(Pcs)'!AH74/1000000</f>
        <v>0</v>
      </c>
      <c r="AI99" s="10">
        <f>'T-13(Pcs)'!AI74</f>
        <v>0</v>
      </c>
      <c r="AJ99" s="44">
        <f>'T-13(Pcs)'!$D74*'T-13(Pcs)'!AJ74/1000000</f>
        <v>0</v>
      </c>
      <c r="AK99" s="10">
        <f>'T-13(Pcs)'!AK74</f>
        <v>0</v>
      </c>
      <c r="AL99" s="44">
        <f>'T-13(Pcs)'!$D74*'T-13(Pcs)'!AL74/1000000</f>
        <v>0</v>
      </c>
      <c r="AM99" s="10">
        <f>'T-13(Pcs)'!AM74</f>
        <v>0</v>
      </c>
    </row>
    <row r="100" spans="1:39" s="15" customFormat="1" ht="14.25" hidden="1" customHeight="1" outlineLevel="2">
      <c r="A100" s="13">
        <v>65</v>
      </c>
      <c r="B100" s="9" t="s">
        <v>120</v>
      </c>
      <c r="C100" s="13" t="s">
        <v>71</v>
      </c>
      <c r="D100" s="36">
        <v>400</v>
      </c>
      <c r="E100" s="11">
        <v>225</v>
      </c>
      <c r="F100" s="44">
        <f>'T-13(Pcs)'!$D75*'T-13(Pcs)'!F75/1000000</f>
        <v>0</v>
      </c>
      <c r="G100" s="10">
        <f>'T-13(Pcs)'!G75</f>
        <v>0</v>
      </c>
      <c r="H100" s="44">
        <f>'T-13(Pcs)'!$D75*'T-13(Pcs)'!H75/1000000</f>
        <v>0</v>
      </c>
      <c r="I100" s="10">
        <f>'T-13(Pcs)'!I75</f>
        <v>0</v>
      </c>
      <c r="J100" s="44">
        <f>'T-13(Pcs)'!$D75*'T-13(Pcs)'!J75/1000000</f>
        <v>0</v>
      </c>
      <c r="K100" s="10">
        <f>'T-13(Pcs)'!K75</f>
        <v>0</v>
      </c>
      <c r="L100" s="44">
        <f>'T-13(Pcs)'!$D75*'T-13(Pcs)'!L75/1000000</f>
        <v>0</v>
      </c>
      <c r="M100" s="10">
        <f>'T-13(Pcs)'!M75</f>
        <v>0</v>
      </c>
      <c r="N100" s="44">
        <f>'T-13(Pcs)'!$D75*'T-13(Pcs)'!N75/1000000</f>
        <v>0</v>
      </c>
      <c r="O100" s="10">
        <f>'T-13(Pcs)'!O75</f>
        <v>0</v>
      </c>
      <c r="P100" s="44">
        <f>'T-13(Pcs)'!$D75*'T-13(Pcs)'!P75/1000000</f>
        <v>0</v>
      </c>
      <c r="Q100" s="10">
        <f>'T-13(Pcs)'!Q75</f>
        <v>0</v>
      </c>
      <c r="R100" s="44">
        <f>'T-13(Pcs)'!$D75*'T-13(Pcs)'!R75/1000000</f>
        <v>0</v>
      </c>
      <c r="S100" s="10">
        <f>'T-13(Pcs)'!S75</f>
        <v>0</v>
      </c>
      <c r="T100" s="44">
        <f>'T-13(Pcs)'!$D75*'T-13(Pcs)'!T75/1000000</f>
        <v>0</v>
      </c>
      <c r="U100" s="10">
        <f>'T-13(Pcs)'!U75</f>
        <v>0</v>
      </c>
      <c r="V100" s="44">
        <f>'T-13(Pcs)'!$D75*'T-13(Pcs)'!V75/1000000</f>
        <v>0</v>
      </c>
      <c r="W100" s="10">
        <f>'T-13(Pcs)'!W75</f>
        <v>0</v>
      </c>
      <c r="X100" s="44">
        <f>'T-13(Pcs)'!$D75*'T-13(Pcs)'!X75/1000000</f>
        <v>0</v>
      </c>
      <c r="Y100" s="10">
        <f>'T-13(Pcs)'!Y75</f>
        <v>0</v>
      </c>
      <c r="Z100" s="44">
        <f>'T-13(Pcs)'!$D75*'T-13(Pcs)'!Z75/1000000</f>
        <v>0</v>
      </c>
      <c r="AA100" s="10">
        <f>'T-13(Pcs)'!AA75</f>
        <v>0</v>
      </c>
      <c r="AB100" s="44">
        <f>'T-13(Pcs)'!$D75*'T-13(Pcs)'!AB75/1000000</f>
        <v>0</v>
      </c>
      <c r="AC100" s="10">
        <f>'T-13(Pcs)'!AC75</f>
        <v>0</v>
      </c>
      <c r="AD100" s="44">
        <f>'T-13(Pcs)'!$D75*'T-13(Pcs)'!AD75/1000000</f>
        <v>0</v>
      </c>
      <c r="AE100" s="10">
        <f>'T-13(Pcs)'!AE75</f>
        <v>0</v>
      </c>
      <c r="AF100" s="44">
        <f>'T-13(Pcs)'!$D75*'T-13(Pcs)'!AF75/1000000</f>
        <v>0</v>
      </c>
      <c r="AG100" s="10">
        <f>'T-13(Pcs)'!AG75</f>
        <v>0</v>
      </c>
      <c r="AH100" s="44">
        <f>'T-13(Pcs)'!$D75*'T-13(Pcs)'!AH75/1000000</f>
        <v>0</v>
      </c>
      <c r="AI100" s="10">
        <f>'T-13(Pcs)'!AI75</f>
        <v>0</v>
      </c>
      <c r="AJ100" s="44">
        <f>'T-13(Pcs)'!$D75*'T-13(Pcs)'!AJ75/1000000</f>
        <v>0</v>
      </c>
      <c r="AK100" s="10">
        <f>'T-13(Pcs)'!AK75</f>
        <v>0</v>
      </c>
      <c r="AL100" s="44">
        <f>'T-13(Pcs)'!$D75*'T-13(Pcs)'!AL75/1000000</f>
        <v>0</v>
      </c>
      <c r="AM100" s="10">
        <f>'T-13(Pcs)'!AM75</f>
        <v>0</v>
      </c>
    </row>
    <row r="101" spans="1:39" s="15" customFormat="1" ht="14.25" customHeight="1" outlineLevel="1" collapsed="1">
      <c r="A101" s="13">
        <v>26</v>
      </c>
      <c r="B101" s="46" t="s">
        <v>192</v>
      </c>
      <c r="C101" s="13"/>
      <c r="D101" s="36"/>
      <c r="E101" s="11"/>
      <c r="F101" s="44">
        <f t="shared" ref="F101:AM101" si="25">SUBTOTAL(9,F98:F100)</f>
        <v>0</v>
      </c>
      <c r="G101" s="10">
        <f t="shared" si="25"/>
        <v>0</v>
      </c>
      <c r="H101" s="44">
        <f t="shared" si="25"/>
        <v>0</v>
      </c>
      <c r="I101" s="10">
        <f t="shared" si="25"/>
        <v>0</v>
      </c>
      <c r="J101" s="44">
        <f t="shared" si="25"/>
        <v>0</v>
      </c>
      <c r="K101" s="10">
        <f t="shared" si="25"/>
        <v>0</v>
      </c>
      <c r="L101" s="44">
        <f t="shared" si="25"/>
        <v>0</v>
      </c>
      <c r="M101" s="10">
        <f t="shared" si="25"/>
        <v>0</v>
      </c>
      <c r="N101" s="44">
        <f t="shared" si="25"/>
        <v>0</v>
      </c>
      <c r="O101" s="10">
        <f t="shared" si="25"/>
        <v>0</v>
      </c>
      <c r="P101" s="44">
        <f t="shared" si="25"/>
        <v>0</v>
      </c>
      <c r="Q101" s="10">
        <f t="shared" si="25"/>
        <v>0</v>
      </c>
      <c r="R101" s="44">
        <f t="shared" si="25"/>
        <v>0</v>
      </c>
      <c r="S101" s="10">
        <f t="shared" si="25"/>
        <v>0</v>
      </c>
      <c r="T101" s="44">
        <f t="shared" si="25"/>
        <v>0</v>
      </c>
      <c r="U101" s="10">
        <f t="shared" si="25"/>
        <v>0</v>
      </c>
      <c r="V101" s="44">
        <f t="shared" si="25"/>
        <v>0</v>
      </c>
      <c r="W101" s="10">
        <f t="shared" si="25"/>
        <v>0</v>
      </c>
      <c r="X101" s="44">
        <f t="shared" si="25"/>
        <v>0</v>
      </c>
      <c r="Y101" s="10">
        <f t="shared" si="25"/>
        <v>0</v>
      </c>
      <c r="Z101" s="44">
        <f t="shared" si="25"/>
        <v>0</v>
      </c>
      <c r="AA101" s="10">
        <f t="shared" si="25"/>
        <v>0</v>
      </c>
      <c r="AB101" s="44">
        <f t="shared" si="25"/>
        <v>0</v>
      </c>
      <c r="AC101" s="10">
        <f t="shared" si="25"/>
        <v>0</v>
      </c>
      <c r="AD101" s="44">
        <f t="shared" si="25"/>
        <v>0</v>
      </c>
      <c r="AE101" s="10">
        <f t="shared" si="25"/>
        <v>0</v>
      </c>
      <c r="AF101" s="44">
        <f t="shared" si="25"/>
        <v>0</v>
      </c>
      <c r="AG101" s="10">
        <f t="shared" si="25"/>
        <v>0</v>
      </c>
      <c r="AH101" s="44">
        <f t="shared" si="25"/>
        <v>0</v>
      </c>
      <c r="AI101" s="10">
        <f t="shared" si="25"/>
        <v>0</v>
      </c>
      <c r="AJ101" s="44">
        <f t="shared" si="25"/>
        <v>0</v>
      </c>
      <c r="AK101" s="10">
        <f t="shared" si="25"/>
        <v>0</v>
      </c>
      <c r="AL101" s="44">
        <f t="shared" si="25"/>
        <v>0</v>
      </c>
      <c r="AM101" s="10">
        <f t="shared" si="25"/>
        <v>0</v>
      </c>
    </row>
    <row r="102" spans="1:39" s="15" customFormat="1" ht="14.25" hidden="1" customHeight="1" outlineLevel="2">
      <c r="A102" s="13">
        <v>66</v>
      </c>
      <c r="B102" s="9" t="s">
        <v>121</v>
      </c>
      <c r="C102" s="13" t="s">
        <v>72</v>
      </c>
      <c r="D102" s="36">
        <v>25</v>
      </c>
      <c r="E102" s="11">
        <v>28</v>
      </c>
      <c r="F102" s="44">
        <f>'T-13(Pcs)'!$D76*'T-13(Pcs)'!F76/1000000</f>
        <v>0</v>
      </c>
      <c r="G102" s="10">
        <f>'T-13(Pcs)'!G76</f>
        <v>0</v>
      </c>
      <c r="H102" s="44">
        <f>'T-13(Pcs)'!$D76*'T-13(Pcs)'!H76/1000000</f>
        <v>0</v>
      </c>
      <c r="I102" s="10">
        <f>'T-13(Pcs)'!I76</f>
        <v>0</v>
      </c>
      <c r="J102" s="44">
        <f>'T-13(Pcs)'!$D76*'T-13(Pcs)'!J76/1000000</f>
        <v>0</v>
      </c>
      <c r="K102" s="10">
        <f>'T-13(Pcs)'!K76</f>
        <v>0</v>
      </c>
      <c r="L102" s="44">
        <f>'T-13(Pcs)'!$D76*'T-13(Pcs)'!L76/1000000</f>
        <v>0</v>
      </c>
      <c r="M102" s="10">
        <f>'T-13(Pcs)'!M76</f>
        <v>0</v>
      </c>
      <c r="N102" s="44">
        <f>'T-13(Pcs)'!$D76*'T-13(Pcs)'!N76/1000000</f>
        <v>0</v>
      </c>
      <c r="O102" s="10">
        <f>'T-13(Pcs)'!O76</f>
        <v>0</v>
      </c>
      <c r="P102" s="44">
        <f>'T-13(Pcs)'!$D76*'T-13(Pcs)'!P76/1000000</f>
        <v>0</v>
      </c>
      <c r="Q102" s="10">
        <f>'T-13(Pcs)'!Q76</f>
        <v>0</v>
      </c>
      <c r="R102" s="44">
        <f>'T-13(Pcs)'!$D76*'T-13(Pcs)'!R76/1000000</f>
        <v>0</v>
      </c>
      <c r="S102" s="10">
        <f>'T-13(Pcs)'!S76</f>
        <v>0</v>
      </c>
      <c r="T102" s="44">
        <f>'T-13(Pcs)'!$D76*'T-13(Pcs)'!T76/1000000</f>
        <v>0</v>
      </c>
      <c r="U102" s="10">
        <f>'T-13(Pcs)'!U76</f>
        <v>0</v>
      </c>
      <c r="V102" s="44">
        <f>'T-13(Pcs)'!$D76*'T-13(Pcs)'!V76/1000000</f>
        <v>0</v>
      </c>
      <c r="W102" s="10">
        <f>'T-13(Pcs)'!W76</f>
        <v>0</v>
      </c>
      <c r="X102" s="44">
        <f>'T-13(Pcs)'!$D76*'T-13(Pcs)'!X76/1000000</f>
        <v>0</v>
      </c>
      <c r="Y102" s="10">
        <f>'T-13(Pcs)'!Y76</f>
        <v>0</v>
      </c>
      <c r="Z102" s="44">
        <f>'T-13(Pcs)'!$D76*'T-13(Pcs)'!Z76/1000000</f>
        <v>0</v>
      </c>
      <c r="AA102" s="10">
        <f>'T-13(Pcs)'!AA76</f>
        <v>0</v>
      </c>
      <c r="AB102" s="44">
        <f>'T-13(Pcs)'!$D76*'T-13(Pcs)'!AB76/1000000</f>
        <v>0</v>
      </c>
      <c r="AC102" s="10">
        <f>'T-13(Pcs)'!AC76</f>
        <v>0</v>
      </c>
      <c r="AD102" s="44">
        <f>'T-13(Pcs)'!$D76*'T-13(Pcs)'!AD76/1000000</f>
        <v>0</v>
      </c>
      <c r="AE102" s="10">
        <f>'T-13(Pcs)'!AE76</f>
        <v>0</v>
      </c>
      <c r="AF102" s="44">
        <f>'T-13(Pcs)'!$D76*'T-13(Pcs)'!AF76/1000000</f>
        <v>0</v>
      </c>
      <c r="AG102" s="10">
        <f>'T-13(Pcs)'!AG76</f>
        <v>0</v>
      </c>
      <c r="AH102" s="44">
        <f>'T-13(Pcs)'!$D76*'T-13(Pcs)'!AH76/1000000</f>
        <v>0</v>
      </c>
      <c r="AI102" s="10">
        <f>'T-13(Pcs)'!AI76</f>
        <v>0</v>
      </c>
      <c r="AJ102" s="44">
        <f>'T-13(Pcs)'!$D76*'T-13(Pcs)'!AJ76/1000000</f>
        <v>0</v>
      </c>
      <c r="AK102" s="10">
        <f>'T-13(Pcs)'!AK76</f>
        <v>0</v>
      </c>
      <c r="AL102" s="44">
        <f>'T-13(Pcs)'!$D76*'T-13(Pcs)'!AL76/1000000</f>
        <v>0</v>
      </c>
      <c r="AM102" s="10">
        <f>'T-13(Pcs)'!AM76</f>
        <v>0</v>
      </c>
    </row>
    <row r="103" spans="1:39" s="15" customFormat="1" ht="14.25" hidden="1" customHeight="1" outlineLevel="2">
      <c r="A103" s="13">
        <v>67</v>
      </c>
      <c r="B103" s="9" t="s">
        <v>121</v>
      </c>
      <c r="C103" s="13" t="s">
        <v>73</v>
      </c>
      <c r="D103" s="36">
        <v>50</v>
      </c>
      <c r="E103" s="11">
        <v>52</v>
      </c>
      <c r="F103" s="44">
        <f>'T-13(Pcs)'!$D77*'T-13(Pcs)'!F77/1000000</f>
        <v>0</v>
      </c>
      <c r="G103" s="10">
        <f>'T-13(Pcs)'!G77</f>
        <v>0</v>
      </c>
      <c r="H103" s="44">
        <f>'T-13(Pcs)'!$D77*'T-13(Pcs)'!H77/1000000</f>
        <v>0</v>
      </c>
      <c r="I103" s="10">
        <f>'T-13(Pcs)'!I77</f>
        <v>0</v>
      </c>
      <c r="J103" s="44">
        <f>'T-13(Pcs)'!$D77*'T-13(Pcs)'!J77/1000000</f>
        <v>0</v>
      </c>
      <c r="K103" s="10">
        <f>'T-13(Pcs)'!K77</f>
        <v>0</v>
      </c>
      <c r="L103" s="44">
        <f>'T-13(Pcs)'!$D77*'T-13(Pcs)'!L77/1000000</f>
        <v>0</v>
      </c>
      <c r="M103" s="10">
        <f>'T-13(Pcs)'!M77</f>
        <v>0</v>
      </c>
      <c r="N103" s="44">
        <f>'T-13(Pcs)'!$D77*'T-13(Pcs)'!N77/1000000</f>
        <v>0</v>
      </c>
      <c r="O103" s="10">
        <f>'T-13(Pcs)'!O77</f>
        <v>0</v>
      </c>
      <c r="P103" s="44">
        <f>'T-13(Pcs)'!$D77*'T-13(Pcs)'!P77/1000000</f>
        <v>0</v>
      </c>
      <c r="Q103" s="10">
        <f>'T-13(Pcs)'!Q77</f>
        <v>0</v>
      </c>
      <c r="R103" s="44">
        <f>'T-13(Pcs)'!$D77*'T-13(Pcs)'!R77/1000000</f>
        <v>0</v>
      </c>
      <c r="S103" s="10">
        <f>'T-13(Pcs)'!S77</f>
        <v>0</v>
      </c>
      <c r="T103" s="44">
        <f>'T-13(Pcs)'!$D77*'T-13(Pcs)'!T77/1000000</f>
        <v>0</v>
      </c>
      <c r="U103" s="10">
        <f>'T-13(Pcs)'!U77</f>
        <v>0</v>
      </c>
      <c r="V103" s="44">
        <f>'T-13(Pcs)'!$D77*'T-13(Pcs)'!V77/1000000</f>
        <v>0</v>
      </c>
      <c r="W103" s="10">
        <f>'T-13(Pcs)'!W77</f>
        <v>0</v>
      </c>
      <c r="X103" s="44">
        <f>'T-13(Pcs)'!$D77*'T-13(Pcs)'!X77/1000000</f>
        <v>0</v>
      </c>
      <c r="Y103" s="10">
        <f>'T-13(Pcs)'!Y77</f>
        <v>0</v>
      </c>
      <c r="Z103" s="44">
        <f>'T-13(Pcs)'!$D77*'T-13(Pcs)'!Z77/1000000</f>
        <v>0</v>
      </c>
      <c r="AA103" s="10">
        <f>'T-13(Pcs)'!AA77</f>
        <v>0</v>
      </c>
      <c r="AB103" s="44">
        <f>'T-13(Pcs)'!$D77*'T-13(Pcs)'!AB77/1000000</f>
        <v>0</v>
      </c>
      <c r="AC103" s="10">
        <f>'T-13(Pcs)'!AC77</f>
        <v>0</v>
      </c>
      <c r="AD103" s="44">
        <f>'T-13(Pcs)'!$D77*'T-13(Pcs)'!AD77/1000000</f>
        <v>0</v>
      </c>
      <c r="AE103" s="10">
        <f>'T-13(Pcs)'!AE77</f>
        <v>0</v>
      </c>
      <c r="AF103" s="44">
        <f>'T-13(Pcs)'!$D77*'T-13(Pcs)'!AF77/1000000</f>
        <v>0</v>
      </c>
      <c r="AG103" s="10">
        <f>'T-13(Pcs)'!AG77</f>
        <v>0</v>
      </c>
      <c r="AH103" s="44">
        <f>'T-13(Pcs)'!$D77*'T-13(Pcs)'!AH77/1000000</f>
        <v>0</v>
      </c>
      <c r="AI103" s="10">
        <f>'T-13(Pcs)'!AI77</f>
        <v>0</v>
      </c>
      <c r="AJ103" s="44">
        <f>'T-13(Pcs)'!$D77*'T-13(Pcs)'!AJ77/1000000</f>
        <v>0</v>
      </c>
      <c r="AK103" s="10">
        <f>'T-13(Pcs)'!AK77</f>
        <v>0</v>
      </c>
      <c r="AL103" s="44">
        <f>'T-13(Pcs)'!$D77*'T-13(Pcs)'!AL77/1000000</f>
        <v>0</v>
      </c>
      <c r="AM103" s="10">
        <f>'T-13(Pcs)'!AM77</f>
        <v>0</v>
      </c>
    </row>
    <row r="104" spans="1:39" s="15" customFormat="1" ht="14.25" hidden="1" customHeight="1" outlineLevel="2">
      <c r="A104" s="13">
        <v>68</v>
      </c>
      <c r="B104" s="9" t="s">
        <v>121</v>
      </c>
      <c r="C104" s="13" t="s">
        <v>75</v>
      </c>
      <c r="D104" s="36">
        <v>100</v>
      </c>
      <c r="E104" s="11">
        <v>95</v>
      </c>
      <c r="F104" s="44">
        <f>'T-13(Pcs)'!$D78*'T-13(Pcs)'!F78/1000000</f>
        <v>0</v>
      </c>
      <c r="G104" s="10">
        <f>'T-13(Pcs)'!G78</f>
        <v>0</v>
      </c>
      <c r="H104" s="44">
        <f>'T-13(Pcs)'!$D78*'T-13(Pcs)'!H78/1000000</f>
        <v>0</v>
      </c>
      <c r="I104" s="10">
        <f>'T-13(Pcs)'!I78</f>
        <v>0</v>
      </c>
      <c r="J104" s="44">
        <f>'T-13(Pcs)'!$D78*'T-13(Pcs)'!J78/1000000</f>
        <v>0</v>
      </c>
      <c r="K104" s="10">
        <f>'T-13(Pcs)'!K78</f>
        <v>0</v>
      </c>
      <c r="L104" s="44">
        <f>'T-13(Pcs)'!$D78*'T-13(Pcs)'!L78/1000000</f>
        <v>0</v>
      </c>
      <c r="M104" s="10">
        <f>'T-13(Pcs)'!M78</f>
        <v>0</v>
      </c>
      <c r="N104" s="44">
        <f>'T-13(Pcs)'!$D78*'T-13(Pcs)'!N78/1000000</f>
        <v>0</v>
      </c>
      <c r="O104" s="10">
        <f>'T-13(Pcs)'!O78</f>
        <v>0</v>
      </c>
      <c r="P104" s="44">
        <f>'T-13(Pcs)'!$D78*'T-13(Pcs)'!P78/1000000</f>
        <v>0</v>
      </c>
      <c r="Q104" s="10">
        <f>'T-13(Pcs)'!Q78</f>
        <v>0</v>
      </c>
      <c r="R104" s="44">
        <f>'T-13(Pcs)'!$D78*'T-13(Pcs)'!R78/1000000</f>
        <v>0</v>
      </c>
      <c r="S104" s="10">
        <f>'T-13(Pcs)'!S78</f>
        <v>0</v>
      </c>
      <c r="T104" s="44">
        <f>'T-13(Pcs)'!$D78*'T-13(Pcs)'!T78/1000000</f>
        <v>0</v>
      </c>
      <c r="U104" s="10">
        <f>'T-13(Pcs)'!U78</f>
        <v>0</v>
      </c>
      <c r="V104" s="44">
        <f>'T-13(Pcs)'!$D78*'T-13(Pcs)'!V78/1000000</f>
        <v>0</v>
      </c>
      <c r="W104" s="10">
        <f>'T-13(Pcs)'!W78</f>
        <v>0</v>
      </c>
      <c r="X104" s="44">
        <f>'T-13(Pcs)'!$D78*'T-13(Pcs)'!X78/1000000</f>
        <v>0</v>
      </c>
      <c r="Y104" s="10">
        <f>'T-13(Pcs)'!Y78</f>
        <v>0</v>
      </c>
      <c r="Z104" s="44">
        <f>'T-13(Pcs)'!$D78*'T-13(Pcs)'!Z78/1000000</f>
        <v>0</v>
      </c>
      <c r="AA104" s="10">
        <f>'T-13(Pcs)'!AA78</f>
        <v>0</v>
      </c>
      <c r="AB104" s="44">
        <f>'T-13(Pcs)'!$D78*'T-13(Pcs)'!AB78/1000000</f>
        <v>0</v>
      </c>
      <c r="AC104" s="10">
        <f>'T-13(Pcs)'!AC78</f>
        <v>0</v>
      </c>
      <c r="AD104" s="44">
        <f>'T-13(Pcs)'!$D78*'T-13(Pcs)'!AD78/1000000</f>
        <v>0</v>
      </c>
      <c r="AE104" s="10">
        <f>'T-13(Pcs)'!AE78</f>
        <v>0</v>
      </c>
      <c r="AF104" s="44">
        <f>'T-13(Pcs)'!$D78*'T-13(Pcs)'!AF78/1000000</f>
        <v>0</v>
      </c>
      <c r="AG104" s="10">
        <f>'T-13(Pcs)'!AG78</f>
        <v>0</v>
      </c>
      <c r="AH104" s="44">
        <f>'T-13(Pcs)'!$D78*'T-13(Pcs)'!AH78/1000000</f>
        <v>0</v>
      </c>
      <c r="AI104" s="10">
        <f>'T-13(Pcs)'!AI78</f>
        <v>0</v>
      </c>
      <c r="AJ104" s="44">
        <f>'T-13(Pcs)'!$D78*'T-13(Pcs)'!AJ78/1000000</f>
        <v>0</v>
      </c>
      <c r="AK104" s="10">
        <f>'T-13(Pcs)'!AK78</f>
        <v>0</v>
      </c>
      <c r="AL104" s="44">
        <f>'T-13(Pcs)'!$D78*'T-13(Pcs)'!AL78/1000000</f>
        <v>0</v>
      </c>
      <c r="AM104" s="10">
        <f>'T-13(Pcs)'!AM78</f>
        <v>0</v>
      </c>
    </row>
    <row r="105" spans="1:39" s="15" customFormat="1" ht="14.25" hidden="1" customHeight="1" outlineLevel="2">
      <c r="A105" s="13">
        <v>69</v>
      </c>
      <c r="B105" s="9" t="s">
        <v>121</v>
      </c>
      <c r="C105" s="13" t="s">
        <v>77</v>
      </c>
      <c r="D105" s="36">
        <v>500</v>
      </c>
      <c r="E105" s="11">
        <v>380</v>
      </c>
      <c r="F105" s="44">
        <f>'T-13(Pcs)'!$D79*'T-13(Pcs)'!F79/1000000</f>
        <v>0</v>
      </c>
      <c r="G105" s="10">
        <f>'T-13(Pcs)'!G79</f>
        <v>0</v>
      </c>
      <c r="H105" s="44">
        <f>'T-13(Pcs)'!$D79*'T-13(Pcs)'!H79/1000000</f>
        <v>0</v>
      </c>
      <c r="I105" s="10">
        <f>'T-13(Pcs)'!I79</f>
        <v>0</v>
      </c>
      <c r="J105" s="44">
        <f>'T-13(Pcs)'!$D79*'T-13(Pcs)'!J79/1000000</f>
        <v>0</v>
      </c>
      <c r="K105" s="10">
        <f>'T-13(Pcs)'!K79</f>
        <v>0</v>
      </c>
      <c r="L105" s="44">
        <f>'T-13(Pcs)'!$D79*'T-13(Pcs)'!L79/1000000</f>
        <v>0</v>
      </c>
      <c r="M105" s="10">
        <f>'T-13(Pcs)'!M79</f>
        <v>0</v>
      </c>
      <c r="N105" s="44">
        <f>'T-13(Pcs)'!$D79*'T-13(Pcs)'!N79/1000000</f>
        <v>0</v>
      </c>
      <c r="O105" s="10">
        <f>'T-13(Pcs)'!O79</f>
        <v>0</v>
      </c>
      <c r="P105" s="44">
        <f>'T-13(Pcs)'!$D79*'T-13(Pcs)'!P79/1000000</f>
        <v>0</v>
      </c>
      <c r="Q105" s="10">
        <f>'T-13(Pcs)'!Q79</f>
        <v>0</v>
      </c>
      <c r="R105" s="44">
        <f>'T-13(Pcs)'!$D79*'T-13(Pcs)'!R79/1000000</f>
        <v>0</v>
      </c>
      <c r="S105" s="10">
        <f>'T-13(Pcs)'!S79</f>
        <v>0</v>
      </c>
      <c r="T105" s="44">
        <f>'T-13(Pcs)'!$D79*'T-13(Pcs)'!T79/1000000</f>
        <v>0</v>
      </c>
      <c r="U105" s="10">
        <f>'T-13(Pcs)'!U79</f>
        <v>0</v>
      </c>
      <c r="V105" s="44">
        <f>'T-13(Pcs)'!$D79*'T-13(Pcs)'!V79/1000000</f>
        <v>0</v>
      </c>
      <c r="W105" s="10">
        <f>'T-13(Pcs)'!W79</f>
        <v>0</v>
      </c>
      <c r="X105" s="44">
        <f>'T-13(Pcs)'!$D79*'T-13(Pcs)'!X79/1000000</f>
        <v>0</v>
      </c>
      <c r="Y105" s="10">
        <f>'T-13(Pcs)'!Y79</f>
        <v>0</v>
      </c>
      <c r="Z105" s="44">
        <f>'T-13(Pcs)'!$D79*'T-13(Pcs)'!Z79/1000000</f>
        <v>0</v>
      </c>
      <c r="AA105" s="10">
        <f>'T-13(Pcs)'!AA79</f>
        <v>0</v>
      </c>
      <c r="AB105" s="44">
        <f>'T-13(Pcs)'!$D79*'T-13(Pcs)'!AB79/1000000</f>
        <v>0</v>
      </c>
      <c r="AC105" s="10">
        <f>'T-13(Pcs)'!AC79</f>
        <v>0</v>
      </c>
      <c r="AD105" s="44">
        <f>'T-13(Pcs)'!$D79*'T-13(Pcs)'!AD79/1000000</f>
        <v>0</v>
      </c>
      <c r="AE105" s="10">
        <f>'T-13(Pcs)'!AE79</f>
        <v>0</v>
      </c>
      <c r="AF105" s="44">
        <f>'T-13(Pcs)'!$D79*'T-13(Pcs)'!AF79/1000000</f>
        <v>0</v>
      </c>
      <c r="AG105" s="10">
        <f>'T-13(Pcs)'!AG79</f>
        <v>0</v>
      </c>
      <c r="AH105" s="44">
        <f>'T-13(Pcs)'!$D79*'T-13(Pcs)'!AH79/1000000</f>
        <v>0</v>
      </c>
      <c r="AI105" s="10">
        <f>'T-13(Pcs)'!AI79</f>
        <v>0</v>
      </c>
      <c r="AJ105" s="44">
        <f>'T-13(Pcs)'!$D79*'T-13(Pcs)'!AJ79/1000000</f>
        <v>0</v>
      </c>
      <c r="AK105" s="10">
        <f>'T-13(Pcs)'!AK79</f>
        <v>0</v>
      </c>
      <c r="AL105" s="44">
        <f>'T-13(Pcs)'!$D79*'T-13(Pcs)'!AL79/1000000</f>
        <v>0</v>
      </c>
      <c r="AM105" s="10">
        <f>'T-13(Pcs)'!AM79</f>
        <v>0</v>
      </c>
    </row>
    <row r="106" spans="1:39" s="15" customFormat="1" ht="14.25" customHeight="1" outlineLevel="1" collapsed="1">
      <c r="A106" s="13">
        <v>27</v>
      </c>
      <c r="B106" s="46" t="s">
        <v>193</v>
      </c>
      <c r="C106" s="13"/>
      <c r="D106" s="36"/>
      <c r="E106" s="11"/>
      <c r="F106" s="44">
        <f t="shared" ref="F106:AM106" si="26">SUBTOTAL(9,F102:F105)</f>
        <v>0</v>
      </c>
      <c r="G106" s="10">
        <f t="shared" si="26"/>
        <v>0</v>
      </c>
      <c r="H106" s="44">
        <f t="shared" si="26"/>
        <v>0</v>
      </c>
      <c r="I106" s="10">
        <f t="shared" si="26"/>
        <v>0</v>
      </c>
      <c r="J106" s="44">
        <f t="shared" si="26"/>
        <v>0</v>
      </c>
      <c r="K106" s="10">
        <f t="shared" si="26"/>
        <v>0</v>
      </c>
      <c r="L106" s="44">
        <f t="shared" si="26"/>
        <v>0</v>
      </c>
      <c r="M106" s="10">
        <f t="shared" si="26"/>
        <v>0</v>
      </c>
      <c r="N106" s="44">
        <f t="shared" si="26"/>
        <v>0</v>
      </c>
      <c r="O106" s="10">
        <f t="shared" si="26"/>
        <v>0</v>
      </c>
      <c r="P106" s="44">
        <f t="shared" si="26"/>
        <v>0</v>
      </c>
      <c r="Q106" s="10">
        <f t="shared" si="26"/>
        <v>0</v>
      </c>
      <c r="R106" s="44">
        <f t="shared" si="26"/>
        <v>0</v>
      </c>
      <c r="S106" s="10">
        <f t="shared" si="26"/>
        <v>0</v>
      </c>
      <c r="T106" s="44">
        <f t="shared" si="26"/>
        <v>0</v>
      </c>
      <c r="U106" s="10">
        <f t="shared" si="26"/>
        <v>0</v>
      </c>
      <c r="V106" s="44">
        <f t="shared" si="26"/>
        <v>0</v>
      </c>
      <c r="W106" s="10">
        <f t="shared" si="26"/>
        <v>0</v>
      </c>
      <c r="X106" s="44">
        <f t="shared" si="26"/>
        <v>0</v>
      </c>
      <c r="Y106" s="10">
        <f t="shared" si="26"/>
        <v>0</v>
      </c>
      <c r="Z106" s="44">
        <f t="shared" si="26"/>
        <v>0</v>
      </c>
      <c r="AA106" s="10">
        <f t="shared" si="26"/>
        <v>0</v>
      </c>
      <c r="AB106" s="44">
        <f t="shared" si="26"/>
        <v>0</v>
      </c>
      <c r="AC106" s="10">
        <f t="shared" si="26"/>
        <v>0</v>
      </c>
      <c r="AD106" s="44">
        <f t="shared" si="26"/>
        <v>0</v>
      </c>
      <c r="AE106" s="10">
        <f t="shared" si="26"/>
        <v>0</v>
      </c>
      <c r="AF106" s="44">
        <f t="shared" si="26"/>
        <v>0</v>
      </c>
      <c r="AG106" s="10">
        <f t="shared" si="26"/>
        <v>0</v>
      </c>
      <c r="AH106" s="44">
        <f t="shared" si="26"/>
        <v>0</v>
      </c>
      <c r="AI106" s="10">
        <f t="shared" si="26"/>
        <v>0</v>
      </c>
      <c r="AJ106" s="44">
        <f t="shared" si="26"/>
        <v>0</v>
      </c>
      <c r="AK106" s="10">
        <f t="shared" si="26"/>
        <v>0</v>
      </c>
      <c r="AL106" s="44">
        <f t="shared" si="26"/>
        <v>0</v>
      </c>
      <c r="AM106" s="10">
        <f t="shared" si="26"/>
        <v>0</v>
      </c>
    </row>
    <row r="107" spans="1:39" s="15" customFormat="1" ht="14.25" hidden="1" customHeight="1" outlineLevel="2">
      <c r="A107" s="13">
        <v>70</v>
      </c>
      <c r="B107" s="9" t="s">
        <v>122</v>
      </c>
      <c r="C107" s="13" t="s">
        <v>78</v>
      </c>
      <c r="D107" s="36">
        <v>50</v>
      </c>
      <c r="E107" s="11">
        <v>50</v>
      </c>
      <c r="F107" s="44">
        <f>'T-13(Pcs)'!$D80*'T-13(Pcs)'!F80/1000000</f>
        <v>0</v>
      </c>
      <c r="G107" s="10">
        <f>'T-13(Pcs)'!G80</f>
        <v>0</v>
      </c>
      <c r="H107" s="44">
        <f>'T-13(Pcs)'!$D80*'T-13(Pcs)'!H80/1000000</f>
        <v>0</v>
      </c>
      <c r="I107" s="10">
        <f>'T-13(Pcs)'!I80</f>
        <v>0</v>
      </c>
      <c r="J107" s="44">
        <f>'T-13(Pcs)'!$D80*'T-13(Pcs)'!J80/1000000</f>
        <v>0</v>
      </c>
      <c r="K107" s="10">
        <f>'T-13(Pcs)'!K80</f>
        <v>0</v>
      </c>
      <c r="L107" s="44">
        <f>'T-13(Pcs)'!$D80*'T-13(Pcs)'!L80/1000000</f>
        <v>0</v>
      </c>
      <c r="M107" s="10">
        <f>'T-13(Pcs)'!M80</f>
        <v>0</v>
      </c>
      <c r="N107" s="44">
        <f>'T-13(Pcs)'!$D80*'T-13(Pcs)'!N80/1000000</f>
        <v>0</v>
      </c>
      <c r="O107" s="10">
        <f>'T-13(Pcs)'!O80</f>
        <v>0</v>
      </c>
      <c r="P107" s="44">
        <f>'T-13(Pcs)'!$D80*'T-13(Pcs)'!P80/1000000</f>
        <v>0</v>
      </c>
      <c r="Q107" s="10">
        <f>'T-13(Pcs)'!Q80</f>
        <v>0</v>
      </c>
      <c r="R107" s="44">
        <f>'T-13(Pcs)'!$D80*'T-13(Pcs)'!R80/1000000</f>
        <v>0</v>
      </c>
      <c r="S107" s="10">
        <f>'T-13(Pcs)'!S80</f>
        <v>0</v>
      </c>
      <c r="T107" s="44">
        <f>'T-13(Pcs)'!$D80*'T-13(Pcs)'!T80/1000000</f>
        <v>0</v>
      </c>
      <c r="U107" s="10">
        <f>'T-13(Pcs)'!U80</f>
        <v>0</v>
      </c>
      <c r="V107" s="44">
        <f>'T-13(Pcs)'!$D80*'T-13(Pcs)'!V80/1000000</f>
        <v>0</v>
      </c>
      <c r="W107" s="10">
        <f>'T-13(Pcs)'!W80</f>
        <v>0</v>
      </c>
      <c r="X107" s="44">
        <f>'T-13(Pcs)'!$D80*'T-13(Pcs)'!X80/1000000</f>
        <v>0</v>
      </c>
      <c r="Y107" s="10">
        <f>'T-13(Pcs)'!Y80</f>
        <v>0</v>
      </c>
      <c r="Z107" s="44">
        <f>'T-13(Pcs)'!$D80*'T-13(Pcs)'!Z80/1000000</f>
        <v>0</v>
      </c>
      <c r="AA107" s="10">
        <f>'T-13(Pcs)'!AA80</f>
        <v>0</v>
      </c>
      <c r="AB107" s="44">
        <f>'T-13(Pcs)'!$D80*'T-13(Pcs)'!AB80/1000000</f>
        <v>0</v>
      </c>
      <c r="AC107" s="10">
        <f>'T-13(Pcs)'!AC80</f>
        <v>0</v>
      </c>
      <c r="AD107" s="44">
        <f>'T-13(Pcs)'!$D80*'T-13(Pcs)'!AD80/1000000</f>
        <v>0</v>
      </c>
      <c r="AE107" s="10">
        <f>'T-13(Pcs)'!AE80</f>
        <v>0</v>
      </c>
      <c r="AF107" s="44">
        <f>'T-13(Pcs)'!$D80*'T-13(Pcs)'!AF80/1000000</f>
        <v>0</v>
      </c>
      <c r="AG107" s="10">
        <f>'T-13(Pcs)'!AG80</f>
        <v>0</v>
      </c>
      <c r="AH107" s="44">
        <f>'T-13(Pcs)'!$D80*'T-13(Pcs)'!AH80/1000000</f>
        <v>0</v>
      </c>
      <c r="AI107" s="10">
        <f>'T-13(Pcs)'!AI80</f>
        <v>0</v>
      </c>
      <c r="AJ107" s="44">
        <f>'T-13(Pcs)'!$D80*'T-13(Pcs)'!AJ80/1000000</f>
        <v>0</v>
      </c>
      <c r="AK107" s="10">
        <f>'T-13(Pcs)'!AK80</f>
        <v>0</v>
      </c>
      <c r="AL107" s="44">
        <f>'T-13(Pcs)'!$D80*'T-13(Pcs)'!AL80/1000000</f>
        <v>0</v>
      </c>
      <c r="AM107" s="10">
        <f>'T-13(Pcs)'!AM80</f>
        <v>0</v>
      </c>
    </row>
    <row r="108" spans="1:39" s="15" customFormat="1" ht="14.25" hidden="1" customHeight="1" outlineLevel="2">
      <c r="A108" s="13">
        <v>71</v>
      </c>
      <c r="B108" s="9" t="s">
        <v>122</v>
      </c>
      <c r="C108" s="13" t="s">
        <v>79</v>
      </c>
      <c r="D108" s="36">
        <v>100</v>
      </c>
      <c r="E108" s="11">
        <v>94</v>
      </c>
      <c r="F108" s="44">
        <f>'T-13(Pcs)'!$D81*'T-13(Pcs)'!F81/1000000</f>
        <v>0</v>
      </c>
      <c r="G108" s="10">
        <f>'T-13(Pcs)'!G81</f>
        <v>0</v>
      </c>
      <c r="H108" s="44">
        <f>'T-13(Pcs)'!$D81*'T-13(Pcs)'!H81/1000000</f>
        <v>0</v>
      </c>
      <c r="I108" s="10">
        <f>'T-13(Pcs)'!I81</f>
        <v>0</v>
      </c>
      <c r="J108" s="44">
        <f>'T-13(Pcs)'!$D81*'T-13(Pcs)'!J81/1000000</f>
        <v>0</v>
      </c>
      <c r="K108" s="10">
        <f>'T-13(Pcs)'!K81</f>
        <v>0</v>
      </c>
      <c r="L108" s="44">
        <f>'T-13(Pcs)'!$D81*'T-13(Pcs)'!L81/1000000</f>
        <v>0</v>
      </c>
      <c r="M108" s="10">
        <f>'T-13(Pcs)'!M81</f>
        <v>0</v>
      </c>
      <c r="N108" s="44">
        <f>'T-13(Pcs)'!$D81*'T-13(Pcs)'!N81/1000000</f>
        <v>0</v>
      </c>
      <c r="O108" s="10">
        <f>'T-13(Pcs)'!O81</f>
        <v>0</v>
      </c>
      <c r="P108" s="44">
        <f>'T-13(Pcs)'!$D81*'T-13(Pcs)'!P81/1000000</f>
        <v>0</v>
      </c>
      <c r="Q108" s="10">
        <f>'T-13(Pcs)'!Q81</f>
        <v>0</v>
      </c>
      <c r="R108" s="44">
        <f>'T-13(Pcs)'!$D81*'T-13(Pcs)'!R81/1000000</f>
        <v>0</v>
      </c>
      <c r="S108" s="10">
        <f>'T-13(Pcs)'!S81</f>
        <v>0</v>
      </c>
      <c r="T108" s="44">
        <f>'T-13(Pcs)'!$D81*'T-13(Pcs)'!T81/1000000</f>
        <v>0</v>
      </c>
      <c r="U108" s="10">
        <f>'T-13(Pcs)'!U81</f>
        <v>0</v>
      </c>
      <c r="V108" s="44">
        <f>'T-13(Pcs)'!$D81*'T-13(Pcs)'!V81/1000000</f>
        <v>0</v>
      </c>
      <c r="W108" s="10">
        <f>'T-13(Pcs)'!W81</f>
        <v>0</v>
      </c>
      <c r="X108" s="44">
        <f>'T-13(Pcs)'!$D81*'T-13(Pcs)'!X81/1000000</f>
        <v>0</v>
      </c>
      <c r="Y108" s="10">
        <f>'T-13(Pcs)'!Y81</f>
        <v>0</v>
      </c>
      <c r="Z108" s="44">
        <f>'T-13(Pcs)'!$D81*'T-13(Pcs)'!Z81/1000000</f>
        <v>0</v>
      </c>
      <c r="AA108" s="10">
        <f>'T-13(Pcs)'!AA81</f>
        <v>0</v>
      </c>
      <c r="AB108" s="44">
        <f>'T-13(Pcs)'!$D81*'T-13(Pcs)'!AB81/1000000</f>
        <v>0</v>
      </c>
      <c r="AC108" s="10">
        <f>'T-13(Pcs)'!AC81</f>
        <v>0</v>
      </c>
      <c r="AD108" s="44">
        <f>'T-13(Pcs)'!$D81*'T-13(Pcs)'!AD81/1000000</f>
        <v>0</v>
      </c>
      <c r="AE108" s="10">
        <f>'T-13(Pcs)'!AE81</f>
        <v>0</v>
      </c>
      <c r="AF108" s="44">
        <f>'T-13(Pcs)'!$D81*'T-13(Pcs)'!AF81/1000000</f>
        <v>0</v>
      </c>
      <c r="AG108" s="10">
        <f>'T-13(Pcs)'!AG81</f>
        <v>0</v>
      </c>
      <c r="AH108" s="44">
        <f>'T-13(Pcs)'!$D81*'T-13(Pcs)'!AH81/1000000</f>
        <v>0</v>
      </c>
      <c r="AI108" s="10">
        <f>'T-13(Pcs)'!AI81</f>
        <v>0</v>
      </c>
      <c r="AJ108" s="44">
        <f>'T-13(Pcs)'!$D81*'T-13(Pcs)'!AJ81/1000000</f>
        <v>0</v>
      </c>
      <c r="AK108" s="10">
        <f>'T-13(Pcs)'!AK81</f>
        <v>0</v>
      </c>
      <c r="AL108" s="44">
        <f>'T-13(Pcs)'!$D81*'T-13(Pcs)'!AL81/1000000</f>
        <v>0</v>
      </c>
      <c r="AM108" s="10">
        <f>'T-13(Pcs)'!AM81</f>
        <v>0</v>
      </c>
    </row>
    <row r="109" spans="1:39" s="15" customFormat="1" ht="14.25" hidden="1" customHeight="1" outlineLevel="2">
      <c r="A109" s="13">
        <v>72</v>
      </c>
      <c r="B109" s="9" t="s">
        <v>122</v>
      </c>
      <c r="C109" s="13" t="s">
        <v>80</v>
      </c>
      <c r="D109" s="36">
        <v>400</v>
      </c>
      <c r="E109" s="11">
        <v>333</v>
      </c>
      <c r="F109" s="44">
        <f>'T-13(Pcs)'!$D82*'T-13(Pcs)'!F82/1000000</f>
        <v>0</v>
      </c>
      <c r="G109" s="10">
        <f>'T-13(Pcs)'!G82</f>
        <v>0</v>
      </c>
      <c r="H109" s="44">
        <f>'T-13(Pcs)'!$D82*'T-13(Pcs)'!H82/1000000</f>
        <v>0</v>
      </c>
      <c r="I109" s="10">
        <f>'T-13(Pcs)'!I82</f>
        <v>0</v>
      </c>
      <c r="J109" s="44">
        <f>'T-13(Pcs)'!$D82*'T-13(Pcs)'!J82/1000000</f>
        <v>0</v>
      </c>
      <c r="K109" s="10">
        <f>'T-13(Pcs)'!K82</f>
        <v>0</v>
      </c>
      <c r="L109" s="44">
        <f>'T-13(Pcs)'!$D82*'T-13(Pcs)'!L82/1000000</f>
        <v>0</v>
      </c>
      <c r="M109" s="10">
        <f>'T-13(Pcs)'!M82</f>
        <v>0</v>
      </c>
      <c r="N109" s="44">
        <f>'T-13(Pcs)'!$D82*'T-13(Pcs)'!N82/1000000</f>
        <v>0</v>
      </c>
      <c r="O109" s="10">
        <f>'T-13(Pcs)'!O82</f>
        <v>0</v>
      </c>
      <c r="P109" s="44">
        <f>'T-13(Pcs)'!$D82*'T-13(Pcs)'!P82/1000000</f>
        <v>0</v>
      </c>
      <c r="Q109" s="10">
        <f>'T-13(Pcs)'!Q82</f>
        <v>0</v>
      </c>
      <c r="R109" s="44">
        <f>'T-13(Pcs)'!$D82*'T-13(Pcs)'!R82/1000000</f>
        <v>0</v>
      </c>
      <c r="S109" s="10">
        <f>'T-13(Pcs)'!S82</f>
        <v>0</v>
      </c>
      <c r="T109" s="44">
        <f>'T-13(Pcs)'!$D82*'T-13(Pcs)'!T82/1000000</f>
        <v>0</v>
      </c>
      <c r="U109" s="10">
        <f>'T-13(Pcs)'!U82</f>
        <v>0</v>
      </c>
      <c r="V109" s="44">
        <f>'T-13(Pcs)'!$D82*'T-13(Pcs)'!V82/1000000</f>
        <v>0</v>
      </c>
      <c r="W109" s="10">
        <f>'T-13(Pcs)'!W82</f>
        <v>0</v>
      </c>
      <c r="X109" s="44">
        <f>'T-13(Pcs)'!$D82*'T-13(Pcs)'!X82/1000000</f>
        <v>0</v>
      </c>
      <c r="Y109" s="10">
        <f>'T-13(Pcs)'!Y82</f>
        <v>0</v>
      </c>
      <c r="Z109" s="44">
        <f>'T-13(Pcs)'!$D82*'T-13(Pcs)'!Z82/1000000</f>
        <v>0</v>
      </c>
      <c r="AA109" s="10">
        <f>'T-13(Pcs)'!AA82</f>
        <v>0</v>
      </c>
      <c r="AB109" s="44">
        <f>'T-13(Pcs)'!$D82*'T-13(Pcs)'!AB82/1000000</f>
        <v>0</v>
      </c>
      <c r="AC109" s="10">
        <f>'T-13(Pcs)'!AC82</f>
        <v>0</v>
      </c>
      <c r="AD109" s="44">
        <f>'T-13(Pcs)'!$D82*'T-13(Pcs)'!AD82/1000000</f>
        <v>0</v>
      </c>
      <c r="AE109" s="10">
        <f>'T-13(Pcs)'!AE82</f>
        <v>0</v>
      </c>
      <c r="AF109" s="44">
        <f>'T-13(Pcs)'!$D82*'T-13(Pcs)'!AF82/1000000</f>
        <v>0</v>
      </c>
      <c r="AG109" s="10">
        <f>'T-13(Pcs)'!AG82</f>
        <v>0</v>
      </c>
      <c r="AH109" s="44">
        <f>'T-13(Pcs)'!$D82*'T-13(Pcs)'!AH82/1000000</f>
        <v>0</v>
      </c>
      <c r="AI109" s="10">
        <f>'T-13(Pcs)'!AI82</f>
        <v>0</v>
      </c>
      <c r="AJ109" s="44">
        <f>'T-13(Pcs)'!$D82*'T-13(Pcs)'!AJ82/1000000</f>
        <v>0</v>
      </c>
      <c r="AK109" s="10">
        <f>'T-13(Pcs)'!AK82</f>
        <v>0</v>
      </c>
      <c r="AL109" s="44">
        <f>'T-13(Pcs)'!$D82*'T-13(Pcs)'!AL82/1000000</f>
        <v>0</v>
      </c>
      <c r="AM109" s="10">
        <f>'T-13(Pcs)'!AM82</f>
        <v>0</v>
      </c>
    </row>
    <row r="110" spans="1:39" s="15" customFormat="1" ht="14.25" customHeight="1" outlineLevel="1" collapsed="1">
      <c r="A110" s="13">
        <v>28</v>
      </c>
      <c r="B110" s="46" t="s">
        <v>194</v>
      </c>
      <c r="C110" s="13"/>
      <c r="D110" s="36"/>
      <c r="E110" s="11"/>
      <c r="F110" s="44">
        <f t="shared" ref="F110:AM110" si="27">SUBTOTAL(9,F107:F109)</f>
        <v>0</v>
      </c>
      <c r="G110" s="10">
        <f t="shared" si="27"/>
        <v>0</v>
      </c>
      <c r="H110" s="44">
        <f t="shared" si="27"/>
        <v>0</v>
      </c>
      <c r="I110" s="10">
        <f t="shared" si="27"/>
        <v>0</v>
      </c>
      <c r="J110" s="44">
        <f t="shared" si="27"/>
        <v>0</v>
      </c>
      <c r="K110" s="10">
        <f t="shared" si="27"/>
        <v>0</v>
      </c>
      <c r="L110" s="44">
        <f t="shared" si="27"/>
        <v>0</v>
      </c>
      <c r="M110" s="10">
        <f t="shared" si="27"/>
        <v>0</v>
      </c>
      <c r="N110" s="44">
        <f t="shared" si="27"/>
        <v>0</v>
      </c>
      <c r="O110" s="10">
        <f t="shared" si="27"/>
        <v>0</v>
      </c>
      <c r="P110" s="44">
        <f t="shared" si="27"/>
        <v>0</v>
      </c>
      <c r="Q110" s="10">
        <f t="shared" si="27"/>
        <v>0</v>
      </c>
      <c r="R110" s="44">
        <f t="shared" si="27"/>
        <v>0</v>
      </c>
      <c r="S110" s="10">
        <f t="shared" si="27"/>
        <v>0</v>
      </c>
      <c r="T110" s="44">
        <f t="shared" si="27"/>
        <v>0</v>
      </c>
      <c r="U110" s="10">
        <f t="shared" si="27"/>
        <v>0</v>
      </c>
      <c r="V110" s="44">
        <f t="shared" si="27"/>
        <v>0</v>
      </c>
      <c r="W110" s="10">
        <f t="shared" si="27"/>
        <v>0</v>
      </c>
      <c r="X110" s="44">
        <f t="shared" si="27"/>
        <v>0</v>
      </c>
      <c r="Y110" s="10">
        <f t="shared" si="27"/>
        <v>0</v>
      </c>
      <c r="Z110" s="44">
        <f t="shared" si="27"/>
        <v>0</v>
      </c>
      <c r="AA110" s="10">
        <f t="shared" si="27"/>
        <v>0</v>
      </c>
      <c r="AB110" s="44">
        <f t="shared" si="27"/>
        <v>0</v>
      </c>
      <c r="AC110" s="10">
        <f t="shared" si="27"/>
        <v>0</v>
      </c>
      <c r="AD110" s="44">
        <f t="shared" si="27"/>
        <v>0</v>
      </c>
      <c r="AE110" s="10">
        <f t="shared" si="27"/>
        <v>0</v>
      </c>
      <c r="AF110" s="44">
        <f t="shared" si="27"/>
        <v>0</v>
      </c>
      <c r="AG110" s="10">
        <f t="shared" si="27"/>
        <v>0</v>
      </c>
      <c r="AH110" s="44">
        <f t="shared" si="27"/>
        <v>0</v>
      </c>
      <c r="AI110" s="10">
        <f t="shared" si="27"/>
        <v>0</v>
      </c>
      <c r="AJ110" s="44">
        <f t="shared" si="27"/>
        <v>0</v>
      </c>
      <c r="AK110" s="10">
        <f t="shared" si="27"/>
        <v>0</v>
      </c>
      <c r="AL110" s="44">
        <f t="shared" si="27"/>
        <v>0</v>
      </c>
      <c r="AM110" s="10">
        <f t="shared" si="27"/>
        <v>0</v>
      </c>
    </row>
    <row r="111" spans="1:39" s="15" customFormat="1" ht="14.25" hidden="1" customHeight="1" outlineLevel="2">
      <c r="A111" s="13">
        <v>73</v>
      </c>
      <c r="B111" s="9" t="s">
        <v>128</v>
      </c>
      <c r="C111" s="13" t="s">
        <v>127</v>
      </c>
      <c r="D111" s="36">
        <v>25</v>
      </c>
      <c r="E111" s="11">
        <v>75.2</v>
      </c>
      <c r="F111" s="44">
        <f>'T-13(Pcs)'!$D83*'T-13(Pcs)'!F83/1000000</f>
        <v>0</v>
      </c>
      <c r="G111" s="10">
        <f>'T-13(Pcs)'!G83</f>
        <v>0</v>
      </c>
      <c r="H111" s="44">
        <f>'T-13(Pcs)'!$D83*'T-13(Pcs)'!H83/1000000</f>
        <v>0</v>
      </c>
      <c r="I111" s="10">
        <f>'T-13(Pcs)'!I83</f>
        <v>0</v>
      </c>
      <c r="J111" s="44">
        <f>'T-13(Pcs)'!$D83*'T-13(Pcs)'!J83/1000000</f>
        <v>0</v>
      </c>
      <c r="K111" s="10">
        <f>'T-13(Pcs)'!K83</f>
        <v>0</v>
      </c>
      <c r="L111" s="44">
        <f>'T-13(Pcs)'!$D83*'T-13(Pcs)'!L83/1000000</f>
        <v>0</v>
      </c>
      <c r="M111" s="10">
        <f>'T-13(Pcs)'!M83</f>
        <v>0</v>
      </c>
      <c r="N111" s="44">
        <f>'T-13(Pcs)'!$D83*'T-13(Pcs)'!N83/1000000</f>
        <v>0</v>
      </c>
      <c r="O111" s="10">
        <f>'T-13(Pcs)'!O83</f>
        <v>0</v>
      </c>
      <c r="P111" s="44">
        <f>'T-13(Pcs)'!$D83*'T-13(Pcs)'!P83/1000000</f>
        <v>0</v>
      </c>
      <c r="Q111" s="10">
        <f>'T-13(Pcs)'!Q83</f>
        <v>0</v>
      </c>
      <c r="R111" s="44">
        <f>'T-13(Pcs)'!$D83*'T-13(Pcs)'!R83/1000000</f>
        <v>0</v>
      </c>
      <c r="S111" s="10">
        <f>'T-13(Pcs)'!S83</f>
        <v>0</v>
      </c>
      <c r="T111" s="44">
        <f>'T-13(Pcs)'!$D83*'T-13(Pcs)'!T83/1000000</f>
        <v>0</v>
      </c>
      <c r="U111" s="10">
        <f>'T-13(Pcs)'!U83</f>
        <v>0</v>
      </c>
      <c r="V111" s="44">
        <f>'T-13(Pcs)'!$D83*'T-13(Pcs)'!V83/1000000</f>
        <v>0</v>
      </c>
      <c r="W111" s="10">
        <f>'T-13(Pcs)'!W83</f>
        <v>0</v>
      </c>
      <c r="X111" s="44">
        <f>'T-13(Pcs)'!$D83*'T-13(Pcs)'!X83/1000000</f>
        <v>0</v>
      </c>
      <c r="Y111" s="10">
        <f>'T-13(Pcs)'!Y83</f>
        <v>0</v>
      </c>
      <c r="Z111" s="44">
        <f>'T-13(Pcs)'!$D83*'T-13(Pcs)'!Z83/1000000</f>
        <v>0</v>
      </c>
      <c r="AA111" s="10">
        <f>'T-13(Pcs)'!AA83</f>
        <v>0</v>
      </c>
      <c r="AB111" s="44">
        <f>'T-13(Pcs)'!$D83*'T-13(Pcs)'!AB83/1000000</f>
        <v>0</v>
      </c>
      <c r="AC111" s="10">
        <f>'T-13(Pcs)'!AC83</f>
        <v>0</v>
      </c>
      <c r="AD111" s="44">
        <f>'T-13(Pcs)'!$D83*'T-13(Pcs)'!AD83/1000000</f>
        <v>0</v>
      </c>
      <c r="AE111" s="10">
        <f>'T-13(Pcs)'!AE83</f>
        <v>0</v>
      </c>
      <c r="AF111" s="44">
        <f>'T-13(Pcs)'!$D83*'T-13(Pcs)'!AF83/1000000</f>
        <v>0</v>
      </c>
      <c r="AG111" s="10">
        <f>'T-13(Pcs)'!AG83</f>
        <v>0</v>
      </c>
      <c r="AH111" s="44">
        <f>'T-13(Pcs)'!$D83*'T-13(Pcs)'!AH83/1000000</f>
        <v>0</v>
      </c>
      <c r="AI111" s="10">
        <f>'T-13(Pcs)'!AI83</f>
        <v>0</v>
      </c>
      <c r="AJ111" s="44">
        <f>'T-13(Pcs)'!$D83*'T-13(Pcs)'!AJ83/1000000</f>
        <v>0</v>
      </c>
      <c r="AK111" s="10">
        <f>'T-13(Pcs)'!AK83</f>
        <v>0</v>
      </c>
      <c r="AL111" s="44">
        <f>'T-13(Pcs)'!$D83*'T-13(Pcs)'!AL83/1000000</f>
        <v>0</v>
      </c>
      <c r="AM111" s="10">
        <f>'T-13(Pcs)'!AM83</f>
        <v>0</v>
      </c>
    </row>
    <row r="112" spans="1:39" s="15" customFormat="1" ht="14.25" hidden="1" customHeight="1" outlineLevel="2">
      <c r="A112" s="13">
        <v>74</v>
      </c>
      <c r="B112" s="9" t="s">
        <v>128</v>
      </c>
      <c r="C112" s="13" t="s">
        <v>81</v>
      </c>
      <c r="D112" s="36">
        <v>50</v>
      </c>
      <c r="E112" s="11">
        <v>144.6</v>
      </c>
      <c r="F112" s="44">
        <f>'T-13(Pcs)'!$D84*'T-13(Pcs)'!F84/1000000</f>
        <v>0</v>
      </c>
      <c r="G112" s="10">
        <f>'T-13(Pcs)'!G84</f>
        <v>0</v>
      </c>
      <c r="H112" s="44">
        <f>'T-13(Pcs)'!$D84*'T-13(Pcs)'!H84/1000000</f>
        <v>0</v>
      </c>
      <c r="I112" s="10">
        <f>'T-13(Pcs)'!I84</f>
        <v>0</v>
      </c>
      <c r="J112" s="44">
        <f>'T-13(Pcs)'!$D84*'T-13(Pcs)'!J84/1000000</f>
        <v>0</v>
      </c>
      <c r="K112" s="10">
        <f>'T-13(Pcs)'!K84</f>
        <v>0</v>
      </c>
      <c r="L112" s="44">
        <f>'T-13(Pcs)'!$D84*'T-13(Pcs)'!L84/1000000</f>
        <v>0</v>
      </c>
      <c r="M112" s="10">
        <f>'T-13(Pcs)'!M84</f>
        <v>0</v>
      </c>
      <c r="N112" s="44">
        <f>'T-13(Pcs)'!$D84*'T-13(Pcs)'!N84/1000000</f>
        <v>0</v>
      </c>
      <c r="O112" s="10">
        <f>'T-13(Pcs)'!O84</f>
        <v>0</v>
      </c>
      <c r="P112" s="44">
        <f>'T-13(Pcs)'!$D84*'T-13(Pcs)'!P84/1000000</f>
        <v>0</v>
      </c>
      <c r="Q112" s="10">
        <f>'T-13(Pcs)'!Q84</f>
        <v>0</v>
      </c>
      <c r="R112" s="44">
        <f>'T-13(Pcs)'!$D84*'T-13(Pcs)'!R84/1000000</f>
        <v>0</v>
      </c>
      <c r="S112" s="10">
        <f>'T-13(Pcs)'!S84</f>
        <v>0</v>
      </c>
      <c r="T112" s="44">
        <f>'T-13(Pcs)'!$D84*'T-13(Pcs)'!T84/1000000</f>
        <v>0</v>
      </c>
      <c r="U112" s="10">
        <f>'T-13(Pcs)'!U84</f>
        <v>0</v>
      </c>
      <c r="V112" s="44">
        <f>'T-13(Pcs)'!$D84*'T-13(Pcs)'!V84/1000000</f>
        <v>0</v>
      </c>
      <c r="W112" s="10">
        <f>'T-13(Pcs)'!W84</f>
        <v>0</v>
      </c>
      <c r="X112" s="44">
        <f>'T-13(Pcs)'!$D84*'T-13(Pcs)'!X84/1000000</f>
        <v>0</v>
      </c>
      <c r="Y112" s="10">
        <f>'T-13(Pcs)'!Y84</f>
        <v>0</v>
      </c>
      <c r="Z112" s="44">
        <f>'T-13(Pcs)'!$D84*'T-13(Pcs)'!Z84/1000000</f>
        <v>0</v>
      </c>
      <c r="AA112" s="10">
        <f>'T-13(Pcs)'!AA84</f>
        <v>0</v>
      </c>
      <c r="AB112" s="44">
        <f>'T-13(Pcs)'!$D84*'T-13(Pcs)'!AB84/1000000</f>
        <v>0</v>
      </c>
      <c r="AC112" s="10">
        <f>'T-13(Pcs)'!AC84</f>
        <v>0</v>
      </c>
      <c r="AD112" s="44">
        <f>'T-13(Pcs)'!$D84*'T-13(Pcs)'!AD84/1000000</f>
        <v>0</v>
      </c>
      <c r="AE112" s="10">
        <f>'T-13(Pcs)'!AE84</f>
        <v>0</v>
      </c>
      <c r="AF112" s="44">
        <f>'T-13(Pcs)'!$D84*'T-13(Pcs)'!AF84/1000000</f>
        <v>0</v>
      </c>
      <c r="AG112" s="10">
        <f>'T-13(Pcs)'!AG84</f>
        <v>0</v>
      </c>
      <c r="AH112" s="44">
        <f>'T-13(Pcs)'!$D84*'T-13(Pcs)'!AH84/1000000</f>
        <v>0</v>
      </c>
      <c r="AI112" s="10">
        <f>'T-13(Pcs)'!AI84</f>
        <v>0</v>
      </c>
      <c r="AJ112" s="44">
        <f>'T-13(Pcs)'!$D84*'T-13(Pcs)'!AJ84/1000000</f>
        <v>0</v>
      </c>
      <c r="AK112" s="10">
        <f>'T-13(Pcs)'!AK84</f>
        <v>0</v>
      </c>
      <c r="AL112" s="44">
        <f>'T-13(Pcs)'!$D84*'T-13(Pcs)'!AL84/1000000</f>
        <v>0</v>
      </c>
      <c r="AM112" s="10">
        <f>'T-13(Pcs)'!AM84</f>
        <v>0</v>
      </c>
    </row>
    <row r="113" spans="1:39" s="15" customFormat="1" ht="14.25" hidden="1" customHeight="1" outlineLevel="2">
      <c r="A113" s="13">
        <v>75</v>
      </c>
      <c r="B113" s="9" t="s">
        <v>128</v>
      </c>
      <c r="C113" s="13" t="s">
        <v>82</v>
      </c>
      <c r="D113" s="36">
        <v>100</v>
      </c>
      <c r="E113" s="11">
        <v>278.10000000000002</v>
      </c>
      <c r="F113" s="44">
        <f>'T-13(Pcs)'!$D85*'T-13(Pcs)'!F85/1000000</f>
        <v>0</v>
      </c>
      <c r="G113" s="10">
        <f>'T-13(Pcs)'!G85</f>
        <v>0</v>
      </c>
      <c r="H113" s="44">
        <f>'T-13(Pcs)'!$D85*'T-13(Pcs)'!H85/1000000</f>
        <v>0</v>
      </c>
      <c r="I113" s="10">
        <f>'T-13(Pcs)'!I85</f>
        <v>0</v>
      </c>
      <c r="J113" s="44">
        <f>'T-13(Pcs)'!$D85*'T-13(Pcs)'!J85/1000000</f>
        <v>0</v>
      </c>
      <c r="K113" s="10">
        <f>'T-13(Pcs)'!K85</f>
        <v>0</v>
      </c>
      <c r="L113" s="44">
        <f>'T-13(Pcs)'!$D85*'T-13(Pcs)'!L85/1000000</f>
        <v>0</v>
      </c>
      <c r="M113" s="10">
        <f>'T-13(Pcs)'!M85</f>
        <v>0</v>
      </c>
      <c r="N113" s="44">
        <f>'T-13(Pcs)'!$D85*'T-13(Pcs)'!N85/1000000</f>
        <v>0</v>
      </c>
      <c r="O113" s="10">
        <f>'T-13(Pcs)'!O85</f>
        <v>0</v>
      </c>
      <c r="P113" s="44">
        <f>'T-13(Pcs)'!$D85*'T-13(Pcs)'!P85/1000000</f>
        <v>0</v>
      </c>
      <c r="Q113" s="10">
        <f>'T-13(Pcs)'!Q85</f>
        <v>0</v>
      </c>
      <c r="R113" s="44">
        <f>'T-13(Pcs)'!$D85*'T-13(Pcs)'!R85/1000000</f>
        <v>0</v>
      </c>
      <c r="S113" s="10">
        <f>'T-13(Pcs)'!S85</f>
        <v>0</v>
      </c>
      <c r="T113" s="44">
        <f>'T-13(Pcs)'!$D85*'T-13(Pcs)'!T85/1000000</f>
        <v>0</v>
      </c>
      <c r="U113" s="10">
        <f>'T-13(Pcs)'!U85</f>
        <v>0</v>
      </c>
      <c r="V113" s="44">
        <f>'T-13(Pcs)'!$D85*'T-13(Pcs)'!V85/1000000</f>
        <v>0</v>
      </c>
      <c r="W113" s="10">
        <f>'T-13(Pcs)'!W85</f>
        <v>0</v>
      </c>
      <c r="X113" s="44">
        <f>'T-13(Pcs)'!$D85*'T-13(Pcs)'!X85/1000000</f>
        <v>0</v>
      </c>
      <c r="Y113" s="10">
        <f>'T-13(Pcs)'!Y85</f>
        <v>0</v>
      </c>
      <c r="Z113" s="44">
        <f>'T-13(Pcs)'!$D85*'T-13(Pcs)'!Z85/1000000</f>
        <v>0</v>
      </c>
      <c r="AA113" s="10">
        <f>'T-13(Pcs)'!AA85</f>
        <v>0</v>
      </c>
      <c r="AB113" s="44">
        <f>'T-13(Pcs)'!$D85*'T-13(Pcs)'!AB85/1000000</f>
        <v>0</v>
      </c>
      <c r="AC113" s="10">
        <f>'T-13(Pcs)'!AC85</f>
        <v>0</v>
      </c>
      <c r="AD113" s="44">
        <f>'T-13(Pcs)'!$D85*'T-13(Pcs)'!AD85/1000000</f>
        <v>0</v>
      </c>
      <c r="AE113" s="10">
        <f>'T-13(Pcs)'!AE85</f>
        <v>0</v>
      </c>
      <c r="AF113" s="44">
        <f>'T-13(Pcs)'!$D85*'T-13(Pcs)'!AF85/1000000</f>
        <v>0</v>
      </c>
      <c r="AG113" s="10">
        <f>'T-13(Pcs)'!AG85</f>
        <v>0</v>
      </c>
      <c r="AH113" s="44">
        <f>'T-13(Pcs)'!$D85*'T-13(Pcs)'!AH85/1000000</f>
        <v>0</v>
      </c>
      <c r="AI113" s="10">
        <f>'T-13(Pcs)'!AI85</f>
        <v>0</v>
      </c>
      <c r="AJ113" s="44">
        <f>'T-13(Pcs)'!$D85*'T-13(Pcs)'!AJ85/1000000</f>
        <v>0</v>
      </c>
      <c r="AK113" s="10">
        <f>'T-13(Pcs)'!AK85</f>
        <v>0</v>
      </c>
      <c r="AL113" s="44">
        <f>'T-13(Pcs)'!$D85*'T-13(Pcs)'!AL85/1000000</f>
        <v>0</v>
      </c>
      <c r="AM113" s="10">
        <f>'T-13(Pcs)'!AM85</f>
        <v>0</v>
      </c>
    </row>
    <row r="114" spans="1:39" s="15" customFormat="1" ht="14.25" hidden="1" customHeight="1" outlineLevel="2">
      <c r="A114" s="13">
        <v>76</v>
      </c>
      <c r="B114" s="9" t="s">
        <v>128</v>
      </c>
      <c r="C114" s="13" t="s">
        <v>139</v>
      </c>
      <c r="D114" s="36">
        <v>400</v>
      </c>
      <c r="E114" s="11">
        <v>1098.5999999999999</v>
      </c>
      <c r="F114" s="44">
        <f>'T-13(Pcs)'!$D86*'T-13(Pcs)'!F86/1000000</f>
        <v>0</v>
      </c>
      <c r="G114" s="10">
        <f>'T-13(Pcs)'!G86</f>
        <v>0</v>
      </c>
      <c r="H114" s="44">
        <f>'T-13(Pcs)'!$D86*'T-13(Pcs)'!H86/1000000</f>
        <v>0</v>
      </c>
      <c r="I114" s="10">
        <f>'T-13(Pcs)'!I86</f>
        <v>0</v>
      </c>
      <c r="J114" s="44">
        <f>'T-13(Pcs)'!$D86*'T-13(Pcs)'!J86/1000000</f>
        <v>0</v>
      </c>
      <c r="K114" s="10">
        <f>'T-13(Pcs)'!K86</f>
        <v>0</v>
      </c>
      <c r="L114" s="44">
        <f>'T-13(Pcs)'!$D86*'T-13(Pcs)'!L86/1000000</f>
        <v>0</v>
      </c>
      <c r="M114" s="10">
        <f>'T-13(Pcs)'!M86</f>
        <v>0</v>
      </c>
      <c r="N114" s="44">
        <f>'T-13(Pcs)'!$D86*'T-13(Pcs)'!N86/1000000</f>
        <v>0</v>
      </c>
      <c r="O114" s="10">
        <f>'T-13(Pcs)'!O86</f>
        <v>0</v>
      </c>
      <c r="P114" s="44">
        <f>'T-13(Pcs)'!$D86*'T-13(Pcs)'!P86/1000000</f>
        <v>0</v>
      </c>
      <c r="Q114" s="10">
        <f>'T-13(Pcs)'!Q86</f>
        <v>0</v>
      </c>
      <c r="R114" s="44">
        <f>'T-13(Pcs)'!$D86*'T-13(Pcs)'!R86/1000000</f>
        <v>0</v>
      </c>
      <c r="S114" s="10">
        <f>'T-13(Pcs)'!S86</f>
        <v>0</v>
      </c>
      <c r="T114" s="44">
        <f>'T-13(Pcs)'!$D86*'T-13(Pcs)'!T86/1000000</f>
        <v>0</v>
      </c>
      <c r="U114" s="10">
        <f>'T-13(Pcs)'!U86</f>
        <v>0</v>
      </c>
      <c r="V114" s="44">
        <f>'T-13(Pcs)'!$D86*'T-13(Pcs)'!V86/1000000</f>
        <v>0</v>
      </c>
      <c r="W114" s="10">
        <f>'T-13(Pcs)'!W86</f>
        <v>0</v>
      </c>
      <c r="X114" s="44">
        <f>'T-13(Pcs)'!$D86*'T-13(Pcs)'!X86/1000000</f>
        <v>0</v>
      </c>
      <c r="Y114" s="10">
        <f>'T-13(Pcs)'!Y86</f>
        <v>0</v>
      </c>
      <c r="Z114" s="44">
        <f>'T-13(Pcs)'!$D86*'T-13(Pcs)'!Z86/1000000</f>
        <v>0</v>
      </c>
      <c r="AA114" s="10">
        <f>'T-13(Pcs)'!AA86</f>
        <v>0</v>
      </c>
      <c r="AB114" s="44">
        <f>'T-13(Pcs)'!$D86*'T-13(Pcs)'!AB86/1000000</f>
        <v>0</v>
      </c>
      <c r="AC114" s="10">
        <f>'T-13(Pcs)'!AC86</f>
        <v>0</v>
      </c>
      <c r="AD114" s="44">
        <f>'T-13(Pcs)'!$D86*'T-13(Pcs)'!AD86/1000000</f>
        <v>0</v>
      </c>
      <c r="AE114" s="10">
        <f>'T-13(Pcs)'!AE86</f>
        <v>0</v>
      </c>
      <c r="AF114" s="44">
        <f>'T-13(Pcs)'!$D86*'T-13(Pcs)'!AF86/1000000</f>
        <v>0</v>
      </c>
      <c r="AG114" s="10">
        <f>'T-13(Pcs)'!AG86</f>
        <v>0</v>
      </c>
      <c r="AH114" s="44">
        <f>'T-13(Pcs)'!$D86*'T-13(Pcs)'!AH86/1000000</f>
        <v>0</v>
      </c>
      <c r="AI114" s="10">
        <f>'T-13(Pcs)'!AI86</f>
        <v>0</v>
      </c>
      <c r="AJ114" s="44">
        <f>'T-13(Pcs)'!$D86*'T-13(Pcs)'!AJ86/1000000</f>
        <v>0</v>
      </c>
      <c r="AK114" s="10">
        <f>'T-13(Pcs)'!AK86</f>
        <v>0</v>
      </c>
      <c r="AL114" s="44">
        <f>'T-13(Pcs)'!$D86*'T-13(Pcs)'!AL86/1000000</f>
        <v>0</v>
      </c>
      <c r="AM114" s="10">
        <f>'T-13(Pcs)'!AM86</f>
        <v>0</v>
      </c>
    </row>
    <row r="115" spans="1:39" s="15" customFormat="1" ht="14.25" customHeight="1" outlineLevel="1" collapsed="1">
      <c r="A115" s="13">
        <v>29</v>
      </c>
      <c r="B115" s="46" t="s">
        <v>195</v>
      </c>
      <c r="C115" s="13"/>
      <c r="D115" s="36"/>
      <c r="E115" s="11"/>
      <c r="F115" s="44">
        <f t="shared" ref="F115:AM115" si="28">SUBTOTAL(9,F111:F114)</f>
        <v>0</v>
      </c>
      <c r="G115" s="10">
        <f t="shared" si="28"/>
        <v>0</v>
      </c>
      <c r="H115" s="44">
        <f t="shared" si="28"/>
        <v>0</v>
      </c>
      <c r="I115" s="10">
        <f t="shared" si="28"/>
        <v>0</v>
      </c>
      <c r="J115" s="44">
        <f t="shared" si="28"/>
        <v>0</v>
      </c>
      <c r="K115" s="10">
        <f t="shared" si="28"/>
        <v>0</v>
      </c>
      <c r="L115" s="44">
        <f t="shared" si="28"/>
        <v>0</v>
      </c>
      <c r="M115" s="10">
        <f t="shared" si="28"/>
        <v>0</v>
      </c>
      <c r="N115" s="44">
        <f t="shared" si="28"/>
        <v>0</v>
      </c>
      <c r="O115" s="10">
        <f t="shared" si="28"/>
        <v>0</v>
      </c>
      <c r="P115" s="44">
        <f t="shared" si="28"/>
        <v>0</v>
      </c>
      <c r="Q115" s="10">
        <f t="shared" si="28"/>
        <v>0</v>
      </c>
      <c r="R115" s="44">
        <f t="shared" si="28"/>
        <v>0</v>
      </c>
      <c r="S115" s="10">
        <f t="shared" si="28"/>
        <v>0</v>
      </c>
      <c r="T115" s="44">
        <f t="shared" si="28"/>
        <v>0</v>
      </c>
      <c r="U115" s="10">
        <f t="shared" si="28"/>
        <v>0</v>
      </c>
      <c r="V115" s="44">
        <f t="shared" si="28"/>
        <v>0</v>
      </c>
      <c r="W115" s="10">
        <f t="shared" si="28"/>
        <v>0</v>
      </c>
      <c r="X115" s="44">
        <f t="shared" si="28"/>
        <v>0</v>
      </c>
      <c r="Y115" s="10">
        <f t="shared" si="28"/>
        <v>0</v>
      </c>
      <c r="Z115" s="44">
        <f t="shared" si="28"/>
        <v>0</v>
      </c>
      <c r="AA115" s="10">
        <f t="shared" si="28"/>
        <v>0</v>
      </c>
      <c r="AB115" s="44">
        <f t="shared" si="28"/>
        <v>0</v>
      </c>
      <c r="AC115" s="10">
        <f t="shared" si="28"/>
        <v>0</v>
      </c>
      <c r="AD115" s="44">
        <f t="shared" si="28"/>
        <v>0</v>
      </c>
      <c r="AE115" s="10">
        <f t="shared" si="28"/>
        <v>0</v>
      </c>
      <c r="AF115" s="44">
        <f t="shared" si="28"/>
        <v>0</v>
      </c>
      <c r="AG115" s="10">
        <f t="shared" si="28"/>
        <v>0</v>
      </c>
      <c r="AH115" s="44">
        <f t="shared" si="28"/>
        <v>0</v>
      </c>
      <c r="AI115" s="10">
        <f t="shared" si="28"/>
        <v>0</v>
      </c>
      <c r="AJ115" s="44">
        <f t="shared" si="28"/>
        <v>0</v>
      </c>
      <c r="AK115" s="10">
        <f t="shared" si="28"/>
        <v>0</v>
      </c>
      <c r="AL115" s="44">
        <f t="shared" si="28"/>
        <v>0</v>
      </c>
      <c r="AM115" s="10">
        <f t="shared" si="28"/>
        <v>0</v>
      </c>
    </row>
    <row r="116" spans="1:39" s="15" customFormat="1" ht="14.25" hidden="1" customHeight="1" outlineLevel="2">
      <c r="A116" s="13">
        <v>77</v>
      </c>
      <c r="B116" s="9" t="s">
        <v>147</v>
      </c>
      <c r="C116" s="13" t="s">
        <v>148</v>
      </c>
      <c r="D116" s="36">
        <v>25</v>
      </c>
      <c r="E116" s="11">
        <v>56</v>
      </c>
      <c r="F116" s="44">
        <f>'T-13(Pcs)'!$D87*'T-13(Pcs)'!F87/1000000</f>
        <v>0</v>
      </c>
      <c r="G116" s="10">
        <f>'T-13(Pcs)'!G87</f>
        <v>0</v>
      </c>
      <c r="H116" s="44">
        <f>'T-13(Pcs)'!$D87*'T-13(Pcs)'!H87/1000000</f>
        <v>0</v>
      </c>
      <c r="I116" s="10">
        <f>'T-13(Pcs)'!I87</f>
        <v>0</v>
      </c>
      <c r="J116" s="44">
        <f>'T-13(Pcs)'!$D87*'T-13(Pcs)'!J87/1000000</f>
        <v>0</v>
      </c>
      <c r="K116" s="10">
        <f>'T-13(Pcs)'!K87</f>
        <v>0</v>
      </c>
      <c r="L116" s="44">
        <f>'T-13(Pcs)'!$D87*'T-13(Pcs)'!L87/1000000</f>
        <v>0</v>
      </c>
      <c r="M116" s="10">
        <f>'T-13(Pcs)'!M87</f>
        <v>0</v>
      </c>
      <c r="N116" s="44">
        <f>'T-13(Pcs)'!$D87*'T-13(Pcs)'!N87/1000000</f>
        <v>0</v>
      </c>
      <c r="O116" s="10">
        <f>'T-13(Pcs)'!O87</f>
        <v>0</v>
      </c>
      <c r="P116" s="44">
        <f>'T-13(Pcs)'!$D87*'T-13(Pcs)'!P87/1000000</f>
        <v>0</v>
      </c>
      <c r="Q116" s="10">
        <f>'T-13(Pcs)'!Q87</f>
        <v>0</v>
      </c>
      <c r="R116" s="44">
        <f>'T-13(Pcs)'!$D87*'T-13(Pcs)'!R87/1000000</f>
        <v>0</v>
      </c>
      <c r="S116" s="10">
        <f>'T-13(Pcs)'!S87</f>
        <v>0</v>
      </c>
      <c r="T116" s="44">
        <f>'T-13(Pcs)'!$D87*'T-13(Pcs)'!T87/1000000</f>
        <v>0</v>
      </c>
      <c r="U116" s="10">
        <f>'T-13(Pcs)'!U87</f>
        <v>0</v>
      </c>
      <c r="V116" s="44">
        <f>'T-13(Pcs)'!$D87*'T-13(Pcs)'!V87/1000000</f>
        <v>0</v>
      </c>
      <c r="W116" s="10">
        <f>'T-13(Pcs)'!W87</f>
        <v>0</v>
      </c>
      <c r="X116" s="44">
        <f>'T-13(Pcs)'!$D87*'T-13(Pcs)'!X87/1000000</f>
        <v>0</v>
      </c>
      <c r="Y116" s="10">
        <f>'T-13(Pcs)'!Y87</f>
        <v>0</v>
      </c>
      <c r="Z116" s="44">
        <f>'T-13(Pcs)'!$D87*'T-13(Pcs)'!Z87/1000000</f>
        <v>0</v>
      </c>
      <c r="AA116" s="10">
        <f>'T-13(Pcs)'!AA87</f>
        <v>0</v>
      </c>
      <c r="AB116" s="44">
        <f>'T-13(Pcs)'!$D87*'T-13(Pcs)'!AB87/1000000</f>
        <v>0</v>
      </c>
      <c r="AC116" s="10">
        <f>'T-13(Pcs)'!AC87</f>
        <v>0</v>
      </c>
      <c r="AD116" s="44">
        <f>'T-13(Pcs)'!$D87*'T-13(Pcs)'!AD87/1000000</f>
        <v>0</v>
      </c>
      <c r="AE116" s="10">
        <f>'T-13(Pcs)'!AE87</f>
        <v>0</v>
      </c>
      <c r="AF116" s="44">
        <f>'T-13(Pcs)'!$D87*'T-13(Pcs)'!AF87/1000000</f>
        <v>0</v>
      </c>
      <c r="AG116" s="10">
        <f>'T-13(Pcs)'!AG87</f>
        <v>0</v>
      </c>
      <c r="AH116" s="44">
        <f>'T-13(Pcs)'!$D87*'T-13(Pcs)'!AH87/1000000</f>
        <v>0</v>
      </c>
      <c r="AI116" s="10">
        <f>'T-13(Pcs)'!AI87</f>
        <v>0</v>
      </c>
      <c r="AJ116" s="44">
        <f>'T-13(Pcs)'!$D87*'T-13(Pcs)'!AJ87/1000000</f>
        <v>0</v>
      </c>
      <c r="AK116" s="10">
        <f>'T-13(Pcs)'!AK87</f>
        <v>0</v>
      </c>
      <c r="AL116" s="44">
        <f>'T-13(Pcs)'!$D87*'T-13(Pcs)'!AL87/1000000</f>
        <v>0</v>
      </c>
      <c r="AM116" s="10">
        <f>'T-13(Pcs)'!AM87</f>
        <v>0</v>
      </c>
    </row>
    <row r="117" spans="1:39" s="15" customFormat="1" ht="14.25" hidden="1" customHeight="1" outlineLevel="2">
      <c r="A117" s="13">
        <v>78</v>
      </c>
      <c r="B117" s="9" t="s">
        <v>147</v>
      </c>
      <c r="C117" s="13" t="s">
        <v>148</v>
      </c>
      <c r="D117" s="36">
        <v>50</v>
      </c>
      <c r="E117" s="11">
        <v>101</v>
      </c>
      <c r="F117" s="44">
        <f>'T-13(Pcs)'!$D88*'T-13(Pcs)'!F88/1000000</f>
        <v>0</v>
      </c>
      <c r="G117" s="10">
        <f>'T-13(Pcs)'!G88</f>
        <v>0</v>
      </c>
      <c r="H117" s="44">
        <f>'T-13(Pcs)'!$D88*'T-13(Pcs)'!H88/1000000</f>
        <v>0</v>
      </c>
      <c r="I117" s="10">
        <f>'T-13(Pcs)'!I88</f>
        <v>0</v>
      </c>
      <c r="J117" s="44">
        <f>'T-13(Pcs)'!$D88*'T-13(Pcs)'!J88/1000000</f>
        <v>0</v>
      </c>
      <c r="K117" s="10">
        <f>'T-13(Pcs)'!K88</f>
        <v>0</v>
      </c>
      <c r="L117" s="44">
        <f>'T-13(Pcs)'!$D88*'T-13(Pcs)'!L88/1000000</f>
        <v>0</v>
      </c>
      <c r="M117" s="10">
        <f>'T-13(Pcs)'!M88</f>
        <v>0</v>
      </c>
      <c r="N117" s="44">
        <f>'T-13(Pcs)'!$D88*'T-13(Pcs)'!N88/1000000</f>
        <v>0</v>
      </c>
      <c r="O117" s="10">
        <f>'T-13(Pcs)'!O88</f>
        <v>0</v>
      </c>
      <c r="P117" s="44">
        <f>'T-13(Pcs)'!$D88*'T-13(Pcs)'!P88/1000000</f>
        <v>0</v>
      </c>
      <c r="Q117" s="10">
        <f>'T-13(Pcs)'!Q88</f>
        <v>0</v>
      </c>
      <c r="R117" s="44">
        <f>'T-13(Pcs)'!$D88*'T-13(Pcs)'!R88/1000000</f>
        <v>0</v>
      </c>
      <c r="S117" s="10">
        <f>'T-13(Pcs)'!S88</f>
        <v>0</v>
      </c>
      <c r="T117" s="44">
        <f>'T-13(Pcs)'!$D88*'T-13(Pcs)'!T88/1000000</f>
        <v>0</v>
      </c>
      <c r="U117" s="10">
        <f>'T-13(Pcs)'!U88</f>
        <v>0</v>
      </c>
      <c r="V117" s="44">
        <f>'T-13(Pcs)'!$D88*'T-13(Pcs)'!V88/1000000</f>
        <v>0</v>
      </c>
      <c r="W117" s="10">
        <f>'T-13(Pcs)'!W88</f>
        <v>0</v>
      </c>
      <c r="X117" s="44">
        <f>'T-13(Pcs)'!$D88*'T-13(Pcs)'!X88/1000000</f>
        <v>0</v>
      </c>
      <c r="Y117" s="10">
        <f>'T-13(Pcs)'!Y88</f>
        <v>0</v>
      </c>
      <c r="Z117" s="44">
        <f>'T-13(Pcs)'!$D88*'T-13(Pcs)'!Z88/1000000</f>
        <v>0</v>
      </c>
      <c r="AA117" s="10">
        <f>'T-13(Pcs)'!AA88</f>
        <v>0</v>
      </c>
      <c r="AB117" s="44">
        <f>'T-13(Pcs)'!$D88*'T-13(Pcs)'!AB88/1000000</f>
        <v>0</v>
      </c>
      <c r="AC117" s="10">
        <f>'T-13(Pcs)'!AC88</f>
        <v>0</v>
      </c>
      <c r="AD117" s="44">
        <f>'T-13(Pcs)'!$D88*'T-13(Pcs)'!AD88/1000000</f>
        <v>0</v>
      </c>
      <c r="AE117" s="10">
        <f>'T-13(Pcs)'!AE88</f>
        <v>0</v>
      </c>
      <c r="AF117" s="44">
        <f>'T-13(Pcs)'!$D88*'T-13(Pcs)'!AF88/1000000</f>
        <v>0</v>
      </c>
      <c r="AG117" s="10">
        <f>'T-13(Pcs)'!AG88</f>
        <v>0</v>
      </c>
      <c r="AH117" s="44">
        <f>'T-13(Pcs)'!$D88*'T-13(Pcs)'!AH88/1000000</f>
        <v>0</v>
      </c>
      <c r="AI117" s="10">
        <f>'T-13(Pcs)'!AI88</f>
        <v>0</v>
      </c>
      <c r="AJ117" s="44">
        <f>'T-13(Pcs)'!$D88*'T-13(Pcs)'!AJ88/1000000</f>
        <v>0</v>
      </c>
      <c r="AK117" s="10">
        <f>'T-13(Pcs)'!AK88</f>
        <v>0</v>
      </c>
      <c r="AL117" s="44">
        <f>'T-13(Pcs)'!$D88*'T-13(Pcs)'!AL88/1000000</f>
        <v>0</v>
      </c>
      <c r="AM117" s="10">
        <f>'T-13(Pcs)'!AM88</f>
        <v>0</v>
      </c>
    </row>
    <row r="118" spans="1:39" s="15" customFormat="1" ht="14.25" hidden="1" customHeight="1" outlineLevel="2">
      <c r="A118" s="13">
        <v>79</v>
      </c>
      <c r="B118" s="9" t="s">
        <v>147</v>
      </c>
      <c r="C118" s="13" t="s">
        <v>148</v>
      </c>
      <c r="D118" s="36">
        <v>100</v>
      </c>
      <c r="E118" s="11">
        <v>190</v>
      </c>
      <c r="F118" s="44">
        <f>'T-13(Pcs)'!$D89*'T-13(Pcs)'!F89/1000000</f>
        <v>0</v>
      </c>
      <c r="G118" s="10">
        <f>'T-13(Pcs)'!G89</f>
        <v>0</v>
      </c>
      <c r="H118" s="44">
        <f>'T-13(Pcs)'!$D89*'T-13(Pcs)'!H89/1000000</f>
        <v>0</v>
      </c>
      <c r="I118" s="10">
        <f>'T-13(Pcs)'!I89</f>
        <v>0</v>
      </c>
      <c r="J118" s="44">
        <f>'T-13(Pcs)'!$D89*'T-13(Pcs)'!J89/1000000</f>
        <v>0</v>
      </c>
      <c r="K118" s="10">
        <f>'T-13(Pcs)'!K89</f>
        <v>0</v>
      </c>
      <c r="L118" s="44">
        <f>'T-13(Pcs)'!$D89*'T-13(Pcs)'!L89/1000000</f>
        <v>0</v>
      </c>
      <c r="M118" s="10">
        <f>'T-13(Pcs)'!M89</f>
        <v>0</v>
      </c>
      <c r="N118" s="44">
        <f>'T-13(Pcs)'!$D89*'T-13(Pcs)'!N89/1000000</f>
        <v>0</v>
      </c>
      <c r="O118" s="10">
        <f>'T-13(Pcs)'!O89</f>
        <v>0</v>
      </c>
      <c r="P118" s="44">
        <f>'T-13(Pcs)'!$D89*'T-13(Pcs)'!P89/1000000</f>
        <v>0</v>
      </c>
      <c r="Q118" s="10">
        <f>'T-13(Pcs)'!Q89</f>
        <v>0</v>
      </c>
      <c r="R118" s="44">
        <f>'T-13(Pcs)'!$D89*'T-13(Pcs)'!R89/1000000</f>
        <v>0</v>
      </c>
      <c r="S118" s="10">
        <f>'T-13(Pcs)'!S89</f>
        <v>0</v>
      </c>
      <c r="T118" s="44">
        <f>'T-13(Pcs)'!$D89*'T-13(Pcs)'!T89/1000000</f>
        <v>0</v>
      </c>
      <c r="U118" s="10">
        <f>'T-13(Pcs)'!U89</f>
        <v>0</v>
      </c>
      <c r="V118" s="44">
        <f>'T-13(Pcs)'!$D89*'T-13(Pcs)'!V89/1000000</f>
        <v>0</v>
      </c>
      <c r="W118" s="10">
        <f>'T-13(Pcs)'!W89</f>
        <v>0</v>
      </c>
      <c r="X118" s="44">
        <f>'T-13(Pcs)'!$D89*'T-13(Pcs)'!X89/1000000</f>
        <v>0</v>
      </c>
      <c r="Y118" s="10">
        <f>'T-13(Pcs)'!Y89</f>
        <v>0</v>
      </c>
      <c r="Z118" s="44">
        <f>'T-13(Pcs)'!$D89*'T-13(Pcs)'!Z89/1000000</f>
        <v>0</v>
      </c>
      <c r="AA118" s="10">
        <f>'T-13(Pcs)'!AA89</f>
        <v>0</v>
      </c>
      <c r="AB118" s="44">
        <f>'T-13(Pcs)'!$D89*'T-13(Pcs)'!AB89/1000000</f>
        <v>0</v>
      </c>
      <c r="AC118" s="10">
        <f>'T-13(Pcs)'!AC89</f>
        <v>0</v>
      </c>
      <c r="AD118" s="44">
        <f>'T-13(Pcs)'!$D89*'T-13(Pcs)'!AD89/1000000</f>
        <v>0</v>
      </c>
      <c r="AE118" s="10">
        <f>'T-13(Pcs)'!AE89</f>
        <v>0</v>
      </c>
      <c r="AF118" s="44">
        <f>'T-13(Pcs)'!$D89*'T-13(Pcs)'!AF89/1000000</f>
        <v>0</v>
      </c>
      <c r="AG118" s="10">
        <f>'T-13(Pcs)'!AG89</f>
        <v>0</v>
      </c>
      <c r="AH118" s="44">
        <f>'T-13(Pcs)'!$D89*'T-13(Pcs)'!AH89/1000000</f>
        <v>0</v>
      </c>
      <c r="AI118" s="10">
        <f>'T-13(Pcs)'!AI89</f>
        <v>0</v>
      </c>
      <c r="AJ118" s="44">
        <f>'T-13(Pcs)'!$D89*'T-13(Pcs)'!AJ89/1000000</f>
        <v>0</v>
      </c>
      <c r="AK118" s="10">
        <f>'T-13(Pcs)'!AK89</f>
        <v>0</v>
      </c>
      <c r="AL118" s="44">
        <f>'T-13(Pcs)'!$D89*'T-13(Pcs)'!AL89/1000000</f>
        <v>0</v>
      </c>
      <c r="AM118" s="10">
        <f>'T-13(Pcs)'!AM89</f>
        <v>0</v>
      </c>
    </row>
    <row r="119" spans="1:39" s="15" customFormat="1" ht="14.25" customHeight="1" outlineLevel="1" collapsed="1">
      <c r="A119" s="13">
        <v>30</v>
      </c>
      <c r="B119" s="46" t="s">
        <v>196</v>
      </c>
      <c r="C119" s="13"/>
      <c r="D119" s="36"/>
      <c r="E119" s="11"/>
      <c r="F119" s="44">
        <f t="shared" ref="F119:AM119" si="29">SUBTOTAL(9,F116:F118)</f>
        <v>0</v>
      </c>
      <c r="G119" s="10">
        <f t="shared" si="29"/>
        <v>0</v>
      </c>
      <c r="H119" s="44">
        <f t="shared" si="29"/>
        <v>0</v>
      </c>
      <c r="I119" s="10">
        <f t="shared" si="29"/>
        <v>0</v>
      </c>
      <c r="J119" s="44">
        <f t="shared" si="29"/>
        <v>0</v>
      </c>
      <c r="K119" s="10">
        <f t="shared" si="29"/>
        <v>0</v>
      </c>
      <c r="L119" s="44">
        <f t="shared" si="29"/>
        <v>0</v>
      </c>
      <c r="M119" s="10">
        <f t="shared" si="29"/>
        <v>0</v>
      </c>
      <c r="N119" s="44">
        <f t="shared" si="29"/>
        <v>0</v>
      </c>
      <c r="O119" s="10">
        <f t="shared" si="29"/>
        <v>0</v>
      </c>
      <c r="P119" s="44">
        <f t="shared" si="29"/>
        <v>0</v>
      </c>
      <c r="Q119" s="10">
        <f t="shared" si="29"/>
        <v>0</v>
      </c>
      <c r="R119" s="44">
        <f t="shared" si="29"/>
        <v>0</v>
      </c>
      <c r="S119" s="10">
        <f t="shared" si="29"/>
        <v>0</v>
      </c>
      <c r="T119" s="44">
        <f t="shared" si="29"/>
        <v>0</v>
      </c>
      <c r="U119" s="10">
        <f t="shared" si="29"/>
        <v>0</v>
      </c>
      <c r="V119" s="44">
        <f t="shared" si="29"/>
        <v>0</v>
      </c>
      <c r="W119" s="10">
        <f t="shared" si="29"/>
        <v>0</v>
      </c>
      <c r="X119" s="44">
        <f t="shared" si="29"/>
        <v>0</v>
      </c>
      <c r="Y119" s="10">
        <f t="shared" si="29"/>
        <v>0</v>
      </c>
      <c r="Z119" s="44">
        <f t="shared" si="29"/>
        <v>0</v>
      </c>
      <c r="AA119" s="10">
        <f t="shared" si="29"/>
        <v>0</v>
      </c>
      <c r="AB119" s="44">
        <f t="shared" si="29"/>
        <v>0</v>
      </c>
      <c r="AC119" s="10">
        <f t="shared" si="29"/>
        <v>0</v>
      </c>
      <c r="AD119" s="44">
        <f t="shared" si="29"/>
        <v>0</v>
      </c>
      <c r="AE119" s="10">
        <f t="shared" si="29"/>
        <v>0</v>
      </c>
      <c r="AF119" s="44">
        <f t="shared" si="29"/>
        <v>0</v>
      </c>
      <c r="AG119" s="10">
        <f t="shared" si="29"/>
        <v>0</v>
      </c>
      <c r="AH119" s="44">
        <f t="shared" si="29"/>
        <v>0</v>
      </c>
      <c r="AI119" s="10">
        <f t="shared" si="29"/>
        <v>0</v>
      </c>
      <c r="AJ119" s="44">
        <f t="shared" si="29"/>
        <v>0</v>
      </c>
      <c r="AK119" s="10">
        <f t="shared" si="29"/>
        <v>0</v>
      </c>
      <c r="AL119" s="44">
        <f t="shared" si="29"/>
        <v>0</v>
      </c>
      <c r="AM119" s="10">
        <f t="shared" si="29"/>
        <v>0</v>
      </c>
    </row>
    <row r="120" spans="1:39" s="15" customFormat="1" ht="14.25" hidden="1" customHeight="1" outlineLevel="2">
      <c r="A120" s="13">
        <v>80</v>
      </c>
      <c r="B120" s="9" t="s">
        <v>124</v>
      </c>
      <c r="C120" s="13" t="s">
        <v>84</v>
      </c>
      <c r="D120" s="36">
        <v>5</v>
      </c>
      <c r="E120" s="11">
        <v>24</v>
      </c>
      <c r="F120" s="44">
        <f>'T-13(Pcs)'!$D90*'T-13(Pcs)'!F90/1000000</f>
        <v>0</v>
      </c>
      <c r="G120" s="10">
        <f>'T-13(Pcs)'!G90</f>
        <v>0</v>
      </c>
      <c r="H120" s="44">
        <f>'T-13(Pcs)'!$D90*'T-13(Pcs)'!H90/1000000</f>
        <v>0</v>
      </c>
      <c r="I120" s="10">
        <f>'T-13(Pcs)'!I90</f>
        <v>0</v>
      </c>
      <c r="J120" s="44">
        <f>'T-13(Pcs)'!$D90*'T-13(Pcs)'!J90/1000000</f>
        <v>0</v>
      </c>
      <c r="K120" s="10">
        <f>'T-13(Pcs)'!K90</f>
        <v>0</v>
      </c>
      <c r="L120" s="44">
        <f>'T-13(Pcs)'!$D90*'T-13(Pcs)'!L90/1000000</f>
        <v>0</v>
      </c>
      <c r="M120" s="10">
        <f>'T-13(Pcs)'!M90</f>
        <v>0</v>
      </c>
      <c r="N120" s="44">
        <f>'T-13(Pcs)'!$D90*'T-13(Pcs)'!N90/1000000</f>
        <v>0</v>
      </c>
      <c r="O120" s="10">
        <f>'T-13(Pcs)'!O90</f>
        <v>0</v>
      </c>
      <c r="P120" s="44">
        <f>'T-13(Pcs)'!$D90*'T-13(Pcs)'!P90/1000000</f>
        <v>0</v>
      </c>
      <c r="Q120" s="10">
        <f>'T-13(Pcs)'!Q90</f>
        <v>0</v>
      </c>
      <c r="R120" s="44">
        <f>'T-13(Pcs)'!$D90*'T-13(Pcs)'!R90/1000000</f>
        <v>0</v>
      </c>
      <c r="S120" s="10">
        <f>'T-13(Pcs)'!S90</f>
        <v>0</v>
      </c>
      <c r="T120" s="44">
        <f>'T-13(Pcs)'!$D90*'T-13(Pcs)'!T90/1000000</f>
        <v>0</v>
      </c>
      <c r="U120" s="10">
        <f>'T-13(Pcs)'!U90</f>
        <v>0</v>
      </c>
      <c r="V120" s="44">
        <f>'T-13(Pcs)'!$D90*'T-13(Pcs)'!V90/1000000</f>
        <v>0</v>
      </c>
      <c r="W120" s="10">
        <f>'T-13(Pcs)'!W90</f>
        <v>0</v>
      </c>
      <c r="X120" s="44">
        <f>'T-13(Pcs)'!$D90*'T-13(Pcs)'!X90/1000000</f>
        <v>0</v>
      </c>
      <c r="Y120" s="10">
        <f>'T-13(Pcs)'!Y90</f>
        <v>0</v>
      </c>
      <c r="Z120" s="44">
        <f>'T-13(Pcs)'!$D90*'T-13(Pcs)'!Z90/1000000</f>
        <v>0</v>
      </c>
      <c r="AA120" s="10">
        <f>'T-13(Pcs)'!AA90</f>
        <v>0</v>
      </c>
      <c r="AB120" s="44">
        <f>'T-13(Pcs)'!$D90*'T-13(Pcs)'!AB90/1000000</f>
        <v>0</v>
      </c>
      <c r="AC120" s="10">
        <f>'T-13(Pcs)'!AC90</f>
        <v>0</v>
      </c>
      <c r="AD120" s="44">
        <f>'T-13(Pcs)'!$D90*'T-13(Pcs)'!AD90/1000000</f>
        <v>0</v>
      </c>
      <c r="AE120" s="10">
        <f>'T-13(Pcs)'!AE90</f>
        <v>0</v>
      </c>
      <c r="AF120" s="44">
        <f>'T-13(Pcs)'!$D90*'T-13(Pcs)'!AF90/1000000</f>
        <v>0</v>
      </c>
      <c r="AG120" s="10">
        <f>'T-13(Pcs)'!AG90</f>
        <v>0</v>
      </c>
      <c r="AH120" s="44">
        <f>'T-13(Pcs)'!$D90*'T-13(Pcs)'!AH90/1000000</f>
        <v>0</v>
      </c>
      <c r="AI120" s="10">
        <f>'T-13(Pcs)'!AI90</f>
        <v>0</v>
      </c>
      <c r="AJ120" s="44">
        <f>'T-13(Pcs)'!$D90*'T-13(Pcs)'!AJ90/1000000</f>
        <v>0</v>
      </c>
      <c r="AK120" s="10">
        <f>'T-13(Pcs)'!AK90</f>
        <v>0</v>
      </c>
      <c r="AL120" s="44">
        <f>'T-13(Pcs)'!$D90*'T-13(Pcs)'!AL90/1000000</f>
        <v>0</v>
      </c>
      <c r="AM120" s="10">
        <f>'T-13(Pcs)'!AM90</f>
        <v>0</v>
      </c>
    </row>
    <row r="121" spans="1:39" s="15" customFormat="1" ht="14.25" hidden="1" customHeight="1" outlineLevel="2">
      <c r="A121" s="13">
        <v>81</v>
      </c>
      <c r="B121" s="9" t="s">
        <v>124</v>
      </c>
      <c r="C121" s="13" t="s">
        <v>83</v>
      </c>
      <c r="D121" s="36">
        <v>20</v>
      </c>
      <c r="E121" s="11">
        <v>65</v>
      </c>
      <c r="F121" s="44">
        <f>'T-13(Pcs)'!$D91*'T-13(Pcs)'!F91/1000000</f>
        <v>0</v>
      </c>
      <c r="G121" s="10">
        <f>'T-13(Pcs)'!G91</f>
        <v>0</v>
      </c>
      <c r="H121" s="44">
        <f>'T-13(Pcs)'!$D91*'T-13(Pcs)'!H91/1000000</f>
        <v>0</v>
      </c>
      <c r="I121" s="10">
        <f>'T-13(Pcs)'!I91</f>
        <v>0</v>
      </c>
      <c r="J121" s="44">
        <f>'T-13(Pcs)'!$D91*'T-13(Pcs)'!J91/1000000</f>
        <v>0</v>
      </c>
      <c r="K121" s="10">
        <f>'T-13(Pcs)'!K91</f>
        <v>0</v>
      </c>
      <c r="L121" s="44">
        <f>'T-13(Pcs)'!$D91*'T-13(Pcs)'!L91/1000000</f>
        <v>0</v>
      </c>
      <c r="M121" s="10">
        <f>'T-13(Pcs)'!M91</f>
        <v>0</v>
      </c>
      <c r="N121" s="44">
        <f>'T-13(Pcs)'!$D91*'T-13(Pcs)'!N91/1000000</f>
        <v>0</v>
      </c>
      <c r="O121" s="10">
        <f>'T-13(Pcs)'!O91</f>
        <v>0</v>
      </c>
      <c r="P121" s="44">
        <f>'T-13(Pcs)'!$D91*'T-13(Pcs)'!P91/1000000</f>
        <v>0</v>
      </c>
      <c r="Q121" s="10">
        <f>'T-13(Pcs)'!Q91</f>
        <v>0</v>
      </c>
      <c r="R121" s="44">
        <f>'T-13(Pcs)'!$D91*'T-13(Pcs)'!R91/1000000</f>
        <v>0</v>
      </c>
      <c r="S121" s="10">
        <f>'T-13(Pcs)'!S91</f>
        <v>0</v>
      </c>
      <c r="T121" s="44">
        <f>'T-13(Pcs)'!$D91*'T-13(Pcs)'!T91/1000000</f>
        <v>0</v>
      </c>
      <c r="U121" s="10">
        <f>'T-13(Pcs)'!U91</f>
        <v>0</v>
      </c>
      <c r="V121" s="44">
        <f>'T-13(Pcs)'!$D91*'T-13(Pcs)'!V91/1000000</f>
        <v>0</v>
      </c>
      <c r="W121" s="10">
        <f>'T-13(Pcs)'!W91</f>
        <v>0</v>
      </c>
      <c r="X121" s="44">
        <f>'T-13(Pcs)'!$D91*'T-13(Pcs)'!X91/1000000</f>
        <v>0</v>
      </c>
      <c r="Y121" s="10">
        <f>'T-13(Pcs)'!Y91</f>
        <v>0</v>
      </c>
      <c r="Z121" s="44">
        <f>'T-13(Pcs)'!$D91*'T-13(Pcs)'!Z91/1000000</f>
        <v>0</v>
      </c>
      <c r="AA121" s="10">
        <f>'T-13(Pcs)'!AA91</f>
        <v>0</v>
      </c>
      <c r="AB121" s="44">
        <f>'T-13(Pcs)'!$D91*'T-13(Pcs)'!AB91/1000000</f>
        <v>0</v>
      </c>
      <c r="AC121" s="10">
        <f>'T-13(Pcs)'!AC91</f>
        <v>0</v>
      </c>
      <c r="AD121" s="44">
        <f>'T-13(Pcs)'!$D91*'T-13(Pcs)'!AD91/1000000</f>
        <v>0</v>
      </c>
      <c r="AE121" s="10">
        <f>'T-13(Pcs)'!AE91</f>
        <v>0</v>
      </c>
      <c r="AF121" s="44">
        <f>'T-13(Pcs)'!$D91*'T-13(Pcs)'!AF91/1000000</f>
        <v>0</v>
      </c>
      <c r="AG121" s="10">
        <f>'T-13(Pcs)'!AG91</f>
        <v>0</v>
      </c>
      <c r="AH121" s="44">
        <f>'T-13(Pcs)'!$D91*'T-13(Pcs)'!AH91/1000000</f>
        <v>0</v>
      </c>
      <c r="AI121" s="10">
        <f>'T-13(Pcs)'!AI91</f>
        <v>0</v>
      </c>
      <c r="AJ121" s="44">
        <f>'T-13(Pcs)'!$D91*'T-13(Pcs)'!AJ91/1000000</f>
        <v>0</v>
      </c>
      <c r="AK121" s="10">
        <f>'T-13(Pcs)'!AK91</f>
        <v>0</v>
      </c>
      <c r="AL121" s="44">
        <f>'T-13(Pcs)'!$D91*'T-13(Pcs)'!AL91/1000000</f>
        <v>0</v>
      </c>
      <c r="AM121" s="10">
        <f>'T-13(Pcs)'!AM91</f>
        <v>0</v>
      </c>
    </row>
    <row r="122" spans="1:39" s="15" customFormat="1" ht="14.25" customHeight="1" outlineLevel="1" collapsed="1">
      <c r="A122" s="13">
        <v>31</v>
      </c>
      <c r="B122" s="46" t="s">
        <v>197</v>
      </c>
      <c r="C122" s="13"/>
      <c r="D122" s="36"/>
      <c r="E122" s="11"/>
      <c r="F122" s="44">
        <f t="shared" ref="F122:AM122" si="30">SUBTOTAL(9,F120:F121)</f>
        <v>0</v>
      </c>
      <c r="G122" s="10">
        <f t="shared" si="30"/>
        <v>0</v>
      </c>
      <c r="H122" s="44">
        <f t="shared" si="30"/>
        <v>0</v>
      </c>
      <c r="I122" s="10">
        <f t="shared" si="30"/>
        <v>0</v>
      </c>
      <c r="J122" s="44">
        <f t="shared" si="30"/>
        <v>0</v>
      </c>
      <c r="K122" s="10">
        <f t="shared" si="30"/>
        <v>0</v>
      </c>
      <c r="L122" s="44">
        <f t="shared" si="30"/>
        <v>0</v>
      </c>
      <c r="M122" s="10">
        <f t="shared" si="30"/>
        <v>0</v>
      </c>
      <c r="N122" s="44">
        <f t="shared" si="30"/>
        <v>0</v>
      </c>
      <c r="O122" s="10">
        <f t="shared" si="30"/>
        <v>0</v>
      </c>
      <c r="P122" s="44">
        <f t="shared" si="30"/>
        <v>0</v>
      </c>
      <c r="Q122" s="10">
        <f t="shared" si="30"/>
        <v>0</v>
      </c>
      <c r="R122" s="44">
        <f t="shared" si="30"/>
        <v>0</v>
      </c>
      <c r="S122" s="10">
        <f t="shared" si="30"/>
        <v>0</v>
      </c>
      <c r="T122" s="44">
        <f t="shared" si="30"/>
        <v>0</v>
      </c>
      <c r="U122" s="10">
        <f t="shared" si="30"/>
        <v>0</v>
      </c>
      <c r="V122" s="44">
        <f t="shared" si="30"/>
        <v>0</v>
      </c>
      <c r="W122" s="10">
        <f t="shared" si="30"/>
        <v>0</v>
      </c>
      <c r="X122" s="44">
        <f t="shared" si="30"/>
        <v>0</v>
      </c>
      <c r="Y122" s="10">
        <f t="shared" si="30"/>
        <v>0</v>
      </c>
      <c r="Z122" s="44">
        <f t="shared" si="30"/>
        <v>0</v>
      </c>
      <c r="AA122" s="10">
        <f t="shared" si="30"/>
        <v>0</v>
      </c>
      <c r="AB122" s="44">
        <f t="shared" si="30"/>
        <v>0</v>
      </c>
      <c r="AC122" s="10">
        <f t="shared" si="30"/>
        <v>0</v>
      </c>
      <c r="AD122" s="44">
        <f t="shared" si="30"/>
        <v>0</v>
      </c>
      <c r="AE122" s="10">
        <f t="shared" si="30"/>
        <v>0</v>
      </c>
      <c r="AF122" s="44">
        <f t="shared" si="30"/>
        <v>0</v>
      </c>
      <c r="AG122" s="10">
        <f t="shared" si="30"/>
        <v>0</v>
      </c>
      <c r="AH122" s="44">
        <f t="shared" si="30"/>
        <v>0</v>
      </c>
      <c r="AI122" s="10">
        <f t="shared" si="30"/>
        <v>0</v>
      </c>
      <c r="AJ122" s="44">
        <f t="shared" si="30"/>
        <v>0</v>
      </c>
      <c r="AK122" s="10">
        <f t="shared" si="30"/>
        <v>0</v>
      </c>
      <c r="AL122" s="44">
        <f t="shared" si="30"/>
        <v>0</v>
      </c>
      <c r="AM122" s="10">
        <f t="shared" si="30"/>
        <v>0</v>
      </c>
    </row>
    <row r="123" spans="1:39" s="15" customFormat="1" ht="14.25" hidden="1" customHeight="1" outlineLevel="2">
      <c r="A123" s="13">
        <v>82</v>
      </c>
      <c r="B123" s="18" t="s">
        <v>125</v>
      </c>
      <c r="C123" s="13" t="s">
        <v>85</v>
      </c>
      <c r="D123" s="36">
        <v>10</v>
      </c>
      <c r="E123" s="11">
        <v>24</v>
      </c>
      <c r="F123" s="44">
        <f>'T-13(Pcs)'!$D92*'T-13(Pcs)'!F92/1000000</f>
        <v>0</v>
      </c>
      <c r="G123" s="10">
        <f>'T-13(Pcs)'!G92</f>
        <v>0</v>
      </c>
      <c r="H123" s="44">
        <f>'T-13(Pcs)'!$D92*'T-13(Pcs)'!H92/1000000</f>
        <v>0</v>
      </c>
      <c r="I123" s="10">
        <f>'T-13(Pcs)'!I92</f>
        <v>0</v>
      </c>
      <c r="J123" s="44">
        <f>'T-13(Pcs)'!$D92*'T-13(Pcs)'!J92/1000000</f>
        <v>0</v>
      </c>
      <c r="K123" s="10">
        <f>'T-13(Pcs)'!K92</f>
        <v>0</v>
      </c>
      <c r="L123" s="44">
        <f>'T-13(Pcs)'!$D92*'T-13(Pcs)'!L92/1000000</f>
        <v>0</v>
      </c>
      <c r="M123" s="10">
        <f>'T-13(Pcs)'!M92</f>
        <v>0</v>
      </c>
      <c r="N123" s="44">
        <f>'T-13(Pcs)'!$D92*'T-13(Pcs)'!N92/1000000</f>
        <v>0</v>
      </c>
      <c r="O123" s="10">
        <f>'T-13(Pcs)'!O92</f>
        <v>0</v>
      </c>
      <c r="P123" s="44">
        <f>'T-13(Pcs)'!$D92*'T-13(Pcs)'!P92/1000000</f>
        <v>0</v>
      </c>
      <c r="Q123" s="10">
        <f>'T-13(Pcs)'!Q92</f>
        <v>0</v>
      </c>
      <c r="R123" s="44">
        <f>'T-13(Pcs)'!$D92*'T-13(Pcs)'!R92/1000000</f>
        <v>0</v>
      </c>
      <c r="S123" s="10">
        <f>'T-13(Pcs)'!S92</f>
        <v>0</v>
      </c>
      <c r="T123" s="44">
        <f>'T-13(Pcs)'!$D92*'T-13(Pcs)'!T92/1000000</f>
        <v>0</v>
      </c>
      <c r="U123" s="10">
        <f>'T-13(Pcs)'!U92</f>
        <v>0</v>
      </c>
      <c r="V123" s="44">
        <f>'T-13(Pcs)'!$D92*'T-13(Pcs)'!V92/1000000</f>
        <v>0</v>
      </c>
      <c r="W123" s="10">
        <f>'T-13(Pcs)'!W92</f>
        <v>0</v>
      </c>
      <c r="X123" s="44">
        <f>'T-13(Pcs)'!$D92*'T-13(Pcs)'!X92/1000000</f>
        <v>0</v>
      </c>
      <c r="Y123" s="10">
        <f>'T-13(Pcs)'!Y92</f>
        <v>0</v>
      </c>
      <c r="Z123" s="44">
        <f>'T-13(Pcs)'!$D92*'T-13(Pcs)'!Z92/1000000</f>
        <v>0</v>
      </c>
      <c r="AA123" s="10">
        <f>'T-13(Pcs)'!AA92</f>
        <v>0</v>
      </c>
      <c r="AB123" s="44">
        <f>'T-13(Pcs)'!$D92*'T-13(Pcs)'!AB92/1000000</f>
        <v>0</v>
      </c>
      <c r="AC123" s="10">
        <f>'T-13(Pcs)'!AC92</f>
        <v>0</v>
      </c>
      <c r="AD123" s="44">
        <f>'T-13(Pcs)'!$D92*'T-13(Pcs)'!AD92/1000000</f>
        <v>0</v>
      </c>
      <c r="AE123" s="10">
        <f>'T-13(Pcs)'!AE92</f>
        <v>0</v>
      </c>
      <c r="AF123" s="44">
        <f>'T-13(Pcs)'!$D92*'T-13(Pcs)'!AF92/1000000</f>
        <v>0</v>
      </c>
      <c r="AG123" s="10">
        <f>'T-13(Pcs)'!AG92</f>
        <v>0</v>
      </c>
      <c r="AH123" s="44">
        <f>'T-13(Pcs)'!$D92*'T-13(Pcs)'!AH92/1000000</f>
        <v>0</v>
      </c>
      <c r="AI123" s="10">
        <f>'T-13(Pcs)'!AI92</f>
        <v>0</v>
      </c>
      <c r="AJ123" s="44">
        <f>'T-13(Pcs)'!$D92*'T-13(Pcs)'!AJ92/1000000</f>
        <v>0</v>
      </c>
      <c r="AK123" s="10">
        <f>'T-13(Pcs)'!AK92</f>
        <v>0</v>
      </c>
      <c r="AL123" s="44">
        <f>'T-13(Pcs)'!$D92*'T-13(Pcs)'!AL92/1000000</f>
        <v>0</v>
      </c>
      <c r="AM123" s="10">
        <f>'T-13(Pcs)'!AM92</f>
        <v>0</v>
      </c>
    </row>
    <row r="124" spans="1:39" s="15" customFormat="1" ht="14.25" customHeight="1" outlineLevel="1" collapsed="1">
      <c r="A124" s="13">
        <v>32</v>
      </c>
      <c r="B124" s="47" t="s">
        <v>198</v>
      </c>
      <c r="C124" s="13"/>
      <c r="D124" s="36"/>
      <c r="E124" s="11"/>
      <c r="F124" s="44">
        <f t="shared" ref="F124:AM124" si="31">SUBTOTAL(9,F123:F123)</f>
        <v>0</v>
      </c>
      <c r="G124" s="10">
        <f t="shared" si="31"/>
        <v>0</v>
      </c>
      <c r="H124" s="44">
        <f t="shared" si="31"/>
        <v>0</v>
      </c>
      <c r="I124" s="10">
        <f t="shared" si="31"/>
        <v>0</v>
      </c>
      <c r="J124" s="44">
        <f t="shared" si="31"/>
        <v>0</v>
      </c>
      <c r="K124" s="10">
        <f t="shared" si="31"/>
        <v>0</v>
      </c>
      <c r="L124" s="44">
        <f t="shared" si="31"/>
        <v>0</v>
      </c>
      <c r="M124" s="10">
        <f t="shared" si="31"/>
        <v>0</v>
      </c>
      <c r="N124" s="44">
        <f t="shared" si="31"/>
        <v>0</v>
      </c>
      <c r="O124" s="10">
        <f t="shared" si="31"/>
        <v>0</v>
      </c>
      <c r="P124" s="44">
        <f t="shared" si="31"/>
        <v>0</v>
      </c>
      <c r="Q124" s="10">
        <f t="shared" si="31"/>
        <v>0</v>
      </c>
      <c r="R124" s="44">
        <f t="shared" si="31"/>
        <v>0</v>
      </c>
      <c r="S124" s="10">
        <f t="shared" si="31"/>
        <v>0</v>
      </c>
      <c r="T124" s="44">
        <f t="shared" si="31"/>
        <v>0</v>
      </c>
      <c r="U124" s="10">
        <f t="shared" si="31"/>
        <v>0</v>
      </c>
      <c r="V124" s="44">
        <f t="shared" si="31"/>
        <v>0</v>
      </c>
      <c r="W124" s="10">
        <f t="shared" si="31"/>
        <v>0</v>
      </c>
      <c r="X124" s="44">
        <f t="shared" si="31"/>
        <v>0</v>
      </c>
      <c r="Y124" s="10">
        <f t="shared" si="31"/>
        <v>0</v>
      </c>
      <c r="Z124" s="44">
        <f t="shared" si="31"/>
        <v>0</v>
      </c>
      <c r="AA124" s="10">
        <f t="shared" si="31"/>
        <v>0</v>
      </c>
      <c r="AB124" s="44">
        <f t="shared" si="31"/>
        <v>0</v>
      </c>
      <c r="AC124" s="10">
        <f t="shared" si="31"/>
        <v>0</v>
      </c>
      <c r="AD124" s="44">
        <f t="shared" si="31"/>
        <v>0</v>
      </c>
      <c r="AE124" s="10">
        <f t="shared" si="31"/>
        <v>0</v>
      </c>
      <c r="AF124" s="44">
        <f t="shared" si="31"/>
        <v>0</v>
      </c>
      <c r="AG124" s="10">
        <f t="shared" si="31"/>
        <v>0</v>
      </c>
      <c r="AH124" s="44">
        <f t="shared" si="31"/>
        <v>0</v>
      </c>
      <c r="AI124" s="10">
        <f t="shared" si="31"/>
        <v>0</v>
      </c>
      <c r="AJ124" s="44">
        <f t="shared" si="31"/>
        <v>0</v>
      </c>
      <c r="AK124" s="10">
        <f t="shared" si="31"/>
        <v>0</v>
      </c>
      <c r="AL124" s="44">
        <f t="shared" si="31"/>
        <v>0</v>
      </c>
      <c r="AM124" s="10">
        <f t="shared" si="31"/>
        <v>0</v>
      </c>
    </row>
    <row r="125" spans="1:39" s="15" customFormat="1" ht="14.25" hidden="1" customHeight="1" outlineLevel="2">
      <c r="A125" s="13">
        <v>83</v>
      </c>
      <c r="B125" s="18" t="s">
        <v>126</v>
      </c>
      <c r="C125" s="13" t="s">
        <v>86</v>
      </c>
      <c r="D125" s="36">
        <v>500</v>
      </c>
      <c r="E125" s="11">
        <v>585</v>
      </c>
      <c r="F125" s="44">
        <f>'T-13(Pcs)'!$D93*'T-13(Pcs)'!F93/1000000</f>
        <v>0</v>
      </c>
      <c r="G125" s="10">
        <f>'T-13(Pcs)'!G93</f>
        <v>0</v>
      </c>
      <c r="H125" s="44">
        <f>'T-13(Pcs)'!$D93*'T-13(Pcs)'!H93/1000000</f>
        <v>0</v>
      </c>
      <c r="I125" s="10">
        <f>'T-13(Pcs)'!I93</f>
        <v>0</v>
      </c>
      <c r="J125" s="44">
        <f>'T-13(Pcs)'!$D93*'T-13(Pcs)'!J93/1000000</f>
        <v>0</v>
      </c>
      <c r="K125" s="10">
        <f>'T-13(Pcs)'!K93</f>
        <v>0</v>
      </c>
      <c r="L125" s="44">
        <f>'T-13(Pcs)'!$D93*'T-13(Pcs)'!L93/1000000</f>
        <v>0</v>
      </c>
      <c r="M125" s="10">
        <f>'T-13(Pcs)'!M93</f>
        <v>0</v>
      </c>
      <c r="N125" s="44">
        <f>'T-13(Pcs)'!$D93*'T-13(Pcs)'!N93/1000000</f>
        <v>0</v>
      </c>
      <c r="O125" s="10">
        <f>'T-13(Pcs)'!O93</f>
        <v>0</v>
      </c>
      <c r="P125" s="44">
        <f>'T-13(Pcs)'!$D93*'T-13(Pcs)'!P93/1000000</f>
        <v>0</v>
      </c>
      <c r="Q125" s="10">
        <f>'T-13(Pcs)'!Q93</f>
        <v>0</v>
      </c>
      <c r="R125" s="44">
        <f>'T-13(Pcs)'!$D93*'T-13(Pcs)'!R93/1000000</f>
        <v>0</v>
      </c>
      <c r="S125" s="10">
        <f>'T-13(Pcs)'!S93</f>
        <v>0</v>
      </c>
      <c r="T125" s="44">
        <f>'T-13(Pcs)'!$D93*'T-13(Pcs)'!T93/1000000</f>
        <v>0</v>
      </c>
      <c r="U125" s="10">
        <f>'T-13(Pcs)'!U93</f>
        <v>0</v>
      </c>
      <c r="V125" s="44">
        <f>'T-13(Pcs)'!$D93*'T-13(Pcs)'!V93/1000000</f>
        <v>0</v>
      </c>
      <c r="W125" s="10">
        <f>'T-13(Pcs)'!W93</f>
        <v>0</v>
      </c>
      <c r="X125" s="44">
        <f>'T-13(Pcs)'!$D93*'T-13(Pcs)'!X93/1000000</f>
        <v>0</v>
      </c>
      <c r="Y125" s="10">
        <f>'T-13(Pcs)'!Y93</f>
        <v>0</v>
      </c>
      <c r="Z125" s="44">
        <f>'T-13(Pcs)'!$D93*'T-13(Pcs)'!Z93/1000000</f>
        <v>0</v>
      </c>
      <c r="AA125" s="10">
        <f>'T-13(Pcs)'!AA93</f>
        <v>0</v>
      </c>
      <c r="AB125" s="44">
        <f>'T-13(Pcs)'!$D93*'T-13(Pcs)'!AB93/1000000</f>
        <v>0</v>
      </c>
      <c r="AC125" s="10">
        <f>'T-13(Pcs)'!AC93</f>
        <v>0</v>
      </c>
      <c r="AD125" s="44">
        <f>'T-13(Pcs)'!$D93*'T-13(Pcs)'!AD93/1000000</f>
        <v>0</v>
      </c>
      <c r="AE125" s="10">
        <f>'T-13(Pcs)'!AE93</f>
        <v>0</v>
      </c>
      <c r="AF125" s="44">
        <f>'T-13(Pcs)'!$D93*'T-13(Pcs)'!AF93/1000000</f>
        <v>0</v>
      </c>
      <c r="AG125" s="10">
        <f>'T-13(Pcs)'!AG93</f>
        <v>0</v>
      </c>
      <c r="AH125" s="44">
        <f>'T-13(Pcs)'!$D93*'T-13(Pcs)'!AH93/1000000</f>
        <v>0</v>
      </c>
      <c r="AI125" s="10">
        <f>'T-13(Pcs)'!AI93</f>
        <v>0</v>
      </c>
      <c r="AJ125" s="44">
        <f>'T-13(Pcs)'!$D93*'T-13(Pcs)'!AJ93/1000000</f>
        <v>0</v>
      </c>
      <c r="AK125" s="10">
        <f>'T-13(Pcs)'!AK93</f>
        <v>0</v>
      </c>
      <c r="AL125" s="44">
        <f>'T-13(Pcs)'!$D93*'T-13(Pcs)'!AL93/1000000</f>
        <v>0</v>
      </c>
      <c r="AM125" s="10">
        <f>'T-13(Pcs)'!AM93</f>
        <v>0</v>
      </c>
    </row>
    <row r="126" spans="1:39" s="15" customFormat="1" ht="14.25" customHeight="1" outlineLevel="1" collapsed="1">
      <c r="A126" s="13">
        <v>33</v>
      </c>
      <c r="B126" s="47" t="s">
        <v>199</v>
      </c>
      <c r="C126" s="13"/>
      <c r="D126" s="36"/>
      <c r="E126" s="11"/>
      <c r="F126" s="44">
        <f t="shared" ref="F126:AM126" si="32">SUBTOTAL(9,F125:F125)</f>
        <v>0</v>
      </c>
      <c r="G126" s="10">
        <f t="shared" si="32"/>
        <v>0</v>
      </c>
      <c r="H126" s="44">
        <f t="shared" si="32"/>
        <v>0</v>
      </c>
      <c r="I126" s="10">
        <f t="shared" si="32"/>
        <v>0</v>
      </c>
      <c r="J126" s="44">
        <f t="shared" si="32"/>
        <v>0</v>
      </c>
      <c r="K126" s="10">
        <f t="shared" si="32"/>
        <v>0</v>
      </c>
      <c r="L126" s="44">
        <f t="shared" si="32"/>
        <v>0</v>
      </c>
      <c r="M126" s="10">
        <f t="shared" si="32"/>
        <v>0</v>
      </c>
      <c r="N126" s="44">
        <f t="shared" si="32"/>
        <v>0</v>
      </c>
      <c r="O126" s="10">
        <f t="shared" si="32"/>
        <v>0</v>
      </c>
      <c r="P126" s="44">
        <f t="shared" si="32"/>
        <v>0</v>
      </c>
      <c r="Q126" s="10">
        <f t="shared" si="32"/>
        <v>0</v>
      </c>
      <c r="R126" s="44">
        <f t="shared" si="32"/>
        <v>0</v>
      </c>
      <c r="S126" s="10">
        <f t="shared" si="32"/>
        <v>0</v>
      </c>
      <c r="T126" s="44">
        <f t="shared" si="32"/>
        <v>0</v>
      </c>
      <c r="U126" s="10">
        <f t="shared" si="32"/>
        <v>0</v>
      </c>
      <c r="V126" s="44">
        <f t="shared" si="32"/>
        <v>0</v>
      </c>
      <c r="W126" s="10">
        <f t="shared" si="32"/>
        <v>0</v>
      </c>
      <c r="X126" s="44">
        <f t="shared" si="32"/>
        <v>0</v>
      </c>
      <c r="Y126" s="10">
        <f t="shared" si="32"/>
        <v>0</v>
      </c>
      <c r="Z126" s="44">
        <f t="shared" si="32"/>
        <v>0</v>
      </c>
      <c r="AA126" s="10">
        <f t="shared" si="32"/>
        <v>0</v>
      </c>
      <c r="AB126" s="44">
        <f t="shared" si="32"/>
        <v>0</v>
      </c>
      <c r="AC126" s="10">
        <f t="shared" si="32"/>
        <v>0</v>
      </c>
      <c r="AD126" s="44">
        <f t="shared" si="32"/>
        <v>0</v>
      </c>
      <c r="AE126" s="10">
        <f t="shared" si="32"/>
        <v>0</v>
      </c>
      <c r="AF126" s="44">
        <f t="shared" si="32"/>
        <v>0</v>
      </c>
      <c r="AG126" s="10">
        <f t="shared" si="32"/>
        <v>0</v>
      </c>
      <c r="AH126" s="44">
        <f t="shared" si="32"/>
        <v>0</v>
      </c>
      <c r="AI126" s="10">
        <f t="shared" si="32"/>
        <v>0</v>
      </c>
      <c r="AJ126" s="44">
        <f t="shared" si="32"/>
        <v>0</v>
      </c>
      <c r="AK126" s="10">
        <f t="shared" si="32"/>
        <v>0</v>
      </c>
      <c r="AL126" s="44">
        <f t="shared" si="32"/>
        <v>0</v>
      </c>
      <c r="AM126" s="10">
        <f t="shared" si="32"/>
        <v>0</v>
      </c>
    </row>
    <row r="127" spans="1:39" s="15" customFormat="1" ht="14.25" hidden="1" customHeight="1" outlineLevel="2">
      <c r="A127" s="13">
        <v>84</v>
      </c>
      <c r="B127" s="9" t="s">
        <v>123</v>
      </c>
      <c r="C127" s="13" t="s">
        <v>74</v>
      </c>
      <c r="D127" s="36">
        <v>50</v>
      </c>
      <c r="E127" s="11">
        <v>56</v>
      </c>
      <c r="F127" s="44">
        <f>'T-13(Pcs)'!$D94*'T-13(Pcs)'!F94/1000000</f>
        <v>0</v>
      </c>
      <c r="G127" s="10">
        <f>'T-13(Pcs)'!G94</f>
        <v>0</v>
      </c>
      <c r="H127" s="44">
        <f>'T-13(Pcs)'!$D94*'T-13(Pcs)'!H94/1000000</f>
        <v>0</v>
      </c>
      <c r="I127" s="10">
        <f>'T-13(Pcs)'!I94</f>
        <v>0</v>
      </c>
      <c r="J127" s="44">
        <f>'T-13(Pcs)'!$D94*'T-13(Pcs)'!J94/1000000</f>
        <v>0</v>
      </c>
      <c r="K127" s="10">
        <f>'T-13(Pcs)'!K94</f>
        <v>0</v>
      </c>
      <c r="L127" s="44">
        <f>'T-13(Pcs)'!$D94*'T-13(Pcs)'!L94/1000000</f>
        <v>0</v>
      </c>
      <c r="M127" s="10">
        <f>'T-13(Pcs)'!M94</f>
        <v>0</v>
      </c>
      <c r="N127" s="44">
        <f>'T-13(Pcs)'!$D94*'T-13(Pcs)'!N94/1000000</f>
        <v>0</v>
      </c>
      <c r="O127" s="10">
        <f>'T-13(Pcs)'!O94</f>
        <v>0</v>
      </c>
      <c r="P127" s="44">
        <f>'T-13(Pcs)'!$D94*'T-13(Pcs)'!P94/1000000</f>
        <v>0</v>
      </c>
      <c r="Q127" s="10">
        <f>'T-13(Pcs)'!Q94</f>
        <v>0</v>
      </c>
      <c r="R127" s="44">
        <f>'T-13(Pcs)'!$D94*'T-13(Pcs)'!R94/1000000</f>
        <v>0</v>
      </c>
      <c r="S127" s="10">
        <f>'T-13(Pcs)'!S94</f>
        <v>0</v>
      </c>
      <c r="T127" s="44">
        <f>'T-13(Pcs)'!$D94*'T-13(Pcs)'!T94/1000000</f>
        <v>0</v>
      </c>
      <c r="U127" s="10">
        <f>'T-13(Pcs)'!U94</f>
        <v>0</v>
      </c>
      <c r="V127" s="44">
        <f>'T-13(Pcs)'!$D94*'T-13(Pcs)'!V94/1000000</f>
        <v>0</v>
      </c>
      <c r="W127" s="10">
        <f>'T-13(Pcs)'!W94</f>
        <v>0</v>
      </c>
      <c r="X127" s="44">
        <f>'T-13(Pcs)'!$D94*'T-13(Pcs)'!X94/1000000</f>
        <v>0</v>
      </c>
      <c r="Y127" s="10">
        <f>'T-13(Pcs)'!Y94</f>
        <v>0</v>
      </c>
      <c r="Z127" s="44">
        <f>'T-13(Pcs)'!$D94*'T-13(Pcs)'!Z94/1000000</f>
        <v>0</v>
      </c>
      <c r="AA127" s="10">
        <f>'T-13(Pcs)'!AA94</f>
        <v>0</v>
      </c>
      <c r="AB127" s="44">
        <f>'T-13(Pcs)'!$D94*'T-13(Pcs)'!AB94/1000000</f>
        <v>0</v>
      </c>
      <c r="AC127" s="10">
        <f>'T-13(Pcs)'!AC94</f>
        <v>0</v>
      </c>
      <c r="AD127" s="44">
        <f>'T-13(Pcs)'!$D94*'T-13(Pcs)'!AD94/1000000</f>
        <v>0</v>
      </c>
      <c r="AE127" s="10">
        <f>'T-13(Pcs)'!AE94</f>
        <v>0</v>
      </c>
      <c r="AF127" s="44">
        <f>'T-13(Pcs)'!$D94*'T-13(Pcs)'!AF94/1000000</f>
        <v>0</v>
      </c>
      <c r="AG127" s="10">
        <f>'T-13(Pcs)'!AG94</f>
        <v>0</v>
      </c>
      <c r="AH127" s="44">
        <f>'T-13(Pcs)'!$D94*'T-13(Pcs)'!AH94/1000000</f>
        <v>0</v>
      </c>
      <c r="AI127" s="10">
        <f>'T-13(Pcs)'!AI94</f>
        <v>0</v>
      </c>
      <c r="AJ127" s="44">
        <f>'T-13(Pcs)'!$D94*'T-13(Pcs)'!AJ94/1000000</f>
        <v>0</v>
      </c>
      <c r="AK127" s="10">
        <f>'T-13(Pcs)'!AK94</f>
        <v>0</v>
      </c>
      <c r="AL127" s="44">
        <f>'T-13(Pcs)'!$D94*'T-13(Pcs)'!AL94/1000000</f>
        <v>0</v>
      </c>
      <c r="AM127" s="10">
        <f>'T-13(Pcs)'!AM94</f>
        <v>0</v>
      </c>
    </row>
    <row r="128" spans="1:39" s="15" customFormat="1" ht="14.25" hidden="1" customHeight="1" outlineLevel="2">
      <c r="A128" s="13">
        <v>85</v>
      </c>
      <c r="B128" s="9" t="s">
        <v>123</v>
      </c>
      <c r="C128" s="13" t="s">
        <v>87</v>
      </c>
      <c r="D128" s="36">
        <v>100</v>
      </c>
      <c r="E128" s="11">
        <v>105</v>
      </c>
      <c r="F128" s="44">
        <f>'T-13(Pcs)'!$D95*'T-13(Pcs)'!F95/1000000</f>
        <v>0</v>
      </c>
      <c r="G128" s="10">
        <f>'T-13(Pcs)'!G95</f>
        <v>0</v>
      </c>
      <c r="H128" s="44">
        <f>'T-13(Pcs)'!$D95*'T-13(Pcs)'!H95/1000000</f>
        <v>0</v>
      </c>
      <c r="I128" s="10">
        <f>'T-13(Pcs)'!I95</f>
        <v>0</v>
      </c>
      <c r="J128" s="44">
        <f>'T-13(Pcs)'!$D95*'T-13(Pcs)'!J95/1000000</f>
        <v>0</v>
      </c>
      <c r="K128" s="10">
        <f>'T-13(Pcs)'!K95</f>
        <v>0</v>
      </c>
      <c r="L128" s="44">
        <f>'T-13(Pcs)'!$D95*'T-13(Pcs)'!L95/1000000</f>
        <v>0</v>
      </c>
      <c r="M128" s="10">
        <f>'T-13(Pcs)'!M95</f>
        <v>0</v>
      </c>
      <c r="N128" s="44">
        <f>'T-13(Pcs)'!$D95*'T-13(Pcs)'!N95/1000000</f>
        <v>0</v>
      </c>
      <c r="O128" s="10">
        <f>'T-13(Pcs)'!O95</f>
        <v>0</v>
      </c>
      <c r="P128" s="44">
        <f>'T-13(Pcs)'!$D95*'T-13(Pcs)'!P95/1000000</f>
        <v>0</v>
      </c>
      <c r="Q128" s="10">
        <f>'T-13(Pcs)'!Q95</f>
        <v>0</v>
      </c>
      <c r="R128" s="44">
        <f>'T-13(Pcs)'!$D95*'T-13(Pcs)'!R95/1000000</f>
        <v>0</v>
      </c>
      <c r="S128" s="10">
        <f>'T-13(Pcs)'!S95</f>
        <v>0</v>
      </c>
      <c r="T128" s="44">
        <f>'T-13(Pcs)'!$D95*'T-13(Pcs)'!T95/1000000</f>
        <v>0</v>
      </c>
      <c r="U128" s="10">
        <f>'T-13(Pcs)'!U95</f>
        <v>0</v>
      </c>
      <c r="V128" s="44">
        <f>'T-13(Pcs)'!$D95*'T-13(Pcs)'!V95/1000000</f>
        <v>0</v>
      </c>
      <c r="W128" s="10">
        <f>'T-13(Pcs)'!W95</f>
        <v>0</v>
      </c>
      <c r="X128" s="44">
        <f>'T-13(Pcs)'!$D95*'T-13(Pcs)'!X95/1000000</f>
        <v>0</v>
      </c>
      <c r="Y128" s="10">
        <f>'T-13(Pcs)'!Y95</f>
        <v>0</v>
      </c>
      <c r="Z128" s="44">
        <f>'T-13(Pcs)'!$D95*'T-13(Pcs)'!Z95/1000000</f>
        <v>0</v>
      </c>
      <c r="AA128" s="10">
        <f>'T-13(Pcs)'!AA95</f>
        <v>0</v>
      </c>
      <c r="AB128" s="44">
        <f>'T-13(Pcs)'!$D95*'T-13(Pcs)'!AB95/1000000</f>
        <v>0</v>
      </c>
      <c r="AC128" s="10">
        <f>'T-13(Pcs)'!AC95</f>
        <v>0</v>
      </c>
      <c r="AD128" s="44">
        <f>'T-13(Pcs)'!$D95*'T-13(Pcs)'!AD95/1000000</f>
        <v>0</v>
      </c>
      <c r="AE128" s="10">
        <f>'T-13(Pcs)'!AE95</f>
        <v>0</v>
      </c>
      <c r="AF128" s="44">
        <f>'T-13(Pcs)'!$D95*'T-13(Pcs)'!AF95/1000000</f>
        <v>0</v>
      </c>
      <c r="AG128" s="10">
        <f>'T-13(Pcs)'!AG95</f>
        <v>0</v>
      </c>
      <c r="AH128" s="44">
        <f>'T-13(Pcs)'!$D95*'T-13(Pcs)'!AH95/1000000</f>
        <v>0</v>
      </c>
      <c r="AI128" s="10">
        <f>'T-13(Pcs)'!AI95</f>
        <v>0</v>
      </c>
      <c r="AJ128" s="44">
        <f>'T-13(Pcs)'!$D95*'T-13(Pcs)'!AJ95/1000000</f>
        <v>0</v>
      </c>
      <c r="AK128" s="10">
        <f>'T-13(Pcs)'!AK95</f>
        <v>0</v>
      </c>
      <c r="AL128" s="44">
        <f>'T-13(Pcs)'!$D95*'T-13(Pcs)'!AL95/1000000</f>
        <v>0</v>
      </c>
      <c r="AM128" s="10">
        <f>'T-13(Pcs)'!AM95</f>
        <v>0</v>
      </c>
    </row>
    <row r="129" spans="1:39" s="15" customFormat="1" ht="14.25" hidden="1" customHeight="1" outlineLevel="2">
      <c r="A129" s="13">
        <v>86</v>
      </c>
      <c r="B129" s="9" t="s">
        <v>123</v>
      </c>
      <c r="C129" s="13" t="s">
        <v>88</v>
      </c>
      <c r="D129" s="36">
        <v>250</v>
      </c>
      <c r="E129" s="11">
        <v>240</v>
      </c>
      <c r="F129" s="44">
        <f>'T-13(Pcs)'!$D96*'T-13(Pcs)'!F96/1000000</f>
        <v>0</v>
      </c>
      <c r="G129" s="10">
        <f>'T-13(Pcs)'!G96</f>
        <v>0</v>
      </c>
      <c r="H129" s="44">
        <f>'T-13(Pcs)'!$D96*'T-13(Pcs)'!H96/1000000</f>
        <v>0</v>
      </c>
      <c r="I129" s="10">
        <f>'T-13(Pcs)'!I96</f>
        <v>0</v>
      </c>
      <c r="J129" s="44">
        <f>'T-13(Pcs)'!$D96*'T-13(Pcs)'!J96/1000000</f>
        <v>0</v>
      </c>
      <c r="K129" s="10">
        <f>'T-13(Pcs)'!K96</f>
        <v>0</v>
      </c>
      <c r="L129" s="44">
        <f>'T-13(Pcs)'!$D96*'T-13(Pcs)'!L96/1000000</f>
        <v>0</v>
      </c>
      <c r="M129" s="10">
        <f>'T-13(Pcs)'!M96</f>
        <v>0</v>
      </c>
      <c r="N129" s="44">
        <f>'T-13(Pcs)'!$D96*'T-13(Pcs)'!N96/1000000</f>
        <v>0</v>
      </c>
      <c r="O129" s="10">
        <f>'T-13(Pcs)'!O96</f>
        <v>0</v>
      </c>
      <c r="P129" s="44">
        <f>'T-13(Pcs)'!$D96*'T-13(Pcs)'!P96/1000000</f>
        <v>0</v>
      </c>
      <c r="Q129" s="10">
        <f>'T-13(Pcs)'!Q96</f>
        <v>0</v>
      </c>
      <c r="R129" s="44">
        <f>'T-13(Pcs)'!$D96*'T-13(Pcs)'!R96/1000000</f>
        <v>0</v>
      </c>
      <c r="S129" s="10">
        <f>'T-13(Pcs)'!S96</f>
        <v>0</v>
      </c>
      <c r="T129" s="44">
        <f>'T-13(Pcs)'!$D96*'T-13(Pcs)'!T96/1000000</f>
        <v>0</v>
      </c>
      <c r="U129" s="10">
        <f>'T-13(Pcs)'!U96</f>
        <v>0</v>
      </c>
      <c r="V129" s="44">
        <f>'T-13(Pcs)'!$D96*'T-13(Pcs)'!V96/1000000</f>
        <v>0</v>
      </c>
      <c r="W129" s="10">
        <f>'T-13(Pcs)'!W96</f>
        <v>0</v>
      </c>
      <c r="X129" s="44">
        <f>'T-13(Pcs)'!$D96*'T-13(Pcs)'!X96/1000000</f>
        <v>0</v>
      </c>
      <c r="Y129" s="10">
        <f>'T-13(Pcs)'!Y96</f>
        <v>0</v>
      </c>
      <c r="Z129" s="44">
        <f>'T-13(Pcs)'!$D96*'T-13(Pcs)'!Z96/1000000</f>
        <v>0</v>
      </c>
      <c r="AA129" s="10">
        <f>'T-13(Pcs)'!AA96</f>
        <v>0</v>
      </c>
      <c r="AB129" s="44">
        <f>'T-13(Pcs)'!$D96*'T-13(Pcs)'!AB96/1000000</f>
        <v>0</v>
      </c>
      <c r="AC129" s="10">
        <f>'T-13(Pcs)'!AC96</f>
        <v>0</v>
      </c>
      <c r="AD129" s="44">
        <f>'T-13(Pcs)'!$D96*'T-13(Pcs)'!AD96/1000000</f>
        <v>0</v>
      </c>
      <c r="AE129" s="10">
        <f>'T-13(Pcs)'!AE96</f>
        <v>0</v>
      </c>
      <c r="AF129" s="44">
        <f>'T-13(Pcs)'!$D96*'T-13(Pcs)'!AF96/1000000</f>
        <v>0</v>
      </c>
      <c r="AG129" s="10">
        <f>'T-13(Pcs)'!AG96</f>
        <v>0</v>
      </c>
      <c r="AH129" s="44">
        <f>'T-13(Pcs)'!$D96*'T-13(Pcs)'!AH96/1000000</f>
        <v>0</v>
      </c>
      <c r="AI129" s="10">
        <f>'T-13(Pcs)'!AI96</f>
        <v>0</v>
      </c>
      <c r="AJ129" s="44">
        <f>'T-13(Pcs)'!$D96*'T-13(Pcs)'!AJ96/1000000</f>
        <v>0</v>
      </c>
      <c r="AK129" s="10">
        <f>'T-13(Pcs)'!AK96</f>
        <v>0</v>
      </c>
      <c r="AL129" s="44">
        <f>'T-13(Pcs)'!$D96*'T-13(Pcs)'!AL96/1000000</f>
        <v>0</v>
      </c>
      <c r="AM129" s="10">
        <f>'T-13(Pcs)'!AM96</f>
        <v>0</v>
      </c>
    </row>
    <row r="130" spans="1:39" s="15" customFormat="1" ht="14.25" customHeight="1" outlineLevel="1" collapsed="1">
      <c r="A130" s="13">
        <v>34</v>
      </c>
      <c r="B130" s="46" t="s">
        <v>200</v>
      </c>
      <c r="C130" s="13"/>
      <c r="D130" s="36"/>
      <c r="E130" s="11"/>
      <c r="F130" s="44">
        <f t="shared" ref="F130:AM130" si="33">SUBTOTAL(9,F127:F129)</f>
        <v>0</v>
      </c>
      <c r="G130" s="10">
        <f t="shared" si="33"/>
        <v>0</v>
      </c>
      <c r="H130" s="44">
        <f t="shared" si="33"/>
        <v>0</v>
      </c>
      <c r="I130" s="10">
        <f t="shared" si="33"/>
        <v>0</v>
      </c>
      <c r="J130" s="44">
        <f t="shared" si="33"/>
        <v>0</v>
      </c>
      <c r="K130" s="10">
        <f t="shared" si="33"/>
        <v>0</v>
      </c>
      <c r="L130" s="44">
        <f t="shared" si="33"/>
        <v>0</v>
      </c>
      <c r="M130" s="10">
        <f t="shared" si="33"/>
        <v>0</v>
      </c>
      <c r="N130" s="44">
        <f t="shared" si="33"/>
        <v>0</v>
      </c>
      <c r="O130" s="10">
        <f t="shared" si="33"/>
        <v>0</v>
      </c>
      <c r="P130" s="44">
        <f t="shared" si="33"/>
        <v>0</v>
      </c>
      <c r="Q130" s="10">
        <f t="shared" si="33"/>
        <v>0</v>
      </c>
      <c r="R130" s="44">
        <f t="shared" si="33"/>
        <v>0</v>
      </c>
      <c r="S130" s="10">
        <f t="shared" si="33"/>
        <v>0</v>
      </c>
      <c r="T130" s="44">
        <f t="shared" si="33"/>
        <v>0</v>
      </c>
      <c r="U130" s="10">
        <f t="shared" si="33"/>
        <v>0</v>
      </c>
      <c r="V130" s="44">
        <f t="shared" si="33"/>
        <v>0</v>
      </c>
      <c r="W130" s="10">
        <f t="shared" si="33"/>
        <v>0</v>
      </c>
      <c r="X130" s="44">
        <f t="shared" si="33"/>
        <v>0</v>
      </c>
      <c r="Y130" s="10">
        <f t="shared" si="33"/>
        <v>0</v>
      </c>
      <c r="Z130" s="44">
        <f t="shared" si="33"/>
        <v>0</v>
      </c>
      <c r="AA130" s="10">
        <f t="shared" si="33"/>
        <v>0</v>
      </c>
      <c r="AB130" s="44">
        <f t="shared" si="33"/>
        <v>0</v>
      </c>
      <c r="AC130" s="10">
        <f t="shared" si="33"/>
        <v>0</v>
      </c>
      <c r="AD130" s="44">
        <f t="shared" si="33"/>
        <v>0</v>
      </c>
      <c r="AE130" s="10">
        <f t="shared" si="33"/>
        <v>0</v>
      </c>
      <c r="AF130" s="44">
        <f t="shared" si="33"/>
        <v>0</v>
      </c>
      <c r="AG130" s="10">
        <f t="shared" si="33"/>
        <v>0</v>
      </c>
      <c r="AH130" s="44">
        <f t="shared" si="33"/>
        <v>0</v>
      </c>
      <c r="AI130" s="10">
        <f t="shared" si="33"/>
        <v>0</v>
      </c>
      <c r="AJ130" s="44">
        <f t="shared" si="33"/>
        <v>0</v>
      </c>
      <c r="AK130" s="10">
        <f t="shared" si="33"/>
        <v>0</v>
      </c>
      <c r="AL130" s="44">
        <f t="shared" si="33"/>
        <v>0</v>
      </c>
      <c r="AM130" s="10">
        <f t="shared" si="33"/>
        <v>0</v>
      </c>
    </row>
    <row r="131" spans="1:39" s="15" customFormat="1" ht="14.25" hidden="1" customHeight="1" outlineLevel="2">
      <c r="A131" s="13">
        <v>87</v>
      </c>
      <c r="B131" s="9" t="s">
        <v>149</v>
      </c>
      <c r="C131" s="13" t="s">
        <v>148</v>
      </c>
      <c r="D131" s="36">
        <v>10</v>
      </c>
      <c r="E131" s="11">
        <v>90</v>
      </c>
      <c r="F131" s="44">
        <f>'T-13(Pcs)'!$D97*'T-13(Pcs)'!F97/1000000</f>
        <v>0</v>
      </c>
      <c r="G131" s="10">
        <f>'T-13(Pcs)'!G97</f>
        <v>0</v>
      </c>
      <c r="H131" s="44">
        <f>'T-13(Pcs)'!$D97*'T-13(Pcs)'!H97/1000000</f>
        <v>0</v>
      </c>
      <c r="I131" s="10">
        <f>'T-13(Pcs)'!I97</f>
        <v>0</v>
      </c>
      <c r="J131" s="44">
        <f>'T-13(Pcs)'!$D97*'T-13(Pcs)'!J97/1000000</f>
        <v>0</v>
      </c>
      <c r="K131" s="10">
        <f>'T-13(Pcs)'!K97</f>
        <v>0</v>
      </c>
      <c r="L131" s="44">
        <f>'T-13(Pcs)'!$D97*'T-13(Pcs)'!L97/1000000</f>
        <v>0</v>
      </c>
      <c r="M131" s="10">
        <f>'T-13(Pcs)'!M97</f>
        <v>0</v>
      </c>
      <c r="N131" s="44">
        <f>'T-13(Pcs)'!$D97*'T-13(Pcs)'!N97/1000000</f>
        <v>0</v>
      </c>
      <c r="O131" s="10">
        <f>'T-13(Pcs)'!O97</f>
        <v>0</v>
      </c>
      <c r="P131" s="44">
        <f>'T-13(Pcs)'!$D97*'T-13(Pcs)'!P97/1000000</f>
        <v>0</v>
      </c>
      <c r="Q131" s="10">
        <f>'T-13(Pcs)'!Q97</f>
        <v>0</v>
      </c>
      <c r="R131" s="44">
        <f>'T-13(Pcs)'!$D97*'T-13(Pcs)'!R97/1000000</f>
        <v>0</v>
      </c>
      <c r="S131" s="10">
        <f>'T-13(Pcs)'!S97</f>
        <v>0</v>
      </c>
      <c r="T131" s="44">
        <f>'T-13(Pcs)'!$D97*'T-13(Pcs)'!T97/1000000</f>
        <v>0</v>
      </c>
      <c r="U131" s="10">
        <f>'T-13(Pcs)'!U97</f>
        <v>0</v>
      </c>
      <c r="V131" s="44">
        <f>'T-13(Pcs)'!$D97*'T-13(Pcs)'!V97/1000000</f>
        <v>0</v>
      </c>
      <c r="W131" s="10">
        <f>'T-13(Pcs)'!W97</f>
        <v>0</v>
      </c>
      <c r="X131" s="44">
        <f>'T-13(Pcs)'!$D97*'T-13(Pcs)'!X97/1000000</f>
        <v>0</v>
      </c>
      <c r="Y131" s="10">
        <f>'T-13(Pcs)'!Y97</f>
        <v>0</v>
      </c>
      <c r="Z131" s="44">
        <f>'T-13(Pcs)'!$D97*'T-13(Pcs)'!Z97/1000000</f>
        <v>0</v>
      </c>
      <c r="AA131" s="10">
        <f>'T-13(Pcs)'!AA97</f>
        <v>0</v>
      </c>
      <c r="AB131" s="44">
        <f>'T-13(Pcs)'!$D97*'T-13(Pcs)'!AB97/1000000</f>
        <v>0</v>
      </c>
      <c r="AC131" s="10">
        <f>'T-13(Pcs)'!AC97</f>
        <v>0</v>
      </c>
      <c r="AD131" s="44">
        <f>'T-13(Pcs)'!$D97*'T-13(Pcs)'!AD97/1000000</f>
        <v>0</v>
      </c>
      <c r="AE131" s="10">
        <f>'T-13(Pcs)'!AE97</f>
        <v>0</v>
      </c>
      <c r="AF131" s="44">
        <f>'T-13(Pcs)'!$D97*'T-13(Pcs)'!AF97/1000000</f>
        <v>0</v>
      </c>
      <c r="AG131" s="10">
        <f>'T-13(Pcs)'!AG97</f>
        <v>0</v>
      </c>
      <c r="AH131" s="44">
        <f>'T-13(Pcs)'!$D97*'T-13(Pcs)'!AH97/1000000</f>
        <v>0</v>
      </c>
      <c r="AI131" s="10">
        <f>'T-13(Pcs)'!AI97</f>
        <v>0</v>
      </c>
      <c r="AJ131" s="44">
        <f>'T-13(Pcs)'!$D97*'T-13(Pcs)'!AJ97/1000000</f>
        <v>0</v>
      </c>
      <c r="AK131" s="10">
        <f>'T-13(Pcs)'!AK97</f>
        <v>0</v>
      </c>
      <c r="AL131" s="44">
        <f>'T-13(Pcs)'!$D97*'T-13(Pcs)'!AL97/1000000</f>
        <v>0</v>
      </c>
      <c r="AM131" s="10">
        <f>'T-13(Pcs)'!AM97</f>
        <v>0</v>
      </c>
    </row>
    <row r="132" spans="1:39" s="15" customFormat="1" ht="14.25" customHeight="1" outlineLevel="1" collapsed="1">
      <c r="A132" s="13">
        <v>35</v>
      </c>
      <c r="B132" s="46" t="s">
        <v>201</v>
      </c>
      <c r="C132" s="13"/>
      <c r="D132" s="36"/>
      <c r="E132" s="11"/>
      <c r="F132" s="44">
        <f t="shared" ref="F132:AM132" si="34">SUBTOTAL(9,F131:F131)</f>
        <v>0</v>
      </c>
      <c r="G132" s="10">
        <f t="shared" si="34"/>
        <v>0</v>
      </c>
      <c r="H132" s="44">
        <f t="shared" si="34"/>
        <v>0</v>
      </c>
      <c r="I132" s="10">
        <f t="shared" si="34"/>
        <v>0</v>
      </c>
      <c r="J132" s="44">
        <f t="shared" si="34"/>
        <v>0</v>
      </c>
      <c r="K132" s="10">
        <f t="shared" si="34"/>
        <v>0</v>
      </c>
      <c r="L132" s="44">
        <f t="shared" si="34"/>
        <v>0</v>
      </c>
      <c r="M132" s="10">
        <f t="shared" si="34"/>
        <v>0</v>
      </c>
      <c r="N132" s="44">
        <f t="shared" si="34"/>
        <v>0</v>
      </c>
      <c r="O132" s="10">
        <f t="shared" si="34"/>
        <v>0</v>
      </c>
      <c r="P132" s="44">
        <f t="shared" si="34"/>
        <v>0</v>
      </c>
      <c r="Q132" s="10">
        <f t="shared" si="34"/>
        <v>0</v>
      </c>
      <c r="R132" s="44">
        <f t="shared" si="34"/>
        <v>0</v>
      </c>
      <c r="S132" s="10">
        <f t="shared" si="34"/>
        <v>0</v>
      </c>
      <c r="T132" s="44">
        <f t="shared" si="34"/>
        <v>0</v>
      </c>
      <c r="U132" s="10">
        <f t="shared" si="34"/>
        <v>0</v>
      </c>
      <c r="V132" s="44">
        <f t="shared" si="34"/>
        <v>0</v>
      </c>
      <c r="W132" s="10">
        <f t="shared" si="34"/>
        <v>0</v>
      </c>
      <c r="X132" s="44">
        <f t="shared" si="34"/>
        <v>0</v>
      </c>
      <c r="Y132" s="10">
        <f t="shared" si="34"/>
        <v>0</v>
      </c>
      <c r="Z132" s="44">
        <f t="shared" si="34"/>
        <v>0</v>
      </c>
      <c r="AA132" s="10">
        <f t="shared" si="34"/>
        <v>0</v>
      </c>
      <c r="AB132" s="44">
        <f t="shared" si="34"/>
        <v>0</v>
      </c>
      <c r="AC132" s="10">
        <f t="shared" si="34"/>
        <v>0</v>
      </c>
      <c r="AD132" s="44">
        <f t="shared" si="34"/>
        <v>0</v>
      </c>
      <c r="AE132" s="10">
        <f t="shared" si="34"/>
        <v>0</v>
      </c>
      <c r="AF132" s="44">
        <f t="shared" si="34"/>
        <v>0</v>
      </c>
      <c r="AG132" s="10">
        <f t="shared" si="34"/>
        <v>0</v>
      </c>
      <c r="AH132" s="44">
        <f t="shared" si="34"/>
        <v>0</v>
      </c>
      <c r="AI132" s="10">
        <f t="shared" si="34"/>
        <v>0</v>
      </c>
      <c r="AJ132" s="44">
        <f t="shared" si="34"/>
        <v>0</v>
      </c>
      <c r="AK132" s="10">
        <f t="shared" si="34"/>
        <v>0</v>
      </c>
      <c r="AL132" s="44">
        <f t="shared" si="34"/>
        <v>0</v>
      </c>
      <c r="AM132" s="10">
        <f t="shared" si="34"/>
        <v>0</v>
      </c>
    </row>
    <row r="133" spans="1:39" s="15" customFormat="1" ht="14.25" hidden="1" customHeight="1" outlineLevel="2">
      <c r="A133" s="13">
        <v>88</v>
      </c>
      <c r="B133" s="9" t="s">
        <v>150</v>
      </c>
      <c r="C133" s="13" t="s">
        <v>148</v>
      </c>
      <c r="D133" s="36">
        <v>10</v>
      </c>
      <c r="E133" s="11">
        <v>28</v>
      </c>
      <c r="F133" s="44">
        <f>'T-13(Pcs)'!$D98*'T-13(Pcs)'!F98/1000000</f>
        <v>0</v>
      </c>
      <c r="G133" s="10">
        <f>'T-13(Pcs)'!G98</f>
        <v>0</v>
      </c>
      <c r="H133" s="44">
        <f>'T-13(Pcs)'!$D98*'T-13(Pcs)'!H98/1000000</f>
        <v>0</v>
      </c>
      <c r="I133" s="10">
        <f>'T-13(Pcs)'!I98</f>
        <v>0</v>
      </c>
      <c r="J133" s="44">
        <f>'T-13(Pcs)'!$D98*'T-13(Pcs)'!J98/1000000</f>
        <v>0</v>
      </c>
      <c r="K133" s="10">
        <f>'T-13(Pcs)'!K98</f>
        <v>0</v>
      </c>
      <c r="L133" s="44">
        <f>'T-13(Pcs)'!$D98*'T-13(Pcs)'!L98/1000000</f>
        <v>0</v>
      </c>
      <c r="M133" s="10">
        <f>'T-13(Pcs)'!M98</f>
        <v>0</v>
      </c>
      <c r="N133" s="44">
        <f>'T-13(Pcs)'!$D98*'T-13(Pcs)'!N98/1000000</f>
        <v>0</v>
      </c>
      <c r="O133" s="10">
        <f>'T-13(Pcs)'!O98</f>
        <v>0</v>
      </c>
      <c r="P133" s="44">
        <f>'T-13(Pcs)'!$D98*'T-13(Pcs)'!P98/1000000</f>
        <v>0</v>
      </c>
      <c r="Q133" s="10">
        <f>'T-13(Pcs)'!Q98</f>
        <v>0</v>
      </c>
      <c r="R133" s="44">
        <f>'T-13(Pcs)'!$D98*'T-13(Pcs)'!R98/1000000</f>
        <v>0</v>
      </c>
      <c r="S133" s="10">
        <f>'T-13(Pcs)'!S98</f>
        <v>0</v>
      </c>
      <c r="T133" s="44">
        <f>'T-13(Pcs)'!$D98*'T-13(Pcs)'!T98/1000000</f>
        <v>0</v>
      </c>
      <c r="U133" s="10">
        <f>'T-13(Pcs)'!U98</f>
        <v>0</v>
      </c>
      <c r="V133" s="44">
        <f>'T-13(Pcs)'!$D98*'T-13(Pcs)'!V98/1000000</f>
        <v>0</v>
      </c>
      <c r="W133" s="10">
        <f>'T-13(Pcs)'!W98</f>
        <v>0</v>
      </c>
      <c r="X133" s="44">
        <f>'T-13(Pcs)'!$D98*'T-13(Pcs)'!X98/1000000</f>
        <v>0</v>
      </c>
      <c r="Y133" s="10">
        <f>'T-13(Pcs)'!Y98</f>
        <v>0</v>
      </c>
      <c r="Z133" s="44">
        <f>'T-13(Pcs)'!$D98*'T-13(Pcs)'!Z98/1000000</f>
        <v>0</v>
      </c>
      <c r="AA133" s="10">
        <f>'T-13(Pcs)'!AA98</f>
        <v>0</v>
      </c>
      <c r="AB133" s="44">
        <f>'T-13(Pcs)'!$D98*'T-13(Pcs)'!AB98/1000000</f>
        <v>0</v>
      </c>
      <c r="AC133" s="10">
        <f>'T-13(Pcs)'!AC98</f>
        <v>0</v>
      </c>
      <c r="AD133" s="44">
        <f>'T-13(Pcs)'!$D98*'T-13(Pcs)'!AD98/1000000</f>
        <v>0</v>
      </c>
      <c r="AE133" s="10">
        <f>'T-13(Pcs)'!AE98</f>
        <v>0</v>
      </c>
      <c r="AF133" s="44">
        <f>'T-13(Pcs)'!$D98*'T-13(Pcs)'!AF98/1000000</f>
        <v>0</v>
      </c>
      <c r="AG133" s="10">
        <f>'T-13(Pcs)'!AG98</f>
        <v>0</v>
      </c>
      <c r="AH133" s="44">
        <f>'T-13(Pcs)'!$D98*'T-13(Pcs)'!AH98/1000000</f>
        <v>0</v>
      </c>
      <c r="AI133" s="10">
        <f>'T-13(Pcs)'!AI98</f>
        <v>0</v>
      </c>
      <c r="AJ133" s="44">
        <f>'T-13(Pcs)'!$D98*'T-13(Pcs)'!AJ98/1000000</f>
        <v>0</v>
      </c>
      <c r="AK133" s="10">
        <f>'T-13(Pcs)'!AK98</f>
        <v>0</v>
      </c>
      <c r="AL133" s="44">
        <f>'T-13(Pcs)'!$D98*'T-13(Pcs)'!AL98/1000000</f>
        <v>0</v>
      </c>
      <c r="AM133" s="10">
        <f>'T-13(Pcs)'!AM98</f>
        <v>0</v>
      </c>
    </row>
    <row r="134" spans="1:39" s="15" customFormat="1" ht="14.25" customHeight="1" outlineLevel="1" collapsed="1">
      <c r="A134" s="13">
        <v>36</v>
      </c>
      <c r="B134" s="46" t="s">
        <v>202</v>
      </c>
      <c r="C134" s="13"/>
      <c r="D134" s="36"/>
      <c r="E134" s="11"/>
      <c r="F134" s="44">
        <f t="shared" ref="F134:AM134" si="35">SUBTOTAL(9,F133:F133)</f>
        <v>0</v>
      </c>
      <c r="G134" s="10">
        <f t="shared" si="35"/>
        <v>0</v>
      </c>
      <c r="H134" s="44">
        <f t="shared" si="35"/>
        <v>0</v>
      </c>
      <c r="I134" s="10">
        <f t="shared" si="35"/>
        <v>0</v>
      </c>
      <c r="J134" s="44">
        <f t="shared" si="35"/>
        <v>0</v>
      </c>
      <c r="K134" s="10">
        <f t="shared" si="35"/>
        <v>0</v>
      </c>
      <c r="L134" s="44">
        <f t="shared" si="35"/>
        <v>0</v>
      </c>
      <c r="M134" s="10">
        <f t="shared" si="35"/>
        <v>0</v>
      </c>
      <c r="N134" s="44">
        <f t="shared" si="35"/>
        <v>0</v>
      </c>
      <c r="O134" s="10">
        <f t="shared" si="35"/>
        <v>0</v>
      </c>
      <c r="P134" s="44">
        <f t="shared" si="35"/>
        <v>0</v>
      </c>
      <c r="Q134" s="10">
        <f t="shared" si="35"/>
        <v>0</v>
      </c>
      <c r="R134" s="44">
        <f t="shared" si="35"/>
        <v>0</v>
      </c>
      <c r="S134" s="10">
        <f t="shared" si="35"/>
        <v>0</v>
      </c>
      <c r="T134" s="44">
        <f t="shared" si="35"/>
        <v>0</v>
      </c>
      <c r="U134" s="10">
        <f t="shared" si="35"/>
        <v>0</v>
      </c>
      <c r="V134" s="44">
        <f t="shared" si="35"/>
        <v>0</v>
      </c>
      <c r="W134" s="10">
        <f t="shared" si="35"/>
        <v>0</v>
      </c>
      <c r="X134" s="44">
        <f t="shared" si="35"/>
        <v>0</v>
      </c>
      <c r="Y134" s="10">
        <f t="shared" si="35"/>
        <v>0</v>
      </c>
      <c r="Z134" s="44">
        <f t="shared" si="35"/>
        <v>0</v>
      </c>
      <c r="AA134" s="10">
        <f t="shared" si="35"/>
        <v>0</v>
      </c>
      <c r="AB134" s="44">
        <f t="shared" si="35"/>
        <v>0</v>
      </c>
      <c r="AC134" s="10">
        <f t="shared" si="35"/>
        <v>0</v>
      </c>
      <c r="AD134" s="44">
        <f t="shared" si="35"/>
        <v>0</v>
      </c>
      <c r="AE134" s="10">
        <f t="shared" si="35"/>
        <v>0</v>
      </c>
      <c r="AF134" s="44">
        <f t="shared" si="35"/>
        <v>0</v>
      </c>
      <c r="AG134" s="10">
        <f t="shared" si="35"/>
        <v>0</v>
      </c>
      <c r="AH134" s="44">
        <f t="shared" si="35"/>
        <v>0</v>
      </c>
      <c r="AI134" s="10">
        <f t="shared" si="35"/>
        <v>0</v>
      </c>
      <c r="AJ134" s="44">
        <f t="shared" si="35"/>
        <v>0</v>
      </c>
      <c r="AK134" s="10">
        <f t="shared" si="35"/>
        <v>0</v>
      </c>
      <c r="AL134" s="44">
        <f t="shared" si="35"/>
        <v>0</v>
      </c>
      <c r="AM134" s="10">
        <f t="shared" si="35"/>
        <v>0</v>
      </c>
    </row>
    <row r="135" spans="1:39" s="16" customFormat="1" ht="14.25" hidden="1" customHeight="1" outlineLevel="2">
      <c r="A135" s="13">
        <v>89</v>
      </c>
      <c r="B135" s="9" t="s">
        <v>132</v>
      </c>
      <c r="C135" s="13" t="s">
        <v>89</v>
      </c>
      <c r="D135" s="37">
        <v>1000</v>
      </c>
      <c r="E135" s="11">
        <v>140</v>
      </c>
      <c r="F135" s="44">
        <f>'T-13(Pcs)'!$D99*'T-13(Pcs)'!F99/1000000</f>
        <v>0</v>
      </c>
      <c r="G135" s="10">
        <f>'T-13(Pcs)'!G99</f>
        <v>0</v>
      </c>
      <c r="H135" s="44">
        <f>'T-13(Pcs)'!$D99*'T-13(Pcs)'!H99/1000000</f>
        <v>0</v>
      </c>
      <c r="I135" s="10">
        <f>'T-13(Pcs)'!I99</f>
        <v>0</v>
      </c>
      <c r="J135" s="44">
        <f>'T-13(Pcs)'!$D99*'T-13(Pcs)'!J99/1000000</f>
        <v>0</v>
      </c>
      <c r="K135" s="10">
        <f>'T-13(Pcs)'!K99</f>
        <v>0</v>
      </c>
      <c r="L135" s="44">
        <f>'T-13(Pcs)'!$D99*'T-13(Pcs)'!L99/1000000</f>
        <v>0</v>
      </c>
      <c r="M135" s="10">
        <f>'T-13(Pcs)'!M99</f>
        <v>0</v>
      </c>
      <c r="N135" s="44">
        <f>'T-13(Pcs)'!$D99*'T-13(Pcs)'!N99/1000000</f>
        <v>0</v>
      </c>
      <c r="O135" s="10">
        <f>'T-13(Pcs)'!O99</f>
        <v>0</v>
      </c>
      <c r="P135" s="44">
        <f>'T-13(Pcs)'!$D99*'T-13(Pcs)'!P99/1000000</f>
        <v>0</v>
      </c>
      <c r="Q135" s="10">
        <f>'T-13(Pcs)'!Q99</f>
        <v>0</v>
      </c>
      <c r="R135" s="44">
        <f>'T-13(Pcs)'!$D99*'T-13(Pcs)'!R99/1000000</f>
        <v>0</v>
      </c>
      <c r="S135" s="10">
        <f>'T-13(Pcs)'!S99</f>
        <v>0</v>
      </c>
      <c r="T135" s="44">
        <f>'T-13(Pcs)'!$D99*'T-13(Pcs)'!T99/1000000</f>
        <v>0</v>
      </c>
      <c r="U135" s="10">
        <f>'T-13(Pcs)'!U99</f>
        <v>0</v>
      </c>
      <c r="V135" s="44">
        <f>'T-13(Pcs)'!$D99*'T-13(Pcs)'!V99/1000000</f>
        <v>0</v>
      </c>
      <c r="W135" s="10">
        <f>'T-13(Pcs)'!W99</f>
        <v>0</v>
      </c>
      <c r="X135" s="44">
        <f>'T-13(Pcs)'!$D99*'T-13(Pcs)'!X99/1000000</f>
        <v>0</v>
      </c>
      <c r="Y135" s="10">
        <f>'T-13(Pcs)'!Y99</f>
        <v>0</v>
      </c>
      <c r="Z135" s="44">
        <f>'T-13(Pcs)'!$D99*'T-13(Pcs)'!Z99/1000000</f>
        <v>0</v>
      </c>
      <c r="AA135" s="10">
        <f>'T-13(Pcs)'!AA99</f>
        <v>0</v>
      </c>
      <c r="AB135" s="44">
        <f>'T-13(Pcs)'!$D99*'T-13(Pcs)'!AB99/1000000</f>
        <v>0</v>
      </c>
      <c r="AC135" s="10">
        <f>'T-13(Pcs)'!AC99</f>
        <v>0</v>
      </c>
      <c r="AD135" s="44">
        <f>'T-13(Pcs)'!$D99*'T-13(Pcs)'!AD99/1000000</f>
        <v>0</v>
      </c>
      <c r="AE135" s="10">
        <f>'T-13(Pcs)'!AE99</f>
        <v>0</v>
      </c>
      <c r="AF135" s="44">
        <f>'T-13(Pcs)'!$D99*'T-13(Pcs)'!AF99/1000000</f>
        <v>0</v>
      </c>
      <c r="AG135" s="10">
        <f>'T-13(Pcs)'!AG99</f>
        <v>0</v>
      </c>
      <c r="AH135" s="44">
        <f>'T-13(Pcs)'!$D99*'T-13(Pcs)'!AH99/1000000</f>
        <v>0</v>
      </c>
      <c r="AI135" s="10">
        <f>'T-13(Pcs)'!AI99</f>
        <v>0</v>
      </c>
      <c r="AJ135" s="44">
        <f>'T-13(Pcs)'!$D99*'T-13(Pcs)'!AJ99/1000000</f>
        <v>0</v>
      </c>
      <c r="AK135" s="10">
        <f>'T-13(Pcs)'!AK99</f>
        <v>0</v>
      </c>
      <c r="AL135" s="44">
        <f>'T-13(Pcs)'!$D99*'T-13(Pcs)'!AL99/1000000</f>
        <v>0</v>
      </c>
      <c r="AM135" s="10">
        <f>'T-13(Pcs)'!AM99</f>
        <v>0</v>
      </c>
    </row>
    <row r="136" spans="1:39" s="15" customFormat="1" ht="14.25" hidden="1" customHeight="1" outlineLevel="2">
      <c r="A136" s="13">
        <v>90</v>
      </c>
      <c r="B136" s="9" t="s">
        <v>132</v>
      </c>
      <c r="C136" s="13" t="s">
        <v>90</v>
      </c>
      <c r="D136" s="37">
        <v>2000</v>
      </c>
      <c r="E136" s="11">
        <v>270</v>
      </c>
      <c r="F136" s="44">
        <f>'T-13(Pcs)'!$D100*'T-13(Pcs)'!F100/1000000</f>
        <v>0</v>
      </c>
      <c r="G136" s="10">
        <f>'T-13(Pcs)'!G100</f>
        <v>0</v>
      </c>
      <c r="H136" s="44">
        <f>'T-13(Pcs)'!$D100*'T-13(Pcs)'!H100/1000000</f>
        <v>0</v>
      </c>
      <c r="I136" s="10">
        <f>'T-13(Pcs)'!I100</f>
        <v>0</v>
      </c>
      <c r="J136" s="44">
        <f>'T-13(Pcs)'!$D100*'T-13(Pcs)'!J100/1000000</f>
        <v>0</v>
      </c>
      <c r="K136" s="10">
        <f>'T-13(Pcs)'!K100</f>
        <v>0</v>
      </c>
      <c r="L136" s="44">
        <f>'T-13(Pcs)'!$D100*'T-13(Pcs)'!L100/1000000</f>
        <v>0</v>
      </c>
      <c r="M136" s="10">
        <f>'T-13(Pcs)'!M100</f>
        <v>0</v>
      </c>
      <c r="N136" s="44">
        <f>'T-13(Pcs)'!$D100*'T-13(Pcs)'!N100/1000000</f>
        <v>0</v>
      </c>
      <c r="O136" s="10">
        <f>'T-13(Pcs)'!O100</f>
        <v>0</v>
      </c>
      <c r="P136" s="44">
        <f>'T-13(Pcs)'!$D100*'T-13(Pcs)'!P100/1000000</f>
        <v>0</v>
      </c>
      <c r="Q136" s="10">
        <f>'T-13(Pcs)'!Q100</f>
        <v>0</v>
      </c>
      <c r="R136" s="44">
        <f>'T-13(Pcs)'!$D100*'T-13(Pcs)'!R100/1000000</f>
        <v>0</v>
      </c>
      <c r="S136" s="10">
        <f>'T-13(Pcs)'!S100</f>
        <v>0</v>
      </c>
      <c r="T136" s="44">
        <f>'T-13(Pcs)'!$D100*'T-13(Pcs)'!T100/1000000</f>
        <v>0</v>
      </c>
      <c r="U136" s="10">
        <f>'T-13(Pcs)'!U100</f>
        <v>0</v>
      </c>
      <c r="V136" s="44">
        <f>'T-13(Pcs)'!$D100*'T-13(Pcs)'!V100/1000000</f>
        <v>0</v>
      </c>
      <c r="W136" s="10">
        <f>'T-13(Pcs)'!W100</f>
        <v>0</v>
      </c>
      <c r="X136" s="44">
        <f>'T-13(Pcs)'!$D100*'T-13(Pcs)'!X100/1000000</f>
        <v>0</v>
      </c>
      <c r="Y136" s="10">
        <f>'T-13(Pcs)'!Y100</f>
        <v>0</v>
      </c>
      <c r="Z136" s="44">
        <f>'T-13(Pcs)'!$D100*'T-13(Pcs)'!Z100/1000000</f>
        <v>0</v>
      </c>
      <c r="AA136" s="10">
        <f>'T-13(Pcs)'!AA100</f>
        <v>0</v>
      </c>
      <c r="AB136" s="44">
        <f>'T-13(Pcs)'!$D100*'T-13(Pcs)'!AB100/1000000</f>
        <v>0</v>
      </c>
      <c r="AC136" s="10">
        <f>'T-13(Pcs)'!AC100</f>
        <v>0</v>
      </c>
      <c r="AD136" s="44">
        <f>'T-13(Pcs)'!$D100*'T-13(Pcs)'!AD100/1000000</f>
        <v>0</v>
      </c>
      <c r="AE136" s="10">
        <f>'T-13(Pcs)'!AE100</f>
        <v>0</v>
      </c>
      <c r="AF136" s="44">
        <f>'T-13(Pcs)'!$D100*'T-13(Pcs)'!AF100/1000000</f>
        <v>0</v>
      </c>
      <c r="AG136" s="10">
        <f>'T-13(Pcs)'!AG100</f>
        <v>0</v>
      </c>
      <c r="AH136" s="44">
        <f>'T-13(Pcs)'!$D100*'T-13(Pcs)'!AH100/1000000</f>
        <v>0</v>
      </c>
      <c r="AI136" s="10">
        <f>'T-13(Pcs)'!AI100</f>
        <v>0</v>
      </c>
      <c r="AJ136" s="44">
        <f>'T-13(Pcs)'!$D100*'T-13(Pcs)'!AJ100/1000000</f>
        <v>0</v>
      </c>
      <c r="AK136" s="10">
        <f>'T-13(Pcs)'!AK100</f>
        <v>0</v>
      </c>
      <c r="AL136" s="44">
        <f>'T-13(Pcs)'!$D100*'T-13(Pcs)'!AL100/1000000</f>
        <v>0</v>
      </c>
      <c r="AM136" s="10">
        <f>'T-13(Pcs)'!AM100</f>
        <v>0</v>
      </c>
    </row>
    <row r="137" spans="1:39" s="15" customFormat="1" ht="14.25" hidden="1" customHeight="1" outlineLevel="2">
      <c r="A137" s="13">
        <v>91</v>
      </c>
      <c r="B137" s="9" t="s">
        <v>132</v>
      </c>
      <c r="C137" s="13" t="s">
        <v>152</v>
      </c>
      <c r="D137" s="37">
        <v>25000</v>
      </c>
      <c r="E137" s="11">
        <v>1925</v>
      </c>
      <c r="F137" s="44">
        <f>'T-13(Pcs)'!$D101*'T-13(Pcs)'!F101/1000000</f>
        <v>0</v>
      </c>
      <c r="G137" s="10">
        <f>'T-13(Pcs)'!G101</f>
        <v>0</v>
      </c>
      <c r="H137" s="44">
        <f>'T-13(Pcs)'!$D101*'T-13(Pcs)'!H101/1000000</f>
        <v>0</v>
      </c>
      <c r="I137" s="10">
        <f>'T-13(Pcs)'!I101</f>
        <v>0</v>
      </c>
      <c r="J137" s="44">
        <f>'T-13(Pcs)'!$D101*'T-13(Pcs)'!J101/1000000</f>
        <v>0</v>
      </c>
      <c r="K137" s="10">
        <f>'T-13(Pcs)'!K101</f>
        <v>0</v>
      </c>
      <c r="L137" s="44">
        <f>'T-13(Pcs)'!$D101*'T-13(Pcs)'!L101/1000000</f>
        <v>0</v>
      </c>
      <c r="M137" s="10">
        <f>'T-13(Pcs)'!M101</f>
        <v>0</v>
      </c>
      <c r="N137" s="44">
        <f>'T-13(Pcs)'!$D101*'T-13(Pcs)'!N101/1000000</f>
        <v>0</v>
      </c>
      <c r="O137" s="10">
        <f>'T-13(Pcs)'!O101</f>
        <v>0</v>
      </c>
      <c r="P137" s="44">
        <f>'T-13(Pcs)'!$D101*'T-13(Pcs)'!P101/1000000</f>
        <v>0</v>
      </c>
      <c r="Q137" s="10">
        <f>'T-13(Pcs)'!Q101</f>
        <v>0</v>
      </c>
      <c r="R137" s="44">
        <f>'T-13(Pcs)'!$D101*'T-13(Pcs)'!R101/1000000</f>
        <v>0</v>
      </c>
      <c r="S137" s="10">
        <f>'T-13(Pcs)'!S101</f>
        <v>0</v>
      </c>
      <c r="T137" s="44">
        <f>'T-13(Pcs)'!$D101*'T-13(Pcs)'!T101/1000000</f>
        <v>0</v>
      </c>
      <c r="U137" s="10">
        <f>'T-13(Pcs)'!U101</f>
        <v>0</v>
      </c>
      <c r="V137" s="44">
        <f>'T-13(Pcs)'!$D101*'T-13(Pcs)'!V101/1000000</f>
        <v>0</v>
      </c>
      <c r="W137" s="10">
        <f>'T-13(Pcs)'!W101</f>
        <v>0</v>
      </c>
      <c r="X137" s="44">
        <f>'T-13(Pcs)'!$D101*'T-13(Pcs)'!X101/1000000</f>
        <v>0</v>
      </c>
      <c r="Y137" s="10">
        <f>'T-13(Pcs)'!Y101</f>
        <v>0</v>
      </c>
      <c r="Z137" s="44">
        <f>'T-13(Pcs)'!$D101*'T-13(Pcs)'!Z101/1000000</f>
        <v>0</v>
      </c>
      <c r="AA137" s="10">
        <f>'T-13(Pcs)'!AA101</f>
        <v>0</v>
      </c>
      <c r="AB137" s="44">
        <f>'T-13(Pcs)'!$D101*'T-13(Pcs)'!AB101/1000000</f>
        <v>0</v>
      </c>
      <c r="AC137" s="10">
        <f>'T-13(Pcs)'!AC101</f>
        <v>0</v>
      </c>
      <c r="AD137" s="44">
        <f>'T-13(Pcs)'!$D101*'T-13(Pcs)'!AD101/1000000</f>
        <v>0</v>
      </c>
      <c r="AE137" s="10">
        <f>'T-13(Pcs)'!AE101</f>
        <v>0</v>
      </c>
      <c r="AF137" s="44">
        <f>'T-13(Pcs)'!$D101*'T-13(Pcs)'!AF101/1000000</f>
        <v>0</v>
      </c>
      <c r="AG137" s="10">
        <f>'T-13(Pcs)'!AG101</f>
        <v>0</v>
      </c>
      <c r="AH137" s="44">
        <f>'T-13(Pcs)'!$D101*'T-13(Pcs)'!AH101/1000000</f>
        <v>0</v>
      </c>
      <c r="AI137" s="10">
        <f>'T-13(Pcs)'!AI101</f>
        <v>0</v>
      </c>
      <c r="AJ137" s="44">
        <f>'T-13(Pcs)'!$D101*'T-13(Pcs)'!AJ101/1000000</f>
        <v>0</v>
      </c>
      <c r="AK137" s="10">
        <f>'T-13(Pcs)'!AK101</f>
        <v>0</v>
      </c>
      <c r="AL137" s="44">
        <f>'T-13(Pcs)'!$D101*'T-13(Pcs)'!AL101/1000000</f>
        <v>0</v>
      </c>
      <c r="AM137" s="10">
        <f>'T-13(Pcs)'!AM101</f>
        <v>0</v>
      </c>
    </row>
    <row r="138" spans="1:39" s="15" customFormat="1" ht="14.25" customHeight="1" outlineLevel="1" collapsed="1">
      <c r="A138" s="13">
        <v>37</v>
      </c>
      <c r="B138" s="46" t="s">
        <v>203</v>
      </c>
      <c r="C138" s="13"/>
      <c r="D138" s="37"/>
      <c r="E138" s="11"/>
      <c r="F138" s="44">
        <f t="shared" ref="F138:AM138" si="36">SUBTOTAL(9,F135:F137)</f>
        <v>0</v>
      </c>
      <c r="G138" s="10">
        <f t="shared" si="36"/>
        <v>0</v>
      </c>
      <c r="H138" s="44">
        <f t="shared" si="36"/>
        <v>0</v>
      </c>
      <c r="I138" s="10">
        <f t="shared" si="36"/>
        <v>0</v>
      </c>
      <c r="J138" s="44">
        <f t="shared" si="36"/>
        <v>0</v>
      </c>
      <c r="K138" s="10">
        <f t="shared" si="36"/>
        <v>0</v>
      </c>
      <c r="L138" s="44">
        <f t="shared" si="36"/>
        <v>0</v>
      </c>
      <c r="M138" s="10">
        <f t="shared" si="36"/>
        <v>0</v>
      </c>
      <c r="N138" s="44">
        <f t="shared" si="36"/>
        <v>0</v>
      </c>
      <c r="O138" s="10">
        <f t="shared" si="36"/>
        <v>0</v>
      </c>
      <c r="P138" s="44">
        <f t="shared" si="36"/>
        <v>0</v>
      </c>
      <c r="Q138" s="10">
        <f t="shared" si="36"/>
        <v>0</v>
      </c>
      <c r="R138" s="44">
        <f t="shared" si="36"/>
        <v>0</v>
      </c>
      <c r="S138" s="10">
        <f t="shared" si="36"/>
        <v>0</v>
      </c>
      <c r="T138" s="44">
        <f t="shared" si="36"/>
        <v>0</v>
      </c>
      <c r="U138" s="10">
        <f t="shared" si="36"/>
        <v>0</v>
      </c>
      <c r="V138" s="44">
        <f t="shared" si="36"/>
        <v>0</v>
      </c>
      <c r="W138" s="10">
        <f t="shared" si="36"/>
        <v>0</v>
      </c>
      <c r="X138" s="44">
        <f t="shared" si="36"/>
        <v>0</v>
      </c>
      <c r="Y138" s="10">
        <f t="shared" si="36"/>
        <v>0</v>
      </c>
      <c r="Z138" s="44">
        <f t="shared" si="36"/>
        <v>0</v>
      </c>
      <c r="AA138" s="10">
        <f t="shared" si="36"/>
        <v>0</v>
      </c>
      <c r="AB138" s="44">
        <f t="shared" si="36"/>
        <v>0</v>
      </c>
      <c r="AC138" s="10">
        <f t="shared" si="36"/>
        <v>0</v>
      </c>
      <c r="AD138" s="44">
        <f t="shared" si="36"/>
        <v>0</v>
      </c>
      <c r="AE138" s="10">
        <f t="shared" si="36"/>
        <v>0</v>
      </c>
      <c r="AF138" s="44">
        <f t="shared" si="36"/>
        <v>0</v>
      </c>
      <c r="AG138" s="10">
        <f t="shared" si="36"/>
        <v>0</v>
      </c>
      <c r="AH138" s="44">
        <f t="shared" si="36"/>
        <v>0</v>
      </c>
      <c r="AI138" s="10">
        <f t="shared" si="36"/>
        <v>0</v>
      </c>
      <c r="AJ138" s="44">
        <f t="shared" si="36"/>
        <v>0</v>
      </c>
      <c r="AK138" s="10">
        <f t="shared" si="36"/>
        <v>0</v>
      </c>
      <c r="AL138" s="44">
        <f t="shared" si="36"/>
        <v>0</v>
      </c>
      <c r="AM138" s="10">
        <f t="shared" si="36"/>
        <v>0</v>
      </c>
    </row>
    <row r="139" spans="1:39" s="15" customFormat="1" ht="14.25" hidden="1" customHeight="1" outlineLevel="2">
      <c r="A139" s="13">
        <v>92</v>
      </c>
      <c r="B139" s="18" t="s">
        <v>129</v>
      </c>
      <c r="C139" s="13" t="s">
        <v>95</v>
      </c>
      <c r="D139" s="37">
        <v>1000</v>
      </c>
      <c r="E139" s="11">
        <v>107</v>
      </c>
      <c r="F139" s="44">
        <f>'T-13(Pcs)'!$D102*'T-13(Pcs)'!F102/1000000</f>
        <v>0</v>
      </c>
      <c r="G139" s="10">
        <f>'T-13(Pcs)'!G102</f>
        <v>0</v>
      </c>
      <c r="H139" s="44">
        <f>'T-13(Pcs)'!$D102*'T-13(Pcs)'!H102/1000000</f>
        <v>0</v>
      </c>
      <c r="I139" s="10">
        <f>'T-13(Pcs)'!I102</f>
        <v>0</v>
      </c>
      <c r="J139" s="44">
        <f>'T-13(Pcs)'!$D102*'T-13(Pcs)'!J102/1000000</f>
        <v>0</v>
      </c>
      <c r="K139" s="10">
        <f>'T-13(Pcs)'!K102</f>
        <v>0</v>
      </c>
      <c r="L139" s="44">
        <f>'T-13(Pcs)'!$D102*'T-13(Pcs)'!L102/1000000</f>
        <v>0</v>
      </c>
      <c r="M139" s="10">
        <f>'T-13(Pcs)'!M102</f>
        <v>0</v>
      </c>
      <c r="N139" s="44">
        <f>'T-13(Pcs)'!$D102*'T-13(Pcs)'!N102/1000000</f>
        <v>0</v>
      </c>
      <c r="O139" s="10">
        <f>'T-13(Pcs)'!O102</f>
        <v>0</v>
      </c>
      <c r="P139" s="44">
        <f>'T-13(Pcs)'!$D102*'T-13(Pcs)'!P102/1000000</f>
        <v>0</v>
      </c>
      <c r="Q139" s="10">
        <f>'T-13(Pcs)'!Q102</f>
        <v>0</v>
      </c>
      <c r="R139" s="44">
        <f>'T-13(Pcs)'!$D102*'T-13(Pcs)'!R102/1000000</f>
        <v>0</v>
      </c>
      <c r="S139" s="10">
        <f>'T-13(Pcs)'!S102</f>
        <v>0</v>
      </c>
      <c r="T139" s="44">
        <f>'T-13(Pcs)'!$D102*'T-13(Pcs)'!T102/1000000</f>
        <v>0</v>
      </c>
      <c r="U139" s="10">
        <f>'T-13(Pcs)'!U102</f>
        <v>0</v>
      </c>
      <c r="V139" s="44">
        <f>'T-13(Pcs)'!$D102*'T-13(Pcs)'!V102/1000000</f>
        <v>0</v>
      </c>
      <c r="W139" s="10">
        <f>'T-13(Pcs)'!W102</f>
        <v>0</v>
      </c>
      <c r="X139" s="44">
        <f>'T-13(Pcs)'!$D102*'T-13(Pcs)'!X102/1000000</f>
        <v>0</v>
      </c>
      <c r="Y139" s="10">
        <f>'T-13(Pcs)'!Y102</f>
        <v>0</v>
      </c>
      <c r="Z139" s="44">
        <f>'T-13(Pcs)'!$D102*'T-13(Pcs)'!Z102/1000000</f>
        <v>0</v>
      </c>
      <c r="AA139" s="10">
        <f>'T-13(Pcs)'!AA102</f>
        <v>0</v>
      </c>
      <c r="AB139" s="44">
        <f>'T-13(Pcs)'!$D102*'T-13(Pcs)'!AB102/1000000</f>
        <v>0</v>
      </c>
      <c r="AC139" s="10">
        <f>'T-13(Pcs)'!AC102</f>
        <v>0</v>
      </c>
      <c r="AD139" s="44">
        <f>'T-13(Pcs)'!$D102*'T-13(Pcs)'!AD102/1000000</f>
        <v>0</v>
      </c>
      <c r="AE139" s="10">
        <f>'T-13(Pcs)'!AE102</f>
        <v>0</v>
      </c>
      <c r="AF139" s="44">
        <f>'T-13(Pcs)'!$D102*'T-13(Pcs)'!AF102/1000000</f>
        <v>0</v>
      </c>
      <c r="AG139" s="10">
        <f>'T-13(Pcs)'!AG102</f>
        <v>0</v>
      </c>
      <c r="AH139" s="44">
        <f>'T-13(Pcs)'!$D102*'T-13(Pcs)'!AH102/1000000</f>
        <v>0</v>
      </c>
      <c r="AI139" s="10">
        <f>'T-13(Pcs)'!AI102</f>
        <v>0</v>
      </c>
      <c r="AJ139" s="44">
        <f>'T-13(Pcs)'!$D102*'T-13(Pcs)'!AJ102/1000000</f>
        <v>0</v>
      </c>
      <c r="AK139" s="10">
        <f>'T-13(Pcs)'!AK102</f>
        <v>0</v>
      </c>
      <c r="AL139" s="44">
        <f>'T-13(Pcs)'!$D102*'T-13(Pcs)'!AL102/1000000</f>
        <v>0</v>
      </c>
      <c r="AM139" s="10">
        <f>'T-13(Pcs)'!AM102</f>
        <v>0</v>
      </c>
    </row>
    <row r="140" spans="1:39" s="15" customFormat="1" ht="14.25" customHeight="1" outlineLevel="1" collapsed="1">
      <c r="A140" s="13">
        <v>38</v>
      </c>
      <c r="B140" s="47" t="s">
        <v>204</v>
      </c>
      <c r="C140" s="13"/>
      <c r="D140" s="37"/>
      <c r="E140" s="11"/>
      <c r="F140" s="44">
        <f t="shared" ref="F140:AM140" si="37">SUBTOTAL(9,F139:F139)</f>
        <v>0</v>
      </c>
      <c r="G140" s="10">
        <f t="shared" si="37"/>
        <v>0</v>
      </c>
      <c r="H140" s="44">
        <f t="shared" si="37"/>
        <v>0</v>
      </c>
      <c r="I140" s="10">
        <f t="shared" si="37"/>
        <v>0</v>
      </c>
      <c r="J140" s="44">
        <f t="shared" si="37"/>
        <v>0</v>
      </c>
      <c r="K140" s="10">
        <f t="shared" si="37"/>
        <v>0</v>
      </c>
      <c r="L140" s="44">
        <f t="shared" si="37"/>
        <v>0</v>
      </c>
      <c r="M140" s="10">
        <f t="shared" si="37"/>
        <v>0</v>
      </c>
      <c r="N140" s="44">
        <f t="shared" si="37"/>
        <v>0</v>
      </c>
      <c r="O140" s="10">
        <f t="shared" si="37"/>
        <v>0</v>
      </c>
      <c r="P140" s="44">
        <f t="shared" si="37"/>
        <v>0</v>
      </c>
      <c r="Q140" s="10">
        <f t="shared" si="37"/>
        <v>0</v>
      </c>
      <c r="R140" s="44">
        <f t="shared" si="37"/>
        <v>0</v>
      </c>
      <c r="S140" s="10">
        <f t="shared" si="37"/>
        <v>0</v>
      </c>
      <c r="T140" s="44">
        <f t="shared" si="37"/>
        <v>0</v>
      </c>
      <c r="U140" s="10">
        <f t="shared" si="37"/>
        <v>0</v>
      </c>
      <c r="V140" s="44">
        <f t="shared" si="37"/>
        <v>0</v>
      </c>
      <c r="W140" s="10">
        <f t="shared" si="37"/>
        <v>0</v>
      </c>
      <c r="X140" s="44">
        <f t="shared" si="37"/>
        <v>0</v>
      </c>
      <c r="Y140" s="10">
        <f t="shared" si="37"/>
        <v>0</v>
      </c>
      <c r="Z140" s="44">
        <f t="shared" si="37"/>
        <v>0</v>
      </c>
      <c r="AA140" s="10">
        <f t="shared" si="37"/>
        <v>0</v>
      </c>
      <c r="AB140" s="44">
        <f t="shared" si="37"/>
        <v>0</v>
      </c>
      <c r="AC140" s="10">
        <f t="shared" si="37"/>
        <v>0</v>
      </c>
      <c r="AD140" s="44">
        <f t="shared" si="37"/>
        <v>0</v>
      </c>
      <c r="AE140" s="10">
        <f t="shared" si="37"/>
        <v>0</v>
      </c>
      <c r="AF140" s="44">
        <f t="shared" si="37"/>
        <v>0</v>
      </c>
      <c r="AG140" s="10">
        <f t="shared" si="37"/>
        <v>0</v>
      </c>
      <c r="AH140" s="44">
        <f t="shared" si="37"/>
        <v>0</v>
      </c>
      <c r="AI140" s="10">
        <f t="shared" si="37"/>
        <v>0</v>
      </c>
      <c r="AJ140" s="44">
        <f t="shared" si="37"/>
        <v>0</v>
      </c>
      <c r="AK140" s="10">
        <f t="shared" si="37"/>
        <v>0</v>
      </c>
      <c r="AL140" s="44">
        <f t="shared" si="37"/>
        <v>0</v>
      </c>
      <c r="AM140" s="10">
        <f t="shared" si="37"/>
        <v>0</v>
      </c>
    </row>
    <row r="141" spans="1:39" s="15" customFormat="1" ht="14.25" hidden="1" customHeight="1" outlineLevel="2">
      <c r="A141" s="13">
        <v>93</v>
      </c>
      <c r="B141" s="9" t="s">
        <v>141</v>
      </c>
      <c r="C141" s="13" t="s">
        <v>91</v>
      </c>
      <c r="D141" s="37">
        <v>50</v>
      </c>
      <c r="E141" s="11">
        <v>42</v>
      </c>
      <c r="F141" s="44">
        <f>'T-13(Pcs)'!$D103*'T-13(Pcs)'!F103/1000000</f>
        <v>0</v>
      </c>
      <c r="G141" s="10">
        <f>'T-13(Pcs)'!G103</f>
        <v>0</v>
      </c>
      <c r="H141" s="44">
        <f>'T-13(Pcs)'!$D103*'T-13(Pcs)'!H103/1000000</f>
        <v>0</v>
      </c>
      <c r="I141" s="10">
        <f>'T-13(Pcs)'!I103</f>
        <v>0</v>
      </c>
      <c r="J141" s="44">
        <f>'T-13(Pcs)'!$D103*'T-13(Pcs)'!J103/1000000</f>
        <v>0</v>
      </c>
      <c r="K141" s="10">
        <f>'T-13(Pcs)'!K103</f>
        <v>0</v>
      </c>
      <c r="L141" s="44">
        <f>'T-13(Pcs)'!$D103*'T-13(Pcs)'!L103/1000000</f>
        <v>0</v>
      </c>
      <c r="M141" s="10">
        <f>'T-13(Pcs)'!M103</f>
        <v>0</v>
      </c>
      <c r="N141" s="44">
        <f>'T-13(Pcs)'!$D103*'T-13(Pcs)'!N103/1000000</f>
        <v>0</v>
      </c>
      <c r="O141" s="10">
        <f>'T-13(Pcs)'!O103</f>
        <v>0</v>
      </c>
      <c r="P141" s="44">
        <f>'T-13(Pcs)'!$D103*'T-13(Pcs)'!P103/1000000</f>
        <v>0</v>
      </c>
      <c r="Q141" s="10">
        <f>'T-13(Pcs)'!Q103</f>
        <v>0</v>
      </c>
      <c r="R141" s="44">
        <f>'T-13(Pcs)'!$D103*'T-13(Pcs)'!R103/1000000</f>
        <v>0</v>
      </c>
      <c r="S141" s="10">
        <f>'T-13(Pcs)'!S103</f>
        <v>0</v>
      </c>
      <c r="T141" s="44">
        <f>'T-13(Pcs)'!$D103*'T-13(Pcs)'!T103/1000000</f>
        <v>0</v>
      </c>
      <c r="U141" s="10">
        <f>'T-13(Pcs)'!U103</f>
        <v>0</v>
      </c>
      <c r="V141" s="44">
        <f>'T-13(Pcs)'!$D103*'T-13(Pcs)'!V103/1000000</f>
        <v>0</v>
      </c>
      <c r="W141" s="10">
        <f>'T-13(Pcs)'!W103</f>
        <v>0</v>
      </c>
      <c r="X141" s="44">
        <f>'T-13(Pcs)'!$D103*'T-13(Pcs)'!X103/1000000</f>
        <v>0</v>
      </c>
      <c r="Y141" s="10">
        <f>'T-13(Pcs)'!Y103</f>
        <v>0</v>
      </c>
      <c r="Z141" s="44">
        <f>'T-13(Pcs)'!$D103*'T-13(Pcs)'!Z103/1000000</f>
        <v>0</v>
      </c>
      <c r="AA141" s="10">
        <f>'T-13(Pcs)'!AA103</f>
        <v>0</v>
      </c>
      <c r="AB141" s="44">
        <f>'T-13(Pcs)'!$D103*'T-13(Pcs)'!AB103/1000000</f>
        <v>0</v>
      </c>
      <c r="AC141" s="10">
        <f>'T-13(Pcs)'!AC103</f>
        <v>0</v>
      </c>
      <c r="AD141" s="44">
        <f>'T-13(Pcs)'!$D103*'T-13(Pcs)'!AD103/1000000</f>
        <v>0</v>
      </c>
      <c r="AE141" s="10">
        <f>'T-13(Pcs)'!AE103</f>
        <v>0</v>
      </c>
      <c r="AF141" s="44">
        <f>'T-13(Pcs)'!$D103*'T-13(Pcs)'!AF103/1000000</f>
        <v>0</v>
      </c>
      <c r="AG141" s="10">
        <f>'T-13(Pcs)'!AG103</f>
        <v>0</v>
      </c>
      <c r="AH141" s="44">
        <f>'T-13(Pcs)'!$D103*'T-13(Pcs)'!AH103/1000000</f>
        <v>0</v>
      </c>
      <c r="AI141" s="10">
        <f>'T-13(Pcs)'!AI103</f>
        <v>0</v>
      </c>
      <c r="AJ141" s="44">
        <f>'T-13(Pcs)'!$D103*'T-13(Pcs)'!AJ103/1000000</f>
        <v>0</v>
      </c>
      <c r="AK141" s="10">
        <f>'T-13(Pcs)'!AK103</f>
        <v>0</v>
      </c>
      <c r="AL141" s="44">
        <f>'T-13(Pcs)'!$D103*'T-13(Pcs)'!AL103/1000000</f>
        <v>0</v>
      </c>
      <c r="AM141" s="10">
        <f>'T-13(Pcs)'!AM103</f>
        <v>0</v>
      </c>
    </row>
    <row r="142" spans="1:39" s="15" customFormat="1" ht="14.25" hidden="1" customHeight="1" outlineLevel="2">
      <c r="A142" s="13">
        <v>94</v>
      </c>
      <c r="B142" s="9" t="s">
        <v>141</v>
      </c>
      <c r="C142" s="13" t="s">
        <v>92</v>
      </c>
      <c r="D142" s="37">
        <v>100</v>
      </c>
      <c r="E142" s="11">
        <v>80</v>
      </c>
      <c r="F142" s="44">
        <f>'T-13(Pcs)'!$D104*'T-13(Pcs)'!F104/1000000</f>
        <v>0</v>
      </c>
      <c r="G142" s="10">
        <f>'T-13(Pcs)'!G104</f>
        <v>0</v>
      </c>
      <c r="H142" s="44">
        <f>'T-13(Pcs)'!$D104*'T-13(Pcs)'!H104/1000000</f>
        <v>0</v>
      </c>
      <c r="I142" s="10">
        <f>'T-13(Pcs)'!I104</f>
        <v>0</v>
      </c>
      <c r="J142" s="44">
        <f>'T-13(Pcs)'!$D104*'T-13(Pcs)'!J104/1000000</f>
        <v>0</v>
      </c>
      <c r="K142" s="10">
        <f>'T-13(Pcs)'!K104</f>
        <v>0</v>
      </c>
      <c r="L142" s="44">
        <f>'T-13(Pcs)'!$D104*'T-13(Pcs)'!L104/1000000</f>
        <v>0</v>
      </c>
      <c r="M142" s="10">
        <f>'T-13(Pcs)'!M104</f>
        <v>0</v>
      </c>
      <c r="N142" s="44">
        <f>'T-13(Pcs)'!$D104*'T-13(Pcs)'!N104/1000000</f>
        <v>0</v>
      </c>
      <c r="O142" s="10">
        <f>'T-13(Pcs)'!O104</f>
        <v>0</v>
      </c>
      <c r="P142" s="44">
        <f>'T-13(Pcs)'!$D104*'T-13(Pcs)'!P104/1000000</f>
        <v>0</v>
      </c>
      <c r="Q142" s="10">
        <f>'T-13(Pcs)'!Q104</f>
        <v>0</v>
      </c>
      <c r="R142" s="44">
        <f>'T-13(Pcs)'!$D104*'T-13(Pcs)'!R104/1000000</f>
        <v>0</v>
      </c>
      <c r="S142" s="10">
        <f>'T-13(Pcs)'!S104</f>
        <v>0</v>
      </c>
      <c r="T142" s="44">
        <f>'T-13(Pcs)'!$D104*'T-13(Pcs)'!T104/1000000</f>
        <v>0</v>
      </c>
      <c r="U142" s="10">
        <f>'T-13(Pcs)'!U104</f>
        <v>0</v>
      </c>
      <c r="V142" s="44">
        <f>'T-13(Pcs)'!$D104*'T-13(Pcs)'!V104/1000000</f>
        <v>0</v>
      </c>
      <c r="W142" s="10">
        <f>'T-13(Pcs)'!W104</f>
        <v>0</v>
      </c>
      <c r="X142" s="44">
        <f>'T-13(Pcs)'!$D104*'T-13(Pcs)'!X104/1000000</f>
        <v>0</v>
      </c>
      <c r="Y142" s="10">
        <f>'T-13(Pcs)'!Y104</f>
        <v>0</v>
      </c>
      <c r="Z142" s="44">
        <f>'T-13(Pcs)'!$D104*'T-13(Pcs)'!Z104/1000000</f>
        <v>0</v>
      </c>
      <c r="AA142" s="10">
        <f>'T-13(Pcs)'!AA104</f>
        <v>0</v>
      </c>
      <c r="AB142" s="44">
        <f>'T-13(Pcs)'!$D104*'T-13(Pcs)'!AB104/1000000</f>
        <v>0</v>
      </c>
      <c r="AC142" s="10">
        <f>'T-13(Pcs)'!AC104</f>
        <v>0</v>
      </c>
      <c r="AD142" s="44">
        <f>'T-13(Pcs)'!$D104*'T-13(Pcs)'!AD104/1000000</f>
        <v>0</v>
      </c>
      <c r="AE142" s="10">
        <f>'T-13(Pcs)'!AE104</f>
        <v>0</v>
      </c>
      <c r="AF142" s="44">
        <f>'T-13(Pcs)'!$D104*'T-13(Pcs)'!AF104/1000000</f>
        <v>0</v>
      </c>
      <c r="AG142" s="10">
        <f>'T-13(Pcs)'!AG104</f>
        <v>0</v>
      </c>
      <c r="AH142" s="44">
        <f>'T-13(Pcs)'!$D104*'T-13(Pcs)'!AH104/1000000</f>
        <v>0</v>
      </c>
      <c r="AI142" s="10">
        <f>'T-13(Pcs)'!AI104</f>
        <v>0</v>
      </c>
      <c r="AJ142" s="44">
        <f>'T-13(Pcs)'!$D104*'T-13(Pcs)'!AJ104/1000000</f>
        <v>0</v>
      </c>
      <c r="AK142" s="10">
        <f>'T-13(Pcs)'!AK104</f>
        <v>0</v>
      </c>
      <c r="AL142" s="44">
        <f>'T-13(Pcs)'!$D104*'T-13(Pcs)'!AL104/1000000</f>
        <v>0</v>
      </c>
      <c r="AM142" s="10">
        <f>'T-13(Pcs)'!AM104</f>
        <v>0</v>
      </c>
    </row>
    <row r="143" spans="1:39" s="15" customFormat="1" ht="14.25" hidden="1" customHeight="1" outlineLevel="2">
      <c r="A143" s="13">
        <v>95</v>
      </c>
      <c r="B143" s="9" t="s">
        <v>141</v>
      </c>
      <c r="C143" s="13" t="s">
        <v>93</v>
      </c>
      <c r="D143" s="37">
        <v>250</v>
      </c>
      <c r="E143" s="11">
        <v>165</v>
      </c>
      <c r="F143" s="44">
        <f>'T-13(Pcs)'!$D105*'T-13(Pcs)'!F105/1000000</f>
        <v>0</v>
      </c>
      <c r="G143" s="10">
        <f>'T-13(Pcs)'!G105</f>
        <v>0</v>
      </c>
      <c r="H143" s="44">
        <f>'T-13(Pcs)'!$D105*'T-13(Pcs)'!H105/1000000</f>
        <v>0</v>
      </c>
      <c r="I143" s="10">
        <f>'T-13(Pcs)'!I105</f>
        <v>0</v>
      </c>
      <c r="J143" s="44">
        <f>'T-13(Pcs)'!$D105*'T-13(Pcs)'!J105/1000000</f>
        <v>0</v>
      </c>
      <c r="K143" s="10">
        <f>'T-13(Pcs)'!K105</f>
        <v>0</v>
      </c>
      <c r="L143" s="44">
        <f>'T-13(Pcs)'!$D105*'T-13(Pcs)'!L105/1000000</f>
        <v>0</v>
      </c>
      <c r="M143" s="10">
        <f>'T-13(Pcs)'!M105</f>
        <v>0</v>
      </c>
      <c r="N143" s="44">
        <f>'T-13(Pcs)'!$D105*'T-13(Pcs)'!N105/1000000</f>
        <v>0</v>
      </c>
      <c r="O143" s="10">
        <f>'T-13(Pcs)'!O105</f>
        <v>0</v>
      </c>
      <c r="P143" s="44">
        <f>'T-13(Pcs)'!$D105*'T-13(Pcs)'!P105/1000000</f>
        <v>0</v>
      </c>
      <c r="Q143" s="10">
        <f>'T-13(Pcs)'!Q105</f>
        <v>0</v>
      </c>
      <c r="R143" s="44">
        <f>'T-13(Pcs)'!$D105*'T-13(Pcs)'!R105/1000000</f>
        <v>0</v>
      </c>
      <c r="S143" s="10">
        <f>'T-13(Pcs)'!S105</f>
        <v>0</v>
      </c>
      <c r="T143" s="44">
        <f>'T-13(Pcs)'!$D105*'T-13(Pcs)'!T105/1000000</f>
        <v>0</v>
      </c>
      <c r="U143" s="10">
        <f>'T-13(Pcs)'!U105</f>
        <v>0</v>
      </c>
      <c r="V143" s="44">
        <f>'T-13(Pcs)'!$D105*'T-13(Pcs)'!V105/1000000</f>
        <v>0</v>
      </c>
      <c r="W143" s="10">
        <f>'T-13(Pcs)'!W105</f>
        <v>0</v>
      </c>
      <c r="X143" s="44">
        <f>'T-13(Pcs)'!$D105*'T-13(Pcs)'!X105/1000000</f>
        <v>0</v>
      </c>
      <c r="Y143" s="10">
        <f>'T-13(Pcs)'!Y105</f>
        <v>0</v>
      </c>
      <c r="Z143" s="44">
        <f>'T-13(Pcs)'!$D105*'T-13(Pcs)'!Z105/1000000</f>
        <v>0</v>
      </c>
      <c r="AA143" s="10">
        <f>'T-13(Pcs)'!AA105</f>
        <v>0</v>
      </c>
      <c r="AB143" s="44">
        <f>'T-13(Pcs)'!$D105*'T-13(Pcs)'!AB105/1000000</f>
        <v>0</v>
      </c>
      <c r="AC143" s="10">
        <f>'T-13(Pcs)'!AC105</f>
        <v>0</v>
      </c>
      <c r="AD143" s="44">
        <f>'T-13(Pcs)'!$D105*'T-13(Pcs)'!AD105/1000000</f>
        <v>0</v>
      </c>
      <c r="AE143" s="10">
        <f>'T-13(Pcs)'!AE105</f>
        <v>0</v>
      </c>
      <c r="AF143" s="44">
        <f>'T-13(Pcs)'!$D105*'T-13(Pcs)'!AF105/1000000</f>
        <v>0</v>
      </c>
      <c r="AG143" s="10">
        <f>'T-13(Pcs)'!AG105</f>
        <v>0</v>
      </c>
      <c r="AH143" s="44">
        <f>'T-13(Pcs)'!$D105*'T-13(Pcs)'!AH105/1000000</f>
        <v>0</v>
      </c>
      <c r="AI143" s="10">
        <f>'T-13(Pcs)'!AI105</f>
        <v>0</v>
      </c>
      <c r="AJ143" s="44">
        <f>'T-13(Pcs)'!$D105*'T-13(Pcs)'!AJ105/1000000</f>
        <v>0</v>
      </c>
      <c r="AK143" s="10">
        <f>'T-13(Pcs)'!AK105</f>
        <v>0</v>
      </c>
      <c r="AL143" s="44">
        <f>'T-13(Pcs)'!$D105*'T-13(Pcs)'!AL105/1000000</f>
        <v>0</v>
      </c>
      <c r="AM143" s="10">
        <f>'T-13(Pcs)'!AM105</f>
        <v>0</v>
      </c>
    </row>
    <row r="144" spans="1:39" s="15" customFormat="1" ht="14.25" hidden="1" customHeight="1" outlineLevel="2">
      <c r="A144" s="13">
        <v>96</v>
      </c>
      <c r="B144" s="9" t="s">
        <v>141</v>
      </c>
      <c r="C144" s="13" t="s">
        <v>94</v>
      </c>
      <c r="D144" s="37">
        <v>500</v>
      </c>
      <c r="E144" s="11">
        <v>320</v>
      </c>
      <c r="F144" s="44">
        <f>'T-13(Pcs)'!$D106*'T-13(Pcs)'!F106/1000000</f>
        <v>0</v>
      </c>
      <c r="G144" s="10">
        <f>'T-13(Pcs)'!G106</f>
        <v>0</v>
      </c>
      <c r="H144" s="44">
        <f>'T-13(Pcs)'!$D106*'T-13(Pcs)'!H106/1000000</f>
        <v>0</v>
      </c>
      <c r="I144" s="10">
        <f>'T-13(Pcs)'!I106</f>
        <v>0</v>
      </c>
      <c r="J144" s="44">
        <f>'T-13(Pcs)'!$D106*'T-13(Pcs)'!J106/1000000</f>
        <v>0</v>
      </c>
      <c r="K144" s="10">
        <f>'T-13(Pcs)'!K106</f>
        <v>0</v>
      </c>
      <c r="L144" s="44">
        <f>'T-13(Pcs)'!$D106*'T-13(Pcs)'!L106/1000000</f>
        <v>0</v>
      </c>
      <c r="M144" s="10">
        <f>'T-13(Pcs)'!M106</f>
        <v>0</v>
      </c>
      <c r="N144" s="44">
        <f>'T-13(Pcs)'!$D106*'T-13(Pcs)'!N106/1000000</f>
        <v>0</v>
      </c>
      <c r="O144" s="10">
        <f>'T-13(Pcs)'!O106</f>
        <v>0</v>
      </c>
      <c r="P144" s="44">
        <f>'T-13(Pcs)'!$D106*'T-13(Pcs)'!P106/1000000</f>
        <v>0</v>
      </c>
      <c r="Q144" s="10">
        <f>'T-13(Pcs)'!Q106</f>
        <v>0</v>
      </c>
      <c r="R144" s="44">
        <f>'T-13(Pcs)'!$D106*'T-13(Pcs)'!R106/1000000</f>
        <v>0</v>
      </c>
      <c r="S144" s="10">
        <f>'T-13(Pcs)'!S106</f>
        <v>0</v>
      </c>
      <c r="T144" s="44">
        <f>'T-13(Pcs)'!$D106*'T-13(Pcs)'!T106/1000000</f>
        <v>0</v>
      </c>
      <c r="U144" s="10">
        <f>'T-13(Pcs)'!U106</f>
        <v>0</v>
      </c>
      <c r="V144" s="44">
        <f>'T-13(Pcs)'!$D106*'T-13(Pcs)'!V106/1000000</f>
        <v>0</v>
      </c>
      <c r="W144" s="10">
        <f>'T-13(Pcs)'!W106</f>
        <v>0</v>
      </c>
      <c r="X144" s="44">
        <f>'T-13(Pcs)'!$D106*'T-13(Pcs)'!X106/1000000</f>
        <v>0</v>
      </c>
      <c r="Y144" s="10">
        <f>'T-13(Pcs)'!Y106</f>
        <v>0</v>
      </c>
      <c r="Z144" s="44">
        <f>'T-13(Pcs)'!$D106*'T-13(Pcs)'!Z106/1000000</f>
        <v>0</v>
      </c>
      <c r="AA144" s="10">
        <f>'T-13(Pcs)'!AA106</f>
        <v>0</v>
      </c>
      <c r="AB144" s="44">
        <f>'T-13(Pcs)'!$D106*'T-13(Pcs)'!AB106/1000000</f>
        <v>0</v>
      </c>
      <c r="AC144" s="10">
        <f>'T-13(Pcs)'!AC106</f>
        <v>0</v>
      </c>
      <c r="AD144" s="44">
        <f>'T-13(Pcs)'!$D106*'T-13(Pcs)'!AD106/1000000</f>
        <v>0</v>
      </c>
      <c r="AE144" s="10">
        <f>'T-13(Pcs)'!AE106</f>
        <v>0</v>
      </c>
      <c r="AF144" s="44">
        <f>'T-13(Pcs)'!$D106*'T-13(Pcs)'!AF106/1000000</f>
        <v>0</v>
      </c>
      <c r="AG144" s="10">
        <f>'T-13(Pcs)'!AG106</f>
        <v>0</v>
      </c>
      <c r="AH144" s="44">
        <f>'T-13(Pcs)'!$D106*'T-13(Pcs)'!AH106/1000000</f>
        <v>0</v>
      </c>
      <c r="AI144" s="10">
        <f>'T-13(Pcs)'!AI106</f>
        <v>0</v>
      </c>
      <c r="AJ144" s="44">
        <f>'T-13(Pcs)'!$D106*'T-13(Pcs)'!AJ106/1000000</f>
        <v>0</v>
      </c>
      <c r="AK144" s="10">
        <f>'T-13(Pcs)'!AK106</f>
        <v>0</v>
      </c>
      <c r="AL144" s="44">
        <f>'T-13(Pcs)'!$D106*'T-13(Pcs)'!AL106/1000000</f>
        <v>0</v>
      </c>
      <c r="AM144" s="10">
        <f>'T-13(Pcs)'!AM106</f>
        <v>0</v>
      </c>
    </row>
    <row r="145" spans="1:39" s="15" customFormat="1" ht="14.25" hidden="1" customHeight="1" outlineLevel="2">
      <c r="A145" s="13">
        <v>96</v>
      </c>
      <c r="B145" s="9" t="s">
        <v>141</v>
      </c>
      <c r="C145" s="13" t="s">
        <v>151</v>
      </c>
      <c r="D145" s="38">
        <v>1000</v>
      </c>
      <c r="E145" s="11">
        <v>620</v>
      </c>
      <c r="F145" s="44">
        <f>'T-13(Pcs)'!$D107*'T-13(Pcs)'!F107/1000000</f>
        <v>0</v>
      </c>
      <c r="G145" s="10">
        <f>'T-13(Pcs)'!G107</f>
        <v>0</v>
      </c>
      <c r="H145" s="44">
        <f>'T-13(Pcs)'!$D107*'T-13(Pcs)'!H107/1000000</f>
        <v>0</v>
      </c>
      <c r="I145" s="10">
        <f>'T-13(Pcs)'!I107</f>
        <v>0</v>
      </c>
      <c r="J145" s="44">
        <f>'T-13(Pcs)'!$D107*'T-13(Pcs)'!J107/1000000</f>
        <v>0</v>
      </c>
      <c r="K145" s="10">
        <f>'T-13(Pcs)'!K107</f>
        <v>0</v>
      </c>
      <c r="L145" s="44">
        <f>'T-13(Pcs)'!$D107*'T-13(Pcs)'!L107/1000000</f>
        <v>0</v>
      </c>
      <c r="M145" s="10">
        <f>'T-13(Pcs)'!M107</f>
        <v>0</v>
      </c>
      <c r="N145" s="44">
        <f>'T-13(Pcs)'!$D107*'T-13(Pcs)'!N107/1000000</f>
        <v>0</v>
      </c>
      <c r="O145" s="10">
        <f>'T-13(Pcs)'!O107</f>
        <v>0</v>
      </c>
      <c r="P145" s="44">
        <f>'T-13(Pcs)'!$D107*'T-13(Pcs)'!P107/1000000</f>
        <v>0</v>
      </c>
      <c r="Q145" s="10">
        <f>'T-13(Pcs)'!Q107</f>
        <v>0</v>
      </c>
      <c r="R145" s="44">
        <f>'T-13(Pcs)'!$D107*'T-13(Pcs)'!R107/1000000</f>
        <v>0</v>
      </c>
      <c r="S145" s="10">
        <f>'T-13(Pcs)'!S107</f>
        <v>0</v>
      </c>
      <c r="T145" s="44">
        <f>'T-13(Pcs)'!$D107*'T-13(Pcs)'!T107/1000000</f>
        <v>0</v>
      </c>
      <c r="U145" s="10">
        <f>'T-13(Pcs)'!U107</f>
        <v>0</v>
      </c>
      <c r="V145" s="44">
        <f>'T-13(Pcs)'!$D107*'T-13(Pcs)'!V107/1000000</f>
        <v>0</v>
      </c>
      <c r="W145" s="10">
        <f>'T-13(Pcs)'!W107</f>
        <v>0</v>
      </c>
      <c r="X145" s="44">
        <f>'T-13(Pcs)'!$D107*'T-13(Pcs)'!X107/1000000</f>
        <v>0</v>
      </c>
      <c r="Y145" s="10">
        <f>'T-13(Pcs)'!Y107</f>
        <v>0</v>
      </c>
      <c r="Z145" s="44">
        <f>'T-13(Pcs)'!$D107*'T-13(Pcs)'!Z107/1000000</f>
        <v>0</v>
      </c>
      <c r="AA145" s="10">
        <f>'T-13(Pcs)'!AA107</f>
        <v>0</v>
      </c>
      <c r="AB145" s="44">
        <f>'T-13(Pcs)'!$D107*'T-13(Pcs)'!AB107/1000000</f>
        <v>0</v>
      </c>
      <c r="AC145" s="10">
        <f>'T-13(Pcs)'!AC107</f>
        <v>0</v>
      </c>
      <c r="AD145" s="44">
        <f>'T-13(Pcs)'!$D107*'T-13(Pcs)'!AD107/1000000</f>
        <v>0</v>
      </c>
      <c r="AE145" s="10">
        <f>'T-13(Pcs)'!AE107</f>
        <v>0</v>
      </c>
      <c r="AF145" s="44">
        <f>'T-13(Pcs)'!$D107*'T-13(Pcs)'!AF107/1000000</f>
        <v>0</v>
      </c>
      <c r="AG145" s="10">
        <f>'T-13(Pcs)'!AG107</f>
        <v>0</v>
      </c>
      <c r="AH145" s="44">
        <f>'T-13(Pcs)'!$D107*'T-13(Pcs)'!AH107/1000000</f>
        <v>0</v>
      </c>
      <c r="AI145" s="10">
        <f>'T-13(Pcs)'!AI107</f>
        <v>0</v>
      </c>
      <c r="AJ145" s="44">
        <f>'T-13(Pcs)'!$D107*'T-13(Pcs)'!AJ107/1000000</f>
        <v>0</v>
      </c>
      <c r="AK145" s="10">
        <f>'T-13(Pcs)'!AK107</f>
        <v>0</v>
      </c>
      <c r="AL145" s="44">
        <f>'T-13(Pcs)'!$D107*'T-13(Pcs)'!AL107/1000000</f>
        <v>0</v>
      </c>
      <c r="AM145" s="10">
        <f>'T-13(Pcs)'!AM107</f>
        <v>0</v>
      </c>
    </row>
    <row r="146" spans="1:39" s="15" customFormat="1" ht="14.25" customHeight="1" outlineLevel="1" collapsed="1">
      <c r="A146" s="13">
        <v>39</v>
      </c>
      <c r="B146" s="46" t="s">
        <v>205</v>
      </c>
      <c r="C146" s="13"/>
      <c r="D146" s="38"/>
      <c r="E146" s="11"/>
      <c r="F146" s="44">
        <f t="shared" ref="F146:AM146" si="38">SUBTOTAL(9,F141:F145)</f>
        <v>0</v>
      </c>
      <c r="G146" s="10">
        <f t="shared" si="38"/>
        <v>0</v>
      </c>
      <c r="H146" s="44">
        <f t="shared" si="38"/>
        <v>0</v>
      </c>
      <c r="I146" s="10">
        <f t="shared" si="38"/>
        <v>0</v>
      </c>
      <c r="J146" s="44">
        <f t="shared" si="38"/>
        <v>0</v>
      </c>
      <c r="K146" s="10">
        <f t="shared" si="38"/>
        <v>0</v>
      </c>
      <c r="L146" s="44">
        <f t="shared" si="38"/>
        <v>0</v>
      </c>
      <c r="M146" s="10">
        <f t="shared" si="38"/>
        <v>0</v>
      </c>
      <c r="N146" s="44">
        <f t="shared" si="38"/>
        <v>0</v>
      </c>
      <c r="O146" s="10">
        <f t="shared" si="38"/>
        <v>0</v>
      </c>
      <c r="P146" s="44">
        <f t="shared" si="38"/>
        <v>0</v>
      </c>
      <c r="Q146" s="10">
        <f t="shared" si="38"/>
        <v>0</v>
      </c>
      <c r="R146" s="44">
        <f t="shared" si="38"/>
        <v>0</v>
      </c>
      <c r="S146" s="10">
        <f t="shared" si="38"/>
        <v>0</v>
      </c>
      <c r="T146" s="44">
        <f t="shared" si="38"/>
        <v>0</v>
      </c>
      <c r="U146" s="10">
        <f t="shared" si="38"/>
        <v>0</v>
      </c>
      <c r="V146" s="44">
        <f t="shared" si="38"/>
        <v>0</v>
      </c>
      <c r="W146" s="10">
        <f t="shared" si="38"/>
        <v>0</v>
      </c>
      <c r="X146" s="44">
        <f t="shared" si="38"/>
        <v>0</v>
      </c>
      <c r="Y146" s="10">
        <f t="shared" si="38"/>
        <v>0</v>
      </c>
      <c r="Z146" s="44">
        <f t="shared" si="38"/>
        <v>0</v>
      </c>
      <c r="AA146" s="10">
        <f t="shared" si="38"/>
        <v>0</v>
      </c>
      <c r="AB146" s="44">
        <f t="shared" si="38"/>
        <v>0</v>
      </c>
      <c r="AC146" s="10">
        <f t="shared" si="38"/>
        <v>0</v>
      </c>
      <c r="AD146" s="44">
        <f t="shared" si="38"/>
        <v>0</v>
      </c>
      <c r="AE146" s="10">
        <f t="shared" si="38"/>
        <v>0</v>
      </c>
      <c r="AF146" s="44">
        <f t="shared" si="38"/>
        <v>0</v>
      </c>
      <c r="AG146" s="10">
        <f t="shared" si="38"/>
        <v>0</v>
      </c>
      <c r="AH146" s="44">
        <f t="shared" si="38"/>
        <v>0</v>
      </c>
      <c r="AI146" s="10">
        <f t="shared" si="38"/>
        <v>0</v>
      </c>
      <c r="AJ146" s="44">
        <f t="shared" si="38"/>
        <v>0</v>
      </c>
      <c r="AK146" s="10">
        <f t="shared" si="38"/>
        <v>0</v>
      </c>
      <c r="AL146" s="44">
        <f t="shared" si="38"/>
        <v>0</v>
      </c>
      <c r="AM146" s="10">
        <f t="shared" si="38"/>
        <v>0</v>
      </c>
    </row>
    <row r="147" spans="1:39" s="15" customFormat="1" ht="14.25" customHeight="1">
      <c r="A147" s="48"/>
      <c r="B147" s="49" t="s">
        <v>206</v>
      </c>
      <c r="C147" s="48"/>
      <c r="D147" s="50"/>
      <c r="E147" s="51"/>
      <c r="F147" s="52"/>
      <c r="G147" s="53">
        <f t="shared" ref="G147:AM147" si="39">SUBTOTAL(9,G11:G145)</f>
        <v>0</v>
      </c>
      <c r="H147" s="52"/>
      <c r="I147" s="53">
        <f t="shared" si="39"/>
        <v>0</v>
      </c>
      <c r="J147" s="52"/>
      <c r="K147" s="53">
        <f t="shared" si="39"/>
        <v>0</v>
      </c>
      <c r="L147" s="52"/>
      <c r="M147" s="53">
        <f t="shared" si="39"/>
        <v>0</v>
      </c>
      <c r="N147" s="52"/>
      <c r="O147" s="53">
        <f t="shared" si="39"/>
        <v>0</v>
      </c>
      <c r="P147" s="52"/>
      <c r="Q147" s="53">
        <f t="shared" si="39"/>
        <v>0</v>
      </c>
      <c r="R147" s="52"/>
      <c r="S147" s="53">
        <f t="shared" si="39"/>
        <v>0</v>
      </c>
      <c r="T147" s="52"/>
      <c r="U147" s="53">
        <f t="shared" si="39"/>
        <v>0</v>
      </c>
      <c r="V147" s="52"/>
      <c r="W147" s="53">
        <f t="shared" si="39"/>
        <v>0</v>
      </c>
      <c r="X147" s="52"/>
      <c r="Y147" s="53">
        <f t="shared" si="39"/>
        <v>0</v>
      </c>
      <c r="Z147" s="52"/>
      <c r="AA147" s="53">
        <f t="shared" si="39"/>
        <v>0</v>
      </c>
      <c r="AB147" s="52"/>
      <c r="AC147" s="53">
        <f t="shared" si="39"/>
        <v>0</v>
      </c>
      <c r="AD147" s="52"/>
      <c r="AE147" s="53">
        <f t="shared" si="39"/>
        <v>0</v>
      </c>
      <c r="AF147" s="52"/>
      <c r="AG147" s="53">
        <f t="shared" si="39"/>
        <v>0</v>
      </c>
      <c r="AH147" s="52"/>
      <c r="AI147" s="53">
        <f t="shared" si="39"/>
        <v>0</v>
      </c>
      <c r="AJ147" s="52"/>
      <c r="AK147" s="53">
        <f t="shared" si="39"/>
        <v>0</v>
      </c>
      <c r="AL147" s="52"/>
      <c r="AM147" s="53">
        <f t="shared" si="39"/>
        <v>0</v>
      </c>
    </row>
    <row r="148" spans="1:39" ht="14.25" customHeight="1"/>
    <row r="149" spans="1:39" ht="14.25" customHeight="1"/>
    <row r="150" spans="1:39" ht="14.25" customHeight="1"/>
    <row r="151" spans="1:39" ht="14.25" customHeight="1"/>
    <row r="152" spans="1:39" ht="14.25" customHeight="1">
      <c r="B152" s="55"/>
      <c r="O152" s="22"/>
      <c r="P152" s="21"/>
      <c r="Q152" s="56"/>
      <c r="R152" s="57"/>
      <c r="S152" s="56"/>
      <c r="T152" s="54"/>
      <c r="U152" s="58"/>
      <c r="V152" s="21"/>
      <c r="W152" s="22"/>
      <c r="X152" s="21"/>
      <c r="AB152" s="68"/>
      <c r="AC152" s="69"/>
      <c r="AD152" s="21"/>
      <c r="AE152" s="22"/>
      <c r="AH152" s="57"/>
      <c r="AI152" s="56"/>
      <c r="AJ152" s="54"/>
      <c r="AK152" s="58"/>
    </row>
    <row r="153" spans="1:39" ht="14.25" customHeight="1">
      <c r="B153" s="3" t="s">
        <v>208</v>
      </c>
      <c r="O153" s="2"/>
      <c r="P153" s="2"/>
      <c r="Q153" s="2"/>
      <c r="R153" s="124" t="s">
        <v>210</v>
      </c>
      <c r="S153" s="124"/>
      <c r="T153" s="124"/>
      <c r="U153" s="3"/>
      <c r="V153" s="3"/>
      <c r="W153" s="2"/>
      <c r="X153" s="2"/>
      <c r="AB153" s="2"/>
      <c r="AC153" s="2"/>
      <c r="AD153" s="2"/>
      <c r="AE153" s="2"/>
      <c r="AH153" s="124" t="s">
        <v>209</v>
      </c>
      <c r="AI153" s="124"/>
      <c r="AJ153" s="124"/>
      <c r="AK153" s="124"/>
    </row>
  </sheetData>
  <mergeCells count="46">
    <mergeCell ref="R153:T153"/>
    <mergeCell ref="AH153:AK153"/>
    <mergeCell ref="V9:W9"/>
    <mergeCell ref="X9:Y9"/>
    <mergeCell ref="AL9:AM9"/>
    <mergeCell ref="Z9:AA9"/>
    <mergeCell ref="AB9:AC9"/>
    <mergeCell ref="AD9:AE9"/>
    <mergeCell ref="AF9:AG9"/>
    <mergeCell ref="AH9:AI9"/>
    <mergeCell ref="AJ9:AK9"/>
    <mergeCell ref="AK8:AM8"/>
    <mergeCell ref="F9:G9"/>
    <mergeCell ref="H9:I9"/>
    <mergeCell ref="J9:K9"/>
    <mergeCell ref="L9:M9"/>
    <mergeCell ref="N9:O9"/>
    <mergeCell ref="P9:Q9"/>
    <mergeCell ref="R9:S9"/>
    <mergeCell ref="AE8:AJ8"/>
    <mergeCell ref="T9:U9"/>
    <mergeCell ref="AB8:AD8"/>
    <mergeCell ref="A1:D1"/>
    <mergeCell ref="AB2:AD2"/>
    <mergeCell ref="V4:Y4"/>
    <mergeCell ref="T5:U5"/>
    <mergeCell ref="V5:Y5"/>
    <mergeCell ref="T4:U4"/>
    <mergeCell ref="O4:R4"/>
    <mergeCell ref="F5:G5"/>
    <mergeCell ref="H5:K5"/>
    <mergeCell ref="M5:N5"/>
    <mergeCell ref="O5:R5"/>
    <mergeCell ref="A2:E3"/>
    <mergeCell ref="A9:E9"/>
    <mergeCell ref="F4:G4"/>
    <mergeCell ref="H4:K4"/>
    <mergeCell ref="M4:N4"/>
    <mergeCell ref="V6:Y6"/>
    <mergeCell ref="L8:R8"/>
    <mergeCell ref="F6:G6"/>
    <mergeCell ref="H6:K6"/>
    <mergeCell ref="M6:N6"/>
    <mergeCell ref="O6:R6"/>
    <mergeCell ref="S8:U8"/>
    <mergeCell ref="T6:U6"/>
  </mergeCells>
  <printOptions horizontalCentered="1"/>
  <pageMargins left="0.16" right="0.15" top="0.27" bottom="0.17" header="0.3" footer="0.19"/>
  <pageSetup paperSize="5" scale="70" fitToWidth="0" orientation="landscape" r:id="rId1"/>
  <headerFooter>
    <oddFooter>&amp;RPage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>
  <sheetPr>
    <tabColor rgb="FFFF0000"/>
  </sheetPr>
  <dimension ref="A1:AN153"/>
  <sheetViews>
    <sheetView showGridLines="0" view="pageBreakPreview" zoomScaleNormal="112" zoomScaleSheetLayoutView="100" workbookViewId="0">
      <pane xSplit="5" ySplit="12" topLeftCell="F13" activePane="bottomRight" state="frozen"/>
      <selection activeCell="AL110" activeCellId="1" sqref="F108:AM108 AL110"/>
      <selection pane="topRight" activeCell="AL110" activeCellId="1" sqref="F108:AM108 AL110"/>
      <selection pane="bottomLeft" activeCell="AL110" activeCellId="1" sqref="F108:AM108 AL110"/>
      <selection pane="bottomRight" activeCell="AL110" activeCellId="1" sqref="F108:AM108 AL110"/>
    </sheetView>
  </sheetViews>
  <sheetFormatPr defaultRowHeight="12.75" outlineLevelRow="2"/>
  <cols>
    <col min="1" max="1" width="3.28515625" style="4" customWidth="1"/>
    <col min="2" max="2" width="21.7109375" style="3" customWidth="1"/>
    <col min="3" max="3" width="7.140625" style="4" hidden="1" customWidth="1"/>
    <col min="4" max="4" width="7.140625" style="8" hidden="1" customWidth="1"/>
    <col min="5" max="5" width="7.7109375" style="2" hidden="1" customWidth="1"/>
    <col min="6" max="6" width="6.85546875" style="23" customWidth="1"/>
    <col min="7" max="7" width="7.42578125" style="25" customWidth="1"/>
    <col min="8" max="8" width="6.85546875" style="23" customWidth="1"/>
    <col min="9" max="9" width="5.42578125" style="25" bestFit="1" customWidth="1"/>
    <col min="10" max="10" width="6.85546875" style="23" customWidth="1"/>
    <col min="11" max="11" width="5.42578125" style="25" bestFit="1" customWidth="1"/>
    <col min="12" max="12" width="6.85546875" style="17" customWidth="1"/>
    <col min="13" max="13" width="5.42578125" style="24" bestFit="1" customWidth="1"/>
    <col min="14" max="14" width="6.85546875" style="23" customWidth="1"/>
    <col min="15" max="15" width="5.42578125" style="25" bestFit="1" customWidth="1"/>
    <col min="16" max="16" width="6.85546875" style="23" customWidth="1"/>
    <col min="17" max="17" width="5.42578125" style="25" bestFit="1" customWidth="1"/>
    <col min="18" max="18" width="6.85546875" style="23" customWidth="1"/>
    <col min="19" max="19" width="6.28515625" style="25" customWidth="1"/>
    <col min="20" max="20" width="6.85546875" style="17" customWidth="1"/>
    <col min="21" max="21" width="6" style="24" customWidth="1"/>
    <col min="22" max="22" width="6.85546875" style="23" customWidth="1"/>
    <col min="23" max="23" width="6.85546875" style="25" customWidth="1"/>
    <col min="24" max="24" width="6.85546875" style="23" customWidth="1"/>
    <col min="25" max="25" width="6.85546875" style="25" customWidth="1"/>
    <col min="26" max="26" width="6.85546875" style="23" customWidth="1"/>
    <col min="27" max="27" width="6.85546875" style="25" customWidth="1"/>
    <col min="28" max="28" width="6.85546875" style="17" customWidth="1"/>
    <col min="29" max="29" width="6.85546875" style="24" customWidth="1"/>
    <col min="30" max="30" width="6.85546875" style="23" customWidth="1"/>
    <col min="31" max="31" width="6.85546875" style="25" customWidth="1"/>
    <col min="32" max="32" width="6.85546875" style="23" customWidth="1"/>
    <col min="33" max="33" width="6.85546875" style="25" customWidth="1"/>
    <col min="34" max="34" width="6.85546875" style="23" customWidth="1"/>
    <col min="35" max="35" width="6.5703125" style="25" customWidth="1"/>
    <col min="36" max="36" width="6.85546875" style="17" customWidth="1"/>
    <col min="37" max="37" width="6.28515625" style="24" customWidth="1"/>
    <col min="38" max="38" width="6.85546875" style="23" customWidth="1"/>
    <col min="39" max="39" width="6.85546875" style="25" customWidth="1"/>
    <col min="41" max="16384" width="9.140625" style="2"/>
  </cols>
  <sheetData>
    <row r="1" spans="1:39" ht="15">
      <c r="A1" s="116" t="s">
        <v>146</v>
      </c>
      <c r="B1" s="116"/>
      <c r="C1" s="116"/>
      <c r="D1" s="116"/>
      <c r="E1" s="1"/>
      <c r="N1" s="17"/>
      <c r="O1" s="24"/>
      <c r="P1" s="17"/>
      <c r="Q1" s="24"/>
      <c r="R1" s="17"/>
      <c r="S1" s="24"/>
    </row>
    <row r="2" spans="1:39" ht="12.75" customHeight="1">
      <c r="A2" s="127" t="s">
        <v>212</v>
      </c>
      <c r="B2" s="127"/>
      <c r="C2" s="127"/>
      <c r="D2" s="127"/>
      <c r="E2" s="127"/>
      <c r="Q2" s="24"/>
      <c r="R2" s="17"/>
      <c r="S2" s="24"/>
      <c r="AB2" s="109"/>
      <c r="AC2" s="109"/>
      <c r="AD2" s="109"/>
    </row>
    <row r="3" spans="1:39" ht="10.5" customHeight="1">
      <c r="A3" s="127"/>
      <c r="B3" s="127"/>
      <c r="C3" s="127"/>
      <c r="D3" s="127"/>
      <c r="E3" s="127"/>
      <c r="F3" s="2"/>
      <c r="G3" s="2"/>
      <c r="H3" s="2"/>
      <c r="I3" s="2"/>
      <c r="J3" s="2"/>
      <c r="K3" s="2"/>
      <c r="L3" s="2"/>
    </row>
    <row r="4" spans="1:39" ht="14.25" customHeight="1">
      <c r="A4" s="40"/>
      <c r="F4" s="106" t="s">
        <v>164</v>
      </c>
      <c r="G4" s="106"/>
      <c r="H4" s="111">
        <f>'T-14(Pcs)'!F4</f>
        <v>0</v>
      </c>
      <c r="I4" s="112"/>
      <c r="J4" s="112"/>
      <c r="K4" s="113"/>
      <c r="M4" s="107"/>
      <c r="N4" s="107"/>
      <c r="O4" s="108"/>
      <c r="P4" s="108"/>
      <c r="Q4" s="108"/>
      <c r="R4" s="108"/>
      <c r="T4" s="106" t="s">
        <v>165</v>
      </c>
      <c r="U4" s="106"/>
      <c r="V4" s="111">
        <f>'T-14(Pcs)'!S4</f>
        <v>0</v>
      </c>
      <c r="W4" s="112"/>
      <c r="X4" s="112"/>
      <c r="Y4" s="113"/>
    </row>
    <row r="5" spans="1:39" ht="14.25" customHeight="1">
      <c r="A5" s="40"/>
      <c r="F5" s="106" t="s">
        <v>162</v>
      </c>
      <c r="G5" s="106"/>
      <c r="H5" s="111">
        <f>'T-14(Pcs)'!F5</f>
        <v>0</v>
      </c>
      <c r="I5" s="112"/>
      <c r="J5" s="112"/>
      <c r="K5" s="113"/>
      <c r="M5" s="107"/>
      <c r="N5" s="107"/>
      <c r="O5" s="108"/>
      <c r="P5" s="108"/>
      <c r="Q5" s="108"/>
      <c r="R5" s="108"/>
      <c r="T5" s="106" t="s">
        <v>162</v>
      </c>
      <c r="U5" s="106"/>
      <c r="V5" s="111">
        <f>'T-14(Pcs)'!S5</f>
        <v>0</v>
      </c>
      <c r="W5" s="112"/>
      <c r="X5" s="112"/>
      <c r="Y5" s="113"/>
    </row>
    <row r="6" spans="1:39" ht="14.25" customHeight="1">
      <c r="A6" s="40"/>
      <c r="F6" s="106" t="s">
        <v>163</v>
      </c>
      <c r="G6" s="106"/>
      <c r="H6" s="111">
        <f>'T-14(Pcs)'!F6</f>
        <v>0</v>
      </c>
      <c r="I6" s="112"/>
      <c r="J6" s="112"/>
      <c r="K6" s="113"/>
      <c r="M6" s="107"/>
      <c r="N6" s="107"/>
      <c r="O6" s="108"/>
      <c r="P6" s="108"/>
      <c r="Q6" s="108"/>
      <c r="R6" s="108"/>
      <c r="T6" s="106" t="s">
        <v>166</v>
      </c>
      <c r="U6" s="106"/>
      <c r="V6" s="111">
        <f>'T-14(Pcs)'!S6</f>
        <v>0</v>
      </c>
      <c r="W6" s="112"/>
      <c r="X6" s="112"/>
      <c r="Y6" s="113"/>
    </row>
    <row r="7" spans="1:39" ht="14.25" customHeight="1"/>
    <row r="8" spans="1:39">
      <c r="A8" s="40"/>
      <c r="D8" s="5"/>
      <c r="E8" s="6"/>
      <c r="L8" s="110"/>
      <c r="M8" s="110"/>
      <c r="N8" s="110"/>
      <c r="O8" s="110"/>
      <c r="P8" s="110"/>
      <c r="Q8" s="110"/>
      <c r="R8" s="110"/>
      <c r="S8" s="109"/>
      <c r="T8" s="109"/>
      <c r="U8" s="109"/>
      <c r="AB8" s="109"/>
      <c r="AC8" s="109"/>
      <c r="AD8" s="109"/>
      <c r="AE8" s="110" t="s">
        <v>207</v>
      </c>
      <c r="AF8" s="110"/>
      <c r="AG8" s="110"/>
      <c r="AH8" s="110"/>
      <c r="AI8" s="110"/>
      <c r="AJ8" s="110"/>
      <c r="AK8" s="109" t="s">
        <v>145</v>
      </c>
      <c r="AL8" s="109"/>
      <c r="AM8" s="109"/>
    </row>
    <row r="9" spans="1:39" s="7" customFormat="1" ht="12.75" customHeight="1">
      <c r="A9" s="103" t="s">
        <v>131</v>
      </c>
      <c r="B9" s="104"/>
      <c r="C9" s="104"/>
      <c r="D9" s="104"/>
      <c r="E9" s="105"/>
      <c r="F9" s="102" t="s">
        <v>3</v>
      </c>
      <c r="G9" s="102"/>
      <c r="H9" s="102" t="s">
        <v>4</v>
      </c>
      <c r="I9" s="102"/>
      <c r="J9" s="102" t="s">
        <v>5</v>
      </c>
      <c r="K9" s="102"/>
      <c r="L9" s="102" t="s">
        <v>158</v>
      </c>
      <c r="M9" s="102"/>
      <c r="N9" s="102" t="s">
        <v>6</v>
      </c>
      <c r="O9" s="102"/>
      <c r="P9" s="102" t="s">
        <v>1</v>
      </c>
      <c r="Q9" s="102"/>
      <c r="R9" s="102" t="s">
        <v>7</v>
      </c>
      <c r="S9" s="102"/>
      <c r="T9" s="102" t="s">
        <v>159</v>
      </c>
      <c r="U9" s="102"/>
      <c r="V9" s="102" t="s">
        <v>8</v>
      </c>
      <c r="W9" s="102"/>
      <c r="X9" s="102" t="s">
        <v>9</v>
      </c>
      <c r="Y9" s="102"/>
      <c r="Z9" s="102" t="s">
        <v>13</v>
      </c>
      <c r="AA9" s="102"/>
      <c r="AB9" s="102" t="s">
        <v>160</v>
      </c>
      <c r="AC9" s="102"/>
      <c r="AD9" s="102" t="s">
        <v>10</v>
      </c>
      <c r="AE9" s="102"/>
      <c r="AF9" s="102" t="s">
        <v>11</v>
      </c>
      <c r="AG9" s="102"/>
      <c r="AH9" s="102" t="s">
        <v>12</v>
      </c>
      <c r="AI9" s="102"/>
      <c r="AJ9" s="102" t="s">
        <v>161</v>
      </c>
      <c r="AK9" s="102"/>
      <c r="AL9" s="102" t="s">
        <v>0</v>
      </c>
      <c r="AM9" s="102"/>
    </row>
    <row r="10" spans="1:39" s="3" customFormat="1" ht="22.5">
      <c r="A10" s="32" t="s">
        <v>14</v>
      </c>
      <c r="B10" s="32" t="s">
        <v>2</v>
      </c>
      <c r="C10" s="32" t="s">
        <v>130</v>
      </c>
      <c r="D10" s="32" t="s">
        <v>142</v>
      </c>
      <c r="E10" s="32" t="s">
        <v>144</v>
      </c>
      <c r="F10" s="33" t="s">
        <v>213</v>
      </c>
      <c r="G10" s="34" t="s">
        <v>211</v>
      </c>
      <c r="H10" s="33" t="s">
        <v>213</v>
      </c>
      <c r="I10" s="34" t="s">
        <v>211</v>
      </c>
      <c r="J10" s="33" t="s">
        <v>213</v>
      </c>
      <c r="K10" s="34" t="s">
        <v>211</v>
      </c>
      <c r="L10" s="33" t="s">
        <v>213</v>
      </c>
      <c r="M10" s="34" t="s">
        <v>211</v>
      </c>
      <c r="N10" s="33" t="s">
        <v>213</v>
      </c>
      <c r="O10" s="34" t="s">
        <v>211</v>
      </c>
      <c r="P10" s="33" t="s">
        <v>213</v>
      </c>
      <c r="Q10" s="34" t="s">
        <v>211</v>
      </c>
      <c r="R10" s="33" t="s">
        <v>213</v>
      </c>
      <c r="S10" s="34" t="s">
        <v>211</v>
      </c>
      <c r="T10" s="33" t="s">
        <v>213</v>
      </c>
      <c r="U10" s="34" t="s">
        <v>211</v>
      </c>
      <c r="V10" s="33" t="s">
        <v>213</v>
      </c>
      <c r="W10" s="34" t="s">
        <v>211</v>
      </c>
      <c r="X10" s="33" t="s">
        <v>213</v>
      </c>
      <c r="Y10" s="34" t="s">
        <v>211</v>
      </c>
      <c r="Z10" s="33" t="s">
        <v>213</v>
      </c>
      <c r="AA10" s="34" t="s">
        <v>211</v>
      </c>
      <c r="AB10" s="33" t="s">
        <v>213</v>
      </c>
      <c r="AC10" s="34" t="s">
        <v>211</v>
      </c>
      <c r="AD10" s="33" t="s">
        <v>213</v>
      </c>
      <c r="AE10" s="34" t="s">
        <v>211</v>
      </c>
      <c r="AF10" s="33" t="s">
        <v>213</v>
      </c>
      <c r="AG10" s="34" t="s">
        <v>211</v>
      </c>
      <c r="AH10" s="33" t="s">
        <v>213</v>
      </c>
      <c r="AI10" s="34" t="s">
        <v>211</v>
      </c>
      <c r="AJ10" s="33" t="s">
        <v>213</v>
      </c>
      <c r="AK10" s="34" t="s">
        <v>211</v>
      </c>
      <c r="AL10" s="33" t="s">
        <v>213</v>
      </c>
      <c r="AM10" s="34" t="s">
        <v>211</v>
      </c>
    </row>
    <row r="11" spans="1:39" s="15" customFormat="1" ht="19.5" hidden="1" customHeight="1" outlineLevel="2">
      <c r="A11" s="31">
        <v>1</v>
      </c>
      <c r="B11" s="30" t="s">
        <v>15</v>
      </c>
      <c r="C11" s="31" t="s">
        <v>16</v>
      </c>
      <c r="D11" s="35">
        <v>1000</v>
      </c>
      <c r="E11" s="11">
        <v>47</v>
      </c>
      <c r="F11" s="44">
        <f>'T-14(Pcs)'!$D11*'T-14(Pcs)'!F11/1000000</f>
        <v>0</v>
      </c>
      <c r="G11" s="10">
        <f>'T-14(Pcs)'!G11</f>
        <v>0</v>
      </c>
      <c r="H11" s="44">
        <f>'T-14(Pcs)'!$D11*'T-14(Pcs)'!H11/1000000</f>
        <v>0</v>
      </c>
      <c r="I11" s="10">
        <f>'T-14(Pcs)'!I11</f>
        <v>0</v>
      </c>
      <c r="J11" s="44">
        <f>'T-14(Pcs)'!$D11*'T-14(Pcs)'!J11/1000000</f>
        <v>0</v>
      </c>
      <c r="K11" s="10">
        <f>'T-14(Pcs)'!K11</f>
        <v>0</v>
      </c>
      <c r="L11" s="44">
        <f>'T-14(Pcs)'!$D11*'T-14(Pcs)'!L11/1000000</f>
        <v>0</v>
      </c>
      <c r="M11" s="10">
        <f>'T-14(Pcs)'!M11</f>
        <v>0</v>
      </c>
      <c r="N11" s="44">
        <f>'T-14(Pcs)'!$D11*'T-14(Pcs)'!N11/1000000</f>
        <v>0</v>
      </c>
      <c r="O11" s="10">
        <f>'T-14(Pcs)'!O11</f>
        <v>0</v>
      </c>
      <c r="P11" s="44">
        <f>'T-14(Pcs)'!$D11*'T-14(Pcs)'!P11/1000000</f>
        <v>0</v>
      </c>
      <c r="Q11" s="10">
        <f>'T-14(Pcs)'!Q11</f>
        <v>0</v>
      </c>
      <c r="R11" s="44">
        <f>'T-14(Pcs)'!$D11*'T-14(Pcs)'!R11/1000000</f>
        <v>0</v>
      </c>
      <c r="S11" s="10">
        <f>'T-14(Pcs)'!S11</f>
        <v>0</v>
      </c>
      <c r="T11" s="44">
        <f>'T-14(Pcs)'!$D11*'T-14(Pcs)'!T11/1000000</f>
        <v>0</v>
      </c>
      <c r="U11" s="10">
        <f>'T-14(Pcs)'!U11</f>
        <v>0</v>
      </c>
      <c r="V11" s="44">
        <f>'T-14(Pcs)'!$D11*'T-14(Pcs)'!V11/1000000</f>
        <v>0</v>
      </c>
      <c r="W11" s="10">
        <f>'T-14(Pcs)'!W11</f>
        <v>0</v>
      </c>
      <c r="X11" s="44">
        <f>'T-14(Pcs)'!$D11*'T-14(Pcs)'!X11/1000000</f>
        <v>0</v>
      </c>
      <c r="Y11" s="10">
        <f>'T-14(Pcs)'!Y11</f>
        <v>0</v>
      </c>
      <c r="Z11" s="44">
        <f>'T-14(Pcs)'!$D11*'T-14(Pcs)'!Z11/1000000</f>
        <v>0</v>
      </c>
      <c r="AA11" s="10">
        <f>'T-14(Pcs)'!AA11</f>
        <v>0</v>
      </c>
      <c r="AB11" s="44">
        <f>'T-14(Pcs)'!$D11*'T-14(Pcs)'!AB11/1000000</f>
        <v>0</v>
      </c>
      <c r="AC11" s="10">
        <f>'T-14(Pcs)'!AC11</f>
        <v>0</v>
      </c>
      <c r="AD11" s="44">
        <f>'T-14(Pcs)'!$D11*'T-14(Pcs)'!AD11/1000000</f>
        <v>0</v>
      </c>
      <c r="AE11" s="10">
        <f>'T-14(Pcs)'!AE11</f>
        <v>0</v>
      </c>
      <c r="AF11" s="44">
        <f>'T-14(Pcs)'!$D11*'T-14(Pcs)'!AF11/1000000</f>
        <v>0</v>
      </c>
      <c r="AG11" s="10">
        <f>'T-14(Pcs)'!AG11</f>
        <v>0</v>
      </c>
      <c r="AH11" s="44">
        <f>'T-14(Pcs)'!$D11*'T-14(Pcs)'!AH11/1000000</f>
        <v>0</v>
      </c>
      <c r="AI11" s="10">
        <f>'T-14(Pcs)'!AI11</f>
        <v>0</v>
      </c>
      <c r="AJ11" s="44">
        <f>'T-14(Pcs)'!$D11*'T-14(Pcs)'!AJ11/1000000</f>
        <v>0</v>
      </c>
      <c r="AK11" s="10">
        <f>'T-14(Pcs)'!AK11</f>
        <v>0</v>
      </c>
      <c r="AL11" s="44">
        <f>'T-14(Pcs)'!$D11*'T-14(Pcs)'!AL11/1000000</f>
        <v>0</v>
      </c>
      <c r="AM11" s="10">
        <f>'T-14(Pcs)'!AM11</f>
        <v>0</v>
      </c>
    </row>
    <row r="12" spans="1:39" s="15" customFormat="1" ht="19.5" hidden="1" customHeight="1" outlineLevel="2">
      <c r="A12" s="13">
        <v>2</v>
      </c>
      <c r="B12" s="9" t="s">
        <v>15</v>
      </c>
      <c r="C12" s="13" t="s">
        <v>17</v>
      </c>
      <c r="D12" s="36">
        <v>2000</v>
      </c>
      <c r="E12" s="11">
        <v>87</v>
      </c>
      <c r="F12" s="44">
        <f>'T-14(Pcs)'!$D12*'T-14(Pcs)'!F12/1000000</f>
        <v>0</v>
      </c>
      <c r="G12" s="10">
        <f>'T-14(Pcs)'!G12</f>
        <v>0</v>
      </c>
      <c r="H12" s="44">
        <f>'T-14(Pcs)'!$D12*'T-14(Pcs)'!H12/1000000</f>
        <v>0</v>
      </c>
      <c r="I12" s="10">
        <f>'T-14(Pcs)'!I12</f>
        <v>0</v>
      </c>
      <c r="J12" s="44">
        <f>'T-14(Pcs)'!$D12*'T-14(Pcs)'!J12/1000000</f>
        <v>0</v>
      </c>
      <c r="K12" s="10">
        <f>'T-14(Pcs)'!K12</f>
        <v>0</v>
      </c>
      <c r="L12" s="44">
        <f>'T-14(Pcs)'!$D12*'T-14(Pcs)'!L12/1000000</f>
        <v>0</v>
      </c>
      <c r="M12" s="10">
        <f>'T-14(Pcs)'!M12</f>
        <v>0</v>
      </c>
      <c r="N12" s="44">
        <f>'T-14(Pcs)'!$D12*'T-14(Pcs)'!N12/1000000</f>
        <v>0</v>
      </c>
      <c r="O12" s="10">
        <f>'T-14(Pcs)'!O12</f>
        <v>0</v>
      </c>
      <c r="P12" s="44">
        <f>'T-14(Pcs)'!$D12*'T-14(Pcs)'!P12/1000000</f>
        <v>0</v>
      </c>
      <c r="Q12" s="10">
        <f>'T-14(Pcs)'!Q12</f>
        <v>0</v>
      </c>
      <c r="R12" s="44">
        <f>'T-14(Pcs)'!$D12*'T-14(Pcs)'!R12/1000000</f>
        <v>0</v>
      </c>
      <c r="S12" s="10">
        <f>'T-14(Pcs)'!S12</f>
        <v>0</v>
      </c>
      <c r="T12" s="44">
        <f>'T-14(Pcs)'!$D12*'T-14(Pcs)'!T12/1000000</f>
        <v>0</v>
      </c>
      <c r="U12" s="10">
        <f>'T-14(Pcs)'!U12</f>
        <v>0</v>
      </c>
      <c r="V12" s="44">
        <f>'T-14(Pcs)'!$D12*'T-14(Pcs)'!V12/1000000</f>
        <v>0</v>
      </c>
      <c r="W12" s="10">
        <f>'T-14(Pcs)'!W12</f>
        <v>0</v>
      </c>
      <c r="X12" s="44">
        <f>'T-14(Pcs)'!$D12*'T-14(Pcs)'!X12/1000000</f>
        <v>0</v>
      </c>
      <c r="Y12" s="10">
        <f>'T-14(Pcs)'!Y12</f>
        <v>0</v>
      </c>
      <c r="Z12" s="44">
        <f>'T-14(Pcs)'!$D12*'T-14(Pcs)'!Z12/1000000</f>
        <v>0</v>
      </c>
      <c r="AA12" s="10">
        <f>'T-14(Pcs)'!AA12</f>
        <v>0</v>
      </c>
      <c r="AB12" s="44">
        <f>'T-14(Pcs)'!$D12*'T-14(Pcs)'!AB12/1000000</f>
        <v>0</v>
      </c>
      <c r="AC12" s="10">
        <f>'T-14(Pcs)'!AC12</f>
        <v>0</v>
      </c>
      <c r="AD12" s="44">
        <f>'T-14(Pcs)'!$D12*'T-14(Pcs)'!AD12/1000000</f>
        <v>0</v>
      </c>
      <c r="AE12" s="10">
        <f>'T-14(Pcs)'!AE12</f>
        <v>0</v>
      </c>
      <c r="AF12" s="44">
        <f>'T-14(Pcs)'!$D12*'T-14(Pcs)'!AF12/1000000</f>
        <v>0</v>
      </c>
      <c r="AG12" s="10">
        <f>'T-14(Pcs)'!AG12</f>
        <v>0</v>
      </c>
      <c r="AH12" s="44">
        <f>'T-14(Pcs)'!$D12*'T-14(Pcs)'!AH12/1000000</f>
        <v>0</v>
      </c>
      <c r="AI12" s="10">
        <f>'T-14(Pcs)'!AI12</f>
        <v>0</v>
      </c>
      <c r="AJ12" s="44">
        <f>'T-14(Pcs)'!$D12*'T-14(Pcs)'!AJ12/1000000</f>
        <v>0</v>
      </c>
      <c r="AK12" s="10">
        <f>'T-14(Pcs)'!AK12</f>
        <v>0</v>
      </c>
      <c r="AL12" s="44">
        <f>'T-14(Pcs)'!$D12*'T-14(Pcs)'!AL12/1000000</f>
        <v>0</v>
      </c>
      <c r="AM12" s="10">
        <f>'T-14(Pcs)'!AM12</f>
        <v>0</v>
      </c>
    </row>
    <row r="13" spans="1:39" s="15" customFormat="1" ht="14.25" customHeight="1" outlineLevel="1" collapsed="1">
      <c r="A13" s="13">
        <v>1</v>
      </c>
      <c r="B13" s="45" t="s">
        <v>167</v>
      </c>
      <c r="C13" s="13"/>
      <c r="D13" s="36"/>
      <c r="E13" s="11"/>
      <c r="F13" s="44">
        <f t="shared" ref="F13:AM13" si="0">SUBTOTAL(9,F11:F12)</f>
        <v>0</v>
      </c>
      <c r="G13" s="10">
        <f t="shared" si="0"/>
        <v>0</v>
      </c>
      <c r="H13" s="44">
        <f t="shared" si="0"/>
        <v>0</v>
      </c>
      <c r="I13" s="10">
        <f t="shared" si="0"/>
        <v>0</v>
      </c>
      <c r="J13" s="44">
        <f t="shared" si="0"/>
        <v>0</v>
      </c>
      <c r="K13" s="10">
        <f t="shared" si="0"/>
        <v>0</v>
      </c>
      <c r="L13" s="44">
        <f t="shared" si="0"/>
        <v>0</v>
      </c>
      <c r="M13" s="10">
        <f t="shared" si="0"/>
        <v>0</v>
      </c>
      <c r="N13" s="44">
        <f t="shared" si="0"/>
        <v>0</v>
      </c>
      <c r="O13" s="10">
        <f t="shared" si="0"/>
        <v>0</v>
      </c>
      <c r="P13" s="44">
        <f t="shared" si="0"/>
        <v>0</v>
      </c>
      <c r="Q13" s="10">
        <f t="shared" si="0"/>
        <v>0</v>
      </c>
      <c r="R13" s="44">
        <f t="shared" si="0"/>
        <v>0</v>
      </c>
      <c r="S13" s="10">
        <f t="shared" si="0"/>
        <v>0</v>
      </c>
      <c r="T13" s="44">
        <f t="shared" si="0"/>
        <v>0</v>
      </c>
      <c r="U13" s="10">
        <f t="shared" si="0"/>
        <v>0</v>
      </c>
      <c r="V13" s="44">
        <f t="shared" si="0"/>
        <v>0</v>
      </c>
      <c r="W13" s="10">
        <f t="shared" si="0"/>
        <v>0</v>
      </c>
      <c r="X13" s="44">
        <f t="shared" si="0"/>
        <v>0</v>
      </c>
      <c r="Y13" s="10">
        <f t="shared" si="0"/>
        <v>0</v>
      </c>
      <c r="Z13" s="44">
        <f t="shared" si="0"/>
        <v>0</v>
      </c>
      <c r="AA13" s="10">
        <f t="shared" si="0"/>
        <v>0</v>
      </c>
      <c r="AB13" s="44">
        <f t="shared" si="0"/>
        <v>0</v>
      </c>
      <c r="AC13" s="10">
        <f t="shared" si="0"/>
        <v>0</v>
      </c>
      <c r="AD13" s="44">
        <f t="shared" si="0"/>
        <v>0</v>
      </c>
      <c r="AE13" s="10">
        <f t="shared" si="0"/>
        <v>0</v>
      </c>
      <c r="AF13" s="44">
        <f t="shared" si="0"/>
        <v>0</v>
      </c>
      <c r="AG13" s="10">
        <f t="shared" si="0"/>
        <v>0</v>
      </c>
      <c r="AH13" s="44">
        <f t="shared" si="0"/>
        <v>0</v>
      </c>
      <c r="AI13" s="10">
        <f t="shared" si="0"/>
        <v>0</v>
      </c>
      <c r="AJ13" s="44">
        <f t="shared" si="0"/>
        <v>0</v>
      </c>
      <c r="AK13" s="10">
        <f t="shared" si="0"/>
        <v>0</v>
      </c>
      <c r="AL13" s="44">
        <f t="shared" si="0"/>
        <v>0</v>
      </c>
      <c r="AM13" s="10">
        <f t="shared" si="0"/>
        <v>0</v>
      </c>
    </row>
    <row r="14" spans="1:39" s="15" customFormat="1" ht="14.25" hidden="1" customHeight="1" outlineLevel="2">
      <c r="A14" s="13">
        <v>3</v>
      </c>
      <c r="B14" s="9" t="s">
        <v>97</v>
      </c>
      <c r="C14" s="13" t="s">
        <v>18</v>
      </c>
      <c r="D14" s="36">
        <v>100</v>
      </c>
      <c r="E14" s="11">
        <v>76</v>
      </c>
      <c r="F14" s="44">
        <f>'T-14(Pcs)'!$D13*'T-14(Pcs)'!F13/1000000</f>
        <v>0</v>
      </c>
      <c r="G14" s="10">
        <f>'T-14(Pcs)'!G13</f>
        <v>0</v>
      </c>
      <c r="H14" s="44">
        <f>'T-14(Pcs)'!$D13*'T-14(Pcs)'!H13/1000000</f>
        <v>0</v>
      </c>
      <c r="I14" s="10">
        <f>'T-14(Pcs)'!I13</f>
        <v>0</v>
      </c>
      <c r="J14" s="44">
        <f>'T-14(Pcs)'!$D13*'T-14(Pcs)'!J13/1000000</f>
        <v>0</v>
      </c>
      <c r="K14" s="10">
        <f>'T-14(Pcs)'!K13</f>
        <v>0</v>
      </c>
      <c r="L14" s="44">
        <f>'T-14(Pcs)'!$D13*'T-14(Pcs)'!L13/1000000</f>
        <v>0</v>
      </c>
      <c r="M14" s="10">
        <f>'T-14(Pcs)'!M13</f>
        <v>0</v>
      </c>
      <c r="N14" s="44">
        <f>'T-14(Pcs)'!$D13*'T-14(Pcs)'!N13/1000000</f>
        <v>0</v>
      </c>
      <c r="O14" s="10">
        <f>'T-14(Pcs)'!O13</f>
        <v>0</v>
      </c>
      <c r="P14" s="44">
        <f>'T-14(Pcs)'!$D13*'T-14(Pcs)'!P13/1000000</f>
        <v>0</v>
      </c>
      <c r="Q14" s="10">
        <f>'T-14(Pcs)'!Q13</f>
        <v>0</v>
      </c>
      <c r="R14" s="44">
        <f>'T-14(Pcs)'!$D13*'T-14(Pcs)'!R13/1000000</f>
        <v>0</v>
      </c>
      <c r="S14" s="10">
        <f>'T-14(Pcs)'!S13</f>
        <v>0</v>
      </c>
      <c r="T14" s="44">
        <f>'T-14(Pcs)'!$D13*'T-14(Pcs)'!T13/1000000</f>
        <v>0</v>
      </c>
      <c r="U14" s="10">
        <f>'T-14(Pcs)'!U13</f>
        <v>0</v>
      </c>
      <c r="V14" s="44">
        <f>'T-14(Pcs)'!$D13*'T-14(Pcs)'!V13/1000000</f>
        <v>0</v>
      </c>
      <c r="W14" s="10">
        <f>'T-14(Pcs)'!W13</f>
        <v>0</v>
      </c>
      <c r="X14" s="44">
        <f>'T-14(Pcs)'!$D13*'T-14(Pcs)'!X13/1000000</f>
        <v>0</v>
      </c>
      <c r="Y14" s="10">
        <f>'T-14(Pcs)'!Y13</f>
        <v>0</v>
      </c>
      <c r="Z14" s="44">
        <f>'T-14(Pcs)'!$D13*'T-14(Pcs)'!Z13/1000000</f>
        <v>0</v>
      </c>
      <c r="AA14" s="10">
        <f>'T-14(Pcs)'!AA13</f>
        <v>0</v>
      </c>
      <c r="AB14" s="44">
        <f>'T-14(Pcs)'!$D13*'T-14(Pcs)'!AB13/1000000</f>
        <v>0</v>
      </c>
      <c r="AC14" s="10">
        <f>'T-14(Pcs)'!AC13</f>
        <v>0</v>
      </c>
      <c r="AD14" s="44">
        <f>'T-14(Pcs)'!$D13*'T-14(Pcs)'!AD13/1000000</f>
        <v>0</v>
      </c>
      <c r="AE14" s="10">
        <f>'T-14(Pcs)'!AE13</f>
        <v>0</v>
      </c>
      <c r="AF14" s="44">
        <f>'T-14(Pcs)'!$D13*'T-14(Pcs)'!AF13/1000000</f>
        <v>0</v>
      </c>
      <c r="AG14" s="10">
        <f>'T-14(Pcs)'!AG13</f>
        <v>0</v>
      </c>
      <c r="AH14" s="44">
        <f>'T-14(Pcs)'!$D13*'T-14(Pcs)'!AH13/1000000</f>
        <v>0</v>
      </c>
      <c r="AI14" s="10">
        <f>'T-14(Pcs)'!AI13</f>
        <v>0</v>
      </c>
      <c r="AJ14" s="44">
        <f>'T-14(Pcs)'!$D13*'T-14(Pcs)'!AJ13/1000000</f>
        <v>0</v>
      </c>
      <c r="AK14" s="10">
        <f>'T-14(Pcs)'!AK13</f>
        <v>0</v>
      </c>
      <c r="AL14" s="44">
        <f>'T-14(Pcs)'!$D13*'T-14(Pcs)'!AL13/1000000</f>
        <v>0</v>
      </c>
      <c r="AM14" s="10">
        <f>'T-14(Pcs)'!AM13</f>
        <v>0</v>
      </c>
    </row>
    <row r="15" spans="1:39" s="15" customFormat="1" ht="14.25" hidden="1" customHeight="1" outlineLevel="2">
      <c r="A15" s="13">
        <v>4</v>
      </c>
      <c r="B15" s="9" t="s">
        <v>97</v>
      </c>
      <c r="C15" s="13" t="s">
        <v>19</v>
      </c>
      <c r="D15" s="36">
        <v>500</v>
      </c>
      <c r="E15" s="11">
        <v>330</v>
      </c>
      <c r="F15" s="44">
        <f>'T-14(Pcs)'!$D14*'T-14(Pcs)'!F14/1000000</f>
        <v>0</v>
      </c>
      <c r="G15" s="10">
        <f>'T-14(Pcs)'!G14</f>
        <v>0</v>
      </c>
      <c r="H15" s="44">
        <f>'T-14(Pcs)'!$D14*'T-14(Pcs)'!H14/1000000</f>
        <v>0</v>
      </c>
      <c r="I15" s="10">
        <f>'T-14(Pcs)'!I14</f>
        <v>0</v>
      </c>
      <c r="J15" s="44">
        <f>'T-14(Pcs)'!$D14*'T-14(Pcs)'!J14/1000000</f>
        <v>0</v>
      </c>
      <c r="K15" s="10">
        <f>'T-14(Pcs)'!K14</f>
        <v>0</v>
      </c>
      <c r="L15" s="44">
        <f>'T-14(Pcs)'!$D14*'T-14(Pcs)'!L14/1000000</f>
        <v>0</v>
      </c>
      <c r="M15" s="10">
        <f>'T-14(Pcs)'!M14</f>
        <v>0</v>
      </c>
      <c r="N15" s="44">
        <f>'T-14(Pcs)'!$D14*'T-14(Pcs)'!N14/1000000</f>
        <v>0</v>
      </c>
      <c r="O15" s="10">
        <f>'T-14(Pcs)'!O14</f>
        <v>0</v>
      </c>
      <c r="P15" s="44">
        <f>'T-14(Pcs)'!$D14*'T-14(Pcs)'!P14/1000000</f>
        <v>0</v>
      </c>
      <c r="Q15" s="10">
        <f>'T-14(Pcs)'!Q14</f>
        <v>0</v>
      </c>
      <c r="R15" s="44">
        <f>'T-14(Pcs)'!$D14*'T-14(Pcs)'!R14/1000000</f>
        <v>0</v>
      </c>
      <c r="S15" s="10">
        <f>'T-14(Pcs)'!S14</f>
        <v>0</v>
      </c>
      <c r="T15" s="44">
        <f>'T-14(Pcs)'!$D14*'T-14(Pcs)'!T14/1000000</f>
        <v>0</v>
      </c>
      <c r="U15" s="10">
        <f>'T-14(Pcs)'!U14</f>
        <v>0</v>
      </c>
      <c r="V15" s="44">
        <f>'T-14(Pcs)'!$D14*'T-14(Pcs)'!V14/1000000</f>
        <v>0</v>
      </c>
      <c r="W15" s="10">
        <f>'T-14(Pcs)'!W14</f>
        <v>0</v>
      </c>
      <c r="X15" s="44">
        <f>'T-14(Pcs)'!$D14*'T-14(Pcs)'!X14/1000000</f>
        <v>0</v>
      </c>
      <c r="Y15" s="10">
        <f>'T-14(Pcs)'!Y14</f>
        <v>0</v>
      </c>
      <c r="Z15" s="44">
        <f>'T-14(Pcs)'!$D14*'T-14(Pcs)'!Z14/1000000</f>
        <v>0</v>
      </c>
      <c r="AA15" s="10">
        <f>'T-14(Pcs)'!AA14</f>
        <v>0</v>
      </c>
      <c r="AB15" s="44">
        <f>'T-14(Pcs)'!$D14*'T-14(Pcs)'!AB14/1000000</f>
        <v>0</v>
      </c>
      <c r="AC15" s="10">
        <f>'T-14(Pcs)'!AC14</f>
        <v>0</v>
      </c>
      <c r="AD15" s="44">
        <f>'T-14(Pcs)'!$D14*'T-14(Pcs)'!AD14/1000000</f>
        <v>0</v>
      </c>
      <c r="AE15" s="10">
        <f>'T-14(Pcs)'!AE14</f>
        <v>0</v>
      </c>
      <c r="AF15" s="44">
        <f>'T-14(Pcs)'!$D14*'T-14(Pcs)'!AF14/1000000</f>
        <v>0</v>
      </c>
      <c r="AG15" s="10">
        <f>'T-14(Pcs)'!AG14</f>
        <v>0</v>
      </c>
      <c r="AH15" s="44">
        <f>'T-14(Pcs)'!$D14*'T-14(Pcs)'!AH14/1000000</f>
        <v>0</v>
      </c>
      <c r="AI15" s="10">
        <f>'T-14(Pcs)'!AI14</f>
        <v>0</v>
      </c>
      <c r="AJ15" s="44">
        <f>'T-14(Pcs)'!$D14*'T-14(Pcs)'!AJ14/1000000</f>
        <v>0</v>
      </c>
      <c r="AK15" s="10">
        <f>'T-14(Pcs)'!AK14</f>
        <v>0</v>
      </c>
      <c r="AL15" s="44">
        <f>'T-14(Pcs)'!$D14*'T-14(Pcs)'!AL14/1000000</f>
        <v>0</v>
      </c>
      <c r="AM15" s="10">
        <f>'T-14(Pcs)'!AM14</f>
        <v>0</v>
      </c>
    </row>
    <row r="16" spans="1:39" s="15" customFormat="1" ht="14.25" customHeight="1" outlineLevel="1" collapsed="1">
      <c r="A16" s="13">
        <v>2</v>
      </c>
      <c r="B16" s="46" t="s">
        <v>168</v>
      </c>
      <c r="C16" s="13"/>
      <c r="D16" s="36"/>
      <c r="E16" s="11"/>
      <c r="F16" s="44">
        <f t="shared" ref="F16:AM16" si="1">SUBTOTAL(9,F14:F15)</f>
        <v>0</v>
      </c>
      <c r="G16" s="10">
        <f t="shared" si="1"/>
        <v>0</v>
      </c>
      <c r="H16" s="44">
        <f t="shared" si="1"/>
        <v>0</v>
      </c>
      <c r="I16" s="10">
        <f t="shared" si="1"/>
        <v>0</v>
      </c>
      <c r="J16" s="44">
        <f t="shared" si="1"/>
        <v>0</v>
      </c>
      <c r="K16" s="10">
        <f t="shared" si="1"/>
        <v>0</v>
      </c>
      <c r="L16" s="44">
        <f t="shared" si="1"/>
        <v>0</v>
      </c>
      <c r="M16" s="10">
        <f t="shared" si="1"/>
        <v>0</v>
      </c>
      <c r="N16" s="44">
        <f t="shared" si="1"/>
        <v>0</v>
      </c>
      <c r="O16" s="10">
        <f t="shared" si="1"/>
        <v>0</v>
      </c>
      <c r="P16" s="44">
        <f t="shared" si="1"/>
        <v>0</v>
      </c>
      <c r="Q16" s="10">
        <f t="shared" si="1"/>
        <v>0</v>
      </c>
      <c r="R16" s="44">
        <f t="shared" si="1"/>
        <v>0</v>
      </c>
      <c r="S16" s="10">
        <f t="shared" si="1"/>
        <v>0</v>
      </c>
      <c r="T16" s="44">
        <f t="shared" si="1"/>
        <v>0</v>
      </c>
      <c r="U16" s="10">
        <f t="shared" si="1"/>
        <v>0</v>
      </c>
      <c r="V16" s="44">
        <f t="shared" si="1"/>
        <v>0</v>
      </c>
      <c r="W16" s="10">
        <f t="shared" si="1"/>
        <v>0</v>
      </c>
      <c r="X16" s="44">
        <f t="shared" si="1"/>
        <v>0</v>
      </c>
      <c r="Y16" s="10">
        <f t="shared" si="1"/>
        <v>0</v>
      </c>
      <c r="Z16" s="44">
        <f t="shared" si="1"/>
        <v>0</v>
      </c>
      <c r="AA16" s="10">
        <f t="shared" si="1"/>
        <v>0</v>
      </c>
      <c r="AB16" s="44">
        <f t="shared" si="1"/>
        <v>0</v>
      </c>
      <c r="AC16" s="10">
        <f t="shared" si="1"/>
        <v>0</v>
      </c>
      <c r="AD16" s="44">
        <f t="shared" si="1"/>
        <v>0</v>
      </c>
      <c r="AE16" s="10">
        <f t="shared" si="1"/>
        <v>0</v>
      </c>
      <c r="AF16" s="44">
        <f t="shared" si="1"/>
        <v>0</v>
      </c>
      <c r="AG16" s="10">
        <f t="shared" si="1"/>
        <v>0</v>
      </c>
      <c r="AH16" s="44">
        <f t="shared" si="1"/>
        <v>0</v>
      </c>
      <c r="AI16" s="10">
        <f t="shared" si="1"/>
        <v>0</v>
      </c>
      <c r="AJ16" s="44">
        <f t="shared" si="1"/>
        <v>0</v>
      </c>
      <c r="AK16" s="10">
        <f t="shared" si="1"/>
        <v>0</v>
      </c>
      <c r="AL16" s="44">
        <f t="shared" si="1"/>
        <v>0</v>
      </c>
      <c r="AM16" s="10">
        <f t="shared" si="1"/>
        <v>0</v>
      </c>
    </row>
    <row r="17" spans="1:39" s="15" customFormat="1" ht="14.25" hidden="1" customHeight="1" outlineLevel="2">
      <c r="A17" s="13">
        <v>5</v>
      </c>
      <c r="B17" s="9" t="s">
        <v>98</v>
      </c>
      <c r="C17" s="13" t="s">
        <v>20</v>
      </c>
      <c r="D17" s="36">
        <v>25</v>
      </c>
      <c r="E17" s="11">
        <v>28</v>
      </c>
      <c r="F17" s="44">
        <f>'T-14(Pcs)'!$D15*'T-14(Pcs)'!F15/1000000</f>
        <v>0</v>
      </c>
      <c r="G17" s="10">
        <f>'T-14(Pcs)'!G15</f>
        <v>0</v>
      </c>
      <c r="H17" s="44">
        <f>'T-14(Pcs)'!$D15*'T-14(Pcs)'!H15/1000000</f>
        <v>0</v>
      </c>
      <c r="I17" s="10">
        <f>'T-14(Pcs)'!I15</f>
        <v>0</v>
      </c>
      <c r="J17" s="44">
        <f>'T-14(Pcs)'!$D15*'T-14(Pcs)'!J15/1000000</f>
        <v>0</v>
      </c>
      <c r="K17" s="10">
        <f>'T-14(Pcs)'!K15</f>
        <v>0</v>
      </c>
      <c r="L17" s="44">
        <f>'T-14(Pcs)'!$D15*'T-14(Pcs)'!L15/1000000</f>
        <v>0</v>
      </c>
      <c r="M17" s="10">
        <f>'T-14(Pcs)'!M15</f>
        <v>0</v>
      </c>
      <c r="N17" s="44">
        <f>'T-14(Pcs)'!$D15*'T-14(Pcs)'!N15/1000000</f>
        <v>0</v>
      </c>
      <c r="O17" s="10">
        <f>'T-14(Pcs)'!O15</f>
        <v>0</v>
      </c>
      <c r="P17" s="44">
        <f>'T-14(Pcs)'!$D15*'T-14(Pcs)'!P15/1000000</f>
        <v>0</v>
      </c>
      <c r="Q17" s="10">
        <f>'T-14(Pcs)'!Q15</f>
        <v>0</v>
      </c>
      <c r="R17" s="44">
        <f>'T-14(Pcs)'!$D15*'T-14(Pcs)'!R15/1000000</f>
        <v>0</v>
      </c>
      <c r="S17" s="10">
        <f>'T-14(Pcs)'!S15</f>
        <v>0</v>
      </c>
      <c r="T17" s="44">
        <f>'T-14(Pcs)'!$D15*'T-14(Pcs)'!T15/1000000</f>
        <v>0</v>
      </c>
      <c r="U17" s="10">
        <f>'T-14(Pcs)'!U15</f>
        <v>0</v>
      </c>
      <c r="V17" s="44">
        <f>'T-14(Pcs)'!$D15*'T-14(Pcs)'!V15/1000000</f>
        <v>0</v>
      </c>
      <c r="W17" s="10">
        <f>'T-14(Pcs)'!W15</f>
        <v>0</v>
      </c>
      <c r="X17" s="44">
        <f>'T-14(Pcs)'!$D15*'T-14(Pcs)'!X15/1000000</f>
        <v>0</v>
      </c>
      <c r="Y17" s="10">
        <f>'T-14(Pcs)'!Y15</f>
        <v>0</v>
      </c>
      <c r="Z17" s="44">
        <f>'T-14(Pcs)'!$D15*'T-14(Pcs)'!Z15/1000000</f>
        <v>0</v>
      </c>
      <c r="AA17" s="10">
        <f>'T-14(Pcs)'!AA15</f>
        <v>0</v>
      </c>
      <c r="AB17" s="44">
        <f>'T-14(Pcs)'!$D15*'T-14(Pcs)'!AB15/1000000</f>
        <v>0</v>
      </c>
      <c r="AC17" s="10">
        <f>'T-14(Pcs)'!AC15</f>
        <v>0</v>
      </c>
      <c r="AD17" s="44">
        <f>'T-14(Pcs)'!$D15*'T-14(Pcs)'!AD15/1000000</f>
        <v>0</v>
      </c>
      <c r="AE17" s="10">
        <f>'T-14(Pcs)'!AE15</f>
        <v>0</v>
      </c>
      <c r="AF17" s="44">
        <f>'T-14(Pcs)'!$D15*'T-14(Pcs)'!AF15/1000000</f>
        <v>0</v>
      </c>
      <c r="AG17" s="10">
        <f>'T-14(Pcs)'!AG15</f>
        <v>0</v>
      </c>
      <c r="AH17" s="44">
        <f>'T-14(Pcs)'!$D15*'T-14(Pcs)'!AH15/1000000</f>
        <v>0</v>
      </c>
      <c r="AI17" s="10">
        <f>'T-14(Pcs)'!AI15</f>
        <v>0</v>
      </c>
      <c r="AJ17" s="44">
        <f>'T-14(Pcs)'!$D15*'T-14(Pcs)'!AJ15/1000000</f>
        <v>0</v>
      </c>
      <c r="AK17" s="10">
        <f>'T-14(Pcs)'!AK15</f>
        <v>0</v>
      </c>
      <c r="AL17" s="44">
        <f>'T-14(Pcs)'!$D15*'T-14(Pcs)'!AL15/1000000</f>
        <v>0</v>
      </c>
      <c r="AM17" s="10">
        <f>'T-14(Pcs)'!AM15</f>
        <v>0</v>
      </c>
    </row>
    <row r="18" spans="1:39" s="15" customFormat="1" ht="14.25" hidden="1" customHeight="1" outlineLevel="2">
      <c r="A18" s="13">
        <v>6</v>
      </c>
      <c r="B18" s="9" t="s">
        <v>98</v>
      </c>
      <c r="C18" s="13" t="s">
        <v>21</v>
      </c>
      <c r="D18" s="36">
        <v>100</v>
      </c>
      <c r="E18" s="11">
        <v>100</v>
      </c>
      <c r="F18" s="44">
        <f>'T-14(Pcs)'!$D16*'T-14(Pcs)'!F16/1000000</f>
        <v>0</v>
      </c>
      <c r="G18" s="10">
        <f>'T-14(Pcs)'!G16</f>
        <v>0</v>
      </c>
      <c r="H18" s="44">
        <f>'T-14(Pcs)'!$D16*'T-14(Pcs)'!H16/1000000</f>
        <v>0</v>
      </c>
      <c r="I18" s="10">
        <f>'T-14(Pcs)'!I16</f>
        <v>0</v>
      </c>
      <c r="J18" s="44">
        <f>'T-14(Pcs)'!$D16*'T-14(Pcs)'!J16/1000000</f>
        <v>0</v>
      </c>
      <c r="K18" s="10">
        <f>'T-14(Pcs)'!K16</f>
        <v>0</v>
      </c>
      <c r="L18" s="44">
        <f>'T-14(Pcs)'!$D16*'T-14(Pcs)'!L16/1000000</f>
        <v>0</v>
      </c>
      <c r="M18" s="10">
        <f>'T-14(Pcs)'!M16</f>
        <v>0</v>
      </c>
      <c r="N18" s="44">
        <f>'T-14(Pcs)'!$D16*'T-14(Pcs)'!N16/1000000</f>
        <v>0</v>
      </c>
      <c r="O18" s="10">
        <f>'T-14(Pcs)'!O16</f>
        <v>0</v>
      </c>
      <c r="P18" s="44">
        <f>'T-14(Pcs)'!$D16*'T-14(Pcs)'!P16/1000000</f>
        <v>0</v>
      </c>
      <c r="Q18" s="10">
        <f>'T-14(Pcs)'!Q16</f>
        <v>0</v>
      </c>
      <c r="R18" s="44">
        <f>'T-14(Pcs)'!$D16*'T-14(Pcs)'!R16/1000000</f>
        <v>0</v>
      </c>
      <c r="S18" s="10">
        <f>'T-14(Pcs)'!S16</f>
        <v>0</v>
      </c>
      <c r="T18" s="44">
        <f>'T-14(Pcs)'!$D16*'T-14(Pcs)'!T16/1000000</f>
        <v>0</v>
      </c>
      <c r="U18" s="10">
        <f>'T-14(Pcs)'!U16</f>
        <v>0</v>
      </c>
      <c r="V18" s="44">
        <f>'T-14(Pcs)'!$D16*'T-14(Pcs)'!V16/1000000</f>
        <v>0</v>
      </c>
      <c r="W18" s="10">
        <f>'T-14(Pcs)'!W16</f>
        <v>0</v>
      </c>
      <c r="X18" s="44">
        <f>'T-14(Pcs)'!$D16*'T-14(Pcs)'!X16/1000000</f>
        <v>0</v>
      </c>
      <c r="Y18" s="10">
        <f>'T-14(Pcs)'!Y16</f>
        <v>0</v>
      </c>
      <c r="Z18" s="44">
        <f>'T-14(Pcs)'!$D16*'T-14(Pcs)'!Z16/1000000</f>
        <v>0</v>
      </c>
      <c r="AA18" s="10">
        <f>'T-14(Pcs)'!AA16</f>
        <v>0</v>
      </c>
      <c r="AB18" s="44">
        <f>'T-14(Pcs)'!$D16*'T-14(Pcs)'!AB16/1000000</f>
        <v>0</v>
      </c>
      <c r="AC18" s="10">
        <f>'T-14(Pcs)'!AC16</f>
        <v>0</v>
      </c>
      <c r="AD18" s="44">
        <f>'T-14(Pcs)'!$D16*'T-14(Pcs)'!AD16/1000000</f>
        <v>0</v>
      </c>
      <c r="AE18" s="10">
        <f>'T-14(Pcs)'!AE16</f>
        <v>0</v>
      </c>
      <c r="AF18" s="44">
        <f>'T-14(Pcs)'!$D16*'T-14(Pcs)'!AF16/1000000</f>
        <v>0</v>
      </c>
      <c r="AG18" s="10">
        <f>'T-14(Pcs)'!AG16</f>
        <v>0</v>
      </c>
      <c r="AH18" s="44">
        <f>'T-14(Pcs)'!$D16*'T-14(Pcs)'!AH16/1000000</f>
        <v>0</v>
      </c>
      <c r="AI18" s="10">
        <f>'T-14(Pcs)'!AI16</f>
        <v>0</v>
      </c>
      <c r="AJ18" s="44">
        <f>'T-14(Pcs)'!$D16*'T-14(Pcs)'!AJ16/1000000</f>
        <v>0</v>
      </c>
      <c r="AK18" s="10">
        <f>'T-14(Pcs)'!AK16</f>
        <v>0</v>
      </c>
      <c r="AL18" s="44">
        <f>'T-14(Pcs)'!$D16*'T-14(Pcs)'!AL16/1000000</f>
        <v>0</v>
      </c>
      <c r="AM18" s="10">
        <f>'T-14(Pcs)'!AM16</f>
        <v>0</v>
      </c>
    </row>
    <row r="19" spans="1:39" s="15" customFormat="1" ht="14.25" customHeight="1" outlineLevel="1" collapsed="1">
      <c r="A19" s="13">
        <v>3</v>
      </c>
      <c r="B19" s="46" t="s">
        <v>169</v>
      </c>
      <c r="C19" s="13"/>
      <c r="D19" s="36"/>
      <c r="E19" s="11"/>
      <c r="F19" s="44">
        <f t="shared" ref="F19:AM19" si="2">SUBTOTAL(9,F17:F18)</f>
        <v>0</v>
      </c>
      <c r="G19" s="10">
        <f t="shared" si="2"/>
        <v>0</v>
      </c>
      <c r="H19" s="44">
        <f t="shared" si="2"/>
        <v>0</v>
      </c>
      <c r="I19" s="10">
        <f t="shared" si="2"/>
        <v>0</v>
      </c>
      <c r="J19" s="44">
        <f t="shared" si="2"/>
        <v>0</v>
      </c>
      <c r="K19" s="10">
        <f t="shared" si="2"/>
        <v>0</v>
      </c>
      <c r="L19" s="44">
        <f t="shared" si="2"/>
        <v>0</v>
      </c>
      <c r="M19" s="10">
        <f t="shared" si="2"/>
        <v>0</v>
      </c>
      <c r="N19" s="44">
        <f t="shared" si="2"/>
        <v>0</v>
      </c>
      <c r="O19" s="10">
        <f t="shared" si="2"/>
        <v>0</v>
      </c>
      <c r="P19" s="44">
        <f t="shared" si="2"/>
        <v>0</v>
      </c>
      <c r="Q19" s="10">
        <f t="shared" si="2"/>
        <v>0</v>
      </c>
      <c r="R19" s="44">
        <f t="shared" si="2"/>
        <v>0</v>
      </c>
      <c r="S19" s="10">
        <f t="shared" si="2"/>
        <v>0</v>
      </c>
      <c r="T19" s="44">
        <f t="shared" si="2"/>
        <v>0</v>
      </c>
      <c r="U19" s="10">
        <f t="shared" si="2"/>
        <v>0</v>
      </c>
      <c r="V19" s="44">
        <f t="shared" si="2"/>
        <v>0</v>
      </c>
      <c r="W19" s="10">
        <f t="shared" si="2"/>
        <v>0</v>
      </c>
      <c r="X19" s="44">
        <f t="shared" si="2"/>
        <v>0</v>
      </c>
      <c r="Y19" s="10">
        <f t="shared" si="2"/>
        <v>0</v>
      </c>
      <c r="Z19" s="44">
        <f t="shared" si="2"/>
        <v>0</v>
      </c>
      <c r="AA19" s="10">
        <f t="shared" si="2"/>
        <v>0</v>
      </c>
      <c r="AB19" s="44">
        <f t="shared" si="2"/>
        <v>0</v>
      </c>
      <c r="AC19" s="10">
        <f t="shared" si="2"/>
        <v>0</v>
      </c>
      <c r="AD19" s="44">
        <f t="shared" si="2"/>
        <v>0</v>
      </c>
      <c r="AE19" s="10">
        <f t="shared" si="2"/>
        <v>0</v>
      </c>
      <c r="AF19" s="44">
        <f t="shared" si="2"/>
        <v>0</v>
      </c>
      <c r="AG19" s="10">
        <f t="shared" si="2"/>
        <v>0</v>
      </c>
      <c r="AH19" s="44">
        <f t="shared" si="2"/>
        <v>0</v>
      </c>
      <c r="AI19" s="10">
        <f t="shared" si="2"/>
        <v>0</v>
      </c>
      <c r="AJ19" s="44">
        <f t="shared" si="2"/>
        <v>0</v>
      </c>
      <c r="AK19" s="10">
        <f t="shared" si="2"/>
        <v>0</v>
      </c>
      <c r="AL19" s="44">
        <f t="shared" si="2"/>
        <v>0</v>
      </c>
      <c r="AM19" s="10">
        <f t="shared" si="2"/>
        <v>0</v>
      </c>
    </row>
    <row r="20" spans="1:39" s="15" customFormat="1" ht="14.25" hidden="1" customHeight="1" outlineLevel="2">
      <c r="A20" s="13">
        <v>7</v>
      </c>
      <c r="B20" s="9" t="s">
        <v>99</v>
      </c>
      <c r="C20" s="13" t="s">
        <v>22</v>
      </c>
      <c r="D20" s="36">
        <v>50</v>
      </c>
      <c r="E20" s="11">
        <v>88</v>
      </c>
      <c r="F20" s="44">
        <f>'T-14(Pcs)'!$D17*'T-14(Pcs)'!F17/1000000</f>
        <v>0</v>
      </c>
      <c r="G20" s="10">
        <f>'T-14(Pcs)'!G17</f>
        <v>0</v>
      </c>
      <c r="H20" s="44">
        <f>'T-14(Pcs)'!$D17*'T-14(Pcs)'!H17/1000000</f>
        <v>0</v>
      </c>
      <c r="I20" s="10">
        <f>'T-14(Pcs)'!I17</f>
        <v>0</v>
      </c>
      <c r="J20" s="44">
        <f>'T-14(Pcs)'!$D17*'T-14(Pcs)'!J17/1000000</f>
        <v>0</v>
      </c>
      <c r="K20" s="10">
        <f>'T-14(Pcs)'!K17</f>
        <v>0</v>
      </c>
      <c r="L20" s="44">
        <f>'T-14(Pcs)'!$D17*'T-14(Pcs)'!L17/1000000</f>
        <v>0</v>
      </c>
      <c r="M20" s="10">
        <f>'T-14(Pcs)'!M17</f>
        <v>0</v>
      </c>
      <c r="N20" s="44">
        <f>'T-14(Pcs)'!$D17*'T-14(Pcs)'!N17/1000000</f>
        <v>0</v>
      </c>
      <c r="O20" s="10">
        <f>'T-14(Pcs)'!O17</f>
        <v>0</v>
      </c>
      <c r="P20" s="44">
        <f>'T-14(Pcs)'!$D17*'T-14(Pcs)'!P17/1000000</f>
        <v>0</v>
      </c>
      <c r="Q20" s="10">
        <f>'T-14(Pcs)'!Q17</f>
        <v>0</v>
      </c>
      <c r="R20" s="44">
        <f>'T-14(Pcs)'!$D17*'T-14(Pcs)'!R17/1000000</f>
        <v>0</v>
      </c>
      <c r="S20" s="10">
        <f>'T-14(Pcs)'!S17</f>
        <v>0</v>
      </c>
      <c r="T20" s="44">
        <f>'T-14(Pcs)'!$D17*'T-14(Pcs)'!T17/1000000</f>
        <v>0</v>
      </c>
      <c r="U20" s="10">
        <f>'T-14(Pcs)'!U17</f>
        <v>0</v>
      </c>
      <c r="V20" s="44">
        <f>'T-14(Pcs)'!$D17*'T-14(Pcs)'!V17/1000000</f>
        <v>0</v>
      </c>
      <c r="W20" s="10">
        <f>'T-14(Pcs)'!W17</f>
        <v>0</v>
      </c>
      <c r="X20" s="44">
        <f>'T-14(Pcs)'!$D17*'T-14(Pcs)'!X17/1000000</f>
        <v>0</v>
      </c>
      <c r="Y20" s="10">
        <f>'T-14(Pcs)'!Y17</f>
        <v>0</v>
      </c>
      <c r="Z20" s="44">
        <f>'T-14(Pcs)'!$D17*'T-14(Pcs)'!Z17/1000000</f>
        <v>0</v>
      </c>
      <c r="AA20" s="10">
        <f>'T-14(Pcs)'!AA17</f>
        <v>0</v>
      </c>
      <c r="AB20" s="44">
        <f>'T-14(Pcs)'!$D17*'T-14(Pcs)'!AB17/1000000</f>
        <v>0</v>
      </c>
      <c r="AC20" s="10">
        <f>'T-14(Pcs)'!AC17</f>
        <v>0</v>
      </c>
      <c r="AD20" s="44">
        <f>'T-14(Pcs)'!$D17*'T-14(Pcs)'!AD17/1000000</f>
        <v>0</v>
      </c>
      <c r="AE20" s="10">
        <f>'T-14(Pcs)'!AE17</f>
        <v>0</v>
      </c>
      <c r="AF20" s="44">
        <f>'T-14(Pcs)'!$D17*'T-14(Pcs)'!AF17/1000000</f>
        <v>0</v>
      </c>
      <c r="AG20" s="10">
        <f>'T-14(Pcs)'!AG17</f>
        <v>0</v>
      </c>
      <c r="AH20" s="44">
        <f>'T-14(Pcs)'!$D17*'T-14(Pcs)'!AH17/1000000</f>
        <v>0</v>
      </c>
      <c r="AI20" s="10">
        <f>'T-14(Pcs)'!AI17</f>
        <v>0</v>
      </c>
      <c r="AJ20" s="44">
        <f>'T-14(Pcs)'!$D17*'T-14(Pcs)'!AJ17/1000000</f>
        <v>0</v>
      </c>
      <c r="AK20" s="10">
        <f>'T-14(Pcs)'!AK17</f>
        <v>0</v>
      </c>
      <c r="AL20" s="44">
        <f>'T-14(Pcs)'!$D17*'T-14(Pcs)'!AL17/1000000</f>
        <v>0</v>
      </c>
      <c r="AM20" s="10">
        <f>'T-14(Pcs)'!AM17</f>
        <v>0</v>
      </c>
    </row>
    <row r="21" spans="1:39" s="15" customFormat="1" ht="14.25" hidden="1" customHeight="1" outlineLevel="2">
      <c r="A21" s="13">
        <v>8</v>
      </c>
      <c r="B21" s="9" t="s">
        <v>99</v>
      </c>
      <c r="C21" s="13" t="s">
        <v>23</v>
      </c>
      <c r="D21" s="36">
        <v>100</v>
      </c>
      <c r="E21" s="11">
        <v>166</v>
      </c>
      <c r="F21" s="44">
        <f>'T-14(Pcs)'!$D18*'T-14(Pcs)'!F18/1000000</f>
        <v>0</v>
      </c>
      <c r="G21" s="10">
        <f>'T-14(Pcs)'!G18</f>
        <v>0</v>
      </c>
      <c r="H21" s="44">
        <f>'T-14(Pcs)'!$D18*'T-14(Pcs)'!H18/1000000</f>
        <v>0</v>
      </c>
      <c r="I21" s="10">
        <f>'T-14(Pcs)'!I18</f>
        <v>0</v>
      </c>
      <c r="J21" s="44">
        <f>'T-14(Pcs)'!$D18*'T-14(Pcs)'!J18/1000000</f>
        <v>0</v>
      </c>
      <c r="K21" s="10">
        <f>'T-14(Pcs)'!K18</f>
        <v>0</v>
      </c>
      <c r="L21" s="44">
        <f>'T-14(Pcs)'!$D18*'T-14(Pcs)'!L18/1000000</f>
        <v>0</v>
      </c>
      <c r="M21" s="10">
        <f>'T-14(Pcs)'!M18</f>
        <v>0</v>
      </c>
      <c r="N21" s="44">
        <f>'T-14(Pcs)'!$D18*'T-14(Pcs)'!N18/1000000</f>
        <v>0</v>
      </c>
      <c r="O21" s="10">
        <f>'T-14(Pcs)'!O18</f>
        <v>0</v>
      </c>
      <c r="P21" s="44">
        <f>'T-14(Pcs)'!$D18*'T-14(Pcs)'!P18/1000000</f>
        <v>0</v>
      </c>
      <c r="Q21" s="10">
        <f>'T-14(Pcs)'!Q18</f>
        <v>0</v>
      </c>
      <c r="R21" s="44">
        <f>'T-14(Pcs)'!$D18*'T-14(Pcs)'!R18/1000000</f>
        <v>0</v>
      </c>
      <c r="S21" s="10">
        <f>'T-14(Pcs)'!S18</f>
        <v>0</v>
      </c>
      <c r="T21" s="44">
        <f>'T-14(Pcs)'!$D18*'T-14(Pcs)'!T18/1000000</f>
        <v>0</v>
      </c>
      <c r="U21" s="10">
        <f>'T-14(Pcs)'!U18</f>
        <v>0</v>
      </c>
      <c r="V21" s="44">
        <f>'T-14(Pcs)'!$D18*'T-14(Pcs)'!V18/1000000</f>
        <v>0</v>
      </c>
      <c r="W21" s="10">
        <f>'T-14(Pcs)'!W18</f>
        <v>0</v>
      </c>
      <c r="X21" s="44">
        <f>'T-14(Pcs)'!$D18*'T-14(Pcs)'!X18/1000000</f>
        <v>0</v>
      </c>
      <c r="Y21" s="10">
        <f>'T-14(Pcs)'!Y18</f>
        <v>0</v>
      </c>
      <c r="Z21" s="44">
        <f>'T-14(Pcs)'!$D18*'T-14(Pcs)'!Z18/1000000</f>
        <v>0</v>
      </c>
      <c r="AA21" s="10">
        <f>'T-14(Pcs)'!AA18</f>
        <v>0</v>
      </c>
      <c r="AB21" s="44">
        <f>'T-14(Pcs)'!$D18*'T-14(Pcs)'!AB18/1000000</f>
        <v>0</v>
      </c>
      <c r="AC21" s="10">
        <f>'T-14(Pcs)'!AC18</f>
        <v>0</v>
      </c>
      <c r="AD21" s="44">
        <f>'T-14(Pcs)'!$D18*'T-14(Pcs)'!AD18/1000000</f>
        <v>0</v>
      </c>
      <c r="AE21" s="10">
        <f>'T-14(Pcs)'!AE18</f>
        <v>0</v>
      </c>
      <c r="AF21" s="44">
        <f>'T-14(Pcs)'!$D18*'T-14(Pcs)'!AF18/1000000</f>
        <v>0</v>
      </c>
      <c r="AG21" s="10">
        <f>'T-14(Pcs)'!AG18</f>
        <v>0</v>
      </c>
      <c r="AH21" s="44">
        <f>'T-14(Pcs)'!$D18*'T-14(Pcs)'!AH18/1000000</f>
        <v>0</v>
      </c>
      <c r="AI21" s="10">
        <f>'T-14(Pcs)'!AI18</f>
        <v>0</v>
      </c>
      <c r="AJ21" s="44">
        <f>'T-14(Pcs)'!$D18*'T-14(Pcs)'!AJ18/1000000</f>
        <v>0</v>
      </c>
      <c r="AK21" s="10">
        <f>'T-14(Pcs)'!AK18</f>
        <v>0</v>
      </c>
      <c r="AL21" s="44">
        <f>'T-14(Pcs)'!$D18*'T-14(Pcs)'!AL18/1000000</f>
        <v>0</v>
      </c>
      <c r="AM21" s="10">
        <f>'T-14(Pcs)'!AM18</f>
        <v>0</v>
      </c>
    </row>
    <row r="22" spans="1:39" s="15" customFormat="1" ht="14.25" hidden="1" customHeight="1" outlineLevel="2">
      <c r="A22" s="13">
        <v>9</v>
      </c>
      <c r="B22" s="9" t="s">
        <v>99</v>
      </c>
      <c r="C22" s="13" t="s">
        <v>24</v>
      </c>
      <c r="D22" s="36">
        <v>400</v>
      </c>
      <c r="E22" s="11">
        <v>640</v>
      </c>
      <c r="F22" s="44">
        <f>'T-14(Pcs)'!$D19*'T-14(Pcs)'!F19/1000000</f>
        <v>0</v>
      </c>
      <c r="G22" s="10">
        <f>'T-14(Pcs)'!G19</f>
        <v>0</v>
      </c>
      <c r="H22" s="44">
        <f>'T-14(Pcs)'!$D19*'T-14(Pcs)'!H19/1000000</f>
        <v>0</v>
      </c>
      <c r="I22" s="10">
        <f>'T-14(Pcs)'!I19</f>
        <v>0</v>
      </c>
      <c r="J22" s="44">
        <f>'T-14(Pcs)'!$D19*'T-14(Pcs)'!J19/1000000</f>
        <v>0</v>
      </c>
      <c r="K22" s="10">
        <f>'T-14(Pcs)'!K19</f>
        <v>0</v>
      </c>
      <c r="L22" s="44">
        <f>'T-14(Pcs)'!$D19*'T-14(Pcs)'!L19/1000000</f>
        <v>0</v>
      </c>
      <c r="M22" s="10">
        <f>'T-14(Pcs)'!M19</f>
        <v>0</v>
      </c>
      <c r="N22" s="44">
        <f>'T-14(Pcs)'!$D19*'T-14(Pcs)'!N19/1000000</f>
        <v>0</v>
      </c>
      <c r="O22" s="10">
        <f>'T-14(Pcs)'!O19</f>
        <v>0</v>
      </c>
      <c r="P22" s="44">
        <f>'T-14(Pcs)'!$D19*'T-14(Pcs)'!P19/1000000</f>
        <v>0</v>
      </c>
      <c r="Q22" s="10">
        <f>'T-14(Pcs)'!Q19</f>
        <v>0</v>
      </c>
      <c r="R22" s="44">
        <f>'T-14(Pcs)'!$D19*'T-14(Pcs)'!R19/1000000</f>
        <v>0</v>
      </c>
      <c r="S22" s="10">
        <f>'T-14(Pcs)'!S19</f>
        <v>0</v>
      </c>
      <c r="T22" s="44">
        <f>'T-14(Pcs)'!$D19*'T-14(Pcs)'!T19/1000000</f>
        <v>0</v>
      </c>
      <c r="U22" s="10">
        <f>'T-14(Pcs)'!U19</f>
        <v>0</v>
      </c>
      <c r="V22" s="44">
        <f>'T-14(Pcs)'!$D19*'T-14(Pcs)'!V19/1000000</f>
        <v>0</v>
      </c>
      <c r="W22" s="10">
        <f>'T-14(Pcs)'!W19</f>
        <v>0</v>
      </c>
      <c r="X22" s="44">
        <f>'T-14(Pcs)'!$D19*'T-14(Pcs)'!X19/1000000</f>
        <v>0</v>
      </c>
      <c r="Y22" s="10">
        <f>'T-14(Pcs)'!Y19</f>
        <v>0</v>
      </c>
      <c r="Z22" s="44">
        <f>'T-14(Pcs)'!$D19*'T-14(Pcs)'!Z19/1000000</f>
        <v>0</v>
      </c>
      <c r="AA22" s="10">
        <f>'T-14(Pcs)'!AA19</f>
        <v>0</v>
      </c>
      <c r="AB22" s="44">
        <f>'T-14(Pcs)'!$D19*'T-14(Pcs)'!AB19/1000000</f>
        <v>0</v>
      </c>
      <c r="AC22" s="10">
        <f>'T-14(Pcs)'!AC19</f>
        <v>0</v>
      </c>
      <c r="AD22" s="44">
        <f>'T-14(Pcs)'!$D19*'T-14(Pcs)'!AD19/1000000</f>
        <v>0</v>
      </c>
      <c r="AE22" s="10">
        <f>'T-14(Pcs)'!AE19</f>
        <v>0</v>
      </c>
      <c r="AF22" s="44">
        <f>'T-14(Pcs)'!$D19*'T-14(Pcs)'!AF19/1000000</f>
        <v>0</v>
      </c>
      <c r="AG22" s="10">
        <f>'T-14(Pcs)'!AG19</f>
        <v>0</v>
      </c>
      <c r="AH22" s="44">
        <f>'T-14(Pcs)'!$D19*'T-14(Pcs)'!AH19/1000000</f>
        <v>0</v>
      </c>
      <c r="AI22" s="10">
        <f>'T-14(Pcs)'!AI19</f>
        <v>0</v>
      </c>
      <c r="AJ22" s="44">
        <f>'T-14(Pcs)'!$D19*'T-14(Pcs)'!AJ19/1000000</f>
        <v>0</v>
      </c>
      <c r="AK22" s="10">
        <f>'T-14(Pcs)'!AK19</f>
        <v>0</v>
      </c>
      <c r="AL22" s="44">
        <f>'T-14(Pcs)'!$D19*'T-14(Pcs)'!AL19/1000000</f>
        <v>0</v>
      </c>
      <c r="AM22" s="10">
        <f>'T-14(Pcs)'!AM19</f>
        <v>0</v>
      </c>
    </row>
    <row r="23" spans="1:39" s="15" customFormat="1" ht="14.25" customHeight="1" outlineLevel="1" collapsed="1">
      <c r="A23" s="13">
        <v>4</v>
      </c>
      <c r="B23" s="46" t="s">
        <v>170</v>
      </c>
      <c r="C23" s="13"/>
      <c r="D23" s="36"/>
      <c r="E23" s="11"/>
      <c r="F23" s="44">
        <f t="shared" ref="F23:AM23" si="3">SUBTOTAL(9,F20:F22)</f>
        <v>0</v>
      </c>
      <c r="G23" s="10">
        <f t="shared" si="3"/>
        <v>0</v>
      </c>
      <c r="H23" s="44">
        <f t="shared" si="3"/>
        <v>0</v>
      </c>
      <c r="I23" s="10">
        <f t="shared" si="3"/>
        <v>0</v>
      </c>
      <c r="J23" s="44">
        <f t="shared" si="3"/>
        <v>0</v>
      </c>
      <c r="K23" s="10">
        <f t="shared" si="3"/>
        <v>0</v>
      </c>
      <c r="L23" s="44">
        <f t="shared" si="3"/>
        <v>0</v>
      </c>
      <c r="M23" s="10">
        <f t="shared" si="3"/>
        <v>0</v>
      </c>
      <c r="N23" s="44">
        <f t="shared" si="3"/>
        <v>0</v>
      </c>
      <c r="O23" s="10">
        <f t="shared" si="3"/>
        <v>0</v>
      </c>
      <c r="P23" s="44">
        <f t="shared" si="3"/>
        <v>0</v>
      </c>
      <c r="Q23" s="10">
        <f t="shared" si="3"/>
        <v>0</v>
      </c>
      <c r="R23" s="44">
        <f t="shared" si="3"/>
        <v>0</v>
      </c>
      <c r="S23" s="10">
        <f t="shared" si="3"/>
        <v>0</v>
      </c>
      <c r="T23" s="44">
        <f t="shared" si="3"/>
        <v>0</v>
      </c>
      <c r="U23" s="10">
        <f t="shared" si="3"/>
        <v>0</v>
      </c>
      <c r="V23" s="44">
        <f t="shared" si="3"/>
        <v>0</v>
      </c>
      <c r="W23" s="10">
        <f t="shared" si="3"/>
        <v>0</v>
      </c>
      <c r="X23" s="44">
        <f t="shared" si="3"/>
        <v>0</v>
      </c>
      <c r="Y23" s="10">
        <f t="shared" si="3"/>
        <v>0</v>
      </c>
      <c r="Z23" s="44">
        <f t="shared" si="3"/>
        <v>0</v>
      </c>
      <c r="AA23" s="10">
        <f t="shared" si="3"/>
        <v>0</v>
      </c>
      <c r="AB23" s="44">
        <f t="shared" si="3"/>
        <v>0</v>
      </c>
      <c r="AC23" s="10">
        <f t="shared" si="3"/>
        <v>0</v>
      </c>
      <c r="AD23" s="44">
        <f t="shared" si="3"/>
        <v>0</v>
      </c>
      <c r="AE23" s="10">
        <f t="shared" si="3"/>
        <v>0</v>
      </c>
      <c r="AF23" s="44">
        <f t="shared" si="3"/>
        <v>0</v>
      </c>
      <c r="AG23" s="10">
        <f t="shared" si="3"/>
        <v>0</v>
      </c>
      <c r="AH23" s="44">
        <f t="shared" si="3"/>
        <v>0</v>
      </c>
      <c r="AI23" s="10">
        <f t="shared" si="3"/>
        <v>0</v>
      </c>
      <c r="AJ23" s="44">
        <f t="shared" si="3"/>
        <v>0</v>
      </c>
      <c r="AK23" s="10">
        <f t="shared" si="3"/>
        <v>0</v>
      </c>
      <c r="AL23" s="44">
        <f t="shared" si="3"/>
        <v>0</v>
      </c>
      <c r="AM23" s="10">
        <f t="shared" si="3"/>
        <v>0</v>
      </c>
    </row>
    <row r="24" spans="1:39" s="15" customFormat="1" ht="14.25" hidden="1" customHeight="1" outlineLevel="2">
      <c r="A24" s="13">
        <v>10</v>
      </c>
      <c r="B24" s="9" t="s">
        <v>133</v>
      </c>
      <c r="C24" s="13" t="s">
        <v>25</v>
      </c>
      <c r="D24" s="36">
        <v>100</v>
      </c>
      <c r="E24" s="11">
        <v>60</v>
      </c>
      <c r="F24" s="44">
        <f>'T-14(Pcs)'!$D20*'T-14(Pcs)'!F20/1000000</f>
        <v>0</v>
      </c>
      <c r="G24" s="10">
        <f>'T-14(Pcs)'!G20</f>
        <v>0</v>
      </c>
      <c r="H24" s="44">
        <f>'T-14(Pcs)'!$D20*'T-14(Pcs)'!H20/1000000</f>
        <v>0</v>
      </c>
      <c r="I24" s="10">
        <f>'T-14(Pcs)'!I20</f>
        <v>0</v>
      </c>
      <c r="J24" s="44">
        <f>'T-14(Pcs)'!$D20*'T-14(Pcs)'!J20/1000000</f>
        <v>0</v>
      </c>
      <c r="K24" s="10">
        <f>'T-14(Pcs)'!K20</f>
        <v>0</v>
      </c>
      <c r="L24" s="44">
        <f>'T-14(Pcs)'!$D20*'T-14(Pcs)'!L20/1000000</f>
        <v>0</v>
      </c>
      <c r="M24" s="10">
        <f>'T-14(Pcs)'!M20</f>
        <v>0</v>
      </c>
      <c r="N24" s="44">
        <f>'T-14(Pcs)'!$D20*'T-14(Pcs)'!N20/1000000</f>
        <v>0</v>
      </c>
      <c r="O24" s="10">
        <f>'T-14(Pcs)'!O20</f>
        <v>0</v>
      </c>
      <c r="P24" s="44">
        <f>'T-14(Pcs)'!$D20*'T-14(Pcs)'!P20/1000000</f>
        <v>0</v>
      </c>
      <c r="Q24" s="10">
        <f>'T-14(Pcs)'!Q20</f>
        <v>0</v>
      </c>
      <c r="R24" s="44">
        <f>'T-14(Pcs)'!$D20*'T-14(Pcs)'!R20/1000000</f>
        <v>0</v>
      </c>
      <c r="S24" s="10">
        <f>'T-14(Pcs)'!S20</f>
        <v>0</v>
      </c>
      <c r="T24" s="44">
        <f>'T-14(Pcs)'!$D20*'T-14(Pcs)'!T20/1000000</f>
        <v>0</v>
      </c>
      <c r="U24" s="10">
        <f>'T-14(Pcs)'!U20</f>
        <v>0</v>
      </c>
      <c r="V24" s="44">
        <f>'T-14(Pcs)'!$D20*'T-14(Pcs)'!V20/1000000</f>
        <v>0</v>
      </c>
      <c r="W24" s="10">
        <f>'T-14(Pcs)'!W20</f>
        <v>0</v>
      </c>
      <c r="X24" s="44">
        <f>'T-14(Pcs)'!$D20*'T-14(Pcs)'!X20/1000000</f>
        <v>0</v>
      </c>
      <c r="Y24" s="10">
        <f>'T-14(Pcs)'!Y20</f>
        <v>0</v>
      </c>
      <c r="Z24" s="44">
        <f>'T-14(Pcs)'!$D20*'T-14(Pcs)'!Z20/1000000</f>
        <v>0</v>
      </c>
      <c r="AA24" s="10">
        <f>'T-14(Pcs)'!AA20</f>
        <v>0</v>
      </c>
      <c r="AB24" s="44">
        <f>'T-14(Pcs)'!$D20*'T-14(Pcs)'!AB20/1000000</f>
        <v>0</v>
      </c>
      <c r="AC24" s="10">
        <f>'T-14(Pcs)'!AC20</f>
        <v>0</v>
      </c>
      <c r="AD24" s="44">
        <f>'T-14(Pcs)'!$D20*'T-14(Pcs)'!AD20/1000000</f>
        <v>0</v>
      </c>
      <c r="AE24" s="10">
        <f>'T-14(Pcs)'!AE20</f>
        <v>0</v>
      </c>
      <c r="AF24" s="44">
        <f>'T-14(Pcs)'!$D20*'T-14(Pcs)'!AF20/1000000</f>
        <v>0</v>
      </c>
      <c r="AG24" s="10">
        <f>'T-14(Pcs)'!AG20</f>
        <v>0</v>
      </c>
      <c r="AH24" s="44">
        <f>'T-14(Pcs)'!$D20*'T-14(Pcs)'!AH20/1000000</f>
        <v>0</v>
      </c>
      <c r="AI24" s="10">
        <f>'T-14(Pcs)'!AI20</f>
        <v>0</v>
      </c>
      <c r="AJ24" s="44">
        <f>'T-14(Pcs)'!$D20*'T-14(Pcs)'!AJ20/1000000</f>
        <v>0</v>
      </c>
      <c r="AK24" s="10">
        <f>'T-14(Pcs)'!AK20</f>
        <v>0</v>
      </c>
      <c r="AL24" s="44">
        <f>'T-14(Pcs)'!$D20*'T-14(Pcs)'!AL20/1000000</f>
        <v>0</v>
      </c>
      <c r="AM24" s="10">
        <f>'T-14(Pcs)'!AM20</f>
        <v>0</v>
      </c>
    </row>
    <row r="25" spans="1:39" s="15" customFormat="1" ht="14.25" hidden="1" customHeight="1" outlineLevel="2">
      <c r="A25" s="13">
        <v>11</v>
      </c>
      <c r="B25" s="9" t="s">
        <v>133</v>
      </c>
      <c r="C25" s="13" t="s">
        <v>26</v>
      </c>
      <c r="D25" s="36">
        <v>400</v>
      </c>
      <c r="E25" s="11">
        <v>210</v>
      </c>
      <c r="F25" s="44">
        <f>'T-14(Pcs)'!$D21*'T-14(Pcs)'!F21/1000000</f>
        <v>0</v>
      </c>
      <c r="G25" s="10">
        <f>'T-14(Pcs)'!G21</f>
        <v>0</v>
      </c>
      <c r="H25" s="44">
        <f>'T-14(Pcs)'!$D21*'T-14(Pcs)'!H21/1000000</f>
        <v>0</v>
      </c>
      <c r="I25" s="10">
        <f>'T-14(Pcs)'!I21</f>
        <v>0</v>
      </c>
      <c r="J25" s="44">
        <f>'T-14(Pcs)'!$D21*'T-14(Pcs)'!J21/1000000</f>
        <v>0</v>
      </c>
      <c r="K25" s="10">
        <f>'T-14(Pcs)'!K21</f>
        <v>0</v>
      </c>
      <c r="L25" s="44">
        <f>'T-14(Pcs)'!$D21*'T-14(Pcs)'!L21/1000000</f>
        <v>0</v>
      </c>
      <c r="M25" s="10">
        <f>'T-14(Pcs)'!M21</f>
        <v>0</v>
      </c>
      <c r="N25" s="44">
        <f>'T-14(Pcs)'!$D21*'T-14(Pcs)'!N21/1000000</f>
        <v>0</v>
      </c>
      <c r="O25" s="10">
        <f>'T-14(Pcs)'!O21</f>
        <v>0</v>
      </c>
      <c r="P25" s="44">
        <f>'T-14(Pcs)'!$D21*'T-14(Pcs)'!P21/1000000</f>
        <v>0</v>
      </c>
      <c r="Q25" s="10">
        <f>'T-14(Pcs)'!Q21</f>
        <v>0</v>
      </c>
      <c r="R25" s="44">
        <f>'T-14(Pcs)'!$D21*'T-14(Pcs)'!R21/1000000</f>
        <v>0</v>
      </c>
      <c r="S25" s="10">
        <f>'T-14(Pcs)'!S21</f>
        <v>0</v>
      </c>
      <c r="T25" s="44">
        <f>'T-14(Pcs)'!$D21*'T-14(Pcs)'!T21/1000000</f>
        <v>0</v>
      </c>
      <c r="U25" s="10">
        <f>'T-14(Pcs)'!U21</f>
        <v>0</v>
      </c>
      <c r="V25" s="44">
        <f>'T-14(Pcs)'!$D21*'T-14(Pcs)'!V21/1000000</f>
        <v>0</v>
      </c>
      <c r="W25" s="10">
        <f>'T-14(Pcs)'!W21</f>
        <v>0</v>
      </c>
      <c r="X25" s="44">
        <f>'T-14(Pcs)'!$D21*'T-14(Pcs)'!X21/1000000</f>
        <v>0</v>
      </c>
      <c r="Y25" s="10">
        <f>'T-14(Pcs)'!Y21</f>
        <v>0</v>
      </c>
      <c r="Z25" s="44">
        <f>'T-14(Pcs)'!$D21*'T-14(Pcs)'!Z21/1000000</f>
        <v>0</v>
      </c>
      <c r="AA25" s="10">
        <f>'T-14(Pcs)'!AA21</f>
        <v>0</v>
      </c>
      <c r="AB25" s="44">
        <f>'T-14(Pcs)'!$D21*'T-14(Pcs)'!AB21/1000000</f>
        <v>0</v>
      </c>
      <c r="AC25" s="10">
        <f>'T-14(Pcs)'!AC21</f>
        <v>0</v>
      </c>
      <c r="AD25" s="44">
        <f>'T-14(Pcs)'!$D21*'T-14(Pcs)'!AD21/1000000</f>
        <v>0</v>
      </c>
      <c r="AE25" s="10">
        <f>'T-14(Pcs)'!AE21</f>
        <v>0</v>
      </c>
      <c r="AF25" s="44">
        <f>'T-14(Pcs)'!$D21*'T-14(Pcs)'!AF21/1000000</f>
        <v>0</v>
      </c>
      <c r="AG25" s="10">
        <f>'T-14(Pcs)'!AG21</f>
        <v>0</v>
      </c>
      <c r="AH25" s="44">
        <f>'T-14(Pcs)'!$D21*'T-14(Pcs)'!AH21/1000000</f>
        <v>0</v>
      </c>
      <c r="AI25" s="10">
        <f>'T-14(Pcs)'!AI21</f>
        <v>0</v>
      </c>
      <c r="AJ25" s="44">
        <f>'T-14(Pcs)'!$D21*'T-14(Pcs)'!AJ21/1000000</f>
        <v>0</v>
      </c>
      <c r="AK25" s="10">
        <f>'T-14(Pcs)'!AK21</f>
        <v>0</v>
      </c>
      <c r="AL25" s="44">
        <f>'T-14(Pcs)'!$D21*'T-14(Pcs)'!AL21/1000000</f>
        <v>0</v>
      </c>
      <c r="AM25" s="10">
        <f>'T-14(Pcs)'!AM21</f>
        <v>0</v>
      </c>
    </row>
    <row r="26" spans="1:39" s="15" customFormat="1" ht="14.25" customHeight="1" outlineLevel="1" collapsed="1">
      <c r="A26" s="13">
        <v>5</v>
      </c>
      <c r="B26" s="46" t="s">
        <v>171</v>
      </c>
      <c r="C26" s="13"/>
      <c r="D26" s="36"/>
      <c r="E26" s="11"/>
      <c r="F26" s="44">
        <f t="shared" ref="F26:AM26" si="4">SUBTOTAL(9,F24:F25)</f>
        <v>0</v>
      </c>
      <c r="G26" s="10">
        <f t="shared" si="4"/>
        <v>0</v>
      </c>
      <c r="H26" s="44">
        <f t="shared" si="4"/>
        <v>0</v>
      </c>
      <c r="I26" s="10">
        <f t="shared" si="4"/>
        <v>0</v>
      </c>
      <c r="J26" s="44">
        <f t="shared" si="4"/>
        <v>0</v>
      </c>
      <c r="K26" s="10">
        <f t="shared" si="4"/>
        <v>0</v>
      </c>
      <c r="L26" s="44">
        <f t="shared" si="4"/>
        <v>0</v>
      </c>
      <c r="M26" s="10">
        <f t="shared" si="4"/>
        <v>0</v>
      </c>
      <c r="N26" s="44">
        <f t="shared" si="4"/>
        <v>0</v>
      </c>
      <c r="O26" s="10">
        <f t="shared" si="4"/>
        <v>0</v>
      </c>
      <c r="P26" s="44">
        <f t="shared" si="4"/>
        <v>0</v>
      </c>
      <c r="Q26" s="10">
        <f t="shared" si="4"/>
        <v>0</v>
      </c>
      <c r="R26" s="44">
        <f t="shared" si="4"/>
        <v>0</v>
      </c>
      <c r="S26" s="10">
        <f t="shared" si="4"/>
        <v>0</v>
      </c>
      <c r="T26" s="44">
        <f t="shared" si="4"/>
        <v>0</v>
      </c>
      <c r="U26" s="10">
        <f t="shared" si="4"/>
        <v>0</v>
      </c>
      <c r="V26" s="44">
        <f t="shared" si="4"/>
        <v>0</v>
      </c>
      <c r="W26" s="10">
        <f t="shared" si="4"/>
        <v>0</v>
      </c>
      <c r="X26" s="44">
        <f t="shared" si="4"/>
        <v>0</v>
      </c>
      <c r="Y26" s="10">
        <f t="shared" si="4"/>
        <v>0</v>
      </c>
      <c r="Z26" s="44">
        <f t="shared" si="4"/>
        <v>0</v>
      </c>
      <c r="AA26" s="10">
        <f t="shared" si="4"/>
        <v>0</v>
      </c>
      <c r="AB26" s="44">
        <f t="shared" si="4"/>
        <v>0</v>
      </c>
      <c r="AC26" s="10">
        <f t="shared" si="4"/>
        <v>0</v>
      </c>
      <c r="AD26" s="44">
        <f t="shared" si="4"/>
        <v>0</v>
      </c>
      <c r="AE26" s="10">
        <f t="shared" si="4"/>
        <v>0</v>
      </c>
      <c r="AF26" s="44">
        <f t="shared" si="4"/>
        <v>0</v>
      </c>
      <c r="AG26" s="10">
        <f t="shared" si="4"/>
        <v>0</v>
      </c>
      <c r="AH26" s="44">
        <f t="shared" si="4"/>
        <v>0</v>
      </c>
      <c r="AI26" s="10">
        <f t="shared" si="4"/>
        <v>0</v>
      </c>
      <c r="AJ26" s="44">
        <f t="shared" si="4"/>
        <v>0</v>
      </c>
      <c r="AK26" s="10">
        <f t="shared" si="4"/>
        <v>0</v>
      </c>
      <c r="AL26" s="44">
        <f t="shared" si="4"/>
        <v>0</v>
      </c>
      <c r="AM26" s="10">
        <f t="shared" si="4"/>
        <v>0</v>
      </c>
    </row>
    <row r="27" spans="1:39" s="15" customFormat="1" ht="14.25" hidden="1" customHeight="1" outlineLevel="2">
      <c r="A27" s="13">
        <v>12</v>
      </c>
      <c r="B27" s="9" t="s">
        <v>140</v>
      </c>
      <c r="C27" s="13" t="s">
        <v>27</v>
      </c>
      <c r="D27" s="36">
        <v>500</v>
      </c>
      <c r="E27" s="11">
        <v>270</v>
      </c>
      <c r="F27" s="44">
        <f>'T-14(Pcs)'!$D22*'T-14(Pcs)'!F22/1000000</f>
        <v>0</v>
      </c>
      <c r="G27" s="10">
        <f>'T-14(Pcs)'!G22</f>
        <v>0</v>
      </c>
      <c r="H27" s="44">
        <f>'T-14(Pcs)'!$D22*'T-14(Pcs)'!H22/1000000</f>
        <v>0</v>
      </c>
      <c r="I27" s="10">
        <f>'T-14(Pcs)'!I22</f>
        <v>0</v>
      </c>
      <c r="J27" s="44">
        <f>'T-14(Pcs)'!$D22*'T-14(Pcs)'!J22/1000000</f>
        <v>0</v>
      </c>
      <c r="K27" s="10">
        <f>'T-14(Pcs)'!K22</f>
        <v>0</v>
      </c>
      <c r="L27" s="44">
        <f>'T-14(Pcs)'!$D22*'T-14(Pcs)'!L22/1000000</f>
        <v>0</v>
      </c>
      <c r="M27" s="10">
        <f>'T-14(Pcs)'!M22</f>
        <v>0</v>
      </c>
      <c r="N27" s="44">
        <f>'T-14(Pcs)'!$D22*'T-14(Pcs)'!N22/1000000</f>
        <v>0</v>
      </c>
      <c r="O27" s="10">
        <f>'T-14(Pcs)'!O22</f>
        <v>0</v>
      </c>
      <c r="P27" s="44">
        <f>'T-14(Pcs)'!$D22*'T-14(Pcs)'!P22/1000000</f>
        <v>0</v>
      </c>
      <c r="Q27" s="10">
        <f>'T-14(Pcs)'!Q22</f>
        <v>0</v>
      </c>
      <c r="R27" s="44">
        <f>'T-14(Pcs)'!$D22*'T-14(Pcs)'!R22/1000000</f>
        <v>0</v>
      </c>
      <c r="S27" s="10">
        <f>'T-14(Pcs)'!S22</f>
        <v>0</v>
      </c>
      <c r="T27" s="44">
        <f>'T-14(Pcs)'!$D22*'T-14(Pcs)'!T22/1000000</f>
        <v>0</v>
      </c>
      <c r="U27" s="10">
        <f>'T-14(Pcs)'!U22</f>
        <v>0</v>
      </c>
      <c r="V27" s="44">
        <f>'T-14(Pcs)'!$D22*'T-14(Pcs)'!V22/1000000</f>
        <v>0</v>
      </c>
      <c r="W27" s="10">
        <f>'T-14(Pcs)'!W22</f>
        <v>0</v>
      </c>
      <c r="X27" s="44">
        <f>'T-14(Pcs)'!$D22*'T-14(Pcs)'!X22/1000000</f>
        <v>0</v>
      </c>
      <c r="Y27" s="10">
        <f>'T-14(Pcs)'!Y22</f>
        <v>0</v>
      </c>
      <c r="Z27" s="44">
        <f>'T-14(Pcs)'!$D22*'T-14(Pcs)'!Z22/1000000</f>
        <v>0</v>
      </c>
      <c r="AA27" s="10">
        <f>'T-14(Pcs)'!AA22</f>
        <v>0</v>
      </c>
      <c r="AB27" s="44">
        <f>'T-14(Pcs)'!$D22*'T-14(Pcs)'!AB22/1000000</f>
        <v>0</v>
      </c>
      <c r="AC27" s="10">
        <f>'T-14(Pcs)'!AC22</f>
        <v>0</v>
      </c>
      <c r="AD27" s="44">
        <f>'T-14(Pcs)'!$D22*'T-14(Pcs)'!AD22/1000000</f>
        <v>0</v>
      </c>
      <c r="AE27" s="10">
        <f>'T-14(Pcs)'!AE22</f>
        <v>0</v>
      </c>
      <c r="AF27" s="44">
        <f>'T-14(Pcs)'!$D22*'T-14(Pcs)'!AF22/1000000</f>
        <v>0</v>
      </c>
      <c r="AG27" s="10">
        <f>'T-14(Pcs)'!AG22</f>
        <v>0</v>
      </c>
      <c r="AH27" s="44">
        <f>'T-14(Pcs)'!$D22*'T-14(Pcs)'!AH22/1000000</f>
        <v>0</v>
      </c>
      <c r="AI27" s="10">
        <f>'T-14(Pcs)'!AI22</f>
        <v>0</v>
      </c>
      <c r="AJ27" s="44">
        <f>'T-14(Pcs)'!$D22*'T-14(Pcs)'!AJ22/1000000</f>
        <v>0</v>
      </c>
      <c r="AK27" s="10">
        <f>'T-14(Pcs)'!AK22</f>
        <v>0</v>
      </c>
      <c r="AL27" s="44">
        <f>'T-14(Pcs)'!$D22*'T-14(Pcs)'!AL22/1000000</f>
        <v>0</v>
      </c>
      <c r="AM27" s="10">
        <f>'T-14(Pcs)'!AM22</f>
        <v>0</v>
      </c>
    </row>
    <row r="28" spans="1:39" s="15" customFormat="1" ht="14.25" hidden="1" customHeight="1" outlineLevel="2">
      <c r="A28" s="13">
        <v>13</v>
      </c>
      <c r="B28" s="9" t="s">
        <v>140</v>
      </c>
      <c r="C28" s="13" t="s">
        <v>28</v>
      </c>
      <c r="D28" s="36">
        <v>1000</v>
      </c>
      <c r="E28" s="11">
        <v>525</v>
      </c>
      <c r="F28" s="44">
        <f>'T-14(Pcs)'!$D23*'T-14(Pcs)'!F23/1000000</f>
        <v>0</v>
      </c>
      <c r="G28" s="10">
        <f>'T-14(Pcs)'!G23</f>
        <v>0</v>
      </c>
      <c r="H28" s="44">
        <f>'T-14(Pcs)'!$D23*'T-14(Pcs)'!H23/1000000</f>
        <v>0</v>
      </c>
      <c r="I28" s="10">
        <f>'T-14(Pcs)'!I23</f>
        <v>0</v>
      </c>
      <c r="J28" s="44">
        <f>'T-14(Pcs)'!$D23*'T-14(Pcs)'!J23/1000000</f>
        <v>0</v>
      </c>
      <c r="K28" s="10">
        <f>'T-14(Pcs)'!K23</f>
        <v>0</v>
      </c>
      <c r="L28" s="44">
        <f>'T-14(Pcs)'!$D23*'T-14(Pcs)'!L23/1000000</f>
        <v>0</v>
      </c>
      <c r="M28" s="10">
        <f>'T-14(Pcs)'!M23</f>
        <v>0</v>
      </c>
      <c r="N28" s="44">
        <f>'T-14(Pcs)'!$D23*'T-14(Pcs)'!N23/1000000</f>
        <v>0</v>
      </c>
      <c r="O28" s="10">
        <f>'T-14(Pcs)'!O23</f>
        <v>0</v>
      </c>
      <c r="P28" s="44">
        <f>'T-14(Pcs)'!$D23*'T-14(Pcs)'!P23/1000000</f>
        <v>0</v>
      </c>
      <c r="Q28" s="10">
        <f>'T-14(Pcs)'!Q23</f>
        <v>0</v>
      </c>
      <c r="R28" s="44">
        <f>'T-14(Pcs)'!$D23*'T-14(Pcs)'!R23/1000000</f>
        <v>0</v>
      </c>
      <c r="S28" s="10">
        <f>'T-14(Pcs)'!S23</f>
        <v>0</v>
      </c>
      <c r="T28" s="44">
        <f>'T-14(Pcs)'!$D23*'T-14(Pcs)'!T23/1000000</f>
        <v>0</v>
      </c>
      <c r="U28" s="10">
        <f>'T-14(Pcs)'!U23</f>
        <v>0</v>
      </c>
      <c r="V28" s="44">
        <f>'T-14(Pcs)'!$D23*'T-14(Pcs)'!V23/1000000</f>
        <v>0</v>
      </c>
      <c r="W28" s="10">
        <f>'T-14(Pcs)'!W23</f>
        <v>0</v>
      </c>
      <c r="X28" s="44">
        <f>'T-14(Pcs)'!$D23*'T-14(Pcs)'!X23/1000000</f>
        <v>0</v>
      </c>
      <c r="Y28" s="10">
        <f>'T-14(Pcs)'!Y23</f>
        <v>0</v>
      </c>
      <c r="Z28" s="44">
        <f>'T-14(Pcs)'!$D23*'T-14(Pcs)'!Z23/1000000</f>
        <v>0</v>
      </c>
      <c r="AA28" s="10">
        <f>'T-14(Pcs)'!AA23</f>
        <v>0</v>
      </c>
      <c r="AB28" s="44">
        <f>'T-14(Pcs)'!$D23*'T-14(Pcs)'!AB23/1000000</f>
        <v>0</v>
      </c>
      <c r="AC28" s="10">
        <f>'T-14(Pcs)'!AC23</f>
        <v>0</v>
      </c>
      <c r="AD28" s="44">
        <f>'T-14(Pcs)'!$D23*'T-14(Pcs)'!AD23/1000000</f>
        <v>0</v>
      </c>
      <c r="AE28" s="10">
        <f>'T-14(Pcs)'!AE23</f>
        <v>0</v>
      </c>
      <c r="AF28" s="44">
        <f>'T-14(Pcs)'!$D23*'T-14(Pcs)'!AF23/1000000</f>
        <v>0</v>
      </c>
      <c r="AG28" s="10">
        <f>'T-14(Pcs)'!AG23</f>
        <v>0</v>
      </c>
      <c r="AH28" s="44">
        <f>'T-14(Pcs)'!$D23*'T-14(Pcs)'!AH23/1000000</f>
        <v>0</v>
      </c>
      <c r="AI28" s="10">
        <f>'T-14(Pcs)'!AI23</f>
        <v>0</v>
      </c>
      <c r="AJ28" s="44">
        <f>'T-14(Pcs)'!$D23*'T-14(Pcs)'!AJ23/1000000</f>
        <v>0</v>
      </c>
      <c r="AK28" s="10">
        <f>'T-14(Pcs)'!AK23</f>
        <v>0</v>
      </c>
      <c r="AL28" s="44">
        <f>'T-14(Pcs)'!$D23*'T-14(Pcs)'!AL23/1000000</f>
        <v>0</v>
      </c>
      <c r="AM28" s="10">
        <f>'T-14(Pcs)'!AM23</f>
        <v>0</v>
      </c>
    </row>
    <row r="29" spans="1:39" s="15" customFormat="1" ht="14.25" hidden="1" customHeight="1" outlineLevel="2">
      <c r="A29" s="13">
        <v>14</v>
      </c>
      <c r="B29" s="9" t="s">
        <v>140</v>
      </c>
      <c r="C29" s="13" t="s">
        <v>29</v>
      </c>
      <c r="D29" s="36">
        <v>5000</v>
      </c>
      <c r="E29" s="11">
        <v>2525</v>
      </c>
      <c r="F29" s="44">
        <f>'T-14(Pcs)'!$D24*'T-14(Pcs)'!F24/1000000</f>
        <v>0</v>
      </c>
      <c r="G29" s="10">
        <f>'T-14(Pcs)'!G24</f>
        <v>0</v>
      </c>
      <c r="H29" s="44">
        <f>'T-14(Pcs)'!$D24*'T-14(Pcs)'!H24/1000000</f>
        <v>0</v>
      </c>
      <c r="I29" s="10">
        <f>'T-14(Pcs)'!I24</f>
        <v>0</v>
      </c>
      <c r="J29" s="44">
        <f>'T-14(Pcs)'!$D24*'T-14(Pcs)'!J24/1000000</f>
        <v>0</v>
      </c>
      <c r="K29" s="10">
        <f>'T-14(Pcs)'!K24</f>
        <v>0</v>
      </c>
      <c r="L29" s="44">
        <f>'T-14(Pcs)'!$D24*'T-14(Pcs)'!L24/1000000</f>
        <v>0</v>
      </c>
      <c r="M29" s="10">
        <f>'T-14(Pcs)'!M24</f>
        <v>0</v>
      </c>
      <c r="N29" s="44">
        <f>'T-14(Pcs)'!$D24*'T-14(Pcs)'!N24/1000000</f>
        <v>0</v>
      </c>
      <c r="O29" s="10">
        <f>'T-14(Pcs)'!O24</f>
        <v>0</v>
      </c>
      <c r="P29" s="44">
        <f>'T-14(Pcs)'!$D24*'T-14(Pcs)'!P24/1000000</f>
        <v>0</v>
      </c>
      <c r="Q29" s="10">
        <f>'T-14(Pcs)'!Q24</f>
        <v>0</v>
      </c>
      <c r="R29" s="44">
        <f>'T-14(Pcs)'!$D24*'T-14(Pcs)'!R24/1000000</f>
        <v>0</v>
      </c>
      <c r="S29" s="10">
        <f>'T-14(Pcs)'!S24</f>
        <v>0</v>
      </c>
      <c r="T29" s="44">
        <f>'T-14(Pcs)'!$D24*'T-14(Pcs)'!T24/1000000</f>
        <v>0</v>
      </c>
      <c r="U29" s="10">
        <f>'T-14(Pcs)'!U24</f>
        <v>0</v>
      </c>
      <c r="V29" s="44">
        <f>'T-14(Pcs)'!$D24*'T-14(Pcs)'!V24/1000000</f>
        <v>0</v>
      </c>
      <c r="W29" s="10">
        <f>'T-14(Pcs)'!W24</f>
        <v>0</v>
      </c>
      <c r="X29" s="44">
        <f>'T-14(Pcs)'!$D24*'T-14(Pcs)'!X24/1000000</f>
        <v>0</v>
      </c>
      <c r="Y29" s="10">
        <f>'T-14(Pcs)'!Y24</f>
        <v>0</v>
      </c>
      <c r="Z29" s="44">
        <f>'T-14(Pcs)'!$D24*'T-14(Pcs)'!Z24/1000000</f>
        <v>0</v>
      </c>
      <c r="AA29" s="10">
        <f>'T-14(Pcs)'!AA24</f>
        <v>0</v>
      </c>
      <c r="AB29" s="44">
        <f>'T-14(Pcs)'!$D24*'T-14(Pcs)'!AB24/1000000</f>
        <v>0</v>
      </c>
      <c r="AC29" s="10">
        <f>'T-14(Pcs)'!AC24</f>
        <v>0</v>
      </c>
      <c r="AD29" s="44">
        <f>'T-14(Pcs)'!$D24*'T-14(Pcs)'!AD24/1000000</f>
        <v>0</v>
      </c>
      <c r="AE29" s="10">
        <f>'T-14(Pcs)'!AE24</f>
        <v>0</v>
      </c>
      <c r="AF29" s="44">
        <f>'T-14(Pcs)'!$D24*'T-14(Pcs)'!AF24/1000000</f>
        <v>0</v>
      </c>
      <c r="AG29" s="10">
        <f>'T-14(Pcs)'!AG24</f>
        <v>0</v>
      </c>
      <c r="AH29" s="44">
        <f>'T-14(Pcs)'!$D24*'T-14(Pcs)'!AH24/1000000</f>
        <v>0</v>
      </c>
      <c r="AI29" s="10">
        <f>'T-14(Pcs)'!AI24</f>
        <v>0</v>
      </c>
      <c r="AJ29" s="44">
        <f>'T-14(Pcs)'!$D24*'T-14(Pcs)'!AJ24/1000000</f>
        <v>0</v>
      </c>
      <c r="AK29" s="10">
        <f>'T-14(Pcs)'!AK24</f>
        <v>0</v>
      </c>
      <c r="AL29" s="44">
        <f>'T-14(Pcs)'!$D24*'T-14(Pcs)'!AL24/1000000</f>
        <v>0</v>
      </c>
      <c r="AM29" s="10">
        <f>'T-14(Pcs)'!AM24</f>
        <v>0</v>
      </c>
    </row>
    <row r="30" spans="1:39" s="15" customFormat="1" ht="14.25" hidden="1" customHeight="1" outlineLevel="2">
      <c r="A30" s="13">
        <v>15</v>
      </c>
      <c r="B30" s="9" t="s">
        <v>140</v>
      </c>
      <c r="C30" s="13" t="s">
        <v>30</v>
      </c>
      <c r="D30" s="36">
        <v>20000</v>
      </c>
      <c r="E30" s="11">
        <v>9100</v>
      </c>
      <c r="F30" s="44">
        <f>'T-14(Pcs)'!$D25*'T-14(Pcs)'!F25/1000000</f>
        <v>0</v>
      </c>
      <c r="G30" s="10">
        <f>'T-14(Pcs)'!G25</f>
        <v>0</v>
      </c>
      <c r="H30" s="44">
        <f>'T-14(Pcs)'!$D25*'T-14(Pcs)'!H25/1000000</f>
        <v>0</v>
      </c>
      <c r="I30" s="10">
        <f>'T-14(Pcs)'!I25</f>
        <v>0</v>
      </c>
      <c r="J30" s="44">
        <f>'T-14(Pcs)'!$D25*'T-14(Pcs)'!J25/1000000</f>
        <v>0</v>
      </c>
      <c r="K30" s="10">
        <f>'T-14(Pcs)'!K25</f>
        <v>0</v>
      </c>
      <c r="L30" s="44">
        <f>'T-14(Pcs)'!$D25*'T-14(Pcs)'!L25/1000000</f>
        <v>0</v>
      </c>
      <c r="M30" s="10">
        <f>'T-14(Pcs)'!M25</f>
        <v>0</v>
      </c>
      <c r="N30" s="44">
        <f>'T-14(Pcs)'!$D25*'T-14(Pcs)'!N25/1000000</f>
        <v>0</v>
      </c>
      <c r="O30" s="10">
        <f>'T-14(Pcs)'!O25</f>
        <v>0</v>
      </c>
      <c r="P30" s="44">
        <f>'T-14(Pcs)'!$D25*'T-14(Pcs)'!P25/1000000</f>
        <v>0</v>
      </c>
      <c r="Q30" s="10">
        <f>'T-14(Pcs)'!Q25</f>
        <v>0</v>
      </c>
      <c r="R30" s="44">
        <f>'T-14(Pcs)'!$D25*'T-14(Pcs)'!R25/1000000</f>
        <v>0</v>
      </c>
      <c r="S30" s="10">
        <f>'T-14(Pcs)'!S25</f>
        <v>0</v>
      </c>
      <c r="T30" s="44">
        <f>'T-14(Pcs)'!$D25*'T-14(Pcs)'!T25/1000000</f>
        <v>0</v>
      </c>
      <c r="U30" s="10">
        <f>'T-14(Pcs)'!U25</f>
        <v>0</v>
      </c>
      <c r="V30" s="44">
        <f>'T-14(Pcs)'!$D25*'T-14(Pcs)'!V25/1000000</f>
        <v>0</v>
      </c>
      <c r="W30" s="10">
        <f>'T-14(Pcs)'!W25</f>
        <v>0</v>
      </c>
      <c r="X30" s="44">
        <f>'T-14(Pcs)'!$D25*'T-14(Pcs)'!X25/1000000</f>
        <v>0</v>
      </c>
      <c r="Y30" s="10">
        <f>'T-14(Pcs)'!Y25</f>
        <v>0</v>
      </c>
      <c r="Z30" s="44">
        <f>'T-14(Pcs)'!$D25*'T-14(Pcs)'!Z25/1000000</f>
        <v>0</v>
      </c>
      <c r="AA30" s="10">
        <f>'T-14(Pcs)'!AA25</f>
        <v>0</v>
      </c>
      <c r="AB30" s="44">
        <f>'T-14(Pcs)'!$D25*'T-14(Pcs)'!AB25/1000000</f>
        <v>0</v>
      </c>
      <c r="AC30" s="10">
        <f>'T-14(Pcs)'!AC25</f>
        <v>0</v>
      </c>
      <c r="AD30" s="44">
        <f>'T-14(Pcs)'!$D25*'T-14(Pcs)'!AD25/1000000</f>
        <v>0</v>
      </c>
      <c r="AE30" s="10">
        <f>'T-14(Pcs)'!AE25</f>
        <v>0</v>
      </c>
      <c r="AF30" s="44">
        <f>'T-14(Pcs)'!$D25*'T-14(Pcs)'!AF25/1000000</f>
        <v>0</v>
      </c>
      <c r="AG30" s="10">
        <f>'T-14(Pcs)'!AG25</f>
        <v>0</v>
      </c>
      <c r="AH30" s="44">
        <f>'T-14(Pcs)'!$D25*'T-14(Pcs)'!AH25/1000000</f>
        <v>0</v>
      </c>
      <c r="AI30" s="10">
        <f>'T-14(Pcs)'!AI25</f>
        <v>0</v>
      </c>
      <c r="AJ30" s="44">
        <f>'T-14(Pcs)'!$D25*'T-14(Pcs)'!AJ25/1000000</f>
        <v>0</v>
      </c>
      <c r="AK30" s="10">
        <f>'T-14(Pcs)'!AK25</f>
        <v>0</v>
      </c>
      <c r="AL30" s="44">
        <f>'T-14(Pcs)'!$D25*'T-14(Pcs)'!AL25/1000000</f>
        <v>0</v>
      </c>
      <c r="AM30" s="10">
        <f>'T-14(Pcs)'!AM25</f>
        <v>0</v>
      </c>
    </row>
    <row r="31" spans="1:39" s="15" customFormat="1" ht="14.25" customHeight="1" outlineLevel="1" collapsed="1">
      <c r="A31" s="13">
        <v>6</v>
      </c>
      <c r="B31" s="46" t="s">
        <v>172</v>
      </c>
      <c r="C31" s="13"/>
      <c r="D31" s="36"/>
      <c r="E31" s="11"/>
      <c r="F31" s="44">
        <f t="shared" ref="F31:AM31" si="5">SUBTOTAL(9,F27:F30)</f>
        <v>0</v>
      </c>
      <c r="G31" s="10">
        <f t="shared" si="5"/>
        <v>0</v>
      </c>
      <c r="H31" s="44">
        <f t="shared" si="5"/>
        <v>0</v>
      </c>
      <c r="I31" s="10">
        <f t="shared" si="5"/>
        <v>0</v>
      </c>
      <c r="J31" s="44">
        <f t="shared" si="5"/>
        <v>0</v>
      </c>
      <c r="K31" s="10">
        <f t="shared" si="5"/>
        <v>0</v>
      </c>
      <c r="L31" s="44">
        <f t="shared" si="5"/>
        <v>0</v>
      </c>
      <c r="M31" s="10">
        <f t="shared" si="5"/>
        <v>0</v>
      </c>
      <c r="N31" s="44">
        <f t="shared" si="5"/>
        <v>0</v>
      </c>
      <c r="O31" s="10">
        <f t="shared" si="5"/>
        <v>0</v>
      </c>
      <c r="P31" s="44">
        <f t="shared" si="5"/>
        <v>0</v>
      </c>
      <c r="Q31" s="10">
        <f t="shared" si="5"/>
        <v>0</v>
      </c>
      <c r="R31" s="44">
        <f t="shared" si="5"/>
        <v>0</v>
      </c>
      <c r="S31" s="10">
        <f t="shared" si="5"/>
        <v>0</v>
      </c>
      <c r="T31" s="44">
        <f t="shared" si="5"/>
        <v>0</v>
      </c>
      <c r="U31" s="10">
        <f t="shared" si="5"/>
        <v>0</v>
      </c>
      <c r="V31" s="44">
        <f t="shared" si="5"/>
        <v>0</v>
      </c>
      <c r="W31" s="10">
        <f t="shared" si="5"/>
        <v>0</v>
      </c>
      <c r="X31" s="44">
        <f t="shared" si="5"/>
        <v>0</v>
      </c>
      <c r="Y31" s="10">
        <f t="shared" si="5"/>
        <v>0</v>
      </c>
      <c r="Z31" s="44">
        <f t="shared" si="5"/>
        <v>0</v>
      </c>
      <c r="AA31" s="10">
        <f t="shared" si="5"/>
        <v>0</v>
      </c>
      <c r="AB31" s="44">
        <f t="shared" si="5"/>
        <v>0</v>
      </c>
      <c r="AC31" s="10">
        <f t="shared" si="5"/>
        <v>0</v>
      </c>
      <c r="AD31" s="44">
        <f t="shared" si="5"/>
        <v>0</v>
      </c>
      <c r="AE31" s="10">
        <f t="shared" si="5"/>
        <v>0</v>
      </c>
      <c r="AF31" s="44">
        <f t="shared" si="5"/>
        <v>0</v>
      </c>
      <c r="AG31" s="10">
        <f t="shared" si="5"/>
        <v>0</v>
      </c>
      <c r="AH31" s="44">
        <f t="shared" si="5"/>
        <v>0</v>
      </c>
      <c r="AI31" s="10">
        <f t="shared" si="5"/>
        <v>0</v>
      </c>
      <c r="AJ31" s="44">
        <f t="shared" si="5"/>
        <v>0</v>
      </c>
      <c r="AK31" s="10">
        <f t="shared" si="5"/>
        <v>0</v>
      </c>
      <c r="AL31" s="44">
        <f t="shared" si="5"/>
        <v>0</v>
      </c>
      <c r="AM31" s="10">
        <f t="shared" si="5"/>
        <v>0</v>
      </c>
    </row>
    <row r="32" spans="1:39" s="15" customFormat="1" ht="14.25" hidden="1" customHeight="1" outlineLevel="2">
      <c r="A32" s="13">
        <v>16</v>
      </c>
      <c r="B32" s="9" t="s">
        <v>134</v>
      </c>
      <c r="C32" s="13" t="s">
        <v>31</v>
      </c>
      <c r="D32" s="36">
        <v>400</v>
      </c>
      <c r="E32" s="11">
        <v>235</v>
      </c>
      <c r="F32" s="44">
        <f>'T-14(Pcs)'!$D26*'T-14(Pcs)'!F26/1000000</f>
        <v>0</v>
      </c>
      <c r="G32" s="10">
        <f>'T-14(Pcs)'!G26</f>
        <v>0</v>
      </c>
      <c r="H32" s="44">
        <f>'T-14(Pcs)'!$D26*'T-14(Pcs)'!H26/1000000</f>
        <v>0</v>
      </c>
      <c r="I32" s="10">
        <f>'T-14(Pcs)'!I26</f>
        <v>0</v>
      </c>
      <c r="J32" s="44">
        <f>'T-14(Pcs)'!$D26*'T-14(Pcs)'!J26/1000000</f>
        <v>0</v>
      </c>
      <c r="K32" s="10">
        <f>'T-14(Pcs)'!K26</f>
        <v>0</v>
      </c>
      <c r="L32" s="44">
        <f>'T-14(Pcs)'!$D26*'T-14(Pcs)'!L26/1000000</f>
        <v>0</v>
      </c>
      <c r="M32" s="10">
        <f>'T-14(Pcs)'!M26</f>
        <v>0</v>
      </c>
      <c r="N32" s="44">
        <f>'T-14(Pcs)'!$D26*'T-14(Pcs)'!N26/1000000</f>
        <v>0</v>
      </c>
      <c r="O32" s="10">
        <f>'T-14(Pcs)'!O26</f>
        <v>0</v>
      </c>
      <c r="P32" s="44">
        <f>'T-14(Pcs)'!$D26*'T-14(Pcs)'!P26/1000000</f>
        <v>0</v>
      </c>
      <c r="Q32" s="10">
        <f>'T-14(Pcs)'!Q26</f>
        <v>0</v>
      </c>
      <c r="R32" s="44">
        <f>'T-14(Pcs)'!$D26*'T-14(Pcs)'!R26/1000000</f>
        <v>0</v>
      </c>
      <c r="S32" s="10">
        <f>'T-14(Pcs)'!S26</f>
        <v>0</v>
      </c>
      <c r="T32" s="44">
        <f>'T-14(Pcs)'!$D26*'T-14(Pcs)'!T26/1000000</f>
        <v>0</v>
      </c>
      <c r="U32" s="10">
        <f>'T-14(Pcs)'!U26</f>
        <v>0</v>
      </c>
      <c r="V32" s="44">
        <f>'T-14(Pcs)'!$D26*'T-14(Pcs)'!V26/1000000</f>
        <v>0</v>
      </c>
      <c r="W32" s="10">
        <f>'T-14(Pcs)'!W26</f>
        <v>0</v>
      </c>
      <c r="X32" s="44">
        <f>'T-14(Pcs)'!$D26*'T-14(Pcs)'!X26/1000000</f>
        <v>0</v>
      </c>
      <c r="Y32" s="10">
        <f>'T-14(Pcs)'!Y26</f>
        <v>0</v>
      </c>
      <c r="Z32" s="44">
        <f>'T-14(Pcs)'!$D26*'T-14(Pcs)'!Z26/1000000</f>
        <v>0</v>
      </c>
      <c r="AA32" s="10">
        <f>'T-14(Pcs)'!AA26</f>
        <v>0</v>
      </c>
      <c r="AB32" s="44">
        <f>'T-14(Pcs)'!$D26*'T-14(Pcs)'!AB26/1000000</f>
        <v>0</v>
      </c>
      <c r="AC32" s="10">
        <f>'T-14(Pcs)'!AC26</f>
        <v>0</v>
      </c>
      <c r="AD32" s="44">
        <f>'T-14(Pcs)'!$D26*'T-14(Pcs)'!AD26/1000000</f>
        <v>0</v>
      </c>
      <c r="AE32" s="10">
        <f>'T-14(Pcs)'!AE26</f>
        <v>0</v>
      </c>
      <c r="AF32" s="44">
        <f>'T-14(Pcs)'!$D26*'T-14(Pcs)'!AF26/1000000</f>
        <v>0</v>
      </c>
      <c r="AG32" s="10">
        <f>'T-14(Pcs)'!AG26</f>
        <v>0</v>
      </c>
      <c r="AH32" s="44">
        <f>'T-14(Pcs)'!$D26*'T-14(Pcs)'!AH26/1000000</f>
        <v>0</v>
      </c>
      <c r="AI32" s="10">
        <f>'T-14(Pcs)'!AI26</f>
        <v>0</v>
      </c>
      <c r="AJ32" s="44">
        <f>'T-14(Pcs)'!$D26*'T-14(Pcs)'!AJ26/1000000</f>
        <v>0</v>
      </c>
      <c r="AK32" s="10">
        <f>'T-14(Pcs)'!AK26</f>
        <v>0</v>
      </c>
      <c r="AL32" s="44">
        <f>'T-14(Pcs)'!$D26*'T-14(Pcs)'!AL26/1000000</f>
        <v>0</v>
      </c>
      <c r="AM32" s="10">
        <f>'T-14(Pcs)'!AM26</f>
        <v>0</v>
      </c>
    </row>
    <row r="33" spans="1:39" s="15" customFormat="1" ht="14.25" hidden="1" customHeight="1" outlineLevel="2">
      <c r="A33" s="13">
        <v>17</v>
      </c>
      <c r="B33" s="9" t="s">
        <v>134</v>
      </c>
      <c r="C33" s="13" t="s">
        <v>32</v>
      </c>
      <c r="D33" s="36">
        <v>1000</v>
      </c>
      <c r="E33" s="11">
        <v>520</v>
      </c>
      <c r="F33" s="44">
        <f>'T-14(Pcs)'!$D27*'T-14(Pcs)'!F27/1000000</f>
        <v>0</v>
      </c>
      <c r="G33" s="10">
        <f>'T-14(Pcs)'!G27</f>
        <v>0</v>
      </c>
      <c r="H33" s="44">
        <f>'T-14(Pcs)'!$D27*'T-14(Pcs)'!H27/1000000</f>
        <v>0</v>
      </c>
      <c r="I33" s="10">
        <f>'T-14(Pcs)'!I27</f>
        <v>0</v>
      </c>
      <c r="J33" s="44">
        <f>'T-14(Pcs)'!$D27*'T-14(Pcs)'!J27/1000000</f>
        <v>0</v>
      </c>
      <c r="K33" s="10">
        <f>'T-14(Pcs)'!K27</f>
        <v>0</v>
      </c>
      <c r="L33" s="44">
        <f>'T-14(Pcs)'!$D27*'T-14(Pcs)'!L27/1000000</f>
        <v>0</v>
      </c>
      <c r="M33" s="10">
        <f>'T-14(Pcs)'!M27</f>
        <v>0</v>
      </c>
      <c r="N33" s="44">
        <f>'T-14(Pcs)'!$D27*'T-14(Pcs)'!N27/1000000</f>
        <v>0</v>
      </c>
      <c r="O33" s="10">
        <f>'T-14(Pcs)'!O27</f>
        <v>0</v>
      </c>
      <c r="P33" s="44">
        <f>'T-14(Pcs)'!$D27*'T-14(Pcs)'!P27/1000000</f>
        <v>0</v>
      </c>
      <c r="Q33" s="10">
        <f>'T-14(Pcs)'!Q27</f>
        <v>0</v>
      </c>
      <c r="R33" s="44">
        <f>'T-14(Pcs)'!$D27*'T-14(Pcs)'!R27/1000000</f>
        <v>0</v>
      </c>
      <c r="S33" s="10">
        <f>'T-14(Pcs)'!S27</f>
        <v>0</v>
      </c>
      <c r="T33" s="44">
        <f>'T-14(Pcs)'!$D27*'T-14(Pcs)'!T27/1000000</f>
        <v>0</v>
      </c>
      <c r="U33" s="10">
        <f>'T-14(Pcs)'!U27</f>
        <v>0</v>
      </c>
      <c r="V33" s="44">
        <f>'T-14(Pcs)'!$D27*'T-14(Pcs)'!V27/1000000</f>
        <v>0</v>
      </c>
      <c r="W33" s="10">
        <f>'T-14(Pcs)'!W27</f>
        <v>0</v>
      </c>
      <c r="X33" s="44">
        <f>'T-14(Pcs)'!$D27*'T-14(Pcs)'!X27/1000000</f>
        <v>0</v>
      </c>
      <c r="Y33" s="10">
        <f>'T-14(Pcs)'!Y27</f>
        <v>0</v>
      </c>
      <c r="Z33" s="44">
        <f>'T-14(Pcs)'!$D27*'T-14(Pcs)'!Z27/1000000</f>
        <v>0</v>
      </c>
      <c r="AA33" s="10">
        <f>'T-14(Pcs)'!AA27</f>
        <v>0</v>
      </c>
      <c r="AB33" s="44">
        <f>'T-14(Pcs)'!$D27*'T-14(Pcs)'!AB27/1000000</f>
        <v>0</v>
      </c>
      <c r="AC33" s="10">
        <f>'T-14(Pcs)'!AC27</f>
        <v>0</v>
      </c>
      <c r="AD33" s="44">
        <f>'T-14(Pcs)'!$D27*'T-14(Pcs)'!AD27/1000000</f>
        <v>0</v>
      </c>
      <c r="AE33" s="10">
        <f>'T-14(Pcs)'!AE27</f>
        <v>0</v>
      </c>
      <c r="AF33" s="44">
        <f>'T-14(Pcs)'!$D27*'T-14(Pcs)'!AF27/1000000</f>
        <v>0</v>
      </c>
      <c r="AG33" s="10">
        <f>'T-14(Pcs)'!AG27</f>
        <v>0</v>
      </c>
      <c r="AH33" s="44">
        <f>'T-14(Pcs)'!$D27*'T-14(Pcs)'!AH27/1000000</f>
        <v>0</v>
      </c>
      <c r="AI33" s="10">
        <f>'T-14(Pcs)'!AI27</f>
        <v>0</v>
      </c>
      <c r="AJ33" s="44">
        <f>'T-14(Pcs)'!$D27*'T-14(Pcs)'!AJ27/1000000</f>
        <v>0</v>
      </c>
      <c r="AK33" s="10">
        <f>'T-14(Pcs)'!AK27</f>
        <v>0</v>
      </c>
      <c r="AL33" s="44">
        <f>'T-14(Pcs)'!$D27*'T-14(Pcs)'!AL27/1000000</f>
        <v>0</v>
      </c>
      <c r="AM33" s="10">
        <f>'T-14(Pcs)'!AM27</f>
        <v>0</v>
      </c>
    </row>
    <row r="34" spans="1:39" s="15" customFormat="1" ht="14.25" customHeight="1" outlineLevel="1" collapsed="1">
      <c r="A34" s="13">
        <v>7</v>
      </c>
      <c r="B34" s="46" t="s">
        <v>173</v>
      </c>
      <c r="C34" s="13"/>
      <c r="D34" s="36"/>
      <c r="E34" s="11"/>
      <c r="F34" s="44">
        <f t="shared" ref="F34:AM34" si="6">SUBTOTAL(9,F32:F33)</f>
        <v>0</v>
      </c>
      <c r="G34" s="10">
        <f t="shared" si="6"/>
        <v>0</v>
      </c>
      <c r="H34" s="44">
        <f t="shared" si="6"/>
        <v>0</v>
      </c>
      <c r="I34" s="10">
        <f t="shared" si="6"/>
        <v>0</v>
      </c>
      <c r="J34" s="44">
        <f t="shared" si="6"/>
        <v>0</v>
      </c>
      <c r="K34" s="10">
        <f t="shared" si="6"/>
        <v>0</v>
      </c>
      <c r="L34" s="44">
        <f t="shared" si="6"/>
        <v>0</v>
      </c>
      <c r="M34" s="10">
        <f t="shared" si="6"/>
        <v>0</v>
      </c>
      <c r="N34" s="44">
        <f t="shared" si="6"/>
        <v>0</v>
      </c>
      <c r="O34" s="10">
        <f t="shared" si="6"/>
        <v>0</v>
      </c>
      <c r="P34" s="44">
        <f t="shared" si="6"/>
        <v>0</v>
      </c>
      <c r="Q34" s="10">
        <f t="shared" si="6"/>
        <v>0</v>
      </c>
      <c r="R34" s="44">
        <f t="shared" si="6"/>
        <v>0</v>
      </c>
      <c r="S34" s="10">
        <f t="shared" si="6"/>
        <v>0</v>
      </c>
      <c r="T34" s="44">
        <f t="shared" si="6"/>
        <v>0</v>
      </c>
      <c r="U34" s="10">
        <f t="shared" si="6"/>
        <v>0</v>
      </c>
      <c r="V34" s="44">
        <f t="shared" si="6"/>
        <v>0</v>
      </c>
      <c r="W34" s="10">
        <f t="shared" si="6"/>
        <v>0</v>
      </c>
      <c r="X34" s="44">
        <f t="shared" si="6"/>
        <v>0</v>
      </c>
      <c r="Y34" s="10">
        <f t="shared" si="6"/>
        <v>0</v>
      </c>
      <c r="Z34" s="44">
        <f t="shared" si="6"/>
        <v>0</v>
      </c>
      <c r="AA34" s="10">
        <f t="shared" si="6"/>
        <v>0</v>
      </c>
      <c r="AB34" s="44">
        <f t="shared" si="6"/>
        <v>0</v>
      </c>
      <c r="AC34" s="10">
        <f t="shared" si="6"/>
        <v>0</v>
      </c>
      <c r="AD34" s="44">
        <f t="shared" si="6"/>
        <v>0</v>
      </c>
      <c r="AE34" s="10">
        <f t="shared" si="6"/>
        <v>0</v>
      </c>
      <c r="AF34" s="44">
        <f t="shared" si="6"/>
        <v>0</v>
      </c>
      <c r="AG34" s="10">
        <f t="shared" si="6"/>
        <v>0</v>
      </c>
      <c r="AH34" s="44">
        <f t="shared" si="6"/>
        <v>0</v>
      </c>
      <c r="AI34" s="10">
        <f t="shared" si="6"/>
        <v>0</v>
      </c>
      <c r="AJ34" s="44">
        <f t="shared" si="6"/>
        <v>0</v>
      </c>
      <c r="AK34" s="10">
        <f t="shared" si="6"/>
        <v>0</v>
      </c>
      <c r="AL34" s="44">
        <f t="shared" si="6"/>
        <v>0</v>
      </c>
      <c r="AM34" s="10">
        <f t="shared" si="6"/>
        <v>0</v>
      </c>
    </row>
    <row r="35" spans="1:39" s="15" customFormat="1" ht="14.25" hidden="1" customHeight="1" outlineLevel="2">
      <c r="A35" s="13">
        <v>18</v>
      </c>
      <c r="B35" s="9" t="s">
        <v>143</v>
      </c>
      <c r="C35" s="13" t="s">
        <v>33</v>
      </c>
      <c r="D35" s="36">
        <v>5000</v>
      </c>
      <c r="E35" s="11">
        <v>2475</v>
      </c>
      <c r="F35" s="44">
        <f>'T-14(Pcs)'!$D28*'T-14(Pcs)'!F28/1000000</f>
        <v>0</v>
      </c>
      <c r="G35" s="10">
        <f>'T-14(Pcs)'!G28</f>
        <v>0</v>
      </c>
      <c r="H35" s="44">
        <f>'T-14(Pcs)'!$D28*'T-14(Pcs)'!H28/1000000</f>
        <v>0</v>
      </c>
      <c r="I35" s="10">
        <f>'T-14(Pcs)'!I28</f>
        <v>0</v>
      </c>
      <c r="J35" s="44">
        <f>'T-14(Pcs)'!$D28*'T-14(Pcs)'!J28/1000000</f>
        <v>0</v>
      </c>
      <c r="K35" s="10">
        <f>'T-14(Pcs)'!K28</f>
        <v>0</v>
      </c>
      <c r="L35" s="44">
        <f>'T-14(Pcs)'!$D28*'T-14(Pcs)'!L28/1000000</f>
        <v>0</v>
      </c>
      <c r="M35" s="10">
        <f>'T-14(Pcs)'!M28</f>
        <v>0</v>
      </c>
      <c r="N35" s="44">
        <f>'T-14(Pcs)'!$D28*'T-14(Pcs)'!N28/1000000</f>
        <v>0</v>
      </c>
      <c r="O35" s="10">
        <f>'T-14(Pcs)'!O28</f>
        <v>0</v>
      </c>
      <c r="P35" s="44">
        <f>'T-14(Pcs)'!$D28*'T-14(Pcs)'!P28/1000000</f>
        <v>0</v>
      </c>
      <c r="Q35" s="10">
        <f>'T-14(Pcs)'!Q28</f>
        <v>0</v>
      </c>
      <c r="R35" s="44">
        <f>'T-14(Pcs)'!$D28*'T-14(Pcs)'!R28/1000000</f>
        <v>0</v>
      </c>
      <c r="S35" s="10">
        <f>'T-14(Pcs)'!S28</f>
        <v>0</v>
      </c>
      <c r="T35" s="44">
        <f>'T-14(Pcs)'!$D28*'T-14(Pcs)'!T28/1000000</f>
        <v>0</v>
      </c>
      <c r="U35" s="10">
        <f>'T-14(Pcs)'!U28</f>
        <v>0</v>
      </c>
      <c r="V35" s="44">
        <f>'T-14(Pcs)'!$D28*'T-14(Pcs)'!V28/1000000</f>
        <v>0</v>
      </c>
      <c r="W35" s="10">
        <f>'T-14(Pcs)'!W28</f>
        <v>0</v>
      </c>
      <c r="X35" s="44">
        <f>'T-14(Pcs)'!$D28*'T-14(Pcs)'!X28/1000000</f>
        <v>0</v>
      </c>
      <c r="Y35" s="10">
        <f>'T-14(Pcs)'!Y28</f>
        <v>0</v>
      </c>
      <c r="Z35" s="44">
        <f>'T-14(Pcs)'!$D28*'T-14(Pcs)'!Z28/1000000</f>
        <v>0</v>
      </c>
      <c r="AA35" s="10">
        <f>'T-14(Pcs)'!AA28</f>
        <v>0</v>
      </c>
      <c r="AB35" s="44">
        <f>'T-14(Pcs)'!$D28*'T-14(Pcs)'!AB28/1000000</f>
        <v>0</v>
      </c>
      <c r="AC35" s="10">
        <f>'T-14(Pcs)'!AC28</f>
        <v>0</v>
      </c>
      <c r="AD35" s="44">
        <f>'T-14(Pcs)'!$D28*'T-14(Pcs)'!AD28/1000000</f>
        <v>0</v>
      </c>
      <c r="AE35" s="10">
        <f>'T-14(Pcs)'!AE28</f>
        <v>0</v>
      </c>
      <c r="AF35" s="44">
        <f>'T-14(Pcs)'!$D28*'T-14(Pcs)'!AF28/1000000</f>
        <v>0</v>
      </c>
      <c r="AG35" s="10">
        <f>'T-14(Pcs)'!AG28</f>
        <v>0</v>
      </c>
      <c r="AH35" s="44">
        <f>'T-14(Pcs)'!$D28*'T-14(Pcs)'!AH28/1000000</f>
        <v>0</v>
      </c>
      <c r="AI35" s="10">
        <f>'T-14(Pcs)'!AI28</f>
        <v>0</v>
      </c>
      <c r="AJ35" s="44">
        <f>'T-14(Pcs)'!$D28*'T-14(Pcs)'!AJ28/1000000</f>
        <v>0</v>
      </c>
      <c r="AK35" s="10">
        <f>'T-14(Pcs)'!AK28</f>
        <v>0</v>
      </c>
      <c r="AL35" s="44">
        <f>'T-14(Pcs)'!$D28*'T-14(Pcs)'!AL28/1000000</f>
        <v>0</v>
      </c>
      <c r="AM35" s="10">
        <f>'T-14(Pcs)'!AM28</f>
        <v>0</v>
      </c>
    </row>
    <row r="36" spans="1:39" s="15" customFormat="1" ht="14.25" hidden="1" customHeight="1" outlineLevel="2">
      <c r="A36" s="13">
        <v>19</v>
      </c>
      <c r="B36" s="9" t="s">
        <v>143</v>
      </c>
      <c r="C36" s="13" t="s">
        <v>34</v>
      </c>
      <c r="D36" s="36">
        <v>20000</v>
      </c>
      <c r="E36" s="11">
        <v>7920</v>
      </c>
      <c r="F36" s="44">
        <f>'T-14(Pcs)'!$D29*'T-14(Pcs)'!F29/1000000</f>
        <v>0</v>
      </c>
      <c r="G36" s="10">
        <f>'T-14(Pcs)'!G29</f>
        <v>0</v>
      </c>
      <c r="H36" s="44">
        <f>'T-14(Pcs)'!$D29*'T-14(Pcs)'!H29/1000000</f>
        <v>0</v>
      </c>
      <c r="I36" s="10">
        <f>'T-14(Pcs)'!I29</f>
        <v>0</v>
      </c>
      <c r="J36" s="44">
        <f>'T-14(Pcs)'!$D29*'T-14(Pcs)'!J29/1000000</f>
        <v>0</v>
      </c>
      <c r="K36" s="10">
        <f>'T-14(Pcs)'!K29</f>
        <v>0</v>
      </c>
      <c r="L36" s="44">
        <f>'T-14(Pcs)'!$D29*'T-14(Pcs)'!L29/1000000</f>
        <v>0</v>
      </c>
      <c r="M36" s="10">
        <f>'T-14(Pcs)'!M29</f>
        <v>0</v>
      </c>
      <c r="N36" s="44">
        <f>'T-14(Pcs)'!$D29*'T-14(Pcs)'!N29/1000000</f>
        <v>0</v>
      </c>
      <c r="O36" s="10">
        <f>'T-14(Pcs)'!O29</f>
        <v>0</v>
      </c>
      <c r="P36" s="44">
        <f>'T-14(Pcs)'!$D29*'T-14(Pcs)'!P29/1000000</f>
        <v>0</v>
      </c>
      <c r="Q36" s="10">
        <f>'T-14(Pcs)'!Q29</f>
        <v>0</v>
      </c>
      <c r="R36" s="44">
        <f>'T-14(Pcs)'!$D29*'T-14(Pcs)'!R29/1000000</f>
        <v>0</v>
      </c>
      <c r="S36" s="10">
        <f>'T-14(Pcs)'!S29</f>
        <v>0</v>
      </c>
      <c r="T36" s="44">
        <f>'T-14(Pcs)'!$D29*'T-14(Pcs)'!T29/1000000</f>
        <v>0</v>
      </c>
      <c r="U36" s="10">
        <f>'T-14(Pcs)'!U29</f>
        <v>0</v>
      </c>
      <c r="V36" s="44">
        <f>'T-14(Pcs)'!$D29*'T-14(Pcs)'!V29/1000000</f>
        <v>0</v>
      </c>
      <c r="W36" s="10">
        <f>'T-14(Pcs)'!W29</f>
        <v>0</v>
      </c>
      <c r="X36" s="44">
        <f>'T-14(Pcs)'!$D29*'T-14(Pcs)'!X29/1000000</f>
        <v>0</v>
      </c>
      <c r="Y36" s="10">
        <f>'T-14(Pcs)'!Y29</f>
        <v>0</v>
      </c>
      <c r="Z36" s="44">
        <f>'T-14(Pcs)'!$D29*'T-14(Pcs)'!Z29/1000000</f>
        <v>0</v>
      </c>
      <c r="AA36" s="10">
        <f>'T-14(Pcs)'!AA29</f>
        <v>0</v>
      </c>
      <c r="AB36" s="44">
        <f>'T-14(Pcs)'!$D29*'T-14(Pcs)'!AB29/1000000</f>
        <v>0</v>
      </c>
      <c r="AC36" s="10">
        <f>'T-14(Pcs)'!AC29</f>
        <v>0</v>
      </c>
      <c r="AD36" s="44">
        <f>'T-14(Pcs)'!$D29*'T-14(Pcs)'!AD29/1000000</f>
        <v>0</v>
      </c>
      <c r="AE36" s="10">
        <f>'T-14(Pcs)'!AE29</f>
        <v>0</v>
      </c>
      <c r="AF36" s="44">
        <f>'T-14(Pcs)'!$D29*'T-14(Pcs)'!AF29/1000000</f>
        <v>0</v>
      </c>
      <c r="AG36" s="10">
        <f>'T-14(Pcs)'!AG29</f>
        <v>0</v>
      </c>
      <c r="AH36" s="44">
        <f>'T-14(Pcs)'!$D29*'T-14(Pcs)'!AH29/1000000</f>
        <v>0</v>
      </c>
      <c r="AI36" s="10">
        <f>'T-14(Pcs)'!AI29</f>
        <v>0</v>
      </c>
      <c r="AJ36" s="44">
        <f>'T-14(Pcs)'!$D29*'T-14(Pcs)'!AJ29/1000000</f>
        <v>0</v>
      </c>
      <c r="AK36" s="10">
        <f>'T-14(Pcs)'!AK29</f>
        <v>0</v>
      </c>
      <c r="AL36" s="44">
        <f>'T-14(Pcs)'!$D29*'T-14(Pcs)'!AL29/1000000</f>
        <v>0</v>
      </c>
      <c r="AM36" s="10">
        <f>'T-14(Pcs)'!AM29</f>
        <v>0</v>
      </c>
    </row>
    <row r="37" spans="1:39" s="15" customFormat="1" ht="14.25" customHeight="1" outlineLevel="1" collapsed="1">
      <c r="A37" s="13">
        <v>8</v>
      </c>
      <c r="B37" s="46" t="s">
        <v>174</v>
      </c>
      <c r="C37" s="13"/>
      <c r="D37" s="36"/>
      <c r="E37" s="11"/>
      <c r="F37" s="44">
        <f t="shared" ref="F37:AM37" si="7">SUBTOTAL(9,F35:F36)</f>
        <v>0</v>
      </c>
      <c r="G37" s="10">
        <f t="shared" si="7"/>
        <v>0</v>
      </c>
      <c r="H37" s="44">
        <f t="shared" si="7"/>
        <v>0</v>
      </c>
      <c r="I37" s="10">
        <f t="shared" si="7"/>
        <v>0</v>
      </c>
      <c r="J37" s="44">
        <f t="shared" si="7"/>
        <v>0</v>
      </c>
      <c r="K37" s="10">
        <f t="shared" si="7"/>
        <v>0</v>
      </c>
      <c r="L37" s="44">
        <f t="shared" si="7"/>
        <v>0</v>
      </c>
      <c r="M37" s="10">
        <f t="shared" si="7"/>
        <v>0</v>
      </c>
      <c r="N37" s="44">
        <f t="shared" si="7"/>
        <v>0</v>
      </c>
      <c r="O37" s="10">
        <f t="shared" si="7"/>
        <v>0</v>
      </c>
      <c r="P37" s="44">
        <f t="shared" si="7"/>
        <v>0</v>
      </c>
      <c r="Q37" s="10">
        <f t="shared" si="7"/>
        <v>0</v>
      </c>
      <c r="R37" s="44">
        <f t="shared" si="7"/>
        <v>0</v>
      </c>
      <c r="S37" s="10">
        <f t="shared" si="7"/>
        <v>0</v>
      </c>
      <c r="T37" s="44">
        <f t="shared" si="7"/>
        <v>0</v>
      </c>
      <c r="U37" s="10">
        <f t="shared" si="7"/>
        <v>0</v>
      </c>
      <c r="V37" s="44">
        <f t="shared" si="7"/>
        <v>0</v>
      </c>
      <c r="W37" s="10">
        <f t="shared" si="7"/>
        <v>0</v>
      </c>
      <c r="X37" s="44">
        <f t="shared" si="7"/>
        <v>0</v>
      </c>
      <c r="Y37" s="10">
        <f t="shared" si="7"/>
        <v>0</v>
      </c>
      <c r="Z37" s="44">
        <f t="shared" si="7"/>
        <v>0</v>
      </c>
      <c r="AA37" s="10">
        <f t="shared" si="7"/>
        <v>0</v>
      </c>
      <c r="AB37" s="44">
        <f t="shared" si="7"/>
        <v>0</v>
      </c>
      <c r="AC37" s="10">
        <f t="shared" si="7"/>
        <v>0</v>
      </c>
      <c r="AD37" s="44">
        <f t="shared" si="7"/>
        <v>0</v>
      </c>
      <c r="AE37" s="10">
        <f t="shared" si="7"/>
        <v>0</v>
      </c>
      <c r="AF37" s="44">
        <f t="shared" si="7"/>
        <v>0</v>
      </c>
      <c r="AG37" s="10">
        <f t="shared" si="7"/>
        <v>0</v>
      </c>
      <c r="AH37" s="44">
        <f t="shared" si="7"/>
        <v>0</v>
      </c>
      <c r="AI37" s="10">
        <f t="shared" si="7"/>
        <v>0</v>
      </c>
      <c r="AJ37" s="44">
        <f t="shared" si="7"/>
        <v>0</v>
      </c>
      <c r="AK37" s="10">
        <f t="shared" si="7"/>
        <v>0</v>
      </c>
      <c r="AL37" s="44">
        <f t="shared" si="7"/>
        <v>0</v>
      </c>
      <c r="AM37" s="10">
        <f t="shared" si="7"/>
        <v>0</v>
      </c>
    </row>
    <row r="38" spans="1:39" s="15" customFormat="1" ht="14.25" hidden="1" customHeight="1" outlineLevel="2">
      <c r="A38" s="13">
        <v>20</v>
      </c>
      <c r="B38" s="18" t="s">
        <v>100</v>
      </c>
      <c r="C38" s="13" t="s">
        <v>35</v>
      </c>
      <c r="D38" s="36">
        <v>100</v>
      </c>
      <c r="E38" s="11">
        <v>175</v>
      </c>
      <c r="F38" s="44">
        <f>'T-14(Pcs)'!$D30*'T-14(Pcs)'!F30/1000000</f>
        <v>0</v>
      </c>
      <c r="G38" s="10">
        <f>'T-14(Pcs)'!G30</f>
        <v>0</v>
      </c>
      <c r="H38" s="44">
        <f>'T-14(Pcs)'!$D30*'T-14(Pcs)'!H30/1000000</f>
        <v>0</v>
      </c>
      <c r="I38" s="10">
        <f>'T-14(Pcs)'!I30</f>
        <v>0</v>
      </c>
      <c r="J38" s="44">
        <f>'T-14(Pcs)'!$D30*'T-14(Pcs)'!J30/1000000</f>
        <v>0</v>
      </c>
      <c r="K38" s="10">
        <f>'T-14(Pcs)'!K30</f>
        <v>0</v>
      </c>
      <c r="L38" s="44">
        <f>'T-14(Pcs)'!$D30*'T-14(Pcs)'!L30/1000000</f>
        <v>0</v>
      </c>
      <c r="M38" s="10">
        <f>'T-14(Pcs)'!M30</f>
        <v>0</v>
      </c>
      <c r="N38" s="44">
        <f>'T-14(Pcs)'!$D30*'T-14(Pcs)'!N30/1000000</f>
        <v>0</v>
      </c>
      <c r="O38" s="10">
        <f>'T-14(Pcs)'!O30</f>
        <v>0</v>
      </c>
      <c r="P38" s="44">
        <f>'T-14(Pcs)'!$D30*'T-14(Pcs)'!P30/1000000</f>
        <v>0</v>
      </c>
      <c r="Q38" s="10">
        <f>'T-14(Pcs)'!Q30</f>
        <v>0</v>
      </c>
      <c r="R38" s="44">
        <f>'T-14(Pcs)'!$D30*'T-14(Pcs)'!R30/1000000</f>
        <v>0</v>
      </c>
      <c r="S38" s="10">
        <f>'T-14(Pcs)'!S30</f>
        <v>0</v>
      </c>
      <c r="T38" s="44">
        <f>'T-14(Pcs)'!$D30*'T-14(Pcs)'!T30/1000000</f>
        <v>0</v>
      </c>
      <c r="U38" s="10">
        <f>'T-14(Pcs)'!U30</f>
        <v>0</v>
      </c>
      <c r="V38" s="44">
        <f>'T-14(Pcs)'!$D30*'T-14(Pcs)'!V30/1000000</f>
        <v>0</v>
      </c>
      <c r="W38" s="10">
        <f>'T-14(Pcs)'!W30</f>
        <v>0</v>
      </c>
      <c r="X38" s="44">
        <f>'T-14(Pcs)'!$D30*'T-14(Pcs)'!X30/1000000</f>
        <v>0</v>
      </c>
      <c r="Y38" s="10">
        <f>'T-14(Pcs)'!Y30</f>
        <v>0</v>
      </c>
      <c r="Z38" s="44">
        <f>'T-14(Pcs)'!$D30*'T-14(Pcs)'!Z30/1000000</f>
        <v>0</v>
      </c>
      <c r="AA38" s="10">
        <f>'T-14(Pcs)'!AA30</f>
        <v>0</v>
      </c>
      <c r="AB38" s="44">
        <f>'T-14(Pcs)'!$D30*'T-14(Pcs)'!AB30/1000000</f>
        <v>0</v>
      </c>
      <c r="AC38" s="10">
        <f>'T-14(Pcs)'!AC30</f>
        <v>0</v>
      </c>
      <c r="AD38" s="44">
        <f>'T-14(Pcs)'!$D30*'T-14(Pcs)'!AD30/1000000</f>
        <v>0</v>
      </c>
      <c r="AE38" s="10">
        <f>'T-14(Pcs)'!AE30</f>
        <v>0</v>
      </c>
      <c r="AF38" s="44">
        <f>'T-14(Pcs)'!$D30*'T-14(Pcs)'!AF30/1000000</f>
        <v>0</v>
      </c>
      <c r="AG38" s="10">
        <f>'T-14(Pcs)'!AG30</f>
        <v>0</v>
      </c>
      <c r="AH38" s="44">
        <f>'T-14(Pcs)'!$D30*'T-14(Pcs)'!AH30/1000000</f>
        <v>0</v>
      </c>
      <c r="AI38" s="10">
        <f>'T-14(Pcs)'!AI30</f>
        <v>0</v>
      </c>
      <c r="AJ38" s="44">
        <f>'T-14(Pcs)'!$D30*'T-14(Pcs)'!AJ30/1000000</f>
        <v>0</v>
      </c>
      <c r="AK38" s="10">
        <f>'T-14(Pcs)'!AK30</f>
        <v>0</v>
      </c>
      <c r="AL38" s="44">
        <f>'T-14(Pcs)'!$D30*'T-14(Pcs)'!AL30/1000000</f>
        <v>0</v>
      </c>
      <c r="AM38" s="10">
        <f>'T-14(Pcs)'!AM30</f>
        <v>0</v>
      </c>
    </row>
    <row r="39" spans="1:39" s="15" customFormat="1" ht="14.25" customHeight="1" outlineLevel="1" collapsed="1">
      <c r="A39" s="13">
        <v>9</v>
      </c>
      <c r="B39" s="47" t="s">
        <v>175</v>
      </c>
      <c r="C39" s="13"/>
      <c r="D39" s="36"/>
      <c r="E39" s="11"/>
      <c r="F39" s="44">
        <f t="shared" ref="F39:AM39" si="8">SUBTOTAL(9,F38:F38)</f>
        <v>0</v>
      </c>
      <c r="G39" s="10">
        <f t="shared" si="8"/>
        <v>0</v>
      </c>
      <c r="H39" s="44">
        <f t="shared" si="8"/>
        <v>0</v>
      </c>
      <c r="I39" s="10">
        <f t="shared" si="8"/>
        <v>0</v>
      </c>
      <c r="J39" s="44">
        <f t="shared" si="8"/>
        <v>0</v>
      </c>
      <c r="K39" s="10">
        <f t="shared" si="8"/>
        <v>0</v>
      </c>
      <c r="L39" s="44">
        <f t="shared" si="8"/>
        <v>0</v>
      </c>
      <c r="M39" s="10">
        <f t="shared" si="8"/>
        <v>0</v>
      </c>
      <c r="N39" s="44">
        <f t="shared" si="8"/>
        <v>0</v>
      </c>
      <c r="O39" s="10">
        <f t="shared" si="8"/>
        <v>0</v>
      </c>
      <c r="P39" s="44">
        <f t="shared" si="8"/>
        <v>0</v>
      </c>
      <c r="Q39" s="10">
        <f t="shared" si="8"/>
        <v>0</v>
      </c>
      <c r="R39" s="44">
        <f t="shared" si="8"/>
        <v>0</v>
      </c>
      <c r="S39" s="10">
        <f t="shared" si="8"/>
        <v>0</v>
      </c>
      <c r="T39" s="44">
        <f t="shared" si="8"/>
        <v>0</v>
      </c>
      <c r="U39" s="10">
        <f t="shared" si="8"/>
        <v>0</v>
      </c>
      <c r="V39" s="44">
        <f t="shared" si="8"/>
        <v>0</v>
      </c>
      <c r="W39" s="10">
        <f t="shared" si="8"/>
        <v>0</v>
      </c>
      <c r="X39" s="44">
        <f t="shared" si="8"/>
        <v>0</v>
      </c>
      <c r="Y39" s="10">
        <f t="shared" si="8"/>
        <v>0</v>
      </c>
      <c r="Z39" s="44">
        <f t="shared" si="8"/>
        <v>0</v>
      </c>
      <c r="AA39" s="10">
        <f t="shared" si="8"/>
        <v>0</v>
      </c>
      <c r="AB39" s="44">
        <f t="shared" si="8"/>
        <v>0</v>
      </c>
      <c r="AC39" s="10">
        <f t="shared" si="8"/>
        <v>0</v>
      </c>
      <c r="AD39" s="44">
        <f t="shared" si="8"/>
        <v>0</v>
      </c>
      <c r="AE39" s="10">
        <f t="shared" si="8"/>
        <v>0</v>
      </c>
      <c r="AF39" s="44">
        <f t="shared" si="8"/>
        <v>0</v>
      </c>
      <c r="AG39" s="10">
        <f t="shared" si="8"/>
        <v>0</v>
      </c>
      <c r="AH39" s="44">
        <f t="shared" si="8"/>
        <v>0</v>
      </c>
      <c r="AI39" s="10">
        <f t="shared" si="8"/>
        <v>0</v>
      </c>
      <c r="AJ39" s="44">
        <f t="shared" si="8"/>
        <v>0</v>
      </c>
      <c r="AK39" s="10">
        <f t="shared" si="8"/>
        <v>0</v>
      </c>
      <c r="AL39" s="44">
        <f t="shared" si="8"/>
        <v>0</v>
      </c>
      <c r="AM39" s="10">
        <f t="shared" si="8"/>
        <v>0</v>
      </c>
    </row>
    <row r="40" spans="1:39" s="15" customFormat="1" ht="14.25" hidden="1" customHeight="1" outlineLevel="2">
      <c r="A40" s="13">
        <v>21</v>
      </c>
      <c r="B40" s="9" t="s">
        <v>102</v>
      </c>
      <c r="C40" s="13" t="s">
        <v>45</v>
      </c>
      <c r="D40" s="36">
        <v>25</v>
      </c>
      <c r="E40" s="11">
        <v>37</v>
      </c>
      <c r="F40" s="44">
        <f>'T-14(Pcs)'!$D31*'T-14(Pcs)'!F31/1000000</f>
        <v>0</v>
      </c>
      <c r="G40" s="10">
        <f>'T-14(Pcs)'!G31</f>
        <v>0</v>
      </c>
      <c r="H40" s="44">
        <f>'T-14(Pcs)'!$D31*'T-14(Pcs)'!H31/1000000</f>
        <v>0</v>
      </c>
      <c r="I40" s="10">
        <f>'T-14(Pcs)'!I31</f>
        <v>0</v>
      </c>
      <c r="J40" s="44">
        <f>'T-14(Pcs)'!$D31*'T-14(Pcs)'!J31/1000000</f>
        <v>0</v>
      </c>
      <c r="K40" s="10">
        <f>'T-14(Pcs)'!K31</f>
        <v>0</v>
      </c>
      <c r="L40" s="44">
        <f>'T-14(Pcs)'!$D31*'T-14(Pcs)'!L31/1000000</f>
        <v>0</v>
      </c>
      <c r="M40" s="10">
        <f>'T-14(Pcs)'!M31</f>
        <v>0</v>
      </c>
      <c r="N40" s="44">
        <f>'T-14(Pcs)'!$D31*'T-14(Pcs)'!N31/1000000</f>
        <v>0</v>
      </c>
      <c r="O40" s="10">
        <f>'T-14(Pcs)'!O31</f>
        <v>0</v>
      </c>
      <c r="P40" s="44">
        <f>'T-14(Pcs)'!$D31*'T-14(Pcs)'!P31/1000000</f>
        <v>0</v>
      </c>
      <c r="Q40" s="10">
        <f>'T-14(Pcs)'!Q31</f>
        <v>0</v>
      </c>
      <c r="R40" s="44">
        <f>'T-14(Pcs)'!$D31*'T-14(Pcs)'!R31/1000000</f>
        <v>0</v>
      </c>
      <c r="S40" s="10">
        <f>'T-14(Pcs)'!S31</f>
        <v>0</v>
      </c>
      <c r="T40" s="44">
        <f>'T-14(Pcs)'!$D31*'T-14(Pcs)'!T31/1000000</f>
        <v>0</v>
      </c>
      <c r="U40" s="10">
        <f>'T-14(Pcs)'!U31</f>
        <v>0</v>
      </c>
      <c r="V40" s="44">
        <f>'T-14(Pcs)'!$D31*'T-14(Pcs)'!V31/1000000</f>
        <v>0</v>
      </c>
      <c r="W40" s="10">
        <f>'T-14(Pcs)'!W31</f>
        <v>0</v>
      </c>
      <c r="X40" s="44">
        <f>'T-14(Pcs)'!$D31*'T-14(Pcs)'!X31/1000000</f>
        <v>0</v>
      </c>
      <c r="Y40" s="10">
        <f>'T-14(Pcs)'!Y31</f>
        <v>0</v>
      </c>
      <c r="Z40" s="44">
        <f>'T-14(Pcs)'!$D31*'T-14(Pcs)'!Z31/1000000</f>
        <v>0</v>
      </c>
      <c r="AA40" s="10">
        <f>'T-14(Pcs)'!AA31</f>
        <v>0</v>
      </c>
      <c r="AB40" s="44">
        <f>'T-14(Pcs)'!$D31*'T-14(Pcs)'!AB31/1000000</f>
        <v>0</v>
      </c>
      <c r="AC40" s="10">
        <f>'T-14(Pcs)'!AC31</f>
        <v>0</v>
      </c>
      <c r="AD40" s="44">
        <f>'T-14(Pcs)'!$D31*'T-14(Pcs)'!AD31/1000000</f>
        <v>0</v>
      </c>
      <c r="AE40" s="10">
        <f>'T-14(Pcs)'!AE31</f>
        <v>0</v>
      </c>
      <c r="AF40" s="44">
        <f>'T-14(Pcs)'!$D31*'T-14(Pcs)'!AF31/1000000</f>
        <v>0</v>
      </c>
      <c r="AG40" s="10">
        <f>'T-14(Pcs)'!AG31</f>
        <v>0</v>
      </c>
      <c r="AH40" s="44">
        <f>'T-14(Pcs)'!$D31*'T-14(Pcs)'!AH31/1000000</f>
        <v>0</v>
      </c>
      <c r="AI40" s="10">
        <f>'T-14(Pcs)'!AI31</f>
        <v>0</v>
      </c>
      <c r="AJ40" s="44">
        <f>'T-14(Pcs)'!$D31*'T-14(Pcs)'!AJ31/1000000</f>
        <v>0</v>
      </c>
      <c r="AK40" s="10">
        <f>'T-14(Pcs)'!AK31</f>
        <v>0</v>
      </c>
      <c r="AL40" s="44">
        <f>'T-14(Pcs)'!$D31*'T-14(Pcs)'!AL31/1000000</f>
        <v>0</v>
      </c>
      <c r="AM40" s="10">
        <f>'T-14(Pcs)'!AM31</f>
        <v>0</v>
      </c>
    </row>
    <row r="41" spans="1:39" s="15" customFormat="1" ht="14.25" hidden="1" customHeight="1" outlineLevel="2">
      <c r="A41" s="13">
        <v>22</v>
      </c>
      <c r="B41" s="9" t="s">
        <v>102</v>
      </c>
      <c r="C41" s="13" t="s">
        <v>46</v>
      </c>
      <c r="D41" s="36">
        <v>50</v>
      </c>
      <c r="E41" s="11">
        <v>68</v>
      </c>
      <c r="F41" s="44">
        <f>'T-14(Pcs)'!$D32*'T-14(Pcs)'!F32/1000000</f>
        <v>0</v>
      </c>
      <c r="G41" s="10">
        <f>'T-14(Pcs)'!G32</f>
        <v>0</v>
      </c>
      <c r="H41" s="44">
        <f>'T-14(Pcs)'!$D32*'T-14(Pcs)'!H32/1000000</f>
        <v>0</v>
      </c>
      <c r="I41" s="10">
        <f>'T-14(Pcs)'!I32</f>
        <v>0</v>
      </c>
      <c r="J41" s="44">
        <f>'T-14(Pcs)'!$D32*'T-14(Pcs)'!J32/1000000</f>
        <v>0</v>
      </c>
      <c r="K41" s="10">
        <f>'T-14(Pcs)'!K32</f>
        <v>0</v>
      </c>
      <c r="L41" s="44">
        <f>'T-14(Pcs)'!$D32*'T-14(Pcs)'!L32/1000000</f>
        <v>0</v>
      </c>
      <c r="M41" s="10">
        <f>'T-14(Pcs)'!M32</f>
        <v>0</v>
      </c>
      <c r="N41" s="44">
        <f>'T-14(Pcs)'!$D32*'T-14(Pcs)'!N32/1000000</f>
        <v>0</v>
      </c>
      <c r="O41" s="10">
        <f>'T-14(Pcs)'!O32</f>
        <v>0</v>
      </c>
      <c r="P41" s="44">
        <f>'T-14(Pcs)'!$D32*'T-14(Pcs)'!P32/1000000</f>
        <v>0</v>
      </c>
      <c r="Q41" s="10">
        <f>'T-14(Pcs)'!Q32</f>
        <v>0</v>
      </c>
      <c r="R41" s="44">
        <f>'T-14(Pcs)'!$D32*'T-14(Pcs)'!R32/1000000</f>
        <v>0</v>
      </c>
      <c r="S41" s="10">
        <f>'T-14(Pcs)'!S32</f>
        <v>0</v>
      </c>
      <c r="T41" s="44">
        <f>'T-14(Pcs)'!$D32*'T-14(Pcs)'!T32/1000000</f>
        <v>0</v>
      </c>
      <c r="U41" s="10">
        <f>'T-14(Pcs)'!U32</f>
        <v>0</v>
      </c>
      <c r="V41" s="44">
        <f>'T-14(Pcs)'!$D32*'T-14(Pcs)'!V32/1000000</f>
        <v>0</v>
      </c>
      <c r="W41" s="10">
        <f>'T-14(Pcs)'!W32</f>
        <v>0</v>
      </c>
      <c r="X41" s="44">
        <f>'T-14(Pcs)'!$D32*'T-14(Pcs)'!X32/1000000</f>
        <v>0</v>
      </c>
      <c r="Y41" s="10">
        <f>'T-14(Pcs)'!Y32</f>
        <v>0</v>
      </c>
      <c r="Z41" s="44">
        <f>'T-14(Pcs)'!$D32*'T-14(Pcs)'!Z32/1000000</f>
        <v>0</v>
      </c>
      <c r="AA41" s="10">
        <f>'T-14(Pcs)'!AA32</f>
        <v>0</v>
      </c>
      <c r="AB41" s="44">
        <f>'T-14(Pcs)'!$D32*'T-14(Pcs)'!AB32/1000000</f>
        <v>0</v>
      </c>
      <c r="AC41" s="10">
        <f>'T-14(Pcs)'!AC32</f>
        <v>0</v>
      </c>
      <c r="AD41" s="44">
        <f>'T-14(Pcs)'!$D32*'T-14(Pcs)'!AD32/1000000</f>
        <v>0</v>
      </c>
      <c r="AE41" s="10">
        <f>'T-14(Pcs)'!AE32</f>
        <v>0</v>
      </c>
      <c r="AF41" s="44">
        <f>'T-14(Pcs)'!$D32*'T-14(Pcs)'!AF32/1000000</f>
        <v>0</v>
      </c>
      <c r="AG41" s="10">
        <f>'T-14(Pcs)'!AG32</f>
        <v>0</v>
      </c>
      <c r="AH41" s="44">
        <f>'T-14(Pcs)'!$D32*'T-14(Pcs)'!AH32/1000000</f>
        <v>0</v>
      </c>
      <c r="AI41" s="10">
        <f>'T-14(Pcs)'!AI32</f>
        <v>0</v>
      </c>
      <c r="AJ41" s="44">
        <f>'T-14(Pcs)'!$D32*'T-14(Pcs)'!AJ32/1000000</f>
        <v>0</v>
      </c>
      <c r="AK41" s="10">
        <f>'T-14(Pcs)'!AK32</f>
        <v>0</v>
      </c>
      <c r="AL41" s="44">
        <f>'T-14(Pcs)'!$D32*'T-14(Pcs)'!AL32/1000000</f>
        <v>0</v>
      </c>
      <c r="AM41" s="10">
        <f>'T-14(Pcs)'!AM32</f>
        <v>0</v>
      </c>
    </row>
    <row r="42" spans="1:39" s="15" customFormat="1" ht="14.25" hidden="1" customHeight="1" outlineLevel="2">
      <c r="A42" s="13">
        <v>23</v>
      </c>
      <c r="B42" s="9" t="s">
        <v>102</v>
      </c>
      <c r="C42" s="13" t="s">
        <v>47</v>
      </c>
      <c r="D42" s="36">
        <v>100</v>
      </c>
      <c r="E42" s="11">
        <v>122</v>
      </c>
      <c r="F42" s="44">
        <f>'T-14(Pcs)'!$D33*'T-14(Pcs)'!F33/1000000</f>
        <v>0</v>
      </c>
      <c r="G42" s="10">
        <f>'T-14(Pcs)'!G33</f>
        <v>0</v>
      </c>
      <c r="H42" s="44">
        <f>'T-14(Pcs)'!$D33*'T-14(Pcs)'!H33/1000000</f>
        <v>0</v>
      </c>
      <c r="I42" s="10">
        <f>'T-14(Pcs)'!I33</f>
        <v>0</v>
      </c>
      <c r="J42" s="44">
        <f>'T-14(Pcs)'!$D33*'T-14(Pcs)'!J33/1000000</f>
        <v>0</v>
      </c>
      <c r="K42" s="10">
        <f>'T-14(Pcs)'!K33</f>
        <v>0</v>
      </c>
      <c r="L42" s="44">
        <f>'T-14(Pcs)'!$D33*'T-14(Pcs)'!L33/1000000</f>
        <v>0</v>
      </c>
      <c r="M42" s="10">
        <f>'T-14(Pcs)'!M33</f>
        <v>0</v>
      </c>
      <c r="N42" s="44">
        <f>'T-14(Pcs)'!$D33*'T-14(Pcs)'!N33/1000000</f>
        <v>0</v>
      </c>
      <c r="O42" s="10">
        <f>'T-14(Pcs)'!O33</f>
        <v>0</v>
      </c>
      <c r="P42" s="44">
        <f>'T-14(Pcs)'!$D33*'T-14(Pcs)'!P33/1000000</f>
        <v>0</v>
      </c>
      <c r="Q42" s="10">
        <f>'T-14(Pcs)'!Q33</f>
        <v>0</v>
      </c>
      <c r="R42" s="44">
        <f>'T-14(Pcs)'!$D33*'T-14(Pcs)'!R33/1000000</f>
        <v>0</v>
      </c>
      <c r="S42" s="10">
        <f>'T-14(Pcs)'!S33</f>
        <v>0</v>
      </c>
      <c r="T42" s="44">
        <f>'T-14(Pcs)'!$D33*'T-14(Pcs)'!T33/1000000</f>
        <v>0</v>
      </c>
      <c r="U42" s="10">
        <f>'T-14(Pcs)'!U33</f>
        <v>0</v>
      </c>
      <c r="V42" s="44">
        <f>'T-14(Pcs)'!$D33*'T-14(Pcs)'!V33/1000000</f>
        <v>0</v>
      </c>
      <c r="W42" s="10">
        <f>'T-14(Pcs)'!W33</f>
        <v>0</v>
      </c>
      <c r="X42" s="44">
        <f>'T-14(Pcs)'!$D33*'T-14(Pcs)'!X33/1000000</f>
        <v>0</v>
      </c>
      <c r="Y42" s="10">
        <f>'T-14(Pcs)'!Y33</f>
        <v>0</v>
      </c>
      <c r="Z42" s="44">
        <f>'T-14(Pcs)'!$D33*'T-14(Pcs)'!Z33/1000000</f>
        <v>0</v>
      </c>
      <c r="AA42" s="10">
        <f>'T-14(Pcs)'!AA33</f>
        <v>0</v>
      </c>
      <c r="AB42" s="44">
        <f>'T-14(Pcs)'!$D33*'T-14(Pcs)'!AB33/1000000</f>
        <v>0</v>
      </c>
      <c r="AC42" s="10">
        <f>'T-14(Pcs)'!AC33</f>
        <v>0</v>
      </c>
      <c r="AD42" s="44">
        <f>'T-14(Pcs)'!$D33*'T-14(Pcs)'!AD33/1000000</f>
        <v>0</v>
      </c>
      <c r="AE42" s="10">
        <f>'T-14(Pcs)'!AE33</f>
        <v>0</v>
      </c>
      <c r="AF42" s="44">
        <f>'T-14(Pcs)'!$D33*'T-14(Pcs)'!AF33/1000000</f>
        <v>0</v>
      </c>
      <c r="AG42" s="10">
        <f>'T-14(Pcs)'!AG33</f>
        <v>0</v>
      </c>
      <c r="AH42" s="44">
        <f>'T-14(Pcs)'!$D33*'T-14(Pcs)'!AH33/1000000</f>
        <v>0</v>
      </c>
      <c r="AI42" s="10">
        <f>'T-14(Pcs)'!AI33</f>
        <v>0</v>
      </c>
      <c r="AJ42" s="44">
        <f>'T-14(Pcs)'!$D33*'T-14(Pcs)'!AJ33/1000000</f>
        <v>0</v>
      </c>
      <c r="AK42" s="10">
        <f>'T-14(Pcs)'!AK33</f>
        <v>0</v>
      </c>
      <c r="AL42" s="44">
        <f>'T-14(Pcs)'!$D33*'T-14(Pcs)'!AL33/1000000</f>
        <v>0</v>
      </c>
      <c r="AM42" s="10">
        <f>'T-14(Pcs)'!AM33</f>
        <v>0</v>
      </c>
    </row>
    <row r="43" spans="1:39" s="15" customFormat="1" ht="14.25" hidden="1" customHeight="1" outlineLevel="2">
      <c r="A43" s="13">
        <v>24</v>
      </c>
      <c r="B43" s="9" t="s">
        <v>102</v>
      </c>
      <c r="C43" s="13" t="s">
        <v>48</v>
      </c>
      <c r="D43" s="36">
        <v>500</v>
      </c>
      <c r="E43" s="11">
        <v>517</v>
      </c>
      <c r="F43" s="44">
        <f>'T-14(Pcs)'!$D34*'T-14(Pcs)'!F34/1000000</f>
        <v>0</v>
      </c>
      <c r="G43" s="10">
        <f>'T-14(Pcs)'!G34</f>
        <v>0</v>
      </c>
      <c r="H43" s="44">
        <f>'T-14(Pcs)'!$D34*'T-14(Pcs)'!H34/1000000</f>
        <v>0</v>
      </c>
      <c r="I43" s="10">
        <f>'T-14(Pcs)'!I34</f>
        <v>0</v>
      </c>
      <c r="J43" s="44">
        <f>'T-14(Pcs)'!$D34*'T-14(Pcs)'!J34/1000000</f>
        <v>0</v>
      </c>
      <c r="K43" s="10">
        <f>'T-14(Pcs)'!K34</f>
        <v>0</v>
      </c>
      <c r="L43" s="44">
        <f>'T-14(Pcs)'!$D34*'T-14(Pcs)'!L34/1000000</f>
        <v>0</v>
      </c>
      <c r="M43" s="10">
        <f>'T-14(Pcs)'!M34</f>
        <v>0</v>
      </c>
      <c r="N43" s="44">
        <f>'T-14(Pcs)'!$D34*'T-14(Pcs)'!N34/1000000</f>
        <v>0</v>
      </c>
      <c r="O43" s="10">
        <f>'T-14(Pcs)'!O34</f>
        <v>0</v>
      </c>
      <c r="P43" s="44">
        <f>'T-14(Pcs)'!$D34*'T-14(Pcs)'!P34/1000000</f>
        <v>0</v>
      </c>
      <c r="Q43" s="10">
        <f>'T-14(Pcs)'!Q34</f>
        <v>0</v>
      </c>
      <c r="R43" s="44">
        <f>'T-14(Pcs)'!$D34*'T-14(Pcs)'!R34/1000000</f>
        <v>0</v>
      </c>
      <c r="S43" s="10">
        <f>'T-14(Pcs)'!S34</f>
        <v>0</v>
      </c>
      <c r="T43" s="44">
        <f>'T-14(Pcs)'!$D34*'T-14(Pcs)'!T34/1000000</f>
        <v>0</v>
      </c>
      <c r="U43" s="10">
        <f>'T-14(Pcs)'!U34</f>
        <v>0</v>
      </c>
      <c r="V43" s="44">
        <f>'T-14(Pcs)'!$D34*'T-14(Pcs)'!V34/1000000</f>
        <v>0</v>
      </c>
      <c r="W43" s="10">
        <f>'T-14(Pcs)'!W34</f>
        <v>0</v>
      </c>
      <c r="X43" s="44">
        <f>'T-14(Pcs)'!$D34*'T-14(Pcs)'!X34/1000000</f>
        <v>0</v>
      </c>
      <c r="Y43" s="10">
        <f>'T-14(Pcs)'!Y34</f>
        <v>0</v>
      </c>
      <c r="Z43" s="44">
        <f>'T-14(Pcs)'!$D34*'T-14(Pcs)'!Z34/1000000</f>
        <v>0</v>
      </c>
      <c r="AA43" s="10">
        <f>'T-14(Pcs)'!AA34</f>
        <v>0</v>
      </c>
      <c r="AB43" s="44">
        <f>'T-14(Pcs)'!$D34*'T-14(Pcs)'!AB34/1000000</f>
        <v>0</v>
      </c>
      <c r="AC43" s="10">
        <f>'T-14(Pcs)'!AC34</f>
        <v>0</v>
      </c>
      <c r="AD43" s="44">
        <f>'T-14(Pcs)'!$D34*'T-14(Pcs)'!AD34/1000000</f>
        <v>0</v>
      </c>
      <c r="AE43" s="10">
        <f>'T-14(Pcs)'!AE34</f>
        <v>0</v>
      </c>
      <c r="AF43" s="44">
        <f>'T-14(Pcs)'!$D34*'T-14(Pcs)'!AF34/1000000</f>
        <v>0</v>
      </c>
      <c r="AG43" s="10">
        <f>'T-14(Pcs)'!AG34</f>
        <v>0</v>
      </c>
      <c r="AH43" s="44">
        <f>'T-14(Pcs)'!$D34*'T-14(Pcs)'!AH34/1000000</f>
        <v>0</v>
      </c>
      <c r="AI43" s="10">
        <f>'T-14(Pcs)'!AI34</f>
        <v>0</v>
      </c>
      <c r="AJ43" s="44">
        <f>'T-14(Pcs)'!$D34*'T-14(Pcs)'!AJ34/1000000</f>
        <v>0</v>
      </c>
      <c r="AK43" s="10">
        <f>'T-14(Pcs)'!AK34</f>
        <v>0</v>
      </c>
      <c r="AL43" s="44">
        <f>'T-14(Pcs)'!$D34*'T-14(Pcs)'!AL34/1000000</f>
        <v>0</v>
      </c>
      <c r="AM43" s="10">
        <f>'T-14(Pcs)'!AM34</f>
        <v>0</v>
      </c>
    </row>
    <row r="44" spans="1:39" s="15" customFormat="1" ht="14.25" hidden="1" customHeight="1" outlineLevel="2">
      <c r="A44" s="13">
        <v>25</v>
      </c>
      <c r="B44" s="9" t="s">
        <v>102</v>
      </c>
      <c r="C44" s="13" t="s">
        <v>135</v>
      </c>
      <c r="D44" s="36">
        <v>25000</v>
      </c>
      <c r="E44" s="11">
        <v>13125</v>
      </c>
      <c r="F44" s="44">
        <f>'T-14(Pcs)'!$D35*'T-14(Pcs)'!F35/1000000</f>
        <v>0</v>
      </c>
      <c r="G44" s="10">
        <f>'T-14(Pcs)'!G35</f>
        <v>0</v>
      </c>
      <c r="H44" s="44">
        <f>'T-14(Pcs)'!$D35*'T-14(Pcs)'!H35/1000000</f>
        <v>0</v>
      </c>
      <c r="I44" s="10">
        <f>'T-14(Pcs)'!I35</f>
        <v>0</v>
      </c>
      <c r="J44" s="44">
        <f>'T-14(Pcs)'!$D35*'T-14(Pcs)'!J35/1000000</f>
        <v>0</v>
      </c>
      <c r="K44" s="10">
        <f>'T-14(Pcs)'!K35</f>
        <v>0</v>
      </c>
      <c r="L44" s="44">
        <f>'T-14(Pcs)'!$D35*'T-14(Pcs)'!L35/1000000</f>
        <v>0</v>
      </c>
      <c r="M44" s="10">
        <f>'T-14(Pcs)'!M35</f>
        <v>0</v>
      </c>
      <c r="N44" s="44">
        <f>'T-14(Pcs)'!$D35*'T-14(Pcs)'!N35/1000000</f>
        <v>0</v>
      </c>
      <c r="O44" s="10">
        <f>'T-14(Pcs)'!O35</f>
        <v>0</v>
      </c>
      <c r="P44" s="44">
        <f>'T-14(Pcs)'!$D35*'T-14(Pcs)'!P35/1000000</f>
        <v>0</v>
      </c>
      <c r="Q44" s="10">
        <f>'T-14(Pcs)'!Q35</f>
        <v>0</v>
      </c>
      <c r="R44" s="44">
        <f>'T-14(Pcs)'!$D35*'T-14(Pcs)'!R35/1000000</f>
        <v>0</v>
      </c>
      <c r="S44" s="10">
        <f>'T-14(Pcs)'!S35</f>
        <v>0</v>
      </c>
      <c r="T44" s="44">
        <f>'T-14(Pcs)'!$D35*'T-14(Pcs)'!T35/1000000</f>
        <v>0</v>
      </c>
      <c r="U44" s="10">
        <f>'T-14(Pcs)'!U35</f>
        <v>0</v>
      </c>
      <c r="V44" s="44">
        <f>'T-14(Pcs)'!$D35*'T-14(Pcs)'!V35/1000000</f>
        <v>0</v>
      </c>
      <c r="W44" s="10">
        <f>'T-14(Pcs)'!W35</f>
        <v>0</v>
      </c>
      <c r="X44" s="44">
        <f>'T-14(Pcs)'!$D35*'T-14(Pcs)'!X35/1000000</f>
        <v>0</v>
      </c>
      <c r="Y44" s="10">
        <f>'T-14(Pcs)'!Y35</f>
        <v>0</v>
      </c>
      <c r="Z44" s="44">
        <f>'T-14(Pcs)'!$D35*'T-14(Pcs)'!Z35/1000000</f>
        <v>0</v>
      </c>
      <c r="AA44" s="10">
        <f>'T-14(Pcs)'!AA35</f>
        <v>0</v>
      </c>
      <c r="AB44" s="44">
        <f>'T-14(Pcs)'!$D35*'T-14(Pcs)'!AB35/1000000</f>
        <v>0</v>
      </c>
      <c r="AC44" s="10">
        <f>'T-14(Pcs)'!AC35</f>
        <v>0</v>
      </c>
      <c r="AD44" s="44">
        <f>'T-14(Pcs)'!$D35*'T-14(Pcs)'!AD35/1000000</f>
        <v>0</v>
      </c>
      <c r="AE44" s="10">
        <f>'T-14(Pcs)'!AE35</f>
        <v>0</v>
      </c>
      <c r="AF44" s="44">
        <f>'T-14(Pcs)'!$D35*'T-14(Pcs)'!AF35/1000000</f>
        <v>0</v>
      </c>
      <c r="AG44" s="10">
        <f>'T-14(Pcs)'!AG35</f>
        <v>0</v>
      </c>
      <c r="AH44" s="44">
        <f>'T-14(Pcs)'!$D35*'T-14(Pcs)'!AH35/1000000</f>
        <v>0</v>
      </c>
      <c r="AI44" s="10">
        <f>'T-14(Pcs)'!AI35</f>
        <v>0</v>
      </c>
      <c r="AJ44" s="44">
        <f>'T-14(Pcs)'!$D35*'T-14(Pcs)'!AJ35/1000000</f>
        <v>0</v>
      </c>
      <c r="AK44" s="10">
        <f>'T-14(Pcs)'!AK35</f>
        <v>0</v>
      </c>
      <c r="AL44" s="44">
        <f>'T-14(Pcs)'!$D35*'T-14(Pcs)'!AL35/1000000</f>
        <v>0</v>
      </c>
      <c r="AM44" s="10">
        <f>'T-14(Pcs)'!AM35</f>
        <v>0</v>
      </c>
    </row>
    <row r="45" spans="1:39" s="15" customFormat="1" ht="14.25" customHeight="1" outlineLevel="1" collapsed="1">
      <c r="A45" s="13">
        <v>10</v>
      </c>
      <c r="B45" s="46" t="s">
        <v>176</v>
      </c>
      <c r="C45" s="13"/>
      <c r="D45" s="36"/>
      <c r="E45" s="11"/>
      <c r="F45" s="44">
        <f t="shared" ref="F45:AM45" si="9">SUBTOTAL(9,F40:F44)</f>
        <v>0</v>
      </c>
      <c r="G45" s="10">
        <f t="shared" si="9"/>
        <v>0</v>
      </c>
      <c r="H45" s="44">
        <f t="shared" si="9"/>
        <v>0</v>
      </c>
      <c r="I45" s="10">
        <f t="shared" si="9"/>
        <v>0</v>
      </c>
      <c r="J45" s="44">
        <f t="shared" si="9"/>
        <v>0</v>
      </c>
      <c r="K45" s="10">
        <f t="shared" si="9"/>
        <v>0</v>
      </c>
      <c r="L45" s="44">
        <f t="shared" si="9"/>
        <v>0</v>
      </c>
      <c r="M45" s="10">
        <f t="shared" si="9"/>
        <v>0</v>
      </c>
      <c r="N45" s="44">
        <f t="shared" si="9"/>
        <v>0</v>
      </c>
      <c r="O45" s="10">
        <f t="shared" si="9"/>
        <v>0</v>
      </c>
      <c r="P45" s="44">
        <f t="shared" si="9"/>
        <v>0</v>
      </c>
      <c r="Q45" s="10">
        <f t="shared" si="9"/>
        <v>0</v>
      </c>
      <c r="R45" s="44">
        <f t="shared" si="9"/>
        <v>0</v>
      </c>
      <c r="S45" s="10">
        <f t="shared" si="9"/>
        <v>0</v>
      </c>
      <c r="T45" s="44">
        <f t="shared" si="9"/>
        <v>0</v>
      </c>
      <c r="U45" s="10">
        <f t="shared" si="9"/>
        <v>0</v>
      </c>
      <c r="V45" s="44">
        <f t="shared" si="9"/>
        <v>0</v>
      </c>
      <c r="W45" s="10">
        <f t="shared" si="9"/>
        <v>0</v>
      </c>
      <c r="X45" s="44">
        <f t="shared" si="9"/>
        <v>0</v>
      </c>
      <c r="Y45" s="10">
        <f t="shared" si="9"/>
        <v>0</v>
      </c>
      <c r="Z45" s="44">
        <f t="shared" si="9"/>
        <v>0</v>
      </c>
      <c r="AA45" s="10">
        <f t="shared" si="9"/>
        <v>0</v>
      </c>
      <c r="AB45" s="44">
        <f t="shared" si="9"/>
        <v>0</v>
      </c>
      <c r="AC45" s="10">
        <f t="shared" si="9"/>
        <v>0</v>
      </c>
      <c r="AD45" s="44">
        <f t="shared" si="9"/>
        <v>0</v>
      </c>
      <c r="AE45" s="10">
        <f t="shared" si="9"/>
        <v>0</v>
      </c>
      <c r="AF45" s="44">
        <f t="shared" si="9"/>
        <v>0</v>
      </c>
      <c r="AG45" s="10">
        <f t="shared" si="9"/>
        <v>0</v>
      </c>
      <c r="AH45" s="44">
        <f t="shared" si="9"/>
        <v>0</v>
      </c>
      <c r="AI45" s="10">
        <f t="shared" si="9"/>
        <v>0</v>
      </c>
      <c r="AJ45" s="44">
        <f t="shared" si="9"/>
        <v>0</v>
      </c>
      <c r="AK45" s="10">
        <f t="shared" si="9"/>
        <v>0</v>
      </c>
      <c r="AL45" s="44">
        <f t="shared" si="9"/>
        <v>0</v>
      </c>
      <c r="AM45" s="10">
        <f t="shared" si="9"/>
        <v>0</v>
      </c>
    </row>
    <row r="46" spans="1:39" s="15" customFormat="1" ht="14.25" hidden="1" customHeight="1" outlineLevel="2">
      <c r="A46" s="13">
        <v>26</v>
      </c>
      <c r="B46" s="9" t="s">
        <v>101</v>
      </c>
      <c r="C46" s="13" t="s">
        <v>52</v>
      </c>
      <c r="D46" s="36">
        <v>100</v>
      </c>
      <c r="E46" s="11">
        <v>74</v>
      </c>
      <c r="F46" s="44">
        <f>'T-14(Pcs)'!$D36*'T-14(Pcs)'!F36/1000000</f>
        <v>0</v>
      </c>
      <c r="G46" s="10">
        <f>'T-14(Pcs)'!G36</f>
        <v>0</v>
      </c>
      <c r="H46" s="44">
        <f>'T-14(Pcs)'!$D36*'T-14(Pcs)'!H36/1000000</f>
        <v>0</v>
      </c>
      <c r="I46" s="10">
        <f>'T-14(Pcs)'!I36</f>
        <v>0</v>
      </c>
      <c r="J46" s="44">
        <f>'T-14(Pcs)'!$D36*'T-14(Pcs)'!J36/1000000</f>
        <v>0</v>
      </c>
      <c r="K46" s="10">
        <f>'T-14(Pcs)'!K36</f>
        <v>0</v>
      </c>
      <c r="L46" s="44">
        <f>'T-14(Pcs)'!$D36*'T-14(Pcs)'!L36/1000000</f>
        <v>0</v>
      </c>
      <c r="M46" s="10">
        <f>'T-14(Pcs)'!M36</f>
        <v>0</v>
      </c>
      <c r="N46" s="44">
        <f>'T-14(Pcs)'!$D36*'T-14(Pcs)'!N36/1000000</f>
        <v>0</v>
      </c>
      <c r="O46" s="10">
        <f>'T-14(Pcs)'!O36</f>
        <v>0</v>
      </c>
      <c r="P46" s="44">
        <f>'T-14(Pcs)'!$D36*'T-14(Pcs)'!P36/1000000</f>
        <v>0</v>
      </c>
      <c r="Q46" s="10">
        <f>'T-14(Pcs)'!Q36</f>
        <v>0</v>
      </c>
      <c r="R46" s="44">
        <f>'T-14(Pcs)'!$D36*'T-14(Pcs)'!R36/1000000</f>
        <v>0</v>
      </c>
      <c r="S46" s="10">
        <f>'T-14(Pcs)'!S36</f>
        <v>0</v>
      </c>
      <c r="T46" s="44">
        <f>'T-14(Pcs)'!$D36*'T-14(Pcs)'!T36/1000000</f>
        <v>0</v>
      </c>
      <c r="U46" s="10">
        <f>'T-14(Pcs)'!U36</f>
        <v>0</v>
      </c>
      <c r="V46" s="44">
        <f>'T-14(Pcs)'!$D36*'T-14(Pcs)'!V36/1000000</f>
        <v>0</v>
      </c>
      <c r="W46" s="10">
        <f>'T-14(Pcs)'!W36</f>
        <v>0</v>
      </c>
      <c r="X46" s="44">
        <f>'T-14(Pcs)'!$D36*'T-14(Pcs)'!X36/1000000</f>
        <v>0</v>
      </c>
      <c r="Y46" s="10">
        <f>'T-14(Pcs)'!Y36</f>
        <v>0</v>
      </c>
      <c r="Z46" s="44">
        <f>'T-14(Pcs)'!$D36*'T-14(Pcs)'!Z36/1000000</f>
        <v>0</v>
      </c>
      <c r="AA46" s="10">
        <f>'T-14(Pcs)'!AA36</f>
        <v>0</v>
      </c>
      <c r="AB46" s="44">
        <f>'T-14(Pcs)'!$D36*'T-14(Pcs)'!AB36/1000000</f>
        <v>0</v>
      </c>
      <c r="AC46" s="10">
        <f>'T-14(Pcs)'!AC36</f>
        <v>0</v>
      </c>
      <c r="AD46" s="44">
        <f>'T-14(Pcs)'!$D36*'T-14(Pcs)'!AD36/1000000</f>
        <v>0</v>
      </c>
      <c r="AE46" s="10">
        <f>'T-14(Pcs)'!AE36</f>
        <v>0</v>
      </c>
      <c r="AF46" s="44">
        <f>'T-14(Pcs)'!$D36*'T-14(Pcs)'!AF36/1000000</f>
        <v>0</v>
      </c>
      <c r="AG46" s="10">
        <f>'T-14(Pcs)'!AG36</f>
        <v>0</v>
      </c>
      <c r="AH46" s="44">
        <f>'T-14(Pcs)'!$D36*'T-14(Pcs)'!AH36/1000000</f>
        <v>0</v>
      </c>
      <c r="AI46" s="10">
        <f>'T-14(Pcs)'!AI36</f>
        <v>0</v>
      </c>
      <c r="AJ46" s="44">
        <f>'T-14(Pcs)'!$D36*'T-14(Pcs)'!AJ36/1000000</f>
        <v>0</v>
      </c>
      <c r="AK46" s="10">
        <f>'T-14(Pcs)'!AK36</f>
        <v>0</v>
      </c>
      <c r="AL46" s="44">
        <f>'T-14(Pcs)'!$D36*'T-14(Pcs)'!AL36/1000000</f>
        <v>0</v>
      </c>
      <c r="AM46" s="10">
        <f>'T-14(Pcs)'!AM36</f>
        <v>0</v>
      </c>
    </row>
    <row r="47" spans="1:39" s="15" customFormat="1" ht="14.25" hidden="1" customHeight="1" outlineLevel="2">
      <c r="A47" s="13">
        <v>27</v>
      </c>
      <c r="B47" s="9" t="s">
        <v>101</v>
      </c>
      <c r="C47" s="13" t="s">
        <v>53</v>
      </c>
      <c r="D47" s="36">
        <v>500</v>
      </c>
      <c r="E47" s="11">
        <v>360</v>
      </c>
      <c r="F47" s="44">
        <f>'T-14(Pcs)'!$D37*'T-14(Pcs)'!F37/1000000</f>
        <v>0</v>
      </c>
      <c r="G47" s="10">
        <f>'T-14(Pcs)'!G37</f>
        <v>0</v>
      </c>
      <c r="H47" s="44">
        <f>'T-14(Pcs)'!$D37*'T-14(Pcs)'!H37/1000000</f>
        <v>0</v>
      </c>
      <c r="I47" s="10">
        <f>'T-14(Pcs)'!I37</f>
        <v>0</v>
      </c>
      <c r="J47" s="44">
        <f>'T-14(Pcs)'!$D37*'T-14(Pcs)'!J37/1000000</f>
        <v>0</v>
      </c>
      <c r="K47" s="10">
        <f>'T-14(Pcs)'!K37</f>
        <v>0</v>
      </c>
      <c r="L47" s="44">
        <f>'T-14(Pcs)'!$D37*'T-14(Pcs)'!L37/1000000</f>
        <v>0</v>
      </c>
      <c r="M47" s="10">
        <f>'T-14(Pcs)'!M37</f>
        <v>0</v>
      </c>
      <c r="N47" s="44">
        <f>'T-14(Pcs)'!$D37*'T-14(Pcs)'!N37/1000000</f>
        <v>0</v>
      </c>
      <c r="O47" s="10">
        <f>'T-14(Pcs)'!O37</f>
        <v>0</v>
      </c>
      <c r="P47" s="44">
        <f>'T-14(Pcs)'!$D37*'T-14(Pcs)'!P37/1000000</f>
        <v>0</v>
      </c>
      <c r="Q47" s="10">
        <f>'T-14(Pcs)'!Q37</f>
        <v>0</v>
      </c>
      <c r="R47" s="44">
        <f>'T-14(Pcs)'!$D37*'T-14(Pcs)'!R37/1000000</f>
        <v>0</v>
      </c>
      <c r="S47" s="10">
        <f>'T-14(Pcs)'!S37</f>
        <v>0</v>
      </c>
      <c r="T47" s="44">
        <f>'T-14(Pcs)'!$D37*'T-14(Pcs)'!T37/1000000</f>
        <v>0</v>
      </c>
      <c r="U47" s="10">
        <f>'T-14(Pcs)'!U37</f>
        <v>0</v>
      </c>
      <c r="V47" s="44">
        <f>'T-14(Pcs)'!$D37*'T-14(Pcs)'!V37/1000000</f>
        <v>0</v>
      </c>
      <c r="W47" s="10">
        <f>'T-14(Pcs)'!W37</f>
        <v>0</v>
      </c>
      <c r="X47" s="44">
        <f>'T-14(Pcs)'!$D37*'T-14(Pcs)'!X37/1000000</f>
        <v>0</v>
      </c>
      <c r="Y47" s="10">
        <f>'T-14(Pcs)'!Y37</f>
        <v>0</v>
      </c>
      <c r="Z47" s="44">
        <f>'T-14(Pcs)'!$D37*'T-14(Pcs)'!Z37/1000000</f>
        <v>0</v>
      </c>
      <c r="AA47" s="10">
        <f>'T-14(Pcs)'!AA37</f>
        <v>0</v>
      </c>
      <c r="AB47" s="44">
        <f>'T-14(Pcs)'!$D37*'T-14(Pcs)'!AB37/1000000</f>
        <v>0</v>
      </c>
      <c r="AC47" s="10">
        <f>'T-14(Pcs)'!AC37</f>
        <v>0</v>
      </c>
      <c r="AD47" s="44">
        <f>'T-14(Pcs)'!$D37*'T-14(Pcs)'!AD37/1000000</f>
        <v>0</v>
      </c>
      <c r="AE47" s="10">
        <f>'T-14(Pcs)'!AE37</f>
        <v>0</v>
      </c>
      <c r="AF47" s="44">
        <f>'T-14(Pcs)'!$D37*'T-14(Pcs)'!AF37/1000000</f>
        <v>0</v>
      </c>
      <c r="AG47" s="10">
        <f>'T-14(Pcs)'!AG37</f>
        <v>0</v>
      </c>
      <c r="AH47" s="44">
        <f>'T-14(Pcs)'!$D37*'T-14(Pcs)'!AH37/1000000</f>
        <v>0</v>
      </c>
      <c r="AI47" s="10">
        <f>'T-14(Pcs)'!AI37</f>
        <v>0</v>
      </c>
      <c r="AJ47" s="44">
        <f>'T-14(Pcs)'!$D37*'T-14(Pcs)'!AJ37/1000000</f>
        <v>0</v>
      </c>
      <c r="AK47" s="10">
        <f>'T-14(Pcs)'!AK37</f>
        <v>0</v>
      </c>
      <c r="AL47" s="44">
        <f>'T-14(Pcs)'!$D37*'T-14(Pcs)'!AL37/1000000</f>
        <v>0</v>
      </c>
      <c r="AM47" s="10">
        <f>'T-14(Pcs)'!AM37</f>
        <v>0</v>
      </c>
    </row>
    <row r="48" spans="1:39" s="15" customFormat="1" ht="14.25" customHeight="1" outlineLevel="1" collapsed="1">
      <c r="A48" s="13">
        <v>11</v>
      </c>
      <c r="B48" s="46" t="s">
        <v>177</v>
      </c>
      <c r="C48" s="13"/>
      <c r="D48" s="36"/>
      <c r="E48" s="11"/>
      <c r="F48" s="44">
        <f t="shared" ref="F48:AM48" si="10">SUBTOTAL(9,F46:F47)</f>
        <v>0</v>
      </c>
      <c r="G48" s="10">
        <f t="shared" si="10"/>
        <v>0</v>
      </c>
      <c r="H48" s="44">
        <f t="shared" si="10"/>
        <v>0</v>
      </c>
      <c r="I48" s="10">
        <f t="shared" si="10"/>
        <v>0</v>
      </c>
      <c r="J48" s="44">
        <f t="shared" si="10"/>
        <v>0</v>
      </c>
      <c r="K48" s="10">
        <f t="shared" si="10"/>
        <v>0</v>
      </c>
      <c r="L48" s="44">
        <f t="shared" si="10"/>
        <v>0</v>
      </c>
      <c r="M48" s="10">
        <f t="shared" si="10"/>
        <v>0</v>
      </c>
      <c r="N48" s="44">
        <f t="shared" si="10"/>
        <v>0</v>
      </c>
      <c r="O48" s="10">
        <f t="shared" si="10"/>
        <v>0</v>
      </c>
      <c r="P48" s="44">
        <f t="shared" si="10"/>
        <v>0</v>
      </c>
      <c r="Q48" s="10">
        <f t="shared" si="10"/>
        <v>0</v>
      </c>
      <c r="R48" s="44">
        <f t="shared" si="10"/>
        <v>0</v>
      </c>
      <c r="S48" s="10">
        <f t="shared" si="10"/>
        <v>0</v>
      </c>
      <c r="T48" s="44">
        <f t="shared" si="10"/>
        <v>0</v>
      </c>
      <c r="U48" s="10">
        <f t="shared" si="10"/>
        <v>0</v>
      </c>
      <c r="V48" s="44">
        <f t="shared" si="10"/>
        <v>0</v>
      </c>
      <c r="W48" s="10">
        <f t="shared" si="10"/>
        <v>0</v>
      </c>
      <c r="X48" s="44">
        <f t="shared" si="10"/>
        <v>0</v>
      </c>
      <c r="Y48" s="10">
        <f t="shared" si="10"/>
        <v>0</v>
      </c>
      <c r="Z48" s="44">
        <f t="shared" si="10"/>
        <v>0</v>
      </c>
      <c r="AA48" s="10">
        <f t="shared" si="10"/>
        <v>0</v>
      </c>
      <c r="AB48" s="44">
        <f t="shared" si="10"/>
        <v>0</v>
      </c>
      <c r="AC48" s="10">
        <f t="shared" si="10"/>
        <v>0</v>
      </c>
      <c r="AD48" s="44">
        <f t="shared" si="10"/>
        <v>0</v>
      </c>
      <c r="AE48" s="10">
        <f t="shared" si="10"/>
        <v>0</v>
      </c>
      <c r="AF48" s="44">
        <f t="shared" si="10"/>
        <v>0</v>
      </c>
      <c r="AG48" s="10">
        <f t="shared" si="10"/>
        <v>0</v>
      </c>
      <c r="AH48" s="44">
        <f t="shared" si="10"/>
        <v>0</v>
      </c>
      <c r="AI48" s="10">
        <f t="shared" si="10"/>
        <v>0</v>
      </c>
      <c r="AJ48" s="44">
        <f t="shared" si="10"/>
        <v>0</v>
      </c>
      <c r="AK48" s="10">
        <f t="shared" si="10"/>
        <v>0</v>
      </c>
      <c r="AL48" s="44">
        <f t="shared" si="10"/>
        <v>0</v>
      </c>
      <c r="AM48" s="10">
        <f t="shared" si="10"/>
        <v>0</v>
      </c>
    </row>
    <row r="49" spans="1:39" s="15" customFormat="1" ht="14.25" hidden="1" customHeight="1" outlineLevel="2">
      <c r="A49" s="13">
        <v>28</v>
      </c>
      <c r="B49" s="9" t="s">
        <v>103</v>
      </c>
      <c r="C49" s="13" t="s">
        <v>49</v>
      </c>
      <c r="D49" s="36">
        <v>100</v>
      </c>
      <c r="E49" s="11">
        <v>67</v>
      </c>
      <c r="F49" s="44">
        <f>'T-14(Pcs)'!$D38*'T-14(Pcs)'!F38/1000000</f>
        <v>0</v>
      </c>
      <c r="G49" s="10">
        <f>'T-14(Pcs)'!G38</f>
        <v>0</v>
      </c>
      <c r="H49" s="44">
        <f>'T-14(Pcs)'!$D38*'T-14(Pcs)'!H38/1000000</f>
        <v>0</v>
      </c>
      <c r="I49" s="10">
        <f>'T-14(Pcs)'!I38</f>
        <v>0</v>
      </c>
      <c r="J49" s="44">
        <f>'T-14(Pcs)'!$D38*'T-14(Pcs)'!J38/1000000</f>
        <v>0</v>
      </c>
      <c r="K49" s="10">
        <f>'T-14(Pcs)'!K38</f>
        <v>0</v>
      </c>
      <c r="L49" s="44">
        <f>'T-14(Pcs)'!$D38*'T-14(Pcs)'!L38/1000000</f>
        <v>0</v>
      </c>
      <c r="M49" s="10">
        <f>'T-14(Pcs)'!M38</f>
        <v>0</v>
      </c>
      <c r="N49" s="44">
        <f>'T-14(Pcs)'!$D38*'T-14(Pcs)'!N38/1000000</f>
        <v>0</v>
      </c>
      <c r="O49" s="10">
        <f>'T-14(Pcs)'!O38</f>
        <v>0</v>
      </c>
      <c r="P49" s="44">
        <f>'T-14(Pcs)'!$D38*'T-14(Pcs)'!P38/1000000</f>
        <v>0</v>
      </c>
      <c r="Q49" s="10">
        <f>'T-14(Pcs)'!Q38</f>
        <v>0</v>
      </c>
      <c r="R49" s="44">
        <f>'T-14(Pcs)'!$D38*'T-14(Pcs)'!R38/1000000</f>
        <v>0</v>
      </c>
      <c r="S49" s="10">
        <f>'T-14(Pcs)'!S38</f>
        <v>0</v>
      </c>
      <c r="T49" s="44">
        <f>'T-14(Pcs)'!$D38*'T-14(Pcs)'!T38/1000000</f>
        <v>0</v>
      </c>
      <c r="U49" s="10">
        <f>'T-14(Pcs)'!U38</f>
        <v>0</v>
      </c>
      <c r="V49" s="44">
        <f>'T-14(Pcs)'!$D38*'T-14(Pcs)'!V38/1000000</f>
        <v>0</v>
      </c>
      <c r="W49" s="10">
        <f>'T-14(Pcs)'!W38</f>
        <v>0</v>
      </c>
      <c r="X49" s="44">
        <f>'T-14(Pcs)'!$D38*'T-14(Pcs)'!X38/1000000</f>
        <v>0</v>
      </c>
      <c r="Y49" s="10">
        <f>'T-14(Pcs)'!Y38</f>
        <v>0</v>
      </c>
      <c r="Z49" s="44">
        <f>'T-14(Pcs)'!$D38*'T-14(Pcs)'!Z38/1000000</f>
        <v>0</v>
      </c>
      <c r="AA49" s="10">
        <f>'T-14(Pcs)'!AA38</f>
        <v>0</v>
      </c>
      <c r="AB49" s="44">
        <f>'T-14(Pcs)'!$D38*'T-14(Pcs)'!AB38/1000000</f>
        <v>0</v>
      </c>
      <c r="AC49" s="10">
        <f>'T-14(Pcs)'!AC38</f>
        <v>0</v>
      </c>
      <c r="AD49" s="44">
        <f>'T-14(Pcs)'!$D38*'T-14(Pcs)'!AD38/1000000</f>
        <v>0</v>
      </c>
      <c r="AE49" s="10">
        <f>'T-14(Pcs)'!AE38</f>
        <v>0</v>
      </c>
      <c r="AF49" s="44">
        <f>'T-14(Pcs)'!$D38*'T-14(Pcs)'!AF38/1000000</f>
        <v>0</v>
      </c>
      <c r="AG49" s="10">
        <f>'T-14(Pcs)'!AG38</f>
        <v>0</v>
      </c>
      <c r="AH49" s="44">
        <f>'T-14(Pcs)'!$D38*'T-14(Pcs)'!AH38/1000000</f>
        <v>0</v>
      </c>
      <c r="AI49" s="10">
        <f>'T-14(Pcs)'!AI38</f>
        <v>0</v>
      </c>
      <c r="AJ49" s="44">
        <f>'T-14(Pcs)'!$D38*'T-14(Pcs)'!AJ38/1000000</f>
        <v>0</v>
      </c>
      <c r="AK49" s="10">
        <f>'T-14(Pcs)'!AK38</f>
        <v>0</v>
      </c>
      <c r="AL49" s="44">
        <f>'T-14(Pcs)'!$D38*'T-14(Pcs)'!AL38/1000000</f>
        <v>0</v>
      </c>
      <c r="AM49" s="10">
        <f>'T-14(Pcs)'!AM38</f>
        <v>0</v>
      </c>
    </row>
    <row r="50" spans="1:39" s="15" customFormat="1" ht="14.25" hidden="1" customHeight="1" outlineLevel="2">
      <c r="A50" s="13">
        <v>29</v>
      </c>
      <c r="B50" s="9" t="s">
        <v>103</v>
      </c>
      <c r="C50" s="13" t="s">
        <v>50</v>
      </c>
      <c r="D50" s="36">
        <v>500</v>
      </c>
      <c r="E50" s="11">
        <v>285</v>
      </c>
      <c r="F50" s="44">
        <f>'T-14(Pcs)'!$D39*'T-14(Pcs)'!F39/1000000</f>
        <v>0</v>
      </c>
      <c r="G50" s="10">
        <f>'T-14(Pcs)'!G39</f>
        <v>0</v>
      </c>
      <c r="H50" s="44">
        <f>'T-14(Pcs)'!$D39*'T-14(Pcs)'!H39/1000000</f>
        <v>0</v>
      </c>
      <c r="I50" s="10">
        <f>'T-14(Pcs)'!I39</f>
        <v>0</v>
      </c>
      <c r="J50" s="44">
        <f>'T-14(Pcs)'!$D39*'T-14(Pcs)'!J39/1000000</f>
        <v>0</v>
      </c>
      <c r="K50" s="10">
        <f>'T-14(Pcs)'!K39</f>
        <v>0</v>
      </c>
      <c r="L50" s="44">
        <f>'T-14(Pcs)'!$D39*'T-14(Pcs)'!L39/1000000</f>
        <v>0</v>
      </c>
      <c r="M50" s="10">
        <f>'T-14(Pcs)'!M39</f>
        <v>0</v>
      </c>
      <c r="N50" s="44">
        <f>'T-14(Pcs)'!$D39*'T-14(Pcs)'!N39/1000000</f>
        <v>0</v>
      </c>
      <c r="O50" s="10">
        <f>'T-14(Pcs)'!O39</f>
        <v>0</v>
      </c>
      <c r="P50" s="44">
        <f>'T-14(Pcs)'!$D39*'T-14(Pcs)'!P39/1000000</f>
        <v>0</v>
      </c>
      <c r="Q50" s="10">
        <f>'T-14(Pcs)'!Q39</f>
        <v>0</v>
      </c>
      <c r="R50" s="44">
        <f>'T-14(Pcs)'!$D39*'T-14(Pcs)'!R39/1000000</f>
        <v>0</v>
      </c>
      <c r="S50" s="10">
        <f>'T-14(Pcs)'!S39</f>
        <v>0</v>
      </c>
      <c r="T50" s="44">
        <f>'T-14(Pcs)'!$D39*'T-14(Pcs)'!T39/1000000</f>
        <v>0</v>
      </c>
      <c r="U50" s="10">
        <f>'T-14(Pcs)'!U39</f>
        <v>0</v>
      </c>
      <c r="V50" s="44">
        <f>'T-14(Pcs)'!$D39*'T-14(Pcs)'!V39/1000000</f>
        <v>0</v>
      </c>
      <c r="W50" s="10">
        <f>'T-14(Pcs)'!W39</f>
        <v>0</v>
      </c>
      <c r="X50" s="44">
        <f>'T-14(Pcs)'!$D39*'T-14(Pcs)'!X39/1000000</f>
        <v>0</v>
      </c>
      <c r="Y50" s="10">
        <f>'T-14(Pcs)'!Y39</f>
        <v>0</v>
      </c>
      <c r="Z50" s="44">
        <f>'T-14(Pcs)'!$D39*'T-14(Pcs)'!Z39/1000000</f>
        <v>0</v>
      </c>
      <c r="AA50" s="10">
        <f>'T-14(Pcs)'!AA39</f>
        <v>0</v>
      </c>
      <c r="AB50" s="44">
        <f>'T-14(Pcs)'!$D39*'T-14(Pcs)'!AB39/1000000</f>
        <v>0</v>
      </c>
      <c r="AC50" s="10">
        <f>'T-14(Pcs)'!AC39</f>
        <v>0</v>
      </c>
      <c r="AD50" s="44">
        <f>'T-14(Pcs)'!$D39*'T-14(Pcs)'!AD39/1000000</f>
        <v>0</v>
      </c>
      <c r="AE50" s="10">
        <f>'T-14(Pcs)'!AE39</f>
        <v>0</v>
      </c>
      <c r="AF50" s="44">
        <f>'T-14(Pcs)'!$D39*'T-14(Pcs)'!AF39/1000000</f>
        <v>0</v>
      </c>
      <c r="AG50" s="10">
        <f>'T-14(Pcs)'!AG39</f>
        <v>0</v>
      </c>
      <c r="AH50" s="44">
        <f>'T-14(Pcs)'!$D39*'T-14(Pcs)'!AH39/1000000</f>
        <v>0</v>
      </c>
      <c r="AI50" s="10">
        <f>'T-14(Pcs)'!AI39</f>
        <v>0</v>
      </c>
      <c r="AJ50" s="44">
        <f>'T-14(Pcs)'!$D39*'T-14(Pcs)'!AJ39/1000000</f>
        <v>0</v>
      </c>
      <c r="AK50" s="10">
        <f>'T-14(Pcs)'!AK39</f>
        <v>0</v>
      </c>
      <c r="AL50" s="44">
        <f>'T-14(Pcs)'!$D39*'T-14(Pcs)'!AL39/1000000</f>
        <v>0</v>
      </c>
      <c r="AM50" s="10">
        <f>'T-14(Pcs)'!AM39</f>
        <v>0</v>
      </c>
    </row>
    <row r="51" spans="1:39" s="15" customFormat="1" ht="14.25" hidden="1" customHeight="1" outlineLevel="2">
      <c r="A51" s="13">
        <v>30</v>
      </c>
      <c r="B51" s="9" t="s">
        <v>103</v>
      </c>
      <c r="C51" s="13" t="s">
        <v>51</v>
      </c>
      <c r="D51" s="36">
        <v>1000</v>
      </c>
      <c r="E51" s="11">
        <v>530</v>
      </c>
      <c r="F51" s="44">
        <f>'T-14(Pcs)'!$D40*'T-14(Pcs)'!F40/1000000</f>
        <v>0</v>
      </c>
      <c r="G51" s="10">
        <f>'T-14(Pcs)'!G40</f>
        <v>0</v>
      </c>
      <c r="H51" s="44">
        <f>'T-14(Pcs)'!$D40*'T-14(Pcs)'!H40/1000000</f>
        <v>0</v>
      </c>
      <c r="I51" s="10">
        <f>'T-14(Pcs)'!I40</f>
        <v>0</v>
      </c>
      <c r="J51" s="44">
        <f>'T-14(Pcs)'!$D40*'T-14(Pcs)'!J40/1000000</f>
        <v>0</v>
      </c>
      <c r="K51" s="10">
        <f>'T-14(Pcs)'!K40</f>
        <v>0</v>
      </c>
      <c r="L51" s="44">
        <f>'T-14(Pcs)'!$D40*'T-14(Pcs)'!L40/1000000</f>
        <v>0</v>
      </c>
      <c r="M51" s="10">
        <f>'T-14(Pcs)'!M40</f>
        <v>0</v>
      </c>
      <c r="N51" s="44">
        <f>'T-14(Pcs)'!$D40*'T-14(Pcs)'!N40/1000000</f>
        <v>0</v>
      </c>
      <c r="O51" s="10">
        <f>'T-14(Pcs)'!O40</f>
        <v>0</v>
      </c>
      <c r="P51" s="44">
        <f>'T-14(Pcs)'!$D40*'T-14(Pcs)'!P40/1000000</f>
        <v>0</v>
      </c>
      <c r="Q51" s="10">
        <f>'T-14(Pcs)'!Q40</f>
        <v>0</v>
      </c>
      <c r="R51" s="44">
        <f>'T-14(Pcs)'!$D40*'T-14(Pcs)'!R40/1000000</f>
        <v>0</v>
      </c>
      <c r="S51" s="10">
        <f>'T-14(Pcs)'!S40</f>
        <v>0</v>
      </c>
      <c r="T51" s="44">
        <f>'T-14(Pcs)'!$D40*'T-14(Pcs)'!T40/1000000</f>
        <v>0</v>
      </c>
      <c r="U51" s="10">
        <f>'T-14(Pcs)'!U40</f>
        <v>0</v>
      </c>
      <c r="V51" s="44">
        <f>'T-14(Pcs)'!$D40*'T-14(Pcs)'!V40/1000000</f>
        <v>0</v>
      </c>
      <c r="W51" s="10">
        <f>'T-14(Pcs)'!W40</f>
        <v>0</v>
      </c>
      <c r="X51" s="44">
        <f>'T-14(Pcs)'!$D40*'T-14(Pcs)'!X40/1000000</f>
        <v>0</v>
      </c>
      <c r="Y51" s="10">
        <f>'T-14(Pcs)'!Y40</f>
        <v>0</v>
      </c>
      <c r="Z51" s="44">
        <f>'T-14(Pcs)'!$D40*'T-14(Pcs)'!Z40/1000000</f>
        <v>0</v>
      </c>
      <c r="AA51" s="10">
        <f>'T-14(Pcs)'!AA40</f>
        <v>0</v>
      </c>
      <c r="AB51" s="44">
        <f>'T-14(Pcs)'!$D40*'T-14(Pcs)'!AB40/1000000</f>
        <v>0</v>
      </c>
      <c r="AC51" s="10">
        <f>'T-14(Pcs)'!AC40</f>
        <v>0</v>
      </c>
      <c r="AD51" s="44">
        <f>'T-14(Pcs)'!$D40*'T-14(Pcs)'!AD40/1000000</f>
        <v>0</v>
      </c>
      <c r="AE51" s="10">
        <f>'T-14(Pcs)'!AE40</f>
        <v>0</v>
      </c>
      <c r="AF51" s="44">
        <f>'T-14(Pcs)'!$D40*'T-14(Pcs)'!AF40/1000000</f>
        <v>0</v>
      </c>
      <c r="AG51" s="10">
        <f>'T-14(Pcs)'!AG40</f>
        <v>0</v>
      </c>
      <c r="AH51" s="44">
        <f>'T-14(Pcs)'!$D40*'T-14(Pcs)'!AH40/1000000</f>
        <v>0</v>
      </c>
      <c r="AI51" s="10">
        <f>'T-14(Pcs)'!AI40</f>
        <v>0</v>
      </c>
      <c r="AJ51" s="44">
        <f>'T-14(Pcs)'!$D40*'T-14(Pcs)'!AJ40/1000000</f>
        <v>0</v>
      </c>
      <c r="AK51" s="10">
        <f>'T-14(Pcs)'!AK40</f>
        <v>0</v>
      </c>
      <c r="AL51" s="44">
        <f>'T-14(Pcs)'!$D40*'T-14(Pcs)'!AL40/1000000</f>
        <v>0</v>
      </c>
      <c r="AM51" s="10">
        <f>'T-14(Pcs)'!AM40</f>
        <v>0</v>
      </c>
    </row>
    <row r="52" spans="1:39" s="15" customFormat="1" ht="14.25" customHeight="1" outlineLevel="1" collapsed="1">
      <c r="A52" s="13">
        <v>12</v>
      </c>
      <c r="B52" s="46" t="s">
        <v>178</v>
      </c>
      <c r="C52" s="13"/>
      <c r="D52" s="36"/>
      <c r="E52" s="11"/>
      <c r="F52" s="44">
        <f t="shared" ref="F52:AM52" si="11">SUBTOTAL(9,F49:F51)</f>
        <v>0</v>
      </c>
      <c r="G52" s="10">
        <f t="shared" si="11"/>
        <v>0</v>
      </c>
      <c r="H52" s="44">
        <f t="shared" si="11"/>
        <v>0</v>
      </c>
      <c r="I52" s="10">
        <f t="shared" si="11"/>
        <v>0</v>
      </c>
      <c r="J52" s="44">
        <f t="shared" si="11"/>
        <v>0</v>
      </c>
      <c r="K52" s="10">
        <f t="shared" si="11"/>
        <v>0</v>
      </c>
      <c r="L52" s="44">
        <f t="shared" si="11"/>
        <v>0</v>
      </c>
      <c r="M52" s="10">
        <f t="shared" si="11"/>
        <v>0</v>
      </c>
      <c r="N52" s="44">
        <f t="shared" si="11"/>
        <v>0</v>
      </c>
      <c r="O52" s="10">
        <f t="shared" si="11"/>
        <v>0</v>
      </c>
      <c r="P52" s="44">
        <f t="shared" si="11"/>
        <v>0</v>
      </c>
      <c r="Q52" s="10">
        <f t="shared" si="11"/>
        <v>0</v>
      </c>
      <c r="R52" s="44">
        <f t="shared" si="11"/>
        <v>0</v>
      </c>
      <c r="S52" s="10">
        <f t="shared" si="11"/>
        <v>0</v>
      </c>
      <c r="T52" s="44">
        <f t="shared" si="11"/>
        <v>0</v>
      </c>
      <c r="U52" s="10">
        <f t="shared" si="11"/>
        <v>0</v>
      </c>
      <c r="V52" s="44">
        <f t="shared" si="11"/>
        <v>0</v>
      </c>
      <c r="W52" s="10">
        <f t="shared" si="11"/>
        <v>0</v>
      </c>
      <c r="X52" s="44">
        <f t="shared" si="11"/>
        <v>0</v>
      </c>
      <c r="Y52" s="10">
        <f t="shared" si="11"/>
        <v>0</v>
      </c>
      <c r="Z52" s="44">
        <f t="shared" si="11"/>
        <v>0</v>
      </c>
      <c r="AA52" s="10">
        <f t="shared" si="11"/>
        <v>0</v>
      </c>
      <c r="AB52" s="44">
        <f t="shared" si="11"/>
        <v>0</v>
      </c>
      <c r="AC52" s="10">
        <f t="shared" si="11"/>
        <v>0</v>
      </c>
      <c r="AD52" s="44">
        <f t="shared" si="11"/>
        <v>0</v>
      </c>
      <c r="AE52" s="10">
        <f t="shared" si="11"/>
        <v>0</v>
      </c>
      <c r="AF52" s="44">
        <f t="shared" si="11"/>
        <v>0</v>
      </c>
      <c r="AG52" s="10">
        <f t="shared" si="11"/>
        <v>0</v>
      </c>
      <c r="AH52" s="44">
        <f t="shared" si="11"/>
        <v>0</v>
      </c>
      <c r="AI52" s="10">
        <f t="shared" si="11"/>
        <v>0</v>
      </c>
      <c r="AJ52" s="44">
        <f t="shared" si="11"/>
        <v>0</v>
      </c>
      <c r="AK52" s="10">
        <f t="shared" si="11"/>
        <v>0</v>
      </c>
      <c r="AL52" s="44">
        <f t="shared" si="11"/>
        <v>0</v>
      </c>
      <c r="AM52" s="10">
        <f t="shared" si="11"/>
        <v>0</v>
      </c>
    </row>
    <row r="53" spans="1:39" s="15" customFormat="1" ht="14.25" hidden="1" customHeight="1" outlineLevel="2">
      <c r="A53" s="13">
        <v>31</v>
      </c>
      <c r="B53" s="9" t="s">
        <v>104</v>
      </c>
      <c r="C53" s="13" t="s">
        <v>54</v>
      </c>
      <c r="D53" s="36">
        <v>100</v>
      </c>
      <c r="E53" s="11">
        <v>92</v>
      </c>
      <c r="F53" s="44">
        <f>'T-14(Pcs)'!$D41*'T-14(Pcs)'!F41/1000000</f>
        <v>0</v>
      </c>
      <c r="G53" s="10">
        <f>'T-14(Pcs)'!G41</f>
        <v>0</v>
      </c>
      <c r="H53" s="44">
        <f>'T-14(Pcs)'!$D41*'T-14(Pcs)'!H41/1000000</f>
        <v>0</v>
      </c>
      <c r="I53" s="10">
        <f>'T-14(Pcs)'!I41</f>
        <v>0</v>
      </c>
      <c r="J53" s="44">
        <f>'T-14(Pcs)'!$D41*'T-14(Pcs)'!J41/1000000</f>
        <v>0</v>
      </c>
      <c r="K53" s="10">
        <f>'T-14(Pcs)'!K41</f>
        <v>0</v>
      </c>
      <c r="L53" s="44">
        <f>'T-14(Pcs)'!$D41*'T-14(Pcs)'!L41/1000000</f>
        <v>0</v>
      </c>
      <c r="M53" s="10">
        <f>'T-14(Pcs)'!M41</f>
        <v>0</v>
      </c>
      <c r="N53" s="44">
        <f>'T-14(Pcs)'!$D41*'T-14(Pcs)'!N41/1000000</f>
        <v>0</v>
      </c>
      <c r="O53" s="10">
        <f>'T-14(Pcs)'!O41</f>
        <v>0</v>
      </c>
      <c r="P53" s="44">
        <f>'T-14(Pcs)'!$D41*'T-14(Pcs)'!P41/1000000</f>
        <v>0</v>
      </c>
      <c r="Q53" s="10">
        <f>'T-14(Pcs)'!Q41</f>
        <v>0</v>
      </c>
      <c r="R53" s="44">
        <f>'T-14(Pcs)'!$D41*'T-14(Pcs)'!R41/1000000</f>
        <v>0</v>
      </c>
      <c r="S53" s="10">
        <f>'T-14(Pcs)'!S41</f>
        <v>0</v>
      </c>
      <c r="T53" s="44">
        <f>'T-14(Pcs)'!$D41*'T-14(Pcs)'!T41/1000000</f>
        <v>0</v>
      </c>
      <c r="U53" s="10">
        <f>'T-14(Pcs)'!U41</f>
        <v>0</v>
      </c>
      <c r="V53" s="44">
        <f>'T-14(Pcs)'!$D41*'T-14(Pcs)'!V41/1000000</f>
        <v>0</v>
      </c>
      <c r="W53" s="10">
        <f>'T-14(Pcs)'!W41</f>
        <v>0</v>
      </c>
      <c r="X53" s="44">
        <f>'T-14(Pcs)'!$D41*'T-14(Pcs)'!X41/1000000</f>
        <v>0</v>
      </c>
      <c r="Y53" s="10">
        <f>'T-14(Pcs)'!Y41</f>
        <v>0</v>
      </c>
      <c r="Z53" s="44">
        <f>'T-14(Pcs)'!$D41*'T-14(Pcs)'!Z41/1000000</f>
        <v>0</v>
      </c>
      <c r="AA53" s="10">
        <f>'T-14(Pcs)'!AA41</f>
        <v>0</v>
      </c>
      <c r="AB53" s="44">
        <f>'T-14(Pcs)'!$D41*'T-14(Pcs)'!AB41/1000000</f>
        <v>0</v>
      </c>
      <c r="AC53" s="10">
        <f>'T-14(Pcs)'!AC41</f>
        <v>0</v>
      </c>
      <c r="AD53" s="44">
        <f>'T-14(Pcs)'!$D41*'T-14(Pcs)'!AD41/1000000</f>
        <v>0</v>
      </c>
      <c r="AE53" s="10">
        <f>'T-14(Pcs)'!AE41</f>
        <v>0</v>
      </c>
      <c r="AF53" s="44">
        <f>'T-14(Pcs)'!$D41*'T-14(Pcs)'!AF41/1000000</f>
        <v>0</v>
      </c>
      <c r="AG53" s="10">
        <f>'T-14(Pcs)'!AG41</f>
        <v>0</v>
      </c>
      <c r="AH53" s="44">
        <f>'T-14(Pcs)'!$D41*'T-14(Pcs)'!AH41/1000000</f>
        <v>0</v>
      </c>
      <c r="AI53" s="10">
        <f>'T-14(Pcs)'!AI41</f>
        <v>0</v>
      </c>
      <c r="AJ53" s="44">
        <f>'T-14(Pcs)'!$D41*'T-14(Pcs)'!AJ41/1000000</f>
        <v>0</v>
      </c>
      <c r="AK53" s="10">
        <f>'T-14(Pcs)'!AK41</f>
        <v>0</v>
      </c>
      <c r="AL53" s="44">
        <f>'T-14(Pcs)'!$D41*'T-14(Pcs)'!AL41/1000000</f>
        <v>0</v>
      </c>
      <c r="AM53" s="10">
        <f>'T-14(Pcs)'!AM41</f>
        <v>0</v>
      </c>
    </row>
    <row r="54" spans="1:39" s="15" customFormat="1" ht="14.25" hidden="1" customHeight="1" outlineLevel="2">
      <c r="A54" s="13">
        <v>32</v>
      </c>
      <c r="B54" s="9" t="s">
        <v>104</v>
      </c>
      <c r="C54" s="13" t="s">
        <v>55</v>
      </c>
      <c r="D54" s="36">
        <v>500</v>
      </c>
      <c r="E54" s="11">
        <v>410</v>
      </c>
      <c r="F54" s="44">
        <f>'T-14(Pcs)'!$D42*'T-14(Pcs)'!F42/1000000</f>
        <v>0</v>
      </c>
      <c r="G54" s="10">
        <f>'T-14(Pcs)'!G42</f>
        <v>0</v>
      </c>
      <c r="H54" s="44">
        <f>'T-14(Pcs)'!$D42*'T-14(Pcs)'!H42/1000000</f>
        <v>0</v>
      </c>
      <c r="I54" s="10">
        <f>'T-14(Pcs)'!I42</f>
        <v>0</v>
      </c>
      <c r="J54" s="44">
        <f>'T-14(Pcs)'!$D42*'T-14(Pcs)'!J42/1000000</f>
        <v>0</v>
      </c>
      <c r="K54" s="10">
        <f>'T-14(Pcs)'!K42</f>
        <v>0</v>
      </c>
      <c r="L54" s="44">
        <f>'T-14(Pcs)'!$D42*'T-14(Pcs)'!L42/1000000</f>
        <v>0</v>
      </c>
      <c r="M54" s="10">
        <f>'T-14(Pcs)'!M42</f>
        <v>0</v>
      </c>
      <c r="N54" s="44">
        <f>'T-14(Pcs)'!$D42*'T-14(Pcs)'!N42/1000000</f>
        <v>0</v>
      </c>
      <c r="O54" s="10">
        <f>'T-14(Pcs)'!O42</f>
        <v>0</v>
      </c>
      <c r="P54" s="44">
        <f>'T-14(Pcs)'!$D42*'T-14(Pcs)'!P42/1000000</f>
        <v>0</v>
      </c>
      <c r="Q54" s="10">
        <f>'T-14(Pcs)'!Q42</f>
        <v>0</v>
      </c>
      <c r="R54" s="44">
        <f>'T-14(Pcs)'!$D42*'T-14(Pcs)'!R42/1000000</f>
        <v>0</v>
      </c>
      <c r="S54" s="10">
        <f>'T-14(Pcs)'!S42</f>
        <v>0</v>
      </c>
      <c r="T54" s="44">
        <f>'T-14(Pcs)'!$D42*'T-14(Pcs)'!T42/1000000</f>
        <v>0</v>
      </c>
      <c r="U54" s="10">
        <f>'T-14(Pcs)'!U42</f>
        <v>0</v>
      </c>
      <c r="V54" s="44">
        <f>'T-14(Pcs)'!$D42*'T-14(Pcs)'!V42/1000000</f>
        <v>0</v>
      </c>
      <c r="W54" s="10">
        <f>'T-14(Pcs)'!W42</f>
        <v>0</v>
      </c>
      <c r="X54" s="44">
        <f>'T-14(Pcs)'!$D42*'T-14(Pcs)'!X42/1000000</f>
        <v>0</v>
      </c>
      <c r="Y54" s="10">
        <f>'T-14(Pcs)'!Y42</f>
        <v>0</v>
      </c>
      <c r="Z54" s="44">
        <f>'T-14(Pcs)'!$D42*'T-14(Pcs)'!Z42/1000000</f>
        <v>0</v>
      </c>
      <c r="AA54" s="10">
        <f>'T-14(Pcs)'!AA42</f>
        <v>0</v>
      </c>
      <c r="AB54" s="44">
        <f>'T-14(Pcs)'!$D42*'T-14(Pcs)'!AB42/1000000</f>
        <v>0</v>
      </c>
      <c r="AC54" s="10">
        <f>'T-14(Pcs)'!AC42</f>
        <v>0</v>
      </c>
      <c r="AD54" s="44">
        <f>'T-14(Pcs)'!$D42*'T-14(Pcs)'!AD42/1000000</f>
        <v>0</v>
      </c>
      <c r="AE54" s="10">
        <f>'T-14(Pcs)'!AE42</f>
        <v>0</v>
      </c>
      <c r="AF54" s="44">
        <f>'T-14(Pcs)'!$D42*'T-14(Pcs)'!AF42/1000000</f>
        <v>0</v>
      </c>
      <c r="AG54" s="10">
        <f>'T-14(Pcs)'!AG42</f>
        <v>0</v>
      </c>
      <c r="AH54" s="44">
        <f>'T-14(Pcs)'!$D42*'T-14(Pcs)'!AH42/1000000</f>
        <v>0</v>
      </c>
      <c r="AI54" s="10">
        <f>'T-14(Pcs)'!AI42</f>
        <v>0</v>
      </c>
      <c r="AJ54" s="44">
        <f>'T-14(Pcs)'!$D42*'T-14(Pcs)'!AJ42/1000000</f>
        <v>0</v>
      </c>
      <c r="AK54" s="10">
        <f>'T-14(Pcs)'!AK42</f>
        <v>0</v>
      </c>
      <c r="AL54" s="44">
        <f>'T-14(Pcs)'!$D42*'T-14(Pcs)'!AL42/1000000</f>
        <v>0</v>
      </c>
      <c r="AM54" s="10">
        <f>'T-14(Pcs)'!AM42</f>
        <v>0</v>
      </c>
    </row>
    <row r="55" spans="1:39" s="15" customFormat="1" ht="14.25" customHeight="1" outlineLevel="1" collapsed="1">
      <c r="A55" s="13">
        <v>13</v>
      </c>
      <c r="B55" s="46" t="s">
        <v>179</v>
      </c>
      <c r="C55" s="13"/>
      <c r="D55" s="36"/>
      <c r="E55" s="11"/>
      <c r="F55" s="44">
        <f t="shared" ref="F55:AM55" si="12">SUBTOTAL(9,F53:F54)</f>
        <v>0</v>
      </c>
      <c r="G55" s="10">
        <f t="shared" si="12"/>
        <v>0</v>
      </c>
      <c r="H55" s="44">
        <f t="shared" si="12"/>
        <v>0</v>
      </c>
      <c r="I55" s="10">
        <f t="shared" si="12"/>
        <v>0</v>
      </c>
      <c r="J55" s="44">
        <f t="shared" si="12"/>
        <v>0</v>
      </c>
      <c r="K55" s="10">
        <f t="shared" si="12"/>
        <v>0</v>
      </c>
      <c r="L55" s="44">
        <f t="shared" si="12"/>
        <v>0</v>
      </c>
      <c r="M55" s="10">
        <f t="shared" si="12"/>
        <v>0</v>
      </c>
      <c r="N55" s="44">
        <f t="shared" si="12"/>
        <v>0</v>
      </c>
      <c r="O55" s="10">
        <f t="shared" si="12"/>
        <v>0</v>
      </c>
      <c r="P55" s="44">
        <f t="shared" si="12"/>
        <v>0</v>
      </c>
      <c r="Q55" s="10">
        <f t="shared" si="12"/>
        <v>0</v>
      </c>
      <c r="R55" s="44">
        <f t="shared" si="12"/>
        <v>0</v>
      </c>
      <c r="S55" s="10">
        <f t="shared" si="12"/>
        <v>0</v>
      </c>
      <c r="T55" s="44">
        <f t="shared" si="12"/>
        <v>0</v>
      </c>
      <c r="U55" s="10">
        <f t="shared" si="12"/>
        <v>0</v>
      </c>
      <c r="V55" s="44">
        <f t="shared" si="12"/>
        <v>0</v>
      </c>
      <c r="W55" s="10">
        <f t="shared" si="12"/>
        <v>0</v>
      </c>
      <c r="X55" s="44">
        <f t="shared" si="12"/>
        <v>0</v>
      </c>
      <c r="Y55" s="10">
        <f t="shared" si="12"/>
        <v>0</v>
      </c>
      <c r="Z55" s="44">
        <f t="shared" si="12"/>
        <v>0</v>
      </c>
      <c r="AA55" s="10">
        <f t="shared" si="12"/>
        <v>0</v>
      </c>
      <c r="AB55" s="44">
        <f t="shared" si="12"/>
        <v>0</v>
      </c>
      <c r="AC55" s="10">
        <f t="shared" si="12"/>
        <v>0</v>
      </c>
      <c r="AD55" s="44">
        <f t="shared" si="12"/>
        <v>0</v>
      </c>
      <c r="AE55" s="10">
        <f t="shared" si="12"/>
        <v>0</v>
      </c>
      <c r="AF55" s="44">
        <f t="shared" si="12"/>
        <v>0</v>
      </c>
      <c r="AG55" s="10">
        <f t="shared" si="12"/>
        <v>0</v>
      </c>
      <c r="AH55" s="44">
        <f t="shared" si="12"/>
        <v>0</v>
      </c>
      <c r="AI55" s="10">
        <f t="shared" si="12"/>
        <v>0</v>
      </c>
      <c r="AJ55" s="44">
        <f t="shared" si="12"/>
        <v>0</v>
      </c>
      <c r="AK55" s="10">
        <f t="shared" si="12"/>
        <v>0</v>
      </c>
      <c r="AL55" s="44">
        <f t="shared" si="12"/>
        <v>0</v>
      </c>
      <c r="AM55" s="10">
        <f t="shared" si="12"/>
        <v>0</v>
      </c>
    </row>
    <row r="56" spans="1:39" s="15" customFormat="1" ht="14.25" hidden="1" customHeight="1" outlineLevel="2">
      <c r="A56" s="13">
        <v>33</v>
      </c>
      <c r="B56" s="9" t="s">
        <v>105</v>
      </c>
      <c r="C56" s="13" t="s">
        <v>56</v>
      </c>
      <c r="D56" s="36">
        <v>50</v>
      </c>
      <c r="E56" s="11">
        <v>80</v>
      </c>
      <c r="F56" s="44">
        <f>'T-14(Pcs)'!$D43*'T-14(Pcs)'!F43/1000000</f>
        <v>0</v>
      </c>
      <c r="G56" s="10">
        <f>'T-14(Pcs)'!G43</f>
        <v>0</v>
      </c>
      <c r="H56" s="44">
        <f>'T-14(Pcs)'!$D43*'T-14(Pcs)'!H43/1000000</f>
        <v>0</v>
      </c>
      <c r="I56" s="10">
        <f>'T-14(Pcs)'!I43</f>
        <v>0</v>
      </c>
      <c r="J56" s="44">
        <f>'T-14(Pcs)'!$D43*'T-14(Pcs)'!J43/1000000</f>
        <v>0</v>
      </c>
      <c r="K56" s="10">
        <f>'T-14(Pcs)'!K43</f>
        <v>0</v>
      </c>
      <c r="L56" s="44">
        <f>'T-14(Pcs)'!$D43*'T-14(Pcs)'!L43/1000000</f>
        <v>0</v>
      </c>
      <c r="M56" s="10">
        <f>'T-14(Pcs)'!M43</f>
        <v>0</v>
      </c>
      <c r="N56" s="44">
        <f>'T-14(Pcs)'!$D43*'T-14(Pcs)'!N43/1000000</f>
        <v>0</v>
      </c>
      <c r="O56" s="10">
        <f>'T-14(Pcs)'!O43</f>
        <v>0</v>
      </c>
      <c r="P56" s="44">
        <f>'T-14(Pcs)'!$D43*'T-14(Pcs)'!P43/1000000</f>
        <v>0</v>
      </c>
      <c r="Q56" s="10">
        <f>'T-14(Pcs)'!Q43</f>
        <v>0</v>
      </c>
      <c r="R56" s="44">
        <f>'T-14(Pcs)'!$D43*'T-14(Pcs)'!R43/1000000</f>
        <v>0</v>
      </c>
      <c r="S56" s="10">
        <f>'T-14(Pcs)'!S43</f>
        <v>0</v>
      </c>
      <c r="T56" s="44">
        <f>'T-14(Pcs)'!$D43*'T-14(Pcs)'!T43/1000000</f>
        <v>0</v>
      </c>
      <c r="U56" s="10">
        <f>'T-14(Pcs)'!U43</f>
        <v>0</v>
      </c>
      <c r="V56" s="44">
        <f>'T-14(Pcs)'!$D43*'T-14(Pcs)'!V43/1000000</f>
        <v>0</v>
      </c>
      <c r="W56" s="10">
        <f>'T-14(Pcs)'!W43</f>
        <v>0</v>
      </c>
      <c r="X56" s="44">
        <f>'T-14(Pcs)'!$D43*'T-14(Pcs)'!X43/1000000</f>
        <v>0</v>
      </c>
      <c r="Y56" s="10">
        <f>'T-14(Pcs)'!Y43</f>
        <v>0</v>
      </c>
      <c r="Z56" s="44">
        <f>'T-14(Pcs)'!$D43*'T-14(Pcs)'!Z43/1000000</f>
        <v>0</v>
      </c>
      <c r="AA56" s="10">
        <f>'T-14(Pcs)'!AA43</f>
        <v>0</v>
      </c>
      <c r="AB56" s="44">
        <f>'T-14(Pcs)'!$D43*'T-14(Pcs)'!AB43/1000000</f>
        <v>0</v>
      </c>
      <c r="AC56" s="10">
        <f>'T-14(Pcs)'!AC43</f>
        <v>0</v>
      </c>
      <c r="AD56" s="44">
        <f>'T-14(Pcs)'!$D43*'T-14(Pcs)'!AD43/1000000</f>
        <v>0</v>
      </c>
      <c r="AE56" s="10">
        <f>'T-14(Pcs)'!AE43</f>
        <v>0</v>
      </c>
      <c r="AF56" s="44">
        <f>'T-14(Pcs)'!$D43*'T-14(Pcs)'!AF43/1000000</f>
        <v>0</v>
      </c>
      <c r="AG56" s="10">
        <f>'T-14(Pcs)'!AG43</f>
        <v>0</v>
      </c>
      <c r="AH56" s="44">
        <f>'T-14(Pcs)'!$D43*'T-14(Pcs)'!AH43/1000000</f>
        <v>0</v>
      </c>
      <c r="AI56" s="10">
        <f>'T-14(Pcs)'!AI43</f>
        <v>0</v>
      </c>
      <c r="AJ56" s="44">
        <f>'T-14(Pcs)'!$D43*'T-14(Pcs)'!AJ43/1000000</f>
        <v>0</v>
      </c>
      <c r="AK56" s="10">
        <f>'T-14(Pcs)'!AK43</f>
        <v>0</v>
      </c>
      <c r="AL56" s="44">
        <f>'T-14(Pcs)'!$D43*'T-14(Pcs)'!AL43/1000000</f>
        <v>0</v>
      </c>
      <c r="AM56" s="10">
        <f>'T-14(Pcs)'!AM43</f>
        <v>0</v>
      </c>
    </row>
    <row r="57" spans="1:39" s="15" customFormat="1" ht="14.25" hidden="1" customHeight="1" outlineLevel="2">
      <c r="A57" s="13">
        <v>34</v>
      </c>
      <c r="B57" s="9" t="s">
        <v>105</v>
      </c>
      <c r="C57" s="13" t="s">
        <v>57</v>
      </c>
      <c r="D57" s="36">
        <v>100</v>
      </c>
      <c r="E57" s="11">
        <v>148</v>
      </c>
      <c r="F57" s="44">
        <f>'T-14(Pcs)'!$D44*'T-14(Pcs)'!F44/1000000</f>
        <v>0</v>
      </c>
      <c r="G57" s="10">
        <f>'T-14(Pcs)'!G44</f>
        <v>0</v>
      </c>
      <c r="H57" s="44">
        <f>'T-14(Pcs)'!$D44*'T-14(Pcs)'!H44/1000000</f>
        <v>0</v>
      </c>
      <c r="I57" s="10">
        <f>'T-14(Pcs)'!I44</f>
        <v>0</v>
      </c>
      <c r="J57" s="44">
        <f>'T-14(Pcs)'!$D44*'T-14(Pcs)'!J44/1000000</f>
        <v>0</v>
      </c>
      <c r="K57" s="10">
        <f>'T-14(Pcs)'!K44</f>
        <v>0</v>
      </c>
      <c r="L57" s="44">
        <f>'T-14(Pcs)'!$D44*'T-14(Pcs)'!L44/1000000</f>
        <v>0</v>
      </c>
      <c r="M57" s="10">
        <f>'T-14(Pcs)'!M44</f>
        <v>0</v>
      </c>
      <c r="N57" s="44">
        <f>'T-14(Pcs)'!$D44*'T-14(Pcs)'!N44/1000000</f>
        <v>0</v>
      </c>
      <c r="O57" s="10">
        <f>'T-14(Pcs)'!O44</f>
        <v>0</v>
      </c>
      <c r="P57" s="44">
        <f>'T-14(Pcs)'!$D44*'T-14(Pcs)'!P44/1000000</f>
        <v>0</v>
      </c>
      <c r="Q57" s="10">
        <f>'T-14(Pcs)'!Q44</f>
        <v>0</v>
      </c>
      <c r="R57" s="44">
        <f>'T-14(Pcs)'!$D44*'T-14(Pcs)'!R44/1000000</f>
        <v>0</v>
      </c>
      <c r="S57" s="10">
        <f>'T-14(Pcs)'!S44</f>
        <v>0</v>
      </c>
      <c r="T57" s="44">
        <f>'T-14(Pcs)'!$D44*'T-14(Pcs)'!T44/1000000</f>
        <v>0</v>
      </c>
      <c r="U57" s="10">
        <f>'T-14(Pcs)'!U44</f>
        <v>0</v>
      </c>
      <c r="V57" s="44">
        <f>'T-14(Pcs)'!$D44*'T-14(Pcs)'!V44/1000000</f>
        <v>0</v>
      </c>
      <c r="W57" s="10">
        <f>'T-14(Pcs)'!W44</f>
        <v>0</v>
      </c>
      <c r="X57" s="44">
        <f>'T-14(Pcs)'!$D44*'T-14(Pcs)'!X44/1000000</f>
        <v>0</v>
      </c>
      <c r="Y57" s="10">
        <f>'T-14(Pcs)'!Y44</f>
        <v>0</v>
      </c>
      <c r="Z57" s="44">
        <f>'T-14(Pcs)'!$D44*'T-14(Pcs)'!Z44/1000000</f>
        <v>0</v>
      </c>
      <c r="AA57" s="10">
        <f>'T-14(Pcs)'!AA44</f>
        <v>0</v>
      </c>
      <c r="AB57" s="44">
        <f>'T-14(Pcs)'!$D44*'T-14(Pcs)'!AB44/1000000</f>
        <v>0</v>
      </c>
      <c r="AC57" s="10">
        <f>'T-14(Pcs)'!AC44</f>
        <v>0</v>
      </c>
      <c r="AD57" s="44">
        <f>'T-14(Pcs)'!$D44*'T-14(Pcs)'!AD44/1000000</f>
        <v>0</v>
      </c>
      <c r="AE57" s="10">
        <f>'T-14(Pcs)'!AE44</f>
        <v>0</v>
      </c>
      <c r="AF57" s="44">
        <f>'T-14(Pcs)'!$D44*'T-14(Pcs)'!AF44/1000000</f>
        <v>0</v>
      </c>
      <c r="AG57" s="10">
        <f>'T-14(Pcs)'!AG44</f>
        <v>0</v>
      </c>
      <c r="AH57" s="44">
        <f>'T-14(Pcs)'!$D44*'T-14(Pcs)'!AH44/1000000</f>
        <v>0</v>
      </c>
      <c r="AI57" s="10">
        <f>'T-14(Pcs)'!AI44</f>
        <v>0</v>
      </c>
      <c r="AJ57" s="44">
        <f>'T-14(Pcs)'!$D44*'T-14(Pcs)'!AJ44/1000000</f>
        <v>0</v>
      </c>
      <c r="AK57" s="10">
        <f>'T-14(Pcs)'!AK44</f>
        <v>0</v>
      </c>
      <c r="AL57" s="44">
        <f>'T-14(Pcs)'!$D44*'T-14(Pcs)'!AL44/1000000</f>
        <v>0</v>
      </c>
      <c r="AM57" s="10">
        <f>'T-14(Pcs)'!AM44</f>
        <v>0</v>
      </c>
    </row>
    <row r="58" spans="1:39" s="15" customFormat="1" ht="14.25" hidden="1" customHeight="1" outlineLevel="2">
      <c r="A58" s="13">
        <v>35</v>
      </c>
      <c r="B58" s="9" t="s">
        <v>105</v>
      </c>
      <c r="C58" s="13" t="s">
        <v>137</v>
      </c>
      <c r="D58" s="36">
        <v>450</v>
      </c>
      <c r="E58" s="11">
        <v>640</v>
      </c>
      <c r="F58" s="44">
        <f>'T-14(Pcs)'!$D45*'T-14(Pcs)'!F45/1000000</f>
        <v>0</v>
      </c>
      <c r="G58" s="10">
        <f>'T-14(Pcs)'!G45</f>
        <v>0</v>
      </c>
      <c r="H58" s="44">
        <f>'T-14(Pcs)'!$D45*'T-14(Pcs)'!H45/1000000</f>
        <v>0</v>
      </c>
      <c r="I58" s="10">
        <f>'T-14(Pcs)'!I45</f>
        <v>0</v>
      </c>
      <c r="J58" s="44">
        <f>'T-14(Pcs)'!$D45*'T-14(Pcs)'!J45/1000000</f>
        <v>0</v>
      </c>
      <c r="K58" s="10">
        <f>'T-14(Pcs)'!K45</f>
        <v>0</v>
      </c>
      <c r="L58" s="44">
        <f>'T-14(Pcs)'!$D45*'T-14(Pcs)'!L45/1000000</f>
        <v>0</v>
      </c>
      <c r="M58" s="10">
        <f>'T-14(Pcs)'!M45</f>
        <v>0</v>
      </c>
      <c r="N58" s="44">
        <f>'T-14(Pcs)'!$D45*'T-14(Pcs)'!N45/1000000</f>
        <v>0</v>
      </c>
      <c r="O58" s="10">
        <f>'T-14(Pcs)'!O45</f>
        <v>0</v>
      </c>
      <c r="P58" s="44">
        <f>'T-14(Pcs)'!$D45*'T-14(Pcs)'!P45/1000000</f>
        <v>0</v>
      </c>
      <c r="Q58" s="10">
        <f>'T-14(Pcs)'!Q45</f>
        <v>0</v>
      </c>
      <c r="R58" s="44">
        <f>'T-14(Pcs)'!$D45*'T-14(Pcs)'!R45/1000000</f>
        <v>0</v>
      </c>
      <c r="S58" s="10">
        <f>'T-14(Pcs)'!S45</f>
        <v>0</v>
      </c>
      <c r="T58" s="44">
        <f>'T-14(Pcs)'!$D45*'T-14(Pcs)'!T45/1000000</f>
        <v>0</v>
      </c>
      <c r="U58" s="10">
        <f>'T-14(Pcs)'!U45</f>
        <v>0</v>
      </c>
      <c r="V58" s="44">
        <f>'T-14(Pcs)'!$D45*'T-14(Pcs)'!V45/1000000</f>
        <v>0</v>
      </c>
      <c r="W58" s="10">
        <f>'T-14(Pcs)'!W45</f>
        <v>0</v>
      </c>
      <c r="X58" s="44">
        <f>'T-14(Pcs)'!$D45*'T-14(Pcs)'!X45/1000000</f>
        <v>0</v>
      </c>
      <c r="Y58" s="10">
        <f>'T-14(Pcs)'!Y45</f>
        <v>0</v>
      </c>
      <c r="Z58" s="44">
        <f>'T-14(Pcs)'!$D45*'T-14(Pcs)'!Z45/1000000</f>
        <v>0</v>
      </c>
      <c r="AA58" s="10">
        <f>'T-14(Pcs)'!AA45</f>
        <v>0</v>
      </c>
      <c r="AB58" s="44">
        <f>'T-14(Pcs)'!$D45*'T-14(Pcs)'!AB45/1000000</f>
        <v>0</v>
      </c>
      <c r="AC58" s="10">
        <f>'T-14(Pcs)'!AC45</f>
        <v>0</v>
      </c>
      <c r="AD58" s="44">
        <f>'T-14(Pcs)'!$D45*'T-14(Pcs)'!AD45/1000000</f>
        <v>0</v>
      </c>
      <c r="AE58" s="10">
        <f>'T-14(Pcs)'!AE45</f>
        <v>0</v>
      </c>
      <c r="AF58" s="44">
        <f>'T-14(Pcs)'!$D45*'T-14(Pcs)'!AF45/1000000</f>
        <v>0</v>
      </c>
      <c r="AG58" s="10">
        <f>'T-14(Pcs)'!AG45</f>
        <v>0</v>
      </c>
      <c r="AH58" s="44">
        <f>'T-14(Pcs)'!$D45*'T-14(Pcs)'!AH45/1000000</f>
        <v>0</v>
      </c>
      <c r="AI58" s="10">
        <f>'T-14(Pcs)'!AI45</f>
        <v>0</v>
      </c>
      <c r="AJ58" s="44">
        <f>'T-14(Pcs)'!$D45*'T-14(Pcs)'!AJ45/1000000</f>
        <v>0</v>
      </c>
      <c r="AK58" s="10">
        <f>'T-14(Pcs)'!AK45</f>
        <v>0</v>
      </c>
      <c r="AL58" s="44">
        <f>'T-14(Pcs)'!$D45*'T-14(Pcs)'!AL45/1000000</f>
        <v>0</v>
      </c>
      <c r="AM58" s="10">
        <f>'T-14(Pcs)'!AM45</f>
        <v>0</v>
      </c>
    </row>
    <row r="59" spans="1:39" s="15" customFormat="1" ht="14.25" customHeight="1" outlineLevel="1" collapsed="1">
      <c r="A59" s="13">
        <v>14</v>
      </c>
      <c r="B59" s="46" t="s">
        <v>180</v>
      </c>
      <c r="C59" s="13"/>
      <c r="D59" s="36"/>
      <c r="E59" s="11"/>
      <c r="F59" s="44">
        <f t="shared" ref="F59:AM59" si="13">SUBTOTAL(9,F56:F58)</f>
        <v>0</v>
      </c>
      <c r="G59" s="10">
        <f t="shared" si="13"/>
        <v>0</v>
      </c>
      <c r="H59" s="44">
        <f t="shared" si="13"/>
        <v>0</v>
      </c>
      <c r="I59" s="10">
        <f t="shared" si="13"/>
        <v>0</v>
      </c>
      <c r="J59" s="44">
        <f t="shared" si="13"/>
        <v>0</v>
      </c>
      <c r="K59" s="10">
        <f t="shared" si="13"/>
        <v>0</v>
      </c>
      <c r="L59" s="44">
        <f t="shared" si="13"/>
        <v>0</v>
      </c>
      <c r="M59" s="10">
        <f t="shared" si="13"/>
        <v>0</v>
      </c>
      <c r="N59" s="44">
        <f t="shared" si="13"/>
        <v>0</v>
      </c>
      <c r="O59" s="10">
        <f t="shared" si="13"/>
        <v>0</v>
      </c>
      <c r="P59" s="44">
        <f t="shared" si="13"/>
        <v>0</v>
      </c>
      <c r="Q59" s="10">
        <f t="shared" si="13"/>
        <v>0</v>
      </c>
      <c r="R59" s="44">
        <f t="shared" si="13"/>
        <v>0</v>
      </c>
      <c r="S59" s="10">
        <f t="shared" si="13"/>
        <v>0</v>
      </c>
      <c r="T59" s="44">
        <f t="shared" si="13"/>
        <v>0</v>
      </c>
      <c r="U59" s="10">
        <f t="shared" si="13"/>
        <v>0</v>
      </c>
      <c r="V59" s="44">
        <f t="shared" si="13"/>
        <v>0</v>
      </c>
      <c r="W59" s="10">
        <f t="shared" si="13"/>
        <v>0</v>
      </c>
      <c r="X59" s="44">
        <f t="shared" si="13"/>
        <v>0</v>
      </c>
      <c r="Y59" s="10">
        <f t="shared" si="13"/>
        <v>0</v>
      </c>
      <c r="Z59" s="44">
        <f t="shared" si="13"/>
        <v>0</v>
      </c>
      <c r="AA59" s="10">
        <f t="shared" si="13"/>
        <v>0</v>
      </c>
      <c r="AB59" s="44">
        <f t="shared" si="13"/>
        <v>0</v>
      </c>
      <c r="AC59" s="10">
        <f t="shared" si="13"/>
        <v>0</v>
      </c>
      <c r="AD59" s="44">
        <f t="shared" si="13"/>
        <v>0</v>
      </c>
      <c r="AE59" s="10">
        <f t="shared" si="13"/>
        <v>0</v>
      </c>
      <c r="AF59" s="44">
        <f t="shared" si="13"/>
        <v>0</v>
      </c>
      <c r="AG59" s="10">
        <f t="shared" si="13"/>
        <v>0</v>
      </c>
      <c r="AH59" s="44">
        <f t="shared" si="13"/>
        <v>0</v>
      </c>
      <c r="AI59" s="10">
        <f t="shared" si="13"/>
        <v>0</v>
      </c>
      <c r="AJ59" s="44">
        <f t="shared" si="13"/>
        <v>0</v>
      </c>
      <c r="AK59" s="10">
        <f t="shared" si="13"/>
        <v>0</v>
      </c>
      <c r="AL59" s="44">
        <f t="shared" si="13"/>
        <v>0</v>
      </c>
      <c r="AM59" s="10">
        <f t="shared" si="13"/>
        <v>0</v>
      </c>
    </row>
    <row r="60" spans="1:39" s="15" customFormat="1" ht="14.25" hidden="1" customHeight="1" outlineLevel="2">
      <c r="A60" s="13">
        <v>36</v>
      </c>
      <c r="B60" s="9" t="s">
        <v>106</v>
      </c>
      <c r="C60" s="13" t="s">
        <v>58</v>
      </c>
      <c r="D60" s="36">
        <v>50</v>
      </c>
      <c r="E60" s="11">
        <v>126</v>
      </c>
      <c r="F60" s="44">
        <f>'T-14(Pcs)'!$D46*'T-14(Pcs)'!F46/1000000</f>
        <v>0</v>
      </c>
      <c r="G60" s="10">
        <f>'T-14(Pcs)'!G46</f>
        <v>0</v>
      </c>
      <c r="H60" s="44">
        <f>'T-14(Pcs)'!$D46*'T-14(Pcs)'!H46/1000000</f>
        <v>0</v>
      </c>
      <c r="I60" s="10">
        <f>'T-14(Pcs)'!I46</f>
        <v>0</v>
      </c>
      <c r="J60" s="44">
        <f>'T-14(Pcs)'!$D46*'T-14(Pcs)'!J46/1000000</f>
        <v>0</v>
      </c>
      <c r="K60" s="10">
        <f>'T-14(Pcs)'!K46</f>
        <v>0</v>
      </c>
      <c r="L60" s="44">
        <f>'T-14(Pcs)'!$D46*'T-14(Pcs)'!L46/1000000</f>
        <v>0</v>
      </c>
      <c r="M60" s="10">
        <f>'T-14(Pcs)'!M46</f>
        <v>0</v>
      </c>
      <c r="N60" s="44">
        <f>'T-14(Pcs)'!$D46*'T-14(Pcs)'!N46/1000000</f>
        <v>0</v>
      </c>
      <c r="O60" s="10">
        <f>'T-14(Pcs)'!O46</f>
        <v>0</v>
      </c>
      <c r="P60" s="44">
        <f>'T-14(Pcs)'!$D46*'T-14(Pcs)'!P46/1000000</f>
        <v>0</v>
      </c>
      <c r="Q60" s="10">
        <f>'T-14(Pcs)'!Q46</f>
        <v>0</v>
      </c>
      <c r="R60" s="44">
        <f>'T-14(Pcs)'!$D46*'T-14(Pcs)'!R46/1000000</f>
        <v>0</v>
      </c>
      <c r="S60" s="10">
        <f>'T-14(Pcs)'!S46</f>
        <v>0</v>
      </c>
      <c r="T60" s="44">
        <f>'T-14(Pcs)'!$D46*'T-14(Pcs)'!T46/1000000</f>
        <v>0</v>
      </c>
      <c r="U60" s="10">
        <f>'T-14(Pcs)'!U46</f>
        <v>0</v>
      </c>
      <c r="V60" s="44">
        <f>'T-14(Pcs)'!$D46*'T-14(Pcs)'!V46/1000000</f>
        <v>0</v>
      </c>
      <c r="W60" s="10">
        <f>'T-14(Pcs)'!W46</f>
        <v>0</v>
      </c>
      <c r="X60" s="44">
        <f>'T-14(Pcs)'!$D46*'T-14(Pcs)'!X46/1000000</f>
        <v>0</v>
      </c>
      <c r="Y60" s="10">
        <f>'T-14(Pcs)'!Y46</f>
        <v>0</v>
      </c>
      <c r="Z60" s="44">
        <f>'T-14(Pcs)'!$D46*'T-14(Pcs)'!Z46/1000000</f>
        <v>0</v>
      </c>
      <c r="AA60" s="10">
        <f>'T-14(Pcs)'!AA46</f>
        <v>0</v>
      </c>
      <c r="AB60" s="44">
        <f>'T-14(Pcs)'!$D46*'T-14(Pcs)'!AB46/1000000</f>
        <v>0</v>
      </c>
      <c r="AC60" s="10">
        <f>'T-14(Pcs)'!AC46</f>
        <v>0</v>
      </c>
      <c r="AD60" s="44">
        <f>'T-14(Pcs)'!$D46*'T-14(Pcs)'!AD46/1000000</f>
        <v>0</v>
      </c>
      <c r="AE60" s="10">
        <f>'T-14(Pcs)'!AE46</f>
        <v>0</v>
      </c>
      <c r="AF60" s="44">
        <f>'T-14(Pcs)'!$D46*'T-14(Pcs)'!AF46/1000000</f>
        <v>0</v>
      </c>
      <c r="AG60" s="10">
        <f>'T-14(Pcs)'!AG46</f>
        <v>0</v>
      </c>
      <c r="AH60" s="44">
        <f>'T-14(Pcs)'!$D46*'T-14(Pcs)'!AH46/1000000</f>
        <v>0</v>
      </c>
      <c r="AI60" s="10">
        <f>'T-14(Pcs)'!AI46</f>
        <v>0</v>
      </c>
      <c r="AJ60" s="44">
        <f>'T-14(Pcs)'!$D46*'T-14(Pcs)'!AJ46/1000000</f>
        <v>0</v>
      </c>
      <c r="AK60" s="10">
        <f>'T-14(Pcs)'!AK46</f>
        <v>0</v>
      </c>
      <c r="AL60" s="44">
        <f>'T-14(Pcs)'!$D46*'T-14(Pcs)'!AL46/1000000</f>
        <v>0</v>
      </c>
      <c r="AM60" s="10">
        <f>'T-14(Pcs)'!AM46</f>
        <v>0</v>
      </c>
    </row>
    <row r="61" spans="1:39" s="15" customFormat="1" ht="14.25" hidden="1" customHeight="1" outlineLevel="2">
      <c r="A61" s="13">
        <v>37</v>
      </c>
      <c r="B61" s="9" t="s">
        <v>106</v>
      </c>
      <c r="C61" s="13" t="s">
        <v>59</v>
      </c>
      <c r="D61" s="36">
        <v>100</v>
      </c>
      <c r="E61" s="11">
        <v>240</v>
      </c>
      <c r="F61" s="44">
        <f>'T-14(Pcs)'!$D47*'T-14(Pcs)'!F47/1000000</f>
        <v>0</v>
      </c>
      <c r="G61" s="10">
        <f>'T-14(Pcs)'!G47</f>
        <v>0</v>
      </c>
      <c r="H61" s="44">
        <f>'T-14(Pcs)'!$D47*'T-14(Pcs)'!H47/1000000</f>
        <v>0</v>
      </c>
      <c r="I61" s="10">
        <f>'T-14(Pcs)'!I47</f>
        <v>0</v>
      </c>
      <c r="J61" s="44">
        <f>'T-14(Pcs)'!$D47*'T-14(Pcs)'!J47/1000000</f>
        <v>0</v>
      </c>
      <c r="K61" s="10">
        <f>'T-14(Pcs)'!K47</f>
        <v>0</v>
      </c>
      <c r="L61" s="44">
        <f>'T-14(Pcs)'!$D47*'T-14(Pcs)'!L47/1000000</f>
        <v>0</v>
      </c>
      <c r="M61" s="10">
        <f>'T-14(Pcs)'!M47</f>
        <v>0</v>
      </c>
      <c r="N61" s="44">
        <f>'T-14(Pcs)'!$D47*'T-14(Pcs)'!N47/1000000</f>
        <v>0</v>
      </c>
      <c r="O61" s="10">
        <f>'T-14(Pcs)'!O47</f>
        <v>0</v>
      </c>
      <c r="P61" s="44">
        <f>'T-14(Pcs)'!$D47*'T-14(Pcs)'!P47/1000000</f>
        <v>0</v>
      </c>
      <c r="Q61" s="10">
        <f>'T-14(Pcs)'!Q47</f>
        <v>0</v>
      </c>
      <c r="R61" s="44">
        <f>'T-14(Pcs)'!$D47*'T-14(Pcs)'!R47/1000000</f>
        <v>0</v>
      </c>
      <c r="S61" s="10">
        <f>'T-14(Pcs)'!S47</f>
        <v>0</v>
      </c>
      <c r="T61" s="44">
        <f>'T-14(Pcs)'!$D47*'T-14(Pcs)'!T47/1000000</f>
        <v>0</v>
      </c>
      <c r="U61" s="10">
        <f>'T-14(Pcs)'!U47</f>
        <v>0</v>
      </c>
      <c r="V61" s="44">
        <f>'T-14(Pcs)'!$D47*'T-14(Pcs)'!V47/1000000</f>
        <v>0</v>
      </c>
      <c r="W61" s="10">
        <f>'T-14(Pcs)'!W47</f>
        <v>0</v>
      </c>
      <c r="X61" s="44">
        <f>'T-14(Pcs)'!$D47*'T-14(Pcs)'!X47/1000000</f>
        <v>0</v>
      </c>
      <c r="Y61" s="10">
        <f>'T-14(Pcs)'!Y47</f>
        <v>0</v>
      </c>
      <c r="Z61" s="44">
        <f>'T-14(Pcs)'!$D47*'T-14(Pcs)'!Z47/1000000</f>
        <v>0</v>
      </c>
      <c r="AA61" s="10">
        <f>'T-14(Pcs)'!AA47</f>
        <v>0</v>
      </c>
      <c r="AB61" s="44">
        <f>'T-14(Pcs)'!$D47*'T-14(Pcs)'!AB47/1000000</f>
        <v>0</v>
      </c>
      <c r="AC61" s="10">
        <f>'T-14(Pcs)'!AC47</f>
        <v>0</v>
      </c>
      <c r="AD61" s="44">
        <f>'T-14(Pcs)'!$D47*'T-14(Pcs)'!AD47/1000000</f>
        <v>0</v>
      </c>
      <c r="AE61" s="10">
        <f>'T-14(Pcs)'!AE47</f>
        <v>0</v>
      </c>
      <c r="AF61" s="44">
        <f>'T-14(Pcs)'!$D47*'T-14(Pcs)'!AF47/1000000</f>
        <v>0</v>
      </c>
      <c r="AG61" s="10">
        <f>'T-14(Pcs)'!AG47</f>
        <v>0</v>
      </c>
      <c r="AH61" s="44">
        <f>'T-14(Pcs)'!$D47*'T-14(Pcs)'!AH47/1000000</f>
        <v>0</v>
      </c>
      <c r="AI61" s="10">
        <f>'T-14(Pcs)'!AI47</f>
        <v>0</v>
      </c>
      <c r="AJ61" s="44">
        <f>'T-14(Pcs)'!$D47*'T-14(Pcs)'!AJ47/1000000</f>
        <v>0</v>
      </c>
      <c r="AK61" s="10">
        <f>'T-14(Pcs)'!AK47</f>
        <v>0</v>
      </c>
      <c r="AL61" s="44">
        <f>'T-14(Pcs)'!$D47*'T-14(Pcs)'!AL47/1000000</f>
        <v>0</v>
      </c>
      <c r="AM61" s="10">
        <f>'T-14(Pcs)'!AM47</f>
        <v>0</v>
      </c>
    </row>
    <row r="62" spans="1:39" s="15" customFormat="1" ht="14.25" customHeight="1" outlineLevel="1" collapsed="1">
      <c r="A62" s="13">
        <v>15</v>
      </c>
      <c r="B62" s="46" t="s">
        <v>181</v>
      </c>
      <c r="C62" s="13"/>
      <c r="D62" s="36"/>
      <c r="E62" s="11"/>
      <c r="F62" s="44">
        <f t="shared" ref="F62:AM62" si="14">SUBTOTAL(9,F60:F61)</f>
        <v>0</v>
      </c>
      <c r="G62" s="10">
        <f t="shared" si="14"/>
        <v>0</v>
      </c>
      <c r="H62" s="44">
        <f t="shared" si="14"/>
        <v>0</v>
      </c>
      <c r="I62" s="10">
        <f t="shared" si="14"/>
        <v>0</v>
      </c>
      <c r="J62" s="44">
        <f t="shared" si="14"/>
        <v>0</v>
      </c>
      <c r="K62" s="10">
        <f t="shared" si="14"/>
        <v>0</v>
      </c>
      <c r="L62" s="44">
        <f t="shared" si="14"/>
        <v>0</v>
      </c>
      <c r="M62" s="10">
        <f t="shared" si="14"/>
        <v>0</v>
      </c>
      <c r="N62" s="44">
        <f t="shared" si="14"/>
        <v>0</v>
      </c>
      <c r="O62" s="10">
        <f t="shared" si="14"/>
        <v>0</v>
      </c>
      <c r="P62" s="44">
        <f t="shared" si="14"/>
        <v>0</v>
      </c>
      <c r="Q62" s="10">
        <f t="shared" si="14"/>
        <v>0</v>
      </c>
      <c r="R62" s="44">
        <f t="shared" si="14"/>
        <v>0</v>
      </c>
      <c r="S62" s="10">
        <f t="shared" si="14"/>
        <v>0</v>
      </c>
      <c r="T62" s="44">
        <f t="shared" si="14"/>
        <v>0</v>
      </c>
      <c r="U62" s="10">
        <f t="shared" si="14"/>
        <v>0</v>
      </c>
      <c r="V62" s="44">
        <f t="shared" si="14"/>
        <v>0</v>
      </c>
      <c r="W62" s="10">
        <f t="shared" si="14"/>
        <v>0</v>
      </c>
      <c r="X62" s="44">
        <f t="shared" si="14"/>
        <v>0</v>
      </c>
      <c r="Y62" s="10">
        <f t="shared" si="14"/>
        <v>0</v>
      </c>
      <c r="Z62" s="44">
        <f t="shared" si="14"/>
        <v>0</v>
      </c>
      <c r="AA62" s="10">
        <f t="shared" si="14"/>
        <v>0</v>
      </c>
      <c r="AB62" s="44">
        <f t="shared" si="14"/>
        <v>0</v>
      </c>
      <c r="AC62" s="10">
        <f t="shared" si="14"/>
        <v>0</v>
      </c>
      <c r="AD62" s="44">
        <f t="shared" si="14"/>
        <v>0</v>
      </c>
      <c r="AE62" s="10">
        <f t="shared" si="14"/>
        <v>0</v>
      </c>
      <c r="AF62" s="44">
        <f t="shared" si="14"/>
        <v>0</v>
      </c>
      <c r="AG62" s="10">
        <f t="shared" si="14"/>
        <v>0</v>
      </c>
      <c r="AH62" s="44">
        <f t="shared" si="14"/>
        <v>0</v>
      </c>
      <c r="AI62" s="10">
        <f t="shared" si="14"/>
        <v>0</v>
      </c>
      <c r="AJ62" s="44">
        <f t="shared" si="14"/>
        <v>0</v>
      </c>
      <c r="AK62" s="10">
        <f t="shared" si="14"/>
        <v>0</v>
      </c>
      <c r="AL62" s="44">
        <f t="shared" si="14"/>
        <v>0</v>
      </c>
      <c r="AM62" s="10">
        <f t="shared" si="14"/>
        <v>0</v>
      </c>
    </row>
    <row r="63" spans="1:39" s="15" customFormat="1" ht="14.25" hidden="1" customHeight="1" outlineLevel="2">
      <c r="A63" s="13">
        <v>38</v>
      </c>
      <c r="B63" s="9" t="s">
        <v>107</v>
      </c>
      <c r="C63" s="13" t="s">
        <v>96</v>
      </c>
      <c r="D63" s="36">
        <v>100</v>
      </c>
      <c r="E63" s="11">
        <v>93</v>
      </c>
      <c r="F63" s="44">
        <f>'T-14(Pcs)'!$D48*'T-14(Pcs)'!F48/1000000</f>
        <v>0</v>
      </c>
      <c r="G63" s="10">
        <f>'T-14(Pcs)'!G48</f>
        <v>0</v>
      </c>
      <c r="H63" s="44">
        <f>'T-14(Pcs)'!$D48*'T-14(Pcs)'!H48/1000000</f>
        <v>0</v>
      </c>
      <c r="I63" s="10">
        <f>'T-14(Pcs)'!I48</f>
        <v>0</v>
      </c>
      <c r="J63" s="44">
        <f>'T-14(Pcs)'!$D48*'T-14(Pcs)'!J48/1000000</f>
        <v>0</v>
      </c>
      <c r="K63" s="10">
        <f>'T-14(Pcs)'!K48</f>
        <v>0</v>
      </c>
      <c r="L63" s="44">
        <f>'T-14(Pcs)'!$D48*'T-14(Pcs)'!L48/1000000</f>
        <v>0</v>
      </c>
      <c r="M63" s="10">
        <f>'T-14(Pcs)'!M48</f>
        <v>0</v>
      </c>
      <c r="N63" s="44">
        <f>'T-14(Pcs)'!$D48*'T-14(Pcs)'!N48/1000000</f>
        <v>0</v>
      </c>
      <c r="O63" s="10">
        <f>'T-14(Pcs)'!O48</f>
        <v>0</v>
      </c>
      <c r="P63" s="44">
        <f>'T-14(Pcs)'!$D48*'T-14(Pcs)'!P48/1000000</f>
        <v>0</v>
      </c>
      <c r="Q63" s="10">
        <f>'T-14(Pcs)'!Q48</f>
        <v>0</v>
      </c>
      <c r="R63" s="44">
        <f>'T-14(Pcs)'!$D48*'T-14(Pcs)'!R48/1000000</f>
        <v>0</v>
      </c>
      <c r="S63" s="10">
        <f>'T-14(Pcs)'!S48</f>
        <v>0</v>
      </c>
      <c r="T63" s="44">
        <f>'T-14(Pcs)'!$D48*'T-14(Pcs)'!T48/1000000</f>
        <v>0</v>
      </c>
      <c r="U63" s="10">
        <f>'T-14(Pcs)'!U48</f>
        <v>0</v>
      </c>
      <c r="V63" s="44">
        <f>'T-14(Pcs)'!$D48*'T-14(Pcs)'!V48/1000000</f>
        <v>0</v>
      </c>
      <c r="W63" s="10">
        <f>'T-14(Pcs)'!W48</f>
        <v>0</v>
      </c>
      <c r="X63" s="44">
        <f>'T-14(Pcs)'!$D48*'T-14(Pcs)'!X48/1000000</f>
        <v>0</v>
      </c>
      <c r="Y63" s="10">
        <f>'T-14(Pcs)'!Y48</f>
        <v>0</v>
      </c>
      <c r="Z63" s="44">
        <f>'T-14(Pcs)'!$D48*'T-14(Pcs)'!Z48/1000000</f>
        <v>0</v>
      </c>
      <c r="AA63" s="10">
        <f>'T-14(Pcs)'!AA48</f>
        <v>0</v>
      </c>
      <c r="AB63" s="44">
        <f>'T-14(Pcs)'!$D48*'T-14(Pcs)'!AB48/1000000</f>
        <v>0</v>
      </c>
      <c r="AC63" s="10">
        <f>'T-14(Pcs)'!AC48</f>
        <v>0</v>
      </c>
      <c r="AD63" s="44">
        <f>'T-14(Pcs)'!$D48*'T-14(Pcs)'!AD48/1000000</f>
        <v>0</v>
      </c>
      <c r="AE63" s="10">
        <f>'T-14(Pcs)'!AE48</f>
        <v>0</v>
      </c>
      <c r="AF63" s="44">
        <f>'T-14(Pcs)'!$D48*'T-14(Pcs)'!AF48/1000000</f>
        <v>0</v>
      </c>
      <c r="AG63" s="10">
        <f>'T-14(Pcs)'!AG48</f>
        <v>0</v>
      </c>
      <c r="AH63" s="44">
        <f>'T-14(Pcs)'!$D48*'T-14(Pcs)'!AH48/1000000</f>
        <v>0</v>
      </c>
      <c r="AI63" s="10">
        <f>'T-14(Pcs)'!AI48</f>
        <v>0</v>
      </c>
      <c r="AJ63" s="44">
        <f>'T-14(Pcs)'!$D48*'T-14(Pcs)'!AJ48/1000000</f>
        <v>0</v>
      </c>
      <c r="AK63" s="10">
        <f>'T-14(Pcs)'!AK48</f>
        <v>0</v>
      </c>
      <c r="AL63" s="44">
        <f>'T-14(Pcs)'!$D48*'T-14(Pcs)'!AL48/1000000</f>
        <v>0</v>
      </c>
      <c r="AM63" s="10">
        <f>'T-14(Pcs)'!AM48</f>
        <v>0</v>
      </c>
    </row>
    <row r="64" spans="1:39" s="15" customFormat="1" ht="14.25" hidden="1" customHeight="1" outlineLevel="2">
      <c r="A64" s="13">
        <v>39</v>
      </c>
      <c r="B64" s="9" t="s">
        <v>107</v>
      </c>
      <c r="C64" s="13" t="s">
        <v>60</v>
      </c>
      <c r="D64" s="36">
        <v>500</v>
      </c>
      <c r="E64" s="11">
        <v>415</v>
      </c>
      <c r="F64" s="44">
        <f>'T-14(Pcs)'!$D49*'T-14(Pcs)'!F49/1000000</f>
        <v>0</v>
      </c>
      <c r="G64" s="10">
        <f>'T-14(Pcs)'!G49</f>
        <v>0</v>
      </c>
      <c r="H64" s="44">
        <f>'T-14(Pcs)'!$D49*'T-14(Pcs)'!H49/1000000</f>
        <v>0</v>
      </c>
      <c r="I64" s="10">
        <f>'T-14(Pcs)'!I49</f>
        <v>0</v>
      </c>
      <c r="J64" s="44">
        <f>'T-14(Pcs)'!$D49*'T-14(Pcs)'!J49/1000000</f>
        <v>0</v>
      </c>
      <c r="K64" s="10">
        <f>'T-14(Pcs)'!K49</f>
        <v>0</v>
      </c>
      <c r="L64" s="44">
        <f>'T-14(Pcs)'!$D49*'T-14(Pcs)'!L49/1000000</f>
        <v>0</v>
      </c>
      <c r="M64" s="10">
        <f>'T-14(Pcs)'!M49</f>
        <v>0</v>
      </c>
      <c r="N64" s="44">
        <f>'T-14(Pcs)'!$D49*'T-14(Pcs)'!N49/1000000</f>
        <v>0</v>
      </c>
      <c r="O64" s="10">
        <f>'T-14(Pcs)'!O49</f>
        <v>0</v>
      </c>
      <c r="P64" s="44">
        <f>'T-14(Pcs)'!$D49*'T-14(Pcs)'!P49/1000000</f>
        <v>0</v>
      </c>
      <c r="Q64" s="10">
        <f>'T-14(Pcs)'!Q49</f>
        <v>0</v>
      </c>
      <c r="R64" s="44">
        <f>'T-14(Pcs)'!$D49*'T-14(Pcs)'!R49/1000000</f>
        <v>0</v>
      </c>
      <c r="S64" s="10">
        <f>'T-14(Pcs)'!S49</f>
        <v>0</v>
      </c>
      <c r="T64" s="44">
        <f>'T-14(Pcs)'!$D49*'T-14(Pcs)'!T49/1000000</f>
        <v>0</v>
      </c>
      <c r="U64" s="10">
        <f>'T-14(Pcs)'!U49</f>
        <v>0</v>
      </c>
      <c r="V64" s="44">
        <f>'T-14(Pcs)'!$D49*'T-14(Pcs)'!V49/1000000</f>
        <v>0</v>
      </c>
      <c r="W64" s="10">
        <f>'T-14(Pcs)'!W49</f>
        <v>0</v>
      </c>
      <c r="X64" s="44">
        <f>'T-14(Pcs)'!$D49*'T-14(Pcs)'!X49/1000000</f>
        <v>0</v>
      </c>
      <c r="Y64" s="10">
        <f>'T-14(Pcs)'!Y49</f>
        <v>0</v>
      </c>
      <c r="Z64" s="44">
        <f>'T-14(Pcs)'!$D49*'T-14(Pcs)'!Z49/1000000</f>
        <v>0</v>
      </c>
      <c r="AA64" s="10">
        <f>'T-14(Pcs)'!AA49</f>
        <v>0</v>
      </c>
      <c r="AB64" s="44">
        <f>'T-14(Pcs)'!$D49*'T-14(Pcs)'!AB49/1000000</f>
        <v>0</v>
      </c>
      <c r="AC64" s="10">
        <f>'T-14(Pcs)'!AC49</f>
        <v>0</v>
      </c>
      <c r="AD64" s="44">
        <f>'T-14(Pcs)'!$D49*'T-14(Pcs)'!AD49/1000000</f>
        <v>0</v>
      </c>
      <c r="AE64" s="10">
        <f>'T-14(Pcs)'!AE49</f>
        <v>0</v>
      </c>
      <c r="AF64" s="44">
        <f>'T-14(Pcs)'!$D49*'T-14(Pcs)'!AF49/1000000</f>
        <v>0</v>
      </c>
      <c r="AG64" s="10">
        <f>'T-14(Pcs)'!AG49</f>
        <v>0</v>
      </c>
      <c r="AH64" s="44">
        <f>'T-14(Pcs)'!$D49*'T-14(Pcs)'!AH49/1000000</f>
        <v>0</v>
      </c>
      <c r="AI64" s="10">
        <f>'T-14(Pcs)'!AI49</f>
        <v>0</v>
      </c>
      <c r="AJ64" s="44">
        <f>'T-14(Pcs)'!$D49*'T-14(Pcs)'!AJ49/1000000</f>
        <v>0</v>
      </c>
      <c r="AK64" s="10">
        <f>'T-14(Pcs)'!AK49</f>
        <v>0</v>
      </c>
      <c r="AL64" s="44">
        <f>'T-14(Pcs)'!$D49*'T-14(Pcs)'!AL49/1000000</f>
        <v>0</v>
      </c>
      <c r="AM64" s="10">
        <f>'T-14(Pcs)'!AM49</f>
        <v>0</v>
      </c>
    </row>
    <row r="65" spans="1:39" s="15" customFormat="1" ht="14.25" customHeight="1" outlineLevel="1" collapsed="1">
      <c r="A65" s="13">
        <v>16</v>
      </c>
      <c r="B65" s="46" t="s">
        <v>182</v>
      </c>
      <c r="C65" s="13"/>
      <c r="D65" s="36"/>
      <c r="E65" s="11"/>
      <c r="F65" s="44">
        <f t="shared" ref="F65:AM65" si="15">SUBTOTAL(9,F63:F64)</f>
        <v>0</v>
      </c>
      <c r="G65" s="10">
        <f t="shared" si="15"/>
        <v>0</v>
      </c>
      <c r="H65" s="44">
        <f t="shared" si="15"/>
        <v>0</v>
      </c>
      <c r="I65" s="10">
        <f t="shared" si="15"/>
        <v>0</v>
      </c>
      <c r="J65" s="44">
        <f t="shared" si="15"/>
        <v>0</v>
      </c>
      <c r="K65" s="10">
        <f t="shared" si="15"/>
        <v>0</v>
      </c>
      <c r="L65" s="44">
        <f t="shared" si="15"/>
        <v>0</v>
      </c>
      <c r="M65" s="10">
        <f t="shared" si="15"/>
        <v>0</v>
      </c>
      <c r="N65" s="44">
        <f t="shared" si="15"/>
        <v>0</v>
      </c>
      <c r="O65" s="10">
        <f t="shared" si="15"/>
        <v>0</v>
      </c>
      <c r="P65" s="44">
        <f t="shared" si="15"/>
        <v>0</v>
      </c>
      <c r="Q65" s="10">
        <f t="shared" si="15"/>
        <v>0</v>
      </c>
      <c r="R65" s="44">
        <f t="shared" si="15"/>
        <v>0</v>
      </c>
      <c r="S65" s="10">
        <f t="shared" si="15"/>
        <v>0</v>
      </c>
      <c r="T65" s="44">
        <f t="shared" si="15"/>
        <v>0</v>
      </c>
      <c r="U65" s="10">
        <f t="shared" si="15"/>
        <v>0</v>
      </c>
      <c r="V65" s="44">
        <f t="shared" si="15"/>
        <v>0</v>
      </c>
      <c r="W65" s="10">
        <f t="shared" si="15"/>
        <v>0</v>
      </c>
      <c r="X65" s="44">
        <f t="shared" si="15"/>
        <v>0</v>
      </c>
      <c r="Y65" s="10">
        <f t="shared" si="15"/>
        <v>0</v>
      </c>
      <c r="Z65" s="44">
        <f t="shared" si="15"/>
        <v>0</v>
      </c>
      <c r="AA65" s="10">
        <f t="shared" si="15"/>
        <v>0</v>
      </c>
      <c r="AB65" s="44">
        <f t="shared" si="15"/>
        <v>0</v>
      </c>
      <c r="AC65" s="10">
        <f t="shared" si="15"/>
        <v>0</v>
      </c>
      <c r="AD65" s="44">
        <f t="shared" si="15"/>
        <v>0</v>
      </c>
      <c r="AE65" s="10">
        <f t="shared" si="15"/>
        <v>0</v>
      </c>
      <c r="AF65" s="44">
        <f t="shared" si="15"/>
        <v>0</v>
      </c>
      <c r="AG65" s="10">
        <f t="shared" si="15"/>
        <v>0</v>
      </c>
      <c r="AH65" s="44">
        <f t="shared" si="15"/>
        <v>0</v>
      </c>
      <c r="AI65" s="10">
        <f t="shared" si="15"/>
        <v>0</v>
      </c>
      <c r="AJ65" s="44">
        <f t="shared" si="15"/>
        <v>0</v>
      </c>
      <c r="AK65" s="10">
        <f t="shared" si="15"/>
        <v>0</v>
      </c>
      <c r="AL65" s="44">
        <f t="shared" si="15"/>
        <v>0</v>
      </c>
      <c r="AM65" s="10">
        <f t="shared" si="15"/>
        <v>0</v>
      </c>
    </row>
    <row r="66" spans="1:39" s="15" customFormat="1" ht="14.25" hidden="1" customHeight="1" outlineLevel="2">
      <c r="A66" s="13">
        <v>40</v>
      </c>
      <c r="B66" s="9" t="s">
        <v>109</v>
      </c>
      <c r="C66" s="13" t="s">
        <v>37</v>
      </c>
      <c r="D66" s="36">
        <v>500</v>
      </c>
      <c r="E66" s="11">
        <v>64</v>
      </c>
      <c r="F66" s="44">
        <f>'T-14(Pcs)'!$D50*'T-14(Pcs)'!F50/1000000</f>
        <v>0</v>
      </c>
      <c r="G66" s="10">
        <f>'T-14(Pcs)'!G50</f>
        <v>0</v>
      </c>
      <c r="H66" s="44">
        <f>'T-14(Pcs)'!$D50*'T-14(Pcs)'!H50/1000000</f>
        <v>0</v>
      </c>
      <c r="I66" s="10">
        <f>'T-14(Pcs)'!I50</f>
        <v>0</v>
      </c>
      <c r="J66" s="44">
        <f>'T-14(Pcs)'!$D50*'T-14(Pcs)'!J50/1000000</f>
        <v>0</v>
      </c>
      <c r="K66" s="10">
        <f>'T-14(Pcs)'!K50</f>
        <v>0</v>
      </c>
      <c r="L66" s="44">
        <f>'T-14(Pcs)'!$D50*'T-14(Pcs)'!L50/1000000</f>
        <v>0</v>
      </c>
      <c r="M66" s="10">
        <f>'T-14(Pcs)'!M50</f>
        <v>0</v>
      </c>
      <c r="N66" s="44">
        <f>'T-14(Pcs)'!$D50*'T-14(Pcs)'!N50/1000000</f>
        <v>0</v>
      </c>
      <c r="O66" s="10">
        <f>'T-14(Pcs)'!O50</f>
        <v>0</v>
      </c>
      <c r="P66" s="44">
        <f>'T-14(Pcs)'!$D50*'T-14(Pcs)'!P50/1000000</f>
        <v>0</v>
      </c>
      <c r="Q66" s="10">
        <f>'T-14(Pcs)'!Q50</f>
        <v>0</v>
      </c>
      <c r="R66" s="44">
        <f>'T-14(Pcs)'!$D50*'T-14(Pcs)'!R50/1000000</f>
        <v>0</v>
      </c>
      <c r="S66" s="10">
        <f>'T-14(Pcs)'!S50</f>
        <v>0</v>
      </c>
      <c r="T66" s="44">
        <f>'T-14(Pcs)'!$D50*'T-14(Pcs)'!T50/1000000</f>
        <v>0</v>
      </c>
      <c r="U66" s="10">
        <f>'T-14(Pcs)'!U50</f>
        <v>0</v>
      </c>
      <c r="V66" s="44">
        <f>'T-14(Pcs)'!$D50*'T-14(Pcs)'!V50/1000000</f>
        <v>0</v>
      </c>
      <c r="W66" s="10">
        <f>'T-14(Pcs)'!W50</f>
        <v>0</v>
      </c>
      <c r="X66" s="44">
        <f>'T-14(Pcs)'!$D50*'T-14(Pcs)'!X50/1000000</f>
        <v>0</v>
      </c>
      <c r="Y66" s="10">
        <f>'T-14(Pcs)'!Y50</f>
        <v>0</v>
      </c>
      <c r="Z66" s="44">
        <f>'T-14(Pcs)'!$D50*'T-14(Pcs)'!Z50/1000000</f>
        <v>0</v>
      </c>
      <c r="AA66" s="10">
        <f>'T-14(Pcs)'!AA50</f>
        <v>0</v>
      </c>
      <c r="AB66" s="44">
        <f>'T-14(Pcs)'!$D50*'T-14(Pcs)'!AB50/1000000</f>
        <v>0</v>
      </c>
      <c r="AC66" s="10">
        <f>'T-14(Pcs)'!AC50</f>
        <v>0</v>
      </c>
      <c r="AD66" s="44">
        <f>'T-14(Pcs)'!$D50*'T-14(Pcs)'!AD50/1000000</f>
        <v>0</v>
      </c>
      <c r="AE66" s="10">
        <f>'T-14(Pcs)'!AE50</f>
        <v>0</v>
      </c>
      <c r="AF66" s="44">
        <f>'T-14(Pcs)'!$D50*'T-14(Pcs)'!AF50/1000000</f>
        <v>0</v>
      </c>
      <c r="AG66" s="10">
        <f>'T-14(Pcs)'!AG50</f>
        <v>0</v>
      </c>
      <c r="AH66" s="44">
        <f>'T-14(Pcs)'!$D50*'T-14(Pcs)'!AH50/1000000</f>
        <v>0</v>
      </c>
      <c r="AI66" s="10">
        <f>'T-14(Pcs)'!AI50</f>
        <v>0</v>
      </c>
      <c r="AJ66" s="44">
        <f>'T-14(Pcs)'!$D50*'T-14(Pcs)'!AJ50/1000000</f>
        <v>0</v>
      </c>
      <c r="AK66" s="10">
        <f>'T-14(Pcs)'!AK50</f>
        <v>0</v>
      </c>
      <c r="AL66" s="44">
        <f>'T-14(Pcs)'!$D50*'T-14(Pcs)'!AL50/1000000</f>
        <v>0</v>
      </c>
      <c r="AM66" s="10">
        <f>'T-14(Pcs)'!AM50</f>
        <v>0</v>
      </c>
    </row>
    <row r="67" spans="1:39" s="15" customFormat="1" ht="14.25" hidden="1" customHeight="1" outlineLevel="2">
      <c r="A67" s="13">
        <v>41</v>
      </c>
      <c r="B67" s="9" t="s">
        <v>109</v>
      </c>
      <c r="C67" s="13" t="s">
        <v>108</v>
      </c>
      <c r="D67" s="36">
        <v>1000</v>
      </c>
      <c r="E67" s="11">
        <v>124</v>
      </c>
      <c r="F67" s="44">
        <f>'T-14(Pcs)'!$D51*'T-14(Pcs)'!F51/1000000</f>
        <v>0</v>
      </c>
      <c r="G67" s="10">
        <f>'T-14(Pcs)'!G51</f>
        <v>0</v>
      </c>
      <c r="H67" s="44">
        <f>'T-14(Pcs)'!$D51*'T-14(Pcs)'!H51/1000000</f>
        <v>0</v>
      </c>
      <c r="I67" s="10">
        <f>'T-14(Pcs)'!I51</f>
        <v>0</v>
      </c>
      <c r="J67" s="44">
        <f>'T-14(Pcs)'!$D51*'T-14(Pcs)'!J51/1000000</f>
        <v>0</v>
      </c>
      <c r="K67" s="10">
        <f>'T-14(Pcs)'!K51</f>
        <v>0</v>
      </c>
      <c r="L67" s="44">
        <f>'T-14(Pcs)'!$D51*'T-14(Pcs)'!L51/1000000</f>
        <v>0</v>
      </c>
      <c r="M67" s="10">
        <f>'T-14(Pcs)'!M51</f>
        <v>0</v>
      </c>
      <c r="N67" s="44">
        <f>'T-14(Pcs)'!$D51*'T-14(Pcs)'!N51/1000000</f>
        <v>0</v>
      </c>
      <c r="O67" s="10">
        <f>'T-14(Pcs)'!O51</f>
        <v>0</v>
      </c>
      <c r="P67" s="44">
        <f>'T-14(Pcs)'!$D51*'T-14(Pcs)'!P51/1000000</f>
        <v>0</v>
      </c>
      <c r="Q67" s="10">
        <f>'T-14(Pcs)'!Q51</f>
        <v>0</v>
      </c>
      <c r="R67" s="44">
        <f>'T-14(Pcs)'!$D51*'T-14(Pcs)'!R51/1000000</f>
        <v>0</v>
      </c>
      <c r="S67" s="10">
        <f>'T-14(Pcs)'!S51</f>
        <v>0</v>
      </c>
      <c r="T67" s="44">
        <f>'T-14(Pcs)'!$D51*'T-14(Pcs)'!T51/1000000</f>
        <v>0</v>
      </c>
      <c r="U67" s="10">
        <f>'T-14(Pcs)'!U51</f>
        <v>0</v>
      </c>
      <c r="V67" s="44">
        <f>'T-14(Pcs)'!$D51*'T-14(Pcs)'!V51/1000000</f>
        <v>0</v>
      </c>
      <c r="W67" s="10">
        <f>'T-14(Pcs)'!W51</f>
        <v>0</v>
      </c>
      <c r="X67" s="44">
        <f>'T-14(Pcs)'!$D51*'T-14(Pcs)'!X51/1000000</f>
        <v>0</v>
      </c>
      <c r="Y67" s="10">
        <f>'T-14(Pcs)'!Y51</f>
        <v>0</v>
      </c>
      <c r="Z67" s="44">
        <f>'T-14(Pcs)'!$D51*'T-14(Pcs)'!Z51/1000000</f>
        <v>0</v>
      </c>
      <c r="AA67" s="10">
        <f>'T-14(Pcs)'!AA51</f>
        <v>0</v>
      </c>
      <c r="AB67" s="44">
        <f>'T-14(Pcs)'!$D51*'T-14(Pcs)'!AB51/1000000</f>
        <v>0</v>
      </c>
      <c r="AC67" s="10">
        <f>'T-14(Pcs)'!AC51</f>
        <v>0</v>
      </c>
      <c r="AD67" s="44">
        <f>'T-14(Pcs)'!$D51*'T-14(Pcs)'!AD51/1000000</f>
        <v>0</v>
      </c>
      <c r="AE67" s="10">
        <f>'T-14(Pcs)'!AE51</f>
        <v>0</v>
      </c>
      <c r="AF67" s="44">
        <f>'T-14(Pcs)'!$D51*'T-14(Pcs)'!AF51/1000000</f>
        <v>0</v>
      </c>
      <c r="AG67" s="10">
        <f>'T-14(Pcs)'!AG51</f>
        <v>0</v>
      </c>
      <c r="AH67" s="44">
        <f>'T-14(Pcs)'!$D51*'T-14(Pcs)'!AH51/1000000</f>
        <v>0</v>
      </c>
      <c r="AI67" s="10">
        <f>'T-14(Pcs)'!AI51</f>
        <v>0</v>
      </c>
      <c r="AJ67" s="44">
        <f>'T-14(Pcs)'!$D51*'T-14(Pcs)'!AJ51/1000000</f>
        <v>0</v>
      </c>
      <c r="AK67" s="10">
        <f>'T-14(Pcs)'!AK51</f>
        <v>0</v>
      </c>
      <c r="AL67" s="44">
        <f>'T-14(Pcs)'!$D51*'T-14(Pcs)'!AL51/1000000</f>
        <v>0</v>
      </c>
      <c r="AM67" s="10">
        <f>'T-14(Pcs)'!AM51</f>
        <v>0</v>
      </c>
    </row>
    <row r="68" spans="1:39" s="15" customFormat="1" ht="14.25" hidden="1" customHeight="1" outlineLevel="2">
      <c r="A68" s="13">
        <v>42</v>
      </c>
      <c r="B68" s="9" t="s">
        <v>109</v>
      </c>
      <c r="C68" s="13" t="s">
        <v>36</v>
      </c>
      <c r="D68" s="36">
        <v>2000</v>
      </c>
      <c r="E68" s="11">
        <v>242</v>
      </c>
      <c r="F68" s="44">
        <f>'T-14(Pcs)'!$D52*'T-14(Pcs)'!F52/1000000</f>
        <v>0</v>
      </c>
      <c r="G68" s="10">
        <f>'T-14(Pcs)'!G52</f>
        <v>0</v>
      </c>
      <c r="H68" s="44">
        <f>'T-14(Pcs)'!$D52*'T-14(Pcs)'!H52/1000000</f>
        <v>0</v>
      </c>
      <c r="I68" s="10">
        <f>'T-14(Pcs)'!I52</f>
        <v>0</v>
      </c>
      <c r="J68" s="44">
        <f>'T-14(Pcs)'!$D52*'T-14(Pcs)'!J52/1000000</f>
        <v>0</v>
      </c>
      <c r="K68" s="10">
        <f>'T-14(Pcs)'!K52</f>
        <v>0</v>
      </c>
      <c r="L68" s="44">
        <f>'T-14(Pcs)'!$D52*'T-14(Pcs)'!L52/1000000</f>
        <v>0</v>
      </c>
      <c r="M68" s="10">
        <f>'T-14(Pcs)'!M52</f>
        <v>0</v>
      </c>
      <c r="N68" s="44">
        <f>'T-14(Pcs)'!$D52*'T-14(Pcs)'!N52/1000000</f>
        <v>0</v>
      </c>
      <c r="O68" s="10">
        <f>'T-14(Pcs)'!O52</f>
        <v>0</v>
      </c>
      <c r="P68" s="44">
        <f>'T-14(Pcs)'!$D52*'T-14(Pcs)'!P52/1000000</f>
        <v>0</v>
      </c>
      <c r="Q68" s="10">
        <f>'T-14(Pcs)'!Q52</f>
        <v>0</v>
      </c>
      <c r="R68" s="44">
        <f>'T-14(Pcs)'!$D52*'T-14(Pcs)'!R52/1000000</f>
        <v>0</v>
      </c>
      <c r="S68" s="10">
        <f>'T-14(Pcs)'!S52</f>
        <v>0</v>
      </c>
      <c r="T68" s="44">
        <f>'T-14(Pcs)'!$D52*'T-14(Pcs)'!T52/1000000</f>
        <v>0</v>
      </c>
      <c r="U68" s="10">
        <f>'T-14(Pcs)'!U52</f>
        <v>0</v>
      </c>
      <c r="V68" s="44">
        <f>'T-14(Pcs)'!$D52*'T-14(Pcs)'!V52/1000000</f>
        <v>0</v>
      </c>
      <c r="W68" s="10">
        <f>'T-14(Pcs)'!W52</f>
        <v>0</v>
      </c>
      <c r="X68" s="44">
        <f>'T-14(Pcs)'!$D52*'T-14(Pcs)'!X52/1000000</f>
        <v>0</v>
      </c>
      <c r="Y68" s="10">
        <f>'T-14(Pcs)'!Y52</f>
        <v>0</v>
      </c>
      <c r="Z68" s="44">
        <f>'T-14(Pcs)'!$D52*'T-14(Pcs)'!Z52/1000000</f>
        <v>0</v>
      </c>
      <c r="AA68" s="10">
        <f>'T-14(Pcs)'!AA52</f>
        <v>0</v>
      </c>
      <c r="AB68" s="44">
        <f>'T-14(Pcs)'!$D52*'T-14(Pcs)'!AB52/1000000</f>
        <v>0</v>
      </c>
      <c r="AC68" s="10">
        <f>'T-14(Pcs)'!AC52</f>
        <v>0</v>
      </c>
      <c r="AD68" s="44">
        <f>'T-14(Pcs)'!$D52*'T-14(Pcs)'!AD52/1000000</f>
        <v>0</v>
      </c>
      <c r="AE68" s="10">
        <f>'T-14(Pcs)'!AE52</f>
        <v>0</v>
      </c>
      <c r="AF68" s="44">
        <f>'T-14(Pcs)'!$D52*'T-14(Pcs)'!AF52/1000000</f>
        <v>0</v>
      </c>
      <c r="AG68" s="10">
        <f>'T-14(Pcs)'!AG52</f>
        <v>0</v>
      </c>
      <c r="AH68" s="44">
        <f>'T-14(Pcs)'!$D52*'T-14(Pcs)'!AH52/1000000</f>
        <v>0</v>
      </c>
      <c r="AI68" s="10">
        <f>'T-14(Pcs)'!AI52</f>
        <v>0</v>
      </c>
      <c r="AJ68" s="44">
        <f>'T-14(Pcs)'!$D52*'T-14(Pcs)'!AJ52/1000000</f>
        <v>0</v>
      </c>
      <c r="AK68" s="10">
        <f>'T-14(Pcs)'!AK52</f>
        <v>0</v>
      </c>
      <c r="AL68" s="44">
        <f>'T-14(Pcs)'!$D52*'T-14(Pcs)'!AL52/1000000</f>
        <v>0</v>
      </c>
      <c r="AM68" s="10">
        <f>'T-14(Pcs)'!AM52</f>
        <v>0</v>
      </c>
    </row>
    <row r="69" spans="1:39" s="15" customFormat="1" ht="14.25" customHeight="1" outlineLevel="1" collapsed="1">
      <c r="A69" s="13">
        <v>17</v>
      </c>
      <c r="B69" s="46" t="s">
        <v>183</v>
      </c>
      <c r="C69" s="13"/>
      <c r="D69" s="36"/>
      <c r="E69" s="11"/>
      <c r="F69" s="44">
        <f t="shared" ref="F69:AM69" si="16">SUBTOTAL(9,F66:F68)</f>
        <v>0</v>
      </c>
      <c r="G69" s="10">
        <f t="shared" si="16"/>
        <v>0</v>
      </c>
      <c r="H69" s="44">
        <f t="shared" si="16"/>
        <v>0</v>
      </c>
      <c r="I69" s="10">
        <f t="shared" si="16"/>
        <v>0</v>
      </c>
      <c r="J69" s="44">
        <f t="shared" si="16"/>
        <v>0</v>
      </c>
      <c r="K69" s="10">
        <f t="shared" si="16"/>
        <v>0</v>
      </c>
      <c r="L69" s="44">
        <f t="shared" si="16"/>
        <v>0</v>
      </c>
      <c r="M69" s="10">
        <f t="shared" si="16"/>
        <v>0</v>
      </c>
      <c r="N69" s="44">
        <f t="shared" si="16"/>
        <v>0</v>
      </c>
      <c r="O69" s="10">
        <f t="shared" si="16"/>
        <v>0</v>
      </c>
      <c r="P69" s="44">
        <f t="shared" si="16"/>
        <v>0</v>
      </c>
      <c r="Q69" s="10">
        <f t="shared" si="16"/>
        <v>0</v>
      </c>
      <c r="R69" s="44">
        <f t="shared" si="16"/>
        <v>0</v>
      </c>
      <c r="S69" s="10">
        <f t="shared" si="16"/>
        <v>0</v>
      </c>
      <c r="T69" s="44">
        <f t="shared" si="16"/>
        <v>0</v>
      </c>
      <c r="U69" s="10">
        <f t="shared" si="16"/>
        <v>0</v>
      </c>
      <c r="V69" s="44">
        <f t="shared" si="16"/>
        <v>0</v>
      </c>
      <c r="W69" s="10">
        <f t="shared" si="16"/>
        <v>0</v>
      </c>
      <c r="X69" s="44">
        <f t="shared" si="16"/>
        <v>0</v>
      </c>
      <c r="Y69" s="10">
        <f t="shared" si="16"/>
        <v>0</v>
      </c>
      <c r="Z69" s="44">
        <f t="shared" si="16"/>
        <v>0</v>
      </c>
      <c r="AA69" s="10">
        <f t="shared" si="16"/>
        <v>0</v>
      </c>
      <c r="AB69" s="44">
        <f t="shared" si="16"/>
        <v>0</v>
      </c>
      <c r="AC69" s="10">
        <f t="shared" si="16"/>
        <v>0</v>
      </c>
      <c r="AD69" s="44">
        <f t="shared" si="16"/>
        <v>0</v>
      </c>
      <c r="AE69" s="10">
        <f t="shared" si="16"/>
        <v>0</v>
      </c>
      <c r="AF69" s="44">
        <f t="shared" si="16"/>
        <v>0</v>
      </c>
      <c r="AG69" s="10">
        <f t="shared" si="16"/>
        <v>0</v>
      </c>
      <c r="AH69" s="44">
        <f t="shared" si="16"/>
        <v>0</v>
      </c>
      <c r="AI69" s="10">
        <f t="shared" si="16"/>
        <v>0</v>
      </c>
      <c r="AJ69" s="44">
        <f t="shared" si="16"/>
        <v>0</v>
      </c>
      <c r="AK69" s="10">
        <f t="shared" si="16"/>
        <v>0</v>
      </c>
      <c r="AL69" s="44">
        <f t="shared" si="16"/>
        <v>0</v>
      </c>
      <c r="AM69" s="10">
        <f t="shared" si="16"/>
        <v>0</v>
      </c>
    </row>
    <row r="70" spans="1:39" s="15" customFormat="1" ht="14.25" hidden="1" customHeight="1" outlineLevel="2">
      <c r="A70" s="13">
        <v>43</v>
      </c>
      <c r="B70" s="9" t="s">
        <v>110</v>
      </c>
      <c r="C70" s="13" t="s">
        <v>38</v>
      </c>
      <c r="D70" s="36">
        <v>1000</v>
      </c>
      <c r="E70" s="11">
        <v>85</v>
      </c>
      <c r="F70" s="44">
        <f>'T-14(Pcs)'!$D53*'T-14(Pcs)'!F53/1000000</f>
        <v>0</v>
      </c>
      <c r="G70" s="10">
        <f>'T-14(Pcs)'!G53</f>
        <v>0</v>
      </c>
      <c r="H70" s="44">
        <f>'T-14(Pcs)'!$D53*'T-14(Pcs)'!H53/1000000</f>
        <v>0</v>
      </c>
      <c r="I70" s="10">
        <f>'T-14(Pcs)'!I53</f>
        <v>0</v>
      </c>
      <c r="J70" s="44">
        <f>'T-14(Pcs)'!$D53*'T-14(Pcs)'!J53/1000000</f>
        <v>0</v>
      </c>
      <c r="K70" s="10">
        <f>'T-14(Pcs)'!K53</f>
        <v>0</v>
      </c>
      <c r="L70" s="44">
        <f>'T-14(Pcs)'!$D53*'T-14(Pcs)'!L53/1000000</f>
        <v>0</v>
      </c>
      <c r="M70" s="10">
        <f>'T-14(Pcs)'!M53</f>
        <v>0</v>
      </c>
      <c r="N70" s="44">
        <f>'T-14(Pcs)'!$D53*'T-14(Pcs)'!N53/1000000</f>
        <v>0</v>
      </c>
      <c r="O70" s="10">
        <f>'T-14(Pcs)'!O53</f>
        <v>0</v>
      </c>
      <c r="P70" s="44">
        <f>'T-14(Pcs)'!$D53*'T-14(Pcs)'!P53/1000000</f>
        <v>0</v>
      </c>
      <c r="Q70" s="10">
        <f>'T-14(Pcs)'!Q53</f>
        <v>0</v>
      </c>
      <c r="R70" s="44">
        <f>'T-14(Pcs)'!$D53*'T-14(Pcs)'!R53/1000000</f>
        <v>0</v>
      </c>
      <c r="S70" s="10">
        <f>'T-14(Pcs)'!S53</f>
        <v>0</v>
      </c>
      <c r="T70" s="44">
        <f>'T-14(Pcs)'!$D53*'T-14(Pcs)'!T53/1000000</f>
        <v>0</v>
      </c>
      <c r="U70" s="10">
        <f>'T-14(Pcs)'!U53</f>
        <v>0</v>
      </c>
      <c r="V70" s="44">
        <f>'T-14(Pcs)'!$D53*'T-14(Pcs)'!V53/1000000</f>
        <v>0</v>
      </c>
      <c r="W70" s="10">
        <f>'T-14(Pcs)'!W53</f>
        <v>0</v>
      </c>
      <c r="X70" s="44">
        <f>'T-14(Pcs)'!$D53*'T-14(Pcs)'!X53/1000000</f>
        <v>0</v>
      </c>
      <c r="Y70" s="10">
        <f>'T-14(Pcs)'!Y53</f>
        <v>0</v>
      </c>
      <c r="Z70" s="44">
        <f>'T-14(Pcs)'!$D53*'T-14(Pcs)'!Z53/1000000</f>
        <v>0</v>
      </c>
      <c r="AA70" s="10">
        <f>'T-14(Pcs)'!AA53</f>
        <v>0</v>
      </c>
      <c r="AB70" s="44">
        <f>'T-14(Pcs)'!$D53*'T-14(Pcs)'!AB53/1000000</f>
        <v>0</v>
      </c>
      <c r="AC70" s="10">
        <f>'T-14(Pcs)'!AC53</f>
        <v>0</v>
      </c>
      <c r="AD70" s="44">
        <f>'T-14(Pcs)'!$D53*'T-14(Pcs)'!AD53/1000000</f>
        <v>0</v>
      </c>
      <c r="AE70" s="10">
        <f>'T-14(Pcs)'!AE53</f>
        <v>0</v>
      </c>
      <c r="AF70" s="44">
        <f>'T-14(Pcs)'!$D53*'T-14(Pcs)'!AF53/1000000</f>
        <v>0</v>
      </c>
      <c r="AG70" s="10">
        <f>'T-14(Pcs)'!AG53</f>
        <v>0</v>
      </c>
      <c r="AH70" s="44">
        <f>'T-14(Pcs)'!$D53*'T-14(Pcs)'!AH53/1000000</f>
        <v>0</v>
      </c>
      <c r="AI70" s="10">
        <f>'T-14(Pcs)'!AI53</f>
        <v>0</v>
      </c>
      <c r="AJ70" s="44">
        <f>'T-14(Pcs)'!$D53*'T-14(Pcs)'!AJ53/1000000</f>
        <v>0</v>
      </c>
      <c r="AK70" s="10">
        <f>'T-14(Pcs)'!AK53</f>
        <v>0</v>
      </c>
      <c r="AL70" s="44">
        <f>'T-14(Pcs)'!$D53*'T-14(Pcs)'!AL53/1000000</f>
        <v>0</v>
      </c>
      <c r="AM70" s="10">
        <f>'T-14(Pcs)'!AM53</f>
        <v>0</v>
      </c>
    </row>
    <row r="71" spans="1:39" s="15" customFormat="1" ht="14.25" hidden="1" customHeight="1" outlineLevel="2">
      <c r="A71" s="13">
        <v>44</v>
      </c>
      <c r="B71" s="9" t="s">
        <v>110</v>
      </c>
      <c r="C71" s="13" t="s">
        <v>39</v>
      </c>
      <c r="D71" s="36">
        <v>2000</v>
      </c>
      <c r="E71" s="11">
        <v>163</v>
      </c>
      <c r="F71" s="44">
        <f>'T-14(Pcs)'!$D54*'T-14(Pcs)'!F54/1000000</f>
        <v>0</v>
      </c>
      <c r="G71" s="10">
        <f>'T-14(Pcs)'!G54</f>
        <v>0</v>
      </c>
      <c r="H71" s="44">
        <f>'T-14(Pcs)'!$D54*'T-14(Pcs)'!H54/1000000</f>
        <v>0</v>
      </c>
      <c r="I71" s="10">
        <f>'T-14(Pcs)'!I54</f>
        <v>0</v>
      </c>
      <c r="J71" s="44">
        <f>'T-14(Pcs)'!$D54*'T-14(Pcs)'!J54/1000000</f>
        <v>0</v>
      </c>
      <c r="K71" s="10">
        <f>'T-14(Pcs)'!K54</f>
        <v>0</v>
      </c>
      <c r="L71" s="44">
        <f>'T-14(Pcs)'!$D54*'T-14(Pcs)'!L54/1000000</f>
        <v>0</v>
      </c>
      <c r="M71" s="10">
        <f>'T-14(Pcs)'!M54</f>
        <v>0</v>
      </c>
      <c r="N71" s="44">
        <f>'T-14(Pcs)'!$D54*'T-14(Pcs)'!N54/1000000</f>
        <v>0</v>
      </c>
      <c r="O71" s="10">
        <f>'T-14(Pcs)'!O54</f>
        <v>0</v>
      </c>
      <c r="P71" s="44">
        <f>'T-14(Pcs)'!$D54*'T-14(Pcs)'!P54/1000000</f>
        <v>0</v>
      </c>
      <c r="Q71" s="10">
        <f>'T-14(Pcs)'!Q54</f>
        <v>0</v>
      </c>
      <c r="R71" s="44">
        <f>'T-14(Pcs)'!$D54*'T-14(Pcs)'!R54/1000000</f>
        <v>0</v>
      </c>
      <c r="S71" s="10">
        <f>'T-14(Pcs)'!S54</f>
        <v>0</v>
      </c>
      <c r="T71" s="44">
        <f>'T-14(Pcs)'!$D54*'T-14(Pcs)'!T54/1000000</f>
        <v>0</v>
      </c>
      <c r="U71" s="10">
        <f>'T-14(Pcs)'!U54</f>
        <v>0</v>
      </c>
      <c r="V71" s="44">
        <f>'T-14(Pcs)'!$D54*'T-14(Pcs)'!V54/1000000</f>
        <v>0</v>
      </c>
      <c r="W71" s="10">
        <f>'T-14(Pcs)'!W54</f>
        <v>0</v>
      </c>
      <c r="X71" s="44">
        <f>'T-14(Pcs)'!$D54*'T-14(Pcs)'!X54/1000000</f>
        <v>0</v>
      </c>
      <c r="Y71" s="10">
        <f>'T-14(Pcs)'!Y54</f>
        <v>0</v>
      </c>
      <c r="Z71" s="44">
        <f>'T-14(Pcs)'!$D54*'T-14(Pcs)'!Z54/1000000</f>
        <v>0</v>
      </c>
      <c r="AA71" s="10">
        <f>'T-14(Pcs)'!AA54</f>
        <v>0</v>
      </c>
      <c r="AB71" s="44">
        <f>'T-14(Pcs)'!$D54*'T-14(Pcs)'!AB54/1000000</f>
        <v>0</v>
      </c>
      <c r="AC71" s="10">
        <f>'T-14(Pcs)'!AC54</f>
        <v>0</v>
      </c>
      <c r="AD71" s="44">
        <f>'T-14(Pcs)'!$D54*'T-14(Pcs)'!AD54/1000000</f>
        <v>0</v>
      </c>
      <c r="AE71" s="10">
        <f>'T-14(Pcs)'!AE54</f>
        <v>0</v>
      </c>
      <c r="AF71" s="44">
        <f>'T-14(Pcs)'!$D54*'T-14(Pcs)'!AF54/1000000</f>
        <v>0</v>
      </c>
      <c r="AG71" s="10">
        <f>'T-14(Pcs)'!AG54</f>
        <v>0</v>
      </c>
      <c r="AH71" s="44">
        <f>'T-14(Pcs)'!$D54*'T-14(Pcs)'!AH54/1000000</f>
        <v>0</v>
      </c>
      <c r="AI71" s="10">
        <f>'T-14(Pcs)'!AI54</f>
        <v>0</v>
      </c>
      <c r="AJ71" s="44">
        <f>'T-14(Pcs)'!$D54*'T-14(Pcs)'!AJ54/1000000</f>
        <v>0</v>
      </c>
      <c r="AK71" s="10">
        <f>'T-14(Pcs)'!AK54</f>
        <v>0</v>
      </c>
      <c r="AL71" s="44">
        <f>'T-14(Pcs)'!$D54*'T-14(Pcs)'!AL54/1000000</f>
        <v>0</v>
      </c>
      <c r="AM71" s="10">
        <f>'T-14(Pcs)'!AM54</f>
        <v>0</v>
      </c>
    </row>
    <row r="72" spans="1:39" s="15" customFormat="1" ht="14.25" customHeight="1" outlineLevel="1" collapsed="1">
      <c r="A72" s="13">
        <v>18</v>
      </c>
      <c r="B72" s="46" t="s">
        <v>184</v>
      </c>
      <c r="C72" s="13"/>
      <c r="D72" s="36"/>
      <c r="E72" s="11"/>
      <c r="F72" s="44">
        <f t="shared" ref="F72:AM72" si="17">SUBTOTAL(9,F70:F71)</f>
        <v>0</v>
      </c>
      <c r="G72" s="10">
        <f t="shared" si="17"/>
        <v>0</v>
      </c>
      <c r="H72" s="44">
        <f t="shared" si="17"/>
        <v>0</v>
      </c>
      <c r="I72" s="10">
        <f t="shared" si="17"/>
        <v>0</v>
      </c>
      <c r="J72" s="44">
        <f t="shared" si="17"/>
        <v>0</v>
      </c>
      <c r="K72" s="10">
        <f t="shared" si="17"/>
        <v>0</v>
      </c>
      <c r="L72" s="44">
        <f t="shared" si="17"/>
        <v>0</v>
      </c>
      <c r="M72" s="10">
        <f t="shared" si="17"/>
        <v>0</v>
      </c>
      <c r="N72" s="44">
        <f t="shared" si="17"/>
        <v>0</v>
      </c>
      <c r="O72" s="10">
        <f t="shared" si="17"/>
        <v>0</v>
      </c>
      <c r="P72" s="44">
        <f t="shared" si="17"/>
        <v>0</v>
      </c>
      <c r="Q72" s="10">
        <f t="shared" si="17"/>
        <v>0</v>
      </c>
      <c r="R72" s="44">
        <f t="shared" si="17"/>
        <v>0</v>
      </c>
      <c r="S72" s="10">
        <f t="shared" si="17"/>
        <v>0</v>
      </c>
      <c r="T72" s="44">
        <f t="shared" si="17"/>
        <v>0</v>
      </c>
      <c r="U72" s="10">
        <f t="shared" si="17"/>
        <v>0</v>
      </c>
      <c r="V72" s="44">
        <f t="shared" si="17"/>
        <v>0</v>
      </c>
      <c r="W72" s="10">
        <f t="shared" si="17"/>
        <v>0</v>
      </c>
      <c r="X72" s="44">
        <f t="shared" si="17"/>
        <v>0</v>
      </c>
      <c r="Y72" s="10">
        <f t="shared" si="17"/>
        <v>0</v>
      </c>
      <c r="Z72" s="44">
        <f t="shared" si="17"/>
        <v>0</v>
      </c>
      <c r="AA72" s="10">
        <f t="shared" si="17"/>
        <v>0</v>
      </c>
      <c r="AB72" s="44">
        <f t="shared" si="17"/>
        <v>0</v>
      </c>
      <c r="AC72" s="10">
        <f t="shared" si="17"/>
        <v>0</v>
      </c>
      <c r="AD72" s="44">
        <f t="shared" si="17"/>
        <v>0</v>
      </c>
      <c r="AE72" s="10">
        <f t="shared" si="17"/>
        <v>0</v>
      </c>
      <c r="AF72" s="44">
        <f t="shared" si="17"/>
        <v>0</v>
      </c>
      <c r="AG72" s="10">
        <f t="shared" si="17"/>
        <v>0</v>
      </c>
      <c r="AH72" s="44">
        <f t="shared" si="17"/>
        <v>0</v>
      </c>
      <c r="AI72" s="10">
        <f t="shared" si="17"/>
        <v>0</v>
      </c>
      <c r="AJ72" s="44">
        <f t="shared" si="17"/>
        <v>0</v>
      </c>
      <c r="AK72" s="10">
        <f t="shared" si="17"/>
        <v>0</v>
      </c>
      <c r="AL72" s="44">
        <f t="shared" si="17"/>
        <v>0</v>
      </c>
      <c r="AM72" s="10">
        <f t="shared" si="17"/>
        <v>0</v>
      </c>
    </row>
    <row r="73" spans="1:39" s="15" customFormat="1" ht="14.25" hidden="1" customHeight="1" outlineLevel="2">
      <c r="A73" s="13">
        <v>45</v>
      </c>
      <c r="B73" s="9" t="s">
        <v>112</v>
      </c>
      <c r="C73" s="13" t="s">
        <v>136</v>
      </c>
      <c r="D73" s="36">
        <v>1000</v>
      </c>
      <c r="E73" s="11">
        <v>85</v>
      </c>
      <c r="F73" s="44">
        <f>'T-14(Pcs)'!$D55*'T-14(Pcs)'!F55/1000000</f>
        <v>0</v>
      </c>
      <c r="G73" s="10">
        <f>'T-14(Pcs)'!G55</f>
        <v>0</v>
      </c>
      <c r="H73" s="44">
        <f>'T-14(Pcs)'!$D55*'T-14(Pcs)'!H55/1000000</f>
        <v>0</v>
      </c>
      <c r="I73" s="10">
        <f>'T-14(Pcs)'!I55</f>
        <v>0</v>
      </c>
      <c r="J73" s="44">
        <f>'T-14(Pcs)'!$D55*'T-14(Pcs)'!J55/1000000</f>
        <v>0</v>
      </c>
      <c r="K73" s="10">
        <f>'T-14(Pcs)'!K55</f>
        <v>0</v>
      </c>
      <c r="L73" s="44">
        <f>'T-14(Pcs)'!$D55*'T-14(Pcs)'!L55/1000000</f>
        <v>0</v>
      </c>
      <c r="M73" s="10">
        <f>'T-14(Pcs)'!M55</f>
        <v>0</v>
      </c>
      <c r="N73" s="44">
        <f>'T-14(Pcs)'!$D55*'T-14(Pcs)'!N55/1000000</f>
        <v>0</v>
      </c>
      <c r="O73" s="10">
        <f>'T-14(Pcs)'!O55</f>
        <v>0</v>
      </c>
      <c r="P73" s="44">
        <f>'T-14(Pcs)'!$D55*'T-14(Pcs)'!P55/1000000</f>
        <v>0</v>
      </c>
      <c r="Q73" s="10">
        <f>'T-14(Pcs)'!Q55</f>
        <v>0</v>
      </c>
      <c r="R73" s="44">
        <f>'T-14(Pcs)'!$D55*'T-14(Pcs)'!R55/1000000</f>
        <v>0</v>
      </c>
      <c r="S73" s="10">
        <f>'T-14(Pcs)'!S55</f>
        <v>0</v>
      </c>
      <c r="T73" s="44">
        <f>'T-14(Pcs)'!$D55*'T-14(Pcs)'!T55/1000000</f>
        <v>0</v>
      </c>
      <c r="U73" s="10">
        <f>'T-14(Pcs)'!U55</f>
        <v>0</v>
      </c>
      <c r="V73" s="44">
        <f>'T-14(Pcs)'!$D55*'T-14(Pcs)'!V55/1000000</f>
        <v>0</v>
      </c>
      <c r="W73" s="10">
        <f>'T-14(Pcs)'!W55</f>
        <v>0</v>
      </c>
      <c r="X73" s="44">
        <f>'T-14(Pcs)'!$D55*'T-14(Pcs)'!X55/1000000</f>
        <v>0</v>
      </c>
      <c r="Y73" s="10">
        <f>'T-14(Pcs)'!Y55</f>
        <v>0</v>
      </c>
      <c r="Z73" s="44">
        <f>'T-14(Pcs)'!$D55*'T-14(Pcs)'!Z55/1000000</f>
        <v>0</v>
      </c>
      <c r="AA73" s="10">
        <f>'T-14(Pcs)'!AA55</f>
        <v>0</v>
      </c>
      <c r="AB73" s="44">
        <f>'T-14(Pcs)'!$D55*'T-14(Pcs)'!AB55/1000000</f>
        <v>0</v>
      </c>
      <c r="AC73" s="10">
        <f>'T-14(Pcs)'!AC55</f>
        <v>0</v>
      </c>
      <c r="AD73" s="44">
        <f>'T-14(Pcs)'!$D55*'T-14(Pcs)'!AD55/1000000</f>
        <v>0</v>
      </c>
      <c r="AE73" s="10">
        <f>'T-14(Pcs)'!AE55</f>
        <v>0</v>
      </c>
      <c r="AF73" s="44">
        <f>'T-14(Pcs)'!$D55*'T-14(Pcs)'!AF55/1000000</f>
        <v>0</v>
      </c>
      <c r="AG73" s="10">
        <f>'T-14(Pcs)'!AG55</f>
        <v>0</v>
      </c>
      <c r="AH73" s="44">
        <f>'T-14(Pcs)'!$D55*'T-14(Pcs)'!AH55/1000000</f>
        <v>0</v>
      </c>
      <c r="AI73" s="10">
        <f>'T-14(Pcs)'!AI55</f>
        <v>0</v>
      </c>
      <c r="AJ73" s="44">
        <f>'T-14(Pcs)'!$D55*'T-14(Pcs)'!AJ55/1000000</f>
        <v>0</v>
      </c>
      <c r="AK73" s="10">
        <f>'T-14(Pcs)'!AK55</f>
        <v>0</v>
      </c>
      <c r="AL73" s="44">
        <f>'T-14(Pcs)'!$D55*'T-14(Pcs)'!AL55/1000000</f>
        <v>0</v>
      </c>
      <c r="AM73" s="10">
        <f>'T-14(Pcs)'!AM55</f>
        <v>0</v>
      </c>
    </row>
    <row r="74" spans="1:39" s="15" customFormat="1" ht="14.25" hidden="1" customHeight="1" outlineLevel="2">
      <c r="A74" s="13">
        <v>46</v>
      </c>
      <c r="B74" s="9" t="s">
        <v>112</v>
      </c>
      <c r="C74" s="13" t="s">
        <v>43</v>
      </c>
      <c r="D74" s="36">
        <v>2000</v>
      </c>
      <c r="E74" s="11">
        <v>163</v>
      </c>
      <c r="F74" s="44">
        <f>'T-14(Pcs)'!$D56*'T-14(Pcs)'!F56/1000000</f>
        <v>0</v>
      </c>
      <c r="G74" s="10">
        <f>'T-14(Pcs)'!G56</f>
        <v>0</v>
      </c>
      <c r="H74" s="44">
        <f>'T-14(Pcs)'!$D56*'T-14(Pcs)'!H56/1000000</f>
        <v>0</v>
      </c>
      <c r="I74" s="10">
        <f>'T-14(Pcs)'!I56</f>
        <v>0</v>
      </c>
      <c r="J74" s="44">
        <f>'T-14(Pcs)'!$D56*'T-14(Pcs)'!J56/1000000</f>
        <v>0</v>
      </c>
      <c r="K74" s="10">
        <f>'T-14(Pcs)'!K56</f>
        <v>0</v>
      </c>
      <c r="L74" s="44">
        <f>'T-14(Pcs)'!$D56*'T-14(Pcs)'!L56/1000000</f>
        <v>0</v>
      </c>
      <c r="M74" s="10">
        <f>'T-14(Pcs)'!M56</f>
        <v>0</v>
      </c>
      <c r="N74" s="44">
        <f>'T-14(Pcs)'!$D56*'T-14(Pcs)'!N56/1000000</f>
        <v>0</v>
      </c>
      <c r="O74" s="10">
        <f>'T-14(Pcs)'!O56</f>
        <v>0</v>
      </c>
      <c r="P74" s="44">
        <f>'T-14(Pcs)'!$D56*'T-14(Pcs)'!P56/1000000</f>
        <v>0</v>
      </c>
      <c r="Q74" s="10">
        <f>'T-14(Pcs)'!Q56</f>
        <v>0</v>
      </c>
      <c r="R74" s="44">
        <f>'T-14(Pcs)'!$D56*'T-14(Pcs)'!R56/1000000</f>
        <v>0</v>
      </c>
      <c r="S74" s="10">
        <f>'T-14(Pcs)'!S56</f>
        <v>0</v>
      </c>
      <c r="T74" s="44">
        <f>'T-14(Pcs)'!$D56*'T-14(Pcs)'!T56/1000000</f>
        <v>0</v>
      </c>
      <c r="U74" s="10">
        <f>'T-14(Pcs)'!U56</f>
        <v>0</v>
      </c>
      <c r="V74" s="44">
        <f>'T-14(Pcs)'!$D56*'T-14(Pcs)'!V56/1000000</f>
        <v>0</v>
      </c>
      <c r="W74" s="10">
        <f>'T-14(Pcs)'!W56</f>
        <v>0</v>
      </c>
      <c r="X74" s="44">
        <f>'T-14(Pcs)'!$D56*'T-14(Pcs)'!X56/1000000</f>
        <v>0</v>
      </c>
      <c r="Y74" s="10">
        <f>'T-14(Pcs)'!Y56</f>
        <v>0</v>
      </c>
      <c r="Z74" s="44">
        <f>'T-14(Pcs)'!$D56*'T-14(Pcs)'!Z56/1000000</f>
        <v>0</v>
      </c>
      <c r="AA74" s="10">
        <f>'T-14(Pcs)'!AA56</f>
        <v>0</v>
      </c>
      <c r="AB74" s="44">
        <f>'T-14(Pcs)'!$D56*'T-14(Pcs)'!AB56/1000000</f>
        <v>0</v>
      </c>
      <c r="AC74" s="10">
        <f>'T-14(Pcs)'!AC56</f>
        <v>0</v>
      </c>
      <c r="AD74" s="44">
        <f>'T-14(Pcs)'!$D56*'T-14(Pcs)'!AD56/1000000</f>
        <v>0</v>
      </c>
      <c r="AE74" s="10">
        <f>'T-14(Pcs)'!AE56</f>
        <v>0</v>
      </c>
      <c r="AF74" s="44">
        <f>'T-14(Pcs)'!$D56*'T-14(Pcs)'!AF56/1000000</f>
        <v>0</v>
      </c>
      <c r="AG74" s="10">
        <f>'T-14(Pcs)'!AG56</f>
        <v>0</v>
      </c>
      <c r="AH74" s="44">
        <f>'T-14(Pcs)'!$D56*'T-14(Pcs)'!AH56/1000000</f>
        <v>0</v>
      </c>
      <c r="AI74" s="10">
        <f>'T-14(Pcs)'!AI56</f>
        <v>0</v>
      </c>
      <c r="AJ74" s="44">
        <f>'T-14(Pcs)'!$D56*'T-14(Pcs)'!AJ56/1000000</f>
        <v>0</v>
      </c>
      <c r="AK74" s="10">
        <f>'T-14(Pcs)'!AK56</f>
        <v>0</v>
      </c>
      <c r="AL74" s="44">
        <f>'T-14(Pcs)'!$D56*'T-14(Pcs)'!AL56/1000000</f>
        <v>0</v>
      </c>
      <c r="AM74" s="10">
        <f>'T-14(Pcs)'!AM56</f>
        <v>0</v>
      </c>
    </row>
    <row r="75" spans="1:39" s="15" customFormat="1" ht="14.25" customHeight="1" outlineLevel="1" collapsed="1">
      <c r="A75" s="13">
        <v>19</v>
      </c>
      <c r="B75" s="46" t="s">
        <v>185</v>
      </c>
      <c r="C75" s="13"/>
      <c r="D75" s="36"/>
      <c r="E75" s="11"/>
      <c r="F75" s="44">
        <f t="shared" ref="F75:AM75" si="18">SUBTOTAL(9,F73:F74)</f>
        <v>0</v>
      </c>
      <c r="G75" s="10">
        <f t="shared" si="18"/>
        <v>0</v>
      </c>
      <c r="H75" s="44">
        <f t="shared" si="18"/>
        <v>0</v>
      </c>
      <c r="I75" s="10">
        <f t="shared" si="18"/>
        <v>0</v>
      </c>
      <c r="J75" s="44">
        <f t="shared" si="18"/>
        <v>0</v>
      </c>
      <c r="K75" s="10">
        <f t="shared" si="18"/>
        <v>0</v>
      </c>
      <c r="L75" s="44">
        <f t="shared" si="18"/>
        <v>0</v>
      </c>
      <c r="M75" s="10">
        <f t="shared" si="18"/>
        <v>0</v>
      </c>
      <c r="N75" s="44">
        <f t="shared" si="18"/>
        <v>0</v>
      </c>
      <c r="O75" s="10">
        <f t="shared" si="18"/>
        <v>0</v>
      </c>
      <c r="P75" s="44">
        <f t="shared" si="18"/>
        <v>0</v>
      </c>
      <c r="Q75" s="10">
        <f t="shared" si="18"/>
        <v>0</v>
      </c>
      <c r="R75" s="44">
        <f t="shared" si="18"/>
        <v>0</v>
      </c>
      <c r="S75" s="10">
        <f t="shared" si="18"/>
        <v>0</v>
      </c>
      <c r="T75" s="44">
        <f t="shared" si="18"/>
        <v>0</v>
      </c>
      <c r="U75" s="10">
        <f t="shared" si="18"/>
        <v>0</v>
      </c>
      <c r="V75" s="44">
        <f t="shared" si="18"/>
        <v>0</v>
      </c>
      <c r="W75" s="10">
        <f t="shared" si="18"/>
        <v>0</v>
      </c>
      <c r="X75" s="44">
        <f t="shared" si="18"/>
        <v>0</v>
      </c>
      <c r="Y75" s="10">
        <f t="shared" si="18"/>
        <v>0</v>
      </c>
      <c r="Z75" s="44">
        <f t="shared" si="18"/>
        <v>0</v>
      </c>
      <c r="AA75" s="10">
        <f t="shared" si="18"/>
        <v>0</v>
      </c>
      <c r="AB75" s="44">
        <f t="shared" si="18"/>
        <v>0</v>
      </c>
      <c r="AC75" s="10">
        <f t="shared" si="18"/>
        <v>0</v>
      </c>
      <c r="AD75" s="44">
        <f t="shared" si="18"/>
        <v>0</v>
      </c>
      <c r="AE75" s="10">
        <f t="shared" si="18"/>
        <v>0</v>
      </c>
      <c r="AF75" s="44">
        <f t="shared" si="18"/>
        <v>0</v>
      </c>
      <c r="AG75" s="10">
        <f t="shared" si="18"/>
        <v>0</v>
      </c>
      <c r="AH75" s="44">
        <f t="shared" si="18"/>
        <v>0</v>
      </c>
      <c r="AI75" s="10">
        <f t="shared" si="18"/>
        <v>0</v>
      </c>
      <c r="AJ75" s="44">
        <f t="shared" si="18"/>
        <v>0</v>
      </c>
      <c r="AK75" s="10">
        <f t="shared" si="18"/>
        <v>0</v>
      </c>
      <c r="AL75" s="44">
        <f t="shared" si="18"/>
        <v>0</v>
      </c>
      <c r="AM75" s="10">
        <f t="shared" si="18"/>
        <v>0</v>
      </c>
    </row>
    <row r="76" spans="1:39" s="15" customFormat="1" ht="14.25" hidden="1" customHeight="1" outlineLevel="2">
      <c r="A76" s="13">
        <v>47</v>
      </c>
      <c r="B76" s="9" t="s">
        <v>111</v>
      </c>
      <c r="C76" s="13" t="s">
        <v>44</v>
      </c>
      <c r="D76" s="36">
        <v>1000</v>
      </c>
      <c r="E76" s="11">
        <v>152</v>
      </c>
      <c r="F76" s="44">
        <f>'T-14(Pcs)'!$D57*'T-14(Pcs)'!F57/1000000</f>
        <v>0</v>
      </c>
      <c r="G76" s="10">
        <f>'T-14(Pcs)'!G57</f>
        <v>0</v>
      </c>
      <c r="H76" s="44">
        <f>'T-14(Pcs)'!$D57*'T-14(Pcs)'!H57/1000000</f>
        <v>0</v>
      </c>
      <c r="I76" s="10">
        <f>'T-14(Pcs)'!I57</f>
        <v>0</v>
      </c>
      <c r="J76" s="44">
        <f>'T-14(Pcs)'!$D57*'T-14(Pcs)'!J57/1000000</f>
        <v>0</v>
      </c>
      <c r="K76" s="10">
        <f>'T-14(Pcs)'!K57</f>
        <v>0</v>
      </c>
      <c r="L76" s="44">
        <f>'T-14(Pcs)'!$D57*'T-14(Pcs)'!L57/1000000</f>
        <v>0</v>
      </c>
      <c r="M76" s="10">
        <f>'T-14(Pcs)'!M57</f>
        <v>0</v>
      </c>
      <c r="N76" s="44">
        <f>'T-14(Pcs)'!$D57*'T-14(Pcs)'!N57/1000000</f>
        <v>0</v>
      </c>
      <c r="O76" s="10">
        <f>'T-14(Pcs)'!O57</f>
        <v>0</v>
      </c>
      <c r="P76" s="44">
        <f>'T-14(Pcs)'!$D57*'T-14(Pcs)'!P57/1000000</f>
        <v>0</v>
      </c>
      <c r="Q76" s="10">
        <f>'T-14(Pcs)'!Q57</f>
        <v>0</v>
      </c>
      <c r="R76" s="44">
        <f>'T-14(Pcs)'!$D57*'T-14(Pcs)'!R57/1000000</f>
        <v>0</v>
      </c>
      <c r="S76" s="10">
        <f>'T-14(Pcs)'!S57</f>
        <v>0</v>
      </c>
      <c r="T76" s="44">
        <f>'T-14(Pcs)'!$D57*'T-14(Pcs)'!T57/1000000</f>
        <v>0</v>
      </c>
      <c r="U76" s="10">
        <f>'T-14(Pcs)'!U57</f>
        <v>0</v>
      </c>
      <c r="V76" s="44">
        <f>'T-14(Pcs)'!$D57*'T-14(Pcs)'!V57/1000000</f>
        <v>0</v>
      </c>
      <c r="W76" s="10">
        <f>'T-14(Pcs)'!W57</f>
        <v>0</v>
      </c>
      <c r="X76" s="44">
        <f>'T-14(Pcs)'!$D57*'T-14(Pcs)'!X57/1000000</f>
        <v>0</v>
      </c>
      <c r="Y76" s="10">
        <f>'T-14(Pcs)'!Y57</f>
        <v>0</v>
      </c>
      <c r="Z76" s="44">
        <f>'T-14(Pcs)'!$D57*'T-14(Pcs)'!Z57/1000000</f>
        <v>0</v>
      </c>
      <c r="AA76" s="10">
        <f>'T-14(Pcs)'!AA57</f>
        <v>0</v>
      </c>
      <c r="AB76" s="44">
        <f>'T-14(Pcs)'!$D57*'T-14(Pcs)'!AB57/1000000</f>
        <v>0</v>
      </c>
      <c r="AC76" s="10">
        <f>'T-14(Pcs)'!AC57</f>
        <v>0</v>
      </c>
      <c r="AD76" s="44">
        <f>'T-14(Pcs)'!$D57*'T-14(Pcs)'!AD57/1000000</f>
        <v>0</v>
      </c>
      <c r="AE76" s="10">
        <f>'T-14(Pcs)'!AE57</f>
        <v>0</v>
      </c>
      <c r="AF76" s="44">
        <f>'T-14(Pcs)'!$D57*'T-14(Pcs)'!AF57/1000000</f>
        <v>0</v>
      </c>
      <c r="AG76" s="10">
        <f>'T-14(Pcs)'!AG57</f>
        <v>0</v>
      </c>
      <c r="AH76" s="44">
        <f>'T-14(Pcs)'!$D57*'T-14(Pcs)'!AH57/1000000</f>
        <v>0</v>
      </c>
      <c r="AI76" s="10">
        <f>'T-14(Pcs)'!AI57</f>
        <v>0</v>
      </c>
      <c r="AJ76" s="44">
        <f>'T-14(Pcs)'!$D57*'T-14(Pcs)'!AJ57/1000000</f>
        <v>0</v>
      </c>
      <c r="AK76" s="10">
        <f>'T-14(Pcs)'!AK57</f>
        <v>0</v>
      </c>
      <c r="AL76" s="44">
        <f>'T-14(Pcs)'!$D57*'T-14(Pcs)'!AL57/1000000</f>
        <v>0</v>
      </c>
      <c r="AM76" s="10">
        <f>'T-14(Pcs)'!AM57</f>
        <v>0</v>
      </c>
    </row>
    <row r="77" spans="1:39" s="15" customFormat="1" ht="14.25" hidden="1" customHeight="1" outlineLevel="2">
      <c r="A77" s="13">
        <v>48</v>
      </c>
      <c r="B77" s="9" t="s">
        <v>111</v>
      </c>
      <c r="C77" s="13" t="s">
        <v>40</v>
      </c>
      <c r="D77" s="36">
        <v>2000</v>
      </c>
      <c r="E77" s="11">
        <v>288</v>
      </c>
      <c r="F77" s="44">
        <f>'T-14(Pcs)'!$D58*'T-14(Pcs)'!F58/1000000</f>
        <v>0</v>
      </c>
      <c r="G77" s="10">
        <f>'T-14(Pcs)'!G58</f>
        <v>0</v>
      </c>
      <c r="H77" s="44">
        <f>'T-14(Pcs)'!$D58*'T-14(Pcs)'!H58/1000000</f>
        <v>0</v>
      </c>
      <c r="I77" s="10">
        <f>'T-14(Pcs)'!I58</f>
        <v>0</v>
      </c>
      <c r="J77" s="44">
        <f>'T-14(Pcs)'!$D58*'T-14(Pcs)'!J58/1000000</f>
        <v>0</v>
      </c>
      <c r="K77" s="10">
        <f>'T-14(Pcs)'!K58</f>
        <v>0</v>
      </c>
      <c r="L77" s="44">
        <f>'T-14(Pcs)'!$D58*'T-14(Pcs)'!L58/1000000</f>
        <v>0</v>
      </c>
      <c r="M77" s="10">
        <f>'T-14(Pcs)'!M58</f>
        <v>0</v>
      </c>
      <c r="N77" s="44">
        <f>'T-14(Pcs)'!$D58*'T-14(Pcs)'!N58/1000000</f>
        <v>0</v>
      </c>
      <c r="O77" s="10">
        <f>'T-14(Pcs)'!O58</f>
        <v>0</v>
      </c>
      <c r="P77" s="44">
        <f>'T-14(Pcs)'!$D58*'T-14(Pcs)'!P58/1000000</f>
        <v>0</v>
      </c>
      <c r="Q77" s="10">
        <f>'T-14(Pcs)'!Q58</f>
        <v>0</v>
      </c>
      <c r="R77" s="44">
        <f>'T-14(Pcs)'!$D58*'T-14(Pcs)'!R58/1000000</f>
        <v>0</v>
      </c>
      <c r="S77" s="10">
        <f>'T-14(Pcs)'!S58</f>
        <v>0</v>
      </c>
      <c r="T77" s="44">
        <f>'T-14(Pcs)'!$D58*'T-14(Pcs)'!T58/1000000</f>
        <v>0</v>
      </c>
      <c r="U77" s="10">
        <f>'T-14(Pcs)'!U58</f>
        <v>0</v>
      </c>
      <c r="V77" s="44">
        <f>'T-14(Pcs)'!$D58*'T-14(Pcs)'!V58/1000000</f>
        <v>0</v>
      </c>
      <c r="W77" s="10">
        <f>'T-14(Pcs)'!W58</f>
        <v>0</v>
      </c>
      <c r="X77" s="44">
        <f>'T-14(Pcs)'!$D58*'T-14(Pcs)'!X58/1000000</f>
        <v>0</v>
      </c>
      <c r="Y77" s="10">
        <f>'T-14(Pcs)'!Y58</f>
        <v>0</v>
      </c>
      <c r="Z77" s="44">
        <f>'T-14(Pcs)'!$D58*'T-14(Pcs)'!Z58/1000000</f>
        <v>0</v>
      </c>
      <c r="AA77" s="10">
        <f>'T-14(Pcs)'!AA58</f>
        <v>0</v>
      </c>
      <c r="AB77" s="44">
        <f>'T-14(Pcs)'!$D58*'T-14(Pcs)'!AB58/1000000</f>
        <v>0</v>
      </c>
      <c r="AC77" s="10">
        <f>'T-14(Pcs)'!AC58</f>
        <v>0</v>
      </c>
      <c r="AD77" s="44">
        <f>'T-14(Pcs)'!$D58*'T-14(Pcs)'!AD58/1000000</f>
        <v>0</v>
      </c>
      <c r="AE77" s="10">
        <f>'T-14(Pcs)'!AE58</f>
        <v>0</v>
      </c>
      <c r="AF77" s="44">
        <f>'T-14(Pcs)'!$D58*'T-14(Pcs)'!AF58/1000000</f>
        <v>0</v>
      </c>
      <c r="AG77" s="10">
        <f>'T-14(Pcs)'!AG58</f>
        <v>0</v>
      </c>
      <c r="AH77" s="44">
        <f>'T-14(Pcs)'!$D58*'T-14(Pcs)'!AH58/1000000</f>
        <v>0</v>
      </c>
      <c r="AI77" s="10">
        <f>'T-14(Pcs)'!AI58</f>
        <v>0</v>
      </c>
      <c r="AJ77" s="44">
        <f>'T-14(Pcs)'!$D58*'T-14(Pcs)'!AJ58/1000000</f>
        <v>0</v>
      </c>
      <c r="AK77" s="10">
        <f>'T-14(Pcs)'!AK58</f>
        <v>0</v>
      </c>
      <c r="AL77" s="44">
        <f>'T-14(Pcs)'!$D58*'T-14(Pcs)'!AL58/1000000</f>
        <v>0</v>
      </c>
      <c r="AM77" s="10">
        <f>'T-14(Pcs)'!AM58</f>
        <v>0</v>
      </c>
    </row>
    <row r="78" spans="1:39" s="15" customFormat="1" ht="14.25" customHeight="1" outlineLevel="1" collapsed="1">
      <c r="A78" s="13">
        <v>20</v>
      </c>
      <c r="B78" s="46" t="s">
        <v>186</v>
      </c>
      <c r="C78" s="13"/>
      <c r="D78" s="36"/>
      <c r="E78" s="11"/>
      <c r="F78" s="44">
        <f t="shared" ref="F78:AM78" si="19">SUBTOTAL(9,F76:F77)</f>
        <v>0</v>
      </c>
      <c r="G78" s="10">
        <f t="shared" si="19"/>
        <v>0</v>
      </c>
      <c r="H78" s="44">
        <f t="shared" si="19"/>
        <v>0</v>
      </c>
      <c r="I78" s="10">
        <f t="shared" si="19"/>
        <v>0</v>
      </c>
      <c r="J78" s="44">
        <f t="shared" si="19"/>
        <v>0</v>
      </c>
      <c r="K78" s="10">
        <f t="shared" si="19"/>
        <v>0</v>
      </c>
      <c r="L78" s="44">
        <f t="shared" si="19"/>
        <v>0</v>
      </c>
      <c r="M78" s="10">
        <f t="shared" si="19"/>
        <v>0</v>
      </c>
      <c r="N78" s="44">
        <f t="shared" si="19"/>
        <v>0</v>
      </c>
      <c r="O78" s="10">
        <f t="shared" si="19"/>
        <v>0</v>
      </c>
      <c r="P78" s="44">
        <f t="shared" si="19"/>
        <v>0</v>
      </c>
      <c r="Q78" s="10">
        <f t="shared" si="19"/>
        <v>0</v>
      </c>
      <c r="R78" s="44">
        <f t="shared" si="19"/>
        <v>0</v>
      </c>
      <c r="S78" s="10">
        <f t="shared" si="19"/>
        <v>0</v>
      </c>
      <c r="T78" s="44">
        <f t="shared" si="19"/>
        <v>0</v>
      </c>
      <c r="U78" s="10">
        <f t="shared" si="19"/>
        <v>0</v>
      </c>
      <c r="V78" s="44">
        <f t="shared" si="19"/>
        <v>0</v>
      </c>
      <c r="W78" s="10">
        <f t="shared" si="19"/>
        <v>0</v>
      </c>
      <c r="X78" s="44">
        <f t="shared" si="19"/>
        <v>0</v>
      </c>
      <c r="Y78" s="10">
        <f t="shared" si="19"/>
        <v>0</v>
      </c>
      <c r="Z78" s="44">
        <f t="shared" si="19"/>
        <v>0</v>
      </c>
      <c r="AA78" s="10">
        <f t="shared" si="19"/>
        <v>0</v>
      </c>
      <c r="AB78" s="44">
        <f t="shared" si="19"/>
        <v>0</v>
      </c>
      <c r="AC78" s="10">
        <f t="shared" si="19"/>
        <v>0</v>
      </c>
      <c r="AD78" s="44">
        <f t="shared" si="19"/>
        <v>0</v>
      </c>
      <c r="AE78" s="10">
        <f t="shared" si="19"/>
        <v>0</v>
      </c>
      <c r="AF78" s="44">
        <f t="shared" si="19"/>
        <v>0</v>
      </c>
      <c r="AG78" s="10">
        <f t="shared" si="19"/>
        <v>0</v>
      </c>
      <c r="AH78" s="44">
        <f t="shared" si="19"/>
        <v>0</v>
      </c>
      <c r="AI78" s="10">
        <f t="shared" si="19"/>
        <v>0</v>
      </c>
      <c r="AJ78" s="44">
        <f t="shared" si="19"/>
        <v>0</v>
      </c>
      <c r="AK78" s="10">
        <f t="shared" si="19"/>
        <v>0</v>
      </c>
      <c r="AL78" s="44">
        <f t="shared" si="19"/>
        <v>0</v>
      </c>
      <c r="AM78" s="10">
        <f t="shared" si="19"/>
        <v>0</v>
      </c>
    </row>
    <row r="79" spans="1:39" s="15" customFormat="1" ht="14.25" hidden="1" customHeight="1" outlineLevel="2">
      <c r="A79" s="13">
        <v>49</v>
      </c>
      <c r="B79" s="9" t="s">
        <v>114</v>
      </c>
      <c r="C79" s="13" t="s">
        <v>115</v>
      </c>
      <c r="D79" s="36">
        <v>500</v>
      </c>
      <c r="E79" s="11">
        <v>60</v>
      </c>
      <c r="F79" s="44">
        <f>'T-14(Pcs)'!$D59*'T-14(Pcs)'!F59/1000000</f>
        <v>0</v>
      </c>
      <c r="G79" s="10">
        <f>'T-14(Pcs)'!G59</f>
        <v>0</v>
      </c>
      <c r="H79" s="44">
        <f>'T-14(Pcs)'!$D59*'T-14(Pcs)'!H59/1000000</f>
        <v>0</v>
      </c>
      <c r="I79" s="10">
        <f>'T-14(Pcs)'!I59</f>
        <v>0</v>
      </c>
      <c r="J79" s="44">
        <f>'T-14(Pcs)'!$D59*'T-14(Pcs)'!J59/1000000</f>
        <v>0</v>
      </c>
      <c r="K79" s="10">
        <f>'T-14(Pcs)'!K59</f>
        <v>0</v>
      </c>
      <c r="L79" s="44">
        <f>'T-14(Pcs)'!$D59*'T-14(Pcs)'!L59/1000000</f>
        <v>0</v>
      </c>
      <c r="M79" s="10">
        <f>'T-14(Pcs)'!M59</f>
        <v>0</v>
      </c>
      <c r="N79" s="44">
        <f>'T-14(Pcs)'!$D59*'T-14(Pcs)'!N59/1000000</f>
        <v>0</v>
      </c>
      <c r="O79" s="10">
        <f>'T-14(Pcs)'!O59</f>
        <v>0</v>
      </c>
      <c r="P79" s="44">
        <f>'T-14(Pcs)'!$D59*'T-14(Pcs)'!P59/1000000</f>
        <v>0</v>
      </c>
      <c r="Q79" s="10">
        <f>'T-14(Pcs)'!Q59</f>
        <v>0</v>
      </c>
      <c r="R79" s="44">
        <f>'T-14(Pcs)'!$D59*'T-14(Pcs)'!R59/1000000</f>
        <v>0</v>
      </c>
      <c r="S79" s="10">
        <f>'T-14(Pcs)'!S59</f>
        <v>0</v>
      </c>
      <c r="T79" s="44">
        <f>'T-14(Pcs)'!$D59*'T-14(Pcs)'!T59/1000000</f>
        <v>0</v>
      </c>
      <c r="U79" s="10">
        <f>'T-14(Pcs)'!U59</f>
        <v>0</v>
      </c>
      <c r="V79" s="44">
        <f>'T-14(Pcs)'!$D59*'T-14(Pcs)'!V59/1000000</f>
        <v>0</v>
      </c>
      <c r="W79" s="10">
        <f>'T-14(Pcs)'!W59</f>
        <v>0</v>
      </c>
      <c r="X79" s="44">
        <f>'T-14(Pcs)'!$D59*'T-14(Pcs)'!X59/1000000</f>
        <v>0</v>
      </c>
      <c r="Y79" s="10">
        <f>'T-14(Pcs)'!Y59</f>
        <v>0</v>
      </c>
      <c r="Z79" s="44">
        <f>'T-14(Pcs)'!$D59*'T-14(Pcs)'!Z59/1000000</f>
        <v>0</v>
      </c>
      <c r="AA79" s="10">
        <f>'T-14(Pcs)'!AA59</f>
        <v>0</v>
      </c>
      <c r="AB79" s="44">
        <f>'T-14(Pcs)'!$D59*'T-14(Pcs)'!AB59/1000000</f>
        <v>0</v>
      </c>
      <c r="AC79" s="10">
        <f>'T-14(Pcs)'!AC59</f>
        <v>0</v>
      </c>
      <c r="AD79" s="44">
        <f>'T-14(Pcs)'!$D59*'T-14(Pcs)'!AD59/1000000</f>
        <v>0</v>
      </c>
      <c r="AE79" s="10">
        <f>'T-14(Pcs)'!AE59</f>
        <v>0</v>
      </c>
      <c r="AF79" s="44">
        <f>'T-14(Pcs)'!$D59*'T-14(Pcs)'!AF59/1000000</f>
        <v>0</v>
      </c>
      <c r="AG79" s="10">
        <f>'T-14(Pcs)'!AG59</f>
        <v>0</v>
      </c>
      <c r="AH79" s="44">
        <f>'T-14(Pcs)'!$D59*'T-14(Pcs)'!AH59/1000000</f>
        <v>0</v>
      </c>
      <c r="AI79" s="10">
        <f>'T-14(Pcs)'!AI59</f>
        <v>0</v>
      </c>
      <c r="AJ79" s="44">
        <f>'T-14(Pcs)'!$D59*'T-14(Pcs)'!AJ59/1000000</f>
        <v>0</v>
      </c>
      <c r="AK79" s="10">
        <f>'T-14(Pcs)'!AK59</f>
        <v>0</v>
      </c>
      <c r="AL79" s="44">
        <f>'T-14(Pcs)'!$D59*'T-14(Pcs)'!AL59/1000000</f>
        <v>0</v>
      </c>
      <c r="AM79" s="10">
        <f>'T-14(Pcs)'!AM59</f>
        <v>0</v>
      </c>
    </row>
    <row r="80" spans="1:39" s="15" customFormat="1" ht="14.25" hidden="1" customHeight="1" outlineLevel="2">
      <c r="A80" s="13">
        <v>50</v>
      </c>
      <c r="B80" s="9" t="s">
        <v>114</v>
      </c>
      <c r="C80" s="13" t="s">
        <v>41</v>
      </c>
      <c r="D80" s="36">
        <v>1000</v>
      </c>
      <c r="E80" s="11">
        <v>116</v>
      </c>
      <c r="F80" s="44">
        <f>'T-14(Pcs)'!$D60*'T-14(Pcs)'!F60/1000000</f>
        <v>0</v>
      </c>
      <c r="G80" s="10">
        <f>'T-14(Pcs)'!G60</f>
        <v>0</v>
      </c>
      <c r="H80" s="44">
        <f>'T-14(Pcs)'!$D60*'T-14(Pcs)'!H60/1000000</f>
        <v>0</v>
      </c>
      <c r="I80" s="10">
        <f>'T-14(Pcs)'!I60</f>
        <v>0</v>
      </c>
      <c r="J80" s="44">
        <f>'T-14(Pcs)'!$D60*'T-14(Pcs)'!J60/1000000</f>
        <v>0</v>
      </c>
      <c r="K80" s="10">
        <f>'T-14(Pcs)'!K60</f>
        <v>0</v>
      </c>
      <c r="L80" s="44">
        <f>'T-14(Pcs)'!$D60*'T-14(Pcs)'!L60/1000000</f>
        <v>0</v>
      </c>
      <c r="M80" s="10">
        <f>'T-14(Pcs)'!M60</f>
        <v>0</v>
      </c>
      <c r="N80" s="44">
        <f>'T-14(Pcs)'!$D60*'T-14(Pcs)'!N60/1000000</f>
        <v>0</v>
      </c>
      <c r="O80" s="10">
        <f>'T-14(Pcs)'!O60</f>
        <v>0</v>
      </c>
      <c r="P80" s="44">
        <f>'T-14(Pcs)'!$D60*'T-14(Pcs)'!P60/1000000</f>
        <v>0</v>
      </c>
      <c r="Q80" s="10">
        <f>'T-14(Pcs)'!Q60</f>
        <v>0</v>
      </c>
      <c r="R80" s="44">
        <f>'T-14(Pcs)'!$D60*'T-14(Pcs)'!R60/1000000</f>
        <v>0</v>
      </c>
      <c r="S80" s="10">
        <f>'T-14(Pcs)'!S60</f>
        <v>0</v>
      </c>
      <c r="T80" s="44">
        <f>'T-14(Pcs)'!$D60*'T-14(Pcs)'!T60/1000000</f>
        <v>0</v>
      </c>
      <c r="U80" s="10">
        <f>'T-14(Pcs)'!U60</f>
        <v>0</v>
      </c>
      <c r="V80" s="44">
        <f>'T-14(Pcs)'!$D60*'T-14(Pcs)'!V60/1000000</f>
        <v>0</v>
      </c>
      <c r="W80" s="10">
        <f>'T-14(Pcs)'!W60</f>
        <v>0</v>
      </c>
      <c r="X80" s="44">
        <f>'T-14(Pcs)'!$D60*'T-14(Pcs)'!X60/1000000</f>
        <v>0</v>
      </c>
      <c r="Y80" s="10">
        <f>'T-14(Pcs)'!Y60</f>
        <v>0</v>
      </c>
      <c r="Z80" s="44">
        <f>'T-14(Pcs)'!$D60*'T-14(Pcs)'!Z60/1000000</f>
        <v>0</v>
      </c>
      <c r="AA80" s="10">
        <f>'T-14(Pcs)'!AA60</f>
        <v>0</v>
      </c>
      <c r="AB80" s="44">
        <f>'T-14(Pcs)'!$D60*'T-14(Pcs)'!AB60/1000000</f>
        <v>0</v>
      </c>
      <c r="AC80" s="10">
        <f>'T-14(Pcs)'!AC60</f>
        <v>0</v>
      </c>
      <c r="AD80" s="44">
        <f>'T-14(Pcs)'!$D60*'T-14(Pcs)'!AD60/1000000</f>
        <v>0</v>
      </c>
      <c r="AE80" s="10">
        <f>'T-14(Pcs)'!AE60</f>
        <v>0</v>
      </c>
      <c r="AF80" s="44">
        <f>'T-14(Pcs)'!$D60*'T-14(Pcs)'!AF60/1000000</f>
        <v>0</v>
      </c>
      <c r="AG80" s="10">
        <f>'T-14(Pcs)'!AG60</f>
        <v>0</v>
      </c>
      <c r="AH80" s="44">
        <f>'T-14(Pcs)'!$D60*'T-14(Pcs)'!AH60/1000000</f>
        <v>0</v>
      </c>
      <c r="AI80" s="10">
        <f>'T-14(Pcs)'!AI60</f>
        <v>0</v>
      </c>
      <c r="AJ80" s="44">
        <f>'T-14(Pcs)'!$D60*'T-14(Pcs)'!AJ60/1000000</f>
        <v>0</v>
      </c>
      <c r="AK80" s="10">
        <f>'T-14(Pcs)'!AK60</f>
        <v>0</v>
      </c>
      <c r="AL80" s="44">
        <f>'T-14(Pcs)'!$D60*'T-14(Pcs)'!AL60/1000000</f>
        <v>0</v>
      </c>
      <c r="AM80" s="10">
        <f>'T-14(Pcs)'!AM60</f>
        <v>0</v>
      </c>
    </row>
    <row r="81" spans="1:39" s="15" customFormat="1" ht="14.25" customHeight="1" outlineLevel="1" collapsed="1">
      <c r="A81" s="13">
        <v>21</v>
      </c>
      <c r="B81" s="46" t="s">
        <v>187</v>
      </c>
      <c r="C81" s="13"/>
      <c r="D81" s="36"/>
      <c r="E81" s="11"/>
      <c r="F81" s="44">
        <f t="shared" ref="F81:AM81" si="20">SUBTOTAL(9,F79:F80)</f>
        <v>0</v>
      </c>
      <c r="G81" s="10">
        <f t="shared" si="20"/>
        <v>0</v>
      </c>
      <c r="H81" s="44">
        <f t="shared" si="20"/>
        <v>0</v>
      </c>
      <c r="I81" s="10">
        <f t="shared" si="20"/>
        <v>0</v>
      </c>
      <c r="J81" s="44">
        <f t="shared" si="20"/>
        <v>0</v>
      </c>
      <c r="K81" s="10">
        <f t="shared" si="20"/>
        <v>0</v>
      </c>
      <c r="L81" s="44">
        <f t="shared" si="20"/>
        <v>0</v>
      </c>
      <c r="M81" s="10">
        <f t="shared" si="20"/>
        <v>0</v>
      </c>
      <c r="N81" s="44">
        <f t="shared" si="20"/>
        <v>0</v>
      </c>
      <c r="O81" s="10">
        <f t="shared" si="20"/>
        <v>0</v>
      </c>
      <c r="P81" s="44">
        <f t="shared" si="20"/>
        <v>0</v>
      </c>
      <c r="Q81" s="10">
        <f t="shared" si="20"/>
        <v>0</v>
      </c>
      <c r="R81" s="44">
        <f t="shared" si="20"/>
        <v>0</v>
      </c>
      <c r="S81" s="10">
        <f t="shared" si="20"/>
        <v>0</v>
      </c>
      <c r="T81" s="44">
        <f t="shared" si="20"/>
        <v>0</v>
      </c>
      <c r="U81" s="10">
        <f t="shared" si="20"/>
        <v>0</v>
      </c>
      <c r="V81" s="44">
        <f t="shared" si="20"/>
        <v>0</v>
      </c>
      <c r="W81" s="10">
        <f t="shared" si="20"/>
        <v>0</v>
      </c>
      <c r="X81" s="44">
        <f t="shared" si="20"/>
        <v>0</v>
      </c>
      <c r="Y81" s="10">
        <f t="shared" si="20"/>
        <v>0</v>
      </c>
      <c r="Z81" s="44">
        <f t="shared" si="20"/>
        <v>0</v>
      </c>
      <c r="AA81" s="10">
        <f t="shared" si="20"/>
        <v>0</v>
      </c>
      <c r="AB81" s="44">
        <f t="shared" si="20"/>
        <v>0</v>
      </c>
      <c r="AC81" s="10">
        <f t="shared" si="20"/>
        <v>0</v>
      </c>
      <c r="AD81" s="44">
        <f t="shared" si="20"/>
        <v>0</v>
      </c>
      <c r="AE81" s="10">
        <f t="shared" si="20"/>
        <v>0</v>
      </c>
      <c r="AF81" s="44">
        <f t="shared" si="20"/>
        <v>0</v>
      </c>
      <c r="AG81" s="10">
        <f t="shared" si="20"/>
        <v>0</v>
      </c>
      <c r="AH81" s="44">
        <f t="shared" si="20"/>
        <v>0</v>
      </c>
      <c r="AI81" s="10">
        <f t="shared" si="20"/>
        <v>0</v>
      </c>
      <c r="AJ81" s="44">
        <f t="shared" si="20"/>
        <v>0</v>
      </c>
      <c r="AK81" s="10">
        <f t="shared" si="20"/>
        <v>0</v>
      </c>
      <c r="AL81" s="44">
        <f t="shared" si="20"/>
        <v>0</v>
      </c>
      <c r="AM81" s="10">
        <f t="shared" si="20"/>
        <v>0</v>
      </c>
    </row>
    <row r="82" spans="1:39" s="15" customFormat="1" ht="14.25" hidden="1" customHeight="1" outlineLevel="2">
      <c r="A82" s="13">
        <v>51</v>
      </c>
      <c r="B82" s="9" t="s">
        <v>113</v>
      </c>
      <c r="C82" s="13" t="s">
        <v>42</v>
      </c>
      <c r="D82" s="36">
        <v>1000</v>
      </c>
      <c r="E82" s="11">
        <v>132.5</v>
      </c>
      <c r="F82" s="44">
        <f>'T-14(Pcs)'!$D61*'T-14(Pcs)'!F61/1000000</f>
        <v>0</v>
      </c>
      <c r="G82" s="10">
        <f>'T-14(Pcs)'!G61</f>
        <v>0</v>
      </c>
      <c r="H82" s="44">
        <f>'T-14(Pcs)'!$D61*'T-14(Pcs)'!H61/1000000</f>
        <v>0</v>
      </c>
      <c r="I82" s="10">
        <f>'T-14(Pcs)'!I61</f>
        <v>0</v>
      </c>
      <c r="J82" s="44">
        <f>'T-14(Pcs)'!$D61*'T-14(Pcs)'!J61/1000000</f>
        <v>0</v>
      </c>
      <c r="K82" s="10">
        <f>'T-14(Pcs)'!K61</f>
        <v>0</v>
      </c>
      <c r="L82" s="44">
        <f>'T-14(Pcs)'!$D61*'T-14(Pcs)'!L61/1000000</f>
        <v>0</v>
      </c>
      <c r="M82" s="10">
        <f>'T-14(Pcs)'!M61</f>
        <v>0</v>
      </c>
      <c r="N82" s="44">
        <f>'T-14(Pcs)'!$D61*'T-14(Pcs)'!N61/1000000</f>
        <v>0</v>
      </c>
      <c r="O82" s="10">
        <f>'T-14(Pcs)'!O61</f>
        <v>0</v>
      </c>
      <c r="P82" s="44">
        <f>'T-14(Pcs)'!$D61*'T-14(Pcs)'!P61/1000000</f>
        <v>0</v>
      </c>
      <c r="Q82" s="10">
        <f>'T-14(Pcs)'!Q61</f>
        <v>0</v>
      </c>
      <c r="R82" s="44">
        <f>'T-14(Pcs)'!$D61*'T-14(Pcs)'!R61/1000000</f>
        <v>0</v>
      </c>
      <c r="S82" s="10">
        <f>'T-14(Pcs)'!S61</f>
        <v>0</v>
      </c>
      <c r="T82" s="44">
        <f>'T-14(Pcs)'!$D61*'T-14(Pcs)'!T61/1000000</f>
        <v>0</v>
      </c>
      <c r="U82" s="10">
        <f>'T-14(Pcs)'!U61</f>
        <v>0</v>
      </c>
      <c r="V82" s="44">
        <f>'T-14(Pcs)'!$D61*'T-14(Pcs)'!V61/1000000</f>
        <v>0</v>
      </c>
      <c r="W82" s="10">
        <f>'T-14(Pcs)'!W61</f>
        <v>0</v>
      </c>
      <c r="X82" s="44">
        <f>'T-14(Pcs)'!$D61*'T-14(Pcs)'!X61/1000000</f>
        <v>0</v>
      </c>
      <c r="Y82" s="10">
        <f>'T-14(Pcs)'!Y61</f>
        <v>0</v>
      </c>
      <c r="Z82" s="44">
        <f>'T-14(Pcs)'!$D61*'T-14(Pcs)'!Z61/1000000</f>
        <v>0</v>
      </c>
      <c r="AA82" s="10">
        <f>'T-14(Pcs)'!AA61</f>
        <v>0</v>
      </c>
      <c r="AB82" s="44">
        <f>'T-14(Pcs)'!$D61*'T-14(Pcs)'!AB61/1000000</f>
        <v>0</v>
      </c>
      <c r="AC82" s="10">
        <f>'T-14(Pcs)'!AC61</f>
        <v>0</v>
      </c>
      <c r="AD82" s="44">
        <f>'T-14(Pcs)'!$D61*'T-14(Pcs)'!AD61/1000000</f>
        <v>0</v>
      </c>
      <c r="AE82" s="10">
        <f>'T-14(Pcs)'!AE61</f>
        <v>0</v>
      </c>
      <c r="AF82" s="44">
        <f>'T-14(Pcs)'!$D61*'T-14(Pcs)'!AF61/1000000</f>
        <v>0</v>
      </c>
      <c r="AG82" s="10">
        <f>'T-14(Pcs)'!AG61</f>
        <v>0</v>
      </c>
      <c r="AH82" s="44">
        <f>'T-14(Pcs)'!$D61*'T-14(Pcs)'!AH61/1000000</f>
        <v>0</v>
      </c>
      <c r="AI82" s="10">
        <f>'T-14(Pcs)'!AI61</f>
        <v>0</v>
      </c>
      <c r="AJ82" s="44">
        <f>'T-14(Pcs)'!$D61*'T-14(Pcs)'!AJ61/1000000</f>
        <v>0</v>
      </c>
      <c r="AK82" s="10">
        <f>'T-14(Pcs)'!AK61</f>
        <v>0</v>
      </c>
      <c r="AL82" s="44">
        <f>'T-14(Pcs)'!$D61*'T-14(Pcs)'!AL61/1000000</f>
        <v>0</v>
      </c>
      <c r="AM82" s="10">
        <f>'T-14(Pcs)'!AM61</f>
        <v>0</v>
      </c>
    </row>
    <row r="83" spans="1:39" s="15" customFormat="1" ht="14.25" hidden="1" customHeight="1" outlineLevel="2">
      <c r="A83" s="13">
        <v>52</v>
      </c>
      <c r="B83" s="9" t="s">
        <v>113</v>
      </c>
      <c r="C83" s="13" t="s">
        <v>116</v>
      </c>
      <c r="D83" s="36">
        <v>2000</v>
      </c>
      <c r="E83" s="11">
        <v>260</v>
      </c>
      <c r="F83" s="44">
        <f>'T-14(Pcs)'!$D62*'T-14(Pcs)'!F62/1000000</f>
        <v>0</v>
      </c>
      <c r="G83" s="10">
        <f>'T-14(Pcs)'!G62</f>
        <v>0</v>
      </c>
      <c r="H83" s="44">
        <f>'T-14(Pcs)'!$D62*'T-14(Pcs)'!H62/1000000</f>
        <v>0</v>
      </c>
      <c r="I83" s="10">
        <f>'T-14(Pcs)'!I62</f>
        <v>0</v>
      </c>
      <c r="J83" s="44">
        <f>'T-14(Pcs)'!$D62*'T-14(Pcs)'!J62/1000000</f>
        <v>0</v>
      </c>
      <c r="K83" s="10">
        <f>'T-14(Pcs)'!K62</f>
        <v>0</v>
      </c>
      <c r="L83" s="44">
        <f>'T-14(Pcs)'!$D62*'T-14(Pcs)'!L62/1000000</f>
        <v>0</v>
      </c>
      <c r="M83" s="10">
        <f>'T-14(Pcs)'!M62</f>
        <v>0</v>
      </c>
      <c r="N83" s="44">
        <f>'T-14(Pcs)'!$D62*'T-14(Pcs)'!N62/1000000</f>
        <v>0</v>
      </c>
      <c r="O83" s="10">
        <f>'T-14(Pcs)'!O62</f>
        <v>0</v>
      </c>
      <c r="P83" s="44">
        <f>'T-14(Pcs)'!$D62*'T-14(Pcs)'!P62/1000000</f>
        <v>0</v>
      </c>
      <c r="Q83" s="10">
        <f>'T-14(Pcs)'!Q62</f>
        <v>0</v>
      </c>
      <c r="R83" s="44">
        <f>'T-14(Pcs)'!$D62*'T-14(Pcs)'!R62/1000000</f>
        <v>0</v>
      </c>
      <c r="S83" s="10">
        <f>'T-14(Pcs)'!S62</f>
        <v>0</v>
      </c>
      <c r="T83" s="44">
        <f>'T-14(Pcs)'!$D62*'T-14(Pcs)'!T62/1000000</f>
        <v>0</v>
      </c>
      <c r="U83" s="10">
        <f>'T-14(Pcs)'!U62</f>
        <v>0</v>
      </c>
      <c r="V83" s="44">
        <f>'T-14(Pcs)'!$D62*'T-14(Pcs)'!V62/1000000</f>
        <v>0</v>
      </c>
      <c r="W83" s="10">
        <f>'T-14(Pcs)'!W62</f>
        <v>0</v>
      </c>
      <c r="X83" s="44">
        <f>'T-14(Pcs)'!$D62*'T-14(Pcs)'!X62/1000000</f>
        <v>0</v>
      </c>
      <c r="Y83" s="10">
        <f>'T-14(Pcs)'!Y62</f>
        <v>0</v>
      </c>
      <c r="Z83" s="44">
        <f>'T-14(Pcs)'!$D62*'T-14(Pcs)'!Z62/1000000</f>
        <v>0</v>
      </c>
      <c r="AA83" s="10">
        <f>'T-14(Pcs)'!AA62</f>
        <v>0</v>
      </c>
      <c r="AB83" s="44">
        <f>'T-14(Pcs)'!$D62*'T-14(Pcs)'!AB62/1000000</f>
        <v>0</v>
      </c>
      <c r="AC83" s="10">
        <f>'T-14(Pcs)'!AC62</f>
        <v>0</v>
      </c>
      <c r="AD83" s="44">
        <f>'T-14(Pcs)'!$D62*'T-14(Pcs)'!AD62/1000000</f>
        <v>0</v>
      </c>
      <c r="AE83" s="10">
        <f>'T-14(Pcs)'!AE62</f>
        <v>0</v>
      </c>
      <c r="AF83" s="44">
        <f>'T-14(Pcs)'!$D62*'T-14(Pcs)'!AF62/1000000</f>
        <v>0</v>
      </c>
      <c r="AG83" s="10">
        <f>'T-14(Pcs)'!AG62</f>
        <v>0</v>
      </c>
      <c r="AH83" s="44">
        <f>'T-14(Pcs)'!$D62*'T-14(Pcs)'!AH62/1000000</f>
        <v>0</v>
      </c>
      <c r="AI83" s="10">
        <f>'T-14(Pcs)'!AI62</f>
        <v>0</v>
      </c>
      <c r="AJ83" s="44">
        <f>'T-14(Pcs)'!$D62*'T-14(Pcs)'!AJ62/1000000</f>
        <v>0</v>
      </c>
      <c r="AK83" s="10">
        <f>'T-14(Pcs)'!AK62</f>
        <v>0</v>
      </c>
      <c r="AL83" s="44">
        <f>'T-14(Pcs)'!$D62*'T-14(Pcs)'!AL62/1000000</f>
        <v>0</v>
      </c>
      <c r="AM83" s="10">
        <f>'T-14(Pcs)'!AM62</f>
        <v>0</v>
      </c>
    </row>
    <row r="84" spans="1:39" s="15" customFormat="1" ht="14.25" customHeight="1" outlineLevel="1" collapsed="1">
      <c r="A84" s="13">
        <v>22</v>
      </c>
      <c r="B84" s="46" t="s">
        <v>188</v>
      </c>
      <c r="C84" s="13"/>
      <c r="D84" s="36"/>
      <c r="E84" s="11"/>
      <c r="F84" s="44">
        <f t="shared" ref="F84:AM84" si="21">SUBTOTAL(9,F82:F83)</f>
        <v>0</v>
      </c>
      <c r="G84" s="10">
        <f t="shared" si="21"/>
        <v>0</v>
      </c>
      <c r="H84" s="44">
        <f t="shared" si="21"/>
        <v>0</v>
      </c>
      <c r="I84" s="10">
        <f t="shared" si="21"/>
        <v>0</v>
      </c>
      <c r="J84" s="44">
        <f t="shared" si="21"/>
        <v>0</v>
      </c>
      <c r="K84" s="10">
        <f t="shared" si="21"/>
        <v>0</v>
      </c>
      <c r="L84" s="44">
        <f t="shared" si="21"/>
        <v>0</v>
      </c>
      <c r="M84" s="10">
        <f t="shared" si="21"/>
        <v>0</v>
      </c>
      <c r="N84" s="44">
        <f t="shared" si="21"/>
        <v>0</v>
      </c>
      <c r="O84" s="10">
        <f t="shared" si="21"/>
        <v>0</v>
      </c>
      <c r="P84" s="44">
        <f t="shared" si="21"/>
        <v>0</v>
      </c>
      <c r="Q84" s="10">
        <f t="shared" si="21"/>
        <v>0</v>
      </c>
      <c r="R84" s="44">
        <f t="shared" si="21"/>
        <v>0</v>
      </c>
      <c r="S84" s="10">
        <f t="shared" si="21"/>
        <v>0</v>
      </c>
      <c r="T84" s="44">
        <f t="shared" si="21"/>
        <v>0</v>
      </c>
      <c r="U84" s="10">
        <f t="shared" si="21"/>
        <v>0</v>
      </c>
      <c r="V84" s="44">
        <f t="shared" si="21"/>
        <v>0</v>
      </c>
      <c r="W84" s="10">
        <f t="shared" si="21"/>
        <v>0</v>
      </c>
      <c r="X84" s="44">
        <f t="shared" si="21"/>
        <v>0</v>
      </c>
      <c r="Y84" s="10">
        <f t="shared" si="21"/>
        <v>0</v>
      </c>
      <c r="Z84" s="44">
        <f t="shared" si="21"/>
        <v>0</v>
      </c>
      <c r="AA84" s="10">
        <f t="shared" si="21"/>
        <v>0</v>
      </c>
      <c r="AB84" s="44">
        <f t="shared" si="21"/>
        <v>0</v>
      </c>
      <c r="AC84" s="10">
        <f t="shared" si="21"/>
        <v>0</v>
      </c>
      <c r="AD84" s="44">
        <f t="shared" si="21"/>
        <v>0</v>
      </c>
      <c r="AE84" s="10">
        <f t="shared" si="21"/>
        <v>0</v>
      </c>
      <c r="AF84" s="44">
        <f t="shared" si="21"/>
        <v>0</v>
      </c>
      <c r="AG84" s="10">
        <f t="shared" si="21"/>
        <v>0</v>
      </c>
      <c r="AH84" s="44">
        <f t="shared" si="21"/>
        <v>0</v>
      </c>
      <c r="AI84" s="10">
        <f t="shared" si="21"/>
        <v>0</v>
      </c>
      <c r="AJ84" s="44">
        <f t="shared" si="21"/>
        <v>0</v>
      </c>
      <c r="AK84" s="10">
        <f t="shared" si="21"/>
        <v>0</v>
      </c>
      <c r="AL84" s="44">
        <f t="shared" si="21"/>
        <v>0</v>
      </c>
      <c r="AM84" s="10">
        <f t="shared" si="21"/>
        <v>0</v>
      </c>
    </row>
    <row r="85" spans="1:39" s="15" customFormat="1" ht="14.25" hidden="1" customHeight="1" outlineLevel="2">
      <c r="A85" s="13">
        <v>53</v>
      </c>
      <c r="B85" s="9" t="s">
        <v>117</v>
      </c>
      <c r="C85" s="13" t="s">
        <v>61</v>
      </c>
      <c r="D85" s="36">
        <v>50</v>
      </c>
      <c r="E85" s="11">
        <v>70</v>
      </c>
      <c r="F85" s="44">
        <f>'T-14(Pcs)'!$D63*'T-14(Pcs)'!F63/1000000</f>
        <v>0</v>
      </c>
      <c r="G85" s="10">
        <f>'T-14(Pcs)'!G63</f>
        <v>0</v>
      </c>
      <c r="H85" s="44">
        <f>'T-14(Pcs)'!$D63*'T-14(Pcs)'!H63/1000000</f>
        <v>0</v>
      </c>
      <c r="I85" s="10">
        <f>'T-14(Pcs)'!I63</f>
        <v>0</v>
      </c>
      <c r="J85" s="44">
        <f>'T-14(Pcs)'!$D63*'T-14(Pcs)'!J63/1000000</f>
        <v>0</v>
      </c>
      <c r="K85" s="10">
        <f>'T-14(Pcs)'!K63</f>
        <v>0</v>
      </c>
      <c r="L85" s="44">
        <f>'T-14(Pcs)'!$D63*'T-14(Pcs)'!L63/1000000</f>
        <v>0</v>
      </c>
      <c r="M85" s="10">
        <f>'T-14(Pcs)'!M63</f>
        <v>0</v>
      </c>
      <c r="N85" s="44">
        <f>'T-14(Pcs)'!$D63*'T-14(Pcs)'!N63/1000000</f>
        <v>0</v>
      </c>
      <c r="O85" s="10">
        <f>'T-14(Pcs)'!O63</f>
        <v>0</v>
      </c>
      <c r="P85" s="44">
        <f>'T-14(Pcs)'!$D63*'T-14(Pcs)'!P63/1000000</f>
        <v>0</v>
      </c>
      <c r="Q85" s="10">
        <f>'T-14(Pcs)'!Q63</f>
        <v>0</v>
      </c>
      <c r="R85" s="44">
        <f>'T-14(Pcs)'!$D63*'T-14(Pcs)'!R63/1000000</f>
        <v>0</v>
      </c>
      <c r="S85" s="10">
        <f>'T-14(Pcs)'!S63</f>
        <v>0</v>
      </c>
      <c r="T85" s="44">
        <f>'T-14(Pcs)'!$D63*'T-14(Pcs)'!T63/1000000</f>
        <v>0</v>
      </c>
      <c r="U85" s="10">
        <f>'T-14(Pcs)'!U63</f>
        <v>0</v>
      </c>
      <c r="V85" s="44">
        <f>'T-14(Pcs)'!$D63*'T-14(Pcs)'!V63/1000000</f>
        <v>0</v>
      </c>
      <c r="W85" s="10">
        <f>'T-14(Pcs)'!W63</f>
        <v>0</v>
      </c>
      <c r="X85" s="44">
        <f>'T-14(Pcs)'!$D63*'T-14(Pcs)'!X63/1000000</f>
        <v>0</v>
      </c>
      <c r="Y85" s="10">
        <f>'T-14(Pcs)'!Y63</f>
        <v>0</v>
      </c>
      <c r="Z85" s="44">
        <f>'T-14(Pcs)'!$D63*'T-14(Pcs)'!Z63/1000000</f>
        <v>0</v>
      </c>
      <c r="AA85" s="10">
        <f>'T-14(Pcs)'!AA63</f>
        <v>0</v>
      </c>
      <c r="AB85" s="44">
        <f>'T-14(Pcs)'!$D63*'T-14(Pcs)'!AB63/1000000</f>
        <v>0</v>
      </c>
      <c r="AC85" s="10">
        <f>'T-14(Pcs)'!AC63</f>
        <v>0</v>
      </c>
      <c r="AD85" s="44">
        <f>'T-14(Pcs)'!$D63*'T-14(Pcs)'!AD63/1000000</f>
        <v>0</v>
      </c>
      <c r="AE85" s="10">
        <f>'T-14(Pcs)'!AE63</f>
        <v>0</v>
      </c>
      <c r="AF85" s="44">
        <f>'T-14(Pcs)'!$D63*'T-14(Pcs)'!AF63/1000000</f>
        <v>0</v>
      </c>
      <c r="AG85" s="10">
        <f>'T-14(Pcs)'!AG63</f>
        <v>0</v>
      </c>
      <c r="AH85" s="44">
        <f>'T-14(Pcs)'!$D63*'T-14(Pcs)'!AH63/1000000</f>
        <v>0</v>
      </c>
      <c r="AI85" s="10">
        <f>'T-14(Pcs)'!AI63</f>
        <v>0</v>
      </c>
      <c r="AJ85" s="44">
        <f>'T-14(Pcs)'!$D63*'T-14(Pcs)'!AJ63/1000000</f>
        <v>0</v>
      </c>
      <c r="AK85" s="10">
        <f>'T-14(Pcs)'!AK63</f>
        <v>0</v>
      </c>
      <c r="AL85" s="44">
        <f>'T-14(Pcs)'!$D63*'T-14(Pcs)'!AL63/1000000</f>
        <v>0</v>
      </c>
      <c r="AM85" s="10">
        <f>'T-14(Pcs)'!AM63</f>
        <v>0</v>
      </c>
    </row>
    <row r="86" spans="1:39" s="15" customFormat="1" ht="14.25" hidden="1" customHeight="1" outlineLevel="2">
      <c r="A86" s="13">
        <v>54</v>
      </c>
      <c r="B86" s="9" t="s">
        <v>117</v>
      </c>
      <c r="C86" s="13" t="s">
        <v>62</v>
      </c>
      <c r="D86" s="36">
        <v>100</v>
      </c>
      <c r="E86" s="11">
        <v>130</v>
      </c>
      <c r="F86" s="44">
        <f>'T-14(Pcs)'!$D64*'T-14(Pcs)'!F64/1000000</f>
        <v>0</v>
      </c>
      <c r="G86" s="10">
        <f>'T-14(Pcs)'!G64</f>
        <v>0</v>
      </c>
      <c r="H86" s="44">
        <f>'T-14(Pcs)'!$D64*'T-14(Pcs)'!H64/1000000</f>
        <v>0</v>
      </c>
      <c r="I86" s="10">
        <f>'T-14(Pcs)'!I64</f>
        <v>0</v>
      </c>
      <c r="J86" s="44">
        <f>'T-14(Pcs)'!$D64*'T-14(Pcs)'!J64/1000000</f>
        <v>0</v>
      </c>
      <c r="K86" s="10">
        <f>'T-14(Pcs)'!K64</f>
        <v>0</v>
      </c>
      <c r="L86" s="44">
        <f>'T-14(Pcs)'!$D64*'T-14(Pcs)'!L64/1000000</f>
        <v>0</v>
      </c>
      <c r="M86" s="10">
        <f>'T-14(Pcs)'!M64</f>
        <v>0</v>
      </c>
      <c r="N86" s="44">
        <f>'T-14(Pcs)'!$D64*'T-14(Pcs)'!N64/1000000</f>
        <v>0</v>
      </c>
      <c r="O86" s="10">
        <f>'T-14(Pcs)'!O64</f>
        <v>0</v>
      </c>
      <c r="P86" s="44">
        <f>'T-14(Pcs)'!$D64*'T-14(Pcs)'!P64/1000000</f>
        <v>0</v>
      </c>
      <c r="Q86" s="10">
        <f>'T-14(Pcs)'!Q64</f>
        <v>0</v>
      </c>
      <c r="R86" s="44">
        <f>'T-14(Pcs)'!$D64*'T-14(Pcs)'!R64/1000000</f>
        <v>0</v>
      </c>
      <c r="S86" s="10">
        <f>'T-14(Pcs)'!S64</f>
        <v>0</v>
      </c>
      <c r="T86" s="44">
        <f>'T-14(Pcs)'!$D64*'T-14(Pcs)'!T64/1000000</f>
        <v>0</v>
      </c>
      <c r="U86" s="10">
        <f>'T-14(Pcs)'!U64</f>
        <v>0</v>
      </c>
      <c r="V86" s="44">
        <f>'T-14(Pcs)'!$D64*'T-14(Pcs)'!V64/1000000</f>
        <v>0</v>
      </c>
      <c r="W86" s="10">
        <f>'T-14(Pcs)'!W64</f>
        <v>0</v>
      </c>
      <c r="X86" s="44">
        <f>'T-14(Pcs)'!$D64*'T-14(Pcs)'!X64/1000000</f>
        <v>0</v>
      </c>
      <c r="Y86" s="10">
        <f>'T-14(Pcs)'!Y64</f>
        <v>0</v>
      </c>
      <c r="Z86" s="44">
        <f>'T-14(Pcs)'!$D64*'T-14(Pcs)'!Z64/1000000</f>
        <v>0</v>
      </c>
      <c r="AA86" s="10">
        <f>'T-14(Pcs)'!AA64</f>
        <v>0</v>
      </c>
      <c r="AB86" s="44">
        <f>'T-14(Pcs)'!$D64*'T-14(Pcs)'!AB64/1000000</f>
        <v>0</v>
      </c>
      <c r="AC86" s="10">
        <f>'T-14(Pcs)'!AC64</f>
        <v>0</v>
      </c>
      <c r="AD86" s="44">
        <f>'T-14(Pcs)'!$D64*'T-14(Pcs)'!AD64/1000000</f>
        <v>0</v>
      </c>
      <c r="AE86" s="10">
        <f>'T-14(Pcs)'!AE64</f>
        <v>0</v>
      </c>
      <c r="AF86" s="44">
        <f>'T-14(Pcs)'!$D64*'T-14(Pcs)'!AF64/1000000</f>
        <v>0</v>
      </c>
      <c r="AG86" s="10">
        <f>'T-14(Pcs)'!AG64</f>
        <v>0</v>
      </c>
      <c r="AH86" s="44">
        <f>'T-14(Pcs)'!$D64*'T-14(Pcs)'!AH64/1000000</f>
        <v>0</v>
      </c>
      <c r="AI86" s="10">
        <f>'T-14(Pcs)'!AI64</f>
        <v>0</v>
      </c>
      <c r="AJ86" s="44">
        <f>'T-14(Pcs)'!$D64*'T-14(Pcs)'!AJ64/1000000</f>
        <v>0</v>
      </c>
      <c r="AK86" s="10">
        <f>'T-14(Pcs)'!AK64</f>
        <v>0</v>
      </c>
      <c r="AL86" s="44">
        <f>'T-14(Pcs)'!$D64*'T-14(Pcs)'!AL64/1000000</f>
        <v>0</v>
      </c>
      <c r="AM86" s="10">
        <f>'T-14(Pcs)'!AM64</f>
        <v>0</v>
      </c>
    </row>
    <row r="87" spans="1:39" s="15" customFormat="1" ht="14.25" hidden="1" customHeight="1" outlineLevel="2">
      <c r="A87" s="13">
        <v>55</v>
      </c>
      <c r="B87" s="9" t="s">
        <v>117</v>
      </c>
      <c r="C87" s="13" t="s">
        <v>63</v>
      </c>
      <c r="D87" s="36">
        <v>500</v>
      </c>
      <c r="E87" s="11">
        <v>620</v>
      </c>
      <c r="F87" s="44">
        <f>'T-14(Pcs)'!$D65*'T-14(Pcs)'!F65/1000000</f>
        <v>0</v>
      </c>
      <c r="G87" s="10">
        <f>'T-14(Pcs)'!G65</f>
        <v>0</v>
      </c>
      <c r="H87" s="44">
        <f>'T-14(Pcs)'!$D65*'T-14(Pcs)'!H65/1000000</f>
        <v>0</v>
      </c>
      <c r="I87" s="10">
        <f>'T-14(Pcs)'!I65</f>
        <v>0</v>
      </c>
      <c r="J87" s="44">
        <f>'T-14(Pcs)'!$D65*'T-14(Pcs)'!J65/1000000</f>
        <v>0</v>
      </c>
      <c r="K87" s="10">
        <f>'T-14(Pcs)'!K65</f>
        <v>0</v>
      </c>
      <c r="L87" s="44">
        <f>'T-14(Pcs)'!$D65*'T-14(Pcs)'!L65/1000000</f>
        <v>0</v>
      </c>
      <c r="M87" s="10">
        <f>'T-14(Pcs)'!M65</f>
        <v>0</v>
      </c>
      <c r="N87" s="44">
        <f>'T-14(Pcs)'!$D65*'T-14(Pcs)'!N65/1000000</f>
        <v>0</v>
      </c>
      <c r="O87" s="10">
        <f>'T-14(Pcs)'!O65</f>
        <v>0</v>
      </c>
      <c r="P87" s="44">
        <f>'T-14(Pcs)'!$D65*'T-14(Pcs)'!P65/1000000</f>
        <v>0</v>
      </c>
      <c r="Q87" s="10">
        <f>'T-14(Pcs)'!Q65</f>
        <v>0</v>
      </c>
      <c r="R87" s="44">
        <f>'T-14(Pcs)'!$D65*'T-14(Pcs)'!R65/1000000</f>
        <v>0</v>
      </c>
      <c r="S87" s="10">
        <f>'T-14(Pcs)'!S65</f>
        <v>0</v>
      </c>
      <c r="T87" s="44">
        <f>'T-14(Pcs)'!$D65*'T-14(Pcs)'!T65/1000000</f>
        <v>0</v>
      </c>
      <c r="U87" s="10">
        <f>'T-14(Pcs)'!U65</f>
        <v>0</v>
      </c>
      <c r="V87" s="44">
        <f>'T-14(Pcs)'!$D65*'T-14(Pcs)'!V65/1000000</f>
        <v>0</v>
      </c>
      <c r="W87" s="10">
        <f>'T-14(Pcs)'!W65</f>
        <v>0</v>
      </c>
      <c r="X87" s="44">
        <f>'T-14(Pcs)'!$D65*'T-14(Pcs)'!X65/1000000</f>
        <v>0</v>
      </c>
      <c r="Y87" s="10">
        <f>'T-14(Pcs)'!Y65</f>
        <v>0</v>
      </c>
      <c r="Z87" s="44">
        <f>'T-14(Pcs)'!$D65*'T-14(Pcs)'!Z65/1000000</f>
        <v>0</v>
      </c>
      <c r="AA87" s="10">
        <f>'T-14(Pcs)'!AA65</f>
        <v>0</v>
      </c>
      <c r="AB87" s="44">
        <f>'T-14(Pcs)'!$D65*'T-14(Pcs)'!AB65/1000000</f>
        <v>0</v>
      </c>
      <c r="AC87" s="10">
        <f>'T-14(Pcs)'!AC65</f>
        <v>0</v>
      </c>
      <c r="AD87" s="44">
        <f>'T-14(Pcs)'!$D65*'T-14(Pcs)'!AD65/1000000</f>
        <v>0</v>
      </c>
      <c r="AE87" s="10">
        <f>'T-14(Pcs)'!AE65</f>
        <v>0</v>
      </c>
      <c r="AF87" s="44">
        <f>'T-14(Pcs)'!$D65*'T-14(Pcs)'!AF65/1000000</f>
        <v>0</v>
      </c>
      <c r="AG87" s="10">
        <f>'T-14(Pcs)'!AG65</f>
        <v>0</v>
      </c>
      <c r="AH87" s="44">
        <f>'T-14(Pcs)'!$D65*'T-14(Pcs)'!AH65/1000000</f>
        <v>0</v>
      </c>
      <c r="AI87" s="10">
        <f>'T-14(Pcs)'!AI65</f>
        <v>0</v>
      </c>
      <c r="AJ87" s="44">
        <f>'T-14(Pcs)'!$D65*'T-14(Pcs)'!AJ65/1000000</f>
        <v>0</v>
      </c>
      <c r="AK87" s="10">
        <f>'T-14(Pcs)'!AK65</f>
        <v>0</v>
      </c>
      <c r="AL87" s="44">
        <f>'T-14(Pcs)'!$D65*'T-14(Pcs)'!AL65/1000000</f>
        <v>0</v>
      </c>
      <c r="AM87" s="10">
        <f>'T-14(Pcs)'!AM65</f>
        <v>0</v>
      </c>
    </row>
    <row r="88" spans="1:39" s="15" customFormat="1" ht="14.25" customHeight="1" outlineLevel="1" collapsed="1">
      <c r="A88" s="13">
        <v>23</v>
      </c>
      <c r="B88" s="46" t="s">
        <v>189</v>
      </c>
      <c r="C88" s="13"/>
      <c r="D88" s="36"/>
      <c r="E88" s="11"/>
      <c r="F88" s="44">
        <f t="shared" ref="F88:AM88" si="22">SUBTOTAL(9,F85:F87)</f>
        <v>0</v>
      </c>
      <c r="G88" s="10">
        <f t="shared" si="22"/>
        <v>0</v>
      </c>
      <c r="H88" s="44">
        <f t="shared" si="22"/>
        <v>0</v>
      </c>
      <c r="I88" s="10">
        <f t="shared" si="22"/>
        <v>0</v>
      </c>
      <c r="J88" s="44">
        <f t="shared" si="22"/>
        <v>0</v>
      </c>
      <c r="K88" s="10">
        <f t="shared" si="22"/>
        <v>0</v>
      </c>
      <c r="L88" s="44">
        <f t="shared" si="22"/>
        <v>0</v>
      </c>
      <c r="M88" s="10">
        <f t="shared" si="22"/>
        <v>0</v>
      </c>
      <c r="N88" s="44">
        <f t="shared" si="22"/>
        <v>0</v>
      </c>
      <c r="O88" s="10">
        <f t="shared" si="22"/>
        <v>0</v>
      </c>
      <c r="P88" s="44">
        <f t="shared" si="22"/>
        <v>0</v>
      </c>
      <c r="Q88" s="10">
        <f t="shared" si="22"/>
        <v>0</v>
      </c>
      <c r="R88" s="44">
        <f t="shared" si="22"/>
        <v>0</v>
      </c>
      <c r="S88" s="10">
        <f t="shared" si="22"/>
        <v>0</v>
      </c>
      <c r="T88" s="44">
        <f t="shared" si="22"/>
        <v>0</v>
      </c>
      <c r="U88" s="10">
        <f t="shared" si="22"/>
        <v>0</v>
      </c>
      <c r="V88" s="44">
        <f t="shared" si="22"/>
        <v>0</v>
      </c>
      <c r="W88" s="10">
        <f t="shared" si="22"/>
        <v>0</v>
      </c>
      <c r="X88" s="44">
        <f t="shared" si="22"/>
        <v>0</v>
      </c>
      <c r="Y88" s="10">
        <f t="shared" si="22"/>
        <v>0</v>
      </c>
      <c r="Z88" s="44">
        <f t="shared" si="22"/>
        <v>0</v>
      </c>
      <c r="AA88" s="10">
        <f t="shared" si="22"/>
        <v>0</v>
      </c>
      <c r="AB88" s="44">
        <f t="shared" si="22"/>
        <v>0</v>
      </c>
      <c r="AC88" s="10">
        <f t="shared" si="22"/>
        <v>0</v>
      </c>
      <c r="AD88" s="44">
        <f t="shared" si="22"/>
        <v>0</v>
      </c>
      <c r="AE88" s="10">
        <f t="shared" si="22"/>
        <v>0</v>
      </c>
      <c r="AF88" s="44">
        <f t="shared" si="22"/>
        <v>0</v>
      </c>
      <c r="AG88" s="10">
        <f t="shared" si="22"/>
        <v>0</v>
      </c>
      <c r="AH88" s="44">
        <f t="shared" si="22"/>
        <v>0</v>
      </c>
      <c r="AI88" s="10">
        <f t="shared" si="22"/>
        <v>0</v>
      </c>
      <c r="AJ88" s="44">
        <f t="shared" si="22"/>
        <v>0</v>
      </c>
      <c r="AK88" s="10">
        <f t="shared" si="22"/>
        <v>0</v>
      </c>
      <c r="AL88" s="44">
        <f t="shared" si="22"/>
        <v>0</v>
      </c>
      <c r="AM88" s="10">
        <f t="shared" si="22"/>
        <v>0</v>
      </c>
    </row>
    <row r="89" spans="1:39" s="15" customFormat="1" ht="14.25" hidden="1" customHeight="1" outlineLevel="2">
      <c r="A89" s="13">
        <v>56</v>
      </c>
      <c r="B89" s="9" t="s">
        <v>118</v>
      </c>
      <c r="C89" s="13" t="s">
        <v>64</v>
      </c>
      <c r="D89" s="36">
        <v>50</v>
      </c>
      <c r="E89" s="11">
        <v>60</v>
      </c>
      <c r="F89" s="44">
        <f>'T-14(Pcs)'!$D66*'T-14(Pcs)'!F66/1000000</f>
        <v>0</v>
      </c>
      <c r="G89" s="10">
        <f>'T-14(Pcs)'!G66</f>
        <v>0</v>
      </c>
      <c r="H89" s="44">
        <f>'T-14(Pcs)'!$D66*'T-14(Pcs)'!H66/1000000</f>
        <v>0</v>
      </c>
      <c r="I89" s="10">
        <f>'T-14(Pcs)'!I66</f>
        <v>0</v>
      </c>
      <c r="J89" s="44">
        <f>'T-14(Pcs)'!$D66*'T-14(Pcs)'!J66/1000000</f>
        <v>0</v>
      </c>
      <c r="K89" s="10">
        <f>'T-14(Pcs)'!K66</f>
        <v>0</v>
      </c>
      <c r="L89" s="44">
        <f>'T-14(Pcs)'!$D66*'T-14(Pcs)'!L66/1000000</f>
        <v>0</v>
      </c>
      <c r="M89" s="10">
        <f>'T-14(Pcs)'!M66</f>
        <v>0</v>
      </c>
      <c r="N89" s="44">
        <f>'T-14(Pcs)'!$D66*'T-14(Pcs)'!N66/1000000</f>
        <v>0</v>
      </c>
      <c r="O89" s="10">
        <f>'T-14(Pcs)'!O66</f>
        <v>0</v>
      </c>
      <c r="P89" s="44">
        <f>'T-14(Pcs)'!$D66*'T-14(Pcs)'!P66/1000000</f>
        <v>0</v>
      </c>
      <c r="Q89" s="10">
        <f>'T-14(Pcs)'!Q66</f>
        <v>0</v>
      </c>
      <c r="R89" s="44">
        <f>'T-14(Pcs)'!$D66*'T-14(Pcs)'!R66/1000000</f>
        <v>0</v>
      </c>
      <c r="S89" s="10">
        <f>'T-14(Pcs)'!S66</f>
        <v>0</v>
      </c>
      <c r="T89" s="44">
        <f>'T-14(Pcs)'!$D66*'T-14(Pcs)'!T66/1000000</f>
        <v>0</v>
      </c>
      <c r="U89" s="10">
        <f>'T-14(Pcs)'!U66</f>
        <v>0</v>
      </c>
      <c r="V89" s="44">
        <f>'T-14(Pcs)'!$D66*'T-14(Pcs)'!V66/1000000</f>
        <v>0</v>
      </c>
      <c r="W89" s="10">
        <f>'T-14(Pcs)'!W66</f>
        <v>0</v>
      </c>
      <c r="X89" s="44">
        <f>'T-14(Pcs)'!$D66*'T-14(Pcs)'!X66/1000000</f>
        <v>0</v>
      </c>
      <c r="Y89" s="10">
        <f>'T-14(Pcs)'!Y66</f>
        <v>0</v>
      </c>
      <c r="Z89" s="44">
        <f>'T-14(Pcs)'!$D66*'T-14(Pcs)'!Z66/1000000</f>
        <v>0</v>
      </c>
      <c r="AA89" s="10">
        <f>'T-14(Pcs)'!AA66</f>
        <v>0</v>
      </c>
      <c r="AB89" s="44">
        <f>'T-14(Pcs)'!$D66*'T-14(Pcs)'!AB66/1000000</f>
        <v>0</v>
      </c>
      <c r="AC89" s="10">
        <f>'T-14(Pcs)'!AC66</f>
        <v>0</v>
      </c>
      <c r="AD89" s="44">
        <f>'T-14(Pcs)'!$D66*'T-14(Pcs)'!AD66/1000000</f>
        <v>0</v>
      </c>
      <c r="AE89" s="10">
        <f>'T-14(Pcs)'!AE66</f>
        <v>0</v>
      </c>
      <c r="AF89" s="44">
        <f>'T-14(Pcs)'!$D66*'T-14(Pcs)'!AF66/1000000</f>
        <v>0</v>
      </c>
      <c r="AG89" s="10">
        <f>'T-14(Pcs)'!AG66</f>
        <v>0</v>
      </c>
      <c r="AH89" s="44">
        <f>'T-14(Pcs)'!$D66*'T-14(Pcs)'!AH66/1000000</f>
        <v>0</v>
      </c>
      <c r="AI89" s="10">
        <f>'T-14(Pcs)'!AI66</f>
        <v>0</v>
      </c>
      <c r="AJ89" s="44">
        <f>'T-14(Pcs)'!$D66*'T-14(Pcs)'!AJ66/1000000</f>
        <v>0</v>
      </c>
      <c r="AK89" s="10">
        <f>'T-14(Pcs)'!AK66</f>
        <v>0</v>
      </c>
      <c r="AL89" s="44">
        <f>'T-14(Pcs)'!$D66*'T-14(Pcs)'!AL66/1000000</f>
        <v>0</v>
      </c>
      <c r="AM89" s="10">
        <f>'T-14(Pcs)'!AM66</f>
        <v>0</v>
      </c>
    </row>
    <row r="90" spans="1:39" s="15" customFormat="1" ht="14.25" hidden="1" customHeight="1" outlineLevel="2">
      <c r="A90" s="13">
        <v>57</v>
      </c>
      <c r="B90" s="9" t="s">
        <v>118</v>
      </c>
      <c r="C90" s="13" t="s">
        <v>65</v>
      </c>
      <c r="D90" s="36">
        <v>100</v>
      </c>
      <c r="E90" s="11">
        <v>110</v>
      </c>
      <c r="F90" s="44">
        <f>'T-14(Pcs)'!$D67*'T-14(Pcs)'!F67/1000000</f>
        <v>0</v>
      </c>
      <c r="G90" s="10">
        <f>'T-14(Pcs)'!G67</f>
        <v>0</v>
      </c>
      <c r="H90" s="44">
        <f>'T-14(Pcs)'!$D67*'T-14(Pcs)'!H67/1000000</f>
        <v>0</v>
      </c>
      <c r="I90" s="10">
        <f>'T-14(Pcs)'!I67</f>
        <v>0</v>
      </c>
      <c r="J90" s="44">
        <f>'T-14(Pcs)'!$D67*'T-14(Pcs)'!J67/1000000</f>
        <v>0</v>
      </c>
      <c r="K90" s="10">
        <f>'T-14(Pcs)'!K67</f>
        <v>0</v>
      </c>
      <c r="L90" s="44">
        <f>'T-14(Pcs)'!$D67*'T-14(Pcs)'!L67/1000000</f>
        <v>0</v>
      </c>
      <c r="M90" s="10">
        <f>'T-14(Pcs)'!M67</f>
        <v>0</v>
      </c>
      <c r="N90" s="44">
        <f>'T-14(Pcs)'!$D67*'T-14(Pcs)'!N67/1000000</f>
        <v>0</v>
      </c>
      <c r="O90" s="10">
        <f>'T-14(Pcs)'!O67</f>
        <v>0</v>
      </c>
      <c r="P90" s="44">
        <f>'T-14(Pcs)'!$D67*'T-14(Pcs)'!P67/1000000</f>
        <v>0</v>
      </c>
      <c r="Q90" s="10">
        <f>'T-14(Pcs)'!Q67</f>
        <v>0</v>
      </c>
      <c r="R90" s="44">
        <f>'T-14(Pcs)'!$D67*'T-14(Pcs)'!R67/1000000</f>
        <v>0</v>
      </c>
      <c r="S90" s="10">
        <f>'T-14(Pcs)'!S67</f>
        <v>0</v>
      </c>
      <c r="T90" s="44">
        <f>'T-14(Pcs)'!$D67*'T-14(Pcs)'!T67/1000000</f>
        <v>0</v>
      </c>
      <c r="U90" s="10">
        <f>'T-14(Pcs)'!U67</f>
        <v>0</v>
      </c>
      <c r="V90" s="44">
        <f>'T-14(Pcs)'!$D67*'T-14(Pcs)'!V67/1000000</f>
        <v>0</v>
      </c>
      <c r="W90" s="10">
        <f>'T-14(Pcs)'!W67</f>
        <v>0</v>
      </c>
      <c r="X90" s="44">
        <f>'T-14(Pcs)'!$D67*'T-14(Pcs)'!X67/1000000</f>
        <v>0</v>
      </c>
      <c r="Y90" s="10">
        <f>'T-14(Pcs)'!Y67</f>
        <v>0</v>
      </c>
      <c r="Z90" s="44">
        <f>'T-14(Pcs)'!$D67*'T-14(Pcs)'!Z67/1000000</f>
        <v>0</v>
      </c>
      <c r="AA90" s="10">
        <f>'T-14(Pcs)'!AA67</f>
        <v>0</v>
      </c>
      <c r="AB90" s="44">
        <f>'T-14(Pcs)'!$D67*'T-14(Pcs)'!AB67/1000000</f>
        <v>0</v>
      </c>
      <c r="AC90" s="10">
        <f>'T-14(Pcs)'!AC67</f>
        <v>0</v>
      </c>
      <c r="AD90" s="44">
        <f>'T-14(Pcs)'!$D67*'T-14(Pcs)'!AD67/1000000</f>
        <v>0</v>
      </c>
      <c r="AE90" s="10">
        <f>'T-14(Pcs)'!AE67</f>
        <v>0</v>
      </c>
      <c r="AF90" s="44">
        <f>'T-14(Pcs)'!$D67*'T-14(Pcs)'!AF67/1000000</f>
        <v>0</v>
      </c>
      <c r="AG90" s="10">
        <f>'T-14(Pcs)'!AG67</f>
        <v>0</v>
      </c>
      <c r="AH90" s="44">
        <f>'T-14(Pcs)'!$D67*'T-14(Pcs)'!AH67/1000000</f>
        <v>0</v>
      </c>
      <c r="AI90" s="10">
        <f>'T-14(Pcs)'!AI67</f>
        <v>0</v>
      </c>
      <c r="AJ90" s="44">
        <f>'T-14(Pcs)'!$D67*'T-14(Pcs)'!AJ67/1000000</f>
        <v>0</v>
      </c>
      <c r="AK90" s="10">
        <f>'T-14(Pcs)'!AK67</f>
        <v>0</v>
      </c>
      <c r="AL90" s="44">
        <f>'T-14(Pcs)'!$D67*'T-14(Pcs)'!AL67/1000000</f>
        <v>0</v>
      </c>
      <c r="AM90" s="10">
        <f>'T-14(Pcs)'!AM67</f>
        <v>0</v>
      </c>
    </row>
    <row r="91" spans="1:39" s="15" customFormat="1" ht="14.25" hidden="1" customHeight="1" outlineLevel="2">
      <c r="A91" s="13">
        <v>58</v>
      </c>
      <c r="B91" s="9" t="s">
        <v>118</v>
      </c>
      <c r="C91" s="13" t="s">
        <v>66</v>
      </c>
      <c r="D91" s="36">
        <v>400</v>
      </c>
      <c r="E91" s="11">
        <v>400</v>
      </c>
      <c r="F91" s="44">
        <f>'T-14(Pcs)'!$D68*'T-14(Pcs)'!F68/1000000</f>
        <v>0</v>
      </c>
      <c r="G91" s="10">
        <f>'T-14(Pcs)'!G68</f>
        <v>0</v>
      </c>
      <c r="H91" s="44">
        <f>'T-14(Pcs)'!$D68*'T-14(Pcs)'!H68/1000000</f>
        <v>0</v>
      </c>
      <c r="I91" s="10">
        <f>'T-14(Pcs)'!I68</f>
        <v>0</v>
      </c>
      <c r="J91" s="44">
        <f>'T-14(Pcs)'!$D68*'T-14(Pcs)'!J68/1000000</f>
        <v>0</v>
      </c>
      <c r="K91" s="10">
        <f>'T-14(Pcs)'!K68</f>
        <v>0</v>
      </c>
      <c r="L91" s="44">
        <f>'T-14(Pcs)'!$D68*'T-14(Pcs)'!L68/1000000</f>
        <v>0</v>
      </c>
      <c r="M91" s="10">
        <f>'T-14(Pcs)'!M68</f>
        <v>0</v>
      </c>
      <c r="N91" s="44">
        <f>'T-14(Pcs)'!$D68*'T-14(Pcs)'!N68/1000000</f>
        <v>0</v>
      </c>
      <c r="O91" s="10">
        <f>'T-14(Pcs)'!O68</f>
        <v>0</v>
      </c>
      <c r="P91" s="44">
        <f>'T-14(Pcs)'!$D68*'T-14(Pcs)'!P68/1000000</f>
        <v>0</v>
      </c>
      <c r="Q91" s="10">
        <f>'T-14(Pcs)'!Q68</f>
        <v>0</v>
      </c>
      <c r="R91" s="44">
        <f>'T-14(Pcs)'!$D68*'T-14(Pcs)'!R68/1000000</f>
        <v>0</v>
      </c>
      <c r="S91" s="10">
        <f>'T-14(Pcs)'!S68</f>
        <v>0</v>
      </c>
      <c r="T91" s="44">
        <f>'T-14(Pcs)'!$D68*'T-14(Pcs)'!T68/1000000</f>
        <v>0</v>
      </c>
      <c r="U91" s="10">
        <f>'T-14(Pcs)'!U68</f>
        <v>0</v>
      </c>
      <c r="V91" s="44">
        <f>'T-14(Pcs)'!$D68*'T-14(Pcs)'!V68/1000000</f>
        <v>0</v>
      </c>
      <c r="W91" s="10">
        <f>'T-14(Pcs)'!W68</f>
        <v>0</v>
      </c>
      <c r="X91" s="44">
        <f>'T-14(Pcs)'!$D68*'T-14(Pcs)'!X68/1000000</f>
        <v>0</v>
      </c>
      <c r="Y91" s="10">
        <f>'T-14(Pcs)'!Y68</f>
        <v>0</v>
      </c>
      <c r="Z91" s="44">
        <f>'T-14(Pcs)'!$D68*'T-14(Pcs)'!Z68/1000000</f>
        <v>0</v>
      </c>
      <c r="AA91" s="10">
        <f>'T-14(Pcs)'!AA68</f>
        <v>0</v>
      </c>
      <c r="AB91" s="44">
        <f>'T-14(Pcs)'!$D68*'T-14(Pcs)'!AB68/1000000</f>
        <v>0</v>
      </c>
      <c r="AC91" s="10">
        <f>'T-14(Pcs)'!AC68</f>
        <v>0</v>
      </c>
      <c r="AD91" s="44">
        <f>'T-14(Pcs)'!$D68*'T-14(Pcs)'!AD68/1000000</f>
        <v>0</v>
      </c>
      <c r="AE91" s="10">
        <f>'T-14(Pcs)'!AE68</f>
        <v>0</v>
      </c>
      <c r="AF91" s="44">
        <f>'T-14(Pcs)'!$D68*'T-14(Pcs)'!AF68/1000000</f>
        <v>0</v>
      </c>
      <c r="AG91" s="10">
        <f>'T-14(Pcs)'!AG68</f>
        <v>0</v>
      </c>
      <c r="AH91" s="44">
        <f>'T-14(Pcs)'!$D68*'T-14(Pcs)'!AH68/1000000</f>
        <v>0</v>
      </c>
      <c r="AI91" s="10">
        <f>'T-14(Pcs)'!AI68</f>
        <v>0</v>
      </c>
      <c r="AJ91" s="44">
        <f>'T-14(Pcs)'!$D68*'T-14(Pcs)'!AJ68/1000000</f>
        <v>0</v>
      </c>
      <c r="AK91" s="10">
        <f>'T-14(Pcs)'!AK68</f>
        <v>0</v>
      </c>
      <c r="AL91" s="44">
        <f>'T-14(Pcs)'!$D68*'T-14(Pcs)'!AL68/1000000</f>
        <v>0</v>
      </c>
      <c r="AM91" s="10">
        <f>'T-14(Pcs)'!AM68</f>
        <v>0</v>
      </c>
    </row>
    <row r="92" spans="1:39" s="15" customFormat="1" ht="14.25" customHeight="1" outlineLevel="1" collapsed="1">
      <c r="A92" s="13">
        <v>24</v>
      </c>
      <c r="B92" s="46" t="s">
        <v>190</v>
      </c>
      <c r="C92" s="13"/>
      <c r="D92" s="36"/>
      <c r="E92" s="11"/>
      <c r="F92" s="44">
        <f t="shared" ref="F92:AM92" si="23">SUBTOTAL(9,F89:F91)</f>
        <v>0</v>
      </c>
      <c r="G92" s="10">
        <f t="shared" si="23"/>
        <v>0</v>
      </c>
      <c r="H92" s="44">
        <f t="shared" si="23"/>
        <v>0</v>
      </c>
      <c r="I92" s="10">
        <f t="shared" si="23"/>
        <v>0</v>
      </c>
      <c r="J92" s="44">
        <f t="shared" si="23"/>
        <v>0</v>
      </c>
      <c r="K92" s="10">
        <f t="shared" si="23"/>
        <v>0</v>
      </c>
      <c r="L92" s="44">
        <f t="shared" si="23"/>
        <v>0</v>
      </c>
      <c r="M92" s="10">
        <f t="shared" si="23"/>
        <v>0</v>
      </c>
      <c r="N92" s="44">
        <f t="shared" si="23"/>
        <v>0</v>
      </c>
      <c r="O92" s="10">
        <f t="shared" si="23"/>
        <v>0</v>
      </c>
      <c r="P92" s="44">
        <f t="shared" si="23"/>
        <v>0</v>
      </c>
      <c r="Q92" s="10">
        <f t="shared" si="23"/>
        <v>0</v>
      </c>
      <c r="R92" s="44">
        <f t="shared" si="23"/>
        <v>0</v>
      </c>
      <c r="S92" s="10">
        <f t="shared" si="23"/>
        <v>0</v>
      </c>
      <c r="T92" s="44">
        <f t="shared" si="23"/>
        <v>0</v>
      </c>
      <c r="U92" s="10">
        <f t="shared" si="23"/>
        <v>0</v>
      </c>
      <c r="V92" s="44">
        <f t="shared" si="23"/>
        <v>0</v>
      </c>
      <c r="W92" s="10">
        <f t="shared" si="23"/>
        <v>0</v>
      </c>
      <c r="X92" s="44">
        <f t="shared" si="23"/>
        <v>0</v>
      </c>
      <c r="Y92" s="10">
        <f t="shared" si="23"/>
        <v>0</v>
      </c>
      <c r="Z92" s="44">
        <f t="shared" si="23"/>
        <v>0</v>
      </c>
      <c r="AA92" s="10">
        <f t="shared" si="23"/>
        <v>0</v>
      </c>
      <c r="AB92" s="44">
        <f t="shared" si="23"/>
        <v>0</v>
      </c>
      <c r="AC92" s="10">
        <f t="shared" si="23"/>
        <v>0</v>
      </c>
      <c r="AD92" s="44">
        <f t="shared" si="23"/>
        <v>0</v>
      </c>
      <c r="AE92" s="10">
        <f t="shared" si="23"/>
        <v>0</v>
      </c>
      <c r="AF92" s="44">
        <f t="shared" si="23"/>
        <v>0</v>
      </c>
      <c r="AG92" s="10">
        <f t="shared" si="23"/>
        <v>0</v>
      </c>
      <c r="AH92" s="44">
        <f t="shared" si="23"/>
        <v>0</v>
      </c>
      <c r="AI92" s="10">
        <f t="shared" si="23"/>
        <v>0</v>
      </c>
      <c r="AJ92" s="44">
        <f t="shared" si="23"/>
        <v>0</v>
      </c>
      <c r="AK92" s="10">
        <f t="shared" si="23"/>
        <v>0</v>
      </c>
      <c r="AL92" s="44">
        <f t="shared" si="23"/>
        <v>0</v>
      </c>
      <c r="AM92" s="10">
        <f t="shared" si="23"/>
        <v>0</v>
      </c>
    </row>
    <row r="93" spans="1:39" s="15" customFormat="1" ht="14.25" hidden="1" customHeight="1" outlineLevel="2">
      <c r="A93" s="13">
        <v>59</v>
      </c>
      <c r="B93" s="9" t="s">
        <v>119</v>
      </c>
      <c r="C93" s="13" t="s">
        <v>67</v>
      </c>
      <c r="D93" s="36">
        <v>25</v>
      </c>
      <c r="E93" s="11">
        <v>25.5</v>
      </c>
      <c r="F93" s="44">
        <f>'T-14(Pcs)'!$D69*'T-14(Pcs)'!F69/1000000</f>
        <v>0</v>
      </c>
      <c r="G93" s="10">
        <f>'T-14(Pcs)'!G69</f>
        <v>0</v>
      </c>
      <c r="H93" s="44">
        <f>'T-14(Pcs)'!$D69*'T-14(Pcs)'!H69/1000000</f>
        <v>0</v>
      </c>
      <c r="I93" s="10">
        <f>'T-14(Pcs)'!I69</f>
        <v>0</v>
      </c>
      <c r="J93" s="44">
        <f>'T-14(Pcs)'!$D69*'T-14(Pcs)'!J69/1000000</f>
        <v>0</v>
      </c>
      <c r="K93" s="10">
        <f>'T-14(Pcs)'!K69</f>
        <v>0</v>
      </c>
      <c r="L93" s="44">
        <f>'T-14(Pcs)'!$D69*'T-14(Pcs)'!L69/1000000</f>
        <v>0</v>
      </c>
      <c r="M93" s="10">
        <f>'T-14(Pcs)'!M69</f>
        <v>0</v>
      </c>
      <c r="N93" s="44">
        <f>'T-14(Pcs)'!$D69*'T-14(Pcs)'!N69/1000000</f>
        <v>0</v>
      </c>
      <c r="O93" s="10">
        <f>'T-14(Pcs)'!O69</f>
        <v>0</v>
      </c>
      <c r="P93" s="44">
        <f>'T-14(Pcs)'!$D69*'T-14(Pcs)'!P69/1000000</f>
        <v>0</v>
      </c>
      <c r="Q93" s="10">
        <f>'T-14(Pcs)'!Q69</f>
        <v>0</v>
      </c>
      <c r="R93" s="44">
        <f>'T-14(Pcs)'!$D69*'T-14(Pcs)'!R69/1000000</f>
        <v>0</v>
      </c>
      <c r="S93" s="10">
        <f>'T-14(Pcs)'!S69</f>
        <v>0</v>
      </c>
      <c r="T93" s="44">
        <f>'T-14(Pcs)'!$D69*'T-14(Pcs)'!T69/1000000</f>
        <v>0</v>
      </c>
      <c r="U93" s="10">
        <f>'T-14(Pcs)'!U69</f>
        <v>0</v>
      </c>
      <c r="V93" s="44">
        <f>'T-14(Pcs)'!$D69*'T-14(Pcs)'!V69/1000000</f>
        <v>0</v>
      </c>
      <c r="W93" s="10">
        <f>'T-14(Pcs)'!W69</f>
        <v>0</v>
      </c>
      <c r="X93" s="44">
        <f>'T-14(Pcs)'!$D69*'T-14(Pcs)'!X69/1000000</f>
        <v>0</v>
      </c>
      <c r="Y93" s="10">
        <f>'T-14(Pcs)'!Y69</f>
        <v>0</v>
      </c>
      <c r="Z93" s="44">
        <f>'T-14(Pcs)'!$D69*'T-14(Pcs)'!Z69/1000000</f>
        <v>0</v>
      </c>
      <c r="AA93" s="10">
        <f>'T-14(Pcs)'!AA69</f>
        <v>0</v>
      </c>
      <c r="AB93" s="44">
        <f>'T-14(Pcs)'!$D69*'T-14(Pcs)'!AB69/1000000</f>
        <v>0</v>
      </c>
      <c r="AC93" s="10">
        <f>'T-14(Pcs)'!AC69</f>
        <v>0</v>
      </c>
      <c r="AD93" s="44">
        <f>'T-14(Pcs)'!$D69*'T-14(Pcs)'!AD69/1000000</f>
        <v>0</v>
      </c>
      <c r="AE93" s="10">
        <f>'T-14(Pcs)'!AE69</f>
        <v>0</v>
      </c>
      <c r="AF93" s="44">
        <f>'T-14(Pcs)'!$D69*'T-14(Pcs)'!AF69/1000000</f>
        <v>0</v>
      </c>
      <c r="AG93" s="10">
        <f>'T-14(Pcs)'!AG69</f>
        <v>0</v>
      </c>
      <c r="AH93" s="44">
        <f>'T-14(Pcs)'!$D69*'T-14(Pcs)'!AH69/1000000</f>
        <v>0</v>
      </c>
      <c r="AI93" s="10">
        <f>'T-14(Pcs)'!AI69</f>
        <v>0</v>
      </c>
      <c r="AJ93" s="44">
        <f>'T-14(Pcs)'!$D69*'T-14(Pcs)'!AJ69/1000000</f>
        <v>0</v>
      </c>
      <c r="AK93" s="10">
        <f>'T-14(Pcs)'!AK69</f>
        <v>0</v>
      </c>
      <c r="AL93" s="44">
        <f>'T-14(Pcs)'!$D69*'T-14(Pcs)'!AL69/1000000</f>
        <v>0</v>
      </c>
      <c r="AM93" s="10">
        <f>'T-14(Pcs)'!AM69</f>
        <v>0</v>
      </c>
    </row>
    <row r="94" spans="1:39" s="15" customFormat="1" ht="14.25" hidden="1" customHeight="1" outlineLevel="2">
      <c r="A94" s="13">
        <v>60</v>
      </c>
      <c r="B94" s="9" t="s">
        <v>119</v>
      </c>
      <c r="C94" s="13" t="s">
        <v>138</v>
      </c>
      <c r="D94" s="36">
        <v>50</v>
      </c>
      <c r="E94" s="11">
        <v>44</v>
      </c>
      <c r="F94" s="44">
        <f>'T-14(Pcs)'!$D70*'T-14(Pcs)'!F70/1000000</f>
        <v>0</v>
      </c>
      <c r="G94" s="10">
        <f>'T-14(Pcs)'!G70</f>
        <v>0</v>
      </c>
      <c r="H94" s="44">
        <f>'T-14(Pcs)'!$D70*'T-14(Pcs)'!H70/1000000</f>
        <v>0</v>
      </c>
      <c r="I94" s="10">
        <f>'T-14(Pcs)'!I70</f>
        <v>0</v>
      </c>
      <c r="J94" s="44">
        <f>'T-14(Pcs)'!$D70*'T-14(Pcs)'!J70/1000000</f>
        <v>0</v>
      </c>
      <c r="K94" s="10">
        <f>'T-14(Pcs)'!K70</f>
        <v>0</v>
      </c>
      <c r="L94" s="44">
        <f>'T-14(Pcs)'!$D70*'T-14(Pcs)'!L70/1000000</f>
        <v>0</v>
      </c>
      <c r="M94" s="10">
        <f>'T-14(Pcs)'!M70</f>
        <v>0</v>
      </c>
      <c r="N94" s="44">
        <f>'T-14(Pcs)'!$D70*'T-14(Pcs)'!N70/1000000</f>
        <v>0</v>
      </c>
      <c r="O94" s="10">
        <f>'T-14(Pcs)'!O70</f>
        <v>0</v>
      </c>
      <c r="P94" s="44">
        <f>'T-14(Pcs)'!$D70*'T-14(Pcs)'!P70/1000000</f>
        <v>0</v>
      </c>
      <c r="Q94" s="10">
        <f>'T-14(Pcs)'!Q70</f>
        <v>0</v>
      </c>
      <c r="R94" s="44">
        <f>'T-14(Pcs)'!$D70*'T-14(Pcs)'!R70/1000000</f>
        <v>0</v>
      </c>
      <c r="S94" s="10">
        <f>'T-14(Pcs)'!S70</f>
        <v>0</v>
      </c>
      <c r="T94" s="44">
        <f>'T-14(Pcs)'!$D70*'T-14(Pcs)'!T70/1000000</f>
        <v>0</v>
      </c>
      <c r="U94" s="10">
        <f>'T-14(Pcs)'!U70</f>
        <v>0</v>
      </c>
      <c r="V94" s="44">
        <f>'T-14(Pcs)'!$D70*'T-14(Pcs)'!V70/1000000</f>
        <v>0</v>
      </c>
      <c r="W94" s="10">
        <f>'T-14(Pcs)'!W70</f>
        <v>0</v>
      </c>
      <c r="X94" s="44">
        <f>'T-14(Pcs)'!$D70*'T-14(Pcs)'!X70/1000000</f>
        <v>0</v>
      </c>
      <c r="Y94" s="10">
        <f>'T-14(Pcs)'!Y70</f>
        <v>0</v>
      </c>
      <c r="Z94" s="44">
        <f>'T-14(Pcs)'!$D70*'T-14(Pcs)'!Z70/1000000</f>
        <v>0</v>
      </c>
      <c r="AA94" s="10">
        <f>'T-14(Pcs)'!AA70</f>
        <v>0</v>
      </c>
      <c r="AB94" s="44">
        <f>'T-14(Pcs)'!$D70*'T-14(Pcs)'!AB70/1000000</f>
        <v>0</v>
      </c>
      <c r="AC94" s="10">
        <f>'T-14(Pcs)'!AC70</f>
        <v>0</v>
      </c>
      <c r="AD94" s="44">
        <f>'T-14(Pcs)'!$D70*'T-14(Pcs)'!AD70/1000000</f>
        <v>0</v>
      </c>
      <c r="AE94" s="10">
        <f>'T-14(Pcs)'!AE70</f>
        <v>0</v>
      </c>
      <c r="AF94" s="44">
        <f>'T-14(Pcs)'!$D70*'T-14(Pcs)'!AF70/1000000</f>
        <v>0</v>
      </c>
      <c r="AG94" s="10">
        <f>'T-14(Pcs)'!AG70</f>
        <v>0</v>
      </c>
      <c r="AH94" s="44">
        <f>'T-14(Pcs)'!$D70*'T-14(Pcs)'!AH70/1000000</f>
        <v>0</v>
      </c>
      <c r="AI94" s="10">
        <f>'T-14(Pcs)'!AI70</f>
        <v>0</v>
      </c>
      <c r="AJ94" s="44">
        <f>'T-14(Pcs)'!$D70*'T-14(Pcs)'!AJ70/1000000</f>
        <v>0</v>
      </c>
      <c r="AK94" s="10">
        <f>'T-14(Pcs)'!AK70</f>
        <v>0</v>
      </c>
      <c r="AL94" s="44">
        <f>'T-14(Pcs)'!$D70*'T-14(Pcs)'!AL70/1000000</f>
        <v>0</v>
      </c>
      <c r="AM94" s="10">
        <f>'T-14(Pcs)'!AM70</f>
        <v>0</v>
      </c>
    </row>
    <row r="95" spans="1:39" s="15" customFormat="1" ht="14.25" hidden="1" customHeight="1" outlineLevel="2">
      <c r="A95" s="13">
        <v>61</v>
      </c>
      <c r="B95" s="9" t="s">
        <v>119</v>
      </c>
      <c r="C95" s="13" t="s">
        <v>68</v>
      </c>
      <c r="D95" s="36">
        <v>100</v>
      </c>
      <c r="E95" s="11">
        <v>80</v>
      </c>
      <c r="F95" s="44">
        <f>'T-14(Pcs)'!$D71*'T-14(Pcs)'!F71/1000000</f>
        <v>0</v>
      </c>
      <c r="G95" s="10">
        <f>'T-14(Pcs)'!G71</f>
        <v>0</v>
      </c>
      <c r="H95" s="44">
        <f>'T-14(Pcs)'!$D71*'T-14(Pcs)'!H71/1000000</f>
        <v>0</v>
      </c>
      <c r="I95" s="10">
        <f>'T-14(Pcs)'!I71</f>
        <v>0</v>
      </c>
      <c r="J95" s="44">
        <f>'T-14(Pcs)'!$D71*'T-14(Pcs)'!J71/1000000</f>
        <v>0</v>
      </c>
      <c r="K95" s="10">
        <f>'T-14(Pcs)'!K71</f>
        <v>0</v>
      </c>
      <c r="L95" s="44">
        <f>'T-14(Pcs)'!$D71*'T-14(Pcs)'!L71/1000000</f>
        <v>0</v>
      </c>
      <c r="M95" s="10">
        <f>'T-14(Pcs)'!M71</f>
        <v>0</v>
      </c>
      <c r="N95" s="44">
        <f>'T-14(Pcs)'!$D71*'T-14(Pcs)'!N71/1000000</f>
        <v>0</v>
      </c>
      <c r="O95" s="10">
        <f>'T-14(Pcs)'!O71</f>
        <v>0</v>
      </c>
      <c r="P95" s="44">
        <f>'T-14(Pcs)'!$D71*'T-14(Pcs)'!P71/1000000</f>
        <v>0</v>
      </c>
      <c r="Q95" s="10">
        <f>'T-14(Pcs)'!Q71</f>
        <v>0</v>
      </c>
      <c r="R95" s="44">
        <f>'T-14(Pcs)'!$D71*'T-14(Pcs)'!R71/1000000</f>
        <v>0</v>
      </c>
      <c r="S95" s="10">
        <f>'T-14(Pcs)'!S71</f>
        <v>0</v>
      </c>
      <c r="T95" s="44">
        <f>'T-14(Pcs)'!$D71*'T-14(Pcs)'!T71/1000000</f>
        <v>0</v>
      </c>
      <c r="U95" s="10">
        <f>'T-14(Pcs)'!U71</f>
        <v>0</v>
      </c>
      <c r="V95" s="44">
        <f>'T-14(Pcs)'!$D71*'T-14(Pcs)'!V71/1000000</f>
        <v>0</v>
      </c>
      <c r="W95" s="10">
        <f>'T-14(Pcs)'!W71</f>
        <v>0</v>
      </c>
      <c r="X95" s="44">
        <f>'T-14(Pcs)'!$D71*'T-14(Pcs)'!X71/1000000</f>
        <v>0</v>
      </c>
      <c r="Y95" s="10">
        <f>'T-14(Pcs)'!Y71</f>
        <v>0</v>
      </c>
      <c r="Z95" s="44">
        <f>'T-14(Pcs)'!$D71*'T-14(Pcs)'!Z71/1000000</f>
        <v>0</v>
      </c>
      <c r="AA95" s="10">
        <f>'T-14(Pcs)'!AA71</f>
        <v>0</v>
      </c>
      <c r="AB95" s="44">
        <f>'T-14(Pcs)'!$D71*'T-14(Pcs)'!AB71/1000000</f>
        <v>0</v>
      </c>
      <c r="AC95" s="10">
        <f>'T-14(Pcs)'!AC71</f>
        <v>0</v>
      </c>
      <c r="AD95" s="44">
        <f>'T-14(Pcs)'!$D71*'T-14(Pcs)'!AD71/1000000</f>
        <v>0</v>
      </c>
      <c r="AE95" s="10">
        <f>'T-14(Pcs)'!AE71</f>
        <v>0</v>
      </c>
      <c r="AF95" s="44">
        <f>'T-14(Pcs)'!$D71*'T-14(Pcs)'!AF71/1000000</f>
        <v>0</v>
      </c>
      <c r="AG95" s="10">
        <f>'T-14(Pcs)'!AG71</f>
        <v>0</v>
      </c>
      <c r="AH95" s="44">
        <f>'T-14(Pcs)'!$D71*'T-14(Pcs)'!AH71/1000000</f>
        <v>0</v>
      </c>
      <c r="AI95" s="10">
        <f>'T-14(Pcs)'!AI71</f>
        <v>0</v>
      </c>
      <c r="AJ95" s="44">
        <f>'T-14(Pcs)'!$D71*'T-14(Pcs)'!AJ71/1000000</f>
        <v>0</v>
      </c>
      <c r="AK95" s="10">
        <f>'T-14(Pcs)'!AK71</f>
        <v>0</v>
      </c>
      <c r="AL95" s="44">
        <f>'T-14(Pcs)'!$D71*'T-14(Pcs)'!AL71/1000000</f>
        <v>0</v>
      </c>
      <c r="AM95" s="10">
        <f>'T-14(Pcs)'!AM71</f>
        <v>0</v>
      </c>
    </row>
    <row r="96" spans="1:39" s="15" customFormat="1" ht="14.25" hidden="1" customHeight="1" outlineLevel="2">
      <c r="A96" s="13">
        <v>62</v>
      </c>
      <c r="B96" s="9" t="s">
        <v>119</v>
      </c>
      <c r="C96" s="13" t="s">
        <v>76</v>
      </c>
      <c r="D96" s="36">
        <v>500</v>
      </c>
      <c r="E96" s="11">
        <v>364</v>
      </c>
      <c r="F96" s="44">
        <f>'T-14(Pcs)'!$D72*'T-14(Pcs)'!F72/1000000</f>
        <v>0</v>
      </c>
      <c r="G96" s="10">
        <f>'T-14(Pcs)'!G72</f>
        <v>0</v>
      </c>
      <c r="H96" s="44">
        <f>'T-14(Pcs)'!$D72*'T-14(Pcs)'!H72/1000000</f>
        <v>0</v>
      </c>
      <c r="I96" s="10">
        <f>'T-14(Pcs)'!I72</f>
        <v>0</v>
      </c>
      <c r="J96" s="44">
        <f>'T-14(Pcs)'!$D72*'T-14(Pcs)'!J72/1000000</f>
        <v>0</v>
      </c>
      <c r="K96" s="10">
        <f>'T-14(Pcs)'!K72</f>
        <v>0</v>
      </c>
      <c r="L96" s="44">
        <f>'T-14(Pcs)'!$D72*'T-14(Pcs)'!L72/1000000</f>
        <v>0</v>
      </c>
      <c r="M96" s="10">
        <f>'T-14(Pcs)'!M72</f>
        <v>0</v>
      </c>
      <c r="N96" s="44">
        <f>'T-14(Pcs)'!$D72*'T-14(Pcs)'!N72/1000000</f>
        <v>0</v>
      </c>
      <c r="O96" s="10">
        <f>'T-14(Pcs)'!O72</f>
        <v>0</v>
      </c>
      <c r="P96" s="44">
        <f>'T-14(Pcs)'!$D72*'T-14(Pcs)'!P72/1000000</f>
        <v>0</v>
      </c>
      <c r="Q96" s="10">
        <f>'T-14(Pcs)'!Q72</f>
        <v>0</v>
      </c>
      <c r="R96" s="44">
        <f>'T-14(Pcs)'!$D72*'T-14(Pcs)'!R72/1000000</f>
        <v>0</v>
      </c>
      <c r="S96" s="10">
        <f>'T-14(Pcs)'!S72</f>
        <v>0</v>
      </c>
      <c r="T96" s="44">
        <f>'T-14(Pcs)'!$D72*'T-14(Pcs)'!T72/1000000</f>
        <v>0</v>
      </c>
      <c r="U96" s="10">
        <f>'T-14(Pcs)'!U72</f>
        <v>0</v>
      </c>
      <c r="V96" s="44">
        <f>'T-14(Pcs)'!$D72*'T-14(Pcs)'!V72/1000000</f>
        <v>0</v>
      </c>
      <c r="W96" s="10">
        <f>'T-14(Pcs)'!W72</f>
        <v>0</v>
      </c>
      <c r="X96" s="44">
        <f>'T-14(Pcs)'!$D72*'T-14(Pcs)'!X72/1000000</f>
        <v>0</v>
      </c>
      <c r="Y96" s="10">
        <f>'T-14(Pcs)'!Y72</f>
        <v>0</v>
      </c>
      <c r="Z96" s="44">
        <f>'T-14(Pcs)'!$D72*'T-14(Pcs)'!Z72/1000000</f>
        <v>0</v>
      </c>
      <c r="AA96" s="10">
        <f>'T-14(Pcs)'!AA72</f>
        <v>0</v>
      </c>
      <c r="AB96" s="44">
        <f>'T-14(Pcs)'!$D72*'T-14(Pcs)'!AB72/1000000</f>
        <v>0</v>
      </c>
      <c r="AC96" s="10">
        <f>'T-14(Pcs)'!AC72</f>
        <v>0</v>
      </c>
      <c r="AD96" s="44">
        <f>'T-14(Pcs)'!$D72*'T-14(Pcs)'!AD72/1000000</f>
        <v>0</v>
      </c>
      <c r="AE96" s="10">
        <f>'T-14(Pcs)'!AE72</f>
        <v>0</v>
      </c>
      <c r="AF96" s="44">
        <f>'T-14(Pcs)'!$D72*'T-14(Pcs)'!AF72/1000000</f>
        <v>0</v>
      </c>
      <c r="AG96" s="10">
        <f>'T-14(Pcs)'!AG72</f>
        <v>0</v>
      </c>
      <c r="AH96" s="44">
        <f>'T-14(Pcs)'!$D72*'T-14(Pcs)'!AH72/1000000</f>
        <v>0</v>
      </c>
      <c r="AI96" s="10">
        <f>'T-14(Pcs)'!AI72</f>
        <v>0</v>
      </c>
      <c r="AJ96" s="44">
        <f>'T-14(Pcs)'!$D72*'T-14(Pcs)'!AJ72/1000000</f>
        <v>0</v>
      </c>
      <c r="AK96" s="10">
        <f>'T-14(Pcs)'!AK72</f>
        <v>0</v>
      </c>
      <c r="AL96" s="44">
        <f>'T-14(Pcs)'!$D72*'T-14(Pcs)'!AL72/1000000</f>
        <v>0</v>
      </c>
      <c r="AM96" s="10">
        <f>'T-14(Pcs)'!AM72</f>
        <v>0</v>
      </c>
    </row>
    <row r="97" spans="1:39" s="15" customFormat="1" ht="14.25" customHeight="1" outlineLevel="1" collapsed="1">
      <c r="A97" s="13">
        <v>25</v>
      </c>
      <c r="B97" s="46" t="s">
        <v>191</v>
      </c>
      <c r="C97" s="13"/>
      <c r="D97" s="36"/>
      <c r="E97" s="11"/>
      <c r="F97" s="44">
        <f t="shared" ref="F97:AM97" si="24">SUBTOTAL(9,F93:F96)</f>
        <v>0</v>
      </c>
      <c r="G97" s="10">
        <f t="shared" si="24"/>
        <v>0</v>
      </c>
      <c r="H97" s="44">
        <f t="shared" si="24"/>
        <v>0</v>
      </c>
      <c r="I97" s="10">
        <f t="shared" si="24"/>
        <v>0</v>
      </c>
      <c r="J97" s="44">
        <f t="shared" si="24"/>
        <v>0</v>
      </c>
      <c r="K97" s="10">
        <f t="shared" si="24"/>
        <v>0</v>
      </c>
      <c r="L97" s="44">
        <f t="shared" si="24"/>
        <v>0</v>
      </c>
      <c r="M97" s="10">
        <f t="shared" si="24"/>
        <v>0</v>
      </c>
      <c r="N97" s="44">
        <f t="shared" si="24"/>
        <v>0</v>
      </c>
      <c r="O97" s="10">
        <f t="shared" si="24"/>
        <v>0</v>
      </c>
      <c r="P97" s="44">
        <f t="shared" si="24"/>
        <v>0</v>
      </c>
      <c r="Q97" s="10">
        <f t="shared" si="24"/>
        <v>0</v>
      </c>
      <c r="R97" s="44">
        <f t="shared" si="24"/>
        <v>0</v>
      </c>
      <c r="S97" s="10">
        <f t="shared" si="24"/>
        <v>0</v>
      </c>
      <c r="T97" s="44">
        <f t="shared" si="24"/>
        <v>0</v>
      </c>
      <c r="U97" s="10">
        <f t="shared" si="24"/>
        <v>0</v>
      </c>
      <c r="V97" s="44">
        <f t="shared" si="24"/>
        <v>0</v>
      </c>
      <c r="W97" s="10">
        <f t="shared" si="24"/>
        <v>0</v>
      </c>
      <c r="X97" s="44">
        <f t="shared" si="24"/>
        <v>0</v>
      </c>
      <c r="Y97" s="10">
        <f t="shared" si="24"/>
        <v>0</v>
      </c>
      <c r="Z97" s="44">
        <f t="shared" si="24"/>
        <v>0</v>
      </c>
      <c r="AA97" s="10">
        <f t="shared" si="24"/>
        <v>0</v>
      </c>
      <c r="AB97" s="44">
        <f t="shared" si="24"/>
        <v>0</v>
      </c>
      <c r="AC97" s="10">
        <f t="shared" si="24"/>
        <v>0</v>
      </c>
      <c r="AD97" s="44">
        <f t="shared" si="24"/>
        <v>0</v>
      </c>
      <c r="AE97" s="10">
        <f t="shared" si="24"/>
        <v>0</v>
      </c>
      <c r="AF97" s="44">
        <f t="shared" si="24"/>
        <v>0</v>
      </c>
      <c r="AG97" s="10">
        <f t="shared" si="24"/>
        <v>0</v>
      </c>
      <c r="AH97" s="44">
        <f t="shared" si="24"/>
        <v>0</v>
      </c>
      <c r="AI97" s="10">
        <f t="shared" si="24"/>
        <v>0</v>
      </c>
      <c r="AJ97" s="44">
        <f t="shared" si="24"/>
        <v>0</v>
      </c>
      <c r="AK97" s="10">
        <f t="shared" si="24"/>
        <v>0</v>
      </c>
      <c r="AL97" s="44">
        <f t="shared" si="24"/>
        <v>0</v>
      </c>
      <c r="AM97" s="10">
        <f t="shared" si="24"/>
        <v>0</v>
      </c>
    </row>
    <row r="98" spans="1:39" s="15" customFormat="1" ht="14.25" hidden="1" customHeight="1" outlineLevel="2">
      <c r="A98" s="13">
        <v>63</v>
      </c>
      <c r="B98" s="9" t="s">
        <v>120</v>
      </c>
      <c r="C98" s="13" t="s">
        <v>69</v>
      </c>
      <c r="D98" s="36">
        <v>50</v>
      </c>
      <c r="E98" s="11">
        <v>36</v>
      </c>
      <c r="F98" s="44">
        <f>'T-14(Pcs)'!$D73*'T-14(Pcs)'!F73/1000000</f>
        <v>0</v>
      </c>
      <c r="G98" s="10">
        <f>'T-14(Pcs)'!G73</f>
        <v>0</v>
      </c>
      <c r="H98" s="44">
        <f>'T-14(Pcs)'!$D73*'T-14(Pcs)'!H73/1000000</f>
        <v>0</v>
      </c>
      <c r="I98" s="10">
        <f>'T-14(Pcs)'!I73</f>
        <v>0</v>
      </c>
      <c r="J98" s="44">
        <f>'T-14(Pcs)'!$D73*'T-14(Pcs)'!J73/1000000</f>
        <v>0</v>
      </c>
      <c r="K98" s="10">
        <f>'T-14(Pcs)'!K73</f>
        <v>0</v>
      </c>
      <c r="L98" s="44">
        <f>'T-14(Pcs)'!$D73*'T-14(Pcs)'!L73/1000000</f>
        <v>0</v>
      </c>
      <c r="M98" s="10">
        <f>'T-14(Pcs)'!M73</f>
        <v>0</v>
      </c>
      <c r="N98" s="44">
        <f>'T-14(Pcs)'!$D73*'T-14(Pcs)'!N73/1000000</f>
        <v>0</v>
      </c>
      <c r="O98" s="10">
        <f>'T-14(Pcs)'!O73</f>
        <v>0</v>
      </c>
      <c r="P98" s="44">
        <f>'T-14(Pcs)'!$D73*'T-14(Pcs)'!P73/1000000</f>
        <v>0</v>
      </c>
      <c r="Q98" s="10">
        <f>'T-14(Pcs)'!Q73</f>
        <v>0</v>
      </c>
      <c r="R98" s="44">
        <f>'T-14(Pcs)'!$D73*'T-14(Pcs)'!R73/1000000</f>
        <v>0</v>
      </c>
      <c r="S98" s="10">
        <f>'T-14(Pcs)'!S73</f>
        <v>0</v>
      </c>
      <c r="T98" s="44">
        <f>'T-14(Pcs)'!$D73*'T-14(Pcs)'!T73/1000000</f>
        <v>0</v>
      </c>
      <c r="U98" s="10">
        <f>'T-14(Pcs)'!U73</f>
        <v>0</v>
      </c>
      <c r="V98" s="44">
        <f>'T-14(Pcs)'!$D73*'T-14(Pcs)'!V73/1000000</f>
        <v>0</v>
      </c>
      <c r="W98" s="10">
        <f>'T-14(Pcs)'!W73</f>
        <v>0</v>
      </c>
      <c r="X98" s="44">
        <f>'T-14(Pcs)'!$D73*'T-14(Pcs)'!X73/1000000</f>
        <v>0</v>
      </c>
      <c r="Y98" s="10">
        <f>'T-14(Pcs)'!Y73</f>
        <v>0</v>
      </c>
      <c r="Z98" s="44">
        <f>'T-14(Pcs)'!$D73*'T-14(Pcs)'!Z73/1000000</f>
        <v>0</v>
      </c>
      <c r="AA98" s="10">
        <f>'T-14(Pcs)'!AA73</f>
        <v>0</v>
      </c>
      <c r="AB98" s="44">
        <f>'T-14(Pcs)'!$D73*'T-14(Pcs)'!AB73/1000000</f>
        <v>0</v>
      </c>
      <c r="AC98" s="10">
        <f>'T-14(Pcs)'!AC73</f>
        <v>0</v>
      </c>
      <c r="AD98" s="44">
        <f>'T-14(Pcs)'!$D73*'T-14(Pcs)'!AD73/1000000</f>
        <v>0</v>
      </c>
      <c r="AE98" s="10">
        <f>'T-14(Pcs)'!AE73</f>
        <v>0</v>
      </c>
      <c r="AF98" s="44">
        <f>'T-14(Pcs)'!$D73*'T-14(Pcs)'!AF73/1000000</f>
        <v>0</v>
      </c>
      <c r="AG98" s="10">
        <f>'T-14(Pcs)'!AG73</f>
        <v>0</v>
      </c>
      <c r="AH98" s="44">
        <f>'T-14(Pcs)'!$D73*'T-14(Pcs)'!AH73/1000000</f>
        <v>0</v>
      </c>
      <c r="AI98" s="10">
        <f>'T-14(Pcs)'!AI73</f>
        <v>0</v>
      </c>
      <c r="AJ98" s="44">
        <f>'T-14(Pcs)'!$D73*'T-14(Pcs)'!AJ73/1000000</f>
        <v>0</v>
      </c>
      <c r="AK98" s="10">
        <f>'T-14(Pcs)'!AK73</f>
        <v>0</v>
      </c>
      <c r="AL98" s="44">
        <f>'T-14(Pcs)'!$D73*'T-14(Pcs)'!AL73/1000000</f>
        <v>0</v>
      </c>
      <c r="AM98" s="10">
        <f>'T-14(Pcs)'!AM73</f>
        <v>0</v>
      </c>
    </row>
    <row r="99" spans="1:39" s="15" customFormat="1" ht="14.25" hidden="1" customHeight="1" outlineLevel="2">
      <c r="A99" s="13">
        <v>64</v>
      </c>
      <c r="B99" s="9" t="s">
        <v>120</v>
      </c>
      <c r="C99" s="13" t="s">
        <v>70</v>
      </c>
      <c r="D99" s="36">
        <v>100</v>
      </c>
      <c r="E99" s="11">
        <v>62</v>
      </c>
      <c r="F99" s="44">
        <f>'T-14(Pcs)'!$D74*'T-14(Pcs)'!F74/1000000</f>
        <v>0</v>
      </c>
      <c r="G99" s="10">
        <f>'T-14(Pcs)'!G74</f>
        <v>0</v>
      </c>
      <c r="H99" s="44">
        <f>'T-14(Pcs)'!$D74*'T-14(Pcs)'!H74/1000000</f>
        <v>0</v>
      </c>
      <c r="I99" s="10">
        <f>'T-14(Pcs)'!I74</f>
        <v>0</v>
      </c>
      <c r="J99" s="44">
        <f>'T-14(Pcs)'!$D74*'T-14(Pcs)'!J74/1000000</f>
        <v>0</v>
      </c>
      <c r="K99" s="10">
        <f>'T-14(Pcs)'!K74</f>
        <v>0</v>
      </c>
      <c r="L99" s="44">
        <f>'T-14(Pcs)'!$D74*'T-14(Pcs)'!L74/1000000</f>
        <v>0</v>
      </c>
      <c r="M99" s="10">
        <f>'T-14(Pcs)'!M74</f>
        <v>0</v>
      </c>
      <c r="N99" s="44">
        <f>'T-14(Pcs)'!$D74*'T-14(Pcs)'!N74/1000000</f>
        <v>0</v>
      </c>
      <c r="O99" s="10">
        <f>'T-14(Pcs)'!O74</f>
        <v>0</v>
      </c>
      <c r="P99" s="44">
        <f>'T-14(Pcs)'!$D74*'T-14(Pcs)'!P74/1000000</f>
        <v>0</v>
      </c>
      <c r="Q99" s="10">
        <f>'T-14(Pcs)'!Q74</f>
        <v>0</v>
      </c>
      <c r="R99" s="44">
        <f>'T-14(Pcs)'!$D74*'T-14(Pcs)'!R74/1000000</f>
        <v>0</v>
      </c>
      <c r="S99" s="10">
        <f>'T-14(Pcs)'!S74</f>
        <v>0</v>
      </c>
      <c r="T99" s="44">
        <f>'T-14(Pcs)'!$D74*'T-14(Pcs)'!T74/1000000</f>
        <v>0</v>
      </c>
      <c r="U99" s="10">
        <f>'T-14(Pcs)'!U74</f>
        <v>0</v>
      </c>
      <c r="V99" s="44">
        <f>'T-14(Pcs)'!$D74*'T-14(Pcs)'!V74/1000000</f>
        <v>0</v>
      </c>
      <c r="W99" s="10">
        <f>'T-14(Pcs)'!W74</f>
        <v>0</v>
      </c>
      <c r="X99" s="44">
        <f>'T-14(Pcs)'!$D74*'T-14(Pcs)'!X74/1000000</f>
        <v>0</v>
      </c>
      <c r="Y99" s="10">
        <f>'T-14(Pcs)'!Y74</f>
        <v>0</v>
      </c>
      <c r="Z99" s="44">
        <f>'T-14(Pcs)'!$D74*'T-14(Pcs)'!Z74/1000000</f>
        <v>0</v>
      </c>
      <c r="AA99" s="10">
        <f>'T-14(Pcs)'!AA74</f>
        <v>0</v>
      </c>
      <c r="AB99" s="44">
        <f>'T-14(Pcs)'!$D74*'T-14(Pcs)'!AB74/1000000</f>
        <v>0</v>
      </c>
      <c r="AC99" s="10">
        <f>'T-14(Pcs)'!AC74</f>
        <v>0</v>
      </c>
      <c r="AD99" s="44">
        <f>'T-14(Pcs)'!$D74*'T-14(Pcs)'!AD74/1000000</f>
        <v>0</v>
      </c>
      <c r="AE99" s="10">
        <f>'T-14(Pcs)'!AE74</f>
        <v>0</v>
      </c>
      <c r="AF99" s="44">
        <f>'T-14(Pcs)'!$D74*'T-14(Pcs)'!AF74/1000000</f>
        <v>0</v>
      </c>
      <c r="AG99" s="10">
        <f>'T-14(Pcs)'!AG74</f>
        <v>0</v>
      </c>
      <c r="AH99" s="44">
        <f>'T-14(Pcs)'!$D74*'T-14(Pcs)'!AH74/1000000</f>
        <v>0</v>
      </c>
      <c r="AI99" s="10">
        <f>'T-14(Pcs)'!AI74</f>
        <v>0</v>
      </c>
      <c r="AJ99" s="44">
        <f>'T-14(Pcs)'!$D74*'T-14(Pcs)'!AJ74/1000000</f>
        <v>0</v>
      </c>
      <c r="AK99" s="10">
        <f>'T-14(Pcs)'!AK74</f>
        <v>0</v>
      </c>
      <c r="AL99" s="44">
        <f>'T-14(Pcs)'!$D74*'T-14(Pcs)'!AL74/1000000</f>
        <v>0</v>
      </c>
      <c r="AM99" s="10">
        <f>'T-14(Pcs)'!AM74</f>
        <v>0</v>
      </c>
    </row>
    <row r="100" spans="1:39" s="15" customFormat="1" ht="14.25" hidden="1" customHeight="1" outlineLevel="2">
      <c r="A100" s="13">
        <v>65</v>
      </c>
      <c r="B100" s="9" t="s">
        <v>120</v>
      </c>
      <c r="C100" s="13" t="s">
        <v>71</v>
      </c>
      <c r="D100" s="36">
        <v>400</v>
      </c>
      <c r="E100" s="11">
        <v>225</v>
      </c>
      <c r="F100" s="44">
        <f>'T-14(Pcs)'!$D75*'T-14(Pcs)'!F75/1000000</f>
        <v>0</v>
      </c>
      <c r="G100" s="10">
        <f>'T-14(Pcs)'!G75</f>
        <v>0</v>
      </c>
      <c r="H100" s="44">
        <f>'T-14(Pcs)'!$D75*'T-14(Pcs)'!H75/1000000</f>
        <v>0</v>
      </c>
      <c r="I100" s="10">
        <f>'T-14(Pcs)'!I75</f>
        <v>0</v>
      </c>
      <c r="J100" s="44">
        <f>'T-14(Pcs)'!$D75*'T-14(Pcs)'!J75/1000000</f>
        <v>0</v>
      </c>
      <c r="K100" s="10">
        <f>'T-14(Pcs)'!K75</f>
        <v>0</v>
      </c>
      <c r="L100" s="44">
        <f>'T-14(Pcs)'!$D75*'T-14(Pcs)'!L75/1000000</f>
        <v>0</v>
      </c>
      <c r="M100" s="10">
        <f>'T-14(Pcs)'!M75</f>
        <v>0</v>
      </c>
      <c r="N100" s="44">
        <f>'T-14(Pcs)'!$D75*'T-14(Pcs)'!N75/1000000</f>
        <v>0</v>
      </c>
      <c r="O100" s="10">
        <f>'T-14(Pcs)'!O75</f>
        <v>0</v>
      </c>
      <c r="P100" s="44">
        <f>'T-14(Pcs)'!$D75*'T-14(Pcs)'!P75/1000000</f>
        <v>0</v>
      </c>
      <c r="Q100" s="10">
        <f>'T-14(Pcs)'!Q75</f>
        <v>0</v>
      </c>
      <c r="R100" s="44">
        <f>'T-14(Pcs)'!$D75*'T-14(Pcs)'!R75/1000000</f>
        <v>0</v>
      </c>
      <c r="S100" s="10">
        <f>'T-14(Pcs)'!S75</f>
        <v>0</v>
      </c>
      <c r="T100" s="44">
        <f>'T-14(Pcs)'!$D75*'T-14(Pcs)'!T75/1000000</f>
        <v>0</v>
      </c>
      <c r="U100" s="10">
        <f>'T-14(Pcs)'!U75</f>
        <v>0</v>
      </c>
      <c r="V100" s="44">
        <f>'T-14(Pcs)'!$D75*'T-14(Pcs)'!V75/1000000</f>
        <v>0</v>
      </c>
      <c r="W100" s="10">
        <f>'T-14(Pcs)'!W75</f>
        <v>0</v>
      </c>
      <c r="X100" s="44">
        <f>'T-14(Pcs)'!$D75*'T-14(Pcs)'!X75/1000000</f>
        <v>0</v>
      </c>
      <c r="Y100" s="10">
        <f>'T-14(Pcs)'!Y75</f>
        <v>0</v>
      </c>
      <c r="Z100" s="44">
        <f>'T-14(Pcs)'!$D75*'T-14(Pcs)'!Z75/1000000</f>
        <v>0</v>
      </c>
      <c r="AA100" s="10">
        <f>'T-14(Pcs)'!AA75</f>
        <v>0</v>
      </c>
      <c r="AB100" s="44">
        <f>'T-14(Pcs)'!$D75*'T-14(Pcs)'!AB75/1000000</f>
        <v>0</v>
      </c>
      <c r="AC100" s="10">
        <f>'T-14(Pcs)'!AC75</f>
        <v>0</v>
      </c>
      <c r="AD100" s="44">
        <f>'T-14(Pcs)'!$D75*'T-14(Pcs)'!AD75/1000000</f>
        <v>0</v>
      </c>
      <c r="AE100" s="10">
        <f>'T-14(Pcs)'!AE75</f>
        <v>0</v>
      </c>
      <c r="AF100" s="44">
        <f>'T-14(Pcs)'!$D75*'T-14(Pcs)'!AF75/1000000</f>
        <v>0</v>
      </c>
      <c r="AG100" s="10">
        <f>'T-14(Pcs)'!AG75</f>
        <v>0</v>
      </c>
      <c r="AH100" s="44">
        <f>'T-14(Pcs)'!$D75*'T-14(Pcs)'!AH75/1000000</f>
        <v>0</v>
      </c>
      <c r="AI100" s="10">
        <f>'T-14(Pcs)'!AI75</f>
        <v>0</v>
      </c>
      <c r="AJ100" s="44">
        <f>'T-14(Pcs)'!$D75*'T-14(Pcs)'!AJ75/1000000</f>
        <v>0</v>
      </c>
      <c r="AK100" s="10">
        <f>'T-14(Pcs)'!AK75</f>
        <v>0</v>
      </c>
      <c r="AL100" s="44">
        <f>'T-14(Pcs)'!$D75*'T-14(Pcs)'!AL75/1000000</f>
        <v>0</v>
      </c>
      <c r="AM100" s="10">
        <f>'T-14(Pcs)'!AM75</f>
        <v>0</v>
      </c>
    </row>
    <row r="101" spans="1:39" s="15" customFormat="1" ht="14.25" customHeight="1" outlineLevel="1" collapsed="1">
      <c r="A101" s="13">
        <v>26</v>
      </c>
      <c r="B101" s="46" t="s">
        <v>192</v>
      </c>
      <c r="C101" s="13"/>
      <c r="D101" s="36"/>
      <c r="E101" s="11"/>
      <c r="F101" s="44">
        <f t="shared" ref="F101:AM101" si="25">SUBTOTAL(9,F98:F100)</f>
        <v>0</v>
      </c>
      <c r="G101" s="10">
        <f t="shared" si="25"/>
        <v>0</v>
      </c>
      <c r="H101" s="44">
        <f t="shared" si="25"/>
        <v>0</v>
      </c>
      <c r="I101" s="10">
        <f t="shared" si="25"/>
        <v>0</v>
      </c>
      <c r="J101" s="44">
        <f t="shared" si="25"/>
        <v>0</v>
      </c>
      <c r="K101" s="10">
        <f t="shared" si="25"/>
        <v>0</v>
      </c>
      <c r="L101" s="44">
        <f t="shared" si="25"/>
        <v>0</v>
      </c>
      <c r="M101" s="10">
        <f t="shared" si="25"/>
        <v>0</v>
      </c>
      <c r="N101" s="44">
        <f t="shared" si="25"/>
        <v>0</v>
      </c>
      <c r="O101" s="10">
        <f t="shared" si="25"/>
        <v>0</v>
      </c>
      <c r="P101" s="44">
        <f t="shared" si="25"/>
        <v>0</v>
      </c>
      <c r="Q101" s="10">
        <f t="shared" si="25"/>
        <v>0</v>
      </c>
      <c r="R101" s="44">
        <f t="shared" si="25"/>
        <v>0</v>
      </c>
      <c r="S101" s="10">
        <f t="shared" si="25"/>
        <v>0</v>
      </c>
      <c r="T101" s="44">
        <f t="shared" si="25"/>
        <v>0</v>
      </c>
      <c r="U101" s="10">
        <f t="shared" si="25"/>
        <v>0</v>
      </c>
      <c r="V101" s="44">
        <f t="shared" si="25"/>
        <v>0</v>
      </c>
      <c r="W101" s="10">
        <f t="shared" si="25"/>
        <v>0</v>
      </c>
      <c r="X101" s="44">
        <f t="shared" si="25"/>
        <v>0</v>
      </c>
      <c r="Y101" s="10">
        <f t="shared" si="25"/>
        <v>0</v>
      </c>
      <c r="Z101" s="44">
        <f t="shared" si="25"/>
        <v>0</v>
      </c>
      <c r="AA101" s="10">
        <f t="shared" si="25"/>
        <v>0</v>
      </c>
      <c r="AB101" s="44">
        <f t="shared" si="25"/>
        <v>0</v>
      </c>
      <c r="AC101" s="10">
        <f t="shared" si="25"/>
        <v>0</v>
      </c>
      <c r="AD101" s="44">
        <f t="shared" si="25"/>
        <v>0</v>
      </c>
      <c r="AE101" s="10">
        <f t="shared" si="25"/>
        <v>0</v>
      </c>
      <c r="AF101" s="44">
        <f t="shared" si="25"/>
        <v>0</v>
      </c>
      <c r="AG101" s="10">
        <f t="shared" si="25"/>
        <v>0</v>
      </c>
      <c r="AH101" s="44">
        <f t="shared" si="25"/>
        <v>0</v>
      </c>
      <c r="AI101" s="10">
        <f t="shared" si="25"/>
        <v>0</v>
      </c>
      <c r="AJ101" s="44">
        <f t="shared" si="25"/>
        <v>0</v>
      </c>
      <c r="AK101" s="10">
        <f t="shared" si="25"/>
        <v>0</v>
      </c>
      <c r="AL101" s="44">
        <f t="shared" si="25"/>
        <v>0</v>
      </c>
      <c r="AM101" s="10">
        <f t="shared" si="25"/>
        <v>0</v>
      </c>
    </row>
    <row r="102" spans="1:39" s="15" customFormat="1" ht="14.25" hidden="1" customHeight="1" outlineLevel="2">
      <c r="A102" s="13">
        <v>66</v>
      </c>
      <c r="B102" s="9" t="s">
        <v>121</v>
      </c>
      <c r="C102" s="13" t="s">
        <v>72</v>
      </c>
      <c r="D102" s="36">
        <v>25</v>
      </c>
      <c r="E102" s="11">
        <v>28</v>
      </c>
      <c r="F102" s="44">
        <f>'T-14(Pcs)'!$D76*'T-14(Pcs)'!F76/1000000</f>
        <v>0</v>
      </c>
      <c r="G102" s="10">
        <f>'T-14(Pcs)'!G76</f>
        <v>0</v>
      </c>
      <c r="H102" s="44">
        <f>'T-14(Pcs)'!$D76*'T-14(Pcs)'!H76/1000000</f>
        <v>0</v>
      </c>
      <c r="I102" s="10">
        <f>'T-14(Pcs)'!I76</f>
        <v>0</v>
      </c>
      <c r="J102" s="44">
        <f>'T-14(Pcs)'!$D76*'T-14(Pcs)'!J76/1000000</f>
        <v>0</v>
      </c>
      <c r="K102" s="10">
        <f>'T-14(Pcs)'!K76</f>
        <v>0</v>
      </c>
      <c r="L102" s="44">
        <f>'T-14(Pcs)'!$D76*'T-14(Pcs)'!L76/1000000</f>
        <v>0</v>
      </c>
      <c r="M102" s="10">
        <f>'T-14(Pcs)'!M76</f>
        <v>0</v>
      </c>
      <c r="N102" s="44">
        <f>'T-14(Pcs)'!$D76*'T-14(Pcs)'!N76/1000000</f>
        <v>0</v>
      </c>
      <c r="O102" s="10">
        <f>'T-14(Pcs)'!O76</f>
        <v>0</v>
      </c>
      <c r="P102" s="44">
        <f>'T-14(Pcs)'!$D76*'T-14(Pcs)'!P76/1000000</f>
        <v>0</v>
      </c>
      <c r="Q102" s="10">
        <f>'T-14(Pcs)'!Q76</f>
        <v>0</v>
      </c>
      <c r="R102" s="44">
        <f>'T-14(Pcs)'!$D76*'T-14(Pcs)'!R76/1000000</f>
        <v>0</v>
      </c>
      <c r="S102" s="10">
        <f>'T-14(Pcs)'!S76</f>
        <v>0</v>
      </c>
      <c r="T102" s="44">
        <f>'T-14(Pcs)'!$D76*'T-14(Pcs)'!T76/1000000</f>
        <v>0</v>
      </c>
      <c r="U102" s="10">
        <f>'T-14(Pcs)'!U76</f>
        <v>0</v>
      </c>
      <c r="V102" s="44">
        <f>'T-14(Pcs)'!$D76*'T-14(Pcs)'!V76/1000000</f>
        <v>0</v>
      </c>
      <c r="W102" s="10">
        <f>'T-14(Pcs)'!W76</f>
        <v>0</v>
      </c>
      <c r="X102" s="44">
        <f>'T-14(Pcs)'!$D76*'T-14(Pcs)'!X76/1000000</f>
        <v>0</v>
      </c>
      <c r="Y102" s="10">
        <f>'T-14(Pcs)'!Y76</f>
        <v>0</v>
      </c>
      <c r="Z102" s="44">
        <f>'T-14(Pcs)'!$D76*'T-14(Pcs)'!Z76/1000000</f>
        <v>0</v>
      </c>
      <c r="AA102" s="10">
        <f>'T-14(Pcs)'!AA76</f>
        <v>0</v>
      </c>
      <c r="AB102" s="44">
        <f>'T-14(Pcs)'!$D76*'T-14(Pcs)'!AB76/1000000</f>
        <v>0</v>
      </c>
      <c r="AC102" s="10">
        <f>'T-14(Pcs)'!AC76</f>
        <v>0</v>
      </c>
      <c r="AD102" s="44">
        <f>'T-14(Pcs)'!$D76*'T-14(Pcs)'!AD76/1000000</f>
        <v>0</v>
      </c>
      <c r="AE102" s="10">
        <f>'T-14(Pcs)'!AE76</f>
        <v>0</v>
      </c>
      <c r="AF102" s="44">
        <f>'T-14(Pcs)'!$D76*'T-14(Pcs)'!AF76/1000000</f>
        <v>0</v>
      </c>
      <c r="AG102" s="10">
        <f>'T-14(Pcs)'!AG76</f>
        <v>0</v>
      </c>
      <c r="AH102" s="44">
        <f>'T-14(Pcs)'!$D76*'T-14(Pcs)'!AH76/1000000</f>
        <v>0</v>
      </c>
      <c r="AI102" s="10">
        <f>'T-14(Pcs)'!AI76</f>
        <v>0</v>
      </c>
      <c r="AJ102" s="44">
        <f>'T-14(Pcs)'!$D76*'T-14(Pcs)'!AJ76/1000000</f>
        <v>0</v>
      </c>
      <c r="AK102" s="10">
        <f>'T-14(Pcs)'!AK76</f>
        <v>0</v>
      </c>
      <c r="AL102" s="44">
        <f>'T-14(Pcs)'!$D76*'T-14(Pcs)'!AL76/1000000</f>
        <v>0</v>
      </c>
      <c r="AM102" s="10">
        <f>'T-14(Pcs)'!AM76</f>
        <v>0</v>
      </c>
    </row>
    <row r="103" spans="1:39" s="15" customFormat="1" ht="14.25" hidden="1" customHeight="1" outlineLevel="2">
      <c r="A103" s="13">
        <v>67</v>
      </c>
      <c r="B103" s="9" t="s">
        <v>121</v>
      </c>
      <c r="C103" s="13" t="s">
        <v>73</v>
      </c>
      <c r="D103" s="36">
        <v>50</v>
      </c>
      <c r="E103" s="11">
        <v>52</v>
      </c>
      <c r="F103" s="44">
        <f>'T-14(Pcs)'!$D77*'T-14(Pcs)'!F77/1000000</f>
        <v>0</v>
      </c>
      <c r="G103" s="10">
        <f>'T-14(Pcs)'!G77</f>
        <v>0</v>
      </c>
      <c r="H103" s="44">
        <f>'T-14(Pcs)'!$D77*'T-14(Pcs)'!H77/1000000</f>
        <v>0</v>
      </c>
      <c r="I103" s="10">
        <f>'T-14(Pcs)'!I77</f>
        <v>0</v>
      </c>
      <c r="J103" s="44">
        <f>'T-14(Pcs)'!$D77*'T-14(Pcs)'!J77/1000000</f>
        <v>0</v>
      </c>
      <c r="K103" s="10">
        <f>'T-14(Pcs)'!K77</f>
        <v>0</v>
      </c>
      <c r="L103" s="44">
        <f>'T-14(Pcs)'!$D77*'T-14(Pcs)'!L77/1000000</f>
        <v>0</v>
      </c>
      <c r="M103" s="10">
        <f>'T-14(Pcs)'!M77</f>
        <v>0</v>
      </c>
      <c r="N103" s="44">
        <f>'T-14(Pcs)'!$D77*'T-14(Pcs)'!N77/1000000</f>
        <v>0</v>
      </c>
      <c r="O103" s="10">
        <f>'T-14(Pcs)'!O77</f>
        <v>0</v>
      </c>
      <c r="P103" s="44">
        <f>'T-14(Pcs)'!$D77*'T-14(Pcs)'!P77/1000000</f>
        <v>0</v>
      </c>
      <c r="Q103" s="10">
        <f>'T-14(Pcs)'!Q77</f>
        <v>0</v>
      </c>
      <c r="R103" s="44">
        <f>'T-14(Pcs)'!$D77*'T-14(Pcs)'!R77/1000000</f>
        <v>0</v>
      </c>
      <c r="S103" s="10">
        <f>'T-14(Pcs)'!S77</f>
        <v>0</v>
      </c>
      <c r="T103" s="44">
        <f>'T-14(Pcs)'!$D77*'T-14(Pcs)'!T77/1000000</f>
        <v>0</v>
      </c>
      <c r="U103" s="10">
        <f>'T-14(Pcs)'!U77</f>
        <v>0</v>
      </c>
      <c r="V103" s="44">
        <f>'T-14(Pcs)'!$D77*'T-14(Pcs)'!V77/1000000</f>
        <v>0</v>
      </c>
      <c r="W103" s="10">
        <f>'T-14(Pcs)'!W77</f>
        <v>0</v>
      </c>
      <c r="X103" s="44">
        <f>'T-14(Pcs)'!$D77*'T-14(Pcs)'!X77/1000000</f>
        <v>0</v>
      </c>
      <c r="Y103" s="10">
        <f>'T-14(Pcs)'!Y77</f>
        <v>0</v>
      </c>
      <c r="Z103" s="44">
        <f>'T-14(Pcs)'!$D77*'T-14(Pcs)'!Z77/1000000</f>
        <v>0</v>
      </c>
      <c r="AA103" s="10">
        <f>'T-14(Pcs)'!AA77</f>
        <v>0</v>
      </c>
      <c r="AB103" s="44">
        <f>'T-14(Pcs)'!$D77*'T-14(Pcs)'!AB77/1000000</f>
        <v>0</v>
      </c>
      <c r="AC103" s="10">
        <f>'T-14(Pcs)'!AC77</f>
        <v>0</v>
      </c>
      <c r="AD103" s="44">
        <f>'T-14(Pcs)'!$D77*'T-14(Pcs)'!AD77/1000000</f>
        <v>0</v>
      </c>
      <c r="AE103" s="10">
        <f>'T-14(Pcs)'!AE77</f>
        <v>0</v>
      </c>
      <c r="AF103" s="44">
        <f>'T-14(Pcs)'!$D77*'T-14(Pcs)'!AF77/1000000</f>
        <v>0</v>
      </c>
      <c r="AG103" s="10">
        <f>'T-14(Pcs)'!AG77</f>
        <v>0</v>
      </c>
      <c r="AH103" s="44">
        <f>'T-14(Pcs)'!$D77*'T-14(Pcs)'!AH77/1000000</f>
        <v>0</v>
      </c>
      <c r="AI103" s="10">
        <f>'T-14(Pcs)'!AI77</f>
        <v>0</v>
      </c>
      <c r="AJ103" s="44">
        <f>'T-14(Pcs)'!$D77*'T-14(Pcs)'!AJ77/1000000</f>
        <v>0</v>
      </c>
      <c r="AK103" s="10">
        <f>'T-14(Pcs)'!AK77</f>
        <v>0</v>
      </c>
      <c r="AL103" s="44">
        <f>'T-14(Pcs)'!$D77*'T-14(Pcs)'!AL77/1000000</f>
        <v>0</v>
      </c>
      <c r="AM103" s="10">
        <f>'T-14(Pcs)'!AM77</f>
        <v>0</v>
      </c>
    </row>
    <row r="104" spans="1:39" s="15" customFormat="1" ht="14.25" hidden="1" customHeight="1" outlineLevel="2">
      <c r="A104" s="13">
        <v>68</v>
      </c>
      <c r="B104" s="9" t="s">
        <v>121</v>
      </c>
      <c r="C104" s="13" t="s">
        <v>75</v>
      </c>
      <c r="D104" s="36">
        <v>100</v>
      </c>
      <c r="E104" s="11">
        <v>95</v>
      </c>
      <c r="F104" s="44">
        <f>'T-14(Pcs)'!$D78*'T-14(Pcs)'!F78/1000000</f>
        <v>0</v>
      </c>
      <c r="G104" s="10">
        <f>'T-14(Pcs)'!G78</f>
        <v>0</v>
      </c>
      <c r="H104" s="44">
        <f>'T-14(Pcs)'!$D78*'T-14(Pcs)'!H78/1000000</f>
        <v>0</v>
      </c>
      <c r="I104" s="10">
        <f>'T-14(Pcs)'!I78</f>
        <v>0</v>
      </c>
      <c r="J104" s="44">
        <f>'T-14(Pcs)'!$D78*'T-14(Pcs)'!J78/1000000</f>
        <v>0</v>
      </c>
      <c r="K104" s="10">
        <f>'T-14(Pcs)'!K78</f>
        <v>0</v>
      </c>
      <c r="L104" s="44">
        <f>'T-14(Pcs)'!$D78*'T-14(Pcs)'!L78/1000000</f>
        <v>0</v>
      </c>
      <c r="M104" s="10">
        <f>'T-14(Pcs)'!M78</f>
        <v>0</v>
      </c>
      <c r="N104" s="44">
        <f>'T-14(Pcs)'!$D78*'T-14(Pcs)'!N78/1000000</f>
        <v>0</v>
      </c>
      <c r="O104" s="10">
        <f>'T-14(Pcs)'!O78</f>
        <v>0</v>
      </c>
      <c r="P104" s="44">
        <f>'T-14(Pcs)'!$D78*'T-14(Pcs)'!P78/1000000</f>
        <v>0</v>
      </c>
      <c r="Q104" s="10">
        <f>'T-14(Pcs)'!Q78</f>
        <v>0</v>
      </c>
      <c r="R104" s="44">
        <f>'T-14(Pcs)'!$D78*'T-14(Pcs)'!R78/1000000</f>
        <v>0</v>
      </c>
      <c r="S104" s="10">
        <f>'T-14(Pcs)'!S78</f>
        <v>0</v>
      </c>
      <c r="T104" s="44">
        <f>'T-14(Pcs)'!$D78*'T-14(Pcs)'!T78/1000000</f>
        <v>0</v>
      </c>
      <c r="U104" s="10">
        <f>'T-14(Pcs)'!U78</f>
        <v>0</v>
      </c>
      <c r="V104" s="44">
        <f>'T-14(Pcs)'!$D78*'T-14(Pcs)'!V78/1000000</f>
        <v>0</v>
      </c>
      <c r="W104" s="10">
        <f>'T-14(Pcs)'!W78</f>
        <v>0</v>
      </c>
      <c r="X104" s="44">
        <f>'T-14(Pcs)'!$D78*'T-14(Pcs)'!X78/1000000</f>
        <v>0</v>
      </c>
      <c r="Y104" s="10">
        <f>'T-14(Pcs)'!Y78</f>
        <v>0</v>
      </c>
      <c r="Z104" s="44">
        <f>'T-14(Pcs)'!$D78*'T-14(Pcs)'!Z78/1000000</f>
        <v>0</v>
      </c>
      <c r="AA104" s="10">
        <f>'T-14(Pcs)'!AA78</f>
        <v>0</v>
      </c>
      <c r="AB104" s="44">
        <f>'T-14(Pcs)'!$D78*'T-14(Pcs)'!AB78/1000000</f>
        <v>0</v>
      </c>
      <c r="AC104" s="10">
        <f>'T-14(Pcs)'!AC78</f>
        <v>0</v>
      </c>
      <c r="AD104" s="44">
        <f>'T-14(Pcs)'!$D78*'T-14(Pcs)'!AD78/1000000</f>
        <v>0</v>
      </c>
      <c r="AE104" s="10">
        <f>'T-14(Pcs)'!AE78</f>
        <v>0</v>
      </c>
      <c r="AF104" s="44">
        <f>'T-14(Pcs)'!$D78*'T-14(Pcs)'!AF78/1000000</f>
        <v>0</v>
      </c>
      <c r="AG104" s="10">
        <f>'T-14(Pcs)'!AG78</f>
        <v>0</v>
      </c>
      <c r="AH104" s="44">
        <f>'T-14(Pcs)'!$D78*'T-14(Pcs)'!AH78/1000000</f>
        <v>0</v>
      </c>
      <c r="AI104" s="10">
        <f>'T-14(Pcs)'!AI78</f>
        <v>0</v>
      </c>
      <c r="AJ104" s="44">
        <f>'T-14(Pcs)'!$D78*'T-14(Pcs)'!AJ78/1000000</f>
        <v>0</v>
      </c>
      <c r="AK104" s="10">
        <f>'T-14(Pcs)'!AK78</f>
        <v>0</v>
      </c>
      <c r="AL104" s="44">
        <f>'T-14(Pcs)'!$D78*'T-14(Pcs)'!AL78/1000000</f>
        <v>0</v>
      </c>
      <c r="AM104" s="10">
        <f>'T-14(Pcs)'!AM78</f>
        <v>0</v>
      </c>
    </row>
    <row r="105" spans="1:39" s="15" customFormat="1" ht="14.25" hidden="1" customHeight="1" outlineLevel="2">
      <c r="A105" s="13">
        <v>69</v>
      </c>
      <c r="B105" s="9" t="s">
        <v>121</v>
      </c>
      <c r="C105" s="13" t="s">
        <v>77</v>
      </c>
      <c r="D105" s="36">
        <v>500</v>
      </c>
      <c r="E105" s="11">
        <v>380</v>
      </c>
      <c r="F105" s="44">
        <f>'T-14(Pcs)'!$D79*'T-14(Pcs)'!F79/1000000</f>
        <v>0</v>
      </c>
      <c r="G105" s="10">
        <f>'T-14(Pcs)'!G79</f>
        <v>0</v>
      </c>
      <c r="H105" s="44">
        <f>'T-14(Pcs)'!$D79*'T-14(Pcs)'!H79/1000000</f>
        <v>0</v>
      </c>
      <c r="I105" s="10">
        <f>'T-14(Pcs)'!I79</f>
        <v>0</v>
      </c>
      <c r="J105" s="44">
        <f>'T-14(Pcs)'!$D79*'T-14(Pcs)'!J79/1000000</f>
        <v>0</v>
      </c>
      <c r="K105" s="10">
        <f>'T-14(Pcs)'!K79</f>
        <v>0</v>
      </c>
      <c r="L105" s="44">
        <f>'T-14(Pcs)'!$D79*'T-14(Pcs)'!L79/1000000</f>
        <v>0</v>
      </c>
      <c r="M105" s="10">
        <f>'T-14(Pcs)'!M79</f>
        <v>0</v>
      </c>
      <c r="N105" s="44">
        <f>'T-14(Pcs)'!$D79*'T-14(Pcs)'!N79/1000000</f>
        <v>0</v>
      </c>
      <c r="O105" s="10">
        <f>'T-14(Pcs)'!O79</f>
        <v>0</v>
      </c>
      <c r="P105" s="44">
        <f>'T-14(Pcs)'!$D79*'T-14(Pcs)'!P79/1000000</f>
        <v>0</v>
      </c>
      <c r="Q105" s="10">
        <f>'T-14(Pcs)'!Q79</f>
        <v>0</v>
      </c>
      <c r="R105" s="44">
        <f>'T-14(Pcs)'!$D79*'T-14(Pcs)'!R79/1000000</f>
        <v>0</v>
      </c>
      <c r="S105" s="10">
        <f>'T-14(Pcs)'!S79</f>
        <v>0</v>
      </c>
      <c r="T105" s="44">
        <f>'T-14(Pcs)'!$D79*'T-14(Pcs)'!T79/1000000</f>
        <v>0</v>
      </c>
      <c r="U105" s="10">
        <f>'T-14(Pcs)'!U79</f>
        <v>0</v>
      </c>
      <c r="V105" s="44">
        <f>'T-14(Pcs)'!$D79*'T-14(Pcs)'!V79/1000000</f>
        <v>0</v>
      </c>
      <c r="W105" s="10">
        <f>'T-14(Pcs)'!W79</f>
        <v>0</v>
      </c>
      <c r="X105" s="44">
        <f>'T-14(Pcs)'!$D79*'T-14(Pcs)'!X79/1000000</f>
        <v>0</v>
      </c>
      <c r="Y105" s="10">
        <f>'T-14(Pcs)'!Y79</f>
        <v>0</v>
      </c>
      <c r="Z105" s="44">
        <f>'T-14(Pcs)'!$D79*'T-14(Pcs)'!Z79/1000000</f>
        <v>0</v>
      </c>
      <c r="AA105" s="10">
        <f>'T-14(Pcs)'!AA79</f>
        <v>0</v>
      </c>
      <c r="AB105" s="44">
        <f>'T-14(Pcs)'!$D79*'T-14(Pcs)'!AB79/1000000</f>
        <v>0</v>
      </c>
      <c r="AC105" s="10">
        <f>'T-14(Pcs)'!AC79</f>
        <v>0</v>
      </c>
      <c r="AD105" s="44">
        <f>'T-14(Pcs)'!$D79*'T-14(Pcs)'!AD79/1000000</f>
        <v>0</v>
      </c>
      <c r="AE105" s="10">
        <f>'T-14(Pcs)'!AE79</f>
        <v>0</v>
      </c>
      <c r="AF105" s="44">
        <f>'T-14(Pcs)'!$D79*'T-14(Pcs)'!AF79/1000000</f>
        <v>0</v>
      </c>
      <c r="AG105" s="10">
        <f>'T-14(Pcs)'!AG79</f>
        <v>0</v>
      </c>
      <c r="AH105" s="44">
        <f>'T-14(Pcs)'!$D79*'T-14(Pcs)'!AH79/1000000</f>
        <v>0</v>
      </c>
      <c r="AI105" s="10">
        <f>'T-14(Pcs)'!AI79</f>
        <v>0</v>
      </c>
      <c r="AJ105" s="44">
        <f>'T-14(Pcs)'!$D79*'T-14(Pcs)'!AJ79/1000000</f>
        <v>0</v>
      </c>
      <c r="AK105" s="10">
        <f>'T-14(Pcs)'!AK79</f>
        <v>0</v>
      </c>
      <c r="AL105" s="44">
        <f>'T-14(Pcs)'!$D79*'T-14(Pcs)'!AL79/1000000</f>
        <v>0</v>
      </c>
      <c r="AM105" s="10">
        <f>'T-14(Pcs)'!AM79</f>
        <v>0</v>
      </c>
    </row>
    <row r="106" spans="1:39" s="15" customFormat="1" ht="14.25" customHeight="1" outlineLevel="1" collapsed="1">
      <c r="A106" s="13">
        <v>27</v>
      </c>
      <c r="B106" s="46" t="s">
        <v>193</v>
      </c>
      <c r="C106" s="13"/>
      <c r="D106" s="36"/>
      <c r="E106" s="11"/>
      <c r="F106" s="44">
        <f t="shared" ref="F106:AM106" si="26">SUBTOTAL(9,F102:F105)</f>
        <v>0</v>
      </c>
      <c r="G106" s="10">
        <f t="shared" si="26"/>
        <v>0</v>
      </c>
      <c r="H106" s="44">
        <f t="shared" si="26"/>
        <v>0</v>
      </c>
      <c r="I106" s="10">
        <f t="shared" si="26"/>
        <v>0</v>
      </c>
      <c r="J106" s="44">
        <f t="shared" si="26"/>
        <v>0</v>
      </c>
      <c r="K106" s="10">
        <f t="shared" si="26"/>
        <v>0</v>
      </c>
      <c r="L106" s="44">
        <f t="shared" si="26"/>
        <v>0</v>
      </c>
      <c r="M106" s="10">
        <f t="shared" si="26"/>
        <v>0</v>
      </c>
      <c r="N106" s="44">
        <f t="shared" si="26"/>
        <v>0</v>
      </c>
      <c r="O106" s="10">
        <f t="shared" si="26"/>
        <v>0</v>
      </c>
      <c r="P106" s="44">
        <f t="shared" si="26"/>
        <v>0</v>
      </c>
      <c r="Q106" s="10">
        <f t="shared" si="26"/>
        <v>0</v>
      </c>
      <c r="R106" s="44">
        <f t="shared" si="26"/>
        <v>0</v>
      </c>
      <c r="S106" s="10">
        <f t="shared" si="26"/>
        <v>0</v>
      </c>
      <c r="T106" s="44">
        <f t="shared" si="26"/>
        <v>0</v>
      </c>
      <c r="U106" s="10">
        <f t="shared" si="26"/>
        <v>0</v>
      </c>
      <c r="V106" s="44">
        <f t="shared" si="26"/>
        <v>0</v>
      </c>
      <c r="W106" s="10">
        <f t="shared" si="26"/>
        <v>0</v>
      </c>
      <c r="X106" s="44">
        <f t="shared" si="26"/>
        <v>0</v>
      </c>
      <c r="Y106" s="10">
        <f t="shared" si="26"/>
        <v>0</v>
      </c>
      <c r="Z106" s="44">
        <f t="shared" si="26"/>
        <v>0</v>
      </c>
      <c r="AA106" s="10">
        <f t="shared" si="26"/>
        <v>0</v>
      </c>
      <c r="AB106" s="44">
        <f t="shared" si="26"/>
        <v>0</v>
      </c>
      <c r="AC106" s="10">
        <f t="shared" si="26"/>
        <v>0</v>
      </c>
      <c r="AD106" s="44">
        <f t="shared" si="26"/>
        <v>0</v>
      </c>
      <c r="AE106" s="10">
        <f t="shared" si="26"/>
        <v>0</v>
      </c>
      <c r="AF106" s="44">
        <f t="shared" si="26"/>
        <v>0</v>
      </c>
      <c r="AG106" s="10">
        <f t="shared" si="26"/>
        <v>0</v>
      </c>
      <c r="AH106" s="44">
        <f t="shared" si="26"/>
        <v>0</v>
      </c>
      <c r="AI106" s="10">
        <f t="shared" si="26"/>
        <v>0</v>
      </c>
      <c r="AJ106" s="44">
        <f t="shared" si="26"/>
        <v>0</v>
      </c>
      <c r="AK106" s="10">
        <f t="shared" si="26"/>
        <v>0</v>
      </c>
      <c r="AL106" s="44">
        <f t="shared" si="26"/>
        <v>0</v>
      </c>
      <c r="AM106" s="10">
        <f t="shared" si="26"/>
        <v>0</v>
      </c>
    </row>
    <row r="107" spans="1:39" s="15" customFormat="1" ht="14.25" hidden="1" customHeight="1" outlineLevel="2">
      <c r="A107" s="13">
        <v>70</v>
      </c>
      <c r="B107" s="9" t="s">
        <v>122</v>
      </c>
      <c r="C107" s="13" t="s">
        <v>78</v>
      </c>
      <c r="D107" s="36">
        <v>50</v>
      </c>
      <c r="E107" s="11">
        <v>50</v>
      </c>
      <c r="F107" s="44">
        <f>'T-14(Pcs)'!$D80*'T-14(Pcs)'!F80/1000000</f>
        <v>0</v>
      </c>
      <c r="G107" s="10">
        <f>'T-14(Pcs)'!G80</f>
        <v>0</v>
      </c>
      <c r="H107" s="44">
        <f>'T-14(Pcs)'!$D80*'T-14(Pcs)'!H80/1000000</f>
        <v>0</v>
      </c>
      <c r="I107" s="10">
        <f>'T-14(Pcs)'!I80</f>
        <v>0</v>
      </c>
      <c r="J107" s="44">
        <f>'T-14(Pcs)'!$D80*'T-14(Pcs)'!J80/1000000</f>
        <v>0</v>
      </c>
      <c r="K107" s="10">
        <f>'T-14(Pcs)'!K80</f>
        <v>0</v>
      </c>
      <c r="L107" s="44">
        <f>'T-14(Pcs)'!$D80*'T-14(Pcs)'!L80/1000000</f>
        <v>0</v>
      </c>
      <c r="M107" s="10">
        <f>'T-14(Pcs)'!M80</f>
        <v>0</v>
      </c>
      <c r="N107" s="44">
        <f>'T-14(Pcs)'!$D80*'T-14(Pcs)'!N80/1000000</f>
        <v>0</v>
      </c>
      <c r="O107" s="10">
        <f>'T-14(Pcs)'!O80</f>
        <v>0</v>
      </c>
      <c r="P107" s="44">
        <f>'T-14(Pcs)'!$D80*'T-14(Pcs)'!P80/1000000</f>
        <v>0</v>
      </c>
      <c r="Q107" s="10">
        <f>'T-14(Pcs)'!Q80</f>
        <v>0</v>
      </c>
      <c r="R107" s="44">
        <f>'T-14(Pcs)'!$D80*'T-14(Pcs)'!R80/1000000</f>
        <v>0</v>
      </c>
      <c r="S107" s="10">
        <f>'T-14(Pcs)'!S80</f>
        <v>0</v>
      </c>
      <c r="T107" s="44">
        <f>'T-14(Pcs)'!$D80*'T-14(Pcs)'!T80/1000000</f>
        <v>0</v>
      </c>
      <c r="U107" s="10">
        <f>'T-14(Pcs)'!U80</f>
        <v>0</v>
      </c>
      <c r="V107" s="44">
        <f>'T-14(Pcs)'!$D80*'T-14(Pcs)'!V80/1000000</f>
        <v>0</v>
      </c>
      <c r="W107" s="10">
        <f>'T-14(Pcs)'!W80</f>
        <v>0</v>
      </c>
      <c r="X107" s="44">
        <f>'T-14(Pcs)'!$D80*'T-14(Pcs)'!X80/1000000</f>
        <v>0</v>
      </c>
      <c r="Y107" s="10">
        <f>'T-14(Pcs)'!Y80</f>
        <v>0</v>
      </c>
      <c r="Z107" s="44">
        <f>'T-14(Pcs)'!$D80*'T-14(Pcs)'!Z80/1000000</f>
        <v>0</v>
      </c>
      <c r="AA107" s="10">
        <f>'T-14(Pcs)'!AA80</f>
        <v>0</v>
      </c>
      <c r="AB107" s="44">
        <f>'T-14(Pcs)'!$D80*'T-14(Pcs)'!AB80/1000000</f>
        <v>0</v>
      </c>
      <c r="AC107" s="10">
        <f>'T-14(Pcs)'!AC80</f>
        <v>0</v>
      </c>
      <c r="AD107" s="44">
        <f>'T-14(Pcs)'!$D80*'T-14(Pcs)'!AD80/1000000</f>
        <v>0</v>
      </c>
      <c r="AE107" s="10">
        <f>'T-14(Pcs)'!AE80</f>
        <v>0</v>
      </c>
      <c r="AF107" s="44">
        <f>'T-14(Pcs)'!$D80*'T-14(Pcs)'!AF80/1000000</f>
        <v>0</v>
      </c>
      <c r="AG107" s="10">
        <f>'T-14(Pcs)'!AG80</f>
        <v>0</v>
      </c>
      <c r="AH107" s="44">
        <f>'T-14(Pcs)'!$D80*'T-14(Pcs)'!AH80/1000000</f>
        <v>0</v>
      </c>
      <c r="AI107" s="10">
        <f>'T-14(Pcs)'!AI80</f>
        <v>0</v>
      </c>
      <c r="AJ107" s="44">
        <f>'T-14(Pcs)'!$D80*'T-14(Pcs)'!AJ80/1000000</f>
        <v>0</v>
      </c>
      <c r="AK107" s="10">
        <f>'T-14(Pcs)'!AK80</f>
        <v>0</v>
      </c>
      <c r="AL107" s="44">
        <f>'T-14(Pcs)'!$D80*'T-14(Pcs)'!AL80/1000000</f>
        <v>0</v>
      </c>
      <c r="AM107" s="10">
        <f>'T-14(Pcs)'!AM80</f>
        <v>0</v>
      </c>
    </row>
    <row r="108" spans="1:39" s="15" customFormat="1" ht="14.25" hidden="1" customHeight="1" outlineLevel="2">
      <c r="A108" s="13">
        <v>71</v>
      </c>
      <c r="B108" s="9" t="s">
        <v>122</v>
      </c>
      <c r="C108" s="13" t="s">
        <v>79</v>
      </c>
      <c r="D108" s="36">
        <v>100</v>
      </c>
      <c r="E108" s="11">
        <v>94</v>
      </c>
      <c r="F108" s="44">
        <f>'T-14(Pcs)'!$D81*'T-14(Pcs)'!F81/1000000</f>
        <v>0</v>
      </c>
      <c r="G108" s="10">
        <f>'T-14(Pcs)'!G81</f>
        <v>0</v>
      </c>
      <c r="H108" s="44">
        <f>'T-14(Pcs)'!$D81*'T-14(Pcs)'!H81/1000000</f>
        <v>0</v>
      </c>
      <c r="I108" s="10">
        <f>'T-14(Pcs)'!I81</f>
        <v>0</v>
      </c>
      <c r="J108" s="44">
        <f>'T-14(Pcs)'!$D81*'T-14(Pcs)'!J81/1000000</f>
        <v>0</v>
      </c>
      <c r="K108" s="10">
        <f>'T-14(Pcs)'!K81</f>
        <v>0</v>
      </c>
      <c r="L108" s="44">
        <f>'T-14(Pcs)'!$D81*'T-14(Pcs)'!L81/1000000</f>
        <v>0</v>
      </c>
      <c r="M108" s="10">
        <f>'T-14(Pcs)'!M81</f>
        <v>0</v>
      </c>
      <c r="N108" s="44">
        <f>'T-14(Pcs)'!$D81*'T-14(Pcs)'!N81/1000000</f>
        <v>0</v>
      </c>
      <c r="O108" s="10">
        <f>'T-14(Pcs)'!O81</f>
        <v>0</v>
      </c>
      <c r="P108" s="44">
        <f>'T-14(Pcs)'!$D81*'T-14(Pcs)'!P81/1000000</f>
        <v>0</v>
      </c>
      <c r="Q108" s="10">
        <f>'T-14(Pcs)'!Q81</f>
        <v>0</v>
      </c>
      <c r="R108" s="44">
        <f>'T-14(Pcs)'!$D81*'T-14(Pcs)'!R81/1000000</f>
        <v>0</v>
      </c>
      <c r="S108" s="10">
        <f>'T-14(Pcs)'!S81</f>
        <v>0</v>
      </c>
      <c r="T108" s="44">
        <f>'T-14(Pcs)'!$D81*'T-14(Pcs)'!T81/1000000</f>
        <v>0</v>
      </c>
      <c r="U108" s="10">
        <f>'T-14(Pcs)'!U81</f>
        <v>0</v>
      </c>
      <c r="V108" s="44">
        <f>'T-14(Pcs)'!$D81*'T-14(Pcs)'!V81/1000000</f>
        <v>0</v>
      </c>
      <c r="W108" s="10">
        <f>'T-14(Pcs)'!W81</f>
        <v>0</v>
      </c>
      <c r="X108" s="44">
        <f>'T-14(Pcs)'!$D81*'T-14(Pcs)'!X81/1000000</f>
        <v>0</v>
      </c>
      <c r="Y108" s="10">
        <f>'T-14(Pcs)'!Y81</f>
        <v>0</v>
      </c>
      <c r="Z108" s="44">
        <f>'T-14(Pcs)'!$D81*'T-14(Pcs)'!Z81/1000000</f>
        <v>0</v>
      </c>
      <c r="AA108" s="10">
        <f>'T-14(Pcs)'!AA81</f>
        <v>0</v>
      </c>
      <c r="AB108" s="44">
        <f>'T-14(Pcs)'!$D81*'T-14(Pcs)'!AB81/1000000</f>
        <v>0</v>
      </c>
      <c r="AC108" s="10">
        <f>'T-14(Pcs)'!AC81</f>
        <v>0</v>
      </c>
      <c r="AD108" s="44">
        <f>'T-14(Pcs)'!$D81*'T-14(Pcs)'!AD81/1000000</f>
        <v>0</v>
      </c>
      <c r="AE108" s="10">
        <f>'T-14(Pcs)'!AE81</f>
        <v>0</v>
      </c>
      <c r="AF108" s="44">
        <f>'T-14(Pcs)'!$D81*'T-14(Pcs)'!AF81/1000000</f>
        <v>0</v>
      </c>
      <c r="AG108" s="10">
        <f>'T-14(Pcs)'!AG81</f>
        <v>0</v>
      </c>
      <c r="AH108" s="44">
        <f>'T-14(Pcs)'!$D81*'T-14(Pcs)'!AH81/1000000</f>
        <v>0</v>
      </c>
      <c r="AI108" s="10">
        <f>'T-14(Pcs)'!AI81</f>
        <v>0</v>
      </c>
      <c r="AJ108" s="44">
        <f>'T-14(Pcs)'!$D81*'T-14(Pcs)'!AJ81/1000000</f>
        <v>0</v>
      </c>
      <c r="AK108" s="10">
        <f>'T-14(Pcs)'!AK81</f>
        <v>0</v>
      </c>
      <c r="AL108" s="44">
        <f>'T-14(Pcs)'!$D81*'T-14(Pcs)'!AL81/1000000</f>
        <v>0</v>
      </c>
      <c r="AM108" s="10">
        <f>'T-14(Pcs)'!AM81</f>
        <v>0</v>
      </c>
    </row>
    <row r="109" spans="1:39" s="15" customFormat="1" ht="14.25" hidden="1" customHeight="1" outlineLevel="2">
      <c r="A109" s="13">
        <v>72</v>
      </c>
      <c r="B109" s="9" t="s">
        <v>122</v>
      </c>
      <c r="C109" s="13" t="s">
        <v>80</v>
      </c>
      <c r="D109" s="36">
        <v>400</v>
      </c>
      <c r="E109" s="11">
        <v>333</v>
      </c>
      <c r="F109" s="44">
        <f>'T-14(Pcs)'!$D82*'T-14(Pcs)'!F82/1000000</f>
        <v>0</v>
      </c>
      <c r="G109" s="10">
        <f>'T-14(Pcs)'!G82</f>
        <v>0</v>
      </c>
      <c r="H109" s="44">
        <f>'T-14(Pcs)'!$D82*'T-14(Pcs)'!H82/1000000</f>
        <v>0</v>
      </c>
      <c r="I109" s="10">
        <f>'T-14(Pcs)'!I82</f>
        <v>0</v>
      </c>
      <c r="J109" s="44">
        <f>'T-14(Pcs)'!$D82*'T-14(Pcs)'!J82/1000000</f>
        <v>0</v>
      </c>
      <c r="K109" s="10">
        <f>'T-14(Pcs)'!K82</f>
        <v>0</v>
      </c>
      <c r="L109" s="44">
        <f>'T-14(Pcs)'!$D82*'T-14(Pcs)'!L82/1000000</f>
        <v>0</v>
      </c>
      <c r="M109" s="10">
        <f>'T-14(Pcs)'!M82</f>
        <v>0</v>
      </c>
      <c r="N109" s="44">
        <f>'T-14(Pcs)'!$D82*'T-14(Pcs)'!N82/1000000</f>
        <v>0</v>
      </c>
      <c r="O109" s="10">
        <f>'T-14(Pcs)'!O82</f>
        <v>0</v>
      </c>
      <c r="P109" s="44">
        <f>'T-14(Pcs)'!$D82*'T-14(Pcs)'!P82/1000000</f>
        <v>0</v>
      </c>
      <c r="Q109" s="10">
        <f>'T-14(Pcs)'!Q82</f>
        <v>0</v>
      </c>
      <c r="R109" s="44">
        <f>'T-14(Pcs)'!$D82*'T-14(Pcs)'!R82/1000000</f>
        <v>0</v>
      </c>
      <c r="S109" s="10">
        <f>'T-14(Pcs)'!S82</f>
        <v>0</v>
      </c>
      <c r="T109" s="44">
        <f>'T-14(Pcs)'!$D82*'T-14(Pcs)'!T82/1000000</f>
        <v>0</v>
      </c>
      <c r="U109" s="10">
        <f>'T-14(Pcs)'!U82</f>
        <v>0</v>
      </c>
      <c r="V109" s="44">
        <f>'T-14(Pcs)'!$D82*'T-14(Pcs)'!V82/1000000</f>
        <v>0</v>
      </c>
      <c r="W109" s="10">
        <f>'T-14(Pcs)'!W82</f>
        <v>0</v>
      </c>
      <c r="X109" s="44">
        <f>'T-14(Pcs)'!$D82*'T-14(Pcs)'!X82/1000000</f>
        <v>0</v>
      </c>
      <c r="Y109" s="10">
        <f>'T-14(Pcs)'!Y82</f>
        <v>0</v>
      </c>
      <c r="Z109" s="44">
        <f>'T-14(Pcs)'!$D82*'T-14(Pcs)'!Z82/1000000</f>
        <v>0</v>
      </c>
      <c r="AA109" s="10">
        <f>'T-14(Pcs)'!AA82</f>
        <v>0</v>
      </c>
      <c r="AB109" s="44">
        <f>'T-14(Pcs)'!$D82*'T-14(Pcs)'!AB82/1000000</f>
        <v>0</v>
      </c>
      <c r="AC109" s="10">
        <f>'T-14(Pcs)'!AC82</f>
        <v>0</v>
      </c>
      <c r="AD109" s="44">
        <f>'T-14(Pcs)'!$D82*'T-14(Pcs)'!AD82/1000000</f>
        <v>0</v>
      </c>
      <c r="AE109" s="10">
        <f>'T-14(Pcs)'!AE82</f>
        <v>0</v>
      </c>
      <c r="AF109" s="44">
        <f>'T-14(Pcs)'!$D82*'T-14(Pcs)'!AF82/1000000</f>
        <v>0</v>
      </c>
      <c r="AG109" s="10">
        <f>'T-14(Pcs)'!AG82</f>
        <v>0</v>
      </c>
      <c r="AH109" s="44">
        <f>'T-14(Pcs)'!$D82*'T-14(Pcs)'!AH82/1000000</f>
        <v>0</v>
      </c>
      <c r="AI109" s="10">
        <f>'T-14(Pcs)'!AI82</f>
        <v>0</v>
      </c>
      <c r="AJ109" s="44">
        <f>'T-14(Pcs)'!$D82*'T-14(Pcs)'!AJ82/1000000</f>
        <v>0</v>
      </c>
      <c r="AK109" s="10">
        <f>'T-14(Pcs)'!AK82</f>
        <v>0</v>
      </c>
      <c r="AL109" s="44">
        <f>'T-14(Pcs)'!$D82*'T-14(Pcs)'!AL82/1000000</f>
        <v>0</v>
      </c>
      <c r="AM109" s="10">
        <f>'T-14(Pcs)'!AM82</f>
        <v>0</v>
      </c>
    </row>
    <row r="110" spans="1:39" s="15" customFormat="1" ht="14.25" customHeight="1" outlineLevel="1" collapsed="1">
      <c r="A110" s="13">
        <v>28</v>
      </c>
      <c r="B110" s="46" t="s">
        <v>194</v>
      </c>
      <c r="C110" s="13"/>
      <c r="D110" s="36"/>
      <c r="E110" s="11"/>
      <c r="F110" s="44">
        <f t="shared" ref="F110:AM110" si="27">SUBTOTAL(9,F107:F109)</f>
        <v>0</v>
      </c>
      <c r="G110" s="10">
        <f t="shared" si="27"/>
        <v>0</v>
      </c>
      <c r="H110" s="44">
        <f t="shared" si="27"/>
        <v>0</v>
      </c>
      <c r="I110" s="10">
        <f t="shared" si="27"/>
        <v>0</v>
      </c>
      <c r="J110" s="44">
        <f t="shared" si="27"/>
        <v>0</v>
      </c>
      <c r="K110" s="10">
        <f t="shared" si="27"/>
        <v>0</v>
      </c>
      <c r="L110" s="44">
        <f t="shared" si="27"/>
        <v>0</v>
      </c>
      <c r="M110" s="10">
        <f t="shared" si="27"/>
        <v>0</v>
      </c>
      <c r="N110" s="44">
        <f t="shared" si="27"/>
        <v>0</v>
      </c>
      <c r="O110" s="10">
        <f t="shared" si="27"/>
        <v>0</v>
      </c>
      <c r="P110" s="44">
        <f t="shared" si="27"/>
        <v>0</v>
      </c>
      <c r="Q110" s="10">
        <f t="shared" si="27"/>
        <v>0</v>
      </c>
      <c r="R110" s="44">
        <f t="shared" si="27"/>
        <v>0</v>
      </c>
      <c r="S110" s="10">
        <f t="shared" si="27"/>
        <v>0</v>
      </c>
      <c r="T110" s="44">
        <f t="shared" si="27"/>
        <v>0</v>
      </c>
      <c r="U110" s="10">
        <f t="shared" si="27"/>
        <v>0</v>
      </c>
      <c r="V110" s="44">
        <f t="shared" si="27"/>
        <v>0</v>
      </c>
      <c r="W110" s="10">
        <f t="shared" si="27"/>
        <v>0</v>
      </c>
      <c r="X110" s="44">
        <f t="shared" si="27"/>
        <v>0</v>
      </c>
      <c r="Y110" s="10">
        <f t="shared" si="27"/>
        <v>0</v>
      </c>
      <c r="Z110" s="44">
        <f t="shared" si="27"/>
        <v>0</v>
      </c>
      <c r="AA110" s="10">
        <f t="shared" si="27"/>
        <v>0</v>
      </c>
      <c r="AB110" s="44">
        <f t="shared" si="27"/>
        <v>0</v>
      </c>
      <c r="AC110" s="10">
        <f t="shared" si="27"/>
        <v>0</v>
      </c>
      <c r="AD110" s="44">
        <f t="shared" si="27"/>
        <v>0</v>
      </c>
      <c r="AE110" s="10">
        <f t="shared" si="27"/>
        <v>0</v>
      </c>
      <c r="AF110" s="44">
        <f t="shared" si="27"/>
        <v>0</v>
      </c>
      <c r="AG110" s="10">
        <f t="shared" si="27"/>
        <v>0</v>
      </c>
      <c r="AH110" s="44">
        <f t="shared" si="27"/>
        <v>0</v>
      </c>
      <c r="AI110" s="10">
        <f t="shared" si="27"/>
        <v>0</v>
      </c>
      <c r="AJ110" s="44">
        <f t="shared" si="27"/>
        <v>0</v>
      </c>
      <c r="AK110" s="10">
        <f t="shared" si="27"/>
        <v>0</v>
      </c>
      <c r="AL110" s="44">
        <f t="shared" si="27"/>
        <v>0</v>
      </c>
      <c r="AM110" s="10">
        <f t="shared" si="27"/>
        <v>0</v>
      </c>
    </row>
    <row r="111" spans="1:39" s="15" customFormat="1" ht="14.25" hidden="1" customHeight="1" outlineLevel="2">
      <c r="A111" s="13">
        <v>73</v>
      </c>
      <c r="B111" s="9" t="s">
        <v>128</v>
      </c>
      <c r="C111" s="13" t="s">
        <v>127</v>
      </c>
      <c r="D111" s="36">
        <v>25</v>
      </c>
      <c r="E111" s="11">
        <v>75.2</v>
      </c>
      <c r="F111" s="44">
        <f>'T-14(Pcs)'!$D83*'T-14(Pcs)'!F83/1000000</f>
        <v>0</v>
      </c>
      <c r="G111" s="10">
        <f>'T-14(Pcs)'!G83</f>
        <v>0</v>
      </c>
      <c r="H111" s="44">
        <f>'T-14(Pcs)'!$D83*'T-14(Pcs)'!H83/1000000</f>
        <v>0</v>
      </c>
      <c r="I111" s="10">
        <f>'T-14(Pcs)'!I83</f>
        <v>0</v>
      </c>
      <c r="J111" s="44">
        <f>'T-14(Pcs)'!$D83*'T-14(Pcs)'!J83/1000000</f>
        <v>0</v>
      </c>
      <c r="K111" s="10">
        <f>'T-14(Pcs)'!K83</f>
        <v>0</v>
      </c>
      <c r="L111" s="44">
        <f>'T-14(Pcs)'!$D83*'T-14(Pcs)'!L83/1000000</f>
        <v>0</v>
      </c>
      <c r="M111" s="10">
        <f>'T-14(Pcs)'!M83</f>
        <v>0</v>
      </c>
      <c r="N111" s="44">
        <f>'T-14(Pcs)'!$D83*'T-14(Pcs)'!N83/1000000</f>
        <v>0</v>
      </c>
      <c r="O111" s="10">
        <f>'T-14(Pcs)'!O83</f>
        <v>0</v>
      </c>
      <c r="P111" s="44">
        <f>'T-14(Pcs)'!$D83*'T-14(Pcs)'!P83/1000000</f>
        <v>0</v>
      </c>
      <c r="Q111" s="10">
        <f>'T-14(Pcs)'!Q83</f>
        <v>0</v>
      </c>
      <c r="R111" s="44">
        <f>'T-14(Pcs)'!$D83*'T-14(Pcs)'!R83/1000000</f>
        <v>0</v>
      </c>
      <c r="S111" s="10">
        <f>'T-14(Pcs)'!S83</f>
        <v>0</v>
      </c>
      <c r="T111" s="44">
        <f>'T-14(Pcs)'!$D83*'T-14(Pcs)'!T83/1000000</f>
        <v>0</v>
      </c>
      <c r="U111" s="10">
        <f>'T-14(Pcs)'!U83</f>
        <v>0</v>
      </c>
      <c r="V111" s="44">
        <f>'T-14(Pcs)'!$D83*'T-14(Pcs)'!V83/1000000</f>
        <v>0</v>
      </c>
      <c r="W111" s="10">
        <f>'T-14(Pcs)'!W83</f>
        <v>0</v>
      </c>
      <c r="X111" s="44">
        <f>'T-14(Pcs)'!$D83*'T-14(Pcs)'!X83/1000000</f>
        <v>0</v>
      </c>
      <c r="Y111" s="10">
        <f>'T-14(Pcs)'!Y83</f>
        <v>0</v>
      </c>
      <c r="Z111" s="44">
        <f>'T-14(Pcs)'!$D83*'T-14(Pcs)'!Z83/1000000</f>
        <v>0</v>
      </c>
      <c r="AA111" s="10">
        <f>'T-14(Pcs)'!AA83</f>
        <v>0</v>
      </c>
      <c r="AB111" s="44">
        <f>'T-14(Pcs)'!$D83*'T-14(Pcs)'!AB83/1000000</f>
        <v>0</v>
      </c>
      <c r="AC111" s="10">
        <f>'T-14(Pcs)'!AC83</f>
        <v>0</v>
      </c>
      <c r="AD111" s="44">
        <f>'T-14(Pcs)'!$D83*'T-14(Pcs)'!AD83/1000000</f>
        <v>0</v>
      </c>
      <c r="AE111" s="10">
        <f>'T-14(Pcs)'!AE83</f>
        <v>0</v>
      </c>
      <c r="AF111" s="44">
        <f>'T-14(Pcs)'!$D83*'T-14(Pcs)'!AF83/1000000</f>
        <v>0</v>
      </c>
      <c r="AG111" s="10">
        <f>'T-14(Pcs)'!AG83</f>
        <v>0</v>
      </c>
      <c r="AH111" s="44">
        <f>'T-14(Pcs)'!$D83*'T-14(Pcs)'!AH83/1000000</f>
        <v>0</v>
      </c>
      <c r="AI111" s="10">
        <f>'T-14(Pcs)'!AI83</f>
        <v>0</v>
      </c>
      <c r="AJ111" s="44">
        <f>'T-14(Pcs)'!$D83*'T-14(Pcs)'!AJ83/1000000</f>
        <v>0</v>
      </c>
      <c r="AK111" s="10">
        <f>'T-14(Pcs)'!AK83</f>
        <v>0</v>
      </c>
      <c r="AL111" s="44">
        <f>'T-14(Pcs)'!$D83*'T-14(Pcs)'!AL83/1000000</f>
        <v>0</v>
      </c>
      <c r="AM111" s="10">
        <f>'T-14(Pcs)'!AM83</f>
        <v>0</v>
      </c>
    </row>
    <row r="112" spans="1:39" s="15" customFormat="1" ht="14.25" hidden="1" customHeight="1" outlineLevel="2">
      <c r="A112" s="13">
        <v>74</v>
      </c>
      <c r="B112" s="9" t="s">
        <v>128</v>
      </c>
      <c r="C112" s="13" t="s">
        <v>81</v>
      </c>
      <c r="D112" s="36">
        <v>50</v>
      </c>
      <c r="E112" s="11">
        <v>144.6</v>
      </c>
      <c r="F112" s="44">
        <f>'T-14(Pcs)'!$D84*'T-14(Pcs)'!F84/1000000</f>
        <v>0</v>
      </c>
      <c r="G112" s="10">
        <f>'T-14(Pcs)'!G84</f>
        <v>0</v>
      </c>
      <c r="H112" s="44">
        <f>'T-14(Pcs)'!$D84*'T-14(Pcs)'!H84/1000000</f>
        <v>0</v>
      </c>
      <c r="I112" s="10">
        <f>'T-14(Pcs)'!I84</f>
        <v>0</v>
      </c>
      <c r="J112" s="44">
        <f>'T-14(Pcs)'!$D84*'T-14(Pcs)'!J84/1000000</f>
        <v>0</v>
      </c>
      <c r="K112" s="10">
        <f>'T-14(Pcs)'!K84</f>
        <v>0</v>
      </c>
      <c r="L112" s="44">
        <f>'T-14(Pcs)'!$D84*'T-14(Pcs)'!L84/1000000</f>
        <v>0</v>
      </c>
      <c r="M112" s="10">
        <f>'T-14(Pcs)'!M84</f>
        <v>0</v>
      </c>
      <c r="N112" s="44">
        <f>'T-14(Pcs)'!$D84*'T-14(Pcs)'!N84/1000000</f>
        <v>0</v>
      </c>
      <c r="O112" s="10">
        <f>'T-14(Pcs)'!O84</f>
        <v>0</v>
      </c>
      <c r="P112" s="44">
        <f>'T-14(Pcs)'!$D84*'T-14(Pcs)'!P84/1000000</f>
        <v>0</v>
      </c>
      <c r="Q112" s="10">
        <f>'T-14(Pcs)'!Q84</f>
        <v>0</v>
      </c>
      <c r="R112" s="44">
        <f>'T-14(Pcs)'!$D84*'T-14(Pcs)'!R84/1000000</f>
        <v>0</v>
      </c>
      <c r="S112" s="10">
        <f>'T-14(Pcs)'!S84</f>
        <v>0</v>
      </c>
      <c r="T112" s="44">
        <f>'T-14(Pcs)'!$D84*'T-14(Pcs)'!T84/1000000</f>
        <v>0</v>
      </c>
      <c r="U112" s="10">
        <f>'T-14(Pcs)'!U84</f>
        <v>0</v>
      </c>
      <c r="V112" s="44">
        <f>'T-14(Pcs)'!$D84*'T-14(Pcs)'!V84/1000000</f>
        <v>0</v>
      </c>
      <c r="W112" s="10">
        <f>'T-14(Pcs)'!W84</f>
        <v>0</v>
      </c>
      <c r="X112" s="44">
        <f>'T-14(Pcs)'!$D84*'T-14(Pcs)'!X84/1000000</f>
        <v>0</v>
      </c>
      <c r="Y112" s="10">
        <f>'T-14(Pcs)'!Y84</f>
        <v>0</v>
      </c>
      <c r="Z112" s="44">
        <f>'T-14(Pcs)'!$D84*'T-14(Pcs)'!Z84/1000000</f>
        <v>0</v>
      </c>
      <c r="AA112" s="10">
        <f>'T-14(Pcs)'!AA84</f>
        <v>0</v>
      </c>
      <c r="AB112" s="44">
        <f>'T-14(Pcs)'!$D84*'T-14(Pcs)'!AB84/1000000</f>
        <v>0</v>
      </c>
      <c r="AC112" s="10">
        <f>'T-14(Pcs)'!AC84</f>
        <v>0</v>
      </c>
      <c r="AD112" s="44">
        <f>'T-14(Pcs)'!$D84*'T-14(Pcs)'!AD84/1000000</f>
        <v>0</v>
      </c>
      <c r="AE112" s="10">
        <f>'T-14(Pcs)'!AE84</f>
        <v>0</v>
      </c>
      <c r="AF112" s="44">
        <f>'T-14(Pcs)'!$D84*'T-14(Pcs)'!AF84/1000000</f>
        <v>0</v>
      </c>
      <c r="AG112" s="10">
        <f>'T-14(Pcs)'!AG84</f>
        <v>0</v>
      </c>
      <c r="AH112" s="44">
        <f>'T-14(Pcs)'!$D84*'T-14(Pcs)'!AH84/1000000</f>
        <v>0</v>
      </c>
      <c r="AI112" s="10">
        <f>'T-14(Pcs)'!AI84</f>
        <v>0</v>
      </c>
      <c r="AJ112" s="44">
        <f>'T-14(Pcs)'!$D84*'T-14(Pcs)'!AJ84/1000000</f>
        <v>0</v>
      </c>
      <c r="AK112" s="10">
        <f>'T-14(Pcs)'!AK84</f>
        <v>0</v>
      </c>
      <c r="AL112" s="44">
        <f>'T-14(Pcs)'!$D84*'T-14(Pcs)'!AL84/1000000</f>
        <v>0</v>
      </c>
      <c r="AM112" s="10">
        <f>'T-14(Pcs)'!AM84</f>
        <v>0</v>
      </c>
    </row>
    <row r="113" spans="1:39" s="15" customFormat="1" ht="14.25" hidden="1" customHeight="1" outlineLevel="2">
      <c r="A113" s="13">
        <v>75</v>
      </c>
      <c r="B113" s="9" t="s">
        <v>128</v>
      </c>
      <c r="C113" s="13" t="s">
        <v>82</v>
      </c>
      <c r="D113" s="36">
        <v>100</v>
      </c>
      <c r="E113" s="11">
        <v>278.10000000000002</v>
      </c>
      <c r="F113" s="44">
        <f>'T-14(Pcs)'!$D85*'T-14(Pcs)'!F85/1000000</f>
        <v>0</v>
      </c>
      <c r="G113" s="10">
        <f>'T-14(Pcs)'!G85</f>
        <v>0</v>
      </c>
      <c r="H113" s="44">
        <f>'T-14(Pcs)'!$D85*'T-14(Pcs)'!H85/1000000</f>
        <v>0</v>
      </c>
      <c r="I113" s="10">
        <f>'T-14(Pcs)'!I85</f>
        <v>0</v>
      </c>
      <c r="J113" s="44">
        <f>'T-14(Pcs)'!$D85*'T-14(Pcs)'!J85/1000000</f>
        <v>0</v>
      </c>
      <c r="K113" s="10">
        <f>'T-14(Pcs)'!K85</f>
        <v>0</v>
      </c>
      <c r="L113" s="44">
        <f>'T-14(Pcs)'!$D85*'T-14(Pcs)'!L85/1000000</f>
        <v>0</v>
      </c>
      <c r="M113" s="10">
        <f>'T-14(Pcs)'!M85</f>
        <v>0</v>
      </c>
      <c r="N113" s="44">
        <f>'T-14(Pcs)'!$D85*'T-14(Pcs)'!N85/1000000</f>
        <v>0</v>
      </c>
      <c r="O113" s="10">
        <f>'T-14(Pcs)'!O85</f>
        <v>0</v>
      </c>
      <c r="P113" s="44">
        <f>'T-14(Pcs)'!$D85*'T-14(Pcs)'!P85/1000000</f>
        <v>0</v>
      </c>
      <c r="Q113" s="10">
        <f>'T-14(Pcs)'!Q85</f>
        <v>0</v>
      </c>
      <c r="R113" s="44">
        <f>'T-14(Pcs)'!$D85*'T-14(Pcs)'!R85/1000000</f>
        <v>0</v>
      </c>
      <c r="S113" s="10">
        <f>'T-14(Pcs)'!S85</f>
        <v>0</v>
      </c>
      <c r="T113" s="44">
        <f>'T-14(Pcs)'!$D85*'T-14(Pcs)'!T85/1000000</f>
        <v>0</v>
      </c>
      <c r="U113" s="10">
        <f>'T-14(Pcs)'!U85</f>
        <v>0</v>
      </c>
      <c r="V113" s="44">
        <f>'T-14(Pcs)'!$D85*'T-14(Pcs)'!V85/1000000</f>
        <v>0</v>
      </c>
      <c r="W113" s="10">
        <f>'T-14(Pcs)'!W85</f>
        <v>0</v>
      </c>
      <c r="X113" s="44">
        <f>'T-14(Pcs)'!$D85*'T-14(Pcs)'!X85/1000000</f>
        <v>0</v>
      </c>
      <c r="Y113" s="10">
        <f>'T-14(Pcs)'!Y85</f>
        <v>0</v>
      </c>
      <c r="Z113" s="44">
        <f>'T-14(Pcs)'!$D85*'T-14(Pcs)'!Z85/1000000</f>
        <v>0</v>
      </c>
      <c r="AA113" s="10">
        <f>'T-14(Pcs)'!AA85</f>
        <v>0</v>
      </c>
      <c r="AB113" s="44">
        <f>'T-14(Pcs)'!$D85*'T-14(Pcs)'!AB85/1000000</f>
        <v>0</v>
      </c>
      <c r="AC113" s="10">
        <f>'T-14(Pcs)'!AC85</f>
        <v>0</v>
      </c>
      <c r="AD113" s="44">
        <f>'T-14(Pcs)'!$D85*'T-14(Pcs)'!AD85/1000000</f>
        <v>0</v>
      </c>
      <c r="AE113" s="10">
        <f>'T-14(Pcs)'!AE85</f>
        <v>0</v>
      </c>
      <c r="AF113" s="44">
        <f>'T-14(Pcs)'!$D85*'T-14(Pcs)'!AF85/1000000</f>
        <v>0</v>
      </c>
      <c r="AG113" s="10">
        <f>'T-14(Pcs)'!AG85</f>
        <v>0</v>
      </c>
      <c r="AH113" s="44">
        <f>'T-14(Pcs)'!$D85*'T-14(Pcs)'!AH85/1000000</f>
        <v>0</v>
      </c>
      <c r="AI113" s="10">
        <f>'T-14(Pcs)'!AI85</f>
        <v>0</v>
      </c>
      <c r="AJ113" s="44">
        <f>'T-14(Pcs)'!$D85*'T-14(Pcs)'!AJ85/1000000</f>
        <v>0</v>
      </c>
      <c r="AK113" s="10">
        <f>'T-14(Pcs)'!AK85</f>
        <v>0</v>
      </c>
      <c r="AL113" s="44">
        <f>'T-14(Pcs)'!$D85*'T-14(Pcs)'!AL85/1000000</f>
        <v>0</v>
      </c>
      <c r="AM113" s="10">
        <f>'T-14(Pcs)'!AM85</f>
        <v>0</v>
      </c>
    </row>
    <row r="114" spans="1:39" s="15" customFormat="1" ht="14.25" hidden="1" customHeight="1" outlineLevel="2">
      <c r="A114" s="13">
        <v>76</v>
      </c>
      <c r="B114" s="9" t="s">
        <v>128</v>
      </c>
      <c r="C114" s="13" t="s">
        <v>139</v>
      </c>
      <c r="D114" s="36">
        <v>400</v>
      </c>
      <c r="E114" s="11">
        <v>1098.5999999999999</v>
      </c>
      <c r="F114" s="44">
        <f>'T-14(Pcs)'!$D86*'T-14(Pcs)'!F86/1000000</f>
        <v>0</v>
      </c>
      <c r="G114" s="10">
        <f>'T-14(Pcs)'!G86</f>
        <v>0</v>
      </c>
      <c r="H114" s="44">
        <f>'T-14(Pcs)'!$D86*'T-14(Pcs)'!H86/1000000</f>
        <v>0</v>
      </c>
      <c r="I114" s="10">
        <f>'T-14(Pcs)'!I86</f>
        <v>0</v>
      </c>
      <c r="J114" s="44">
        <f>'T-14(Pcs)'!$D86*'T-14(Pcs)'!J86/1000000</f>
        <v>0</v>
      </c>
      <c r="K114" s="10">
        <f>'T-14(Pcs)'!K86</f>
        <v>0</v>
      </c>
      <c r="L114" s="44">
        <f>'T-14(Pcs)'!$D86*'T-14(Pcs)'!L86/1000000</f>
        <v>0</v>
      </c>
      <c r="M114" s="10">
        <f>'T-14(Pcs)'!M86</f>
        <v>0</v>
      </c>
      <c r="N114" s="44">
        <f>'T-14(Pcs)'!$D86*'T-14(Pcs)'!N86/1000000</f>
        <v>0</v>
      </c>
      <c r="O114" s="10">
        <f>'T-14(Pcs)'!O86</f>
        <v>0</v>
      </c>
      <c r="P114" s="44">
        <f>'T-14(Pcs)'!$D86*'T-14(Pcs)'!P86/1000000</f>
        <v>0</v>
      </c>
      <c r="Q114" s="10">
        <f>'T-14(Pcs)'!Q86</f>
        <v>0</v>
      </c>
      <c r="R114" s="44">
        <f>'T-14(Pcs)'!$D86*'T-14(Pcs)'!R86/1000000</f>
        <v>0</v>
      </c>
      <c r="S114" s="10">
        <f>'T-14(Pcs)'!S86</f>
        <v>0</v>
      </c>
      <c r="T114" s="44">
        <f>'T-14(Pcs)'!$D86*'T-14(Pcs)'!T86/1000000</f>
        <v>0</v>
      </c>
      <c r="U114" s="10">
        <f>'T-14(Pcs)'!U86</f>
        <v>0</v>
      </c>
      <c r="V114" s="44">
        <f>'T-14(Pcs)'!$D86*'T-14(Pcs)'!V86/1000000</f>
        <v>0</v>
      </c>
      <c r="W114" s="10">
        <f>'T-14(Pcs)'!W86</f>
        <v>0</v>
      </c>
      <c r="X114" s="44">
        <f>'T-14(Pcs)'!$D86*'T-14(Pcs)'!X86/1000000</f>
        <v>0</v>
      </c>
      <c r="Y114" s="10">
        <f>'T-14(Pcs)'!Y86</f>
        <v>0</v>
      </c>
      <c r="Z114" s="44">
        <f>'T-14(Pcs)'!$D86*'T-14(Pcs)'!Z86/1000000</f>
        <v>0</v>
      </c>
      <c r="AA114" s="10">
        <f>'T-14(Pcs)'!AA86</f>
        <v>0</v>
      </c>
      <c r="AB114" s="44">
        <f>'T-14(Pcs)'!$D86*'T-14(Pcs)'!AB86/1000000</f>
        <v>0</v>
      </c>
      <c r="AC114" s="10">
        <f>'T-14(Pcs)'!AC86</f>
        <v>0</v>
      </c>
      <c r="AD114" s="44">
        <f>'T-14(Pcs)'!$D86*'T-14(Pcs)'!AD86/1000000</f>
        <v>0</v>
      </c>
      <c r="AE114" s="10">
        <f>'T-14(Pcs)'!AE86</f>
        <v>0</v>
      </c>
      <c r="AF114" s="44">
        <f>'T-14(Pcs)'!$D86*'T-14(Pcs)'!AF86/1000000</f>
        <v>0</v>
      </c>
      <c r="AG114" s="10">
        <f>'T-14(Pcs)'!AG86</f>
        <v>0</v>
      </c>
      <c r="AH114" s="44">
        <f>'T-14(Pcs)'!$D86*'T-14(Pcs)'!AH86/1000000</f>
        <v>0</v>
      </c>
      <c r="AI114" s="10">
        <f>'T-14(Pcs)'!AI86</f>
        <v>0</v>
      </c>
      <c r="AJ114" s="44">
        <f>'T-14(Pcs)'!$D86*'T-14(Pcs)'!AJ86/1000000</f>
        <v>0</v>
      </c>
      <c r="AK114" s="10">
        <f>'T-14(Pcs)'!AK86</f>
        <v>0</v>
      </c>
      <c r="AL114" s="44">
        <f>'T-14(Pcs)'!$D86*'T-14(Pcs)'!AL86/1000000</f>
        <v>0</v>
      </c>
      <c r="AM114" s="10">
        <f>'T-14(Pcs)'!AM86</f>
        <v>0</v>
      </c>
    </row>
    <row r="115" spans="1:39" s="15" customFormat="1" ht="14.25" customHeight="1" outlineLevel="1" collapsed="1">
      <c r="A115" s="13">
        <v>29</v>
      </c>
      <c r="B115" s="46" t="s">
        <v>195</v>
      </c>
      <c r="C115" s="13"/>
      <c r="D115" s="36"/>
      <c r="E115" s="11"/>
      <c r="F115" s="44">
        <f t="shared" ref="F115:AM115" si="28">SUBTOTAL(9,F111:F114)</f>
        <v>0</v>
      </c>
      <c r="G115" s="10">
        <f t="shared" si="28"/>
        <v>0</v>
      </c>
      <c r="H115" s="44">
        <f t="shared" si="28"/>
        <v>0</v>
      </c>
      <c r="I115" s="10">
        <f t="shared" si="28"/>
        <v>0</v>
      </c>
      <c r="J115" s="44">
        <f t="shared" si="28"/>
        <v>0</v>
      </c>
      <c r="K115" s="10">
        <f t="shared" si="28"/>
        <v>0</v>
      </c>
      <c r="L115" s="44">
        <f t="shared" si="28"/>
        <v>0</v>
      </c>
      <c r="M115" s="10">
        <f t="shared" si="28"/>
        <v>0</v>
      </c>
      <c r="N115" s="44">
        <f t="shared" si="28"/>
        <v>0</v>
      </c>
      <c r="O115" s="10">
        <f t="shared" si="28"/>
        <v>0</v>
      </c>
      <c r="P115" s="44">
        <f t="shared" si="28"/>
        <v>0</v>
      </c>
      <c r="Q115" s="10">
        <f t="shared" si="28"/>
        <v>0</v>
      </c>
      <c r="R115" s="44">
        <f t="shared" si="28"/>
        <v>0</v>
      </c>
      <c r="S115" s="10">
        <f t="shared" si="28"/>
        <v>0</v>
      </c>
      <c r="T115" s="44">
        <f t="shared" si="28"/>
        <v>0</v>
      </c>
      <c r="U115" s="10">
        <f t="shared" si="28"/>
        <v>0</v>
      </c>
      <c r="V115" s="44">
        <f t="shared" si="28"/>
        <v>0</v>
      </c>
      <c r="W115" s="10">
        <f t="shared" si="28"/>
        <v>0</v>
      </c>
      <c r="X115" s="44">
        <f t="shared" si="28"/>
        <v>0</v>
      </c>
      <c r="Y115" s="10">
        <f t="shared" si="28"/>
        <v>0</v>
      </c>
      <c r="Z115" s="44">
        <f t="shared" si="28"/>
        <v>0</v>
      </c>
      <c r="AA115" s="10">
        <f t="shared" si="28"/>
        <v>0</v>
      </c>
      <c r="AB115" s="44">
        <f t="shared" si="28"/>
        <v>0</v>
      </c>
      <c r="AC115" s="10">
        <f t="shared" si="28"/>
        <v>0</v>
      </c>
      <c r="AD115" s="44">
        <f t="shared" si="28"/>
        <v>0</v>
      </c>
      <c r="AE115" s="10">
        <f t="shared" si="28"/>
        <v>0</v>
      </c>
      <c r="AF115" s="44">
        <f t="shared" si="28"/>
        <v>0</v>
      </c>
      <c r="AG115" s="10">
        <f t="shared" si="28"/>
        <v>0</v>
      </c>
      <c r="AH115" s="44">
        <f t="shared" si="28"/>
        <v>0</v>
      </c>
      <c r="AI115" s="10">
        <f t="shared" si="28"/>
        <v>0</v>
      </c>
      <c r="AJ115" s="44">
        <f t="shared" si="28"/>
        <v>0</v>
      </c>
      <c r="AK115" s="10">
        <f t="shared" si="28"/>
        <v>0</v>
      </c>
      <c r="AL115" s="44">
        <f t="shared" si="28"/>
        <v>0</v>
      </c>
      <c r="AM115" s="10">
        <f t="shared" si="28"/>
        <v>0</v>
      </c>
    </row>
    <row r="116" spans="1:39" s="15" customFormat="1" ht="14.25" hidden="1" customHeight="1" outlineLevel="2">
      <c r="A116" s="13">
        <v>77</v>
      </c>
      <c r="B116" s="9" t="s">
        <v>147</v>
      </c>
      <c r="C116" s="13" t="s">
        <v>148</v>
      </c>
      <c r="D116" s="36">
        <v>25</v>
      </c>
      <c r="E116" s="11">
        <v>56</v>
      </c>
      <c r="F116" s="44">
        <f>'T-14(Pcs)'!$D87*'T-14(Pcs)'!F87/1000000</f>
        <v>0</v>
      </c>
      <c r="G116" s="10">
        <f>'T-14(Pcs)'!G87</f>
        <v>0</v>
      </c>
      <c r="H116" s="44">
        <f>'T-14(Pcs)'!$D87*'T-14(Pcs)'!H87/1000000</f>
        <v>0</v>
      </c>
      <c r="I116" s="10">
        <f>'T-14(Pcs)'!I87</f>
        <v>0</v>
      </c>
      <c r="J116" s="44">
        <f>'T-14(Pcs)'!$D87*'T-14(Pcs)'!J87/1000000</f>
        <v>0</v>
      </c>
      <c r="K116" s="10">
        <f>'T-14(Pcs)'!K87</f>
        <v>0</v>
      </c>
      <c r="L116" s="44">
        <f>'T-14(Pcs)'!$D87*'T-14(Pcs)'!L87/1000000</f>
        <v>0</v>
      </c>
      <c r="M116" s="10">
        <f>'T-14(Pcs)'!M87</f>
        <v>0</v>
      </c>
      <c r="N116" s="44">
        <f>'T-14(Pcs)'!$D87*'T-14(Pcs)'!N87/1000000</f>
        <v>0</v>
      </c>
      <c r="O116" s="10">
        <f>'T-14(Pcs)'!O87</f>
        <v>0</v>
      </c>
      <c r="P116" s="44">
        <f>'T-14(Pcs)'!$D87*'T-14(Pcs)'!P87/1000000</f>
        <v>0</v>
      </c>
      <c r="Q116" s="10">
        <f>'T-14(Pcs)'!Q87</f>
        <v>0</v>
      </c>
      <c r="R116" s="44">
        <f>'T-14(Pcs)'!$D87*'T-14(Pcs)'!R87/1000000</f>
        <v>0</v>
      </c>
      <c r="S116" s="10">
        <f>'T-14(Pcs)'!S87</f>
        <v>0</v>
      </c>
      <c r="T116" s="44">
        <f>'T-14(Pcs)'!$D87*'T-14(Pcs)'!T87/1000000</f>
        <v>0</v>
      </c>
      <c r="U116" s="10">
        <f>'T-14(Pcs)'!U87</f>
        <v>0</v>
      </c>
      <c r="V116" s="44">
        <f>'T-14(Pcs)'!$D87*'T-14(Pcs)'!V87/1000000</f>
        <v>0</v>
      </c>
      <c r="W116" s="10">
        <f>'T-14(Pcs)'!W87</f>
        <v>0</v>
      </c>
      <c r="X116" s="44">
        <f>'T-14(Pcs)'!$D87*'T-14(Pcs)'!X87/1000000</f>
        <v>0</v>
      </c>
      <c r="Y116" s="10">
        <f>'T-14(Pcs)'!Y87</f>
        <v>0</v>
      </c>
      <c r="Z116" s="44">
        <f>'T-14(Pcs)'!$D87*'T-14(Pcs)'!Z87/1000000</f>
        <v>0</v>
      </c>
      <c r="AA116" s="10">
        <f>'T-14(Pcs)'!AA87</f>
        <v>0</v>
      </c>
      <c r="AB116" s="44">
        <f>'T-14(Pcs)'!$D87*'T-14(Pcs)'!AB87/1000000</f>
        <v>0</v>
      </c>
      <c r="AC116" s="10">
        <f>'T-14(Pcs)'!AC87</f>
        <v>0</v>
      </c>
      <c r="AD116" s="44">
        <f>'T-14(Pcs)'!$D87*'T-14(Pcs)'!AD87/1000000</f>
        <v>0</v>
      </c>
      <c r="AE116" s="10">
        <f>'T-14(Pcs)'!AE87</f>
        <v>0</v>
      </c>
      <c r="AF116" s="44">
        <f>'T-14(Pcs)'!$D87*'T-14(Pcs)'!AF87/1000000</f>
        <v>0</v>
      </c>
      <c r="AG116" s="10">
        <f>'T-14(Pcs)'!AG87</f>
        <v>0</v>
      </c>
      <c r="AH116" s="44">
        <f>'T-14(Pcs)'!$D87*'T-14(Pcs)'!AH87/1000000</f>
        <v>0</v>
      </c>
      <c r="AI116" s="10">
        <f>'T-14(Pcs)'!AI87</f>
        <v>0</v>
      </c>
      <c r="AJ116" s="44">
        <f>'T-14(Pcs)'!$D87*'T-14(Pcs)'!AJ87/1000000</f>
        <v>0</v>
      </c>
      <c r="AK116" s="10">
        <f>'T-14(Pcs)'!AK87</f>
        <v>0</v>
      </c>
      <c r="AL116" s="44">
        <f>'T-14(Pcs)'!$D87*'T-14(Pcs)'!AL87/1000000</f>
        <v>0</v>
      </c>
      <c r="AM116" s="10">
        <f>'T-14(Pcs)'!AM87</f>
        <v>0</v>
      </c>
    </row>
    <row r="117" spans="1:39" s="15" customFormat="1" ht="14.25" hidden="1" customHeight="1" outlineLevel="2">
      <c r="A117" s="13">
        <v>78</v>
      </c>
      <c r="B117" s="9" t="s">
        <v>147</v>
      </c>
      <c r="C117" s="13" t="s">
        <v>148</v>
      </c>
      <c r="D117" s="36">
        <v>50</v>
      </c>
      <c r="E117" s="11">
        <v>101</v>
      </c>
      <c r="F117" s="44">
        <f>'T-14(Pcs)'!$D88*'T-14(Pcs)'!F88/1000000</f>
        <v>0</v>
      </c>
      <c r="G117" s="10">
        <f>'T-14(Pcs)'!G88</f>
        <v>0</v>
      </c>
      <c r="H117" s="44">
        <f>'T-14(Pcs)'!$D88*'T-14(Pcs)'!H88/1000000</f>
        <v>0</v>
      </c>
      <c r="I117" s="10">
        <f>'T-14(Pcs)'!I88</f>
        <v>0</v>
      </c>
      <c r="J117" s="44">
        <f>'T-14(Pcs)'!$D88*'T-14(Pcs)'!J88/1000000</f>
        <v>0</v>
      </c>
      <c r="K117" s="10">
        <f>'T-14(Pcs)'!K88</f>
        <v>0</v>
      </c>
      <c r="L117" s="44">
        <f>'T-14(Pcs)'!$D88*'T-14(Pcs)'!L88/1000000</f>
        <v>0</v>
      </c>
      <c r="M117" s="10">
        <f>'T-14(Pcs)'!M88</f>
        <v>0</v>
      </c>
      <c r="N117" s="44">
        <f>'T-14(Pcs)'!$D88*'T-14(Pcs)'!N88/1000000</f>
        <v>0</v>
      </c>
      <c r="O117" s="10">
        <f>'T-14(Pcs)'!O88</f>
        <v>0</v>
      </c>
      <c r="P117" s="44">
        <f>'T-14(Pcs)'!$D88*'T-14(Pcs)'!P88/1000000</f>
        <v>0</v>
      </c>
      <c r="Q117" s="10">
        <f>'T-14(Pcs)'!Q88</f>
        <v>0</v>
      </c>
      <c r="R117" s="44">
        <f>'T-14(Pcs)'!$D88*'T-14(Pcs)'!R88/1000000</f>
        <v>0</v>
      </c>
      <c r="S117" s="10">
        <f>'T-14(Pcs)'!S88</f>
        <v>0</v>
      </c>
      <c r="T117" s="44">
        <f>'T-14(Pcs)'!$D88*'T-14(Pcs)'!T88/1000000</f>
        <v>0</v>
      </c>
      <c r="U117" s="10">
        <f>'T-14(Pcs)'!U88</f>
        <v>0</v>
      </c>
      <c r="V117" s="44">
        <f>'T-14(Pcs)'!$D88*'T-14(Pcs)'!V88/1000000</f>
        <v>0</v>
      </c>
      <c r="W117" s="10">
        <f>'T-14(Pcs)'!W88</f>
        <v>0</v>
      </c>
      <c r="X117" s="44">
        <f>'T-14(Pcs)'!$D88*'T-14(Pcs)'!X88/1000000</f>
        <v>0</v>
      </c>
      <c r="Y117" s="10">
        <f>'T-14(Pcs)'!Y88</f>
        <v>0</v>
      </c>
      <c r="Z117" s="44">
        <f>'T-14(Pcs)'!$D88*'T-14(Pcs)'!Z88/1000000</f>
        <v>0</v>
      </c>
      <c r="AA117" s="10">
        <f>'T-14(Pcs)'!AA88</f>
        <v>0</v>
      </c>
      <c r="AB117" s="44">
        <f>'T-14(Pcs)'!$D88*'T-14(Pcs)'!AB88/1000000</f>
        <v>0</v>
      </c>
      <c r="AC117" s="10">
        <f>'T-14(Pcs)'!AC88</f>
        <v>0</v>
      </c>
      <c r="AD117" s="44">
        <f>'T-14(Pcs)'!$D88*'T-14(Pcs)'!AD88/1000000</f>
        <v>0</v>
      </c>
      <c r="AE117" s="10">
        <f>'T-14(Pcs)'!AE88</f>
        <v>0</v>
      </c>
      <c r="AF117" s="44">
        <f>'T-14(Pcs)'!$D88*'T-14(Pcs)'!AF88/1000000</f>
        <v>0</v>
      </c>
      <c r="AG117" s="10">
        <f>'T-14(Pcs)'!AG88</f>
        <v>0</v>
      </c>
      <c r="AH117" s="44">
        <f>'T-14(Pcs)'!$D88*'T-14(Pcs)'!AH88/1000000</f>
        <v>0</v>
      </c>
      <c r="AI117" s="10">
        <f>'T-14(Pcs)'!AI88</f>
        <v>0</v>
      </c>
      <c r="AJ117" s="44">
        <f>'T-14(Pcs)'!$D88*'T-14(Pcs)'!AJ88/1000000</f>
        <v>0</v>
      </c>
      <c r="AK117" s="10">
        <f>'T-14(Pcs)'!AK88</f>
        <v>0</v>
      </c>
      <c r="AL117" s="44">
        <f>'T-14(Pcs)'!$D88*'T-14(Pcs)'!AL88/1000000</f>
        <v>0</v>
      </c>
      <c r="AM117" s="10">
        <f>'T-14(Pcs)'!AM88</f>
        <v>0</v>
      </c>
    </row>
    <row r="118" spans="1:39" s="15" customFormat="1" ht="14.25" hidden="1" customHeight="1" outlineLevel="2">
      <c r="A118" s="13">
        <v>79</v>
      </c>
      <c r="B118" s="9" t="s">
        <v>147</v>
      </c>
      <c r="C118" s="13" t="s">
        <v>148</v>
      </c>
      <c r="D118" s="36">
        <v>100</v>
      </c>
      <c r="E118" s="11">
        <v>190</v>
      </c>
      <c r="F118" s="44">
        <f>'T-14(Pcs)'!$D89*'T-14(Pcs)'!F89/1000000</f>
        <v>0</v>
      </c>
      <c r="G118" s="10">
        <f>'T-14(Pcs)'!G89</f>
        <v>0</v>
      </c>
      <c r="H118" s="44">
        <f>'T-14(Pcs)'!$D89*'T-14(Pcs)'!H89/1000000</f>
        <v>0</v>
      </c>
      <c r="I118" s="10">
        <f>'T-14(Pcs)'!I89</f>
        <v>0</v>
      </c>
      <c r="J118" s="44">
        <f>'T-14(Pcs)'!$D89*'T-14(Pcs)'!J89/1000000</f>
        <v>0</v>
      </c>
      <c r="K118" s="10">
        <f>'T-14(Pcs)'!K89</f>
        <v>0</v>
      </c>
      <c r="L118" s="44">
        <f>'T-14(Pcs)'!$D89*'T-14(Pcs)'!L89/1000000</f>
        <v>0</v>
      </c>
      <c r="M118" s="10">
        <f>'T-14(Pcs)'!M89</f>
        <v>0</v>
      </c>
      <c r="N118" s="44">
        <f>'T-14(Pcs)'!$D89*'T-14(Pcs)'!N89/1000000</f>
        <v>0</v>
      </c>
      <c r="O118" s="10">
        <f>'T-14(Pcs)'!O89</f>
        <v>0</v>
      </c>
      <c r="P118" s="44">
        <f>'T-14(Pcs)'!$D89*'T-14(Pcs)'!P89/1000000</f>
        <v>0</v>
      </c>
      <c r="Q118" s="10">
        <f>'T-14(Pcs)'!Q89</f>
        <v>0</v>
      </c>
      <c r="R118" s="44">
        <f>'T-14(Pcs)'!$D89*'T-14(Pcs)'!R89/1000000</f>
        <v>0</v>
      </c>
      <c r="S118" s="10">
        <f>'T-14(Pcs)'!S89</f>
        <v>0</v>
      </c>
      <c r="T118" s="44">
        <f>'T-14(Pcs)'!$D89*'T-14(Pcs)'!T89/1000000</f>
        <v>0</v>
      </c>
      <c r="U118" s="10">
        <f>'T-14(Pcs)'!U89</f>
        <v>0</v>
      </c>
      <c r="V118" s="44">
        <f>'T-14(Pcs)'!$D89*'T-14(Pcs)'!V89/1000000</f>
        <v>0</v>
      </c>
      <c r="W118" s="10">
        <f>'T-14(Pcs)'!W89</f>
        <v>0</v>
      </c>
      <c r="X118" s="44">
        <f>'T-14(Pcs)'!$D89*'T-14(Pcs)'!X89/1000000</f>
        <v>0</v>
      </c>
      <c r="Y118" s="10">
        <f>'T-14(Pcs)'!Y89</f>
        <v>0</v>
      </c>
      <c r="Z118" s="44">
        <f>'T-14(Pcs)'!$D89*'T-14(Pcs)'!Z89/1000000</f>
        <v>0</v>
      </c>
      <c r="AA118" s="10">
        <f>'T-14(Pcs)'!AA89</f>
        <v>0</v>
      </c>
      <c r="AB118" s="44">
        <f>'T-14(Pcs)'!$D89*'T-14(Pcs)'!AB89/1000000</f>
        <v>0</v>
      </c>
      <c r="AC118" s="10">
        <f>'T-14(Pcs)'!AC89</f>
        <v>0</v>
      </c>
      <c r="AD118" s="44">
        <f>'T-14(Pcs)'!$D89*'T-14(Pcs)'!AD89/1000000</f>
        <v>0</v>
      </c>
      <c r="AE118" s="10">
        <f>'T-14(Pcs)'!AE89</f>
        <v>0</v>
      </c>
      <c r="AF118" s="44">
        <f>'T-14(Pcs)'!$D89*'T-14(Pcs)'!AF89/1000000</f>
        <v>0</v>
      </c>
      <c r="AG118" s="10">
        <f>'T-14(Pcs)'!AG89</f>
        <v>0</v>
      </c>
      <c r="AH118" s="44">
        <f>'T-14(Pcs)'!$D89*'T-14(Pcs)'!AH89/1000000</f>
        <v>0</v>
      </c>
      <c r="AI118" s="10">
        <f>'T-14(Pcs)'!AI89</f>
        <v>0</v>
      </c>
      <c r="AJ118" s="44">
        <f>'T-14(Pcs)'!$D89*'T-14(Pcs)'!AJ89/1000000</f>
        <v>0</v>
      </c>
      <c r="AK118" s="10">
        <f>'T-14(Pcs)'!AK89</f>
        <v>0</v>
      </c>
      <c r="AL118" s="44">
        <f>'T-14(Pcs)'!$D89*'T-14(Pcs)'!AL89/1000000</f>
        <v>0</v>
      </c>
      <c r="AM118" s="10">
        <f>'T-14(Pcs)'!AM89</f>
        <v>0</v>
      </c>
    </row>
    <row r="119" spans="1:39" s="15" customFormat="1" ht="14.25" customHeight="1" outlineLevel="1" collapsed="1">
      <c r="A119" s="13">
        <v>30</v>
      </c>
      <c r="B119" s="46" t="s">
        <v>196</v>
      </c>
      <c r="C119" s="13"/>
      <c r="D119" s="36"/>
      <c r="E119" s="11"/>
      <c r="F119" s="44">
        <f t="shared" ref="F119:AM119" si="29">SUBTOTAL(9,F116:F118)</f>
        <v>0</v>
      </c>
      <c r="G119" s="10">
        <f t="shared" si="29"/>
        <v>0</v>
      </c>
      <c r="H119" s="44">
        <f t="shared" si="29"/>
        <v>0</v>
      </c>
      <c r="I119" s="10">
        <f t="shared" si="29"/>
        <v>0</v>
      </c>
      <c r="J119" s="44">
        <f t="shared" si="29"/>
        <v>0</v>
      </c>
      <c r="K119" s="10">
        <f t="shared" si="29"/>
        <v>0</v>
      </c>
      <c r="L119" s="44">
        <f t="shared" si="29"/>
        <v>0</v>
      </c>
      <c r="M119" s="10">
        <f t="shared" si="29"/>
        <v>0</v>
      </c>
      <c r="N119" s="44">
        <f t="shared" si="29"/>
        <v>0</v>
      </c>
      <c r="O119" s="10">
        <f t="shared" si="29"/>
        <v>0</v>
      </c>
      <c r="P119" s="44">
        <f t="shared" si="29"/>
        <v>0</v>
      </c>
      <c r="Q119" s="10">
        <f t="shared" si="29"/>
        <v>0</v>
      </c>
      <c r="R119" s="44">
        <f t="shared" si="29"/>
        <v>0</v>
      </c>
      <c r="S119" s="10">
        <f t="shared" si="29"/>
        <v>0</v>
      </c>
      <c r="T119" s="44">
        <f t="shared" si="29"/>
        <v>0</v>
      </c>
      <c r="U119" s="10">
        <f t="shared" si="29"/>
        <v>0</v>
      </c>
      <c r="V119" s="44">
        <f t="shared" si="29"/>
        <v>0</v>
      </c>
      <c r="W119" s="10">
        <f t="shared" si="29"/>
        <v>0</v>
      </c>
      <c r="X119" s="44">
        <f t="shared" si="29"/>
        <v>0</v>
      </c>
      <c r="Y119" s="10">
        <f t="shared" si="29"/>
        <v>0</v>
      </c>
      <c r="Z119" s="44">
        <f t="shared" si="29"/>
        <v>0</v>
      </c>
      <c r="AA119" s="10">
        <f t="shared" si="29"/>
        <v>0</v>
      </c>
      <c r="AB119" s="44">
        <f t="shared" si="29"/>
        <v>0</v>
      </c>
      <c r="AC119" s="10">
        <f t="shared" si="29"/>
        <v>0</v>
      </c>
      <c r="AD119" s="44">
        <f t="shared" si="29"/>
        <v>0</v>
      </c>
      <c r="AE119" s="10">
        <f t="shared" si="29"/>
        <v>0</v>
      </c>
      <c r="AF119" s="44">
        <f t="shared" si="29"/>
        <v>0</v>
      </c>
      <c r="AG119" s="10">
        <f t="shared" si="29"/>
        <v>0</v>
      </c>
      <c r="AH119" s="44">
        <f t="shared" si="29"/>
        <v>0</v>
      </c>
      <c r="AI119" s="10">
        <f t="shared" si="29"/>
        <v>0</v>
      </c>
      <c r="AJ119" s="44">
        <f t="shared" si="29"/>
        <v>0</v>
      </c>
      <c r="AK119" s="10">
        <f t="shared" si="29"/>
        <v>0</v>
      </c>
      <c r="AL119" s="44">
        <f t="shared" si="29"/>
        <v>0</v>
      </c>
      <c r="AM119" s="10">
        <f t="shared" si="29"/>
        <v>0</v>
      </c>
    </row>
    <row r="120" spans="1:39" s="15" customFormat="1" ht="14.25" hidden="1" customHeight="1" outlineLevel="2">
      <c r="A120" s="13">
        <v>80</v>
      </c>
      <c r="B120" s="9" t="s">
        <v>124</v>
      </c>
      <c r="C120" s="13" t="s">
        <v>84</v>
      </c>
      <c r="D120" s="36">
        <v>5</v>
      </c>
      <c r="E120" s="11">
        <v>24</v>
      </c>
      <c r="F120" s="44">
        <f>'T-14(Pcs)'!$D90*'T-14(Pcs)'!F90/1000000</f>
        <v>0</v>
      </c>
      <c r="G120" s="10">
        <f>'T-14(Pcs)'!G90</f>
        <v>0</v>
      </c>
      <c r="H120" s="44">
        <f>'T-14(Pcs)'!$D90*'T-14(Pcs)'!H90/1000000</f>
        <v>0</v>
      </c>
      <c r="I120" s="10">
        <f>'T-14(Pcs)'!I90</f>
        <v>0</v>
      </c>
      <c r="J120" s="44">
        <f>'T-14(Pcs)'!$D90*'T-14(Pcs)'!J90/1000000</f>
        <v>0</v>
      </c>
      <c r="K120" s="10">
        <f>'T-14(Pcs)'!K90</f>
        <v>0</v>
      </c>
      <c r="L120" s="44">
        <f>'T-14(Pcs)'!$D90*'T-14(Pcs)'!L90/1000000</f>
        <v>0</v>
      </c>
      <c r="M120" s="10">
        <f>'T-14(Pcs)'!M90</f>
        <v>0</v>
      </c>
      <c r="N120" s="44">
        <f>'T-14(Pcs)'!$D90*'T-14(Pcs)'!N90/1000000</f>
        <v>0</v>
      </c>
      <c r="O120" s="10">
        <f>'T-14(Pcs)'!O90</f>
        <v>0</v>
      </c>
      <c r="P120" s="44">
        <f>'T-14(Pcs)'!$D90*'T-14(Pcs)'!P90/1000000</f>
        <v>0</v>
      </c>
      <c r="Q120" s="10">
        <f>'T-14(Pcs)'!Q90</f>
        <v>0</v>
      </c>
      <c r="R120" s="44">
        <f>'T-14(Pcs)'!$D90*'T-14(Pcs)'!R90/1000000</f>
        <v>0</v>
      </c>
      <c r="S120" s="10">
        <f>'T-14(Pcs)'!S90</f>
        <v>0</v>
      </c>
      <c r="T120" s="44">
        <f>'T-14(Pcs)'!$D90*'T-14(Pcs)'!T90/1000000</f>
        <v>0</v>
      </c>
      <c r="U120" s="10">
        <f>'T-14(Pcs)'!U90</f>
        <v>0</v>
      </c>
      <c r="V120" s="44">
        <f>'T-14(Pcs)'!$D90*'T-14(Pcs)'!V90/1000000</f>
        <v>0</v>
      </c>
      <c r="W120" s="10">
        <f>'T-14(Pcs)'!W90</f>
        <v>0</v>
      </c>
      <c r="X120" s="44">
        <f>'T-14(Pcs)'!$D90*'T-14(Pcs)'!X90/1000000</f>
        <v>0</v>
      </c>
      <c r="Y120" s="10">
        <f>'T-14(Pcs)'!Y90</f>
        <v>0</v>
      </c>
      <c r="Z120" s="44">
        <f>'T-14(Pcs)'!$D90*'T-14(Pcs)'!Z90/1000000</f>
        <v>0</v>
      </c>
      <c r="AA120" s="10">
        <f>'T-14(Pcs)'!AA90</f>
        <v>0</v>
      </c>
      <c r="AB120" s="44">
        <f>'T-14(Pcs)'!$D90*'T-14(Pcs)'!AB90/1000000</f>
        <v>0</v>
      </c>
      <c r="AC120" s="10">
        <f>'T-14(Pcs)'!AC90</f>
        <v>0</v>
      </c>
      <c r="AD120" s="44">
        <f>'T-14(Pcs)'!$D90*'T-14(Pcs)'!AD90/1000000</f>
        <v>0</v>
      </c>
      <c r="AE120" s="10">
        <f>'T-14(Pcs)'!AE90</f>
        <v>0</v>
      </c>
      <c r="AF120" s="44">
        <f>'T-14(Pcs)'!$D90*'T-14(Pcs)'!AF90/1000000</f>
        <v>0</v>
      </c>
      <c r="AG120" s="10">
        <f>'T-14(Pcs)'!AG90</f>
        <v>0</v>
      </c>
      <c r="AH120" s="44">
        <f>'T-14(Pcs)'!$D90*'T-14(Pcs)'!AH90/1000000</f>
        <v>0</v>
      </c>
      <c r="AI120" s="10">
        <f>'T-14(Pcs)'!AI90</f>
        <v>0</v>
      </c>
      <c r="AJ120" s="44">
        <f>'T-14(Pcs)'!$D90*'T-14(Pcs)'!AJ90/1000000</f>
        <v>0</v>
      </c>
      <c r="AK120" s="10">
        <f>'T-14(Pcs)'!AK90</f>
        <v>0</v>
      </c>
      <c r="AL120" s="44">
        <f>'T-14(Pcs)'!$D90*'T-14(Pcs)'!AL90/1000000</f>
        <v>0</v>
      </c>
      <c r="AM120" s="10">
        <f>'T-14(Pcs)'!AM90</f>
        <v>0</v>
      </c>
    </row>
    <row r="121" spans="1:39" s="15" customFormat="1" ht="14.25" hidden="1" customHeight="1" outlineLevel="2">
      <c r="A121" s="13">
        <v>81</v>
      </c>
      <c r="B121" s="9" t="s">
        <v>124</v>
      </c>
      <c r="C121" s="13" t="s">
        <v>83</v>
      </c>
      <c r="D121" s="36">
        <v>20</v>
      </c>
      <c r="E121" s="11">
        <v>65</v>
      </c>
      <c r="F121" s="44">
        <f>'T-14(Pcs)'!$D91*'T-14(Pcs)'!F91/1000000</f>
        <v>0</v>
      </c>
      <c r="G121" s="10">
        <f>'T-14(Pcs)'!G91</f>
        <v>0</v>
      </c>
      <c r="H121" s="44">
        <f>'T-14(Pcs)'!$D91*'T-14(Pcs)'!H91/1000000</f>
        <v>0</v>
      </c>
      <c r="I121" s="10">
        <f>'T-14(Pcs)'!I91</f>
        <v>0</v>
      </c>
      <c r="J121" s="44">
        <f>'T-14(Pcs)'!$D91*'T-14(Pcs)'!J91/1000000</f>
        <v>0</v>
      </c>
      <c r="K121" s="10">
        <f>'T-14(Pcs)'!K91</f>
        <v>0</v>
      </c>
      <c r="L121" s="44">
        <f>'T-14(Pcs)'!$D91*'T-14(Pcs)'!L91/1000000</f>
        <v>0</v>
      </c>
      <c r="M121" s="10">
        <f>'T-14(Pcs)'!M91</f>
        <v>0</v>
      </c>
      <c r="N121" s="44">
        <f>'T-14(Pcs)'!$D91*'T-14(Pcs)'!N91/1000000</f>
        <v>0</v>
      </c>
      <c r="O121" s="10">
        <f>'T-14(Pcs)'!O91</f>
        <v>0</v>
      </c>
      <c r="P121" s="44">
        <f>'T-14(Pcs)'!$D91*'T-14(Pcs)'!P91/1000000</f>
        <v>0</v>
      </c>
      <c r="Q121" s="10">
        <f>'T-14(Pcs)'!Q91</f>
        <v>0</v>
      </c>
      <c r="R121" s="44">
        <f>'T-14(Pcs)'!$D91*'T-14(Pcs)'!R91/1000000</f>
        <v>0</v>
      </c>
      <c r="S121" s="10">
        <f>'T-14(Pcs)'!S91</f>
        <v>0</v>
      </c>
      <c r="T121" s="44">
        <f>'T-14(Pcs)'!$D91*'T-14(Pcs)'!T91/1000000</f>
        <v>0</v>
      </c>
      <c r="U121" s="10">
        <f>'T-14(Pcs)'!U91</f>
        <v>0</v>
      </c>
      <c r="V121" s="44">
        <f>'T-14(Pcs)'!$D91*'T-14(Pcs)'!V91/1000000</f>
        <v>0</v>
      </c>
      <c r="W121" s="10">
        <f>'T-14(Pcs)'!W91</f>
        <v>0</v>
      </c>
      <c r="X121" s="44">
        <f>'T-14(Pcs)'!$D91*'T-14(Pcs)'!X91/1000000</f>
        <v>0</v>
      </c>
      <c r="Y121" s="10">
        <f>'T-14(Pcs)'!Y91</f>
        <v>0</v>
      </c>
      <c r="Z121" s="44">
        <f>'T-14(Pcs)'!$D91*'T-14(Pcs)'!Z91/1000000</f>
        <v>0</v>
      </c>
      <c r="AA121" s="10">
        <f>'T-14(Pcs)'!AA91</f>
        <v>0</v>
      </c>
      <c r="AB121" s="44">
        <f>'T-14(Pcs)'!$D91*'T-14(Pcs)'!AB91/1000000</f>
        <v>0</v>
      </c>
      <c r="AC121" s="10">
        <f>'T-14(Pcs)'!AC91</f>
        <v>0</v>
      </c>
      <c r="AD121" s="44">
        <f>'T-14(Pcs)'!$D91*'T-14(Pcs)'!AD91/1000000</f>
        <v>0</v>
      </c>
      <c r="AE121" s="10">
        <f>'T-14(Pcs)'!AE91</f>
        <v>0</v>
      </c>
      <c r="AF121" s="44">
        <f>'T-14(Pcs)'!$D91*'T-14(Pcs)'!AF91/1000000</f>
        <v>0</v>
      </c>
      <c r="AG121" s="10">
        <f>'T-14(Pcs)'!AG91</f>
        <v>0</v>
      </c>
      <c r="AH121" s="44">
        <f>'T-14(Pcs)'!$D91*'T-14(Pcs)'!AH91/1000000</f>
        <v>0</v>
      </c>
      <c r="AI121" s="10">
        <f>'T-14(Pcs)'!AI91</f>
        <v>0</v>
      </c>
      <c r="AJ121" s="44">
        <f>'T-14(Pcs)'!$D91*'T-14(Pcs)'!AJ91/1000000</f>
        <v>0</v>
      </c>
      <c r="AK121" s="10">
        <f>'T-14(Pcs)'!AK91</f>
        <v>0</v>
      </c>
      <c r="AL121" s="44">
        <f>'T-14(Pcs)'!$D91*'T-14(Pcs)'!AL91/1000000</f>
        <v>0</v>
      </c>
      <c r="AM121" s="10">
        <f>'T-14(Pcs)'!AM91</f>
        <v>0</v>
      </c>
    </row>
    <row r="122" spans="1:39" s="15" customFormat="1" ht="14.25" customHeight="1" outlineLevel="1" collapsed="1">
      <c r="A122" s="13">
        <v>31</v>
      </c>
      <c r="B122" s="46" t="s">
        <v>197</v>
      </c>
      <c r="C122" s="13"/>
      <c r="D122" s="36"/>
      <c r="E122" s="11"/>
      <c r="F122" s="44">
        <f t="shared" ref="F122:AM122" si="30">SUBTOTAL(9,F120:F121)</f>
        <v>0</v>
      </c>
      <c r="G122" s="10">
        <f t="shared" si="30"/>
        <v>0</v>
      </c>
      <c r="H122" s="44">
        <f t="shared" si="30"/>
        <v>0</v>
      </c>
      <c r="I122" s="10">
        <f t="shared" si="30"/>
        <v>0</v>
      </c>
      <c r="J122" s="44">
        <f t="shared" si="30"/>
        <v>0</v>
      </c>
      <c r="K122" s="10">
        <f t="shared" si="30"/>
        <v>0</v>
      </c>
      <c r="L122" s="44">
        <f t="shared" si="30"/>
        <v>0</v>
      </c>
      <c r="M122" s="10">
        <f t="shared" si="30"/>
        <v>0</v>
      </c>
      <c r="N122" s="44">
        <f t="shared" si="30"/>
        <v>0</v>
      </c>
      <c r="O122" s="10">
        <f t="shared" si="30"/>
        <v>0</v>
      </c>
      <c r="P122" s="44">
        <f t="shared" si="30"/>
        <v>0</v>
      </c>
      <c r="Q122" s="10">
        <f t="shared" si="30"/>
        <v>0</v>
      </c>
      <c r="R122" s="44">
        <f t="shared" si="30"/>
        <v>0</v>
      </c>
      <c r="S122" s="10">
        <f t="shared" si="30"/>
        <v>0</v>
      </c>
      <c r="T122" s="44">
        <f t="shared" si="30"/>
        <v>0</v>
      </c>
      <c r="U122" s="10">
        <f t="shared" si="30"/>
        <v>0</v>
      </c>
      <c r="V122" s="44">
        <f t="shared" si="30"/>
        <v>0</v>
      </c>
      <c r="W122" s="10">
        <f t="shared" si="30"/>
        <v>0</v>
      </c>
      <c r="X122" s="44">
        <f t="shared" si="30"/>
        <v>0</v>
      </c>
      <c r="Y122" s="10">
        <f t="shared" si="30"/>
        <v>0</v>
      </c>
      <c r="Z122" s="44">
        <f t="shared" si="30"/>
        <v>0</v>
      </c>
      <c r="AA122" s="10">
        <f t="shared" si="30"/>
        <v>0</v>
      </c>
      <c r="AB122" s="44">
        <f t="shared" si="30"/>
        <v>0</v>
      </c>
      <c r="AC122" s="10">
        <f t="shared" si="30"/>
        <v>0</v>
      </c>
      <c r="AD122" s="44">
        <f t="shared" si="30"/>
        <v>0</v>
      </c>
      <c r="AE122" s="10">
        <f t="shared" si="30"/>
        <v>0</v>
      </c>
      <c r="AF122" s="44">
        <f t="shared" si="30"/>
        <v>0</v>
      </c>
      <c r="AG122" s="10">
        <f t="shared" si="30"/>
        <v>0</v>
      </c>
      <c r="AH122" s="44">
        <f t="shared" si="30"/>
        <v>0</v>
      </c>
      <c r="AI122" s="10">
        <f t="shared" si="30"/>
        <v>0</v>
      </c>
      <c r="AJ122" s="44">
        <f t="shared" si="30"/>
        <v>0</v>
      </c>
      <c r="AK122" s="10">
        <f t="shared" si="30"/>
        <v>0</v>
      </c>
      <c r="AL122" s="44">
        <f t="shared" si="30"/>
        <v>0</v>
      </c>
      <c r="AM122" s="10">
        <f t="shared" si="30"/>
        <v>0</v>
      </c>
    </row>
    <row r="123" spans="1:39" s="15" customFormat="1" ht="14.25" hidden="1" customHeight="1" outlineLevel="2">
      <c r="A123" s="13">
        <v>82</v>
      </c>
      <c r="B123" s="18" t="s">
        <v>125</v>
      </c>
      <c r="C123" s="13" t="s">
        <v>85</v>
      </c>
      <c r="D123" s="36">
        <v>10</v>
      </c>
      <c r="E123" s="11">
        <v>24</v>
      </c>
      <c r="F123" s="44">
        <f>'T-14(Pcs)'!$D92*'T-14(Pcs)'!F92/1000000</f>
        <v>0</v>
      </c>
      <c r="G123" s="10">
        <f>'T-14(Pcs)'!G92</f>
        <v>0</v>
      </c>
      <c r="H123" s="44">
        <f>'T-14(Pcs)'!$D92*'T-14(Pcs)'!H92/1000000</f>
        <v>0</v>
      </c>
      <c r="I123" s="10">
        <f>'T-14(Pcs)'!I92</f>
        <v>0</v>
      </c>
      <c r="J123" s="44">
        <f>'T-14(Pcs)'!$D92*'T-14(Pcs)'!J92/1000000</f>
        <v>0</v>
      </c>
      <c r="K123" s="10">
        <f>'T-14(Pcs)'!K92</f>
        <v>0</v>
      </c>
      <c r="L123" s="44">
        <f>'T-14(Pcs)'!$D92*'T-14(Pcs)'!L92/1000000</f>
        <v>0</v>
      </c>
      <c r="M123" s="10">
        <f>'T-14(Pcs)'!M92</f>
        <v>0</v>
      </c>
      <c r="N123" s="44">
        <f>'T-14(Pcs)'!$D92*'T-14(Pcs)'!N92/1000000</f>
        <v>0</v>
      </c>
      <c r="O123" s="10">
        <f>'T-14(Pcs)'!O92</f>
        <v>0</v>
      </c>
      <c r="P123" s="44">
        <f>'T-14(Pcs)'!$D92*'T-14(Pcs)'!P92/1000000</f>
        <v>0</v>
      </c>
      <c r="Q123" s="10">
        <f>'T-14(Pcs)'!Q92</f>
        <v>0</v>
      </c>
      <c r="R123" s="44">
        <f>'T-14(Pcs)'!$D92*'T-14(Pcs)'!R92/1000000</f>
        <v>0</v>
      </c>
      <c r="S123" s="10">
        <f>'T-14(Pcs)'!S92</f>
        <v>0</v>
      </c>
      <c r="T123" s="44">
        <f>'T-14(Pcs)'!$D92*'T-14(Pcs)'!T92/1000000</f>
        <v>0</v>
      </c>
      <c r="U123" s="10">
        <f>'T-14(Pcs)'!U92</f>
        <v>0</v>
      </c>
      <c r="V123" s="44">
        <f>'T-14(Pcs)'!$D92*'T-14(Pcs)'!V92/1000000</f>
        <v>0</v>
      </c>
      <c r="W123" s="10">
        <f>'T-14(Pcs)'!W92</f>
        <v>0</v>
      </c>
      <c r="X123" s="44">
        <f>'T-14(Pcs)'!$D92*'T-14(Pcs)'!X92/1000000</f>
        <v>0</v>
      </c>
      <c r="Y123" s="10">
        <f>'T-14(Pcs)'!Y92</f>
        <v>0</v>
      </c>
      <c r="Z123" s="44">
        <f>'T-14(Pcs)'!$D92*'T-14(Pcs)'!Z92/1000000</f>
        <v>0</v>
      </c>
      <c r="AA123" s="10">
        <f>'T-14(Pcs)'!AA92</f>
        <v>0</v>
      </c>
      <c r="AB123" s="44">
        <f>'T-14(Pcs)'!$D92*'T-14(Pcs)'!AB92/1000000</f>
        <v>0</v>
      </c>
      <c r="AC123" s="10">
        <f>'T-14(Pcs)'!AC92</f>
        <v>0</v>
      </c>
      <c r="AD123" s="44">
        <f>'T-14(Pcs)'!$D92*'T-14(Pcs)'!AD92/1000000</f>
        <v>0</v>
      </c>
      <c r="AE123" s="10">
        <f>'T-14(Pcs)'!AE92</f>
        <v>0</v>
      </c>
      <c r="AF123" s="44">
        <f>'T-14(Pcs)'!$D92*'T-14(Pcs)'!AF92/1000000</f>
        <v>0</v>
      </c>
      <c r="AG123" s="10">
        <f>'T-14(Pcs)'!AG92</f>
        <v>0</v>
      </c>
      <c r="AH123" s="44">
        <f>'T-14(Pcs)'!$D92*'T-14(Pcs)'!AH92/1000000</f>
        <v>0</v>
      </c>
      <c r="AI123" s="10">
        <f>'T-14(Pcs)'!AI92</f>
        <v>0</v>
      </c>
      <c r="AJ123" s="44">
        <f>'T-14(Pcs)'!$D92*'T-14(Pcs)'!AJ92/1000000</f>
        <v>0</v>
      </c>
      <c r="AK123" s="10">
        <f>'T-14(Pcs)'!AK92</f>
        <v>0</v>
      </c>
      <c r="AL123" s="44">
        <f>'T-14(Pcs)'!$D92*'T-14(Pcs)'!AL92/1000000</f>
        <v>0</v>
      </c>
      <c r="AM123" s="10">
        <f>'T-14(Pcs)'!AM92</f>
        <v>0</v>
      </c>
    </row>
    <row r="124" spans="1:39" s="15" customFormat="1" ht="14.25" customHeight="1" outlineLevel="1" collapsed="1">
      <c r="A124" s="13">
        <v>32</v>
      </c>
      <c r="B124" s="47" t="s">
        <v>198</v>
      </c>
      <c r="C124" s="13"/>
      <c r="D124" s="36"/>
      <c r="E124" s="11"/>
      <c r="F124" s="44">
        <f t="shared" ref="F124:AM124" si="31">SUBTOTAL(9,F123:F123)</f>
        <v>0</v>
      </c>
      <c r="G124" s="10">
        <f t="shared" si="31"/>
        <v>0</v>
      </c>
      <c r="H124" s="44">
        <f t="shared" si="31"/>
        <v>0</v>
      </c>
      <c r="I124" s="10">
        <f t="shared" si="31"/>
        <v>0</v>
      </c>
      <c r="J124" s="44">
        <f t="shared" si="31"/>
        <v>0</v>
      </c>
      <c r="K124" s="10">
        <f t="shared" si="31"/>
        <v>0</v>
      </c>
      <c r="L124" s="44">
        <f t="shared" si="31"/>
        <v>0</v>
      </c>
      <c r="M124" s="10">
        <f t="shared" si="31"/>
        <v>0</v>
      </c>
      <c r="N124" s="44">
        <f t="shared" si="31"/>
        <v>0</v>
      </c>
      <c r="O124" s="10">
        <f t="shared" si="31"/>
        <v>0</v>
      </c>
      <c r="P124" s="44">
        <f t="shared" si="31"/>
        <v>0</v>
      </c>
      <c r="Q124" s="10">
        <f t="shared" si="31"/>
        <v>0</v>
      </c>
      <c r="R124" s="44">
        <f t="shared" si="31"/>
        <v>0</v>
      </c>
      <c r="S124" s="10">
        <f t="shared" si="31"/>
        <v>0</v>
      </c>
      <c r="T124" s="44">
        <f t="shared" si="31"/>
        <v>0</v>
      </c>
      <c r="U124" s="10">
        <f t="shared" si="31"/>
        <v>0</v>
      </c>
      <c r="V124" s="44">
        <f t="shared" si="31"/>
        <v>0</v>
      </c>
      <c r="W124" s="10">
        <f t="shared" si="31"/>
        <v>0</v>
      </c>
      <c r="X124" s="44">
        <f t="shared" si="31"/>
        <v>0</v>
      </c>
      <c r="Y124" s="10">
        <f t="shared" si="31"/>
        <v>0</v>
      </c>
      <c r="Z124" s="44">
        <f t="shared" si="31"/>
        <v>0</v>
      </c>
      <c r="AA124" s="10">
        <f t="shared" si="31"/>
        <v>0</v>
      </c>
      <c r="AB124" s="44">
        <f t="shared" si="31"/>
        <v>0</v>
      </c>
      <c r="AC124" s="10">
        <f t="shared" si="31"/>
        <v>0</v>
      </c>
      <c r="AD124" s="44">
        <f t="shared" si="31"/>
        <v>0</v>
      </c>
      <c r="AE124" s="10">
        <f t="shared" si="31"/>
        <v>0</v>
      </c>
      <c r="AF124" s="44">
        <f t="shared" si="31"/>
        <v>0</v>
      </c>
      <c r="AG124" s="10">
        <f t="shared" si="31"/>
        <v>0</v>
      </c>
      <c r="AH124" s="44">
        <f t="shared" si="31"/>
        <v>0</v>
      </c>
      <c r="AI124" s="10">
        <f t="shared" si="31"/>
        <v>0</v>
      </c>
      <c r="AJ124" s="44">
        <f t="shared" si="31"/>
        <v>0</v>
      </c>
      <c r="AK124" s="10">
        <f t="shared" si="31"/>
        <v>0</v>
      </c>
      <c r="AL124" s="44">
        <f t="shared" si="31"/>
        <v>0</v>
      </c>
      <c r="AM124" s="10">
        <f t="shared" si="31"/>
        <v>0</v>
      </c>
    </row>
    <row r="125" spans="1:39" s="15" customFormat="1" ht="14.25" hidden="1" customHeight="1" outlineLevel="2">
      <c r="A125" s="13">
        <v>83</v>
      </c>
      <c r="B125" s="18" t="s">
        <v>126</v>
      </c>
      <c r="C125" s="13" t="s">
        <v>86</v>
      </c>
      <c r="D125" s="36">
        <v>500</v>
      </c>
      <c r="E125" s="11">
        <v>585</v>
      </c>
      <c r="F125" s="44">
        <f>'T-14(Pcs)'!$D93*'T-14(Pcs)'!F93/1000000</f>
        <v>0</v>
      </c>
      <c r="G125" s="10">
        <f>'T-14(Pcs)'!G93</f>
        <v>0</v>
      </c>
      <c r="H125" s="44">
        <f>'T-14(Pcs)'!$D93*'T-14(Pcs)'!H93/1000000</f>
        <v>0</v>
      </c>
      <c r="I125" s="10">
        <f>'T-14(Pcs)'!I93</f>
        <v>0</v>
      </c>
      <c r="J125" s="44">
        <f>'T-14(Pcs)'!$D93*'T-14(Pcs)'!J93/1000000</f>
        <v>0</v>
      </c>
      <c r="K125" s="10">
        <f>'T-14(Pcs)'!K93</f>
        <v>0</v>
      </c>
      <c r="L125" s="44">
        <f>'T-14(Pcs)'!$D93*'T-14(Pcs)'!L93/1000000</f>
        <v>0</v>
      </c>
      <c r="M125" s="10">
        <f>'T-14(Pcs)'!M93</f>
        <v>0</v>
      </c>
      <c r="N125" s="44">
        <f>'T-14(Pcs)'!$D93*'T-14(Pcs)'!N93/1000000</f>
        <v>0</v>
      </c>
      <c r="O125" s="10">
        <f>'T-14(Pcs)'!O93</f>
        <v>0</v>
      </c>
      <c r="P125" s="44">
        <f>'T-14(Pcs)'!$D93*'T-14(Pcs)'!P93/1000000</f>
        <v>0</v>
      </c>
      <c r="Q125" s="10">
        <f>'T-14(Pcs)'!Q93</f>
        <v>0</v>
      </c>
      <c r="R125" s="44">
        <f>'T-14(Pcs)'!$D93*'T-14(Pcs)'!R93/1000000</f>
        <v>0</v>
      </c>
      <c r="S125" s="10">
        <f>'T-14(Pcs)'!S93</f>
        <v>0</v>
      </c>
      <c r="T125" s="44">
        <f>'T-14(Pcs)'!$D93*'T-14(Pcs)'!T93/1000000</f>
        <v>0</v>
      </c>
      <c r="U125" s="10">
        <f>'T-14(Pcs)'!U93</f>
        <v>0</v>
      </c>
      <c r="V125" s="44">
        <f>'T-14(Pcs)'!$D93*'T-14(Pcs)'!V93/1000000</f>
        <v>0</v>
      </c>
      <c r="W125" s="10">
        <f>'T-14(Pcs)'!W93</f>
        <v>0</v>
      </c>
      <c r="X125" s="44">
        <f>'T-14(Pcs)'!$D93*'T-14(Pcs)'!X93/1000000</f>
        <v>0</v>
      </c>
      <c r="Y125" s="10">
        <f>'T-14(Pcs)'!Y93</f>
        <v>0</v>
      </c>
      <c r="Z125" s="44">
        <f>'T-14(Pcs)'!$D93*'T-14(Pcs)'!Z93/1000000</f>
        <v>0</v>
      </c>
      <c r="AA125" s="10">
        <f>'T-14(Pcs)'!AA93</f>
        <v>0</v>
      </c>
      <c r="AB125" s="44">
        <f>'T-14(Pcs)'!$D93*'T-14(Pcs)'!AB93/1000000</f>
        <v>0</v>
      </c>
      <c r="AC125" s="10">
        <f>'T-14(Pcs)'!AC93</f>
        <v>0</v>
      </c>
      <c r="AD125" s="44">
        <f>'T-14(Pcs)'!$D93*'T-14(Pcs)'!AD93/1000000</f>
        <v>0</v>
      </c>
      <c r="AE125" s="10">
        <f>'T-14(Pcs)'!AE93</f>
        <v>0</v>
      </c>
      <c r="AF125" s="44">
        <f>'T-14(Pcs)'!$D93*'T-14(Pcs)'!AF93/1000000</f>
        <v>0</v>
      </c>
      <c r="AG125" s="10">
        <f>'T-14(Pcs)'!AG93</f>
        <v>0</v>
      </c>
      <c r="AH125" s="44">
        <f>'T-14(Pcs)'!$D93*'T-14(Pcs)'!AH93/1000000</f>
        <v>0</v>
      </c>
      <c r="AI125" s="10">
        <f>'T-14(Pcs)'!AI93</f>
        <v>0</v>
      </c>
      <c r="AJ125" s="44">
        <f>'T-14(Pcs)'!$D93*'T-14(Pcs)'!AJ93/1000000</f>
        <v>0</v>
      </c>
      <c r="AK125" s="10">
        <f>'T-14(Pcs)'!AK93</f>
        <v>0</v>
      </c>
      <c r="AL125" s="44">
        <f>'T-14(Pcs)'!$D93*'T-14(Pcs)'!AL93/1000000</f>
        <v>0</v>
      </c>
      <c r="AM125" s="10">
        <f>'T-14(Pcs)'!AM93</f>
        <v>0</v>
      </c>
    </row>
    <row r="126" spans="1:39" s="15" customFormat="1" ht="14.25" customHeight="1" outlineLevel="1" collapsed="1">
      <c r="A126" s="13">
        <v>33</v>
      </c>
      <c r="B126" s="47" t="s">
        <v>199</v>
      </c>
      <c r="C126" s="13"/>
      <c r="D126" s="36"/>
      <c r="E126" s="11"/>
      <c r="F126" s="44">
        <f t="shared" ref="F126:AM126" si="32">SUBTOTAL(9,F125:F125)</f>
        <v>0</v>
      </c>
      <c r="G126" s="10">
        <f t="shared" si="32"/>
        <v>0</v>
      </c>
      <c r="H126" s="44">
        <f t="shared" si="32"/>
        <v>0</v>
      </c>
      <c r="I126" s="10">
        <f t="shared" si="32"/>
        <v>0</v>
      </c>
      <c r="J126" s="44">
        <f t="shared" si="32"/>
        <v>0</v>
      </c>
      <c r="K126" s="10">
        <f t="shared" si="32"/>
        <v>0</v>
      </c>
      <c r="L126" s="44">
        <f t="shared" si="32"/>
        <v>0</v>
      </c>
      <c r="M126" s="10">
        <f t="shared" si="32"/>
        <v>0</v>
      </c>
      <c r="N126" s="44">
        <f t="shared" si="32"/>
        <v>0</v>
      </c>
      <c r="O126" s="10">
        <f t="shared" si="32"/>
        <v>0</v>
      </c>
      <c r="P126" s="44">
        <f t="shared" si="32"/>
        <v>0</v>
      </c>
      <c r="Q126" s="10">
        <f t="shared" si="32"/>
        <v>0</v>
      </c>
      <c r="R126" s="44">
        <f t="shared" si="32"/>
        <v>0</v>
      </c>
      <c r="S126" s="10">
        <f t="shared" si="32"/>
        <v>0</v>
      </c>
      <c r="T126" s="44">
        <f t="shared" si="32"/>
        <v>0</v>
      </c>
      <c r="U126" s="10">
        <f t="shared" si="32"/>
        <v>0</v>
      </c>
      <c r="V126" s="44">
        <f t="shared" si="32"/>
        <v>0</v>
      </c>
      <c r="W126" s="10">
        <f t="shared" si="32"/>
        <v>0</v>
      </c>
      <c r="X126" s="44">
        <f t="shared" si="32"/>
        <v>0</v>
      </c>
      <c r="Y126" s="10">
        <f t="shared" si="32"/>
        <v>0</v>
      </c>
      <c r="Z126" s="44">
        <f t="shared" si="32"/>
        <v>0</v>
      </c>
      <c r="AA126" s="10">
        <f t="shared" si="32"/>
        <v>0</v>
      </c>
      <c r="AB126" s="44">
        <f t="shared" si="32"/>
        <v>0</v>
      </c>
      <c r="AC126" s="10">
        <f t="shared" si="32"/>
        <v>0</v>
      </c>
      <c r="AD126" s="44">
        <f t="shared" si="32"/>
        <v>0</v>
      </c>
      <c r="AE126" s="10">
        <f t="shared" si="32"/>
        <v>0</v>
      </c>
      <c r="AF126" s="44">
        <f t="shared" si="32"/>
        <v>0</v>
      </c>
      <c r="AG126" s="10">
        <f t="shared" si="32"/>
        <v>0</v>
      </c>
      <c r="AH126" s="44">
        <f t="shared" si="32"/>
        <v>0</v>
      </c>
      <c r="AI126" s="10">
        <f t="shared" si="32"/>
        <v>0</v>
      </c>
      <c r="AJ126" s="44">
        <f t="shared" si="32"/>
        <v>0</v>
      </c>
      <c r="AK126" s="10">
        <f t="shared" si="32"/>
        <v>0</v>
      </c>
      <c r="AL126" s="44">
        <f t="shared" si="32"/>
        <v>0</v>
      </c>
      <c r="AM126" s="10">
        <f t="shared" si="32"/>
        <v>0</v>
      </c>
    </row>
    <row r="127" spans="1:39" s="15" customFormat="1" ht="14.25" hidden="1" customHeight="1" outlineLevel="2">
      <c r="A127" s="13">
        <v>84</v>
      </c>
      <c r="B127" s="9" t="s">
        <v>123</v>
      </c>
      <c r="C127" s="13" t="s">
        <v>74</v>
      </c>
      <c r="D127" s="36">
        <v>50</v>
      </c>
      <c r="E127" s="11">
        <v>56</v>
      </c>
      <c r="F127" s="44">
        <f>'T-14(Pcs)'!$D94*'T-14(Pcs)'!F94/1000000</f>
        <v>0</v>
      </c>
      <c r="G127" s="10">
        <f>'T-14(Pcs)'!G94</f>
        <v>0</v>
      </c>
      <c r="H127" s="44">
        <f>'T-14(Pcs)'!$D94*'T-14(Pcs)'!H94/1000000</f>
        <v>0</v>
      </c>
      <c r="I127" s="10">
        <f>'T-14(Pcs)'!I94</f>
        <v>0</v>
      </c>
      <c r="J127" s="44">
        <f>'T-14(Pcs)'!$D94*'T-14(Pcs)'!J94/1000000</f>
        <v>0</v>
      </c>
      <c r="K127" s="10">
        <f>'T-14(Pcs)'!K94</f>
        <v>0</v>
      </c>
      <c r="L127" s="44">
        <f>'T-14(Pcs)'!$D94*'T-14(Pcs)'!L94/1000000</f>
        <v>0</v>
      </c>
      <c r="M127" s="10">
        <f>'T-14(Pcs)'!M94</f>
        <v>0</v>
      </c>
      <c r="N127" s="44">
        <f>'T-14(Pcs)'!$D94*'T-14(Pcs)'!N94/1000000</f>
        <v>0</v>
      </c>
      <c r="O127" s="10">
        <f>'T-14(Pcs)'!O94</f>
        <v>0</v>
      </c>
      <c r="P127" s="44">
        <f>'T-14(Pcs)'!$D94*'T-14(Pcs)'!P94/1000000</f>
        <v>0</v>
      </c>
      <c r="Q127" s="10">
        <f>'T-14(Pcs)'!Q94</f>
        <v>0</v>
      </c>
      <c r="R127" s="44">
        <f>'T-14(Pcs)'!$D94*'T-14(Pcs)'!R94/1000000</f>
        <v>0</v>
      </c>
      <c r="S127" s="10">
        <f>'T-14(Pcs)'!S94</f>
        <v>0</v>
      </c>
      <c r="T127" s="44">
        <f>'T-14(Pcs)'!$D94*'T-14(Pcs)'!T94/1000000</f>
        <v>0</v>
      </c>
      <c r="U127" s="10">
        <f>'T-14(Pcs)'!U94</f>
        <v>0</v>
      </c>
      <c r="V127" s="44">
        <f>'T-14(Pcs)'!$D94*'T-14(Pcs)'!V94/1000000</f>
        <v>0</v>
      </c>
      <c r="W127" s="10">
        <f>'T-14(Pcs)'!W94</f>
        <v>0</v>
      </c>
      <c r="X127" s="44">
        <f>'T-14(Pcs)'!$D94*'T-14(Pcs)'!X94/1000000</f>
        <v>0</v>
      </c>
      <c r="Y127" s="10">
        <f>'T-14(Pcs)'!Y94</f>
        <v>0</v>
      </c>
      <c r="Z127" s="44">
        <f>'T-14(Pcs)'!$D94*'T-14(Pcs)'!Z94/1000000</f>
        <v>0</v>
      </c>
      <c r="AA127" s="10">
        <f>'T-14(Pcs)'!AA94</f>
        <v>0</v>
      </c>
      <c r="AB127" s="44">
        <f>'T-14(Pcs)'!$D94*'T-14(Pcs)'!AB94/1000000</f>
        <v>0</v>
      </c>
      <c r="AC127" s="10">
        <f>'T-14(Pcs)'!AC94</f>
        <v>0</v>
      </c>
      <c r="AD127" s="44">
        <f>'T-14(Pcs)'!$D94*'T-14(Pcs)'!AD94/1000000</f>
        <v>0</v>
      </c>
      <c r="AE127" s="10">
        <f>'T-14(Pcs)'!AE94</f>
        <v>0</v>
      </c>
      <c r="AF127" s="44">
        <f>'T-14(Pcs)'!$D94*'T-14(Pcs)'!AF94/1000000</f>
        <v>0</v>
      </c>
      <c r="AG127" s="10">
        <f>'T-14(Pcs)'!AG94</f>
        <v>0</v>
      </c>
      <c r="AH127" s="44">
        <f>'T-14(Pcs)'!$D94*'T-14(Pcs)'!AH94/1000000</f>
        <v>0</v>
      </c>
      <c r="AI127" s="10">
        <f>'T-14(Pcs)'!AI94</f>
        <v>0</v>
      </c>
      <c r="AJ127" s="44">
        <f>'T-14(Pcs)'!$D94*'T-14(Pcs)'!AJ94/1000000</f>
        <v>0</v>
      </c>
      <c r="AK127" s="10">
        <f>'T-14(Pcs)'!AK94</f>
        <v>0</v>
      </c>
      <c r="AL127" s="44">
        <f>'T-14(Pcs)'!$D94*'T-14(Pcs)'!AL94/1000000</f>
        <v>0</v>
      </c>
      <c r="AM127" s="10">
        <f>'T-14(Pcs)'!AM94</f>
        <v>0</v>
      </c>
    </row>
    <row r="128" spans="1:39" s="15" customFormat="1" ht="14.25" hidden="1" customHeight="1" outlineLevel="2">
      <c r="A128" s="13">
        <v>85</v>
      </c>
      <c r="B128" s="9" t="s">
        <v>123</v>
      </c>
      <c r="C128" s="13" t="s">
        <v>87</v>
      </c>
      <c r="D128" s="36">
        <v>100</v>
      </c>
      <c r="E128" s="11">
        <v>105</v>
      </c>
      <c r="F128" s="44">
        <f>'T-14(Pcs)'!$D95*'T-14(Pcs)'!F95/1000000</f>
        <v>0</v>
      </c>
      <c r="G128" s="10">
        <f>'T-14(Pcs)'!G95</f>
        <v>0</v>
      </c>
      <c r="H128" s="44">
        <f>'T-14(Pcs)'!$D95*'T-14(Pcs)'!H95/1000000</f>
        <v>0</v>
      </c>
      <c r="I128" s="10">
        <f>'T-14(Pcs)'!I95</f>
        <v>0</v>
      </c>
      <c r="J128" s="44">
        <f>'T-14(Pcs)'!$D95*'T-14(Pcs)'!J95/1000000</f>
        <v>0</v>
      </c>
      <c r="K128" s="10">
        <f>'T-14(Pcs)'!K95</f>
        <v>0</v>
      </c>
      <c r="L128" s="44">
        <f>'T-14(Pcs)'!$D95*'T-14(Pcs)'!L95/1000000</f>
        <v>0</v>
      </c>
      <c r="M128" s="10">
        <f>'T-14(Pcs)'!M95</f>
        <v>0</v>
      </c>
      <c r="N128" s="44">
        <f>'T-14(Pcs)'!$D95*'T-14(Pcs)'!N95/1000000</f>
        <v>0</v>
      </c>
      <c r="O128" s="10">
        <f>'T-14(Pcs)'!O95</f>
        <v>0</v>
      </c>
      <c r="P128" s="44">
        <f>'T-14(Pcs)'!$D95*'T-14(Pcs)'!P95/1000000</f>
        <v>0</v>
      </c>
      <c r="Q128" s="10">
        <f>'T-14(Pcs)'!Q95</f>
        <v>0</v>
      </c>
      <c r="R128" s="44">
        <f>'T-14(Pcs)'!$D95*'T-14(Pcs)'!R95/1000000</f>
        <v>0</v>
      </c>
      <c r="S128" s="10">
        <f>'T-14(Pcs)'!S95</f>
        <v>0</v>
      </c>
      <c r="T128" s="44">
        <f>'T-14(Pcs)'!$D95*'T-14(Pcs)'!T95/1000000</f>
        <v>0</v>
      </c>
      <c r="U128" s="10">
        <f>'T-14(Pcs)'!U95</f>
        <v>0</v>
      </c>
      <c r="V128" s="44">
        <f>'T-14(Pcs)'!$D95*'T-14(Pcs)'!V95/1000000</f>
        <v>0</v>
      </c>
      <c r="W128" s="10">
        <f>'T-14(Pcs)'!W95</f>
        <v>0</v>
      </c>
      <c r="X128" s="44">
        <f>'T-14(Pcs)'!$D95*'T-14(Pcs)'!X95/1000000</f>
        <v>0</v>
      </c>
      <c r="Y128" s="10">
        <f>'T-14(Pcs)'!Y95</f>
        <v>0</v>
      </c>
      <c r="Z128" s="44">
        <f>'T-14(Pcs)'!$D95*'T-14(Pcs)'!Z95/1000000</f>
        <v>0</v>
      </c>
      <c r="AA128" s="10">
        <f>'T-14(Pcs)'!AA95</f>
        <v>0</v>
      </c>
      <c r="AB128" s="44">
        <f>'T-14(Pcs)'!$D95*'T-14(Pcs)'!AB95/1000000</f>
        <v>0</v>
      </c>
      <c r="AC128" s="10">
        <f>'T-14(Pcs)'!AC95</f>
        <v>0</v>
      </c>
      <c r="AD128" s="44">
        <f>'T-14(Pcs)'!$D95*'T-14(Pcs)'!AD95/1000000</f>
        <v>0</v>
      </c>
      <c r="AE128" s="10">
        <f>'T-14(Pcs)'!AE95</f>
        <v>0</v>
      </c>
      <c r="AF128" s="44">
        <f>'T-14(Pcs)'!$D95*'T-14(Pcs)'!AF95/1000000</f>
        <v>0</v>
      </c>
      <c r="AG128" s="10">
        <f>'T-14(Pcs)'!AG95</f>
        <v>0</v>
      </c>
      <c r="AH128" s="44">
        <f>'T-14(Pcs)'!$D95*'T-14(Pcs)'!AH95/1000000</f>
        <v>0</v>
      </c>
      <c r="AI128" s="10">
        <f>'T-14(Pcs)'!AI95</f>
        <v>0</v>
      </c>
      <c r="AJ128" s="44">
        <f>'T-14(Pcs)'!$D95*'T-14(Pcs)'!AJ95/1000000</f>
        <v>0</v>
      </c>
      <c r="AK128" s="10">
        <f>'T-14(Pcs)'!AK95</f>
        <v>0</v>
      </c>
      <c r="AL128" s="44">
        <f>'T-14(Pcs)'!$D95*'T-14(Pcs)'!AL95/1000000</f>
        <v>0</v>
      </c>
      <c r="AM128" s="10">
        <f>'T-14(Pcs)'!AM95</f>
        <v>0</v>
      </c>
    </row>
    <row r="129" spans="1:39" s="15" customFormat="1" ht="14.25" hidden="1" customHeight="1" outlineLevel="2">
      <c r="A129" s="13">
        <v>86</v>
      </c>
      <c r="B129" s="9" t="s">
        <v>123</v>
      </c>
      <c r="C129" s="13" t="s">
        <v>88</v>
      </c>
      <c r="D129" s="36">
        <v>250</v>
      </c>
      <c r="E129" s="11">
        <v>240</v>
      </c>
      <c r="F129" s="44">
        <f>'T-14(Pcs)'!$D96*'T-14(Pcs)'!F96/1000000</f>
        <v>0</v>
      </c>
      <c r="G129" s="10">
        <f>'T-14(Pcs)'!G96</f>
        <v>0</v>
      </c>
      <c r="H129" s="44">
        <f>'T-14(Pcs)'!$D96*'T-14(Pcs)'!H96/1000000</f>
        <v>0</v>
      </c>
      <c r="I129" s="10">
        <f>'T-14(Pcs)'!I96</f>
        <v>0</v>
      </c>
      <c r="J129" s="44">
        <f>'T-14(Pcs)'!$D96*'T-14(Pcs)'!J96/1000000</f>
        <v>0</v>
      </c>
      <c r="K129" s="10">
        <f>'T-14(Pcs)'!K96</f>
        <v>0</v>
      </c>
      <c r="L129" s="44">
        <f>'T-14(Pcs)'!$D96*'T-14(Pcs)'!L96/1000000</f>
        <v>0</v>
      </c>
      <c r="M129" s="10">
        <f>'T-14(Pcs)'!M96</f>
        <v>0</v>
      </c>
      <c r="N129" s="44">
        <f>'T-14(Pcs)'!$D96*'T-14(Pcs)'!N96/1000000</f>
        <v>0</v>
      </c>
      <c r="O129" s="10">
        <f>'T-14(Pcs)'!O96</f>
        <v>0</v>
      </c>
      <c r="P129" s="44">
        <f>'T-14(Pcs)'!$D96*'T-14(Pcs)'!P96/1000000</f>
        <v>0</v>
      </c>
      <c r="Q129" s="10">
        <f>'T-14(Pcs)'!Q96</f>
        <v>0</v>
      </c>
      <c r="R129" s="44">
        <f>'T-14(Pcs)'!$D96*'T-14(Pcs)'!R96/1000000</f>
        <v>0</v>
      </c>
      <c r="S129" s="10">
        <f>'T-14(Pcs)'!S96</f>
        <v>0</v>
      </c>
      <c r="T129" s="44">
        <f>'T-14(Pcs)'!$D96*'T-14(Pcs)'!T96/1000000</f>
        <v>0</v>
      </c>
      <c r="U129" s="10">
        <f>'T-14(Pcs)'!U96</f>
        <v>0</v>
      </c>
      <c r="V129" s="44">
        <f>'T-14(Pcs)'!$D96*'T-14(Pcs)'!V96/1000000</f>
        <v>0</v>
      </c>
      <c r="W129" s="10">
        <f>'T-14(Pcs)'!W96</f>
        <v>0</v>
      </c>
      <c r="X129" s="44">
        <f>'T-14(Pcs)'!$D96*'T-14(Pcs)'!X96/1000000</f>
        <v>0</v>
      </c>
      <c r="Y129" s="10">
        <f>'T-14(Pcs)'!Y96</f>
        <v>0</v>
      </c>
      <c r="Z129" s="44">
        <f>'T-14(Pcs)'!$D96*'T-14(Pcs)'!Z96/1000000</f>
        <v>0</v>
      </c>
      <c r="AA129" s="10">
        <f>'T-14(Pcs)'!AA96</f>
        <v>0</v>
      </c>
      <c r="AB129" s="44">
        <f>'T-14(Pcs)'!$D96*'T-14(Pcs)'!AB96/1000000</f>
        <v>0</v>
      </c>
      <c r="AC129" s="10">
        <f>'T-14(Pcs)'!AC96</f>
        <v>0</v>
      </c>
      <c r="AD129" s="44">
        <f>'T-14(Pcs)'!$D96*'T-14(Pcs)'!AD96/1000000</f>
        <v>0</v>
      </c>
      <c r="AE129" s="10">
        <f>'T-14(Pcs)'!AE96</f>
        <v>0</v>
      </c>
      <c r="AF129" s="44">
        <f>'T-14(Pcs)'!$D96*'T-14(Pcs)'!AF96/1000000</f>
        <v>0</v>
      </c>
      <c r="AG129" s="10">
        <f>'T-14(Pcs)'!AG96</f>
        <v>0</v>
      </c>
      <c r="AH129" s="44">
        <f>'T-14(Pcs)'!$D96*'T-14(Pcs)'!AH96/1000000</f>
        <v>0</v>
      </c>
      <c r="AI129" s="10">
        <f>'T-14(Pcs)'!AI96</f>
        <v>0</v>
      </c>
      <c r="AJ129" s="44">
        <f>'T-14(Pcs)'!$D96*'T-14(Pcs)'!AJ96/1000000</f>
        <v>0</v>
      </c>
      <c r="AK129" s="10">
        <f>'T-14(Pcs)'!AK96</f>
        <v>0</v>
      </c>
      <c r="AL129" s="44">
        <f>'T-14(Pcs)'!$D96*'T-14(Pcs)'!AL96/1000000</f>
        <v>0</v>
      </c>
      <c r="AM129" s="10">
        <f>'T-14(Pcs)'!AM96</f>
        <v>0</v>
      </c>
    </row>
    <row r="130" spans="1:39" s="15" customFormat="1" ht="14.25" customHeight="1" outlineLevel="1" collapsed="1">
      <c r="A130" s="13">
        <v>34</v>
      </c>
      <c r="B130" s="46" t="s">
        <v>200</v>
      </c>
      <c r="C130" s="13"/>
      <c r="D130" s="36"/>
      <c r="E130" s="11"/>
      <c r="F130" s="44">
        <f t="shared" ref="F130:AM130" si="33">SUBTOTAL(9,F127:F129)</f>
        <v>0</v>
      </c>
      <c r="G130" s="10">
        <f t="shared" si="33"/>
        <v>0</v>
      </c>
      <c r="H130" s="44">
        <f t="shared" si="33"/>
        <v>0</v>
      </c>
      <c r="I130" s="10">
        <f t="shared" si="33"/>
        <v>0</v>
      </c>
      <c r="J130" s="44">
        <f t="shared" si="33"/>
        <v>0</v>
      </c>
      <c r="K130" s="10">
        <f t="shared" si="33"/>
        <v>0</v>
      </c>
      <c r="L130" s="44">
        <f t="shared" si="33"/>
        <v>0</v>
      </c>
      <c r="M130" s="10">
        <f t="shared" si="33"/>
        <v>0</v>
      </c>
      <c r="N130" s="44">
        <f t="shared" si="33"/>
        <v>0</v>
      </c>
      <c r="O130" s="10">
        <f t="shared" si="33"/>
        <v>0</v>
      </c>
      <c r="P130" s="44">
        <f t="shared" si="33"/>
        <v>0</v>
      </c>
      <c r="Q130" s="10">
        <f t="shared" si="33"/>
        <v>0</v>
      </c>
      <c r="R130" s="44">
        <f t="shared" si="33"/>
        <v>0</v>
      </c>
      <c r="S130" s="10">
        <f t="shared" si="33"/>
        <v>0</v>
      </c>
      <c r="T130" s="44">
        <f t="shared" si="33"/>
        <v>0</v>
      </c>
      <c r="U130" s="10">
        <f t="shared" si="33"/>
        <v>0</v>
      </c>
      <c r="V130" s="44">
        <f t="shared" si="33"/>
        <v>0</v>
      </c>
      <c r="W130" s="10">
        <f t="shared" si="33"/>
        <v>0</v>
      </c>
      <c r="X130" s="44">
        <f t="shared" si="33"/>
        <v>0</v>
      </c>
      <c r="Y130" s="10">
        <f t="shared" si="33"/>
        <v>0</v>
      </c>
      <c r="Z130" s="44">
        <f t="shared" si="33"/>
        <v>0</v>
      </c>
      <c r="AA130" s="10">
        <f t="shared" si="33"/>
        <v>0</v>
      </c>
      <c r="AB130" s="44">
        <f t="shared" si="33"/>
        <v>0</v>
      </c>
      <c r="AC130" s="10">
        <f t="shared" si="33"/>
        <v>0</v>
      </c>
      <c r="AD130" s="44">
        <f t="shared" si="33"/>
        <v>0</v>
      </c>
      <c r="AE130" s="10">
        <f t="shared" si="33"/>
        <v>0</v>
      </c>
      <c r="AF130" s="44">
        <f t="shared" si="33"/>
        <v>0</v>
      </c>
      <c r="AG130" s="10">
        <f t="shared" si="33"/>
        <v>0</v>
      </c>
      <c r="AH130" s="44">
        <f t="shared" si="33"/>
        <v>0</v>
      </c>
      <c r="AI130" s="10">
        <f t="shared" si="33"/>
        <v>0</v>
      </c>
      <c r="AJ130" s="44">
        <f t="shared" si="33"/>
        <v>0</v>
      </c>
      <c r="AK130" s="10">
        <f t="shared" si="33"/>
        <v>0</v>
      </c>
      <c r="AL130" s="44">
        <f t="shared" si="33"/>
        <v>0</v>
      </c>
      <c r="AM130" s="10">
        <f t="shared" si="33"/>
        <v>0</v>
      </c>
    </row>
    <row r="131" spans="1:39" s="15" customFormat="1" ht="14.25" hidden="1" customHeight="1" outlineLevel="2">
      <c r="A131" s="13">
        <v>87</v>
      </c>
      <c r="B131" s="9" t="s">
        <v>149</v>
      </c>
      <c r="C131" s="13" t="s">
        <v>148</v>
      </c>
      <c r="D131" s="36">
        <v>10</v>
      </c>
      <c r="E131" s="11">
        <v>90</v>
      </c>
      <c r="F131" s="44">
        <f>'T-14(Pcs)'!$D97*'T-14(Pcs)'!F97/1000000</f>
        <v>0</v>
      </c>
      <c r="G131" s="10">
        <f>'T-14(Pcs)'!G97</f>
        <v>0</v>
      </c>
      <c r="H131" s="44">
        <f>'T-14(Pcs)'!$D97*'T-14(Pcs)'!H97/1000000</f>
        <v>0</v>
      </c>
      <c r="I131" s="10">
        <f>'T-14(Pcs)'!I97</f>
        <v>0</v>
      </c>
      <c r="J131" s="44">
        <f>'T-14(Pcs)'!$D97*'T-14(Pcs)'!J97/1000000</f>
        <v>0</v>
      </c>
      <c r="K131" s="10">
        <f>'T-14(Pcs)'!K97</f>
        <v>0</v>
      </c>
      <c r="L131" s="44">
        <f>'T-14(Pcs)'!$D97*'T-14(Pcs)'!L97/1000000</f>
        <v>0</v>
      </c>
      <c r="M131" s="10">
        <f>'T-14(Pcs)'!M97</f>
        <v>0</v>
      </c>
      <c r="N131" s="44">
        <f>'T-14(Pcs)'!$D97*'T-14(Pcs)'!N97/1000000</f>
        <v>0</v>
      </c>
      <c r="O131" s="10">
        <f>'T-14(Pcs)'!O97</f>
        <v>0</v>
      </c>
      <c r="P131" s="44">
        <f>'T-14(Pcs)'!$D97*'T-14(Pcs)'!P97/1000000</f>
        <v>0</v>
      </c>
      <c r="Q131" s="10">
        <f>'T-14(Pcs)'!Q97</f>
        <v>0</v>
      </c>
      <c r="R131" s="44">
        <f>'T-14(Pcs)'!$D97*'T-14(Pcs)'!R97/1000000</f>
        <v>0</v>
      </c>
      <c r="S131" s="10">
        <f>'T-14(Pcs)'!S97</f>
        <v>0</v>
      </c>
      <c r="T131" s="44">
        <f>'T-14(Pcs)'!$D97*'T-14(Pcs)'!T97/1000000</f>
        <v>0</v>
      </c>
      <c r="U131" s="10">
        <f>'T-14(Pcs)'!U97</f>
        <v>0</v>
      </c>
      <c r="V131" s="44">
        <f>'T-14(Pcs)'!$D97*'T-14(Pcs)'!V97/1000000</f>
        <v>0</v>
      </c>
      <c r="W131" s="10">
        <f>'T-14(Pcs)'!W97</f>
        <v>0</v>
      </c>
      <c r="X131" s="44">
        <f>'T-14(Pcs)'!$D97*'T-14(Pcs)'!X97/1000000</f>
        <v>0</v>
      </c>
      <c r="Y131" s="10">
        <f>'T-14(Pcs)'!Y97</f>
        <v>0</v>
      </c>
      <c r="Z131" s="44">
        <f>'T-14(Pcs)'!$D97*'T-14(Pcs)'!Z97/1000000</f>
        <v>0</v>
      </c>
      <c r="AA131" s="10">
        <f>'T-14(Pcs)'!AA97</f>
        <v>0</v>
      </c>
      <c r="AB131" s="44">
        <f>'T-14(Pcs)'!$D97*'T-14(Pcs)'!AB97/1000000</f>
        <v>0</v>
      </c>
      <c r="AC131" s="10">
        <f>'T-14(Pcs)'!AC97</f>
        <v>0</v>
      </c>
      <c r="AD131" s="44">
        <f>'T-14(Pcs)'!$D97*'T-14(Pcs)'!AD97/1000000</f>
        <v>0</v>
      </c>
      <c r="AE131" s="10">
        <f>'T-14(Pcs)'!AE97</f>
        <v>0</v>
      </c>
      <c r="AF131" s="44">
        <f>'T-14(Pcs)'!$D97*'T-14(Pcs)'!AF97/1000000</f>
        <v>0</v>
      </c>
      <c r="AG131" s="10">
        <f>'T-14(Pcs)'!AG97</f>
        <v>0</v>
      </c>
      <c r="AH131" s="44">
        <f>'T-14(Pcs)'!$D97*'T-14(Pcs)'!AH97/1000000</f>
        <v>0</v>
      </c>
      <c r="AI131" s="10">
        <f>'T-14(Pcs)'!AI97</f>
        <v>0</v>
      </c>
      <c r="AJ131" s="44">
        <f>'T-14(Pcs)'!$D97*'T-14(Pcs)'!AJ97/1000000</f>
        <v>0</v>
      </c>
      <c r="AK131" s="10">
        <f>'T-14(Pcs)'!AK97</f>
        <v>0</v>
      </c>
      <c r="AL131" s="44">
        <f>'T-14(Pcs)'!$D97*'T-14(Pcs)'!AL97/1000000</f>
        <v>0</v>
      </c>
      <c r="AM131" s="10">
        <f>'T-14(Pcs)'!AM97</f>
        <v>0</v>
      </c>
    </row>
    <row r="132" spans="1:39" s="15" customFormat="1" ht="14.25" customHeight="1" outlineLevel="1" collapsed="1">
      <c r="A132" s="13">
        <v>35</v>
      </c>
      <c r="B132" s="46" t="s">
        <v>201</v>
      </c>
      <c r="C132" s="13"/>
      <c r="D132" s="36"/>
      <c r="E132" s="11"/>
      <c r="F132" s="44">
        <f t="shared" ref="F132:AM132" si="34">SUBTOTAL(9,F131:F131)</f>
        <v>0</v>
      </c>
      <c r="G132" s="10">
        <f t="shared" si="34"/>
        <v>0</v>
      </c>
      <c r="H132" s="44">
        <f t="shared" si="34"/>
        <v>0</v>
      </c>
      <c r="I132" s="10">
        <f t="shared" si="34"/>
        <v>0</v>
      </c>
      <c r="J132" s="44">
        <f t="shared" si="34"/>
        <v>0</v>
      </c>
      <c r="K132" s="10">
        <f t="shared" si="34"/>
        <v>0</v>
      </c>
      <c r="L132" s="44">
        <f t="shared" si="34"/>
        <v>0</v>
      </c>
      <c r="M132" s="10">
        <f t="shared" si="34"/>
        <v>0</v>
      </c>
      <c r="N132" s="44">
        <f t="shared" si="34"/>
        <v>0</v>
      </c>
      <c r="O132" s="10">
        <f t="shared" si="34"/>
        <v>0</v>
      </c>
      <c r="P132" s="44">
        <f t="shared" si="34"/>
        <v>0</v>
      </c>
      <c r="Q132" s="10">
        <f t="shared" si="34"/>
        <v>0</v>
      </c>
      <c r="R132" s="44">
        <f t="shared" si="34"/>
        <v>0</v>
      </c>
      <c r="S132" s="10">
        <f t="shared" si="34"/>
        <v>0</v>
      </c>
      <c r="T132" s="44">
        <f t="shared" si="34"/>
        <v>0</v>
      </c>
      <c r="U132" s="10">
        <f t="shared" si="34"/>
        <v>0</v>
      </c>
      <c r="V132" s="44">
        <f t="shared" si="34"/>
        <v>0</v>
      </c>
      <c r="W132" s="10">
        <f t="shared" si="34"/>
        <v>0</v>
      </c>
      <c r="X132" s="44">
        <f t="shared" si="34"/>
        <v>0</v>
      </c>
      <c r="Y132" s="10">
        <f t="shared" si="34"/>
        <v>0</v>
      </c>
      <c r="Z132" s="44">
        <f t="shared" si="34"/>
        <v>0</v>
      </c>
      <c r="AA132" s="10">
        <f t="shared" si="34"/>
        <v>0</v>
      </c>
      <c r="AB132" s="44">
        <f t="shared" si="34"/>
        <v>0</v>
      </c>
      <c r="AC132" s="10">
        <f t="shared" si="34"/>
        <v>0</v>
      </c>
      <c r="AD132" s="44">
        <f t="shared" si="34"/>
        <v>0</v>
      </c>
      <c r="AE132" s="10">
        <f t="shared" si="34"/>
        <v>0</v>
      </c>
      <c r="AF132" s="44">
        <f t="shared" si="34"/>
        <v>0</v>
      </c>
      <c r="AG132" s="10">
        <f t="shared" si="34"/>
        <v>0</v>
      </c>
      <c r="AH132" s="44">
        <f t="shared" si="34"/>
        <v>0</v>
      </c>
      <c r="AI132" s="10">
        <f t="shared" si="34"/>
        <v>0</v>
      </c>
      <c r="AJ132" s="44">
        <f t="shared" si="34"/>
        <v>0</v>
      </c>
      <c r="AK132" s="10">
        <f t="shared" si="34"/>
        <v>0</v>
      </c>
      <c r="AL132" s="44">
        <f t="shared" si="34"/>
        <v>0</v>
      </c>
      <c r="AM132" s="10">
        <f t="shared" si="34"/>
        <v>0</v>
      </c>
    </row>
    <row r="133" spans="1:39" s="15" customFormat="1" ht="14.25" hidden="1" customHeight="1" outlineLevel="2">
      <c r="A133" s="13">
        <v>88</v>
      </c>
      <c r="B133" s="9" t="s">
        <v>150</v>
      </c>
      <c r="C133" s="13" t="s">
        <v>148</v>
      </c>
      <c r="D133" s="36">
        <v>10</v>
      </c>
      <c r="E133" s="11">
        <v>28</v>
      </c>
      <c r="F133" s="44">
        <f>'T-14(Pcs)'!$D98*'T-14(Pcs)'!F98/1000000</f>
        <v>0</v>
      </c>
      <c r="G133" s="10">
        <f>'T-14(Pcs)'!G98</f>
        <v>0</v>
      </c>
      <c r="H133" s="44">
        <f>'T-14(Pcs)'!$D98*'T-14(Pcs)'!H98/1000000</f>
        <v>0</v>
      </c>
      <c r="I133" s="10">
        <f>'T-14(Pcs)'!I98</f>
        <v>0</v>
      </c>
      <c r="J133" s="44">
        <f>'T-14(Pcs)'!$D98*'T-14(Pcs)'!J98/1000000</f>
        <v>0</v>
      </c>
      <c r="K133" s="10">
        <f>'T-14(Pcs)'!K98</f>
        <v>0</v>
      </c>
      <c r="L133" s="44">
        <f>'T-14(Pcs)'!$D98*'T-14(Pcs)'!L98/1000000</f>
        <v>0</v>
      </c>
      <c r="M133" s="10">
        <f>'T-14(Pcs)'!M98</f>
        <v>0</v>
      </c>
      <c r="N133" s="44">
        <f>'T-14(Pcs)'!$D98*'T-14(Pcs)'!N98/1000000</f>
        <v>0</v>
      </c>
      <c r="O133" s="10">
        <f>'T-14(Pcs)'!O98</f>
        <v>0</v>
      </c>
      <c r="P133" s="44">
        <f>'T-14(Pcs)'!$D98*'T-14(Pcs)'!P98/1000000</f>
        <v>0</v>
      </c>
      <c r="Q133" s="10">
        <f>'T-14(Pcs)'!Q98</f>
        <v>0</v>
      </c>
      <c r="R133" s="44">
        <f>'T-14(Pcs)'!$D98*'T-14(Pcs)'!R98/1000000</f>
        <v>0</v>
      </c>
      <c r="S133" s="10">
        <f>'T-14(Pcs)'!S98</f>
        <v>0</v>
      </c>
      <c r="T133" s="44">
        <f>'T-14(Pcs)'!$D98*'T-14(Pcs)'!T98/1000000</f>
        <v>0</v>
      </c>
      <c r="U133" s="10">
        <f>'T-14(Pcs)'!U98</f>
        <v>0</v>
      </c>
      <c r="V133" s="44">
        <f>'T-14(Pcs)'!$D98*'T-14(Pcs)'!V98/1000000</f>
        <v>0</v>
      </c>
      <c r="W133" s="10">
        <f>'T-14(Pcs)'!W98</f>
        <v>0</v>
      </c>
      <c r="X133" s="44">
        <f>'T-14(Pcs)'!$D98*'T-14(Pcs)'!X98/1000000</f>
        <v>0</v>
      </c>
      <c r="Y133" s="10">
        <f>'T-14(Pcs)'!Y98</f>
        <v>0</v>
      </c>
      <c r="Z133" s="44">
        <f>'T-14(Pcs)'!$D98*'T-14(Pcs)'!Z98/1000000</f>
        <v>0</v>
      </c>
      <c r="AA133" s="10">
        <f>'T-14(Pcs)'!AA98</f>
        <v>0</v>
      </c>
      <c r="AB133" s="44">
        <f>'T-14(Pcs)'!$D98*'T-14(Pcs)'!AB98/1000000</f>
        <v>0</v>
      </c>
      <c r="AC133" s="10">
        <f>'T-14(Pcs)'!AC98</f>
        <v>0</v>
      </c>
      <c r="AD133" s="44">
        <f>'T-14(Pcs)'!$D98*'T-14(Pcs)'!AD98/1000000</f>
        <v>0</v>
      </c>
      <c r="AE133" s="10">
        <f>'T-14(Pcs)'!AE98</f>
        <v>0</v>
      </c>
      <c r="AF133" s="44">
        <f>'T-14(Pcs)'!$D98*'T-14(Pcs)'!AF98/1000000</f>
        <v>0</v>
      </c>
      <c r="AG133" s="10">
        <f>'T-14(Pcs)'!AG98</f>
        <v>0</v>
      </c>
      <c r="AH133" s="44">
        <f>'T-14(Pcs)'!$D98*'T-14(Pcs)'!AH98/1000000</f>
        <v>0</v>
      </c>
      <c r="AI133" s="10">
        <f>'T-14(Pcs)'!AI98</f>
        <v>0</v>
      </c>
      <c r="AJ133" s="44">
        <f>'T-14(Pcs)'!$D98*'T-14(Pcs)'!AJ98/1000000</f>
        <v>0</v>
      </c>
      <c r="AK133" s="10">
        <f>'T-14(Pcs)'!AK98</f>
        <v>0</v>
      </c>
      <c r="AL133" s="44">
        <f>'T-14(Pcs)'!$D98*'T-14(Pcs)'!AL98/1000000</f>
        <v>0</v>
      </c>
      <c r="AM133" s="10">
        <f>'T-14(Pcs)'!AM98</f>
        <v>0</v>
      </c>
    </row>
    <row r="134" spans="1:39" s="15" customFormat="1" ht="14.25" customHeight="1" outlineLevel="1" collapsed="1">
      <c r="A134" s="13">
        <v>36</v>
      </c>
      <c r="B134" s="46" t="s">
        <v>202</v>
      </c>
      <c r="C134" s="13"/>
      <c r="D134" s="36"/>
      <c r="E134" s="11"/>
      <c r="F134" s="44">
        <f t="shared" ref="F134:AM134" si="35">SUBTOTAL(9,F133:F133)</f>
        <v>0</v>
      </c>
      <c r="G134" s="10">
        <f t="shared" si="35"/>
        <v>0</v>
      </c>
      <c r="H134" s="44">
        <f t="shared" si="35"/>
        <v>0</v>
      </c>
      <c r="I134" s="10">
        <f t="shared" si="35"/>
        <v>0</v>
      </c>
      <c r="J134" s="44">
        <f t="shared" si="35"/>
        <v>0</v>
      </c>
      <c r="K134" s="10">
        <f t="shared" si="35"/>
        <v>0</v>
      </c>
      <c r="L134" s="44">
        <f t="shared" si="35"/>
        <v>0</v>
      </c>
      <c r="M134" s="10">
        <f t="shared" si="35"/>
        <v>0</v>
      </c>
      <c r="N134" s="44">
        <f t="shared" si="35"/>
        <v>0</v>
      </c>
      <c r="O134" s="10">
        <f t="shared" si="35"/>
        <v>0</v>
      </c>
      <c r="P134" s="44">
        <f t="shared" si="35"/>
        <v>0</v>
      </c>
      <c r="Q134" s="10">
        <f t="shared" si="35"/>
        <v>0</v>
      </c>
      <c r="R134" s="44">
        <f t="shared" si="35"/>
        <v>0</v>
      </c>
      <c r="S134" s="10">
        <f t="shared" si="35"/>
        <v>0</v>
      </c>
      <c r="T134" s="44">
        <f t="shared" si="35"/>
        <v>0</v>
      </c>
      <c r="U134" s="10">
        <f t="shared" si="35"/>
        <v>0</v>
      </c>
      <c r="V134" s="44">
        <f t="shared" si="35"/>
        <v>0</v>
      </c>
      <c r="W134" s="10">
        <f t="shared" si="35"/>
        <v>0</v>
      </c>
      <c r="X134" s="44">
        <f t="shared" si="35"/>
        <v>0</v>
      </c>
      <c r="Y134" s="10">
        <f t="shared" si="35"/>
        <v>0</v>
      </c>
      <c r="Z134" s="44">
        <f t="shared" si="35"/>
        <v>0</v>
      </c>
      <c r="AA134" s="10">
        <f t="shared" si="35"/>
        <v>0</v>
      </c>
      <c r="AB134" s="44">
        <f t="shared" si="35"/>
        <v>0</v>
      </c>
      <c r="AC134" s="10">
        <f t="shared" si="35"/>
        <v>0</v>
      </c>
      <c r="AD134" s="44">
        <f t="shared" si="35"/>
        <v>0</v>
      </c>
      <c r="AE134" s="10">
        <f t="shared" si="35"/>
        <v>0</v>
      </c>
      <c r="AF134" s="44">
        <f t="shared" si="35"/>
        <v>0</v>
      </c>
      <c r="AG134" s="10">
        <f t="shared" si="35"/>
        <v>0</v>
      </c>
      <c r="AH134" s="44">
        <f t="shared" si="35"/>
        <v>0</v>
      </c>
      <c r="AI134" s="10">
        <f t="shared" si="35"/>
        <v>0</v>
      </c>
      <c r="AJ134" s="44">
        <f t="shared" si="35"/>
        <v>0</v>
      </c>
      <c r="AK134" s="10">
        <f t="shared" si="35"/>
        <v>0</v>
      </c>
      <c r="AL134" s="44">
        <f t="shared" si="35"/>
        <v>0</v>
      </c>
      <c r="AM134" s="10">
        <f t="shared" si="35"/>
        <v>0</v>
      </c>
    </row>
    <row r="135" spans="1:39" s="16" customFormat="1" ht="14.25" hidden="1" customHeight="1" outlineLevel="2">
      <c r="A135" s="13">
        <v>89</v>
      </c>
      <c r="B135" s="9" t="s">
        <v>132</v>
      </c>
      <c r="C135" s="13" t="s">
        <v>89</v>
      </c>
      <c r="D135" s="37">
        <v>1000</v>
      </c>
      <c r="E135" s="11">
        <v>140</v>
      </c>
      <c r="F135" s="44">
        <f>'T-14(Pcs)'!$D99*'T-14(Pcs)'!F99/1000000</f>
        <v>0</v>
      </c>
      <c r="G135" s="10">
        <f>'T-14(Pcs)'!G99</f>
        <v>0</v>
      </c>
      <c r="H135" s="44">
        <f>'T-14(Pcs)'!$D99*'T-14(Pcs)'!H99/1000000</f>
        <v>0</v>
      </c>
      <c r="I135" s="10">
        <f>'T-14(Pcs)'!I99</f>
        <v>0</v>
      </c>
      <c r="J135" s="44">
        <f>'T-14(Pcs)'!$D99*'T-14(Pcs)'!J99/1000000</f>
        <v>0</v>
      </c>
      <c r="K135" s="10">
        <f>'T-14(Pcs)'!K99</f>
        <v>0</v>
      </c>
      <c r="L135" s="44">
        <f>'T-14(Pcs)'!$D99*'T-14(Pcs)'!L99/1000000</f>
        <v>0</v>
      </c>
      <c r="M135" s="10">
        <f>'T-14(Pcs)'!M99</f>
        <v>0</v>
      </c>
      <c r="N135" s="44">
        <f>'T-14(Pcs)'!$D99*'T-14(Pcs)'!N99/1000000</f>
        <v>0</v>
      </c>
      <c r="O135" s="10">
        <f>'T-14(Pcs)'!O99</f>
        <v>0</v>
      </c>
      <c r="P135" s="44">
        <f>'T-14(Pcs)'!$D99*'T-14(Pcs)'!P99/1000000</f>
        <v>0</v>
      </c>
      <c r="Q135" s="10">
        <f>'T-14(Pcs)'!Q99</f>
        <v>0</v>
      </c>
      <c r="R135" s="44">
        <f>'T-14(Pcs)'!$D99*'T-14(Pcs)'!R99/1000000</f>
        <v>0</v>
      </c>
      <c r="S135" s="10">
        <f>'T-14(Pcs)'!S99</f>
        <v>0</v>
      </c>
      <c r="T135" s="44">
        <f>'T-14(Pcs)'!$D99*'T-14(Pcs)'!T99/1000000</f>
        <v>0</v>
      </c>
      <c r="U135" s="10">
        <f>'T-14(Pcs)'!U99</f>
        <v>0</v>
      </c>
      <c r="V135" s="44">
        <f>'T-14(Pcs)'!$D99*'T-14(Pcs)'!V99/1000000</f>
        <v>0</v>
      </c>
      <c r="W135" s="10">
        <f>'T-14(Pcs)'!W99</f>
        <v>0</v>
      </c>
      <c r="X135" s="44">
        <f>'T-14(Pcs)'!$D99*'T-14(Pcs)'!X99/1000000</f>
        <v>0</v>
      </c>
      <c r="Y135" s="10">
        <f>'T-14(Pcs)'!Y99</f>
        <v>0</v>
      </c>
      <c r="Z135" s="44">
        <f>'T-14(Pcs)'!$D99*'T-14(Pcs)'!Z99/1000000</f>
        <v>0</v>
      </c>
      <c r="AA135" s="10">
        <f>'T-14(Pcs)'!AA99</f>
        <v>0</v>
      </c>
      <c r="AB135" s="44">
        <f>'T-14(Pcs)'!$D99*'T-14(Pcs)'!AB99/1000000</f>
        <v>0</v>
      </c>
      <c r="AC135" s="10">
        <f>'T-14(Pcs)'!AC99</f>
        <v>0</v>
      </c>
      <c r="AD135" s="44">
        <f>'T-14(Pcs)'!$D99*'T-14(Pcs)'!AD99/1000000</f>
        <v>0</v>
      </c>
      <c r="AE135" s="10">
        <f>'T-14(Pcs)'!AE99</f>
        <v>0</v>
      </c>
      <c r="AF135" s="44">
        <f>'T-14(Pcs)'!$D99*'T-14(Pcs)'!AF99/1000000</f>
        <v>0</v>
      </c>
      <c r="AG135" s="10">
        <f>'T-14(Pcs)'!AG99</f>
        <v>0</v>
      </c>
      <c r="AH135" s="44">
        <f>'T-14(Pcs)'!$D99*'T-14(Pcs)'!AH99/1000000</f>
        <v>0</v>
      </c>
      <c r="AI135" s="10">
        <f>'T-14(Pcs)'!AI99</f>
        <v>0</v>
      </c>
      <c r="AJ135" s="44">
        <f>'T-14(Pcs)'!$D99*'T-14(Pcs)'!AJ99/1000000</f>
        <v>0</v>
      </c>
      <c r="AK135" s="10">
        <f>'T-14(Pcs)'!AK99</f>
        <v>0</v>
      </c>
      <c r="AL135" s="44">
        <f>'T-14(Pcs)'!$D99*'T-14(Pcs)'!AL99/1000000</f>
        <v>0</v>
      </c>
      <c r="AM135" s="10">
        <f>'T-14(Pcs)'!AM99</f>
        <v>0</v>
      </c>
    </row>
    <row r="136" spans="1:39" s="15" customFormat="1" ht="14.25" hidden="1" customHeight="1" outlineLevel="2">
      <c r="A136" s="13">
        <v>90</v>
      </c>
      <c r="B136" s="9" t="s">
        <v>132</v>
      </c>
      <c r="C136" s="13" t="s">
        <v>90</v>
      </c>
      <c r="D136" s="37">
        <v>2000</v>
      </c>
      <c r="E136" s="11">
        <v>270</v>
      </c>
      <c r="F136" s="44">
        <f>'T-14(Pcs)'!$D100*'T-14(Pcs)'!F100/1000000</f>
        <v>0</v>
      </c>
      <c r="G136" s="10">
        <f>'T-14(Pcs)'!G100</f>
        <v>0</v>
      </c>
      <c r="H136" s="44">
        <f>'T-14(Pcs)'!$D100*'T-14(Pcs)'!H100/1000000</f>
        <v>0</v>
      </c>
      <c r="I136" s="10">
        <f>'T-14(Pcs)'!I100</f>
        <v>0</v>
      </c>
      <c r="J136" s="44">
        <f>'T-14(Pcs)'!$D100*'T-14(Pcs)'!J100/1000000</f>
        <v>0</v>
      </c>
      <c r="K136" s="10">
        <f>'T-14(Pcs)'!K100</f>
        <v>0</v>
      </c>
      <c r="L136" s="44">
        <f>'T-14(Pcs)'!$D100*'T-14(Pcs)'!L100/1000000</f>
        <v>0</v>
      </c>
      <c r="M136" s="10">
        <f>'T-14(Pcs)'!M100</f>
        <v>0</v>
      </c>
      <c r="N136" s="44">
        <f>'T-14(Pcs)'!$D100*'T-14(Pcs)'!N100/1000000</f>
        <v>0</v>
      </c>
      <c r="O136" s="10">
        <f>'T-14(Pcs)'!O100</f>
        <v>0</v>
      </c>
      <c r="P136" s="44">
        <f>'T-14(Pcs)'!$D100*'T-14(Pcs)'!P100/1000000</f>
        <v>0</v>
      </c>
      <c r="Q136" s="10">
        <f>'T-14(Pcs)'!Q100</f>
        <v>0</v>
      </c>
      <c r="R136" s="44">
        <f>'T-14(Pcs)'!$D100*'T-14(Pcs)'!R100/1000000</f>
        <v>0</v>
      </c>
      <c r="S136" s="10">
        <f>'T-14(Pcs)'!S100</f>
        <v>0</v>
      </c>
      <c r="T136" s="44">
        <f>'T-14(Pcs)'!$D100*'T-14(Pcs)'!T100/1000000</f>
        <v>0</v>
      </c>
      <c r="U136" s="10">
        <f>'T-14(Pcs)'!U100</f>
        <v>0</v>
      </c>
      <c r="V136" s="44">
        <f>'T-14(Pcs)'!$D100*'T-14(Pcs)'!V100/1000000</f>
        <v>0</v>
      </c>
      <c r="W136" s="10">
        <f>'T-14(Pcs)'!W100</f>
        <v>0</v>
      </c>
      <c r="X136" s="44">
        <f>'T-14(Pcs)'!$D100*'T-14(Pcs)'!X100/1000000</f>
        <v>0</v>
      </c>
      <c r="Y136" s="10">
        <f>'T-14(Pcs)'!Y100</f>
        <v>0</v>
      </c>
      <c r="Z136" s="44">
        <f>'T-14(Pcs)'!$D100*'T-14(Pcs)'!Z100/1000000</f>
        <v>0</v>
      </c>
      <c r="AA136" s="10">
        <f>'T-14(Pcs)'!AA100</f>
        <v>0</v>
      </c>
      <c r="AB136" s="44">
        <f>'T-14(Pcs)'!$D100*'T-14(Pcs)'!AB100/1000000</f>
        <v>0</v>
      </c>
      <c r="AC136" s="10">
        <f>'T-14(Pcs)'!AC100</f>
        <v>0</v>
      </c>
      <c r="AD136" s="44">
        <f>'T-14(Pcs)'!$D100*'T-14(Pcs)'!AD100/1000000</f>
        <v>0</v>
      </c>
      <c r="AE136" s="10">
        <f>'T-14(Pcs)'!AE100</f>
        <v>0</v>
      </c>
      <c r="AF136" s="44">
        <f>'T-14(Pcs)'!$D100*'T-14(Pcs)'!AF100/1000000</f>
        <v>0</v>
      </c>
      <c r="AG136" s="10">
        <f>'T-14(Pcs)'!AG100</f>
        <v>0</v>
      </c>
      <c r="AH136" s="44">
        <f>'T-14(Pcs)'!$D100*'T-14(Pcs)'!AH100/1000000</f>
        <v>0</v>
      </c>
      <c r="AI136" s="10">
        <f>'T-14(Pcs)'!AI100</f>
        <v>0</v>
      </c>
      <c r="AJ136" s="44">
        <f>'T-14(Pcs)'!$D100*'T-14(Pcs)'!AJ100/1000000</f>
        <v>0</v>
      </c>
      <c r="AK136" s="10">
        <f>'T-14(Pcs)'!AK100</f>
        <v>0</v>
      </c>
      <c r="AL136" s="44">
        <f>'T-14(Pcs)'!$D100*'T-14(Pcs)'!AL100/1000000</f>
        <v>0</v>
      </c>
      <c r="AM136" s="10">
        <f>'T-14(Pcs)'!AM100</f>
        <v>0</v>
      </c>
    </row>
    <row r="137" spans="1:39" s="15" customFormat="1" ht="14.25" hidden="1" customHeight="1" outlineLevel="2">
      <c r="A137" s="13">
        <v>91</v>
      </c>
      <c r="B137" s="9" t="s">
        <v>132</v>
      </c>
      <c r="C137" s="13" t="s">
        <v>152</v>
      </c>
      <c r="D137" s="37">
        <v>25000</v>
      </c>
      <c r="E137" s="11">
        <v>1925</v>
      </c>
      <c r="F137" s="44">
        <f>'T-14(Pcs)'!$D101*'T-14(Pcs)'!F101/1000000</f>
        <v>0</v>
      </c>
      <c r="G137" s="10">
        <f>'T-14(Pcs)'!G101</f>
        <v>0</v>
      </c>
      <c r="H137" s="44">
        <f>'T-14(Pcs)'!$D101*'T-14(Pcs)'!H101/1000000</f>
        <v>0</v>
      </c>
      <c r="I137" s="10">
        <f>'T-14(Pcs)'!I101</f>
        <v>0</v>
      </c>
      <c r="J137" s="44">
        <f>'T-14(Pcs)'!$D101*'T-14(Pcs)'!J101/1000000</f>
        <v>0</v>
      </c>
      <c r="K137" s="10">
        <f>'T-14(Pcs)'!K101</f>
        <v>0</v>
      </c>
      <c r="L137" s="44">
        <f>'T-14(Pcs)'!$D101*'T-14(Pcs)'!L101/1000000</f>
        <v>0</v>
      </c>
      <c r="M137" s="10">
        <f>'T-14(Pcs)'!M101</f>
        <v>0</v>
      </c>
      <c r="N137" s="44">
        <f>'T-14(Pcs)'!$D101*'T-14(Pcs)'!N101/1000000</f>
        <v>0</v>
      </c>
      <c r="O137" s="10">
        <f>'T-14(Pcs)'!O101</f>
        <v>0</v>
      </c>
      <c r="P137" s="44">
        <f>'T-14(Pcs)'!$D101*'T-14(Pcs)'!P101/1000000</f>
        <v>0</v>
      </c>
      <c r="Q137" s="10">
        <f>'T-14(Pcs)'!Q101</f>
        <v>0</v>
      </c>
      <c r="R137" s="44">
        <f>'T-14(Pcs)'!$D101*'T-14(Pcs)'!R101/1000000</f>
        <v>0</v>
      </c>
      <c r="S137" s="10">
        <f>'T-14(Pcs)'!S101</f>
        <v>0</v>
      </c>
      <c r="T137" s="44">
        <f>'T-14(Pcs)'!$D101*'T-14(Pcs)'!T101/1000000</f>
        <v>0</v>
      </c>
      <c r="U137" s="10">
        <f>'T-14(Pcs)'!U101</f>
        <v>0</v>
      </c>
      <c r="V137" s="44">
        <f>'T-14(Pcs)'!$D101*'T-14(Pcs)'!V101/1000000</f>
        <v>0</v>
      </c>
      <c r="W137" s="10">
        <f>'T-14(Pcs)'!W101</f>
        <v>0</v>
      </c>
      <c r="X137" s="44">
        <f>'T-14(Pcs)'!$D101*'T-14(Pcs)'!X101/1000000</f>
        <v>0</v>
      </c>
      <c r="Y137" s="10">
        <f>'T-14(Pcs)'!Y101</f>
        <v>0</v>
      </c>
      <c r="Z137" s="44">
        <f>'T-14(Pcs)'!$D101*'T-14(Pcs)'!Z101/1000000</f>
        <v>0</v>
      </c>
      <c r="AA137" s="10">
        <f>'T-14(Pcs)'!AA101</f>
        <v>0</v>
      </c>
      <c r="AB137" s="44">
        <f>'T-14(Pcs)'!$D101*'T-14(Pcs)'!AB101/1000000</f>
        <v>0</v>
      </c>
      <c r="AC137" s="10">
        <f>'T-14(Pcs)'!AC101</f>
        <v>0</v>
      </c>
      <c r="AD137" s="44">
        <f>'T-14(Pcs)'!$D101*'T-14(Pcs)'!AD101/1000000</f>
        <v>0</v>
      </c>
      <c r="AE137" s="10">
        <f>'T-14(Pcs)'!AE101</f>
        <v>0</v>
      </c>
      <c r="AF137" s="44">
        <f>'T-14(Pcs)'!$D101*'T-14(Pcs)'!AF101/1000000</f>
        <v>0</v>
      </c>
      <c r="AG137" s="10">
        <f>'T-14(Pcs)'!AG101</f>
        <v>0</v>
      </c>
      <c r="AH137" s="44">
        <f>'T-14(Pcs)'!$D101*'T-14(Pcs)'!AH101/1000000</f>
        <v>0</v>
      </c>
      <c r="AI137" s="10">
        <f>'T-14(Pcs)'!AI101</f>
        <v>0</v>
      </c>
      <c r="AJ137" s="44">
        <f>'T-14(Pcs)'!$D101*'T-14(Pcs)'!AJ101/1000000</f>
        <v>0</v>
      </c>
      <c r="AK137" s="10">
        <f>'T-14(Pcs)'!AK101</f>
        <v>0</v>
      </c>
      <c r="AL137" s="44">
        <f>'T-14(Pcs)'!$D101*'T-14(Pcs)'!AL101/1000000</f>
        <v>0</v>
      </c>
      <c r="AM137" s="10">
        <f>'T-14(Pcs)'!AM101</f>
        <v>0</v>
      </c>
    </row>
    <row r="138" spans="1:39" s="15" customFormat="1" ht="14.25" customHeight="1" outlineLevel="1" collapsed="1">
      <c r="A138" s="13">
        <v>37</v>
      </c>
      <c r="B138" s="46" t="s">
        <v>203</v>
      </c>
      <c r="C138" s="13"/>
      <c r="D138" s="37"/>
      <c r="E138" s="11"/>
      <c r="F138" s="44">
        <f t="shared" ref="F138:AM138" si="36">SUBTOTAL(9,F135:F137)</f>
        <v>0</v>
      </c>
      <c r="G138" s="10">
        <f t="shared" si="36"/>
        <v>0</v>
      </c>
      <c r="H138" s="44">
        <f t="shared" si="36"/>
        <v>0</v>
      </c>
      <c r="I138" s="10">
        <f t="shared" si="36"/>
        <v>0</v>
      </c>
      <c r="J138" s="44">
        <f t="shared" si="36"/>
        <v>0</v>
      </c>
      <c r="K138" s="10">
        <f t="shared" si="36"/>
        <v>0</v>
      </c>
      <c r="L138" s="44">
        <f t="shared" si="36"/>
        <v>0</v>
      </c>
      <c r="M138" s="10">
        <f t="shared" si="36"/>
        <v>0</v>
      </c>
      <c r="N138" s="44">
        <f t="shared" si="36"/>
        <v>0</v>
      </c>
      <c r="O138" s="10">
        <f t="shared" si="36"/>
        <v>0</v>
      </c>
      <c r="P138" s="44">
        <f t="shared" si="36"/>
        <v>0</v>
      </c>
      <c r="Q138" s="10">
        <f t="shared" si="36"/>
        <v>0</v>
      </c>
      <c r="R138" s="44">
        <f t="shared" si="36"/>
        <v>0</v>
      </c>
      <c r="S138" s="10">
        <f t="shared" si="36"/>
        <v>0</v>
      </c>
      <c r="T138" s="44">
        <f t="shared" si="36"/>
        <v>0</v>
      </c>
      <c r="U138" s="10">
        <f t="shared" si="36"/>
        <v>0</v>
      </c>
      <c r="V138" s="44">
        <f t="shared" si="36"/>
        <v>0</v>
      </c>
      <c r="W138" s="10">
        <f t="shared" si="36"/>
        <v>0</v>
      </c>
      <c r="X138" s="44">
        <f t="shared" si="36"/>
        <v>0</v>
      </c>
      <c r="Y138" s="10">
        <f t="shared" si="36"/>
        <v>0</v>
      </c>
      <c r="Z138" s="44">
        <f t="shared" si="36"/>
        <v>0</v>
      </c>
      <c r="AA138" s="10">
        <f t="shared" si="36"/>
        <v>0</v>
      </c>
      <c r="AB138" s="44">
        <f t="shared" si="36"/>
        <v>0</v>
      </c>
      <c r="AC138" s="10">
        <f t="shared" si="36"/>
        <v>0</v>
      </c>
      <c r="AD138" s="44">
        <f t="shared" si="36"/>
        <v>0</v>
      </c>
      <c r="AE138" s="10">
        <f t="shared" si="36"/>
        <v>0</v>
      </c>
      <c r="AF138" s="44">
        <f t="shared" si="36"/>
        <v>0</v>
      </c>
      <c r="AG138" s="10">
        <f t="shared" si="36"/>
        <v>0</v>
      </c>
      <c r="AH138" s="44">
        <f t="shared" si="36"/>
        <v>0</v>
      </c>
      <c r="AI138" s="10">
        <f t="shared" si="36"/>
        <v>0</v>
      </c>
      <c r="AJ138" s="44">
        <f t="shared" si="36"/>
        <v>0</v>
      </c>
      <c r="AK138" s="10">
        <f t="shared" si="36"/>
        <v>0</v>
      </c>
      <c r="AL138" s="44">
        <f t="shared" si="36"/>
        <v>0</v>
      </c>
      <c r="AM138" s="10">
        <f t="shared" si="36"/>
        <v>0</v>
      </c>
    </row>
    <row r="139" spans="1:39" s="15" customFormat="1" ht="14.25" hidden="1" customHeight="1" outlineLevel="2">
      <c r="A139" s="13">
        <v>92</v>
      </c>
      <c r="B139" s="18" t="s">
        <v>129</v>
      </c>
      <c r="C139" s="13" t="s">
        <v>95</v>
      </c>
      <c r="D139" s="37">
        <v>1000</v>
      </c>
      <c r="E139" s="11">
        <v>107</v>
      </c>
      <c r="F139" s="44">
        <f>'T-14(Pcs)'!$D102*'T-14(Pcs)'!F102/1000000</f>
        <v>0</v>
      </c>
      <c r="G139" s="10">
        <f>'T-14(Pcs)'!G102</f>
        <v>0</v>
      </c>
      <c r="H139" s="44">
        <f>'T-14(Pcs)'!$D102*'T-14(Pcs)'!H102/1000000</f>
        <v>0</v>
      </c>
      <c r="I139" s="10">
        <f>'T-14(Pcs)'!I102</f>
        <v>0</v>
      </c>
      <c r="J139" s="44">
        <f>'T-14(Pcs)'!$D102*'T-14(Pcs)'!J102/1000000</f>
        <v>0</v>
      </c>
      <c r="K139" s="10">
        <f>'T-14(Pcs)'!K102</f>
        <v>0</v>
      </c>
      <c r="L139" s="44">
        <f>'T-14(Pcs)'!$D102*'T-14(Pcs)'!L102/1000000</f>
        <v>0</v>
      </c>
      <c r="M139" s="10">
        <f>'T-14(Pcs)'!M102</f>
        <v>0</v>
      </c>
      <c r="N139" s="44">
        <f>'T-14(Pcs)'!$D102*'T-14(Pcs)'!N102/1000000</f>
        <v>0</v>
      </c>
      <c r="O139" s="10">
        <f>'T-14(Pcs)'!O102</f>
        <v>0</v>
      </c>
      <c r="P139" s="44">
        <f>'T-14(Pcs)'!$D102*'T-14(Pcs)'!P102/1000000</f>
        <v>0</v>
      </c>
      <c r="Q139" s="10">
        <f>'T-14(Pcs)'!Q102</f>
        <v>0</v>
      </c>
      <c r="R139" s="44">
        <f>'T-14(Pcs)'!$D102*'T-14(Pcs)'!R102/1000000</f>
        <v>0</v>
      </c>
      <c r="S139" s="10">
        <f>'T-14(Pcs)'!S102</f>
        <v>0</v>
      </c>
      <c r="T139" s="44">
        <f>'T-14(Pcs)'!$D102*'T-14(Pcs)'!T102/1000000</f>
        <v>0</v>
      </c>
      <c r="U139" s="10">
        <f>'T-14(Pcs)'!U102</f>
        <v>0</v>
      </c>
      <c r="V139" s="44">
        <f>'T-14(Pcs)'!$D102*'T-14(Pcs)'!V102/1000000</f>
        <v>0</v>
      </c>
      <c r="W139" s="10">
        <f>'T-14(Pcs)'!W102</f>
        <v>0</v>
      </c>
      <c r="X139" s="44">
        <f>'T-14(Pcs)'!$D102*'T-14(Pcs)'!X102/1000000</f>
        <v>0</v>
      </c>
      <c r="Y139" s="10">
        <f>'T-14(Pcs)'!Y102</f>
        <v>0</v>
      </c>
      <c r="Z139" s="44">
        <f>'T-14(Pcs)'!$D102*'T-14(Pcs)'!Z102/1000000</f>
        <v>0</v>
      </c>
      <c r="AA139" s="10">
        <f>'T-14(Pcs)'!AA102</f>
        <v>0</v>
      </c>
      <c r="AB139" s="44">
        <f>'T-14(Pcs)'!$D102*'T-14(Pcs)'!AB102/1000000</f>
        <v>0</v>
      </c>
      <c r="AC139" s="10">
        <f>'T-14(Pcs)'!AC102</f>
        <v>0</v>
      </c>
      <c r="AD139" s="44">
        <f>'T-14(Pcs)'!$D102*'T-14(Pcs)'!AD102/1000000</f>
        <v>0</v>
      </c>
      <c r="AE139" s="10">
        <f>'T-14(Pcs)'!AE102</f>
        <v>0</v>
      </c>
      <c r="AF139" s="44">
        <f>'T-14(Pcs)'!$D102*'T-14(Pcs)'!AF102/1000000</f>
        <v>0</v>
      </c>
      <c r="AG139" s="10">
        <f>'T-14(Pcs)'!AG102</f>
        <v>0</v>
      </c>
      <c r="AH139" s="44">
        <f>'T-14(Pcs)'!$D102*'T-14(Pcs)'!AH102/1000000</f>
        <v>0</v>
      </c>
      <c r="AI139" s="10">
        <f>'T-14(Pcs)'!AI102</f>
        <v>0</v>
      </c>
      <c r="AJ139" s="44">
        <f>'T-14(Pcs)'!$D102*'T-14(Pcs)'!AJ102/1000000</f>
        <v>0</v>
      </c>
      <c r="AK139" s="10">
        <f>'T-14(Pcs)'!AK102</f>
        <v>0</v>
      </c>
      <c r="AL139" s="44">
        <f>'T-14(Pcs)'!$D102*'T-14(Pcs)'!AL102/1000000</f>
        <v>0</v>
      </c>
      <c r="AM139" s="10">
        <f>'T-14(Pcs)'!AM102</f>
        <v>0</v>
      </c>
    </row>
    <row r="140" spans="1:39" s="15" customFormat="1" ht="14.25" customHeight="1" outlineLevel="1" collapsed="1">
      <c r="A140" s="13">
        <v>38</v>
      </c>
      <c r="B140" s="47" t="s">
        <v>204</v>
      </c>
      <c r="C140" s="13"/>
      <c r="D140" s="37"/>
      <c r="E140" s="11"/>
      <c r="F140" s="44">
        <f t="shared" ref="F140:AM140" si="37">SUBTOTAL(9,F139:F139)</f>
        <v>0</v>
      </c>
      <c r="G140" s="10">
        <f t="shared" si="37"/>
        <v>0</v>
      </c>
      <c r="H140" s="44">
        <f t="shared" si="37"/>
        <v>0</v>
      </c>
      <c r="I140" s="10">
        <f t="shared" si="37"/>
        <v>0</v>
      </c>
      <c r="J140" s="44">
        <f t="shared" si="37"/>
        <v>0</v>
      </c>
      <c r="K140" s="10">
        <f t="shared" si="37"/>
        <v>0</v>
      </c>
      <c r="L140" s="44">
        <f t="shared" si="37"/>
        <v>0</v>
      </c>
      <c r="M140" s="10">
        <f t="shared" si="37"/>
        <v>0</v>
      </c>
      <c r="N140" s="44">
        <f t="shared" si="37"/>
        <v>0</v>
      </c>
      <c r="O140" s="10">
        <f t="shared" si="37"/>
        <v>0</v>
      </c>
      <c r="P140" s="44">
        <f t="shared" si="37"/>
        <v>0</v>
      </c>
      <c r="Q140" s="10">
        <f t="shared" si="37"/>
        <v>0</v>
      </c>
      <c r="R140" s="44">
        <f t="shared" si="37"/>
        <v>0</v>
      </c>
      <c r="S140" s="10">
        <f t="shared" si="37"/>
        <v>0</v>
      </c>
      <c r="T140" s="44">
        <f t="shared" si="37"/>
        <v>0</v>
      </c>
      <c r="U140" s="10">
        <f t="shared" si="37"/>
        <v>0</v>
      </c>
      <c r="V140" s="44">
        <f t="shared" si="37"/>
        <v>0</v>
      </c>
      <c r="W140" s="10">
        <f t="shared" si="37"/>
        <v>0</v>
      </c>
      <c r="X140" s="44">
        <f t="shared" si="37"/>
        <v>0</v>
      </c>
      <c r="Y140" s="10">
        <f t="shared" si="37"/>
        <v>0</v>
      </c>
      <c r="Z140" s="44">
        <f t="shared" si="37"/>
        <v>0</v>
      </c>
      <c r="AA140" s="10">
        <f t="shared" si="37"/>
        <v>0</v>
      </c>
      <c r="AB140" s="44">
        <f t="shared" si="37"/>
        <v>0</v>
      </c>
      <c r="AC140" s="10">
        <f t="shared" si="37"/>
        <v>0</v>
      </c>
      <c r="AD140" s="44">
        <f t="shared" si="37"/>
        <v>0</v>
      </c>
      <c r="AE140" s="10">
        <f t="shared" si="37"/>
        <v>0</v>
      </c>
      <c r="AF140" s="44">
        <f t="shared" si="37"/>
        <v>0</v>
      </c>
      <c r="AG140" s="10">
        <f t="shared" si="37"/>
        <v>0</v>
      </c>
      <c r="AH140" s="44">
        <f t="shared" si="37"/>
        <v>0</v>
      </c>
      <c r="AI140" s="10">
        <f t="shared" si="37"/>
        <v>0</v>
      </c>
      <c r="AJ140" s="44">
        <f t="shared" si="37"/>
        <v>0</v>
      </c>
      <c r="AK140" s="10">
        <f t="shared" si="37"/>
        <v>0</v>
      </c>
      <c r="AL140" s="44">
        <f t="shared" si="37"/>
        <v>0</v>
      </c>
      <c r="AM140" s="10">
        <f t="shared" si="37"/>
        <v>0</v>
      </c>
    </row>
    <row r="141" spans="1:39" s="15" customFormat="1" ht="14.25" hidden="1" customHeight="1" outlineLevel="2">
      <c r="A141" s="13">
        <v>93</v>
      </c>
      <c r="B141" s="9" t="s">
        <v>141</v>
      </c>
      <c r="C141" s="13" t="s">
        <v>91</v>
      </c>
      <c r="D141" s="37">
        <v>50</v>
      </c>
      <c r="E141" s="11">
        <v>42</v>
      </c>
      <c r="F141" s="44">
        <f>'T-14(Pcs)'!$D103*'T-14(Pcs)'!F103/1000000</f>
        <v>0</v>
      </c>
      <c r="G141" s="10">
        <f>'T-14(Pcs)'!G103</f>
        <v>0</v>
      </c>
      <c r="H141" s="44">
        <f>'T-14(Pcs)'!$D103*'T-14(Pcs)'!H103/1000000</f>
        <v>0</v>
      </c>
      <c r="I141" s="10">
        <f>'T-14(Pcs)'!I103</f>
        <v>0</v>
      </c>
      <c r="J141" s="44">
        <f>'T-14(Pcs)'!$D103*'T-14(Pcs)'!J103/1000000</f>
        <v>0</v>
      </c>
      <c r="K141" s="10">
        <f>'T-14(Pcs)'!K103</f>
        <v>0</v>
      </c>
      <c r="L141" s="44">
        <f>'T-14(Pcs)'!$D103*'T-14(Pcs)'!L103/1000000</f>
        <v>0</v>
      </c>
      <c r="M141" s="10">
        <f>'T-14(Pcs)'!M103</f>
        <v>0</v>
      </c>
      <c r="N141" s="44">
        <f>'T-14(Pcs)'!$D103*'T-14(Pcs)'!N103/1000000</f>
        <v>0</v>
      </c>
      <c r="O141" s="10">
        <f>'T-14(Pcs)'!O103</f>
        <v>0</v>
      </c>
      <c r="P141" s="44">
        <f>'T-14(Pcs)'!$D103*'T-14(Pcs)'!P103/1000000</f>
        <v>0</v>
      </c>
      <c r="Q141" s="10">
        <f>'T-14(Pcs)'!Q103</f>
        <v>0</v>
      </c>
      <c r="R141" s="44">
        <f>'T-14(Pcs)'!$D103*'T-14(Pcs)'!R103/1000000</f>
        <v>0</v>
      </c>
      <c r="S141" s="10">
        <f>'T-14(Pcs)'!S103</f>
        <v>0</v>
      </c>
      <c r="T141" s="44">
        <f>'T-14(Pcs)'!$D103*'T-14(Pcs)'!T103/1000000</f>
        <v>0</v>
      </c>
      <c r="U141" s="10">
        <f>'T-14(Pcs)'!U103</f>
        <v>0</v>
      </c>
      <c r="V141" s="44">
        <f>'T-14(Pcs)'!$D103*'T-14(Pcs)'!V103/1000000</f>
        <v>0</v>
      </c>
      <c r="W141" s="10">
        <f>'T-14(Pcs)'!W103</f>
        <v>0</v>
      </c>
      <c r="X141" s="44">
        <f>'T-14(Pcs)'!$D103*'T-14(Pcs)'!X103/1000000</f>
        <v>0</v>
      </c>
      <c r="Y141" s="10">
        <f>'T-14(Pcs)'!Y103</f>
        <v>0</v>
      </c>
      <c r="Z141" s="44">
        <f>'T-14(Pcs)'!$D103*'T-14(Pcs)'!Z103/1000000</f>
        <v>0</v>
      </c>
      <c r="AA141" s="10">
        <f>'T-14(Pcs)'!AA103</f>
        <v>0</v>
      </c>
      <c r="AB141" s="44">
        <f>'T-14(Pcs)'!$D103*'T-14(Pcs)'!AB103/1000000</f>
        <v>0</v>
      </c>
      <c r="AC141" s="10">
        <f>'T-14(Pcs)'!AC103</f>
        <v>0</v>
      </c>
      <c r="AD141" s="44">
        <f>'T-14(Pcs)'!$D103*'T-14(Pcs)'!AD103/1000000</f>
        <v>0</v>
      </c>
      <c r="AE141" s="10">
        <f>'T-14(Pcs)'!AE103</f>
        <v>0</v>
      </c>
      <c r="AF141" s="44">
        <f>'T-14(Pcs)'!$D103*'T-14(Pcs)'!AF103/1000000</f>
        <v>0</v>
      </c>
      <c r="AG141" s="10">
        <f>'T-14(Pcs)'!AG103</f>
        <v>0</v>
      </c>
      <c r="AH141" s="44">
        <f>'T-14(Pcs)'!$D103*'T-14(Pcs)'!AH103/1000000</f>
        <v>0</v>
      </c>
      <c r="AI141" s="10">
        <f>'T-14(Pcs)'!AI103</f>
        <v>0</v>
      </c>
      <c r="AJ141" s="44">
        <f>'T-14(Pcs)'!$D103*'T-14(Pcs)'!AJ103/1000000</f>
        <v>0</v>
      </c>
      <c r="AK141" s="10">
        <f>'T-14(Pcs)'!AK103</f>
        <v>0</v>
      </c>
      <c r="AL141" s="44">
        <f>'T-14(Pcs)'!$D103*'T-14(Pcs)'!AL103/1000000</f>
        <v>0</v>
      </c>
      <c r="AM141" s="10">
        <f>'T-14(Pcs)'!AM103</f>
        <v>0</v>
      </c>
    </row>
    <row r="142" spans="1:39" s="15" customFormat="1" ht="14.25" hidden="1" customHeight="1" outlineLevel="2">
      <c r="A142" s="13">
        <v>94</v>
      </c>
      <c r="B142" s="9" t="s">
        <v>141</v>
      </c>
      <c r="C142" s="13" t="s">
        <v>92</v>
      </c>
      <c r="D142" s="37">
        <v>100</v>
      </c>
      <c r="E142" s="11">
        <v>80</v>
      </c>
      <c r="F142" s="44">
        <f>'T-14(Pcs)'!$D104*'T-14(Pcs)'!F104/1000000</f>
        <v>0</v>
      </c>
      <c r="G142" s="10">
        <f>'T-14(Pcs)'!G104</f>
        <v>0</v>
      </c>
      <c r="H142" s="44">
        <f>'T-14(Pcs)'!$D104*'T-14(Pcs)'!H104/1000000</f>
        <v>0</v>
      </c>
      <c r="I142" s="10">
        <f>'T-14(Pcs)'!I104</f>
        <v>0</v>
      </c>
      <c r="J142" s="44">
        <f>'T-14(Pcs)'!$D104*'T-14(Pcs)'!J104/1000000</f>
        <v>0</v>
      </c>
      <c r="K142" s="10">
        <f>'T-14(Pcs)'!K104</f>
        <v>0</v>
      </c>
      <c r="L142" s="44">
        <f>'T-14(Pcs)'!$D104*'T-14(Pcs)'!L104/1000000</f>
        <v>0</v>
      </c>
      <c r="M142" s="10">
        <f>'T-14(Pcs)'!M104</f>
        <v>0</v>
      </c>
      <c r="N142" s="44">
        <f>'T-14(Pcs)'!$D104*'T-14(Pcs)'!N104/1000000</f>
        <v>0</v>
      </c>
      <c r="O142" s="10">
        <f>'T-14(Pcs)'!O104</f>
        <v>0</v>
      </c>
      <c r="P142" s="44">
        <f>'T-14(Pcs)'!$D104*'T-14(Pcs)'!P104/1000000</f>
        <v>0</v>
      </c>
      <c r="Q142" s="10">
        <f>'T-14(Pcs)'!Q104</f>
        <v>0</v>
      </c>
      <c r="R142" s="44">
        <f>'T-14(Pcs)'!$D104*'T-14(Pcs)'!R104/1000000</f>
        <v>0</v>
      </c>
      <c r="S142" s="10">
        <f>'T-14(Pcs)'!S104</f>
        <v>0</v>
      </c>
      <c r="T142" s="44">
        <f>'T-14(Pcs)'!$D104*'T-14(Pcs)'!T104/1000000</f>
        <v>0</v>
      </c>
      <c r="U142" s="10">
        <f>'T-14(Pcs)'!U104</f>
        <v>0</v>
      </c>
      <c r="V142" s="44">
        <f>'T-14(Pcs)'!$D104*'T-14(Pcs)'!V104/1000000</f>
        <v>0</v>
      </c>
      <c r="W142" s="10">
        <f>'T-14(Pcs)'!W104</f>
        <v>0</v>
      </c>
      <c r="X142" s="44">
        <f>'T-14(Pcs)'!$D104*'T-14(Pcs)'!X104/1000000</f>
        <v>0</v>
      </c>
      <c r="Y142" s="10">
        <f>'T-14(Pcs)'!Y104</f>
        <v>0</v>
      </c>
      <c r="Z142" s="44">
        <f>'T-14(Pcs)'!$D104*'T-14(Pcs)'!Z104/1000000</f>
        <v>0</v>
      </c>
      <c r="AA142" s="10">
        <f>'T-14(Pcs)'!AA104</f>
        <v>0</v>
      </c>
      <c r="AB142" s="44">
        <f>'T-14(Pcs)'!$D104*'T-14(Pcs)'!AB104/1000000</f>
        <v>0</v>
      </c>
      <c r="AC142" s="10">
        <f>'T-14(Pcs)'!AC104</f>
        <v>0</v>
      </c>
      <c r="AD142" s="44">
        <f>'T-14(Pcs)'!$D104*'T-14(Pcs)'!AD104/1000000</f>
        <v>0</v>
      </c>
      <c r="AE142" s="10">
        <f>'T-14(Pcs)'!AE104</f>
        <v>0</v>
      </c>
      <c r="AF142" s="44">
        <f>'T-14(Pcs)'!$D104*'T-14(Pcs)'!AF104/1000000</f>
        <v>0</v>
      </c>
      <c r="AG142" s="10">
        <f>'T-14(Pcs)'!AG104</f>
        <v>0</v>
      </c>
      <c r="AH142" s="44">
        <f>'T-14(Pcs)'!$D104*'T-14(Pcs)'!AH104/1000000</f>
        <v>0</v>
      </c>
      <c r="AI142" s="10">
        <f>'T-14(Pcs)'!AI104</f>
        <v>0</v>
      </c>
      <c r="AJ142" s="44">
        <f>'T-14(Pcs)'!$D104*'T-14(Pcs)'!AJ104/1000000</f>
        <v>0</v>
      </c>
      <c r="AK142" s="10">
        <f>'T-14(Pcs)'!AK104</f>
        <v>0</v>
      </c>
      <c r="AL142" s="44">
        <f>'T-14(Pcs)'!$D104*'T-14(Pcs)'!AL104/1000000</f>
        <v>0</v>
      </c>
      <c r="AM142" s="10">
        <f>'T-14(Pcs)'!AM104</f>
        <v>0</v>
      </c>
    </row>
    <row r="143" spans="1:39" s="15" customFormat="1" ht="14.25" hidden="1" customHeight="1" outlineLevel="2">
      <c r="A143" s="13">
        <v>95</v>
      </c>
      <c r="B143" s="9" t="s">
        <v>141</v>
      </c>
      <c r="C143" s="13" t="s">
        <v>93</v>
      </c>
      <c r="D143" s="37">
        <v>250</v>
      </c>
      <c r="E143" s="11">
        <v>165</v>
      </c>
      <c r="F143" s="44">
        <f>'T-14(Pcs)'!$D105*'T-14(Pcs)'!F105/1000000</f>
        <v>0</v>
      </c>
      <c r="G143" s="10">
        <f>'T-14(Pcs)'!G105</f>
        <v>0</v>
      </c>
      <c r="H143" s="44">
        <f>'T-14(Pcs)'!$D105*'T-14(Pcs)'!H105/1000000</f>
        <v>0</v>
      </c>
      <c r="I143" s="10">
        <f>'T-14(Pcs)'!I105</f>
        <v>0</v>
      </c>
      <c r="J143" s="44">
        <f>'T-14(Pcs)'!$D105*'T-14(Pcs)'!J105/1000000</f>
        <v>0</v>
      </c>
      <c r="K143" s="10">
        <f>'T-14(Pcs)'!K105</f>
        <v>0</v>
      </c>
      <c r="L143" s="44">
        <f>'T-14(Pcs)'!$D105*'T-14(Pcs)'!L105/1000000</f>
        <v>0</v>
      </c>
      <c r="M143" s="10">
        <f>'T-14(Pcs)'!M105</f>
        <v>0</v>
      </c>
      <c r="N143" s="44">
        <f>'T-14(Pcs)'!$D105*'T-14(Pcs)'!N105/1000000</f>
        <v>0</v>
      </c>
      <c r="O143" s="10">
        <f>'T-14(Pcs)'!O105</f>
        <v>0</v>
      </c>
      <c r="P143" s="44">
        <f>'T-14(Pcs)'!$D105*'T-14(Pcs)'!P105/1000000</f>
        <v>0</v>
      </c>
      <c r="Q143" s="10">
        <f>'T-14(Pcs)'!Q105</f>
        <v>0</v>
      </c>
      <c r="R143" s="44">
        <f>'T-14(Pcs)'!$D105*'T-14(Pcs)'!R105/1000000</f>
        <v>0</v>
      </c>
      <c r="S143" s="10">
        <f>'T-14(Pcs)'!S105</f>
        <v>0</v>
      </c>
      <c r="T143" s="44">
        <f>'T-14(Pcs)'!$D105*'T-14(Pcs)'!T105/1000000</f>
        <v>0</v>
      </c>
      <c r="U143" s="10">
        <f>'T-14(Pcs)'!U105</f>
        <v>0</v>
      </c>
      <c r="V143" s="44">
        <f>'T-14(Pcs)'!$D105*'T-14(Pcs)'!V105/1000000</f>
        <v>0</v>
      </c>
      <c r="W143" s="10">
        <f>'T-14(Pcs)'!W105</f>
        <v>0</v>
      </c>
      <c r="X143" s="44">
        <f>'T-14(Pcs)'!$D105*'T-14(Pcs)'!X105/1000000</f>
        <v>0</v>
      </c>
      <c r="Y143" s="10">
        <f>'T-14(Pcs)'!Y105</f>
        <v>0</v>
      </c>
      <c r="Z143" s="44">
        <f>'T-14(Pcs)'!$D105*'T-14(Pcs)'!Z105/1000000</f>
        <v>0</v>
      </c>
      <c r="AA143" s="10">
        <f>'T-14(Pcs)'!AA105</f>
        <v>0</v>
      </c>
      <c r="AB143" s="44">
        <f>'T-14(Pcs)'!$D105*'T-14(Pcs)'!AB105/1000000</f>
        <v>0</v>
      </c>
      <c r="AC143" s="10">
        <f>'T-14(Pcs)'!AC105</f>
        <v>0</v>
      </c>
      <c r="AD143" s="44">
        <f>'T-14(Pcs)'!$D105*'T-14(Pcs)'!AD105/1000000</f>
        <v>0</v>
      </c>
      <c r="AE143" s="10">
        <f>'T-14(Pcs)'!AE105</f>
        <v>0</v>
      </c>
      <c r="AF143" s="44">
        <f>'T-14(Pcs)'!$D105*'T-14(Pcs)'!AF105/1000000</f>
        <v>0</v>
      </c>
      <c r="AG143" s="10">
        <f>'T-14(Pcs)'!AG105</f>
        <v>0</v>
      </c>
      <c r="AH143" s="44">
        <f>'T-14(Pcs)'!$D105*'T-14(Pcs)'!AH105/1000000</f>
        <v>0</v>
      </c>
      <c r="AI143" s="10">
        <f>'T-14(Pcs)'!AI105</f>
        <v>0</v>
      </c>
      <c r="AJ143" s="44">
        <f>'T-14(Pcs)'!$D105*'T-14(Pcs)'!AJ105/1000000</f>
        <v>0</v>
      </c>
      <c r="AK143" s="10">
        <f>'T-14(Pcs)'!AK105</f>
        <v>0</v>
      </c>
      <c r="AL143" s="44">
        <f>'T-14(Pcs)'!$D105*'T-14(Pcs)'!AL105/1000000</f>
        <v>0</v>
      </c>
      <c r="AM143" s="10">
        <f>'T-14(Pcs)'!AM105</f>
        <v>0</v>
      </c>
    </row>
    <row r="144" spans="1:39" s="15" customFormat="1" ht="14.25" hidden="1" customHeight="1" outlineLevel="2">
      <c r="A144" s="13">
        <v>96</v>
      </c>
      <c r="B144" s="9" t="s">
        <v>141</v>
      </c>
      <c r="C144" s="13" t="s">
        <v>94</v>
      </c>
      <c r="D144" s="37">
        <v>500</v>
      </c>
      <c r="E144" s="11">
        <v>320</v>
      </c>
      <c r="F144" s="44">
        <f>'T-14(Pcs)'!$D106*'T-14(Pcs)'!F106/1000000</f>
        <v>0</v>
      </c>
      <c r="G144" s="10">
        <f>'T-14(Pcs)'!G106</f>
        <v>0</v>
      </c>
      <c r="H144" s="44">
        <f>'T-14(Pcs)'!$D106*'T-14(Pcs)'!H106/1000000</f>
        <v>0</v>
      </c>
      <c r="I144" s="10">
        <f>'T-14(Pcs)'!I106</f>
        <v>0</v>
      </c>
      <c r="J144" s="44">
        <f>'T-14(Pcs)'!$D106*'T-14(Pcs)'!J106/1000000</f>
        <v>0</v>
      </c>
      <c r="K144" s="10">
        <f>'T-14(Pcs)'!K106</f>
        <v>0</v>
      </c>
      <c r="L144" s="44">
        <f>'T-14(Pcs)'!$D106*'T-14(Pcs)'!L106/1000000</f>
        <v>0</v>
      </c>
      <c r="M144" s="10">
        <f>'T-14(Pcs)'!M106</f>
        <v>0</v>
      </c>
      <c r="N144" s="44">
        <f>'T-14(Pcs)'!$D106*'T-14(Pcs)'!N106/1000000</f>
        <v>0</v>
      </c>
      <c r="O144" s="10">
        <f>'T-14(Pcs)'!O106</f>
        <v>0</v>
      </c>
      <c r="P144" s="44">
        <f>'T-14(Pcs)'!$D106*'T-14(Pcs)'!P106/1000000</f>
        <v>0</v>
      </c>
      <c r="Q144" s="10">
        <f>'T-14(Pcs)'!Q106</f>
        <v>0</v>
      </c>
      <c r="R144" s="44">
        <f>'T-14(Pcs)'!$D106*'T-14(Pcs)'!R106/1000000</f>
        <v>0</v>
      </c>
      <c r="S144" s="10">
        <f>'T-14(Pcs)'!S106</f>
        <v>0</v>
      </c>
      <c r="T144" s="44">
        <f>'T-14(Pcs)'!$D106*'T-14(Pcs)'!T106/1000000</f>
        <v>0</v>
      </c>
      <c r="U144" s="10">
        <f>'T-14(Pcs)'!U106</f>
        <v>0</v>
      </c>
      <c r="V144" s="44">
        <f>'T-14(Pcs)'!$D106*'T-14(Pcs)'!V106/1000000</f>
        <v>0</v>
      </c>
      <c r="W144" s="10">
        <f>'T-14(Pcs)'!W106</f>
        <v>0</v>
      </c>
      <c r="X144" s="44">
        <f>'T-14(Pcs)'!$D106*'T-14(Pcs)'!X106/1000000</f>
        <v>0</v>
      </c>
      <c r="Y144" s="10">
        <f>'T-14(Pcs)'!Y106</f>
        <v>0</v>
      </c>
      <c r="Z144" s="44">
        <f>'T-14(Pcs)'!$D106*'T-14(Pcs)'!Z106/1000000</f>
        <v>0</v>
      </c>
      <c r="AA144" s="10">
        <f>'T-14(Pcs)'!AA106</f>
        <v>0</v>
      </c>
      <c r="AB144" s="44">
        <f>'T-14(Pcs)'!$D106*'T-14(Pcs)'!AB106/1000000</f>
        <v>0</v>
      </c>
      <c r="AC144" s="10">
        <f>'T-14(Pcs)'!AC106</f>
        <v>0</v>
      </c>
      <c r="AD144" s="44">
        <f>'T-14(Pcs)'!$D106*'T-14(Pcs)'!AD106/1000000</f>
        <v>0</v>
      </c>
      <c r="AE144" s="10">
        <f>'T-14(Pcs)'!AE106</f>
        <v>0</v>
      </c>
      <c r="AF144" s="44">
        <f>'T-14(Pcs)'!$D106*'T-14(Pcs)'!AF106/1000000</f>
        <v>0</v>
      </c>
      <c r="AG144" s="10">
        <f>'T-14(Pcs)'!AG106</f>
        <v>0</v>
      </c>
      <c r="AH144" s="44">
        <f>'T-14(Pcs)'!$D106*'T-14(Pcs)'!AH106/1000000</f>
        <v>0</v>
      </c>
      <c r="AI144" s="10">
        <f>'T-14(Pcs)'!AI106</f>
        <v>0</v>
      </c>
      <c r="AJ144" s="44">
        <f>'T-14(Pcs)'!$D106*'T-14(Pcs)'!AJ106/1000000</f>
        <v>0</v>
      </c>
      <c r="AK144" s="10">
        <f>'T-14(Pcs)'!AK106</f>
        <v>0</v>
      </c>
      <c r="AL144" s="44">
        <f>'T-14(Pcs)'!$D106*'T-14(Pcs)'!AL106/1000000</f>
        <v>0</v>
      </c>
      <c r="AM144" s="10">
        <f>'T-14(Pcs)'!AM106</f>
        <v>0</v>
      </c>
    </row>
    <row r="145" spans="1:39" s="15" customFormat="1" ht="14.25" hidden="1" customHeight="1" outlineLevel="2">
      <c r="A145" s="13">
        <v>96</v>
      </c>
      <c r="B145" s="9" t="s">
        <v>141</v>
      </c>
      <c r="C145" s="13" t="s">
        <v>151</v>
      </c>
      <c r="D145" s="38">
        <v>1000</v>
      </c>
      <c r="E145" s="11">
        <v>620</v>
      </c>
      <c r="F145" s="44">
        <f>'T-14(Pcs)'!$D107*'T-14(Pcs)'!F107/1000000</f>
        <v>0</v>
      </c>
      <c r="G145" s="10">
        <f>'T-14(Pcs)'!G107</f>
        <v>0</v>
      </c>
      <c r="H145" s="44">
        <f>'T-14(Pcs)'!$D107*'T-14(Pcs)'!H107/1000000</f>
        <v>0</v>
      </c>
      <c r="I145" s="10">
        <f>'T-14(Pcs)'!I107</f>
        <v>0</v>
      </c>
      <c r="J145" s="44">
        <f>'T-14(Pcs)'!$D107*'T-14(Pcs)'!J107/1000000</f>
        <v>0</v>
      </c>
      <c r="K145" s="10">
        <f>'T-14(Pcs)'!K107</f>
        <v>0</v>
      </c>
      <c r="L145" s="44">
        <f>'T-14(Pcs)'!$D107*'T-14(Pcs)'!L107/1000000</f>
        <v>0</v>
      </c>
      <c r="M145" s="10">
        <f>'T-14(Pcs)'!M107</f>
        <v>0</v>
      </c>
      <c r="N145" s="44">
        <f>'T-14(Pcs)'!$D107*'T-14(Pcs)'!N107/1000000</f>
        <v>0</v>
      </c>
      <c r="O145" s="10">
        <f>'T-14(Pcs)'!O107</f>
        <v>0</v>
      </c>
      <c r="P145" s="44">
        <f>'T-14(Pcs)'!$D107*'T-14(Pcs)'!P107/1000000</f>
        <v>0</v>
      </c>
      <c r="Q145" s="10">
        <f>'T-14(Pcs)'!Q107</f>
        <v>0</v>
      </c>
      <c r="R145" s="44">
        <f>'T-14(Pcs)'!$D107*'T-14(Pcs)'!R107/1000000</f>
        <v>0</v>
      </c>
      <c r="S145" s="10">
        <f>'T-14(Pcs)'!S107</f>
        <v>0</v>
      </c>
      <c r="T145" s="44">
        <f>'T-14(Pcs)'!$D107*'T-14(Pcs)'!T107/1000000</f>
        <v>0</v>
      </c>
      <c r="U145" s="10">
        <f>'T-14(Pcs)'!U107</f>
        <v>0</v>
      </c>
      <c r="V145" s="44">
        <f>'T-14(Pcs)'!$D107*'T-14(Pcs)'!V107/1000000</f>
        <v>0</v>
      </c>
      <c r="W145" s="10">
        <f>'T-14(Pcs)'!W107</f>
        <v>0</v>
      </c>
      <c r="X145" s="44">
        <f>'T-14(Pcs)'!$D107*'T-14(Pcs)'!X107/1000000</f>
        <v>0</v>
      </c>
      <c r="Y145" s="10">
        <f>'T-14(Pcs)'!Y107</f>
        <v>0</v>
      </c>
      <c r="Z145" s="44">
        <f>'T-14(Pcs)'!$D107*'T-14(Pcs)'!Z107/1000000</f>
        <v>0</v>
      </c>
      <c r="AA145" s="10">
        <f>'T-14(Pcs)'!AA107</f>
        <v>0</v>
      </c>
      <c r="AB145" s="44">
        <f>'T-14(Pcs)'!$D107*'T-14(Pcs)'!AB107/1000000</f>
        <v>0</v>
      </c>
      <c r="AC145" s="10">
        <f>'T-14(Pcs)'!AC107</f>
        <v>0</v>
      </c>
      <c r="AD145" s="44">
        <f>'T-14(Pcs)'!$D107*'T-14(Pcs)'!AD107/1000000</f>
        <v>0</v>
      </c>
      <c r="AE145" s="10">
        <f>'T-14(Pcs)'!AE107</f>
        <v>0</v>
      </c>
      <c r="AF145" s="44">
        <f>'T-14(Pcs)'!$D107*'T-14(Pcs)'!AF107/1000000</f>
        <v>0</v>
      </c>
      <c r="AG145" s="10">
        <f>'T-14(Pcs)'!AG107</f>
        <v>0</v>
      </c>
      <c r="AH145" s="44">
        <f>'T-14(Pcs)'!$D107*'T-14(Pcs)'!AH107/1000000</f>
        <v>0</v>
      </c>
      <c r="AI145" s="10">
        <f>'T-14(Pcs)'!AI107</f>
        <v>0</v>
      </c>
      <c r="AJ145" s="44">
        <f>'T-14(Pcs)'!$D107*'T-14(Pcs)'!AJ107/1000000</f>
        <v>0</v>
      </c>
      <c r="AK145" s="10">
        <f>'T-14(Pcs)'!AK107</f>
        <v>0</v>
      </c>
      <c r="AL145" s="44">
        <f>'T-14(Pcs)'!$D107*'T-14(Pcs)'!AL107/1000000</f>
        <v>0</v>
      </c>
      <c r="AM145" s="10">
        <f>'T-14(Pcs)'!AM107</f>
        <v>0</v>
      </c>
    </row>
    <row r="146" spans="1:39" s="15" customFormat="1" ht="14.25" customHeight="1" outlineLevel="1" collapsed="1">
      <c r="A146" s="13">
        <v>39</v>
      </c>
      <c r="B146" s="46" t="s">
        <v>205</v>
      </c>
      <c r="C146" s="13"/>
      <c r="D146" s="38"/>
      <c r="E146" s="11"/>
      <c r="F146" s="44">
        <f t="shared" ref="F146:AM146" si="38">SUBTOTAL(9,F141:F145)</f>
        <v>0</v>
      </c>
      <c r="G146" s="10">
        <f t="shared" si="38"/>
        <v>0</v>
      </c>
      <c r="H146" s="44">
        <f t="shared" si="38"/>
        <v>0</v>
      </c>
      <c r="I146" s="10">
        <f t="shared" si="38"/>
        <v>0</v>
      </c>
      <c r="J146" s="44">
        <f t="shared" si="38"/>
        <v>0</v>
      </c>
      <c r="K146" s="10">
        <f t="shared" si="38"/>
        <v>0</v>
      </c>
      <c r="L146" s="44">
        <f t="shared" si="38"/>
        <v>0</v>
      </c>
      <c r="M146" s="10">
        <f t="shared" si="38"/>
        <v>0</v>
      </c>
      <c r="N146" s="44">
        <f t="shared" si="38"/>
        <v>0</v>
      </c>
      <c r="O146" s="10">
        <f t="shared" si="38"/>
        <v>0</v>
      </c>
      <c r="P146" s="44">
        <f t="shared" si="38"/>
        <v>0</v>
      </c>
      <c r="Q146" s="10">
        <f t="shared" si="38"/>
        <v>0</v>
      </c>
      <c r="R146" s="44">
        <f t="shared" si="38"/>
        <v>0</v>
      </c>
      <c r="S146" s="10">
        <f t="shared" si="38"/>
        <v>0</v>
      </c>
      <c r="T146" s="44">
        <f t="shared" si="38"/>
        <v>0</v>
      </c>
      <c r="U146" s="10">
        <f t="shared" si="38"/>
        <v>0</v>
      </c>
      <c r="V146" s="44">
        <f t="shared" si="38"/>
        <v>0</v>
      </c>
      <c r="W146" s="10">
        <f t="shared" si="38"/>
        <v>0</v>
      </c>
      <c r="X146" s="44">
        <f t="shared" si="38"/>
        <v>0</v>
      </c>
      <c r="Y146" s="10">
        <f t="shared" si="38"/>
        <v>0</v>
      </c>
      <c r="Z146" s="44">
        <f t="shared" si="38"/>
        <v>0</v>
      </c>
      <c r="AA146" s="10">
        <f t="shared" si="38"/>
        <v>0</v>
      </c>
      <c r="AB146" s="44">
        <f t="shared" si="38"/>
        <v>0</v>
      </c>
      <c r="AC146" s="10">
        <f t="shared" si="38"/>
        <v>0</v>
      </c>
      <c r="AD146" s="44">
        <f t="shared" si="38"/>
        <v>0</v>
      </c>
      <c r="AE146" s="10">
        <f t="shared" si="38"/>
        <v>0</v>
      </c>
      <c r="AF146" s="44">
        <f t="shared" si="38"/>
        <v>0</v>
      </c>
      <c r="AG146" s="10">
        <f t="shared" si="38"/>
        <v>0</v>
      </c>
      <c r="AH146" s="44">
        <f t="shared" si="38"/>
        <v>0</v>
      </c>
      <c r="AI146" s="10">
        <f t="shared" si="38"/>
        <v>0</v>
      </c>
      <c r="AJ146" s="44">
        <f t="shared" si="38"/>
        <v>0</v>
      </c>
      <c r="AK146" s="10">
        <f t="shared" si="38"/>
        <v>0</v>
      </c>
      <c r="AL146" s="44">
        <f t="shared" si="38"/>
        <v>0</v>
      </c>
      <c r="AM146" s="10">
        <f t="shared" si="38"/>
        <v>0</v>
      </c>
    </row>
    <row r="147" spans="1:39" s="15" customFormat="1" ht="14.25" customHeight="1">
      <c r="A147" s="48"/>
      <c r="B147" s="49" t="s">
        <v>206</v>
      </c>
      <c r="C147" s="48"/>
      <c r="D147" s="50"/>
      <c r="E147" s="51"/>
      <c r="F147" s="52"/>
      <c r="G147" s="53">
        <f t="shared" ref="G147:AM147" si="39">SUBTOTAL(9,G11:G145)</f>
        <v>0</v>
      </c>
      <c r="H147" s="52"/>
      <c r="I147" s="53">
        <f t="shared" si="39"/>
        <v>0</v>
      </c>
      <c r="J147" s="52"/>
      <c r="K147" s="53">
        <f t="shared" si="39"/>
        <v>0</v>
      </c>
      <c r="L147" s="52"/>
      <c r="M147" s="53">
        <f t="shared" si="39"/>
        <v>0</v>
      </c>
      <c r="N147" s="52"/>
      <c r="O147" s="53">
        <f t="shared" si="39"/>
        <v>0</v>
      </c>
      <c r="P147" s="52"/>
      <c r="Q147" s="53">
        <f t="shared" si="39"/>
        <v>0</v>
      </c>
      <c r="R147" s="52"/>
      <c r="S147" s="53">
        <f t="shared" si="39"/>
        <v>0</v>
      </c>
      <c r="T147" s="52"/>
      <c r="U147" s="53">
        <f t="shared" si="39"/>
        <v>0</v>
      </c>
      <c r="V147" s="52"/>
      <c r="W147" s="53">
        <f t="shared" si="39"/>
        <v>0</v>
      </c>
      <c r="X147" s="52"/>
      <c r="Y147" s="53">
        <f t="shared" si="39"/>
        <v>0</v>
      </c>
      <c r="Z147" s="52"/>
      <c r="AA147" s="53">
        <f t="shared" si="39"/>
        <v>0</v>
      </c>
      <c r="AB147" s="52"/>
      <c r="AC147" s="53">
        <f t="shared" si="39"/>
        <v>0</v>
      </c>
      <c r="AD147" s="52"/>
      <c r="AE147" s="53">
        <f t="shared" si="39"/>
        <v>0</v>
      </c>
      <c r="AF147" s="52"/>
      <c r="AG147" s="53">
        <f t="shared" si="39"/>
        <v>0</v>
      </c>
      <c r="AH147" s="52"/>
      <c r="AI147" s="53">
        <f t="shared" si="39"/>
        <v>0</v>
      </c>
      <c r="AJ147" s="52"/>
      <c r="AK147" s="53">
        <f t="shared" si="39"/>
        <v>0</v>
      </c>
      <c r="AL147" s="52"/>
      <c r="AM147" s="53">
        <f t="shared" si="39"/>
        <v>0</v>
      </c>
    </row>
    <row r="148" spans="1:39" ht="14.25" customHeight="1"/>
    <row r="149" spans="1:39" ht="14.25" customHeight="1"/>
    <row r="150" spans="1:39" ht="14.25" customHeight="1"/>
    <row r="151" spans="1:39" ht="14.25" customHeight="1"/>
    <row r="152" spans="1:39" ht="14.25" customHeight="1">
      <c r="B152" s="55"/>
      <c r="O152" s="22"/>
      <c r="P152" s="21"/>
      <c r="Q152" s="56"/>
      <c r="R152" s="57"/>
      <c r="S152" s="56"/>
      <c r="T152" s="54"/>
      <c r="U152" s="58"/>
      <c r="V152" s="21"/>
      <c r="W152" s="22"/>
      <c r="X152" s="21"/>
      <c r="AB152" s="68"/>
      <c r="AC152" s="69"/>
      <c r="AD152" s="21"/>
      <c r="AE152" s="22"/>
      <c r="AH152" s="57"/>
      <c r="AI152" s="56"/>
      <c r="AJ152" s="54"/>
      <c r="AK152" s="58"/>
    </row>
    <row r="153" spans="1:39" ht="14.25" customHeight="1">
      <c r="B153" s="3" t="s">
        <v>208</v>
      </c>
      <c r="O153" s="2"/>
      <c r="P153" s="2"/>
      <c r="Q153" s="2"/>
      <c r="R153" s="124" t="s">
        <v>210</v>
      </c>
      <c r="S153" s="124"/>
      <c r="T153" s="124"/>
      <c r="U153" s="3"/>
      <c r="V153" s="3"/>
      <c r="W153" s="2"/>
      <c r="X153" s="2"/>
      <c r="AB153" s="2"/>
      <c r="AC153" s="2"/>
      <c r="AD153" s="2"/>
      <c r="AE153" s="2"/>
      <c r="AH153" s="124" t="s">
        <v>209</v>
      </c>
      <c r="AI153" s="124"/>
      <c r="AJ153" s="124"/>
      <c r="AK153" s="124"/>
    </row>
  </sheetData>
  <mergeCells count="46">
    <mergeCell ref="R153:T153"/>
    <mergeCell ref="AH153:AK153"/>
    <mergeCell ref="V9:W9"/>
    <mergeCell ref="X9:Y9"/>
    <mergeCell ref="AL9:AM9"/>
    <mergeCell ref="Z9:AA9"/>
    <mergeCell ref="AB9:AC9"/>
    <mergeCell ref="AD9:AE9"/>
    <mergeCell ref="AF9:AG9"/>
    <mergeCell ref="AH9:AI9"/>
    <mergeCell ref="AJ9:AK9"/>
    <mergeCell ref="AK8:AM8"/>
    <mergeCell ref="F9:G9"/>
    <mergeCell ref="H9:I9"/>
    <mergeCell ref="J9:K9"/>
    <mergeCell ref="L9:M9"/>
    <mergeCell ref="N9:O9"/>
    <mergeCell ref="P9:Q9"/>
    <mergeCell ref="R9:S9"/>
    <mergeCell ref="AE8:AJ8"/>
    <mergeCell ref="T9:U9"/>
    <mergeCell ref="AB8:AD8"/>
    <mergeCell ref="A1:D1"/>
    <mergeCell ref="AB2:AD2"/>
    <mergeCell ref="V4:Y4"/>
    <mergeCell ref="T5:U5"/>
    <mergeCell ref="V5:Y5"/>
    <mergeCell ref="T4:U4"/>
    <mergeCell ref="O4:R4"/>
    <mergeCell ref="F5:G5"/>
    <mergeCell ref="H5:K5"/>
    <mergeCell ref="M5:N5"/>
    <mergeCell ref="O5:R5"/>
    <mergeCell ref="A2:E3"/>
    <mergeCell ref="A9:E9"/>
    <mergeCell ref="F4:G4"/>
    <mergeCell ref="H4:K4"/>
    <mergeCell ref="M4:N4"/>
    <mergeCell ref="V6:Y6"/>
    <mergeCell ref="L8:R8"/>
    <mergeCell ref="F6:G6"/>
    <mergeCell ref="H6:K6"/>
    <mergeCell ref="M6:N6"/>
    <mergeCell ref="O6:R6"/>
    <mergeCell ref="S8:U8"/>
    <mergeCell ref="T6:U6"/>
  </mergeCells>
  <printOptions horizontalCentered="1"/>
  <pageMargins left="0.16" right="0.15" top="0.27" bottom="0.16" header="0.3" footer="0.19"/>
  <pageSetup paperSize="5" scale="70" fitToWidth="0" orientation="landscape" r:id="rId1"/>
  <headerFooter>
    <oddFooter>&amp;RPage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>
  <sheetPr>
    <tabColor rgb="FFFF0000"/>
  </sheetPr>
  <dimension ref="A1:AN153"/>
  <sheetViews>
    <sheetView showGridLines="0" view="pageBreakPreview" zoomScaleNormal="112" zoomScaleSheetLayoutView="100" workbookViewId="0">
      <pane xSplit="5" ySplit="12" topLeftCell="F13" activePane="bottomRight" state="frozen"/>
      <selection activeCell="AL110" activeCellId="1" sqref="F108:AM108 AL110"/>
      <selection pane="topRight" activeCell="AL110" activeCellId="1" sqref="F108:AM108 AL110"/>
      <selection pane="bottomLeft" activeCell="AL110" activeCellId="1" sqref="F108:AM108 AL110"/>
      <selection pane="bottomRight" activeCell="AL110" activeCellId="1" sqref="F108:AM108 AL110"/>
    </sheetView>
  </sheetViews>
  <sheetFormatPr defaultRowHeight="12.75" outlineLevelRow="2"/>
  <cols>
    <col min="1" max="1" width="3.28515625" style="4" customWidth="1"/>
    <col min="2" max="2" width="21.85546875" style="3" customWidth="1"/>
    <col min="3" max="3" width="7.140625" style="4" hidden="1" customWidth="1"/>
    <col min="4" max="4" width="7.140625" style="8" hidden="1" customWidth="1"/>
    <col min="5" max="5" width="7.7109375" style="2" hidden="1" customWidth="1"/>
    <col min="6" max="6" width="6.85546875" style="23" customWidth="1"/>
    <col min="7" max="7" width="6.85546875" style="25" customWidth="1"/>
    <col min="8" max="8" width="6.85546875" style="23" customWidth="1"/>
    <col min="9" max="9" width="5.42578125" style="25" bestFit="1" customWidth="1"/>
    <col min="10" max="10" width="6.85546875" style="23" customWidth="1"/>
    <col min="11" max="11" width="5.42578125" style="25" bestFit="1" customWidth="1"/>
    <col min="12" max="12" width="6.85546875" style="17" customWidth="1"/>
    <col min="13" max="13" width="5.42578125" style="24" bestFit="1" customWidth="1"/>
    <col min="14" max="14" width="6.85546875" style="23" customWidth="1"/>
    <col min="15" max="15" width="5.42578125" style="25" bestFit="1" customWidth="1"/>
    <col min="16" max="16" width="6.85546875" style="23" customWidth="1"/>
    <col min="17" max="17" width="5.42578125" style="25" bestFit="1" customWidth="1"/>
    <col min="18" max="18" width="6.85546875" style="23" customWidth="1"/>
    <col min="19" max="19" width="6.28515625" style="25" customWidth="1"/>
    <col min="20" max="20" width="6.85546875" style="17" customWidth="1"/>
    <col min="21" max="21" width="6.42578125" style="24" customWidth="1"/>
    <col min="22" max="22" width="6.85546875" style="23" customWidth="1"/>
    <col min="23" max="23" width="6.85546875" style="25" customWidth="1"/>
    <col min="24" max="24" width="6.85546875" style="23" customWidth="1"/>
    <col min="25" max="25" width="6.85546875" style="25" customWidth="1"/>
    <col min="26" max="26" width="6.85546875" style="23" customWidth="1"/>
    <col min="27" max="27" width="6.85546875" style="25" customWidth="1"/>
    <col min="28" max="28" width="6.85546875" style="17" customWidth="1"/>
    <col min="29" max="29" width="6.85546875" style="24" customWidth="1"/>
    <col min="30" max="30" width="6.85546875" style="23" customWidth="1"/>
    <col min="31" max="31" width="6.85546875" style="25" customWidth="1"/>
    <col min="32" max="32" width="6.85546875" style="23" customWidth="1"/>
    <col min="33" max="33" width="6.85546875" style="25" customWidth="1"/>
    <col min="34" max="34" width="6.85546875" style="23" customWidth="1"/>
    <col min="35" max="35" width="6.5703125" style="25" customWidth="1"/>
    <col min="36" max="36" width="6.85546875" style="17" customWidth="1"/>
    <col min="37" max="37" width="6.28515625" style="24" customWidth="1"/>
    <col min="38" max="38" width="6.85546875" style="23" customWidth="1"/>
    <col min="39" max="39" width="6.85546875" style="25" customWidth="1"/>
    <col min="41" max="16384" width="9.140625" style="2"/>
  </cols>
  <sheetData>
    <row r="1" spans="1:39" ht="15">
      <c r="A1" s="116" t="s">
        <v>146</v>
      </c>
      <c r="B1" s="116"/>
      <c r="C1" s="116"/>
      <c r="D1" s="116"/>
      <c r="E1" s="1"/>
      <c r="N1" s="17"/>
      <c r="O1" s="24"/>
      <c r="P1" s="17"/>
      <c r="Q1" s="24"/>
      <c r="R1" s="17"/>
      <c r="S1" s="24"/>
    </row>
    <row r="2" spans="1:39" ht="12.75" customHeight="1">
      <c r="A2" s="127" t="s">
        <v>212</v>
      </c>
      <c r="B2" s="127"/>
      <c r="C2" s="127"/>
      <c r="D2" s="127"/>
      <c r="E2" s="127"/>
      <c r="Q2" s="24"/>
      <c r="R2" s="17"/>
      <c r="S2" s="24"/>
      <c r="AB2" s="109"/>
      <c r="AC2" s="109"/>
      <c r="AD2" s="109"/>
    </row>
    <row r="3" spans="1:39" ht="10.5" customHeight="1">
      <c r="A3" s="127"/>
      <c r="B3" s="127"/>
      <c r="C3" s="127"/>
      <c r="D3" s="127"/>
      <c r="E3" s="127"/>
      <c r="F3" s="2"/>
      <c r="G3" s="2"/>
      <c r="H3" s="2"/>
      <c r="I3" s="2"/>
      <c r="J3" s="2"/>
      <c r="K3" s="2"/>
      <c r="L3" s="2"/>
    </row>
    <row r="4" spans="1:39" ht="14.25" customHeight="1">
      <c r="A4" s="40"/>
      <c r="F4" s="106" t="s">
        <v>164</v>
      </c>
      <c r="G4" s="106"/>
      <c r="H4" s="111">
        <f>'T-15(Pcs)'!F4</f>
        <v>0</v>
      </c>
      <c r="I4" s="112"/>
      <c r="J4" s="112"/>
      <c r="K4" s="113"/>
      <c r="M4" s="107"/>
      <c r="N4" s="107"/>
      <c r="O4" s="108"/>
      <c r="P4" s="108"/>
      <c r="Q4" s="108"/>
      <c r="R4" s="108"/>
      <c r="T4" s="106" t="s">
        <v>165</v>
      </c>
      <c r="U4" s="106"/>
      <c r="V4" s="111">
        <f>'T-15(Pcs)'!S4</f>
        <v>0</v>
      </c>
      <c r="W4" s="112"/>
      <c r="X4" s="112"/>
      <c r="Y4" s="113"/>
    </row>
    <row r="5" spans="1:39" ht="14.25" customHeight="1">
      <c r="A5" s="40"/>
      <c r="F5" s="106" t="s">
        <v>162</v>
      </c>
      <c r="G5" s="106"/>
      <c r="H5" s="111">
        <f>'T-15(Pcs)'!F5</f>
        <v>0</v>
      </c>
      <c r="I5" s="112"/>
      <c r="J5" s="112"/>
      <c r="K5" s="113"/>
      <c r="M5" s="107"/>
      <c r="N5" s="107"/>
      <c r="O5" s="108"/>
      <c r="P5" s="108"/>
      <c r="Q5" s="108"/>
      <c r="R5" s="108"/>
      <c r="T5" s="106" t="s">
        <v>162</v>
      </c>
      <c r="U5" s="106"/>
      <c r="V5" s="111">
        <f>'T-15(Pcs)'!S5</f>
        <v>0</v>
      </c>
      <c r="W5" s="112"/>
      <c r="X5" s="112"/>
      <c r="Y5" s="113"/>
    </row>
    <row r="6" spans="1:39" ht="14.25" customHeight="1">
      <c r="A6" s="40"/>
      <c r="F6" s="106" t="s">
        <v>163</v>
      </c>
      <c r="G6" s="106"/>
      <c r="H6" s="111">
        <f>'T-15(Pcs)'!F6</f>
        <v>0</v>
      </c>
      <c r="I6" s="112"/>
      <c r="J6" s="112"/>
      <c r="K6" s="113"/>
      <c r="M6" s="107"/>
      <c r="N6" s="107"/>
      <c r="O6" s="108"/>
      <c r="P6" s="108"/>
      <c r="Q6" s="108"/>
      <c r="R6" s="108"/>
      <c r="T6" s="106" t="s">
        <v>166</v>
      </c>
      <c r="U6" s="106"/>
      <c r="V6" s="111">
        <f>'T-15(Pcs)'!S6</f>
        <v>0</v>
      </c>
      <c r="W6" s="112"/>
      <c r="X6" s="112"/>
      <c r="Y6" s="113"/>
    </row>
    <row r="7" spans="1:39" ht="14.25" customHeight="1"/>
    <row r="8" spans="1:39">
      <c r="A8" s="40"/>
      <c r="D8" s="5"/>
      <c r="E8" s="6"/>
      <c r="L8" s="110"/>
      <c r="M8" s="110"/>
      <c r="N8" s="110"/>
      <c r="O8" s="110"/>
      <c r="P8" s="110"/>
      <c r="Q8" s="110"/>
      <c r="R8" s="110"/>
      <c r="S8" s="109"/>
      <c r="T8" s="109"/>
      <c r="U8" s="109"/>
      <c r="AB8" s="109"/>
      <c r="AC8" s="109"/>
      <c r="AD8" s="109"/>
      <c r="AE8" s="110" t="s">
        <v>207</v>
      </c>
      <c r="AF8" s="110"/>
      <c r="AG8" s="110"/>
      <c r="AH8" s="110"/>
      <c r="AI8" s="110"/>
      <c r="AJ8" s="110"/>
      <c r="AK8" s="109" t="s">
        <v>145</v>
      </c>
      <c r="AL8" s="109"/>
      <c r="AM8" s="109"/>
    </row>
    <row r="9" spans="1:39" s="7" customFormat="1" ht="12.75" customHeight="1">
      <c r="A9" s="103" t="s">
        <v>131</v>
      </c>
      <c r="B9" s="104"/>
      <c r="C9" s="104"/>
      <c r="D9" s="104"/>
      <c r="E9" s="105"/>
      <c r="F9" s="102" t="s">
        <v>3</v>
      </c>
      <c r="G9" s="102"/>
      <c r="H9" s="102" t="s">
        <v>4</v>
      </c>
      <c r="I9" s="102"/>
      <c r="J9" s="102" t="s">
        <v>5</v>
      </c>
      <c r="K9" s="102"/>
      <c r="L9" s="102" t="s">
        <v>158</v>
      </c>
      <c r="M9" s="102"/>
      <c r="N9" s="102" t="s">
        <v>6</v>
      </c>
      <c r="O9" s="102"/>
      <c r="P9" s="102" t="s">
        <v>1</v>
      </c>
      <c r="Q9" s="102"/>
      <c r="R9" s="102" t="s">
        <v>7</v>
      </c>
      <c r="S9" s="102"/>
      <c r="T9" s="102" t="s">
        <v>159</v>
      </c>
      <c r="U9" s="102"/>
      <c r="V9" s="102" t="s">
        <v>8</v>
      </c>
      <c r="W9" s="102"/>
      <c r="X9" s="102" t="s">
        <v>9</v>
      </c>
      <c r="Y9" s="102"/>
      <c r="Z9" s="102" t="s">
        <v>13</v>
      </c>
      <c r="AA9" s="102"/>
      <c r="AB9" s="102" t="s">
        <v>160</v>
      </c>
      <c r="AC9" s="102"/>
      <c r="AD9" s="102" t="s">
        <v>10</v>
      </c>
      <c r="AE9" s="102"/>
      <c r="AF9" s="102" t="s">
        <v>11</v>
      </c>
      <c r="AG9" s="102"/>
      <c r="AH9" s="102" t="s">
        <v>12</v>
      </c>
      <c r="AI9" s="102"/>
      <c r="AJ9" s="102" t="s">
        <v>161</v>
      </c>
      <c r="AK9" s="102"/>
      <c r="AL9" s="102" t="s">
        <v>0</v>
      </c>
      <c r="AM9" s="102"/>
    </row>
    <row r="10" spans="1:39" s="3" customFormat="1" ht="22.5">
      <c r="A10" s="32" t="s">
        <v>14</v>
      </c>
      <c r="B10" s="32" t="s">
        <v>2</v>
      </c>
      <c r="C10" s="32" t="s">
        <v>130</v>
      </c>
      <c r="D10" s="32" t="s">
        <v>142</v>
      </c>
      <c r="E10" s="32" t="s">
        <v>144</v>
      </c>
      <c r="F10" s="33" t="s">
        <v>213</v>
      </c>
      <c r="G10" s="34" t="s">
        <v>211</v>
      </c>
      <c r="H10" s="33" t="s">
        <v>213</v>
      </c>
      <c r="I10" s="34" t="s">
        <v>211</v>
      </c>
      <c r="J10" s="33" t="s">
        <v>213</v>
      </c>
      <c r="K10" s="34" t="s">
        <v>211</v>
      </c>
      <c r="L10" s="33" t="s">
        <v>213</v>
      </c>
      <c r="M10" s="34" t="s">
        <v>211</v>
      </c>
      <c r="N10" s="33" t="s">
        <v>213</v>
      </c>
      <c r="O10" s="34" t="s">
        <v>211</v>
      </c>
      <c r="P10" s="33" t="s">
        <v>213</v>
      </c>
      <c r="Q10" s="34" t="s">
        <v>211</v>
      </c>
      <c r="R10" s="33" t="s">
        <v>213</v>
      </c>
      <c r="S10" s="34" t="s">
        <v>211</v>
      </c>
      <c r="T10" s="33" t="s">
        <v>213</v>
      </c>
      <c r="U10" s="34" t="s">
        <v>211</v>
      </c>
      <c r="V10" s="33" t="s">
        <v>213</v>
      </c>
      <c r="W10" s="34" t="s">
        <v>211</v>
      </c>
      <c r="X10" s="33" t="s">
        <v>213</v>
      </c>
      <c r="Y10" s="34" t="s">
        <v>211</v>
      </c>
      <c r="Z10" s="33" t="s">
        <v>213</v>
      </c>
      <c r="AA10" s="34" t="s">
        <v>211</v>
      </c>
      <c r="AB10" s="33" t="s">
        <v>213</v>
      </c>
      <c r="AC10" s="34" t="s">
        <v>211</v>
      </c>
      <c r="AD10" s="33" t="s">
        <v>213</v>
      </c>
      <c r="AE10" s="34" t="s">
        <v>211</v>
      </c>
      <c r="AF10" s="33" t="s">
        <v>213</v>
      </c>
      <c r="AG10" s="34" t="s">
        <v>211</v>
      </c>
      <c r="AH10" s="33" t="s">
        <v>213</v>
      </c>
      <c r="AI10" s="34" t="s">
        <v>211</v>
      </c>
      <c r="AJ10" s="33" t="s">
        <v>213</v>
      </c>
      <c r="AK10" s="34" t="s">
        <v>211</v>
      </c>
      <c r="AL10" s="33" t="s">
        <v>213</v>
      </c>
      <c r="AM10" s="34" t="s">
        <v>211</v>
      </c>
    </row>
    <row r="11" spans="1:39" s="15" customFormat="1" ht="19.5" hidden="1" customHeight="1" outlineLevel="2">
      <c r="A11" s="31">
        <v>1</v>
      </c>
      <c r="B11" s="30" t="s">
        <v>15</v>
      </c>
      <c r="C11" s="31" t="s">
        <v>16</v>
      </c>
      <c r="D11" s="35">
        <v>1000</v>
      </c>
      <c r="E11" s="11">
        <v>47</v>
      </c>
      <c r="F11" s="44">
        <f>'T-15(Pcs)'!$D11*'T-15(Pcs)'!F11/1000000</f>
        <v>0</v>
      </c>
      <c r="G11" s="10">
        <f>'T-15(Pcs)'!G11</f>
        <v>0</v>
      </c>
      <c r="H11" s="44">
        <f>'T-15(Pcs)'!$D11*'T-15(Pcs)'!H11/1000000</f>
        <v>0</v>
      </c>
      <c r="I11" s="10">
        <f>'T-15(Pcs)'!I11</f>
        <v>0</v>
      </c>
      <c r="J11" s="44">
        <f>'T-15(Pcs)'!$D11*'T-15(Pcs)'!J11/1000000</f>
        <v>0</v>
      </c>
      <c r="K11" s="10">
        <f>'T-15(Pcs)'!K11</f>
        <v>0</v>
      </c>
      <c r="L11" s="44">
        <f>'T-15(Pcs)'!$D11*'T-15(Pcs)'!L11/1000000</f>
        <v>0</v>
      </c>
      <c r="M11" s="10">
        <f>'T-15(Pcs)'!M11</f>
        <v>0</v>
      </c>
      <c r="N11" s="44">
        <f>'T-15(Pcs)'!$D11*'T-15(Pcs)'!N11/1000000</f>
        <v>0</v>
      </c>
      <c r="O11" s="10">
        <f>'T-15(Pcs)'!O11</f>
        <v>0</v>
      </c>
      <c r="P11" s="44">
        <f>'T-15(Pcs)'!$D11*'T-15(Pcs)'!P11/1000000</f>
        <v>0</v>
      </c>
      <c r="Q11" s="10">
        <f>'T-15(Pcs)'!Q11</f>
        <v>0</v>
      </c>
      <c r="R11" s="44">
        <f>'T-15(Pcs)'!$D11*'T-15(Pcs)'!R11/1000000</f>
        <v>0</v>
      </c>
      <c r="S11" s="10">
        <f>'T-15(Pcs)'!S11</f>
        <v>0</v>
      </c>
      <c r="T11" s="44">
        <f>'T-15(Pcs)'!$D11*'T-15(Pcs)'!T11/1000000</f>
        <v>0</v>
      </c>
      <c r="U11" s="10">
        <f>'T-15(Pcs)'!U11</f>
        <v>0</v>
      </c>
      <c r="V11" s="44">
        <f>'T-15(Pcs)'!$D11*'T-15(Pcs)'!V11/1000000</f>
        <v>0</v>
      </c>
      <c r="W11" s="10">
        <f>'T-15(Pcs)'!W11</f>
        <v>0</v>
      </c>
      <c r="X11" s="44">
        <f>'T-15(Pcs)'!$D11*'T-15(Pcs)'!X11/1000000</f>
        <v>0</v>
      </c>
      <c r="Y11" s="10">
        <f>'T-15(Pcs)'!Y11</f>
        <v>0</v>
      </c>
      <c r="Z11" s="44">
        <f>'T-15(Pcs)'!$D11*'T-15(Pcs)'!Z11/1000000</f>
        <v>0</v>
      </c>
      <c r="AA11" s="10">
        <f>'T-15(Pcs)'!AA11</f>
        <v>0</v>
      </c>
      <c r="AB11" s="44">
        <f>'T-15(Pcs)'!$D11*'T-15(Pcs)'!AB11/1000000</f>
        <v>0</v>
      </c>
      <c r="AC11" s="10">
        <f>'T-15(Pcs)'!AC11</f>
        <v>0</v>
      </c>
      <c r="AD11" s="44">
        <f>'T-15(Pcs)'!$D11*'T-15(Pcs)'!AD11/1000000</f>
        <v>0</v>
      </c>
      <c r="AE11" s="10">
        <f>'T-15(Pcs)'!AE11</f>
        <v>0</v>
      </c>
      <c r="AF11" s="44">
        <f>'T-15(Pcs)'!$D11*'T-15(Pcs)'!AF11/1000000</f>
        <v>0</v>
      </c>
      <c r="AG11" s="10">
        <f>'T-15(Pcs)'!AG11</f>
        <v>0</v>
      </c>
      <c r="AH11" s="44">
        <f>'T-15(Pcs)'!$D11*'T-15(Pcs)'!AH11/1000000</f>
        <v>0</v>
      </c>
      <c r="AI11" s="10">
        <f>'T-15(Pcs)'!AI11</f>
        <v>0</v>
      </c>
      <c r="AJ11" s="44">
        <f>'T-15(Pcs)'!$D11*'T-15(Pcs)'!AJ11/1000000</f>
        <v>0</v>
      </c>
      <c r="AK11" s="10">
        <f>'T-15(Pcs)'!AK11</f>
        <v>0</v>
      </c>
      <c r="AL11" s="44">
        <f>'T-15(Pcs)'!$D11*'T-15(Pcs)'!AL11/1000000</f>
        <v>0</v>
      </c>
      <c r="AM11" s="10">
        <f>'T-15(Pcs)'!AM11</f>
        <v>0</v>
      </c>
    </row>
    <row r="12" spans="1:39" s="15" customFormat="1" ht="19.5" hidden="1" customHeight="1" outlineLevel="2">
      <c r="A12" s="13">
        <v>2</v>
      </c>
      <c r="B12" s="9" t="s">
        <v>15</v>
      </c>
      <c r="C12" s="13" t="s">
        <v>17</v>
      </c>
      <c r="D12" s="36">
        <v>2000</v>
      </c>
      <c r="E12" s="11">
        <v>87</v>
      </c>
      <c r="F12" s="44">
        <f>'T-15(Pcs)'!$D12*'T-15(Pcs)'!F12/1000000</f>
        <v>0</v>
      </c>
      <c r="G12" s="10">
        <f>'T-15(Pcs)'!G12</f>
        <v>0</v>
      </c>
      <c r="H12" s="44">
        <f>'T-15(Pcs)'!$D12*'T-15(Pcs)'!H12/1000000</f>
        <v>0</v>
      </c>
      <c r="I12" s="10">
        <f>'T-15(Pcs)'!I12</f>
        <v>0</v>
      </c>
      <c r="J12" s="44">
        <f>'T-15(Pcs)'!$D12*'T-15(Pcs)'!J12/1000000</f>
        <v>0</v>
      </c>
      <c r="K12" s="10">
        <f>'T-15(Pcs)'!K12</f>
        <v>0</v>
      </c>
      <c r="L12" s="44">
        <f>'T-15(Pcs)'!$D12*'T-15(Pcs)'!L12/1000000</f>
        <v>0</v>
      </c>
      <c r="M12" s="10">
        <f>'T-15(Pcs)'!M12</f>
        <v>0</v>
      </c>
      <c r="N12" s="44">
        <f>'T-15(Pcs)'!$D12*'T-15(Pcs)'!N12/1000000</f>
        <v>0</v>
      </c>
      <c r="O12" s="10">
        <f>'T-15(Pcs)'!O12</f>
        <v>0</v>
      </c>
      <c r="P12" s="44">
        <f>'T-15(Pcs)'!$D12*'T-15(Pcs)'!P12/1000000</f>
        <v>0</v>
      </c>
      <c r="Q12" s="10">
        <f>'T-15(Pcs)'!Q12</f>
        <v>0</v>
      </c>
      <c r="R12" s="44">
        <f>'T-15(Pcs)'!$D12*'T-15(Pcs)'!R12/1000000</f>
        <v>0</v>
      </c>
      <c r="S12" s="10">
        <f>'T-15(Pcs)'!S12</f>
        <v>0</v>
      </c>
      <c r="T12" s="44">
        <f>'T-15(Pcs)'!$D12*'T-15(Pcs)'!T12/1000000</f>
        <v>0</v>
      </c>
      <c r="U12" s="10">
        <f>'T-15(Pcs)'!U12</f>
        <v>0</v>
      </c>
      <c r="V12" s="44">
        <f>'T-15(Pcs)'!$D12*'T-15(Pcs)'!V12/1000000</f>
        <v>0</v>
      </c>
      <c r="W12" s="10">
        <f>'T-15(Pcs)'!W12</f>
        <v>0</v>
      </c>
      <c r="X12" s="44">
        <f>'T-15(Pcs)'!$D12*'T-15(Pcs)'!X12/1000000</f>
        <v>0</v>
      </c>
      <c r="Y12" s="10">
        <f>'T-15(Pcs)'!Y12</f>
        <v>0</v>
      </c>
      <c r="Z12" s="44">
        <f>'T-15(Pcs)'!$D12*'T-15(Pcs)'!Z12/1000000</f>
        <v>0</v>
      </c>
      <c r="AA12" s="10">
        <f>'T-15(Pcs)'!AA12</f>
        <v>0</v>
      </c>
      <c r="AB12" s="44">
        <f>'T-15(Pcs)'!$D12*'T-15(Pcs)'!AB12/1000000</f>
        <v>0</v>
      </c>
      <c r="AC12" s="10">
        <f>'T-15(Pcs)'!AC12</f>
        <v>0</v>
      </c>
      <c r="AD12" s="44">
        <f>'T-15(Pcs)'!$D12*'T-15(Pcs)'!AD12/1000000</f>
        <v>0</v>
      </c>
      <c r="AE12" s="10">
        <f>'T-15(Pcs)'!AE12</f>
        <v>0</v>
      </c>
      <c r="AF12" s="44">
        <f>'T-15(Pcs)'!$D12*'T-15(Pcs)'!AF12/1000000</f>
        <v>0</v>
      </c>
      <c r="AG12" s="10">
        <f>'T-15(Pcs)'!AG12</f>
        <v>0</v>
      </c>
      <c r="AH12" s="44">
        <f>'T-15(Pcs)'!$D12*'T-15(Pcs)'!AH12/1000000</f>
        <v>0</v>
      </c>
      <c r="AI12" s="10">
        <f>'T-15(Pcs)'!AI12</f>
        <v>0</v>
      </c>
      <c r="AJ12" s="44">
        <f>'T-15(Pcs)'!$D12*'T-15(Pcs)'!AJ12/1000000</f>
        <v>0</v>
      </c>
      <c r="AK12" s="10">
        <f>'T-15(Pcs)'!AK12</f>
        <v>0</v>
      </c>
      <c r="AL12" s="44">
        <f>'T-15(Pcs)'!$D12*'T-15(Pcs)'!AL12/1000000</f>
        <v>0</v>
      </c>
      <c r="AM12" s="10">
        <f>'T-15(Pcs)'!AM12</f>
        <v>0</v>
      </c>
    </row>
    <row r="13" spans="1:39" s="15" customFormat="1" ht="14.25" customHeight="1" outlineLevel="1" collapsed="1">
      <c r="A13" s="13">
        <v>1</v>
      </c>
      <c r="B13" s="46" t="s">
        <v>167</v>
      </c>
      <c r="C13" s="13"/>
      <c r="D13" s="36"/>
      <c r="E13" s="11"/>
      <c r="F13" s="44">
        <f t="shared" ref="F13:AM13" si="0">SUBTOTAL(9,F11:F12)</f>
        <v>0</v>
      </c>
      <c r="G13" s="10">
        <f t="shared" si="0"/>
        <v>0</v>
      </c>
      <c r="H13" s="44">
        <f t="shared" si="0"/>
        <v>0</v>
      </c>
      <c r="I13" s="10">
        <f t="shared" si="0"/>
        <v>0</v>
      </c>
      <c r="J13" s="44">
        <f t="shared" si="0"/>
        <v>0</v>
      </c>
      <c r="K13" s="10">
        <f t="shared" si="0"/>
        <v>0</v>
      </c>
      <c r="L13" s="44">
        <f t="shared" si="0"/>
        <v>0</v>
      </c>
      <c r="M13" s="10">
        <f t="shared" si="0"/>
        <v>0</v>
      </c>
      <c r="N13" s="44">
        <f t="shared" si="0"/>
        <v>0</v>
      </c>
      <c r="O13" s="10">
        <f t="shared" si="0"/>
        <v>0</v>
      </c>
      <c r="P13" s="44">
        <f t="shared" si="0"/>
        <v>0</v>
      </c>
      <c r="Q13" s="10">
        <f t="shared" si="0"/>
        <v>0</v>
      </c>
      <c r="R13" s="44">
        <f t="shared" si="0"/>
        <v>0</v>
      </c>
      <c r="S13" s="10">
        <f t="shared" si="0"/>
        <v>0</v>
      </c>
      <c r="T13" s="44">
        <f t="shared" si="0"/>
        <v>0</v>
      </c>
      <c r="U13" s="10">
        <f t="shared" si="0"/>
        <v>0</v>
      </c>
      <c r="V13" s="44">
        <f t="shared" si="0"/>
        <v>0</v>
      </c>
      <c r="W13" s="10">
        <f t="shared" si="0"/>
        <v>0</v>
      </c>
      <c r="X13" s="44">
        <f t="shared" si="0"/>
        <v>0</v>
      </c>
      <c r="Y13" s="10">
        <f t="shared" si="0"/>
        <v>0</v>
      </c>
      <c r="Z13" s="44">
        <f t="shared" si="0"/>
        <v>0</v>
      </c>
      <c r="AA13" s="10">
        <f t="shared" si="0"/>
        <v>0</v>
      </c>
      <c r="AB13" s="44">
        <f t="shared" si="0"/>
        <v>0</v>
      </c>
      <c r="AC13" s="10">
        <f t="shared" si="0"/>
        <v>0</v>
      </c>
      <c r="AD13" s="44">
        <f t="shared" si="0"/>
        <v>0</v>
      </c>
      <c r="AE13" s="10">
        <f t="shared" si="0"/>
        <v>0</v>
      </c>
      <c r="AF13" s="44">
        <f t="shared" si="0"/>
        <v>0</v>
      </c>
      <c r="AG13" s="10">
        <f t="shared" si="0"/>
        <v>0</v>
      </c>
      <c r="AH13" s="44">
        <f t="shared" si="0"/>
        <v>0</v>
      </c>
      <c r="AI13" s="10">
        <f t="shared" si="0"/>
        <v>0</v>
      </c>
      <c r="AJ13" s="44">
        <f t="shared" si="0"/>
        <v>0</v>
      </c>
      <c r="AK13" s="10">
        <f t="shared" si="0"/>
        <v>0</v>
      </c>
      <c r="AL13" s="44">
        <f t="shared" si="0"/>
        <v>0</v>
      </c>
      <c r="AM13" s="10">
        <f t="shared" si="0"/>
        <v>0</v>
      </c>
    </row>
    <row r="14" spans="1:39" s="15" customFormat="1" ht="14.25" hidden="1" customHeight="1" outlineLevel="2">
      <c r="A14" s="13">
        <v>3</v>
      </c>
      <c r="B14" s="9" t="s">
        <v>97</v>
      </c>
      <c r="C14" s="13" t="s">
        <v>18</v>
      </c>
      <c r="D14" s="36">
        <v>100</v>
      </c>
      <c r="E14" s="11">
        <v>76</v>
      </c>
      <c r="F14" s="44">
        <f>'T-15(Pcs)'!$D13*'T-15(Pcs)'!F13/1000000</f>
        <v>0</v>
      </c>
      <c r="G14" s="10">
        <f>'T-15(Pcs)'!G13</f>
        <v>0</v>
      </c>
      <c r="H14" s="44">
        <f>'T-15(Pcs)'!$D13*'T-15(Pcs)'!H13/1000000</f>
        <v>0</v>
      </c>
      <c r="I14" s="10">
        <f>'T-15(Pcs)'!I13</f>
        <v>0</v>
      </c>
      <c r="J14" s="44">
        <f>'T-15(Pcs)'!$D13*'T-15(Pcs)'!J13/1000000</f>
        <v>0</v>
      </c>
      <c r="K14" s="10">
        <f>'T-15(Pcs)'!K13</f>
        <v>0</v>
      </c>
      <c r="L14" s="44">
        <f>'T-15(Pcs)'!$D13*'T-15(Pcs)'!L13/1000000</f>
        <v>0</v>
      </c>
      <c r="M14" s="10">
        <f>'T-15(Pcs)'!M13</f>
        <v>0</v>
      </c>
      <c r="N14" s="44">
        <f>'T-15(Pcs)'!$D13*'T-15(Pcs)'!N13/1000000</f>
        <v>0</v>
      </c>
      <c r="O14" s="10">
        <f>'T-15(Pcs)'!O13</f>
        <v>0</v>
      </c>
      <c r="P14" s="44">
        <f>'T-15(Pcs)'!$D13*'T-15(Pcs)'!P13/1000000</f>
        <v>0</v>
      </c>
      <c r="Q14" s="10">
        <f>'T-15(Pcs)'!Q13</f>
        <v>0</v>
      </c>
      <c r="R14" s="44">
        <f>'T-15(Pcs)'!$D13*'T-15(Pcs)'!R13/1000000</f>
        <v>0</v>
      </c>
      <c r="S14" s="10">
        <f>'T-15(Pcs)'!S13</f>
        <v>0</v>
      </c>
      <c r="T14" s="44">
        <f>'T-15(Pcs)'!$D13*'T-15(Pcs)'!T13/1000000</f>
        <v>0</v>
      </c>
      <c r="U14" s="10">
        <f>'T-15(Pcs)'!U13</f>
        <v>0</v>
      </c>
      <c r="V14" s="44">
        <f>'T-15(Pcs)'!$D13*'T-15(Pcs)'!V13/1000000</f>
        <v>0</v>
      </c>
      <c r="W14" s="10">
        <f>'T-15(Pcs)'!W13</f>
        <v>0</v>
      </c>
      <c r="X14" s="44">
        <f>'T-15(Pcs)'!$D13*'T-15(Pcs)'!X13/1000000</f>
        <v>0</v>
      </c>
      <c r="Y14" s="10">
        <f>'T-15(Pcs)'!Y13</f>
        <v>0</v>
      </c>
      <c r="Z14" s="44">
        <f>'T-15(Pcs)'!$D13*'T-15(Pcs)'!Z13/1000000</f>
        <v>0</v>
      </c>
      <c r="AA14" s="10">
        <f>'T-15(Pcs)'!AA13</f>
        <v>0</v>
      </c>
      <c r="AB14" s="44">
        <f>'T-15(Pcs)'!$D13*'T-15(Pcs)'!AB13/1000000</f>
        <v>0</v>
      </c>
      <c r="AC14" s="10">
        <f>'T-15(Pcs)'!AC13</f>
        <v>0</v>
      </c>
      <c r="AD14" s="44">
        <f>'T-15(Pcs)'!$D13*'T-15(Pcs)'!AD13/1000000</f>
        <v>0</v>
      </c>
      <c r="AE14" s="10">
        <f>'T-15(Pcs)'!AE13</f>
        <v>0</v>
      </c>
      <c r="AF14" s="44">
        <f>'T-15(Pcs)'!$D13*'T-15(Pcs)'!AF13/1000000</f>
        <v>0</v>
      </c>
      <c r="AG14" s="10">
        <f>'T-15(Pcs)'!AG13</f>
        <v>0</v>
      </c>
      <c r="AH14" s="44">
        <f>'T-15(Pcs)'!$D13*'T-15(Pcs)'!AH13/1000000</f>
        <v>0</v>
      </c>
      <c r="AI14" s="10">
        <f>'T-15(Pcs)'!AI13</f>
        <v>0</v>
      </c>
      <c r="AJ14" s="44">
        <f>'T-15(Pcs)'!$D13*'T-15(Pcs)'!AJ13/1000000</f>
        <v>0</v>
      </c>
      <c r="AK14" s="10">
        <f>'T-15(Pcs)'!AK13</f>
        <v>0</v>
      </c>
      <c r="AL14" s="44">
        <f>'T-15(Pcs)'!$D13*'T-15(Pcs)'!AL13/1000000</f>
        <v>0</v>
      </c>
      <c r="AM14" s="10">
        <f>'T-15(Pcs)'!AM13</f>
        <v>0</v>
      </c>
    </row>
    <row r="15" spans="1:39" s="15" customFormat="1" ht="14.25" hidden="1" customHeight="1" outlineLevel="2">
      <c r="A15" s="13">
        <v>4</v>
      </c>
      <c r="B15" s="9" t="s">
        <v>97</v>
      </c>
      <c r="C15" s="13" t="s">
        <v>19</v>
      </c>
      <c r="D15" s="36">
        <v>500</v>
      </c>
      <c r="E15" s="11">
        <v>330</v>
      </c>
      <c r="F15" s="44">
        <f>'T-15(Pcs)'!$D14*'T-15(Pcs)'!F14/1000000</f>
        <v>0</v>
      </c>
      <c r="G15" s="10">
        <f>'T-15(Pcs)'!G14</f>
        <v>0</v>
      </c>
      <c r="H15" s="44">
        <f>'T-15(Pcs)'!$D14*'T-15(Pcs)'!H14/1000000</f>
        <v>0</v>
      </c>
      <c r="I15" s="10">
        <f>'T-15(Pcs)'!I14</f>
        <v>0</v>
      </c>
      <c r="J15" s="44">
        <f>'T-15(Pcs)'!$D14*'T-15(Pcs)'!J14/1000000</f>
        <v>0</v>
      </c>
      <c r="K15" s="10">
        <f>'T-15(Pcs)'!K14</f>
        <v>0</v>
      </c>
      <c r="L15" s="44">
        <f>'T-15(Pcs)'!$D14*'T-15(Pcs)'!L14/1000000</f>
        <v>0</v>
      </c>
      <c r="M15" s="10">
        <f>'T-15(Pcs)'!M14</f>
        <v>0</v>
      </c>
      <c r="N15" s="44">
        <f>'T-15(Pcs)'!$D14*'T-15(Pcs)'!N14/1000000</f>
        <v>0</v>
      </c>
      <c r="O15" s="10">
        <f>'T-15(Pcs)'!O14</f>
        <v>0</v>
      </c>
      <c r="P15" s="44">
        <f>'T-15(Pcs)'!$D14*'T-15(Pcs)'!P14/1000000</f>
        <v>0</v>
      </c>
      <c r="Q15" s="10">
        <f>'T-15(Pcs)'!Q14</f>
        <v>0</v>
      </c>
      <c r="R15" s="44">
        <f>'T-15(Pcs)'!$D14*'T-15(Pcs)'!R14/1000000</f>
        <v>0</v>
      </c>
      <c r="S15" s="10">
        <f>'T-15(Pcs)'!S14</f>
        <v>0</v>
      </c>
      <c r="T15" s="44">
        <f>'T-15(Pcs)'!$D14*'T-15(Pcs)'!T14/1000000</f>
        <v>0</v>
      </c>
      <c r="U15" s="10">
        <f>'T-15(Pcs)'!U14</f>
        <v>0</v>
      </c>
      <c r="V15" s="44">
        <f>'T-15(Pcs)'!$D14*'T-15(Pcs)'!V14/1000000</f>
        <v>0</v>
      </c>
      <c r="W15" s="10">
        <f>'T-15(Pcs)'!W14</f>
        <v>0</v>
      </c>
      <c r="X15" s="44">
        <f>'T-15(Pcs)'!$D14*'T-15(Pcs)'!X14/1000000</f>
        <v>0</v>
      </c>
      <c r="Y15" s="10">
        <f>'T-15(Pcs)'!Y14</f>
        <v>0</v>
      </c>
      <c r="Z15" s="44">
        <f>'T-15(Pcs)'!$D14*'T-15(Pcs)'!Z14/1000000</f>
        <v>0</v>
      </c>
      <c r="AA15" s="10">
        <f>'T-15(Pcs)'!AA14</f>
        <v>0</v>
      </c>
      <c r="AB15" s="44">
        <f>'T-15(Pcs)'!$D14*'T-15(Pcs)'!AB14/1000000</f>
        <v>0</v>
      </c>
      <c r="AC15" s="10">
        <f>'T-15(Pcs)'!AC14</f>
        <v>0</v>
      </c>
      <c r="AD15" s="44">
        <f>'T-15(Pcs)'!$D14*'T-15(Pcs)'!AD14/1000000</f>
        <v>0</v>
      </c>
      <c r="AE15" s="10">
        <f>'T-15(Pcs)'!AE14</f>
        <v>0</v>
      </c>
      <c r="AF15" s="44">
        <f>'T-15(Pcs)'!$D14*'T-15(Pcs)'!AF14/1000000</f>
        <v>0</v>
      </c>
      <c r="AG15" s="10">
        <f>'T-15(Pcs)'!AG14</f>
        <v>0</v>
      </c>
      <c r="AH15" s="44">
        <f>'T-15(Pcs)'!$D14*'T-15(Pcs)'!AH14/1000000</f>
        <v>0</v>
      </c>
      <c r="AI15" s="10">
        <f>'T-15(Pcs)'!AI14</f>
        <v>0</v>
      </c>
      <c r="AJ15" s="44">
        <f>'T-15(Pcs)'!$D14*'T-15(Pcs)'!AJ14/1000000</f>
        <v>0</v>
      </c>
      <c r="AK15" s="10">
        <f>'T-15(Pcs)'!AK14</f>
        <v>0</v>
      </c>
      <c r="AL15" s="44">
        <f>'T-15(Pcs)'!$D14*'T-15(Pcs)'!AL14/1000000</f>
        <v>0</v>
      </c>
      <c r="AM15" s="10">
        <f>'T-15(Pcs)'!AM14</f>
        <v>0</v>
      </c>
    </row>
    <row r="16" spans="1:39" s="15" customFormat="1" ht="14.25" customHeight="1" outlineLevel="1" collapsed="1">
      <c r="A16" s="13">
        <v>2</v>
      </c>
      <c r="B16" s="46" t="s">
        <v>168</v>
      </c>
      <c r="C16" s="13"/>
      <c r="D16" s="36"/>
      <c r="E16" s="11"/>
      <c r="F16" s="44">
        <f t="shared" ref="F16:AM16" si="1">SUBTOTAL(9,F14:F15)</f>
        <v>0</v>
      </c>
      <c r="G16" s="10">
        <f t="shared" si="1"/>
        <v>0</v>
      </c>
      <c r="H16" s="44">
        <f t="shared" si="1"/>
        <v>0</v>
      </c>
      <c r="I16" s="10">
        <f t="shared" si="1"/>
        <v>0</v>
      </c>
      <c r="J16" s="44">
        <f t="shared" si="1"/>
        <v>0</v>
      </c>
      <c r="K16" s="10">
        <f t="shared" si="1"/>
        <v>0</v>
      </c>
      <c r="L16" s="44">
        <f t="shared" si="1"/>
        <v>0</v>
      </c>
      <c r="M16" s="10">
        <f t="shared" si="1"/>
        <v>0</v>
      </c>
      <c r="N16" s="44">
        <f t="shared" si="1"/>
        <v>0</v>
      </c>
      <c r="O16" s="10">
        <f t="shared" si="1"/>
        <v>0</v>
      </c>
      <c r="P16" s="44">
        <f t="shared" si="1"/>
        <v>0</v>
      </c>
      <c r="Q16" s="10">
        <f t="shared" si="1"/>
        <v>0</v>
      </c>
      <c r="R16" s="44">
        <f t="shared" si="1"/>
        <v>0</v>
      </c>
      <c r="S16" s="10">
        <f t="shared" si="1"/>
        <v>0</v>
      </c>
      <c r="T16" s="44">
        <f t="shared" si="1"/>
        <v>0</v>
      </c>
      <c r="U16" s="10">
        <f t="shared" si="1"/>
        <v>0</v>
      </c>
      <c r="V16" s="44">
        <f t="shared" si="1"/>
        <v>0</v>
      </c>
      <c r="W16" s="10">
        <f t="shared" si="1"/>
        <v>0</v>
      </c>
      <c r="X16" s="44">
        <f t="shared" si="1"/>
        <v>0</v>
      </c>
      <c r="Y16" s="10">
        <f t="shared" si="1"/>
        <v>0</v>
      </c>
      <c r="Z16" s="44">
        <f t="shared" si="1"/>
        <v>0</v>
      </c>
      <c r="AA16" s="10">
        <f t="shared" si="1"/>
        <v>0</v>
      </c>
      <c r="AB16" s="44">
        <f t="shared" si="1"/>
        <v>0</v>
      </c>
      <c r="AC16" s="10">
        <f t="shared" si="1"/>
        <v>0</v>
      </c>
      <c r="AD16" s="44">
        <f t="shared" si="1"/>
        <v>0</v>
      </c>
      <c r="AE16" s="10">
        <f t="shared" si="1"/>
        <v>0</v>
      </c>
      <c r="AF16" s="44">
        <f t="shared" si="1"/>
        <v>0</v>
      </c>
      <c r="AG16" s="10">
        <f t="shared" si="1"/>
        <v>0</v>
      </c>
      <c r="AH16" s="44">
        <f t="shared" si="1"/>
        <v>0</v>
      </c>
      <c r="AI16" s="10">
        <f t="shared" si="1"/>
        <v>0</v>
      </c>
      <c r="AJ16" s="44">
        <f t="shared" si="1"/>
        <v>0</v>
      </c>
      <c r="AK16" s="10">
        <f t="shared" si="1"/>
        <v>0</v>
      </c>
      <c r="AL16" s="44">
        <f t="shared" si="1"/>
        <v>0</v>
      </c>
      <c r="AM16" s="10">
        <f t="shared" si="1"/>
        <v>0</v>
      </c>
    </row>
    <row r="17" spans="1:39" s="15" customFormat="1" ht="14.25" hidden="1" customHeight="1" outlineLevel="2">
      <c r="A17" s="13">
        <v>5</v>
      </c>
      <c r="B17" s="9" t="s">
        <v>98</v>
      </c>
      <c r="C17" s="13" t="s">
        <v>20</v>
      </c>
      <c r="D17" s="36">
        <v>25</v>
      </c>
      <c r="E17" s="11">
        <v>28</v>
      </c>
      <c r="F17" s="44">
        <f>'T-15(Pcs)'!$D15*'T-15(Pcs)'!F15/1000000</f>
        <v>0</v>
      </c>
      <c r="G17" s="10">
        <f>'T-15(Pcs)'!G15</f>
        <v>0</v>
      </c>
      <c r="H17" s="44">
        <f>'T-15(Pcs)'!$D15*'T-15(Pcs)'!H15/1000000</f>
        <v>0</v>
      </c>
      <c r="I17" s="10">
        <f>'T-15(Pcs)'!I15</f>
        <v>0</v>
      </c>
      <c r="J17" s="44">
        <f>'T-15(Pcs)'!$D15*'T-15(Pcs)'!J15/1000000</f>
        <v>0</v>
      </c>
      <c r="K17" s="10">
        <f>'T-15(Pcs)'!K15</f>
        <v>0</v>
      </c>
      <c r="L17" s="44">
        <f>'T-15(Pcs)'!$D15*'T-15(Pcs)'!L15/1000000</f>
        <v>0</v>
      </c>
      <c r="M17" s="10">
        <f>'T-15(Pcs)'!M15</f>
        <v>0</v>
      </c>
      <c r="N17" s="44">
        <f>'T-15(Pcs)'!$D15*'T-15(Pcs)'!N15/1000000</f>
        <v>0</v>
      </c>
      <c r="O17" s="10">
        <f>'T-15(Pcs)'!O15</f>
        <v>0</v>
      </c>
      <c r="P17" s="44">
        <f>'T-15(Pcs)'!$D15*'T-15(Pcs)'!P15/1000000</f>
        <v>0</v>
      </c>
      <c r="Q17" s="10">
        <f>'T-15(Pcs)'!Q15</f>
        <v>0</v>
      </c>
      <c r="R17" s="44">
        <f>'T-15(Pcs)'!$D15*'T-15(Pcs)'!R15/1000000</f>
        <v>0</v>
      </c>
      <c r="S17" s="10">
        <f>'T-15(Pcs)'!S15</f>
        <v>0</v>
      </c>
      <c r="T17" s="44">
        <f>'T-15(Pcs)'!$D15*'T-15(Pcs)'!T15/1000000</f>
        <v>0</v>
      </c>
      <c r="U17" s="10">
        <f>'T-15(Pcs)'!U15</f>
        <v>0</v>
      </c>
      <c r="V17" s="44">
        <f>'T-15(Pcs)'!$D15*'T-15(Pcs)'!V15/1000000</f>
        <v>0</v>
      </c>
      <c r="W17" s="10">
        <f>'T-15(Pcs)'!W15</f>
        <v>0</v>
      </c>
      <c r="X17" s="44">
        <f>'T-15(Pcs)'!$D15*'T-15(Pcs)'!X15/1000000</f>
        <v>0</v>
      </c>
      <c r="Y17" s="10">
        <f>'T-15(Pcs)'!Y15</f>
        <v>0</v>
      </c>
      <c r="Z17" s="44">
        <f>'T-15(Pcs)'!$D15*'T-15(Pcs)'!Z15/1000000</f>
        <v>0</v>
      </c>
      <c r="AA17" s="10">
        <f>'T-15(Pcs)'!AA15</f>
        <v>0</v>
      </c>
      <c r="AB17" s="44">
        <f>'T-15(Pcs)'!$D15*'T-15(Pcs)'!AB15/1000000</f>
        <v>0</v>
      </c>
      <c r="AC17" s="10">
        <f>'T-15(Pcs)'!AC15</f>
        <v>0</v>
      </c>
      <c r="AD17" s="44">
        <f>'T-15(Pcs)'!$D15*'T-15(Pcs)'!AD15/1000000</f>
        <v>0</v>
      </c>
      <c r="AE17" s="10">
        <f>'T-15(Pcs)'!AE15</f>
        <v>0</v>
      </c>
      <c r="AF17" s="44">
        <f>'T-15(Pcs)'!$D15*'T-15(Pcs)'!AF15/1000000</f>
        <v>0</v>
      </c>
      <c r="AG17" s="10">
        <f>'T-15(Pcs)'!AG15</f>
        <v>0</v>
      </c>
      <c r="AH17" s="44">
        <f>'T-15(Pcs)'!$D15*'T-15(Pcs)'!AH15/1000000</f>
        <v>0</v>
      </c>
      <c r="AI17" s="10">
        <f>'T-15(Pcs)'!AI15</f>
        <v>0</v>
      </c>
      <c r="AJ17" s="44">
        <f>'T-15(Pcs)'!$D15*'T-15(Pcs)'!AJ15/1000000</f>
        <v>0</v>
      </c>
      <c r="AK17" s="10">
        <f>'T-15(Pcs)'!AK15</f>
        <v>0</v>
      </c>
      <c r="AL17" s="44">
        <f>'T-15(Pcs)'!$D15*'T-15(Pcs)'!AL15/1000000</f>
        <v>0</v>
      </c>
      <c r="AM17" s="10">
        <f>'T-15(Pcs)'!AM15</f>
        <v>0</v>
      </c>
    </row>
    <row r="18" spans="1:39" s="15" customFormat="1" ht="14.25" hidden="1" customHeight="1" outlineLevel="2">
      <c r="A18" s="13">
        <v>6</v>
      </c>
      <c r="B18" s="9" t="s">
        <v>98</v>
      </c>
      <c r="C18" s="13" t="s">
        <v>21</v>
      </c>
      <c r="D18" s="36">
        <v>100</v>
      </c>
      <c r="E18" s="11">
        <v>100</v>
      </c>
      <c r="F18" s="44">
        <f>'T-15(Pcs)'!$D16*'T-15(Pcs)'!F16/1000000</f>
        <v>0</v>
      </c>
      <c r="G18" s="10">
        <f>'T-15(Pcs)'!G16</f>
        <v>0</v>
      </c>
      <c r="H18" s="44">
        <f>'T-15(Pcs)'!$D16*'T-15(Pcs)'!H16/1000000</f>
        <v>0</v>
      </c>
      <c r="I18" s="10">
        <f>'T-15(Pcs)'!I16</f>
        <v>0</v>
      </c>
      <c r="J18" s="44">
        <f>'T-15(Pcs)'!$D16*'T-15(Pcs)'!J16/1000000</f>
        <v>0</v>
      </c>
      <c r="K18" s="10">
        <f>'T-15(Pcs)'!K16</f>
        <v>0</v>
      </c>
      <c r="L18" s="44">
        <f>'T-15(Pcs)'!$D16*'T-15(Pcs)'!L16/1000000</f>
        <v>0</v>
      </c>
      <c r="M18" s="10">
        <f>'T-15(Pcs)'!M16</f>
        <v>0</v>
      </c>
      <c r="N18" s="44">
        <f>'T-15(Pcs)'!$D16*'T-15(Pcs)'!N16/1000000</f>
        <v>0</v>
      </c>
      <c r="O18" s="10">
        <f>'T-15(Pcs)'!O16</f>
        <v>0</v>
      </c>
      <c r="P18" s="44">
        <f>'T-15(Pcs)'!$D16*'T-15(Pcs)'!P16/1000000</f>
        <v>0</v>
      </c>
      <c r="Q18" s="10">
        <f>'T-15(Pcs)'!Q16</f>
        <v>0</v>
      </c>
      <c r="R18" s="44">
        <f>'T-15(Pcs)'!$D16*'T-15(Pcs)'!R16/1000000</f>
        <v>0</v>
      </c>
      <c r="S18" s="10">
        <f>'T-15(Pcs)'!S16</f>
        <v>0</v>
      </c>
      <c r="T18" s="44">
        <f>'T-15(Pcs)'!$D16*'T-15(Pcs)'!T16/1000000</f>
        <v>0</v>
      </c>
      <c r="U18" s="10">
        <f>'T-15(Pcs)'!U16</f>
        <v>0</v>
      </c>
      <c r="V18" s="44">
        <f>'T-15(Pcs)'!$D16*'T-15(Pcs)'!V16/1000000</f>
        <v>0</v>
      </c>
      <c r="W18" s="10">
        <f>'T-15(Pcs)'!W16</f>
        <v>0</v>
      </c>
      <c r="X18" s="44">
        <f>'T-15(Pcs)'!$D16*'T-15(Pcs)'!X16/1000000</f>
        <v>0</v>
      </c>
      <c r="Y18" s="10">
        <f>'T-15(Pcs)'!Y16</f>
        <v>0</v>
      </c>
      <c r="Z18" s="44">
        <f>'T-15(Pcs)'!$D16*'T-15(Pcs)'!Z16/1000000</f>
        <v>0</v>
      </c>
      <c r="AA18" s="10">
        <f>'T-15(Pcs)'!AA16</f>
        <v>0</v>
      </c>
      <c r="AB18" s="44">
        <f>'T-15(Pcs)'!$D16*'T-15(Pcs)'!AB16/1000000</f>
        <v>0</v>
      </c>
      <c r="AC18" s="10">
        <f>'T-15(Pcs)'!AC16</f>
        <v>0</v>
      </c>
      <c r="AD18" s="44">
        <f>'T-15(Pcs)'!$D16*'T-15(Pcs)'!AD16/1000000</f>
        <v>0</v>
      </c>
      <c r="AE18" s="10">
        <f>'T-15(Pcs)'!AE16</f>
        <v>0</v>
      </c>
      <c r="AF18" s="44">
        <f>'T-15(Pcs)'!$D16*'T-15(Pcs)'!AF16/1000000</f>
        <v>0</v>
      </c>
      <c r="AG18" s="10">
        <f>'T-15(Pcs)'!AG16</f>
        <v>0</v>
      </c>
      <c r="AH18" s="44">
        <f>'T-15(Pcs)'!$D16*'T-15(Pcs)'!AH16/1000000</f>
        <v>0</v>
      </c>
      <c r="AI18" s="10">
        <f>'T-15(Pcs)'!AI16</f>
        <v>0</v>
      </c>
      <c r="AJ18" s="44">
        <f>'T-15(Pcs)'!$D16*'T-15(Pcs)'!AJ16/1000000</f>
        <v>0</v>
      </c>
      <c r="AK18" s="10">
        <f>'T-15(Pcs)'!AK16</f>
        <v>0</v>
      </c>
      <c r="AL18" s="44">
        <f>'T-15(Pcs)'!$D16*'T-15(Pcs)'!AL16/1000000</f>
        <v>0</v>
      </c>
      <c r="AM18" s="10">
        <f>'T-15(Pcs)'!AM16</f>
        <v>0</v>
      </c>
    </row>
    <row r="19" spans="1:39" s="15" customFormat="1" ht="14.25" customHeight="1" outlineLevel="1" collapsed="1">
      <c r="A19" s="13">
        <v>3</v>
      </c>
      <c r="B19" s="46" t="s">
        <v>169</v>
      </c>
      <c r="C19" s="13"/>
      <c r="D19" s="36"/>
      <c r="E19" s="11"/>
      <c r="F19" s="44">
        <f t="shared" ref="F19:AM19" si="2">SUBTOTAL(9,F17:F18)</f>
        <v>0</v>
      </c>
      <c r="G19" s="10">
        <f t="shared" si="2"/>
        <v>0</v>
      </c>
      <c r="H19" s="44">
        <f t="shared" si="2"/>
        <v>0</v>
      </c>
      <c r="I19" s="10">
        <f t="shared" si="2"/>
        <v>0</v>
      </c>
      <c r="J19" s="44">
        <f t="shared" si="2"/>
        <v>0</v>
      </c>
      <c r="K19" s="10">
        <f t="shared" si="2"/>
        <v>0</v>
      </c>
      <c r="L19" s="44">
        <f t="shared" si="2"/>
        <v>0</v>
      </c>
      <c r="M19" s="10">
        <f t="shared" si="2"/>
        <v>0</v>
      </c>
      <c r="N19" s="44">
        <f t="shared" si="2"/>
        <v>0</v>
      </c>
      <c r="O19" s="10">
        <f t="shared" si="2"/>
        <v>0</v>
      </c>
      <c r="P19" s="44">
        <f t="shared" si="2"/>
        <v>0</v>
      </c>
      <c r="Q19" s="10">
        <f t="shared" si="2"/>
        <v>0</v>
      </c>
      <c r="R19" s="44">
        <f t="shared" si="2"/>
        <v>0</v>
      </c>
      <c r="S19" s="10">
        <f t="shared" si="2"/>
        <v>0</v>
      </c>
      <c r="T19" s="44">
        <f t="shared" si="2"/>
        <v>0</v>
      </c>
      <c r="U19" s="10">
        <f t="shared" si="2"/>
        <v>0</v>
      </c>
      <c r="V19" s="44">
        <f t="shared" si="2"/>
        <v>0</v>
      </c>
      <c r="W19" s="10">
        <f t="shared" si="2"/>
        <v>0</v>
      </c>
      <c r="X19" s="44">
        <f t="shared" si="2"/>
        <v>0</v>
      </c>
      <c r="Y19" s="10">
        <f t="shared" si="2"/>
        <v>0</v>
      </c>
      <c r="Z19" s="44">
        <f t="shared" si="2"/>
        <v>0</v>
      </c>
      <c r="AA19" s="10">
        <f t="shared" si="2"/>
        <v>0</v>
      </c>
      <c r="AB19" s="44">
        <f t="shared" si="2"/>
        <v>0</v>
      </c>
      <c r="AC19" s="10">
        <f t="shared" si="2"/>
        <v>0</v>
      </c>
      <c r="AD19" s="44">
        <f t="shared" si="2"/>
        <v>0</v>
      </c>
      <c r="AE19" s="10">
        <f t="shared" si="2"/>
        <v>0</v>
      </c>
      <c r="AF19" s="44">
        <f t="shared" si="2"/>
        <v>0</v>
      </c>
      <c r="AG19" s="10">
        <f t="shared" si="2"/>
        <v>0</v>
      </c>
      <c r="AH19" s="44">
        <f t="shared" si="2"/>
        <v>0</v>
      </c>
      <c r="AI19" s="10">
        <f t="shared" si="2"/>
        <v>0</v>
      </c>
      <c r="AJ19" s="44">
        <f t="shared" si="2"/>
        <v>0</v>
      </c>
      <c r="AK19" s="10">
        <f t="shared" si="2"/>
        <v>0</v>
      </c>
      <c r="AL19" s="44">
        <f t="shared" si="2"/>
        <v>0</v>
      </c>
      <c r="AM19" s="10">
        <f t="shared" si="2"/>
        <v>0</v>
      </c>
    </row>
    <row r="20" spans="1:39" s="15" customFormat="1" ht="14.25" hidden="1" customHeight="1" outlineLevel="2">
      <c r="A20" s="13">
        <v>7</v>
      </c>
      <c r="B20" s="9" t="s">
        <v>99</v>
      </c>
      <c r="C20" s="13" t="s">
        <v>22</v>
      </c>
      <c r="D20" s="36">
        <v>50</v>
      </c>
      <c r="E20" s="11">
        <v>88</v>
      </c>
      <c r="F20" s="44">
        <f>'T-15(Pcs)'!$D17*'T-15(Pcs)'!F17/1000000</f>
        <v>0</v>
      </c>
      <c r="G20" s="10">
        <f>'T-15(Pcs)'!G17</f>
        <v>0</v>
      </c>
      <c r="H20" s="44">
        <f>'T-15(Pcs)'!$D17*'T-15(Pcs)'!H17/1000000</f>
        <v>0</v>
      </c>
      <c r="I20" s="10">
        <f>'T-15(Pcs)'!I17</f>
        <v>0</v>
      </c>
      <c r="J20" s="44">
        <f>'T-15(Pcs)'!$D17*'T-15(Pcs)'!J17/1000000</f>
        <v>0</v>
      </c>
      <c r="K20" s="10">
        <f>'T-15(Pcs)'!K17</f>
        <v>0</v>
      </c>
      <c r="L20" s="44">
        <f>'T-15(Pcs)'!$D17*'T-15(Pcs)'!L17/1000000</f>
        <v>0</v>
      </c>
      <c r="M20" s="10">
        <f>'T-15(Pcs)'!M17</f>
        <v>0</v>
      </c>
      <c r="N20" s="44">
        <f>'T-15(Pcs)'!$D17*'T-15(Pcs)'!N17/1000000</f>
        <v>0</v>
      </c>
      <c r="O20" s="10">
        <f>'T-15(Pcs)'!O17</f>
        <v>0</v>
      </c>
      <c r="P20" s="44">
        <f>'T-15(Pcs)'!$D17*'T-15(Pcs)'!P17/1000000</f>
        <v>0</v>
      </c>
      <c r="Q20" s="10">
        <f>'T-15(Pcs)'!Q17</f>
        <v>0</v>
      </c>
      <c r="R20" s="44">
        <f>'T-15(Pcs)'!$D17*'T-15(Pcs)'!R17/1000000</f>
        <v>0</v>
      </c>
      <c r="S20" s="10">
        <f>'T-15(Pcs)'!S17</f>
        <v>0</v>
      </c>
      <c r="T20" s="44">
        <f>'T-15(Pcs)'!$D17*'T-15(Pcs)'!T17/1000000</f>
        <v>0</v>
      </c>
      <c r="U20" s="10">
        <f>'T-15(Pcs)'!U17</f>
        <v>0</v>
      </c>
      <c r="V20" s="44">
        <f>'T-15(Pcs)'!$D17*'T-15(Pcs)'!V17/1000000</f>
        <v>0</v>
      </c>
      <c r="W20" s="10">
        <f>'T-15(Pcs)'!W17</f>
        <v>0</v>
      </c>
      <c r="X20" s="44">
        <f>'T-15(Pcs)'!$D17*'T-15(Pcs)'!X17/1000000</f>
        <v>0</v>
      </c>
      <c r="Y20" s="10">
        <f>'T-15(Pcs)'!Y17</f>
        <v>0</v>
      </c>
      <c r="Z20" s="44">
        <f>'T-15(Pcs)'!$D17*'T-15(Pcs)'!Z17/1000000</f>
        <v>0</v>
      </c>
      <c r="AA20" s="10">
        <f>'T-15(Pcs)'!AA17</f>
        <v>0</v>
      </c>
      <c r="AB20" s="44">
        <f>'T-15(Pcs)'!$D17*'T-15(Pcs)'!AB17/1000000</f>
        <v>0</v>
      </c>
      <c r="AC20" s="10">
        <f>'T-15(Pcs)'!AC17</f>
        <v>0</v>
      </c>
      <c r="AD20" s="44">
        <f>'T-15(Pcs)'!$D17*'T-15(Pcs)'!AD17/1000000</f>
        <v>0</v>
      </c>
      <c r="AE20" s="10">
        <f>'T-15(Pcs)'!AE17</f>
        <v>0</v>
      </c>
      <c r="AF20" s="44">
        <f>'T-15(Pcs)'!$D17*'T-15(Pcs)'!AF17/1000000</f>
        <v>0</v>
      </c>
      <c r="AG20" s="10">
        <f>'T-15(Pcs)'!AG17</f>
        <v>0</v>
      </c>
      <c r="AH20" s="44">
        <f>'T-15(Pcs)'!$D17*'T-15(Pcs)'!AH17/1000000</f>
        <v>0</v>
      </c>
      <c r="AI20" s="10">
        <f>'T-15(Pcs)'!AI17</f>
        <v>0</v>
      </c>
      <c r="AJ20" s="44">
        <f>'T-15(Pcs)'!$D17*'T-15(Pcs)'!AJ17/1000000</f>
        <v>0</v>
      </c>
      <c r="AK20" s="10">
        <f>'T-15(Pcs)'!AK17</f>
        <v>0</v>
      </c>
      <c r="AL20" s="44">
        <f>'T-15(Pcs)'!$D17*'T-15(Pcs)'!AL17/1000000</f>
        <v>0</v>
      </c>
      <c r="AM20" s="10">
        <f>'T-15(Pcs)'!AM17</f>
        <v>0</v>
      </c>
    </row>
    <row r="21" spans="1:39" s="15" customFormat="1" ht="14.25" hidden="1" customHeight="1" outlineLevel="2">
      <c r="A21" s="13">
        <v>8</v>
      </c>
      <c r="B21" s="9" t="s">
        <v>99</v>
      </c>
      <c r="C21" s="13" t="s">
        <v>23</v>
      </c>
      <c r="D21" s="36">
        <v>100</v>
      </c>
      <c r="E21" s="11">
        <v>166</v>
      </c>
      <c r="F21" s="44">
        <f>'T-15(Pcs)'!$D18*'T-15(Pcs)'!F18/1000000</f>
        <v>0</v>
      </c>
      <c r="G21" s="10">
        <f>'T-15(Pcs)'!G18</f>
        <v>0</v>
      </c>
      <c r="H21" s="44">
        <f>'T-15(Pcs)'!$D18*'T-15(Pcs)'!H18/1000000</f>
        <v>0</v>
      </c>
      <c r="I21" s="10">
        <f>'T-15(Pcs)'!I18</f>
        <v>0</v>
      </c>
      <c r="J21" s="44">
        <f>'T-15(Pcs)'!$D18*'T-15(Pcs)'!J18/1000000</f>
        <v>0</v>
      </c>
      <c r="K21" s="10">
        <f>'T-15(Pcs)'!K18</f>
        <v>0</v>
      </c>
      <c r="L21" s="44">
        <f>'T-15(Pcs)'!$D18*'T-15(Pcs)'!L18/1000000</f>
        <v>0</v>
      </c>
      <c r="M21" s="10">
        <f>'T-15(Pcs)'!M18</f>
        <v>0</v>
      </c>
      <c r="N21" s="44">
        <f>'T-15(Pcs)'!$D18*'T-15(Pcs)'!N18/1000000</f>
        <v>0</v>
      </c>
      <c r="O21" s="10">
        <f>'T-15(Pcs)'!O18</f>
        <v>0</v>
      </c>
      <c r="P21" s="44">
        <f>'T-15(Pcs)'!$D18*'T-15(Pcs)'!P18/1000000</f>
        <v>0</v>
      </c>
      <c r="Q21" s="10">
        <f>'T-15(Pcs)'!Q18</f>
        <v>0</v>
      </c>
      <c r="R21" s="44">
        <f>'T-15(Pcs)'!$D18*'T-15(Pcs)'!R18/1000000</f>
        <v>0</v>
      </c>
      <c r="S21" s="10">
        <f>'T-15(Pcs)'!S18</f>
        <v>0</v>
      </c>
      <c r="T21" s="44">
        <f>'T-15(Pcs)'!$D18*'T-15(Pcs)'!T18/1000000</f>
        <v>0</v>
      </c>
      <c r="U21" s="10">
        <f>'T-15(Pcs)'!U18</f>
        <v>0</v>
      </c>
      <c r="V21" s="44">
        <f>'T-15(Pcs)'!$D18*'T-15(Pcs)'!V18/1000000</f>
        <v>0</v>
      </c>
      <c r="W21" s="10">
        <f>'T-15(Pcs)'!W18</f>
        <v>0</v>
      </c>
      <c r="X21" s="44">
        <f>'T-15(Pcs)'!$D18*'T-15(Pcs)'!X18/1000000</f>
        <v>0</v>
      </c>
      <c r="Y21" s="10">
        <f>'T-15(Pcs)'!Y18</f>
        <v>0</v>
      </c>
      <c r="Z21" s="44">
        <f>'T-15(Pcs)'!$D18*'T-15(Pcs)'!Z18/1000000</f>
        <v>0</v>
      </c>
      <c r="AA21" s="10">
        <f>'T-15(Pcs)'!AA18</f>
        <v>0</v>
      </c>
      <c r="AB21" s="44">
        <f>'T-15(Pcs)'!$D18*'T-15(Pcs)'!AB18/1000000</f>
        <v>0</v>
      </c>
      <c r="AC21" s="10">
        <f>'T-15(Pcs)'!AC18</f>
        <v>0</v>
      </c>
      <c r="AD21" s="44">
        <f>'T-15(Pcs)'!$D18*'T-15(Pcs)'!AD18/1000000</f>
        <v>0</v>
      </c>
      <c r="AE21" s="10">
        <f>'T-15(Pcs)'!AE18</f>
        <v>0</v>
      </c>
      <c r="AF21" s="44">
        <f>'T-15(Pcs)'!$D18*'T-15(Pcs)'!AF18/1000000</f>
        <v>0</v>
      </c>
      <c r="AG21" s="10">
        <f>'T-15(Pcs)'!AG18</f>
        <v>0</v>
      </c>
      <c r="AH21" s="44">
        <f>'T-15(Pcs)'!$D18*'T-15(Pcs)'!AH18/1000000</f>
        <v>0</v>
      </c>
      <c r="AI21" s="10">
        <f>'T-15(Pcs)'!AI18</f>
        <v>0</v>
      </c>
      <c r="AJ21" s="44">
        <f>'T-15(Pcs)'!$D18*'T-15(Pcs)'!AJ18/1000000</f>
        <v>0</v>
      </c>
      <c r="AK21" s="10">
        <f>'T-15(Pcs)'!AK18</f>
        <v>0</v>
      </c>
      <c r="AL21" s="44">
        <f>'T-15(Pcs)'!$D18*'T-15(Pcs)'!AL18/1000000</f>
        <v>0</v>
      </c>
      <c r="AM21" s="10">
        <f>'T-15(Pcs)'!AM18</f>
        <v>0</v>
      </c>
    </row>
    <row r="22" spans="1:39" s="15" customFormat="1" ht="14.25" hidden="1" customHeight="1" outlineLevel="2">
      <c r="A22" s="13">
        <v>9</v>
      </c>
      <c r="B22" s="9" t="s">
        <v>99</v>
      </c>
      <c r="C22" s="13" t="s">
        <v>24</v>
      </c>
      <c r="D22" s="36">
        <v>400</v>
      </c>
      <c r="E22" s="11">
        <v>640</v>
      </c>
      <c r="F22" s="44">
        <f>'T-15(Pcs)'!$D19*'T-15(Pcs)'!F19/1000000</f>
        <v>0</v>
      </c>
      <c r="G22" s="10">
        <f>'T-15(Pcs)'!G19</f>
        <v>0</v>
      </c>
      <c r="H22" s="44">
        <f>'T-15(Pcs)'!$D19*'T-15(Pcs)'!H19/1000000</f>
        <v>0</v>
      </c>
      <c r="I22" s="10">
        <f>'T-15(Pcs)'!I19</f>
        <v>0</v>
      </c>
      <c r="J22" s="44">
        <f>'T-15(Pcs)'!$D19*'T-15(Pcs)'!J19/1000000</f>
        <v>0</v>
      </c>
      <c r="K22" s="10">
        <f>'T-15(Pcs)'!K19</f>
        <v>0</v>
      </c>
      <c r="L22" s="44">
        <f>'T-15(Pcs)'!$D19*'T-15(Pcs)'!L19/1000000</f>
        <v>0</v>
      </c>
      <c r="M22" s="10">
        <f>'T-15(Pcs)'!M19</f>
        <v>0</v>
      </c>
      <c r="N22" s="44">
        <f>'T-15(Pcs)'!$D19*'T-15(Pcs)'!N19/1000000</f>
        <v>0</v>
      </c>
      <c r="O22" s="10">
        <f>'T-15(Pcs)'!O19</f>
        <v>0</v>
      </c>
      <c r="P22" s="44">
        <f>'T-15(Pcs)'!$D19*'T-15(Pcs)'!P19/1000000</f>
        <v>0</v>
      </c>
      <c r="Q22" s="10">
        <f>'T-15(Pcs)'!Q19</f>
        <v>0</v>
      </c>
      <c r="R22" s="44">
        <f>'T-15(Pcs)'!$D19*'T-15(Pcs)'!R19/1000000</f>
        <v>0</v>
      </c>
      <c r="S22" s="10">
        <f>'T-15(Pcs)'!S19</f>
        <v>0</v>
      </c>
      <c r="T22" s="44">
        <f>'T-15(Pcs)'!$D19*'T-15(Pcs)'!T19/1000000</f>
        <v>0</v>
      </c>
      <c r="U22" s="10">
        <f>'T-15(Pcs)'!U19</f>
        <v>0</v>
      </c>
      <c r="V22" s="44">
        <f>'T-15(Pcs)'!$D19*'T-15(Pcs)'!V19/1000000</f>
        <v>0</v>
      </c>
      <c r="W22" s="10">
        <f>'T-15(Pcs)'!W19</f>
        <v>0</v>
      </c>
      <c r="X22" s="44">
        <f>'T-15(Pcs)'!$D19*'T-15(Pcs)'!X19/1000000</f>
        <v>0</v>
      </c>
      <c r="Y22" s="10">
        <f>'T-15(Pcs)'!Y19</f>
        <v>0</v>
      </c>
      <c r="Z22" s="44">
        <f>'T-15(Pcs)'!$D19*'T-15(Pcs)'!Z19/1000000</f>
        <v>0</v>
      </c>
      <c r="AA22" s="10">
        <f>'T-15(Pcs)'!AA19</f>
        <v>0</v>
      </c>
      <c r="AB22" s="44">
        <f>'T-15(Pcs)'!$D19*'T-15(Pcs)'!AB19/1000000</f>
        <v>0</v>
      </c>
      <c r="AC22" s="10">
        <f>'T-15(Pcs)'!AC19</f>
        <v>0</v>
      </c>
      <c r="AD22" s="44">
        <f>'T-15(Pcs)'!$D19*'T-15(Pcs)'!AD19/1000000</f>
        <v>0</v>
      </c>
      <c r="AE22" s="10">
        <f>'T-15(Pcs)'!AE19</f>
        <v>0</v>
      </c>
      <c r="AF22" s="44">
        <f>'T-15(Pcs)'!$D19*'T-15(Pcs)'!AF19/1000000</f>
        <v>0</v>
      </c>
      <c r="AG22" s="10">
        <f>'T-15(Pcs)'!AG19</f>
        <v>0</v>
      </c>
      <c r="AH22" s="44">
        <f>'T-15(Pcs)'!$D19*'T-15(Pcs)'!AH19/1000000</f>
        <v>0</v>
      </c>
      <c r="AI22" s="10">
        <f>'T-15(Pcs)'!AI19</f>
        <v>0</v>
      </c>
      <c r="AJ22" s="44">
        <f>'T-15(Pcs)'!$D19*'T-15(Pcs)'!AJ19/1000000</f>
        <v>0</v>
      </c>
      <c r="AK22" s="10">
        <f>'T-15(Pcs)'!AK19</f>
        <v>0</v>
      </c>
      <c r="AL22" s="44">
        <f>'T-15(Pcs)'!$D19*'T-15(Pcs)'!AL19/1000000</f>
        <v>0</v>
      </c>
      <c r="AM22" s="10">
        <f>'T-15(Pcs)'!AM19</f>
        <v>0</v>
      </c>
    </row>
    <row r="23" spans="1:39" s="15" customFormat="1" ht="14.25" customHeight="1" outlineLevel="1" collapsed="1">
      <c r="A23" s="13">
        <v>4</v>
      </c>
      <c r="B23" s="46" t="s">
        <v>170</v>
      </c>
      <c r="C23" s="13"/>
      <c r="D23" s="36"/>
      <c r="E23" s="11"/>
      <c r="F23" s="44">
        <f t="shared" ref="F23:AM23" si="3">SUBTOTAL(9,F20:F22)</f>
        <v>0</v>
      </c>
      <c r="G23" s="10">
        <f t="shared" si="3"/>
        <v>0</v>
      </c>
      <c r="H23" s="44">
        <f t="shared" si="3"/>
        <v>0</v>
      </c>
      <c r="I23" s="10">
        <f t="shared" si="3"/>
        <v>0</v>
      </c>
      <c r="J23" s="44">
        <f t="shared" si="3"/>
        <v>0</v>
      </c>
      <c r="K23" s="10">
        <f t="shared" si="3"/>
        <v>0</v>
      </c>
      <c r="L23" s="44">
        <f t="shared" si="3"/>
        <v>0</v>
      </c>
      <c r="M23" s="10">
        <f t="shared" si="3"/>
        <v>0</v>
      </c>
      <c r="N23" s="44">
        <f t="shared" si="3"/>
        <v>0</v>
      </c>
      <c r="O23" s="10">
        <f t="shared" si="3"/>
        <v>0</v>
      </c>
      <c r="P23" s="44">
        <f t="shared" si="3"/>
        <v>0</v>
      </c>
      <c r="Q23" s="10">
        <f t="shared" si="3"/>
        <v>0</v>
      </c>
      <c r="R23" s="44">
        <f t="shared" si="3"/>
        <v>0</v>
      </c>
      <c r="S23" s="10">
        <f t="shared" si="3"/>
        <v>0</v>
      </c>
      <c r="T23" s="44">
        <f t="shared" si="3"/>
        <v>0</v>
      </c>
      <c r="U23" s="10">
        <f t="shared" si="3"/>
        <v>0</v>
      </c>
      <c r="V23" s="44">
        <f t="shared" si="3"/>
        <v>0</v>
      </c>
      <c r="W23" s="10">
        <f t="shared" si="3"/>
        <v>0</v>
      </c>
      <c r="X23" s="44">
        <f t="shared" si="3"/>
        <v>0</v>
      </c>
      <c r="Y23" s="10">
        <f t="shared" si="3"/>
        <v>0</v>
      </c>
      <c r="Z23" s="44">
        <f t="shared" si="3"/>
        <v>0</v>
      </c>
      <c r="AA23" s="10">
        <f t="shared" si="3"/>
        <v>0</v>
      </c>
      <c r="AB23" s="44">
        <f t="shared" si="3"/>
        <v>0</v>
      </c>
      <c r="AC23" s="10">
        <f t="shared" si="3"/>
        <v>0</v>
      </c>
      <c r="AD23" s="44">
        <f t="shared" si="3"/>
        <v>0</v>
      </c>
      <c r="AE23" s="10">
        <f t="shared" si="3"/>
        <v>0</v>
      </c>
      <c r="AF23" s="44">
        <f t="shared" si="3"/>
        <v>0</v>
      </c>
      <c r="AG23" s="10">
        <f t="shared" si="3"/>
        <v>0</v>
      </c>
      <c r="AH23" s="44">
        <f t="shared" si="3"/>
        <v>0</v>
      </c>
      <c r="AI23" s="10">
        <f t="shared" si="3"/>
        <v>0</v>
      </c>
      <c r="AJ23" s="44">
        <f t="shared" si="3"/>
        <v>0</v>
      </c>
      <c r="AK23" s="10">
        <f t="shared" si="3"/>
        <v>0</v>
      </c>
      <c r="AL23" s="44">
        <f t="shared" si="3"/>
        <v>0</v>
      </c>
      <c r="AM23" s="10">
        <f t="shared" si="3"/>
        <v>0</v>
      </c>
    </row>
    <row r="24" spans="1:39" s="15" customFormat="1" ht="14.25" hidden="1" customHeight="1" outlineLevel="2">
      <c r="A24" s="13">
        <v>10</v>
      </c>
      <c r="B24" s="9" t="s">
        <v>133</v>
      </c>
      <c r="C24" s="13" t="s">
        <v>25</v>
      </c>
      <c r="D24" s="36">
        <v>100</v>
      </c>
      <c r="E24" s="11">
        <v>60</v>
      </c>
      <c r="F24" s="44">
        <f>'T-15(Pcs)'!$D20*'T-15(Pcs)'!F20/1000000</f>
        <v>0</v>
      </c>
      <c r="G24" s="10">
        <f>'T-15(Pcs)'!G20</f>
        <v>0</v>
      </c>
      <c r="H24" s="44">
        <f>'T-15(Pcs)'!$D20*'T-15(Pcs)'!H20/1000000</f>
        <v>0</v>
      </c>
      <c r="I24" s="10">
        <f>'T-15(Pcs)'!I20</f>
        <v>0</v>
      </c>
      <c r="J24" s="44">
        <f>'T-15(Pcs)'!$D20*'T-15(Pcs)'!J20/1000000</f>
        <v>0</v>
      </c>
      <c r="K24" s="10">
        <f>'T-15(Pcs)'!K20</f>
        <v>0</v>
      </c>
      <c r="L24" s="44">
        <f>'T-15(Pcs)'!$D20*'T-15(Pcs)'!L20/1000000</f>
        <v>0</v>
      </c>
      <c r="M24" s="10">
        <f>'T-15(Pcs)'!M20</f>
        <v>0</v>
      </c>
      <c r="N24" s="44">
        <f>'T-15(Pcs)'!$D20*'T-15(Pcs)'!N20/1000000</f>
        <v>0</v>
      </c>
      <c r="O24" s="10">
        <f>'T-15(Pcs)'!O20</f>
        <v>0</v>
      </c>
      <c r="P24" s="44">
        <f>'T-15(Pcs)'!$D20*'T-15(Pcs)'!P20/1000000</f>
        <v>0</v>
      </c>
      <c r="Q24" s="10">
        <f>'T-15(Pcs)'!Q20</f>
        <v>0</v>
      </c>
      <c r="R24" s="44">
        <f>'T-15(Pcs)'!$D20*'T-15(Pcs)'!R20/1000000</f>
        <v>0</v>
      </c>
      <c r="S24" s="10">
        <f>'T-15(Pcs)'!S20</f>
        <v>0</v>
      </c>
      <c r="T24" s="44">
        <f>'T-15(Pcs)'!$D20*'T-15(Pcs)'!T20/1000000</f>
        <v>0</v>
      </c>
      <c r="U24" s="10">
        <f>'T-15(Pcs)'!U20</f>
        <v>0</v>
      </c>
      <c r="V24" s="44">
        <f>'T-15(Pcs)'!$D20*'T-15(Pcs)'!V20/1000000</f>
        <v>0</v>
      </c>
      <c r="W24" s="10">
        <f>'T-15(Pcs)'!W20</f>
        <v>0</v>
      </c>
      <c r="X24" s="44">
        <f>'T-15(Pcs)'!$D20*'T-15(Pcs)'!X20/1000000</f>
        <v>0</v>
      </c>
      <c r="Y24" s="10">
        <f>'T-15(Pcs)'!Y20</f>
        <v>0</v>
      </c>
      <c r="Z24" s="44">
        <f>'T-15(Pcs)'!$D20*'T-15(Pcs)'!Z20/1000000</f>
        <v>0</v>
      </c>
      <c r="AA24" s="10">
        <f>'T-15(Pcs)'!AA20</f>
        <v>0</v>
      </c>
      <c r="AB24" s="44">
        <f>'T-15(Pcs)'!$D20*'T-15(Pcs)'!AB20/1000000</f>
        <v>0</v>
      </c>
      <c r="AC24" s="10">
        <f>'T-15(Pcs)'!AC20</f>
        <v>0</v>
      </c>
      <c r="AD24" s="44">
        <f>'T-15(Pcs)'!$D20*'T-15(Pcs)'!AD20/1000000</f>
        <v>0</v>
      </c>
      <c r="AE24" s="10">
        <f>'T-15(Pcs)'!AE20</f>
        <v>0</v>
      </c>
      <c r="AF24" s="44">
        <f>'T-15(Pcs)'!$D20*'T-15(Pcs)'!AF20/1000000</f>
        <v>0</v>
      </c>
      <c r="AG24" s="10">
        <f>'T-15(Pcs)'!AG20</f>
        <v>0</v>
      </c>
      <c r="AH24" s="44">
        <f>'T-15(Pcs)'!$D20*'T-15(Pcs)'!AH20/1000000</f>
        <v>0</v>
      </c>
      <c r="AI24" s="10">
        <f>'T-15(Pcs)'!AI20</f>
        <v>0</v>
      </c>
      <c r="AJ24" s="44">
        <f>'T-15(Pcs)'!$D20*'T-15(Pcs)'!AJ20/1000000</f>
        <v>0</v>
      </c>
      <c r="AK24" s="10">
        <f>'T-15(Pcs)'!AK20</f>
        <v>0</v>
      </c>
      <c r="AL24" s="44">
        <f>'T-15(Pcs)'!$D20*'T-15(Pcs)'!AL20/1000000</f>
        <v>0</v>
      </c>
      <c r="AM24" s="10">
        <f>'T-15(Pcs)'!AM20</f>
        <v>0</v>
      </c>
    </row>
    <row r="25" spans="1:39" s="15" customFormat="1" ht="14.25" hidden="1" customHeight="1" outlineLevel="2">
      <c r="A25" s="13">
        <v>11</v>
      </c>
      <c r="B25" s="9" t="s">
        <v>133</v>
      </c>
      <c r="C25" s="13" t="s">
        <v>26</v>
      </c>
      <c r="D25" s="36">
        <v>400</v>
      </c>
      <c r="E25" s="11">
        <v>210</v>
      </c>
      <c r="F25" s="44">
        <f>'T-15(Pcs)'!$D21*'T-15(Pcs)'!F21/1000000</f>
        <v>0</v>
      </c>
      <c r="G25" s="10">
        <f>'T-15(Pcs)'!G21</f>
        <v>0</v>
      </c>
      <c r="H25" s="44">
        <f>'T-15(Pcs)'!$D21*'T-15(Pcs)'!H21/1000000</f>
        <v>0</v>
      </c>
      <c r="I25" s="10">
        <f>'T-15(Pcs)'!I21</f>
        <v>0</v>
      </c>
      <c r="J25" s="44">
        <f>'T-15(Pcs)'!$D21*'T-15(Pcs)'!J21/1000000</f>
        <v>0</v>
      </c>
      <c r="K25" s="10">
        <f>'T-15(Pcs)'!K21</f>
        <v>0</v>
      </c>
      <c r="L25" s="44">
        <f>'T-15(Pcs)'!$D21*'T-15(Pcs)'!L21/1000000</f>
        <v>0</v>
      </c>
      <c r="M25" s="10">
        <f>'T-15(Pcs)'!M21</f>
        <v>0</v>
      </c>
      <c r="N25" s="44">
        <f>'T-15(Pcs)'!$D21*'T-15(Pcs)'!N21/1000000</f>
        <v>0</v>
      </c>
      <c r="O25" s="10">
        <f>'T-15(Pcs)'!O21</f>
        <v>0</v>
      </c>
      <c r="P25" s="44">
        <f>'T-15(Pcs)'!$D21*'T-15(Pcs)'!P21/1000000</f>
        <v>0</v>
      </c>
      <c r="Q25" s="10">
        <f>'T-15(Pcs)'!Q21</f>
        <v>0</v>
      </c>
      <c r="R25" s="44">
        <f>'T-15(Pcs)'!$D21*'T-15(Pcs)'!R21/1000000</f>
        <v>0</v>
      </c>
      <c r="S25" s="10">
        <f>'T-15(Pcs)'!S21</f>
        <v>0</v>
      </c>
      <c r="T25" s="44">
        <f>'T-15(Pcs)'!$D21*'T-15(Pcs)'!T21/1000000</f>
        <v>0</v>
      </c>
      <c r="U25" s="10">
        <f>'T-15(Pcs)'!U21</f>
        <v>0</v>
      </c>
      <c r="V25" s="44">
        <f>'T-15(Pcs)'!$D21*'T-15(Pcs)'!V21/1000000</f>
        <v>0</v>
      </c>
      <c r="W25" s="10">
        <f>'T-15(Pcs)'!W21</f>
        <v>0</v>
      </c>
      <c r="X25" s="44">
        <f>'T-15(Pcs)'!$D21*'T-15(Pcs)'!X21/1000000</f>
        <v>0</v>
      </c>
      <c r="Y25" s="10">
        <f>'T-15(Pcs)'!Y21</f>
        <v>0</v>
      </c>
      <c r="Z25" s="44">
        <f>'T-15(Pcs)'!$D21*'T-15(Pcs)'!Z21/1000000</f>
        <v>0</v>
      </c>
      <c r="AA25" s="10">
        <f>'T-15(Pcs)'!AA21</f>
        <v>0</v>
      </c>
      <c r="AB25" s="44">
        <f>'T-15(Pcs)'!$D21*'T-15(Pcs)'!AB21/1000000</f>
        <v>0</v>
      </c>
      <c r="AC25" s="10">
        <f>'T-15(Pcs)'!AC21</f>
        <v>0</v>
      </c>
      <c r="AD25" s="44">
        <f>'T-15(Pcs)'!$D21*'T-15(Pcs)'!AD21/1000000</f>
        <v>0</v>
      </c>
      <c r="AE25" s="10">
        <f>'T-15(Pcs)'!AE21</f>
        <v>0</v>
      </c>
      <c r="AF25" s="44">
        <f>'T-15(Pcs)'!$D21*'T-15(Pcs)'!AF21/1000000</f>
        <v>0</v>
      </c>
      <c r="AG25" s="10">
        <f>'T-15(Pcs)'!AG21</f>
        <v>0</v>
      </c>
      <c r="AH25" s="44">
        <f>'T-15(Pcs)'!$D21*'T-15(Pcs)'!AH21/1000000</f>
        <v>0</v>
      </c>
      <c r="AI25" s="10">
        <f>'T-15(Pcs)'!AI21</f>
        <v>0</v>
      </c>
      <c r="AJ25" s="44">
        <f>'T-15(Pcs)'!$D21*'T-15(Pcs)'!AJ21/1000000</f>
        <v>0</v>
      </c>
      <c r="AK25" s="10">
        <f>'T-15(Pcs)'!AK21</f>
        <v>0</v>
      </c>
      <c r="AL25" s="44">
        <f>'T-15(Pcs)'!$D21*'T-15(Pcs)'!AL21/1000000</f>
        <v>0</v>
      </c>
      <c r="AM25" s="10">
        <f>'T-15(Pcs)'!AM21</f>
        <v>0</v>
      </c>
    </row>
    <row r="26" spans="1:39" s="15" customFormat="1" ht="14.25" customHeight="1" outlineLevel="1" collapsed="1">
      <c r="A26" s="13">
        <v>5</v>
      </c>
      <c r="B26" s="46" t="s">
        <v>171</v>
      </c>
      <c r="C26" s="13"/>
      <c r="D26" s="36"/>
      <c r="E26" s="11"/>
      <c r="F26" s="44">
        <f t="shared" ref="F26:AM26" si="4">SUBTOTAL(9,F24:F25)</f>
        <v>0</v>
      </c>
      <c r="G26" s="10">
        <f t="shared" si="4"/>
        <v>0</v>
      </c>
      <c r="H26" s="44">
        <f t="shared" si="4"/>
        <v>0</v>
      </c>
      <c r="I26" s="10">
        <f t="shared" si="4"/>
        <v>0</v>
      </c>
      <c r="J26" s="44">
        <f t="shared" si="4"/>
        <v>0</v>
      </c>
      <c r="K26" s="10">
        <f t="shared" si="4"/>
        <v>0</v>
      </c>
      <c r="L26" s="44">
        <f t="shared" si="4"/>
        <v>0</v>
      </c>
      <c r="M26" s="10">
        <f t="shared" si="4"/>
        <v>0</v>
      </c>
      <c r="N26" s="44">
        <f t="shared" si="4"/>
        <v>0</v>
      </c>
      <c r="O26" s="10">
        <f t="shared" si="4"/>
        <v>0</v>
      </c>
      <c r="P26" s="44">
        <f t="shared" si="4"/>
        <v>0</v>
      </c>
      <c r="Q26" s="10">
        <f t="shared" si="4"/>
        <v>0</v>
      </c>
      <c r="R26" s="44">
        <f t="shared" si="4"/>
        <v>0</v>
      </c>
      <c r="S26" s="10">
        <f t="shared" si="4"/>
        <v>0</v>
      </c>
      <c r="T26" s="44">
        <f t="shared" si="4"/>
        <v>0</v>
      </c>
      <c r="U26" s="10">
        <f t="shared" si="4"/>
        <v>0</v>
      </c>
      <c r="V26" s="44">
        <f t="shared" si="4"/>
        <v>0</v>
      </c>
      <c r="W26" s="10">
        <f t="shared" si="4"/>
        <v>0</v>
      </c>
      <c r="X26" s="44">
        <f t="shared" si="4"/>
        <v>0</v>
      </c>
      <c r="Y26" s="10">
        <f t="shared" si="4"/>
        <v>0</v>
      </c>
      <c r="Z26" s="44">
        <f t="shared" si="4"/>
        <v>0</v>
      </c>
      <c r="AA26" s="10">
        <f t="shared" si="4"/>
        <v>0</v>
      </c>
      <c r="AB26" s="44">
        <f t="shared" si="4"/>
        <v>0</v>
      </c>
      <c r="AC26" s="10">
        <f t="shared" si="4"/>
        <v>0</v>
      </c>
      <c r="AD26" s="44">
        <f t="shared" si="4"/>
        <v>0</v>
      </c>
      <c r="AE26" s="10">
        <f t="shared" si="4"/>
        <v>0</v>
      </c>
      <c r="AF26" s="44">
        <f t="shared" si="4"/>
        <v>0</v>
      </c>
      <c r="AG26" s="10">
        <f t="shared" si="4"/>
        <v>0</v>
      </c>
      <c r="AH26" s="44">
        <f t="shared" si="4"/>
        <v>0</v>
      </c>
      <c r="AI26" s="10">
        <f t="shared" si="4"/>
        <v>0</v>
      </c>
      <c r="AJ26" s="44">
        <f t="shared" si="4"/>
        <v>0</v>
      </c>
      <c r="AK26" s="10">
        <f t="shared" si="4"/>
        <v>0</v>
      </c>
      <c r="AL26" s="44">
        <f t="shared" si="4"/>
        <v>0</v>
      </c>
      <c r="AM26" s="10">
        <f t="shared" si="4"/>
        <v>0</v>
      </c>
    </row>
    <row r="27" spans="1:39" s="15" customFormat="1" ht="14.25" hidden="1" customHeight="1" outlineLevel="2">
      <c r="A27" s="13">
        <v>12</v>
      </c>
      <c r="B27" s="9" t="s">
        <v>140</v>
      </c>
      <c r="C27" s="13" t="s">
        <v>27</v>
      </c>
      <c r="D27" s="36">
        <v>500</v>
      </c>
      <c r="E27" s="11">
        <v>270</v>
      </c>
      <c r="F27" s="44">
        <f>'T-15(Pcs)'!$D22*'T-15(Pcs)'!F22/1000000</f>
        <v>0</v>
      </c>
      <c r="G27" s="10">
        <f>'T-15(Pcs)'!G22</f>
        <v>0</v>
      </c>
      <c r="H27" s="44">
        <f>'T-15(Pcs)'!$D22*'T-15(Pcs)'!H22/1000000</f>
        <v>0</v>
      </c>
      <c r="I27" s="10">
        <f>'T-15(Pcs)'!I22</f>
        <v>0</v>
      </c>
      <c r="J27" s="44">
        <f>'T-15(Pcs)'!$D22*'T-15(Pcs)'!J22/1000000</f>
        <v>0</v>
      </c>
      <c r="K27" s="10">
        <f>'T-15(Pcs)'!K22</f>
        <v>0</v>
      </c>
      <c r="L27" s="44">
        <f>'T-15(Pcs)'!$D22*'T-15(Pcs)'!L22/1000000</f>
        <v>0</v>
      </c>
      <c r="M27" s="10">
        <f>'T-15(Pcs)'!M22</f>
        <v>0</v>
      </c>
      <c r="N27" s="44">
        <f>'T-15(Pcs)'!$D22*'T-15(Pcs)'!N22/1000000</f>
        <v>0</v>
      </c>
      <c r="O27" s="10">
        <f>'T-15(Pcs)'!O22</f>
        <v>0</v>
      </c>
      <c r="P27" s="44">
        <f>'T-15(Pcs)'!$D22*'T-15(Pcs)'!P22/1000000</f>
        <v>0</v>
      </c>
      <c r="Q27" s="10">
        <f>'T-15(Pcs)'!Q22</f>
        <v>0</v>
      </c>
      <c r="R27" s="44">
        <f>'T-15(Pcs)'!$D22*'T-15(Pcs)'!R22/1000000</f>
        <v>0</v>
      </c>
      <c r="S27" s="10">
        <f>'T-15(Pcs)'!S22</f>
        <v>0</v>
      </c>
      <c r="T27" s="44">
        <f>'T-15(Pcs)'!$D22*'T-15(Pcs)'!T22/1000000</f>
        <v>0</v>
      </c>
      <c r="U27" s="10">
        <f>'T-15(Pcs)'!U22</f>
        <v>0</v>
      </c>
      <c r="V27" s="44">
        <f>'T-15(Pcs)'!$D22*'T-15(Pcs)'!V22/1000000</f>
        <v>0</v>
      </c>
      <c r="W27" s="10">
        <f>'T-15(Pcs)'!W22</f>
        <v>0</v>
      </c>
      <c r="X27" s="44">
        <f>'T-15(Pcs)'!$D22*'T-15(Pcs)'!X22/1000000</f>
        <v>0</v>
      </c>
      <c r="Y27" s="10">
        <f>'T-15(Pcs)'!Y22</f>
        <v>0</v>
      </c>
      <c r="Z27" s="44">
        <f>'T-15(Pcs)'!$D22*'T-15(Pcs)'!Z22/1000000</f>
        <v>0</v>
      </c>
      <c r="AA27" s="10">
        <f>'T-15(Pcs)'!AA22</f>
        <v>0</v>
      </c>
      <c r="AB27" s="44">
        <f>'T-15(Pcs)'!$D22*'T-15(Pcs)'!AB22/1000000</f>
        <v>0</v>
      </c>
      <c r="AC27" s="10">
        <f>'T-15(Pcs)'!AC22</f>
        <v>0</v>
      </c>
      <c r="AD27" s="44">
        <f>'T-15(Pcs)'!$D22*'T-15(Pcs)'!AD22/1000000</f>
        <v>0</v>
      </c>
      <c r="AE27" s="10">
        <f>'T-15(Pcs)'!AE22</f>
        <v>0</v>
      </c>
      <c r="AF27" s="44">
        <f>'T-15(Pcs)'!$D22*'T-15(Pcs)'!AF22/1000000</f>
        <v>0</v>
      </c>
      <c r="AG27" s="10">
        <f>'T-15(Pcs)'!AG22</f>
        <v>0</v>
      </c>
      <c r="AH27" s="44">
        <f>'T-15(Pcs)'!$D22*'T-15(Pcs)'!AH22/1000000</f>
        <v>0</v>
      </c>
      <c r="AI27" s="10">
        <f>'T-15(Pcs)'!AI22</f>
        <v>0</v>
      </c>
      <c r="AJ27" s="44">
        <f>'T-15(Pcs)'!$D22*'T-15(Pcs)'!AJ22/1000000</f>
        <v>0</v>
      </c>
      <c r="AK27" s="10">
        <f>'T-15(Pcs)'!AK22</f>
        <v>0</v>
      </c>
      <c r="AL27" s="44">
        <f>'T-15(Pcs)'!$D22*'T-15(Pcs)'!AL22/1000000</f>
        <v>0</v>
      </c>
      <c r="AM27" s="10">
        <f>'T-15(Pcs)'!AM22</f>
        <v>0</v>
      </c>
    </row>
    <row r="28" spans="1:39" s="15" customFormat="1" ht="14.25" hidden="1" customHeight="1" outlineLevel="2">
      <c r="A28" s="13">
        <v>13</v>
      </c>
      <c r="B28" s="9" t="s">
        <v>140</v>
      </c>
      <c r="C28" s="13" t="s">
        <v>28</v>
      </c>
      <c r="D28" s="36">
        <v>1000</v>
      </c>
      <c r="E28" s="11">
        <v>525</v>
      </c>
      <c r="F28" s="44">
        <f>'T-15(Pcs)'!$D23*'T-15(Pcs)'!F23/1000000</f>
        <v>0</v>
      </c>
      <c r="G28" s="10">
        <f>'T-15(Pcs)'!G23</f>
        <v>0</v>
      </c>
      <c r="H28" s="44">
        <f>'T-15(Pcs)'!$D23*'T-15(Pcs)'!H23/1000000</f>
        <v>0</v>
      </c>
      <c r="I28" s="10">
        <f>'T-15(Pcs)'!I23</f>
        <v>0</v>
      </c>
      <c r="J28" s="44">
        <f>'T-15(Pcs)'!$D23*'T-15(Pcs)'!J23/1000000</f>
        <v>0</v>
      </c>
      <c r="K28" s="10">
        <f>'T-15(Pcs)'!K23</f>
        <v>0</v>
      </c>
      <c r="L28" s="44">
        <f>'T-15(Pcs)'!$D23*'T-15(Pcs)'!L23/1000000</f>
        <v>0</v>
      </c>
      <c r="M28" s="10">
        <f>'T-15(Pcs)'!M23</f>
        <v>0</v>
      </c>
      <c r="N28" s="44">
        <f>'T-15(Pcs)'!$D23*'T-15(Pcs)'!N23/1000000</f>
        <v>0</v>
      </c>
      <c r="O28" s="10">
        <f>'T-15(Pcs)'!O23</f>
        <v>0</v>
      </c>
      <c r="P28" s="44">
        <f>'T-15(Pcs)'!$D23*'T-15(Pcs)'!P23/1000000</f>
        <v>0</v>
      </c>
      <c r="Q28" s="10">
        <f>'T-15(Pcs)'!Q23</f>
        <v>0</v>
      </c>
      <c r="R28" s="44">
        <f>'T-15(Pcs)'!$D23*'T-15(Pcs)'!R23/1000000</f>
        <v>0</v>
      </c>
      <c r="S28" s="10">
        <f>'T-15(Pcs)'!S23</f>
        <v>0</v>
      </c>
      <c r="T28" s="44">
        <f>'T-15(Pcs)'!$D23*'T-15(Pcs)'!T23/1000000</f>
        <v>0</v>
      </c>
      <c r="U28" s="10">
        <f>'T-15(Pcs)'!U23</f>
        <v>0</v>
      </c>
      <c r="V28" s="44">
        <f>'T-15(Pcs)'!$D23*'T-15(Pcs)'!V23/1000000</f>
        <v>0</v>
      </c>
      <c r="W28" s="10">
        <f>'T-15(Pcs)'!W23</f>
        <v>0</v>
      </c>
      <c r="X28" s="44">
        <f>'T-15(Pcs)'!$D23*'T-15(Pcs)'!X23/1000000</f>
        <v>0</v>
      </c>
      <c r="Y28" s="10">
        <f>'T-15(Pcs)'!Y23</f>
        <v>0</v>
      </c>
      <c r="Z28" s="44">
        <f>'T-15(Pcs)'!$D23*'T-15(Pcs)'!Z23/1000000</f>
        <v>0</v>
      </c>
      <c r="AA28" s="10">
        <f>'T-15(Pcs)'!AA23</f>
        <v>0</v>
      </c>
      <c r="AB28" s="44">
        <f>'T-15(Pcs)'!$D23*'T-15(Pcs)'!AB23/1000000</f>
        <v>0</v>
      </c>
      <c r="AC28" s="10">
        <f>'T-15(Pcs)'!AC23</f>
        <v>0</v>
      </c>
      <c r="AD28" s="44">
        <f>'T-15(Pcs)'!$D23*'T-15(Pcs)'!AD23/1000000</f>
        <v>0</v>
      </c>
      <c r="AE28" s="10">
        <f>'T-15(Pcs)'!AE23</f>
        <v>0</v>
      </c>
      <c r="AF28" s="44">
        <f>'T-15(Pcs)'!$D23*'T-15(Pcs)'!AF23/1000000</f>
        <v>0</v>
      </c>
      <c r="AG28" s="10">
        <f>'T-15(Pcs)'!AG23</f>
        <v>0</v>
      </c>
      <c r="AH28" s="44">
        <f>'T-15(Pcs)'!$D23*'T-15(Pcs)'!AH23/1000000</f>
        <v>0</v>
      </c>
      <c r="AI28" s="10">
        <f>'T-15(Pcs)'!AI23</f>
        <v>0</v>
      </c>
      <c r="AJ28" s="44">
        <f>'T-15(Pcs)'!$D23*'T-15(Pcs)'!AJ23/1000000</f>
        <v>0</v>
      </c>
      <c r="AK28" s="10">
        <f>'T-15(Pcs)'!AK23</f>
        <v>0</v>
      </c>
      <c r="AL28" s="44">
        <f>'T-15(Pcs)'!$D23*'T-15(Pcs)'!AL23/1000000</f>
        <v>0</v>
      </c>
      <c r="AM28" s="10">
        <f>'T-15(Pcs)'!AM23</f>
        <v>0</v>
      </c>
    </row>
    <row r="29" spans="1:39" s="15" customFormat="1" ht="14.25" hidden="1" customHeight="1" outlineLevel="2">
      <c r="A29" s="13">
        <v>14</v>
      </c>
      <c r="B29" s="9" t="s">
        <v>140</v>
      </c>
      <c r="C29" s="13" t="s">
        <v>29</v>
      </c>
      <c r="D29" s="36">
        <v>5000</v>
      </c>
      <c r="E29" s="11">
        <v>2525</v>
      </c>
      <c r="F29" s="44">
        <f>'T-15(Pcs)'!$D24*'T-15(Pcs)'!F24/1000000</f>
        <v>0</v>
      </c>
      <c r="G29" s="10">
        <f>'T-15(Pcs)'!G24</f>
        <v>0</v>
      </c>
      <c r="H29" s="44">
        <f>'T-15(Pcs)'!$D24*'T-15(Pcs)'!H24/1000000</f>
        <v>0</v>
      </c>
      <c r="I29" s="10">
        <f>'T-15(Pcs)'!I24</f>
        <v>0</v>
      </c>
      <c r="J29" s="44">
        <f>'T-15(Pcs)'!$D24*'T-15(Pcs)'!J24/1000000</f>
        <v>0</v>
      </c>
      <c r="K29" s="10">
        <f>'T-15(Pcs)'!K24</f>
        <v>0</v>
      </c>
      <c r="L29" s="44">
        <f>'T-15(Pcs)'!$D24*'T-15(Pcs)'!L24/1000000</f>
        <v>0</v>
      </c>
      <c r="M29" s="10">
        <f>'T-15(Pcs)'!M24</f>
        <v>0</v>
      </c>
      <c r="N29" s="44">
        <f>'T-15(Pcs)'!$D24*'T-15(Pcs)'!N24/1000000</f>
        <v>0</v>
      </c>
      <c r="O29" s="10">
        <f>'T-15(Pcs)'!O24</f>
        <v>0</v>
      </c>
      <c r="P29" s="44">
        <f>'T-15(Pcs)'!$D24*'T-15(Pcs)'!P24/1000000</f>
        <v>0</v>
      </c>
      <c r="Q29" s="10">
        <f>'T-15(Pcs)'!Q24</f>
        <v>0</v>
      </c>
      <c r="R29" s="44">
        <f>'T-15(Pcs)'!$D24*'T-15(Pcs)'!R24/1000000</f>
        <v>0</v>
      </c>
      <c r="S29" s="10">
        <f>'T-15(Pcs)'!S24</f>
        <v>0</v>
      </c>
      <c r="T29" s="44">
        <f>'T-15(Pcs)'!$D24*'T-15(Pcs)'!T24/1000000</f>
        <v>0</v>
      </c>
      <c r="U29" s="10">
        <f>'T-15(Pcs)'!U24</f>
        <v>0</v>
      </c>
      <c r="V29" s="44">
        <f>'T-15(Pcs)'!$D24*'T-15(Pcs)'!V24/1000000</f>
        <v>0</v>
      </c>
      <c r="W29" s="10">
        <f>'T-15(Pcs)'!W24</f>
        <v>0</v>
      </c>
      <c r="X29" s="44">
        <f>'T-15(Pcs)'!$D24*'T-15(Pcs)'!X24/1000000</f>
        <v>0</v>
      </c>
      <c r="Y29" s="10">
        <f>'T-15(Pcs)'!Y24</f>
        <v>0</v>
      </c>
      <c r="Z29" s="44">
        <f>'T-15(Pcs)'!$D24*'T-15(Pcs)'!Z24/1000000</f>
        <v>0</v>
      </c>
      <c r="AA29" s="10">
        <f>'T-15(Pcs)'!AA24</f>
        <v>0</v>
      </c>
      <c r="AB29" s="44">
        <f>'T-15(Pcs)'!$D24*'T-15(Pcs)'!AB24/1000000</f>
        <v>0</v>
      </c>
      <c r="AC29" s="10">
        <f>'T-15(Pcs)'!AC24</f>
        <v>0</v>
      </c>
      <c r="AD29" s="44">
        <f>'T-15(Pcs)'!$D24*'T-15(Pcs)'!AD24/1000000</f>
        <v>0</v>
      </c>
      <c r="AE29" s="10">
        <f>'T-15(Pcs)'!AE24</f>
        <v>0</v>
      </c>
      <c r="AF29" s="44">
        <f>'T-15(Pcs)'!$D24*'T-15(Pcs)'!AF24/1000000</f>
        <v>0</v>
      </c>
      <c r="AG29" s="10">
        <f>'T-15(Pcs)'!AG24</f>
        <v>0</v>
      </c>
      <c r="AH29" s="44">
        <f>'T-15(Pcs)'!$D24*'T-15(Pcs)'!AH24/1000000</f>
        <v>0</v>
      </c>
      <c r="AI29" s="10">
        <f>'T-15(Pcs)'!AI24</f>
        <v>0</v>
      </c>
      <c r="AJ29" s="44">
        <f>'T-15(Pcs)'!$D24*'T-15(Pcs)'!AJ24/1000000</f>
        <v>0</v>
      </c>
      <c r="AK29" s="10">
        <f>'T-15(Pcs)'!AK24</f>
        <v>0</v>
      </c>
      <c r="AL29" s="44">
        <f>'T-15(Pcs)'!$D24*'T-15(Pcs)'!AL24/1000000</f>
        <v>0</v>
      </c>
      <c r="AM29" s="10">
        <f>'T-15(Pcs)'!AM24</f>
        <v>0</v>
      </c>
    </row>
    <row r="30" spans="1:39" s="15" customFormat="1" ht="14.25" hidden="1" customHeight="1" outlineLevel="2">
      <c r="A30" s="13">
        <v>15</v>
      </c>
      <c r="B30" s="9" t="s">
        <v>140</v>
      </c>
      <c r="C30" s="13" t="s">
        <v>30</v>
      </c>
      <c r="D30" s="36">
        <v>20000</v>
      </c>
      <c r="E30" s="11">
        <v>9100</v>
      </c>
      <c r="F30" s="44">
        <f>'T-15(Pcs)'!$D25*'T-15(Pcs)'!F25/1000000</f>
        <v>0</v>
      </c>
      <c r="G30" s="10">
        <f>'T-15(Pcs)'!G25</f>
        <v>0</v>
      </c>
      <c r="H30" s="44">
        <f>'T-15(Pcs)'!$D25*'T-15(Pcs)'!H25/1000000</f>
        <v>0</v>
      </c>
      <c r="I30" s="10">
        <f>'T-15(Pcs)'!I25</f>
        <v>0</v>
      </c>
      <c r="J30" s="44">
        <f>'T-15(Pcs)'!$D25*'T-15(Pcs)'!J25/1000000</f>
        <v>0</v>
      </c>
      <c r="K30" s="10">
        <f>'T-15(Pcs)'!K25</f>
        <v>0</v>
      </c>
      <c r="L30" s="44">
        <f>'T-15(Pcs)'!$D25*'T-15(Pcs)'!L25/1000000</f>
        <v>0</v>
      </c>
      <c r="M30" s="10">
        <f>'T-15(Pcs)'!M25</f>
        <v>0</v>
      </c>
      <c r="N30" s="44">
        <f>'T-15(Pcs)'!$D25*'T-15(Pcs)'!N25/1000000</f>
        <v>0</v>
      </c>
      <c r="O30" s="10">
        <f>'T-15(Pcs)'!O25</f>
        <v>0</v>
      </c>
      <c r="P30" s="44">
        <f>'T-15(Pcs)'!$D25*'T-15(Pcs)'!P25/1000000</f>
        <v>0</v>
      </c>
      <c r="Q30" s="10">
        <f>'T-15(Pcs)'!Q25</f>
        <v>0</v>
      </c>
      <c r="R30" s="44">
        <f>'T-15(Pcs)'!$D25*'T-15(Pcs)'!R25/1000000</f>
        <v>0</v>
      </c>
      <c r="S30" s="10">
        <f>'T-15(Pcs)'!S25</f>
        <v>0</v>
      </c>
      <c r="T30" s="44">
        <f>'T-15(Pcs)'!$D25*'T-15(Pcs)'!T25/1000000</f>
        <v>0</v>
      </c>
      <c r="U30" s="10">
        <f>'T-15(Pcs)'!U25</f>
        <v>0</v>
      </c>
      <c r="V30" s="44">
        <f>'T-15(Pcs)'!$D25*'T-15(Pcs)'!V25/1000000</f>
        <v>0</v>
      </c>
      <c r="W30" s="10">
        <f>'T-15(Pcs)'!W25</f>
        <v>0</v>
      </c>
      <c r="X30" s="44">
        <f>'T-15(Pcs)'!$D25*'T-15(Pcs)'!X25/1000000</f>
        <v>0</v>
      </c>
      <c r="Y30" s="10">
        <f>'T-15(Pcs)'!Y25</f>
        <v>0</v>
      </c>
      <c r="Z30" s="44">
        <f>'T-15(Pcs)'!$D25*'T-15(Pcs)'!Z25/1000000</f>
        <v>0</v>
      </c>
      <c r="AA30" s="10">
        <f>'T-15(Pcs)'!AA25</f>
        <v>0</v>
      </c>
      <c r="AB30" s="44">
        <f>'T-15(Pcs)'!$D25*'T-15(Pcs)'!AB25/1000000</f>
        <v>0</v>
      </c>
      <c r="AC30" s="10">
        <f>'T-15(Pcs)'!AC25</f>
        <v>0</v>
      </c>
      <c r="AD30" s="44">
        <f>'T-15(Pcs)'!$D25*'T-15(Pcs)'!AD25/1000000</f>
        <v>0</v>
      </c>
      <c r="AE30" s="10">
        <f>'T-15(Pcs)'!AE25</f>
        <v>0</v>
      </c>
      <c r="AF30" s="44">
        <f>'T-15(Pcs)'!$D25*'T-15(Pcs)'!AF25/1000000</f>
        <v>0</v>
      </c>
      <c r="AG30" s="10">
        <f>'T-15(Pcs)'!AG25</f>
        <v>0</v>
      </c>
      <c r="AH30" s="44">
        <f>'T-15(Pcs)'!$D25*'T-15(Pcs)'!AH25/1000000</f>
        <v>0</v>
      </c>
      <c r="AI30" s="10">
        <f>'T-15(Pcs)'!AI25</f>
        <v>0</v>
      </c>
      <c r="AJ30" s="44">
        <f>'T-15(Pcs)'!$D25*'T-15(Pcs)'!AJ25/1000000</f>
        <v>0</v>
      </c>
      <c r="AK30" s="10">
        <f>'T-15(Pcs)'!AK25</f>
        <v>0</v>
      </c>
      <c r="AL30" s="44">
        <f>'T-15(Pcs)'!$D25*'T-15(Pcs)'!AL25/1000000</f>
        <v>0</v>
      </c>
      <c r="AM30" s="10">
        <f>'T-15(Pcs)'!AM25</f>
        <v>0</v>
      </c>
    </row>
    <row r="31" spans="1:39" s="15" customFormat="1" ht="14.25" customHeight="1" outlineLevel="1" collapsed="1">
      <c r="A31" s="13">
        <v>6</v>
      </c>
      <c r="B31" s="46" t="s">
        <v>172</v>
      </c>
      <c r="C31" s="13"/>
      <c r="D31" s="36"/>
      <c r="E31" s="11"/>
      <c r="F31" s="44">
        <f t="shared" ref="F31:AM31" si="5">SUBTOTAL(9,F27:F30)</f>
        <v>0</v>
      </c>
      <c r="G31" s="10">
        <f t="shared" si="5"/>
        <v>0</v>
      </c>
      <c r="H31" s="44">
        <f t="shared" si="5"/>
        <v>0</v>
      </c>
      <c r="I31" s="10">
        <f t="shared" si="5"/>
        <v>0</v>
      </c>
      <c r="J31" s="44">
        <f t="shared" si="5"/>
        <v>0</v>
      </c>
      <c r="K31" s="10">
        <f t="shared" si="5"/>
        <v>0</v>
      </c>
      <c r="L31" s="44">
        <f t="shared" si="5"/>
        <v>0</v>
      </c>
      <c r="M31" s="10">
        <f t="shared" si="5"/>
        <v>0</v>
      </c>
      <c r="N31" s="44">
        <f t="shared" si="5"/>
        <v>0</v>
      </c>
      <c r="O31" s="10">
        <f t="shared" si="5"/>
        <v>0</v>
      </c>
      <c r="P31" s="44">
        <f t="shared" si="5"/>
        <v>0</v>
      </c>
      <c r="Q31" s="10">
        <f t="shared" si="5"/>
        <v>0</v>
      </c>
      <c r="R31" s="44">
        <f t="shared" si="5"/>
        <v>0</v>
      </c>
      <c r="S31" s="10">
        <f t="shared" si="5"/>
        <v>0</v>
      </c>
      <c r="T31" s="44">
        <f t="shared" si="5"/>
        <v>0</v>
      </c>
      <c r="U31" s="10">
        <f t="shared" si="5"/>
        <v>0</v>
      </c>
      <c r="V31" s="44">
        <f t="shared" si="5"/>
        <v>0</v>
      </c>
      <c r="W31" s="10">
        <f t="shared" si="5"/>
        <v>0</v>
      </c>
      <c r="X31" s="44">
        <f t="shared" si="5"/>
        <v>0</v>
      </c>
      <c r="Y31" s="10">
        <f t="shared" si="5"/>
        <v>0</v>
      </c>
      <c r="Z31" s="44">
        <f t="shared" si="5"/>
        <v>0</v>
      </c>
      <c r="AA31" s="10">
        <f t="shared" si="5"/>
        <v>0</v>
      </c>
      <c r="AB31" s="44">
        <f t="shared" si="5"/>
        <v>0</v>
      </c>
      <c r="AC31" s="10">
        <f t="shared" si="5"/>
        <v>0</v>
      </c>
      <c r="AD31" s="44">
        <f t="shared" si="5"/>
        <v>0</v>
      </c>
      <c r="AE31" s="10">
        <f t="shared" si="5"/>
        <v>0</v>
      </c>
      <c r="AF31" s="44">
        <f t="shared" si="5"/>
        <v>0</v>
      </c>
      <c r="AG31" s="10">
        <f t="shared" si="5"/>
        <v>0</v>
      </c>
      <c r="AH31" s="44">
        <f t="shared" si="5"/>
        <v>0</v>
      </c>
      <c r="AI31" s="10">
        <f t="shared" si="5"/>
        <v>0</v>
      </c>
      <c r="AJ31" s="44">
        <f t="shared" si="5"/>
        <v>0</v>
      </c>
      <c r="AK31" s="10">
        <f t="shared" si="5"/>
        <v>0</v>
      </c>
      <c r="AL31" s="44">
        <f t="shared" si="5"/>
        <v>0</v>
      </c>
      <c r="AM31" s="10">
        <f t="shared" si="5"/>
        <v>0</v>
      </c>
    </row>
    <row r="32" spans="1:39" s="15" customFormat="1" ht="14.25" hidden="1" customHeight="1" outlineLevel="2">
      <c r="A32" s="13">
        <v>16</v>
      </c>
      <c r="B32" s="9" t="s">
        <v>134</v>
      </c>
      <c r="C32" s="13" t="s">
        <v>31</v>
      </c>
      <c r="D32" s="36">
        <v>400</v>
      </c>
      <c r="E32" s="11">
        <v>235</v>
      </c>
      <c r="F32" s="44">
        <f>'T-15(Pcs)'!$D26*'T-15(Pcs)'!F26/1000000</f>
        <v>0</v>
      </c>
      <c r="G32" s="10">
        <f>'T-15(Pcs)'!G26</f>
        <v>0</v>
      </c>
      <c r="H32" s="44">
        <f>'T-15(Pcs)'!$D26*'T-15(Pcs)'!H26/1000000</f>
        <v>0</v>
      </c>
      <c r="I32" s="10">
        <f>'T-15(Pcs)'!I26</f>
        <v>0</v>
      </c>
      <c r="J32" s="44">
        <f>'T-15(Pcs)'!$D26*'T-15(Pcs)'!J26/1000000</f>
        <v>0</v>
      </c>
      <c r="K32" s="10">
        <f>'T-15(Pcs)'!K26</f>
        <v>0</v>
      </c>
      <c r="L32" s="44">
        <f>'T-15(Pcs)'!$D26*'T-15(Pcs)'!L26/1000000</f>
        <v>0</v>
      </c>
      <c r="M32" s="10">
        <f>'T-15(Pcs)'!M26</f>
        <v>0</v>
      </c>
      <c r="N32" s="44">
        <f>'T-15(Pcs)'!$D26*'T-15(Pcs)'!N26/1000000</f>
        <v>0</v>
      </c>
      <c r="O32" s="10">
        <f>'T-15(Pcs)'!O26</f>
        <v>0</v>
      </c>
      <c r="P32" s="44">
        <f>'T-15(Pcs)'!$D26*'T-15(Pcs)'!P26/1000000</f>
        <v>0</v>
      </c>
      <c r="Q32" s="10">
        <f>'T-15(Pcs)'!Q26</f>
        <v>0</v>
      </c>
      <c r="R32" s="44">
        <f>'T-15(Pcs)'!$D26*'T-15(Pcs)'!R26/1000000</f>
        <v>0</v>
      </c>
      <c r="S32" s="10">
        <f>'T-15(Pcs)'!S26</f>
        <v>0</v>
      </c>
      <c r="T32" s="44">
        <f>'T-15(Pcs)'!$D26*'T-15(Pcs)'!T26/1000000</f>
        <v>0</v>
      </c>
      <c r="U32" s="10">
        <f>'T-15(Pcs)'!U26</f>
        <v>0</v>
      </c>
      <c r="V32" s="44">
        <f>'T-15(Pcs)'!$D26*'T-15(Pcs)'!V26/1000000</f>
        <v>0</v>
      </c>
      <c r="W32" s="10">
        <f>'T-15(Pcs)'!W26</f>
        <v>0</v>
      </c>
      <c r="X32" s="44">
        <f>'T-15(Pcs)'!$D26*'T-15(Pcs)'!X26/1000000</f>
        <v>0</v>
      </c>
      <c r="Y32" s="10">
        <f>'T-15(Pcs)'!Y26</f>
        <v>0</v>
      </c>
      <c r="Z32" s="44">
        <f>'T-15(Pcs)'!$D26*'T-15(Pcs)'!Z26/1000000</f>
        <v>0</v>
      </c>
      <c r="AA32" s="10">
        <f>'T-15(Pcs)'!AA26</f>
        <v>0</v>
      </c>
      <c r="AB32" s="44">
        <f>'T-15(Pcs)'!$D26*'T-15(Pcs)'!AB26/1000000</f>
        <v>0</v>
      </c>
      <c r="AC32" s="10">
        <f>'T-15(Pcs)'!AC26</f>
        <v>0</v>
      </c>
      <c r="AD32" s="44">
        <f>'T-15(Pcs)'!$D26*'T-15(Pcs)'!AD26/1000000</f>
        <v>0</v>
      </c>
      <c r="AE32" s="10">
        <f>'T-15(Pcs)'!AE26</f>
        <v>0</v>
      </c>
      <c r="AF32" s="44">
        <f>'T-15(Pcs)'!$D26*'T-15(Pcs)'!AF26/1000000</f>
        <v>0</v>
      </c>
      <c r="AG32" s="10">
        <f>'T-15(Pcs)'!AG26</f>
        <v>0</v>
      </c>
      <c r="AH32" s="44">
        <f>'T-15(Pcs)'!$D26*'T-15(Pcs)'!AH26/1000000</f>
        <v>0</v>
      </c>
      <c r="AI32" s="10">
        <f>'T-15(Pcs)'!AI26</f>
        <v>0</v>
      </c>
      <c r="AJ32" s="44">
        <f>'T-15(Pcs)'!$D26*'T-15(Pcs)'!AJ26/1000000</f>
        <v>0</v>
      </c>
      <c r="AK32" s="10">
        <f>'T-15(Pcs)'!AK26</f>
        <v>0</v>
      </c>
      <c r="AL32" s="44">
        <f>'T-15(Pcs)'!$D26*'T-15(Pcs)'!AL26/1000000</f>
        <v>0</v>
      </c>
      <c r="AM32" s="10">
        <f>'T-15(Pcs)'!AM26</f>
        <v>0</v>
      </c>
    </row>
    <row r="33" spans="1:39" s="15" customFormat="1" ht="14.25" hidden="1" customHeight="1" outlineLevel="2">
      <c r="A33" s="13">
        <v>17</v>
      </c>
      <c r="B33" s="9" t="s">
        <v>134</v>
      </c>
      <c r="C33" s="13" t="s">
        <v>32</v>
      </c>
      <c r="D33" s="36">
        <v>1000</v>
      </c>
      <c r="E33" s="11">
        <v>520</v>
      </c>
      <c r="F33" s="44">
        <f>'T-15(Pcs)'!$D27*'T-15(Pcs)'!F27/1000000</f>
        <v>0</v>
      </c>
      <c r="G33" s="10">
        <f>'T-15(Pcs)'!G27</f>
        <v>0</v>
      </c>
      <c r="H33" s="44">
        <f>'T-15(Pcs)'!$D27*'T-15(Pcs)'!H27/1000000</f>
        <v>0</v>
      </c>
      <c r="I33" s="10">
        <f>'T-15(Pcs)'!I27</f>
        <v>0</v>
      </c>
      <c r="J33" s="44">
        <f>'T-15(Pcs)'!$D27*'T-15(Pcs)'!J27/1000000</f>
        <v>0</v>
      </c>
      <c r="K33" s="10">
        <f>'T-15(Pcs)'!K27</f>
        <v>0</v>
      </c>
      <c r="L33" s="44">
        <f>'T-15(Pcs)'!$D27*'T-15(Pcs)'!L27/1000000</f>
        <v>0</v>
      </c>
      <c r="M33" s="10">
        <f>'T-15(Pcs)'!M27</f>
        <v>0</v>
      </c>
      <c r="N33" s="44">
        <f>'T-15(Pcs)'!$D27*'T-15(Pcs)'!N27/1000000</f>
        <v>0</v>
      </c>
      <c r="O33" s="10">
        <f>'T-15(Pcs)'!O27</f>
        <v>0</v>
      </c>
      <c r="P33" s="44">
        <f>'T-15(Pcs)'!$D27*'T-15(Pcs)'!P27/1000000</f>
        <v>0</v>
      </c>
      <c r="Q33" s="10">
        <f>'T-15(Pcs)'!Q27</f>
        <v>0</v>
      </c>
      <c r="R33" s="44">
        <f>'T-15(Pcs)'!$D27*'T-15(Pcs)'!R27/1000000</f>
        <v>0</v>
      </c>
      <c r="S33" s="10">
        <f>'T-15(Pcs)'!S27</f>
        <v>0</v>
      </c>
      <c r="T33" s="44">
        <f>'T-15(Pcs)'!$D27*'T-15(Pcs)'!T27/1000000</f>
        <v>0</v>
      </c>
      <c r="U33" s="10">
        <f>'T-15(Pcs)'!U27</f>
        <v>0</v>
      </c>
      <c r="V33" s="44">
        <f>'T-15(Pcs)'!$D27*'T-15(Pcs)'!V27/1000000</f>
        <v>0</v>
      </c>
      <c r="W33" s="10">
        <f>'T-15(Pcs)'!W27</f>
        <v>0</v>
      </c>
      <c r="X33" s="44">
        <f>'T-15(Pcs)'!$D27*'T-15(Pcs)'!X27/1000000</f>
        <v>0</v>
      </c>
      <c r="Y33" s="10">
        <f>'T-15(Pcs)'!Y27</f>
        <v>0</v>
      </c>
      <c r="Z33" s="44">
        <f>'T-15(Pcs)'!$D27*'T-15(Pcs)'!Z27/1000000</f>
        <v>0</v>
      </c>
      <c r="AA33" s="10">
        <f>'T-15(Pcs)'!AA27</f>
        <v>0</v>
      </c>
      <c r="AB33" s="44">
        <f>'T-15(Pcs)'!$D27*'T-15(Pcs)'!AB27/1000000</f>
        <v>0</v>
      </c>
      <c r="AC33" s="10">
        <f>'T-15(Pcs)'!AC27</f>
        <v>0</v>
      </c>
      <c r="AD33" s="44">
        <f>'T-15(Pcs)'!$D27*'T-15(Pcs)'!AD27/1000000</f>
        <v>0</v>
      </c>
      <c r="AE33" s="10">
        <f>'T-15(Pcs)'!AE27</f>
        <v>0</v>
      </c>
      <c r="AF33" s="44">
        <f>'T-15(Pcs)'!$D27*'T-15(Pcs)'!AF27/1000000</f>
        <v>0</v>
      </c>
      <c r="AG33" s="10">
        <f>'T-15(Pcs)'!AG27</f>
        <v>0</v>
      </c>
      <c r="AH33" s="44">
        <f>'T-15(Pcs)'!$D27*'T-15(Pcs)'!AH27/1000000</f>
        <v>0</v>
      </c>
      <c r="AI33" s="10">
        <f>'T-15(Pcs)'!AI27</f>
        <v>0</v>
      </c>
      <c r="AJ33" s="44">
        <f>'T-15(Pcs)'!$D27*'T-15(Pcs)'!AJ27/1000000</f>
        <v>0</v>
      </c>
      <c r="AK33" s="10">
        <f>'T-15(Pcs)'!AK27</f>
        <v>0</v>
      </c>
      <c r="AL33" s="44">
        <f>'T-15(Pcs)'!$D27*'T-15(Pcs)'!AL27/1000000</f>
        <v>0</v>
      </c>
      <c r="AM33" s="10">
        <f>'T-15(Pcs)'!AM27</f>
        <v>0</v>
      </c>
    </row>
    <row r="34" spans="1:39" s="15" customFormat="1" ht="14.25" customHeight="1" outlineLevel="1" collapsed="1">
      <c r="A34" s="13">
        <v>7</v>
      </c>
      <c r="B34" s="46" t="s">
        <v>173</v>
      </c>
      <c r="C34" s="13"/>
      <c r="D34" s="36"/>
      <c r="E34" s="11"/>
      <c r="F34" s="44">
        <f t="shared" ref="F34:AM34" si="6">SUBTOTAL(9,F32:F33)</f>
        <v>0</v>
      </c>
      <c r="G34" s="10">
        <f t="shared" si="6"/>
        <v>0</v>
      </c>
      <c r="H34" s="44">
        <f t="shared" si="6"/>
        <v>0</v>
      </c>
      <c r="I34" s="10">
        <f t="shared" si="6"/>
        <v>0</v>
      </c>
      <c r="J34" s="44">
        <f t="shared" si="6"/>
        <v>0</v>
      </c>
      <c r="K34" s="10">
        <f t="shared" si="6"/>
        <v>0</v>
      </c>
      <c r="L34" s="44">
        <f t="shared" si="6"/>
        <v>0</v>
      </c>
      <c r="M34" s="10">
        <f t="shared" si="6"/>
        <v>0</v>
      </c>
      <c r="N34" s="44">
        <f t="shared" si="6"/>
        <v>0</v>
      </c>
      <c r="O34" s="10">
        <f t="shared" si="6"/>
        <v>0</v>
      </c>
      <c r="P34" s="44">
        <f t="shared" si="6"/>
        <v>0</v>
      </c>
      <c r="Q34" s="10">
        <f t="shared" si="6"/>
        <v>0</v>
      </c>
      <c r="R34" s="44">
        <f t="shared" si="6"/>
        <v>0</v>
      </c>
      <c r="S34" s="10">
        <f t="shared" si="6"/>
        <v>0</v>
      </c>
      <c r="T34" s="44">
        <f t="shared" si="6"/>
        <v>0</v>
      </c>
      <c r="U34" s="10">
        <f t="shared" si="6"/>
        <v>0</v>
      </c>
      <c r="V34" s="44">
        <f t="shared" si="6"/>
        <v>0</v>
      </c>
      <c r="W34" s="10">
        <f t="shared" si="6"/>
        <v>0</v>
      </c>
      <c r="X34" s="44">
        <f t="shared" si="6"/>
        <v>0</v>
      </c>
      <c r="Y34" s="10">
        <f t="shared" si="6"/>
        <v>0</v>
      </c>
      <c r="Z34" s="44">
        <f t="shared" si="6"/>
        <v>0</v>
      </c>
      <c r="AA34" s="10">
        <f t="shared" si="6"/>
        <v>0</v>
      </c>
      <c r="AB34" s="44">
        <f t="shared" si="6"/>
        <v>0</v>
      </c>
      <c r="AC34" s="10">
        <f t="shared" si="6"/>
        <v>0</v>
      </c>
      <c r="AD34" s="44">
        <f t="shared" si="6"/>
        <v>0</v>
      </c>
      <c r="AE34" s="10">
        <f t="shared" si="6"/>
        <v>0</v>
      </c>
      <c r="AF34" s="44">
        <f t="shared" si="6"/>
        <v>0</v>
      </c>
      <c r="AG34" s="10">
        <f t="shared" si="6"/>
        <v>0</v>
      </c>
      <c r="AH34" s="44">
        <f t="shared" si="6"/>
        <v>0</v>
      </c>
      <c r="AI34" s="10">
        <f t="shared" si="6"/>
        <v>0</v>
      </c>
      <c r="AJ34" s="44">
        <f t="shared" si="6"/>
        <v>0</v>
      </c>
      <c r="AK34" s="10">
        <f t="shared" si="6"/>
        <v>0</v>
      </c>
      <c r="AL34" s="44">
        <f t="shared" si="6"/>
        <v>0</v>
      </c>
      <c r="AM34" s="10">
        <f t="shared" si="6"/>
        <v>0</v>
      </c>
    </row>
    <row r="35" spans="1:39" s="15" customFormat="1" ht="14.25" hidden="1" customHeight="1" outlineLevel="2">
      <c r="A35" s="13">
        <v>18</v>
      </c>
      <c r="B35" s="9" t="s">
        <v>143</v>
      </c>
      <c r="C35" s="13" t="s">
        <v>33</v>
      </c>
      <c r="D35" s="36">
        <v>5000</v>
      </c>
      <c r="E35" s="11">
        <v>2475</v>
      </c>
      <c r="F35" s="44">
        <f>'T-15(Pcs)'!$D28*'T-15(Pcs)'!F28/1000000</f>
        <v>0</v>
      </c>
      <c r="G35" s="10">
        <f>'T-15(Pcs)'!G28</f>
        <v>0</v>
      </c>
      <c r="H35" s="44">
        <f>'T-15(Pcs)'!$D28*'T-15(Pcs)'!H28/1000000</f>
        <v>0</v>
      </c>
      <c r="I35" s="10">
        <f>'T-15(Pcs)'!I28</f>
        <v>0</v>
      </c>
      <c r="J35" s="44">
        <f>'T-15(Pcs)'!$D28*'T-15(Pcs)'!J28/1000000</f>
        <v>0</v>
      </c>
      <c r="K35" s="10">
        <f>'T-15(Pcs)'!K28</f>
        <v>0</v>
      </c>
      <c r="L35" s="44">
        <f>'T-15(Pcs)'!$D28*'T-15(Pcs)'!L28/1000000</f>
        <v>0</v>
      </c>
      <c r="M35" s="10">
        <f>'T-15(Pcs)'!M28</f>
        <v>0</v>
      </c>
      <c r="N35" s="44">
        <f>'T-15(Pcs)'!$D28*'T-15(Pcs)'!N28/1000000</f>
        <v>0</v>
      </c>
      <c r="O35" s="10">
        <f>'T-15(Pcs)'!O28</f>
        <v>0</v>
      </c>
      <c r="P35" s="44">
        <f>'T-15(Pcs)'!$D28*'T-15(Pcs)'!P28/1000000</f>
        <v>0</v>
      </c>
      <c r="Q35" s="10">
        <f>'T-15(Pcs)'!Q28</f>
        <v>0</v>
      </c>
      <c r="R35" s="44">
        <f>'T-15(Pcs)'!$D28*'T-15(Pcs)'!R28/1000000</f>
        <v>0</v>
      </c>
      <c r="S35" s="10">
        <f>'T-15(Pcs)'!S28</f>
        <v>0</v>
      </c>
      <c r="T35" s="44">
        <f>'T-15(Pcs)'!$D28*'T-15(Pcs)'!T28/1000000</f>
        <v>0</v>
      </c>
      <c r="U35" s="10">
        <f>'T-15(Pcs)'!U28</f>
        <v>0</v>
      </c>
      <c r="V35" s="44">
        <f>'T-15(Pcs)'!$D28*'T-15(Pcs)'!V28/1000000</f>
        <v>0</v>
      </c>
      <c r="W35" s="10">
        <f>'T-15(Pcs)'!W28</f>
        <v>0</v>
      </c>
      <c r="X35" s="44">
        <f>'T-15(Pcs)'!$D28*'T-15(Pcs)'!X28/1000000</f>
        <v>0</v>
      </c>
      <c r="Y35" s="10">
        <f>'T-15(Pcs)'!Y28</f>
        <v>0</v>
      </c>
      <c r="Z35" s="44">
        <f>'T-15(Pcs)'!$D28*'T-15(Pcs)'!Z28/1000000</f>
        <v>0</v>
      </c>
      <c r="AA35" s="10">
        <f>'T-15(Pcs)'!AA28</f>
        <v>0</v>
      </c>
      <c r="AB35" s="44">
        <f>'T-15(Pcs)'!$D28*'T-15(Pcs)'!AB28/1000000</f>
        <v>0</v>
      </c>
      <c r="AC35" s="10">
        <f>'T-15(Pcs)'!AC28</f>
        <v>0</v>
      </c>
      <c r="AD35" s="44">
        <f>'T-15(Pcs)'!$D28*'T-15(Pcs)'!AD28/1000000</f>
        <v>0</v>
      </c>
      <c r="AE35" s="10">
        <f>'T-15(Pcs)'!AE28</f>
        <v>0</v>
      </c>
      <c r="AF35" s="44">
        <f>'T-15(Pcs)'!$D28*'T-15(Pcs)'!AF28/1000000</f>
        <v>0</v>
      </c>
      <c r="AG35" s="10">
        <f>'T-15(Pcs)'!AG28</f>
        <v>0</v>
      </c>
      <c r="AH35" s="44">
        <f>'T-15(Pcs)'!$D28*'T-15(Pcs)'!AH28/1000000</f>
        <v>0</v>
      </c>
      <c r="AI35" s="10">
        <f>'T-15(Pcs)'!AI28</f>
        <v>0</v>
      </c>
      <c r="AJ35" s="44">
        <f>'T-15(Pcs)'!$D28*'T-15(Pcs)'!AJ28/1000000</f>
        <v>0</v>
      </c>
      <c r="AK35" s="10">
        <f>'T-15(Pcs)'!AK28</f>
        <v>0</v>
      </c>
      <c r="AL35" s="44">
        <f>'T-15(Pcs)'!$D28*'T-15(Pcs)'!AL28/1000000</f>
        <v>0</v>
      </c>
      <c r="AM35" s="10">
        <f>'T-15(Pcs)'!AM28</f>
        <v>0</v>
      </c>
    </row>
    <row r="36" spans="1:39" s="15" customFormat="1" ht="14.25" hidden="1" customHeight="1" outlineLevel="2">
      <c r="A36" s="13">
        <v>19</v>
      </c>
      <c r="B36" s="9" t="s">
        <v>143</v>
      </c>
      <c r="C36" s="13" t="s">
        <v>34</v>
      </c>
      <c r="D36" s="36">
        <v>20000</v>
      </c>
      <c r="E36" s="11">
        <v>7920</v>
      </c>
      <c r="F36" s="44">
        <f>'T-15(Pcs)'!$D29*'T-15(Pcs)'!F29/1000000</f>
        <v>0</v>
      </c>
      <c r="G36" s="10">
        <f>'T-15(Pcs)'!G29</f>
        <v>0</v>
      </c>
      <c r="H36" s="44">
        <f>'T-15(Pcs)'!$D29*'T-15(Pcs)'!H29/1000000</f>
        <v>0</v>
      </c>
      <c r="I36" s="10">
        <f>'T-15(Pcs)'!I29</f>
        <v>0</v>
      </c>
      <c r="J36" s="44">
        <f>'T-15(Pcs)'!$D29*'T-15(Pcs)'!J29/1000000</f>
        <v>0</v>
      </c>
      <c r="K36" s="10">
        <f>'T-15(Pcs)'!K29</f>
        <v>0</v>
      </c>
      <c r="L36" s="44">
        <f>'T-15(Pcs)'!$D29*'T-15(Pcs)'!L29/1000000</f>
        <v>0</v>
      </c>
      <c r="M36" s="10">
        <f>'T-15(Pcs)'!M29</f>
        <v>0</v>
      </c>
      <c r="N36" s="44">
        <f>'T-15(Pcs)'!$D29*'T-15(Pcs)'!N29/1000000</f>
        <v>0</v>
      </c>
      <c r="O36" s="10">
        <f>'T-15(Pcs)'!O29</f>
        <v>0</v>
      </c>
      <c r="P36" s="44">
        <f>'T-15(Pcs)'!$D29*'T-15(Pcs)'!P29/1000000</f>
        <v>0</v>
      </c>
      <c r="Q36" s="10">
        <f>'T-15(Pcs)'!Q29</f>
        <v>0</v>
      </c>
      <c r="R36" s="44">
        <f>'T-15(Pcs)'!$D29*'T-15(Pcs)'!R29/1000000</f>
        <v>0</v>
      </c>
      <c r="S36" s="10">
        <f>'T-15(Pcs)'!S29</f>
        <v>0</v>
      </c>
      <c r="T36" s="44">
        <f>'T-15(Pcs)'!$D29*'T-15(Pcs)'!T29/1000000</f>
        <v>0</v>
      </c>
      <c r="U36" s="10">
        <f>'T-15(Pcs)'!U29</f>
        <v>0</v>
      </c>
      <c r="V36" s="44">
        <f>'T-15(Pcs)'!$D29*'T-15(Pcs)'!V29/1000000</f>
        <v>0</v>
      </c>
      <c r="W36" s="10">
        <f>'T-15(Pcs)'!W29</f>
        <v>0</v>
      </c>
      <c r="X36" s="44">
        <f>'T-15(Pcs)'!$D29*'T-15(Pcs)'!X29/1000000</f>
        <v>0</v>
      </c>
      <c r="Y36" s="10">
        <f>'T-15(Pcs)'!Y29</f>
        <v>0</v>
      </c>
      <c r="Z36" s="44">
        <f>'T-15(Pcs)'!$D29*'T-15(Pcs)'!Z29/1000000</f>
        <v>0</v>
      </c>
      <c r="AA36" s="10">
        <f>'T-15(Pcs)'!AA29</f>
        <v>0</v>
      </c>
      <c r="AB36" s="44">
        <f>'T-15(Pcs)'!$D29*'T-15(Pcs)'!AB29/1000000</f>
        <v>0</v>
      </c>
      <c r="AC36" s="10">
        <f>'T-15(Pcs)'!AC29</f>
        <v>0</v>
      </c>
      <c r="AD36" s="44">
        <f>'T-15(Pcs)'!$D29*'T-15(Pcs)'!AD29/1000000</f>
        <v>0</v>
      </c>
      <c r="AE36" s="10">
        <f>'T-15(Pcs)'!AE29</f>
        <v>0</v>
      </c>
      <c r="AF36" s="44">
        <f>'T-15(Pcs)'!$D29*'T-15(Pcs)'!AF29/1000000</f>
        <v>0</v>
      </c>
      <c r="AG36" s="10">
        <f>'T-15(Pcs)'!AG29</f>
        <v>0</v>
      </c>
      <c r="AH36" s="44">
        <f>'T-15(Pcs)'!$D29*'T-15(Pcs)'!AH29/1000000</f>
        <v>0</v>
      </c>
      <c r="AI36" s="10">
        <f>'T-15(Pcs)'!AI29</f>
        <v>0</v>
      </c>
      <c r="AJ36" s="44">
        <f>'T-15(Pcs)'!$D29*'T-15(Pcs)'!AJ29/1000000</f>
        <v>0</v>
      </c>
      <c r="AK36" s="10">
        <f>'T-15(Pcs)'!AK29</f>
        <v>0</v>
      </c>
      <c r="AL36" s="44">
        <f>'T-15(Pcs)'!$D29*'T-15(Pcs)'!AL29/1000000</f>
        <v>0</v>
      </c>
      <c r="AM36" s="10">
        <f>'T-15(Pcs)'!AM29</f>
        <v>0</v>
      </c>
    </row>
    <row r="37" spans="1:39" s="15" customFormat="1" ht="14.25" customHeight="1" outlineLevel="1" collapsed="1">
      <c r="A37" s="13">
        <v>8</v>
      </c>
      <c r="B37" s="46" t="s">
        <v>174</v>
      </c>
      <c r="C37" s="13"/>
      <c r="D37" s="36"/>
      <c r="E37" s="11"/>
      <c r="F37" s="44">
        <f t="shared" ref="F37:AM37" si="7">SUBTOTAL(9,F35:F36)</f>
        <v>0</v>
      </c>
      <c r="G37" s="10">
        <f t="shared" si="7"/>
        <v>0</v>
      </c>
      <c r="H37" s="44">
        <f t="shared" si="7"/>
        <v>0</v>
      </c>
      <c r="I37" s="10">
        <f t="shared" si="7"/>
        <v>0</v>
      </c>
      <c r="J37" s="44">
        <f t="shared" si="7"/>
        <v>0</v>
      </c>
      <c r="K37" s="10">
        <f t="shared" si="7"/>
        <v>0</v>
      </c>
      <c r="L37" s="44">
        <f t="shared" si="7"/>
        <v>0</v>
      </c>
      <c r="M37" s="10">
        <f t="shared" si="7"/>
        <v>0</v>
      </c>
      <c r="N37" s="44">
        <f t="shared" si="7"/>
        <v>0</v>
      </c>
      <c r="O37" s="10">
        <f t="shared" si="7"/>
        <v>0</v>
      </c>
      <c r="P37" s="44">
        <f t="shared" si="7"/>
        <v>0</v>
      </c>
      <c r="Q37" s="10">
        <f t="shared" si="7"/>
        <v>0</v>
      </c>
      <c r="R37" s="44">
        <f t="shared" si="7"/>
        <v>0</v>
      </c>
      <c r="S37" s="10">
        <f t="shared" si="7"/>
        <v>0</v>
      </c>
      <c r="T37" s="44">
        <f t="shared" si="7"/>
        <v>0</v>
      </c>
      <c r="U37" s="10">
        <f t="shared" si="7"/>
        <v>0</v>
      </c>
      <c r="V37" s="44">
        <f t="shared" si="7"/>
        <v>0</v>
      </c>
      <c r="W37" s="10">
        <f t="shared" si="7"/>
        <v>0</v>
      </c>
      <c r="X37" s="44">
        <f t="shared" si="7"/>
        <v>0</v>
      </c>
      <c r="Y37" s="10">
        <f t="shared" si="7"/>
        <v>0</v>
      </c>
      <c r="Z37" s="44">
        <f t="shared" si="7"/>
        <v>0</v>
      </c>
      <c r="AA37" s="10">
        <f t="shared" si="7"/>
        <v>0</v>
      </c>
      <c r="AB37" s="44">
        <f t="shared" si="7"/>
        <v>0</v>
      </c>
      <c r="AC37" s="10">
        <f t="shared" si="7"/>
        <v>0</v>
      </c>
      <c r="AD37" s="44">
        <f t="shared" si="7"/>
        <v>0</v>
      </c>
      <c r="AE37" s="10">
        <f t="shared" si="7"/>
        <v>0</v>
      </c>
      <c r="AF37" s="44">
        <f t="shared" si="7"/>
        <v>0</v>
      </c>
      <c r="AG37" s="10">
        <f t="shared" si="7"/>
        <v>0</v>
      </c>
      <c r="AH37" s="44">
        <f t="shared" si="7"/>
        <v>0</v>
      </c>
      <c r="AI37" s="10">
        <f t="shared" si="7"/>
        <v>0</v>
      </c>
      <c r="AJ37" s="44">
        <f t="shared" si="7"/>
        <v>0</v>
      </c>
      <c r="AK37" s="10">
        <f t="shared" si="7"/>
        <v>0</v>
      </c>
      <c r="AL37" s="44">
        <f t="shared" si="7"/>
        <v>0</v>
      </c>
      <c r="AM37" s="10">
        <f t="shared" si="7"/>
        <v>0</v>
      </c>
    </row>
    <row r="38" spans="1:39" s="15" customFormat="1" ht="14.25" hidden="1" customHeight="1" outlineLevel="2">
      <c r="A38" s="13">
        <v>20</v>
      </c>
      <c r="B38" s="18" t="s">
        <v>100</v>
      </c>
      <c r="C38" s="13" t="s">
        <v>35</v>
      </c>
      <c r="D38" s="36">
        <v>100</v>
      </c>
      <c r="E38" s="11">
        <v>175</v>
      </c>
      <c r="F38" s="44">
        <f>'T-15(Pcs)'!$D30*'T-15(Pcs)'!F30/1000000</f>
        <v>0</v>
      </c>
      <c r="G38" s="10">
        <f>'T-15(Pcs)'!G30</f>
        <v>0</v>
      </c>
      <c r="H38" s="44">
        <f>'T-15(Pcs)'!$D30*'T-15(Pcs)'!H30/1000000</f>
        <v>0</v>
      </c>
      <c r="I38" s="10">
        <f>'T-15(Pcs)'!I30</f>
        <v>0</v>
      </c>
      <c r="J38" s="44">
        <f>'T-15(Pcs)'!$D30*'T-15(Pcs)'!J30/1000000</f>
        <v>0</v>
      </c>
      <c r="K38" s="10">
        <f>'T-15(Pcs)'!K30</f>
        <v>0</v>
      </c>
      <c r="L38" s="44">
        <f>'T-15(Pcs)'!$D30*'T-15(Pcs)'!L30/1000000</f>
        <v>0</v>
      </c>
      <c r="M38" s="10">
        <f>'T-15(Pcs)'!M30</f>
        <v>0</v>
      </c>
      <c r="N38" s="44">
        <f>'T-15(Pcs)'!$D30*'T-15(Pcs)'!N30/1000000</f>
        <v>0</v>
      </c>
      <c r="O38" s="10">
        <f>'T-15(Pcs)'!O30</f>
        <v>0</v>
      </c>
      <c r="P38" s="44">
        <f>'T-15(Pcs)'!$D30*'T-15(Pcs)'!P30/1000000</f>
        <v>0</v>
      </c>
      <c r="Q38" s="10">
        <f>'T-15(Pcs)'!Q30</f>
        <v>0</v>
      </c>
      <c r="R38" s="44">
        <f>'T-15(Pcs)'!$D30*'T-15(Pcs)'!R30/1000000</f>
        <v>0</v>
      </c>
      <c r="S38" s="10">
        <f>'T-15(Pcs)'!S30</f>
        <v>0</v>
      </c>
      <c r="T38" s="44">
        <f>'T-15(Pcs)'!$D30*'T-15(Pcs)'!T30/1000000</f>
        <v>0</v>
      </c>
      <c r="U38" s="10">
        <f>'T-15(Pcs)'!U30</f>
        <v>0</v>
      </c>
      <c r="V38" s="44">
        <f>'T-15(Pcs)'!$D30*'T-15(Pcs)'!V30/1000000</f>
        <v>0</v>
      </c>
      <c r="W38" s="10">
        <f>'T-15(Pcs)'!W30</f>
        <v>0</v>
      </c>
      <c r="X38" s="44">
        <f>'T-15(Pcs)'!$D30*'T-15(Pcs)'!X30/1000000</f>
        <v>0</v>
      </c>
      <c r="Y38" s="10">
        <f>'T-15(Pcs)'!Y30</f>
        <v>0</v>
      </c>
      <c r="Z38" s="44">
        <f>'T-15(Pcs)'!$D30*'T-15(Pcs)'!Z30/1000000</f>
        <v>0</v>
      </c>
      <c r="AA38" s="10">
        <f>'T-15(Pcs)'!AA30</f>
        <v>0</v>
      </c>
      <c r="AB38" s="44">
        <f>'T-15(Pcs)'!$D30*'T-15(Pcs)'!AB30/1000000</f>
        <v>0</v>
      </c>
      <c r="AC38" s="10">
        <f>'T-15(Pcs)'!AC30</f>
        <v>0</v>
      </c>
      <c r="AD38" s="44">
        <f>'T-15(Pcs)'!$D30*'T-15(Pcs)'!AD30/1000000</f>
        <v>0</v>
      </c>
      <c r="AE38" s="10">
        <f>'T-15(Pcs)'!AE30</f>
        <v>0</v>
      </c>
      <c r="AF38" s="44">
        <f>'T-15(Pcs)'!$D30*'T-15(Pcs)'!AF30/1000000</f>
        <v>0</v>
      </c>
      <c r="AG38" s="10">
        <f>'T-15(Pcs)'!AG30</f>
        <v>0</v>
      </c>
      <c r="AH38" s="44">
        <f>'T-15(Pcs)'!$D30*'T-15(Pcs)'!AH30/1000000</f>
        <v>0</v>
      </c>
      <c r="AI38" s="10">
        <f>'T-15(Pcs)'!AI30</f>
        <v>0</v>
      </c>
      <c r="AJ38" s="44">
        <f>'T-15(Pcs)'!$D30*'T-15(Pcs)'!AJ30/1000000</f>
        <v>0</v>
      </c>
      <c r="AK38" s="10">
        <f>'T-15(Pcs)'!AK30</f>
        <v>0</v>
      </c>
      <c r="AL38" s="44">
        <f>'T-15(Pcs)'!$D30*'T-15(Pcs)'!AL30/1000000</f>
        <v>0</v>
      </c>
      <c r="AM38" s="10">
        <f>'T-15(Pcs)'!AM30</f>
        <v>0</v>
      </c>
    </row>
    <row r="39" spans="1:39" s="15" customFormat="1" ht="14.25" customHeight="1" outlineLevel="1" collapsed="1">
      <c r="A39" s="13">
        <v>9</v>
      </c>
      <c r="B39" s="47" t="s">
        <v>175</v>
      </c>
      <c r="C39" s="13"/>
      <c r="D39" s="36"/>
      <c r="E39" s="11"/>
      <c r="F39" s="44">
        <f t="shared" ref="F39:AM39" si="8">SUBTOTAL(9,F38:F38)</f>
        <v>0</v>
      </c>
      <c r="G39" s="10">
        <f t="shared" si="8"/>
        <v>0</v>
      </c>
      <c r="H39" s="44">
        <f t="shared" si="8"/>
        <v>0</v>
      </c>
      <c r="I39" s="10">
        <f t="shared" si="8"/>
        <v>0</v>
      </c>
      <c r="J39" s="44">
        <f t="shared" si="8"/>
        <v>0</v>
      </c>
      <c r="K39" s="10">
        <f t="shared" si="8"/>
        <v>0</v>
      </c>
      <c r="L39" s="44">
        <f t="shared" si="8"/>
        <v>0</v>
      </c>
      <c r="M39" s="10">
        <f t="shared" si="8"/>
        <v>0</v>
      </c>
      <c r="N39" s="44">
        <f t="shared" si="8"/>
        <v>0</v>
      </c>
      <c r="O39" s="10">
        <f t="shared" si="8"/>
        <v>0</v>
      </c>
      <c r="P39" s="44">
        <f t="shared" si="8"/>
        <v>0</v>
      </c>
      <c r="Q39" s="10">
        <f t="shared" si="8"/>
        <v>0</v>
      </c>
      <c r="R39" s="44">
        <f t="shared" si="8"/>
        <v>0</v>
      </c>
      <c r="S39" s="10">
        <f t="shared" si="8"/>
        <v>0</v>
      </c>
      <c r="T39" s="44">
        <f t="shared" si="8"/>
        <v>0</v>
      </c>
      <c r="U39" s="10">
        <f t="shared" si="8"/>
        <v>0</v>
      </c>
      <c r="V39" s="44">
        <f t="shared" si="8"/>
        <v>0</v>
      </c>
      <c r="W39" s="10">
        <f t="shared" si="8"/>
        <v>0</v>
      </c>
      <c r="X39" s="44">
        <f t="shared" si="8"/>
        <v>0</v>
      </c>
      <c r="Y39" s="10">
        <f t="shared" si="8"/>
        <v>0</v>
      </c>
      <c r="Z39" s="44">
        <f t="shared" si="8"/>
        <v>0</v>
      </c>
      <c r="AA39" s="10">
        <f t="shared" si="8"/>
        <v>0</v>
      </c>
      <c r="AB39" s="44">
        <f t="shared" si="8"/>
        <v>0</v>
      </c>
      <c r="AC39" s="10">
        <f t="shared" si="8"/>
        <v>0</v>
      </c>
      <c r="AD39" s="44">
        <f t="shared" si="8"/>
        <v>0</v>
      </c>
      <c r="AE39" s="10">
        <f t="shared" si="8"/>
        <v>0</v>
      </c>
      <c r="AF39" s="44">
        <f t="shared" si="8"/>
        <v>0</v>
      </c>
      <c r="AG39" s="10">
        <f t="shared" si="8"/>
        <v>0</v>
      </c>
      <c r="AH39" s="44">
        <f t="shared" si="8"/>
        <v>0</v>
      </c>
      <c r="AI39" s="10">
        <f t="shared" si="8"/>
        <v>0</v>
      </c>
      <c r="AJ39" s="44">
        <f t="shared" si="8"/>
        <v>0</v>
      </c>
      <c r="AK39" s="10">
        <f t="shared" si="8"/>
        <v>0</v>
      </c>
      <c r="AL39" s="44">
        <f t="shared" si="8"/>
        <v>0</v>
      </c>
      <c r="AM39" s="10">
        <f t="shared" si="8"/>
        <v>0</v>
      </c>
    </row>
    <row r="40" spans="1:39" s="15" customFormat="1" ht="14.25" hidden="1" customHeight="1" outlineLevel="2">
      <c r="A40" s="13">
        <v>21</v>
      </c>
      <c r="B40" s="9" t="s">
        <v>102</v>
      </c>
      <c r="C40" s="13" t="s">
        <v>45</v>
      </c>
      <c r="D40" s="36">
        <v>25</v>
      </c>
      <c r="E40" s="11">
        <v>37</v>
      </c>
      <c r="F40" s="44">
        <f>'T-15(Pcs)'!$D31*'T-15(Pcs)'!F31/1000000</f>
        <v>0</v>
      </c>
      <c r="G40" s="10">
        <f>'T-15(Pcs)'!G31</f>
        <v>0</v>
      </c>
      <c r="H40" s="44">
        <f>'T-15(Pcs)'!$D31*'T-15(Pcs)'!H31/1000000</f>
        <v>0</v>
      </c>
      <c r="I40" s="10">
        <f>'T-15(Pcs)'!I31</f>
        <v>0</v>
      </c>
      <c r="J40" s="44">
        <f>'T-15(Pcs)'!$D31*'T-15(Pcs)'!J31/1000000</f>
        <v>0</v>
      </c>
      <c r="K40" s="10">
        <f>'T-15(Pcs)'!K31</f>
        <v>0</v>
      </c>
      <c r="L40" s="44">
        <f>'T-15(Pcs)'!$D31*'T-15(Pcs)'!L31/1000000</f>
        <v>0</v>
      </c>
      <c r="M40" s="10">
        <f>'T-15(Pcs)'!M31</f>
        <v>0</v>
      </c>
      <c r="N40" s="44">
        <f>'T-15(Pcs)'!$D31*'T-15(Pcs)'!N31/1000000</f>
        <v>0</v>
      </c>
      <c r="O40" s="10">
        <f>'T-15(Pcs)'!O31</f>
        <v>0</v>
      </c>
      <c r="P40" s="44">
        <f>'T-15(Pcs)'!$D31*'T-15(Pcs)'!P31/1000000</f>
        <v>0</v>
      </c>
      <c r="Q40" s="10">
        <f>'T-15(Pcs)'!Q31</f>
        <v>0</v>
      </c>
      <c r="R40" s="44">
        <f>'T-15(Pcs)'!$D31*'T-15(Pcs)'!R31/1000000</f>
        <v>0</v>
      </c>
      <c r="S40" s="10">
        <f>'T-15(Pcs)'!S31</f>
        <v>0</v>
      </c>
      <c r="T40" s="44">
        <f>'T-15(Pcs)'!$D31*'T-15(Pcs)'!T31/1000000</f>
        <v>0</v>
      </c>
      <c r="U40" s="10">
        <f>'T-15(Pcs)'!U31</f>
        <v>0</v>
      </c>
      <c r="V40" s="44">
        <f>'T-15(Pcs)'!$D31*'T-15(Pcs)'!V31/1000000</f>
        <v>0</v>
      </c>
      <c r="W40" s="10">
        <f>'T-15(Pcs)'!W31</f>
        <v>0</v>
      </c>
      <c r="X40" s="44">
        <f>'T-15(Pcs)'!$D31*'T-15(Pcs)'!X31/1000000</f>
        <v>0</v>
      </c>
      <c r="Y40" s="10">
        <f>'T-15(Pcs)'!Y31</f>
        <v>0</v>
      </c>
      <c r="Z40" s="44">
        <f>'T-15(Pcs)'!$D31*'T-15(Pcs)'!Z31/1000000</f>
        <v>0</v>
      </c>
      <c r="AA40" s="10">
        <f>'T-15(Pcs)'!AA31</f>
        <v>0</v>
      </c>
      <c r="AB40" s="44">
        <f>'T-15(Pcs)'!$D31*'T-15(Pcs)'!AB31/1000000</f>
        <v>0</v>
      </c>
      <c r="AC40" s="10">
        <f>'T-15(Pcs)'!AC31</f>
        <v>0</v>
      </c>
      <c r="AD40" s="44">
        <f>'T-15(Pcs)'!$D31*'T-15(Pcs)'!AD31/1000000</f>
        <v>0</v>
      </c>
      <c r="AE40" s="10">
        <f>'T-15(Pcs)'!AE31</f>
        <v>0</v>
      </c>
      <c r="AF40" s="44">
        <f>'T-15(Pcs)'!$D31*'T-15(Pcs)'!AF31/1000000</f>
        <v>0</v>
      </c>
      <c r="AG40" s="10">
        <f>'T-15(Pcs)'!AG31</f>
        <v>0</v>
      </c>
      <c r="AH40" s="44">
        <f>'T-15(Pcs)'!$D31*'T-15(Pcs)'!AH31/1000000</f>
        <v>0</v>
      </c>
      <c r="AI40" s="10">
        <f>'T-15(Pcs)'!AI31</f>
        <v>0</v>
      </c>
      <c r="AJ40" s="44">
        <f>'T-15(Pcs)'!$D31*'T-15(Pcs)'!AJ31/1000000</f>
        <v>0</v>
      </c>
      <c r="AK40" s="10">
        <f>'T-15(Pcs)'!AK31</f>
        <v>0</v>
      </c>
      <c r="AL40" s="44">
        <f>'T-15(Pcs)'!$D31*'T-15(Pcs)'!AL31/1000000</f>
        <v>0</v>
      </c>
      <c r="AM40" s="10">
        <f>'T-15(Pcs)'!AM31</f>
        <v>0</v>
      </c>
    </row>
    <row r="41" spans="1:39" s="15" customFormat="1" ht="14.25" hidden="1" customHeight="1" outlineLevel="2">
      <c r="A41" s="13">
        <v>22</v>
      </c>
      <c r="B41" s="9" t="s">
        <v>102</v>
      </c>
      <c r="C41" s="13" t="s">
        <v>46</v>
      </c>
      <c r="D41" s="36">
        <v>50</v>
      </c>
      <c r="E41" s="11">
        <v>68</v>
      </c>
      <c r="F41" s="44">
        <f>'T-15(Pcs)'!$D32*'T-15(Pcs)'!F32/1000000</f>
        <v>0</v>
      </c>
      <c r="G41" s="10">
        <f>'T-15(Pcs)'!G32</f>
        <v>0</v>
      </c>
      <c r="H41" s="44">
        <f>'T-15(Pcs)'!$D32*'T-15(Pcs)'!H32/1000000</f>
        <v>0</v>
      </c>
      <c r="I41" s="10">
        <f>'T-15(Pcs)'!I32</f>
        <v>0</v>
      </c>
      <c r="J41" s="44">
        <f>'T-15(Pcs)'!$D32*'T-15(Pcs)'!J32/1000000</f>
        <v>0</v>
      </c>
      <c r="K41" s="10">
        <f>'T-15(Pcs)'!K32</f>
        <v>0</v>
      </c>
      <c r="L41" s="44">
        <f>'T-15(Pcs)'!$D32*'T-15(Pcs)'!L32/1000000</f>
        <v>0</v>
      </c>
      <c r="M41" s="10">
        <f>'T-15(Pcs)'!M32</f>
        <v>0</v>
      </c>
      <c r="N41" s="44">
        <f>'T-15(Pcs)'!$D32*'T-15(Pcs)'!N32/1000000</f>
        <v>0</v>
      </c>
      <c r="O41" s="10">
        <f>'T-15(Pcs)'!O32</f>
        <v>0</v>
      </c>
      <c r="P41" s="44">
        <f>'T-15(Pcs)'!$D32*'T-15(Pcs)'!P32/1000000</f>
        <v>0</v>
      </c>
      <c r="Q41" s="10">
        <f>'T-15(Pcs)'!Q32</f>
        <v>0</v>
      </c>
      <c r="R41" s="44">
        <f>'T-15(Pcs)'!$D32*'T-15(Pcs)'!R32/1000000</f>
        <v>0</v>
      </c>
      <c r="S41" s="10">
        <f>'T-15(Pcs)'!S32</f>
        <v>0</v>
      </c>
      <c r="T41" s="44">
        <f>'T-15(Pcs)'!$D32*'T-15(Pcs)'!T32/1000000</f>
        <v>0</v>
      </c>
      <c r="U41" s="10">
        <f>'T-15(Pcs)'!U32</f>
        <v>0</v>
      </c>
      <c r="V41" s="44">
        <f>'T-15(Pcs)'!$D32*'T-15(Pcs)'!V32/1000000</f>
        <v>0</v>
      </c>
      <c r="W41" s="10">
        <f>'T-15(Pcs)'!W32</f>
        <v>0</v>
      </c>
      <c r="X41" s="44">
        <f>'T-15(Pcs)'!$D32*'T-15(Pcs)'!X32/1000000</f>
        <v>0</v>
      </c>
      <c r="Y41" s="10">
        <f>'T-15(Pcs)'!Y32</f>
        <v>0</v>
      </c>
      <c r="Z41" s="44">
        <f>'T-15(Pcs)'!$D32*'T-15(Pcs)'!Z32/1000000</f>
        <v>0</v>
      </c>
      <c r="AA41" s="10">
        <f>'T-15(Pcs)'!AA32</f>
        <v>0</v>
      </c>
      <c r="AB41" s="44">
        <f>'T-15(Pcs)'!$D32*'T-15(Pcs)'!AB32/1000000</f>
        <v>0</v>
      </c>
      <c r="AC41" s="10">
        <f>'T-15(Pcs)'!AC32</f>
        <v>0</v>
      </c>
      <c r="AD41" s="44">
        <f>'T-15(Pcs)'!$D32*'T-15(Pcs)'!AD32/1000000</f>
        <v>0</v>
      </c>
      <c r="AE41" s="10">
        <f>'T-15(Pcs)'!AE32</f>
        <v>0</v>
      </c>
      <c r="AF41" s="44">
        <f>'T-15(Pcs)'!$D32*'T-15(Pcs)'!AF32/1000000</f>
        <v>0</v>
      </c>
      <c r="AG41" s="10">
        <f>'T-15(Pcs)'!AG32</f>
        <v>0</v>
      </c>
      <c r="AH41" s="44">
        <f>'T-15(Pcs)'!$D32*'T-15(Pcs)'!AH32/1000000</f>
        <v>0</v>
      </c>
      <c r="AI41" s="10">
        <f>'T-15(Pcs)'!AI32</f>
        <v>0</v>
      </c>
      <c r="AJ41" s="44">
        <f>'T-15(Pcs)'!$D32*'T-15(Pcs)'!AJ32/1000000</f>
        <v>0</v>
      </c>
      <c r="AK41" s="10">
        <f>'T-15(Pcs)'!AK32</f>
        <v>0</v>
      </c>
      <c r="AL41" s="44">
        <f>'T-15(Pcs)'!$D32*'T-15(Pcs)'!AL32/1000000</f>
        <v>0</v>
      </c>
      <c r="AM41" s="10">
        <f>'T-15(Pcs)'!AM32</f>
        <v>0</v>
      </c>
    </row>
    <row r="42" spans="1:39" s="15" customFormat="1" ht="14.25" hidden="1" customHeight="1" outlineLevel="2">
      <c r="A42" s="13">
        <v>23</v>
      </c>
      <c r="B42" s="9" t="s">
        <v>102</v>
      </c>
      <c r="C42" s="13" t="s">
        <v>47</v>
      </c>
      <c r="D42" s="36">
        <v>100</v>
      </c>
      <c r="E42" s="11">
        <v>122</v>
      </c>
      <c r="F42" s="44">
        <f>'T-15(Pcs)'!$D33*'T-15(Pcs)'!F33/1000000</f>
        <v>0</v>
      </c>
      <c r="G42" s="10">
        <f>'T-15(Pcs)'!G33</f>
        <v>0</v>
      </c>
      <c r="H42" s="44">
        <f>'T-15(Pcs)'!$D33*'T-15(Pcs)'!H33/1000000</f>
        <v>0</v>
      </c>
      <c r="I42" s="10">
        <f>'T-15(Pcs)'!I33</f>
        <v>0</v>
      </c>
      <c r="J42" s="44">
        <f>'T-15(Pcs)'!$D33*'T-15(Pcs)'!J33/1000000</f>
        <v>0</v>
      </c>
      <c r="K42" s="10">
        <f>'T-15(Pcs)'!K33</f>
        <v>0</v>
      </c>
      <c r="L42" s="44">
        <f>'T-15(Pcs)'!$D33*'T-15(Pcs)'!L33/1000000</f>
        <v>0</v>
      </c>
      <c r="M42" s="10">
        <f>'T-15(Pcs)'!M33</f>
        <v>0</v>
      </c>
      <c r="N42" s="44">
        <f>'T-15(Pcs)'!$D33*'T-15(Pcs)'!N33/1000000</f>
        <v>0</v>
      </c>
      <c r="O42" s="10">
        <f>'T-15(Pcs)'!O33</f>
        <v>0</v>
      </c>
      <c r="P42" s="44">
        <f>'T-15(Pcs)'!$D33*'T-15(Pcs)'!P33/1000000</f>
        <v>0</v>
      </c>
      <c r="Q42" s="10">
        <f>'T-15(Pcs)'!Q33</f>
        <v>0</v>
      </c>
      <c r="R42" s="44">
        <f>'T-15(Pcs)'!$D33*'T-15(Pcs)'!R33/1000000</f>
        <v>0</v>
      </c>
      <c r="S42" s="10">
        <f>'T-15(Pcs)'!S33</f>
        <v>0</v>
      </c>
      <c r="T42" s="44">
        <f>'T-15(Pcs)'!$D33*'T-15(Pcs)'!T33/1000000</f>
        <v>0</v>
      </c>
      <c r="U42" s="10">
        <f>'T-15(Pcs)'!U33</f>
        <v>0</v>
      </c>
      <c r="V42" s="44">
        <f>'T-15(Pcs)'!$D33*'T-15(Pcs)'!V33/1000000</f>
        <v>0</v>
      </c>
      <c r="W42" s="10">
        <f>'T-15(Pcs)'!W33</f>
        <v>0</v>
      </c>
      <c r="X42" s="44">
        <f>'T-15(Pcs)'!$D33*'T-15(Pcs)'!X33/1000000</f>
        <v>0</v>
      </c>
      <c r="Y42" s="10">
        <f>'T-15(Pcs)'!Y33</f>
        <v>0</v>
      </c>
      <c r="Z42" s="44">
        <f>'T-15(Pcs)'!$D33*'T-15(Pcs)'!Z33/1000000</f>
        <v>0</v>
      </c>
      <c r="AA42" s="10">
        <f>'T-15(Pcs)'!AA33</f>
        <v>0</v>
      </c>
      <c r="AB42" s="44">
        <f>'T-15(Pcs)'!$D33*'T-15(Pcs)'!AB33/1000000</f>
        <v>0</v>
      </c>
      <c r="AC42" s="10">
        <f>'T-15(Pcs)'!AC33</f>
        <v>0</v>
      </c>
      <c r="AD42" s="44">
        <f>'T-15(Pcs)'!$D33*'T-15(Pcs)'!AD33/1000000</f>
        <v>0</v>
      </c>
      <c r="AE42" s="10">
        <f>'T-15(Pcs)'!AE33</f>
        <v>0</v>
      </c>
      <c r="AF42" s="44">
        <f>'T-15(Pcs)'!$D33*'T-15(Pcs)'!AF33/1000000</f>
        <v>0</v>
      </c>
      <c r="AG42" s="10">
        <f>'T-15(Pcs)'!AG33</f>
        <v>0</v>
      </c>
      <c r="AH42" s="44">
        <f>'T-15(Pcs)'!$D33*'T-15(Pcs)'!AH33/1000000</f>
        <v>0</v>
      </c>
      <c r="AI42" s="10">
        <f>'T-15(Pcs)'!AI33</f>
        <v>0</v>
      </c>
      <c r="AJ42" s="44">
        <f>'T-15(Pcs)'!$D33*'T-15(Pcs)'!AJ33/1000000</f>
        <v>0</v>
      </c>
      <c r="AK42" s="10">
        <f>'T-15(Pcs)'!AK33</f>
        <v>0</v>
      </c>
      <c r="AL42" s="44">
        <f>'T-15(Pcs)'!$D33*'T-15(Pcs)'!AL33/1000000</f>
        <v>0</v>
      </c>
      <c r="AM42" s="10">
        <f>'T-15(Pcs)'!AM33</f>
        <v>0</v>
      </c>
    </row>
    <row r="43" spans="1:39" s="15" customFormat="1" ht="14.25" hidden="1" customHeight="1" outlineLevel="2">
      <c r="A43" s="13">
        <v>24</v>
      </c>
      <c r="B43" s="9" t="s">
        <v>102</v>
      </c>
      <c r="C43" s="13" t="s">
        <v>48</v>
      </c>
      <c r="D43" s="36">
        <v>500</v>
      </c>
      <c r="E43" s="11">
        <v>517</v>
      </c>
      <c r="F43" s="44">
        <f>'T-15(Pcs)'!$D34*'T-15(Pcs)'!F34/1000000</f>
        <v>0</v>
      </c>
      <c r="G43" s="10">
        <f>'T-15(Pcs)'!G34</f>
        <v>0</v>
      </c>
      <c r="H43" s="44">
        <f>'T-15(Pcs)'!$D34*'T-15(Pcs)'!H34/1000000</f>
        <v>0</v>
      </c>
      <c r="I43" s="10">
        <f>'T-15(Pcs)'!I34</f>
        <v>0</v>
      </c>
      <c r="J43" s="44">
        <f>'T-15(Pcs)'!$D34*'T-15(Pcs)'!J34/1000000</f>
        <v>0</v>
      </c>
      <c r="K43" s="10">
        <f>'T-15(Pcs)'!K34</f>
        <v>0</v>
      </c>
      <c r="L43" s="44">
        <f>'T-15(Pcs)'!$D34*'T-15(Pcs)'!L34/1000000</f>
        <v>0</v>
      </c>
      <c r="M43" s="10">
        <f>'T-15(Pcs)'!M34</f>
        <v>0</v>
      </c>
      <c r="N43" s="44">
        <f>'T-15(Pcs)'!$D34*'T-15(Pcs)'!N34/1000000</f>
        <v>0</v>
      </c>
      <c r="O43" s="10">
        <f>'T-15(Pcs)'!O34</f>
        <v>0</v>
      </c>
      <c r="P43" s="44">
        <f>'T-15(Pcs)'!$D34*'T-15(Pcs)'!P34/1000000</f>
        <v>0</v>
      </c>
      <c r="Q43" s="10">
        <f>'T-15(Pcs)'!Q34</f>
        <v>0</v>
      </c>
      <c r="R43" s="44">
        <f>'T-15(Pcs)'!$D34*'T-15(Pcs)'!R34/1000000</f>
        <v>0</v>
      </c>
      <c r="S43" s="10">
        <f>'T-15(Pcs)'!S34</f>
        <v>0</v>
      </c>
      <c r="T43" s="44">
        <f>'T-15(Pcs)'!$D34*'T-15(Pcs)'!T34/1000000</f>
        <v>0</v>
      </c>
      <c r="U43" s="10">
        <f>'T-15(Pcs)'!U34</f>
        <v>0</v>
      </c>
      <c r="V43" s="44">
        <f>'T-15(Pcs)'!$D34*'T-15(Pcs)'!V34/1000000</f>
        <v>0</v>
      </c>
      <c r="W43" s="10">
        <f>'T-15(Pcs)'!W34</f>
        <v>0</v>
      </c>
      <c r="X43" s="44">
        <f>'T-15(Pcs)'!$D34*'T-15(Pcs)'!X34/1000000</f>
        <v>0</v>
      </c>
      <c r="Y43" s="10">
        <f>'T-15(Pcs)'!Y34</f>
        <v>0</v>
      </c>
      <c r="Z43" s="44">
        <f>'T-15(Pcs)'!$D34*'T-15(Pcs)'!Z34/1000000</f>
        <v>0</v>
      </c>
      <c r="AA43" s="10">
        <f>'T-15(Pcs)'!AA34</f>
        <v>0</v>
      </c>
      <c r="AB43" s="44">
        <f>'T-15(Pcs)'!$D34*'T-15(Pcs)'!AB34/1000000</f>
        <v>0</v>
      </c>
      <c r="AC43" s="10">
        <f>'T-15(Pcs)'!AC34</f>
        <v>0</v>
      </c>
      <c r="AD43" s="44">
        <f>'T-15(Pcs)'!$D34*'T-15(Pcs)'!AD34/1000000</f>
        <v>0</v>
      </c>
      <c r="AE43" s="10">
        <f>'T-15(Pcs)'!AE34</f>
        <v>0</v>
      </c>
      <c r="AF43" s="44">
        <f>'T-15(Pcs)'!$D34*'T-15(Pcs)'!AF34/1000000</f>
        <v>0</v>
      </c>
      <c r="AG43" s="10">
        <f>'T-15(Pcs)'!AG34</f>
        <v>0</v>
      </c>
      <c r="AH43" s="44">
        <f>'T-15(Pcs)'!$D34*'T-15(Pcs)'!AH34/1000000</f>
        <v>0</v>
      </c>
      <c r="AI43" s="10">
        <f>'T-15(Pcs)'!AI34</f>
        <v>0</v>
      </c>
      <c r="AJ43" s="44">
        <f>'T-15(Pcs)'!$D34*'T-15(Pcs)'!AJ34/1000000</f>
        <v>0</v>
      </c>
      <c r="AK43" s="10">
        <f>'T-15(Pcs)'!AK34</f>
        <v>0</v>
      </c>
      <c r="AL43" s="44">
        <f>'T-15(Pcs)'!$D34*'T-15(Pcs)'!AL34/1000000</f>
        <v>0</v>
      </c>
      <c r="AM43" s="10">
        <f>'T-15(Pcs)'!AM34</f>
        <v>0</v>
      </c>
    </row>
    <row r="44" spans="1:39" s="15" customFormat="1" ht="14.25" hidden="1" customHeight="1" outlineLevel="2">
      <c r="A44" s="13">
        <v>25</v>
      </c>
      <c r="B44" s="9" t="s">
        <v>102</v>
      </c>
      <c r="C44" s="13" t="s">
        <v>135</v>
      </c>
      <c r="D44" s="36">
        <v>25000</v>
      </c>
      <c r="E44" s="11">
        <v>13125</v>
      </c>
      <c r="F44" s="44">
        <f>'T-15(Pcs)'!$D35*'T-15(Pcs)'!F35/1000000</f>
        <v>0</v>
      </c>
      <c r="G44" s="10">
        <f>'T-15(Pcs)'!G35</f>
        <v>0</v>
      </c>
      <c r="H44" s="44">
        <f>'T-15(Pcs)'!$D35*'T-15(Pcs)'!H35/1000000</f>
        <v>0</v>
      </c>
      <c r="I44" s="10">
        <f>'T-15(Pcs)'!I35</f>
        <v>0</v>
      </c>
      <c r="J44" s="44">
        <f>'T-15(Pcs)'!$D35*'T-15(Pcs)'!J35/1000000</f>
        <v>0</v>
      </c>
      <c r="K44" s="10">
        <f>'T-15(Pcs)'!K35</f>
        <v>0</v>
      </c>
      <c r="L44" s="44">
        <f>'T-15(Pcs)'!$D35*'T-15(Pcs)'!L35/1000000</f>
        <v>0</v>
      </c>
      <c r="M44" s="10">
        <f>'T-15(Pcs)'!M35</f>
        <v>0</v>
      </c>
      <c r="N44" s="44">
        <f>'T-15(Pcs)'!$D35*'T-15(Pcs)'!N35/1000000</f>
        <v>0</v>
      </c>
      <c r="O44" s="10">
        <f>'T-15(Pcs)'!O35</f>
        <v>0</v>
      </c>
      <c r="P44" s="44">
        <f>'T-15(Pcs)'!$D35*'T-15(Pcs)'!P35/1000000</f>
        <v>0</v>
      </c>
      <c r="Q44" s="10">
        <f>'T-15(Pcs)'!Q35</f>
        <v>0</v>
      </c>
      <c r="R44" s="44">
        <f>'T-15(Pcs)'!$D35*'T-15(Pcs)'!R35/1000000</f>
        <v>0</v>
      </c>
      <c r="S44" s="10">
        <f>'T-15(Pcs)'!S35</f>
        <v>0</v>
      </c>
      <c r="T44" s="44">
        <f>'T-15(Pcs)'!$D35*'T-15(Pcs)'!T35/1000000</f>
        <v>0</v>
      </c>
      <c r="U44" s="10">
        <f>'T-15(Pcs)'!U35</f>
        <v>0</v>
      </c>
      <c r="V44" s="44">
        <f>'T-15(Pcs)'!$D35*'T-15(Pcs)'!V35/1000000</f>
        <v>0</v>
      </c>
      <c r="W44" s="10">
        <f>'T-15(Pcs)'!W35</f>
        <v>0</v>
      </c>
      <c r="X44" s="44">
        <f>'T-15(Pcs)'!$D35*'T-15(Pcs)'!X35/1000000</f>
        <v>0</v>
      </c>
      <c r="Y44" s="10">
        <f>'T-15(Pcs)'!Y35</f>
        <v>0</v>
      </c>
      <c r="Z44" s="44">
        <f>'T-15(Pcs)'!$D35*'T-15(Pcs)'!Z35/1000000</f>
        <v>0</v>
      </c>
      <c r="AA44" s="10">
        <f>'T-15(Pcs)'!AA35</f>
        <v>0</v>
      </c>
      <c r="AB44" s="44">
        <f>'T-15(Pcs)'!$D35*'T-15(Pcs)'!AB35/1000000</f>
        <v>0</v>
      </c>
      <c r="AC44" s="10">
        <f>'T-15(Pcs)'!AC35</f>
        <v>0</v>
      </c>
      <c r="AD44" s="44">
        <f>'T-15(Pcs)'!$D35*'T-15(Pcs)'!AD35/1000000</f>
        <v>0</v>
      </c>
      <c r="AE44" s="10">
        <f>'T-15(Pcs)'!AE35</f>
        <v>0</v>
      </c>
      <c r="AF44" s="44">
        <f>'T-15(Pcs)'!$D35*'T-15(Pcs)'!AF35/1000000</f>
        <v>0</v>
      </c>
      <c r="AG44" s="10">
        <f>'T-15(Pcs)'!AG35</f>
        <v>0</v>
      </c>
      <c r="AH44" s="44">
        <f>'T-15(Pcs)'!$D35*'T-15(Pcs)'!AH35/1000000</f>
        <v>0</v>
      </c>
      <c r="AI44" s="10">
        <f>'T-15(Pcs)'!AI35</f>
        <v>0</v>
      </c>
      <c r="AJ44" s="44">
        <f>'T-15(Pcs)'!$D35*'T-15(Pcs)'!AJ35/1000000</f>
        <v>0</v>
      </c>
      <c r="AK44" s="10">
        <f>'T-15(Pcs)'!AK35</f>
        <v>0</v>
      </c>
      <c r="AL44" s="44">
        <f>'T-15(Pcs)'!$D35*'T-15(Pcs)'!AL35/1000000</f>
        <v>0</v>
      </c>
      <c r="AM44" s="10">
        <f>'T-15(Pcs)'!AM35</f>
        <v>0</v>
      </c>
    </row>
    <row r="45" spans="1:39" s="15" customFormat="1" ht="14.25" customHeight="1" outlineLevel="1" collapsed="1">
      <c r="A45" s="13">
        <v>10</v>
      </c>
      <c r="B45" s="46" t="s">
        <v>176</v>
      </c>
      <c r="C45" s="13"/>
      <c r="D45" s="36"/>
      <c r="E45" s="11"/>
      <c r="F45" s="44">
        <f t="shared" ref="F45:AM45" si="9">SUBTOTAL(9,F40:F44)</f>
        <v>0</v>
      </c>
      <c r="G45" s="10">
        <f t="shared" si="9"/>
        <v>0</v>
      </c>
      <c r="H45" s="44">
        <f t="shared" si="9"/>
        <v>0</v>
      </c>
      <c r="I45" s="10">
        <f t="shared" si="9"/>
        <v>0</v>
      </c>
      <c r="J45" s="44">
        <f t="shared" si="9"/>
        <v>0</v>
      </c>
      <c r="K45" s="10">
        <f t="shared" si="9"/>
        <v>0</v>
      </c>
      <c r="L45" s="44">
        <f t="shared" si="9"/>
        <v>0</v>
      </c>
      <c r="M45" s="10">
        <f t="shared" si="9"/>
        <v>0</v>
      </c>
      <c r="N45" s="44">
        <f t="shared" si="9"/>
        <v>0</v>
      </c>
      <c r="O45" s="10">
        <f t="shared" si="9"/>
        <v>0</v>
      </c>
      <c r="P45" s="44">
        <f t="shared" si="9"/>
        <v>0</v>
      </c>
      <c r="Q45" s="10">
        <f t="shared" si="9"/>
        <v>0</v>
      </c>
      <c r="R45" s="44">
        <f t="shared" si="9"/>
        <v>0</v>
      </c>
      <c r="S45" s="10">
        <f t="shared" si="9"/>
        <v>0</v>
      </c>
      <c r="T45" s="44">
        <f t="shared" si="9"/>
        <v>0</v>
      </c>
      <c r="U45" s="10">
        <f t="shared" si="9"/>
        <v>0</v>
      </c>
      <c r="V45" s="44">
        <f t="shared" si="9"/>
        <v>0</v>
      </c>
      <c r="W45" s="10">
        <f t="shared" si="9"/>
        <v>0</v>
      </c>
      <c r="X45" s="44">
        <f t="shared" si="9"/>
        <v>0</v>
      </c>
      <c r="Y45" s="10">
        <f t="shared" si="9"/>
        <v>0</v>
      </c>
      <c r="Z45" s="44">
        <f t="shared" si="9"/>
        <v>0</v>
      </c>
      <c r="AA45" s="10">
        <f t="shared" si="9"/>
        <v>0</v>
      </c>
      <c r="AB45" s="44">
        <f t="shared" si="9"/>
        <v>0</v>
      </c>
      <c r="AC45" s="10">
        <f t="shared" si="9"/>
        <v>0</v>
      </c>
      <c r="AD45" s="44">
        <f t="shared" si="9"/>
        <v>0</v>
      </c>
      <c r="AE45" s="10">
        <f t="shared" si="9"/>
        <v>0</v>
      </c>
      <c r="AF45" s="44">
        <f t="shared" si="9"/>
        <v>0</v>
      </c>
      <c r="AG45" s="10">
        <f t="shared" si="9"/>
        <v>0</v>
      </c>
      <c r="AH45" s="44">
        <f t="shared" si="9"/>
        <v>0</v>
      </c>
      <c r="AI45" s="10">
        <f t="shared" si="9"/>
        <v>0</v>
      </c>
      <c r="AJ45" s="44">
        <f t="shared" si="9"/>
        <v>0</v>
      </c>
      <c r="AK45" s="10">
        <f t="shared" si="9"/>
        <v>0</v>
      </c>
      <c r="AL45" s="44">
        <f t="shared" si="9"/>
        <v>0</v>
      </c>
      <c r="AM45" s="10">
        <f t="shared" si="9"/>
        <v>0</v>
      </c>
    </row>
    <row r="46" spans="1:39" s="15" customFormat="1" ht="14.25" hidden="1" customHeight="1" outlineLevel="2">
      <c r="A46" s="13">
        <v>26</v>
      </c>
      <c r="B46" s="9" t="s">
        <v>101</v>
      </c>
      <c r="C46" s="13" t="s">
        <v>52</v>
      </c>
      <c r="D46" s="36">
        <v>100</v>
      </c>
      <c r="E46" s="11">
        <v>74</v>
      </c>
      <c r="F46" s="44">
        <f>'T-15(Pcs)'!$D36*'T-15(Pcs)'!F36/1000000</f>
        <v>0</v>
      </c>
      <c r="G46" s="10">
        <f>'T-15(Pcs)'!G36</f>
        <v>0</v>
      </c>
      <c r="H46" s="44">
        <f>'T-15(Pcs)'!$D36*'T-15(Pcs)'!H36/1000000</f>
        <v>0</v>
      </c>
      <c r="I46" s="10">
        <f>'T-15(Pcs)'!I36</f>
        <v>0</v>
      </c>
      <c r="J46" s="44">
        <f>'T-15(Pcs)'!$D36*'T-15(Pcs)'!J36/1000000</f>
        <v>0</v>
      </c>
      <c r="K46" s="10">
        <f>'T-15(Pcs)'!K36</f>
        <v>0</v>
      </c>
      <c r="L46" s="44">
        <f>'T-15(Pcs)'!$D36*'T-15(Pcs)'!L36/1000000</f>
        <v>0</v>
      </c>
      <c r="M46" s="10">
        <f>'T-15(Pcs)'!M36</f>
        <v>0</v>
      </c>
      <c r="N46" s="44">
        <f>'T-15(Pcs)'!$D36*'T-15(Pcs)'!N36/1000000</f>
        <v>0</v>
      </c>
      <c r="O46" s="10">
        <f>'T-15(Pcs)'!O36</f>
        <v>0</v>
      </c>
      <c r="P46" s="44">
        <f>'T-15(Pcs)'!$D36*'T-15(Pcs)'!P36/1000000</f>
        <v>0</v>
      </c>
      <c r="Q46" s="10">
        <f>'T-15(Pcs)'!Q36</f>
        <v>0</v>
      </c>
      <c r="R46" s="44">
        <f>'T-15(Pcs)'!$D36*'T-15(Pcs)'!R36/1000000</f>
        <v>0</v>
      </c>
      <c r="S46" s="10">
        <f>'T-15(Pcs)'!S36</f>
        <v>0</v>
      </c>
      <c r="T46" s="44">
        <f>'T-15(Pcs)'!$D36*'T-15(Pcs)'!T36/1000000</f>
        <v>0</v>
      </c>
      <c r="U46" s="10">
        <f>'T-15(Pcs)'!U36</f>
        <v>0</v>
      </c>
      <c r="V46" s="44">
        <f>'T-15(Pcs)'!$D36*'T-15(Pcs)'!V36/1000000</f>
        <v>0</v>
      </c>
      <c r="W46" s="10">
        <f>'T-15(Pcs)'!W36</f>
        <v>0</v>
      </c>
      <c r="X46" s="44">
        <f>'T-15(Pcs)'!$D36*'T-15(Pcs)'!X36/1000000</f>
        <v>0</v>
      </c>
      <c r="Y46" s="10">
        <f>'T-15(Pcs)'!Y36</f>
        <v>0</v>
      </c>
      <c r="Z46" s="44">
        <f>'T-15(Pcs)'!$D36*'T-15(Pcs)'!Z36/1000000</f>
        <v>0</v>
      </c>
      <c r="AA46" s="10">
        <f>'T-15(Pcs)'!AA36</f>
        <v>0</v>
      </c>
      <c r="AB46" s="44">
        <f>'T-15(Pcs)'!$D36*'T-15(Pcs)'!AB36/1000000</f>
        <v>0</v>
      </c>
      <c r="AC46" s="10">
        <f>'T-15(Pcs)'!AC36</f>
        <v>0</v>
      </c>
      <c r="AD46" s="44">
        <f>'T-15(Pcs)'!$D36*'T-15(Pcs)'!AD36/1000000</f>
        <v>0</v>
      </c>
      <c r="AE46" s="10">
        <f>'T-15(Pcs)'!AE36</f>
        <v>0</v>
      </c>
      <c r="AF46" s="44">
        <f>'T-15(Pcs)'!$D36*'T-15(Pcs)'!AF36/1000000</f>
        <v>0</v>
      </c>
      <c r="AG46" s="10">
        <f>'T-15(Pcs)'!AG36</f>
        <v>0</v>
      </c>
      <c r="AH46" s="44">
        <f>'T-15(Pcs)'!$D36*'T-15(Pcs)'!AH36/1000000</f>
        <v>0</v>
      </c>
      <c r="AI46" s="10">
        <f>'T-15(Pcs)'!AI36</f>
        <v>0</v>
      </c>
      <c r="AJ46" s="44">
        <f>'T-15(Pcs)'!$D36*'T-15(Pcs)'!AJ36/1000000</f>
        <v>0</v>
      </c>
      <c r="AK46" s="10">
        <f>'T-15(Pcs)'!AK36</f>
        <v>0</v>
      </c>
      <c r="AL46" s="44">
        <f>'T-15(Pcs)'!$D36*'T-15(Pcs)'!AL36/1000000</f>
        <v>0</v>
      </c>
      <c r="AM46" s="10">
        <f>'T-15(Pcs)'!AM36</f>
        <v>0</v>
      </c>
    </row>
    <row r="47" spans="1:39" s="15" customFormat="1" ht="14.25" hidden="1" customHeight="1" outlineLevel="2">
      <c r="A47" s="13">
        <v>27</v>
      </c>
      <c r="B47" s="9" t="s">
        <v>101</v>
      </c>
      <c r="C47" s="13" t="s">
        <v>53</v>
      </c>
      <c r="D47" s="36">
        <v>500</v>
      </c>
      <c r="E47" s="11">
        <v>360</v>
      </c>
      <c r="F47" s="44">
        <f>'T-15(Pcs)'!$D37*'T-15(Pcs)'!F37/1000000</f>
        <v>0</v>
      </c>
      <c r="G47" s="10">
        <f>'T-15(Pcs)'!G37</f>
        <v>0</v>
      </c>
      <c r="H47" s="44">
        <f>'T-15(Pcs)'!$D37*'T-15(Pcs)'!H37/1000000</f>
        <v>0</v>
      </c>
      <c r="I47" s="10">
        <f>'T-15(Pcs)'!I37</f>
        <v>0</v>
      </c>
      <c r="J47" s="44">
        <f>'T-15(Pcs)'!$D37*'T-15(Pcs)'!J37/1000000</f>
        <v>0</v>
      </c>
      <c r="K47" s="10">
        <f>'T-15(Pcs)'!K37</f>
        <v>0</v>
      </c>
      <c r="L47" s="44">
        <f>'T-15(Pcs)'!$D37*'T-15(Pcs)'!L37/1000000</f>
        <v>0</v>
      </c>
      <c r="M47" s="10">
        <f>'T-15(Pcs)'!M37</f>
        <v>0</v>
      </c>
      <c r="N47" s="44">
        <f>'T-15(Pcs)'!$D37*'T-15(Pcs)'!N37/1000000</f>
        <v>0</v>
      </c>
      <c r="O47" s="10">
        <f>'T-15(Pcs)'!O37</f>
        <v>0</v>
      </c>
      <c r="P47" s="44">
        <f>'T-15(Pcs)'!$D37*'T-15(Pcs)'!P37/1000000</f>
        <v>0</v>
      </c>
      <c r="Q47" s="10">
        <f>'T-15(Pcs)'!Q37</f>
        <v>0</v>
      </c>
      <c r="R47" s="44">
        <f>'T-15(Pcs)'!$D37*'T-15(Pcs)'!R37/1000000</f>
        <v>0</v>
      </c>
      <c r="S47" s="10">
        <f>'T-15(Pcs)'!S37</f>
        <v>0</v>
      </c>
      <c r="T47" s="44">
        <f>'T-15(Pcs)'!$D37*'T-15(Pcs)'!T37/1000000</f>
        <v>0</v>
      </c>
      <c r="U47" s="10">
        <f>'T-15(Pcs)'!U37</f>
        <v>0</v>
      </c>
      <c r="V47" s="44">
        <f>'T-15(Pcs)'!$D37*'T-15(Pcs)'!V37/1000000</f>
        <v>0</v>
      </c>
      <c r="W47" s="10">
        <f>'T-15(Pcs)'!W37</f>
        <v>0</v>
      </c>
      <c r="X47" s="44">
        <f>'T-15(Pcs)'!$D37*'T-15(Pcs)'!X37/1000000</f>
        <v>0</v>
      </c>
      <c r="Y47" s="10">
        <f>'T-15(Pcs)'!Y37</f>
        <v>0</v>
      </c>
      <c r="Z47" s="44">
        <f>'T-15(Pcs)'!$D37*'T-15(Pcs)'!Z37/1000000</f>
        <v>0</v>
      </c>
      <c r="AA47" s="10">
        <f>'T-15(Pcs)'!AA37</f>
        <v>0</v>
      </c>
      <c r="AB47" s="44">
        <f>'T-15(Pcs)'!$D37*'T-15(Pcs)'!AB37/1000000</f>
        <v>0</v>
      </c>
      <c r="AC47" s="10">
        <f>'T-15(Pcs)'!AC37</f>
        <v>0</v>
      </c>
      <c r="AD47" s="44">
        <f>'T-15(Pcs)'!$D37*'T-15(Pcs)'!AD37/1000000</f>
        <v>0</v>
      </c>
      <c r="AE47" s="10">
        <f>'T-15(Pcs)'!AE37</f>
        <v>0</v>
      </c>
      <c r="AF47" s="44">
        <f>'T-15(Pcs)'!$D37*'T-15(Pcs)'!AF37/1000000</f>
        <v>0</v>
      </c>
      <c r="AG47" s="10">
        <f>'T-15(Pcs)'!AG37</f>
        <v>0</v>
      </c>
      <c r="AH47" s="44">
        <f>'T-15(Pcs)'!$D37*'T-15(Pcs)'!AH37/1000000</f>
        <v>0</v>
      </c>
      <c r="AI47" s="10">
        <f>'T-15(Pcs)'!AI37</f>
        <v>0</v>
      </c>
      <c r="AJ47" s="44">
        <f>'T-15(Pcs)'!$D37*'T-15(Pcs)'!AJ37/1000000</f>
        <v>0</v>
      </c>
      <c r="AK47" s="10">
        <f>'T-15(Pcs)'!AK37</f>
        <v>0</v>
      </c>
      <c r="AL47" s="44">
        <f>'T-15(Pcs)'!$D37*'T-15(Pcs)'!AL37/1000000</f>
        <v>0</v>
      </c>
      <c r="AM47" s="10">
        <f>'T-15(Pcs)'!AM37</f>
        <v>0</v>
      </c>
    </row>
    <row r="48" spans="1:39" s="15" customFormat="1" ht="14.25" customHeight="1" outlineLevel="1" collapsed="1">
      <c r="A48" s="13">
        <v>11</v>
      </c>
      <c r="B48" s="46" t="s">
        <v>177</v>
      </c>
      <c r="C48" s="13"/>
      <c r="D48" s="36"/>
      <c r="E48" s="11"/>
      <c r="F48" s="44">
        <f t="shared" ref="F48:AM48" si="10">SUBTOTAL(9,F46:F47)</f>
        <v>0</v>
      </c>
      <c r="G48" s="10">
        <f t="shared" si="10"/>
        <v>0</v>
      </c>
      <c r="H48" s="44">
        <f t="shared" si="10"/>
        <v>0</v>
      </c>
      <c r="I48" s="10">
        <f t="shared" si="10"/>
        <v>0</v>
      </c>
      <c r="J48" s="44">
        <f t="shared" si="10"/>
        <v>0</v>
      </c>
      <c r="K48" s="10">
        <f t="shared" si="10"/>
        <v>0</v>
      </c>
      <c r="L48" s="44">
        <f t="shared" si="10"/>
        <v>0</v>
      </c>
      <c r="M48" s="10">
        <f t="shared" si="10"/>
        <v>0</v>
      </c>
      <c r="N48" s="44">
        <f t="shared" si="10"/>
        <v>0</v>
      </c>
      <c r="O48" s="10">
        <f t="shared" si="10"/>
        <v>0</v>
      </c>
      <c r="P48" s="44">
        <f t="shared" si="10"/>
        <v>0</v>
      </c>
      <c r="Q48" s="10">
        <f t="shared" si="10"/>
        <v>0</v>
      </c>
      <c r="R48" s="44">
        <f t="shared" si="10"/>
        <v>0</v>
      </c>
      <c r="S48" s="10">
        <f t="shared" si="10"/>
        <v>0</v>
      </c>
      <c r="T48" s="44">
        <f t="shared" si="10"/>
        <v>0</v>
      </c>
      <c r="U48" s="10">
        <f t="shared" si="10"/>
        <v>0</v>
      </c>
      <c r="V48" s="44">
        <f t="shared" si="10"/>
        <v>0</v>
      </c>
      <c r="W48" s="10">
        <f t="shared" si="10"/>
        <v>0</v>
      </c>
      <c r="X48" s="44">
        <f t="shared" si="10"/>
        <v>0</v>
      </c>
      <c r="Y48" s="10">
        <f t="shared" si="10"/>
        <v>0</v>
      </c>
      <c r="Z48" s="44">
        <f t="shared" si="10"/>
        <v>0</v>
      </c>
      <c r="AA48" s="10">
        <f t="shared" si="10"/>
        <v>0</v>
      </c>
      <c r="AB48" s="44">
        <f t="shared" si="10"/>
        <v>0</v>
      </c>
      <c r="AC48" s="10">
        <f t="shared" si="10"/>
        <v>0</v>
      </c>
      <c r="AD48" s="44">
        <f t="shared" si="10"/>
        <v>0</v>
      </c>
      <c r="AE48" s="10">
        <f t="shared" si="10"/>
        <v>0</v>
      </c>
      <c r="AF48" s="44">
        <f t="shared" si="10"/>
        <v>0</v>
      </c>
      <c r="AG48" s="10">
        <f t="shared" si="10"/>
        <v>0</v>
      </c>
      <c r="AH48" s="44">
        <f t="shared" si="10"/>
        <v>0</v>
      </c>
      <c r="AI48" s="10">
        <f t="shared" si="10"/>
        <v>0</v>
      </c>
      <c r="AJ48" s="44">
        <f t="shared" si="10"/>
        <v>0</v>
      </c>
      <c r="AK48" s="10">
        <f t="shared" si="10"/>
        <v>0</v>
      </c>
      <c r="AL48" s="44">
        <f t="shared" si="10"/>
        <v>0</v>
      </c>
      <c r="AM48" s="10">
        <f t="shared" si="10"/>
        <v>0</v>
      </c>
    </row>
    <row r="49" spans="1:39" s="15" customFormat="1" ht="14.25" hidden="1" customHeight="1" outlineLevel="2">
      <c r="A49" s="13">
        <v>28</v>
      </c>
      <c r="B49" s="9" t="s">
        <v>103</v>
      </c>
      <c r="C49" s="13" t="s">
        <v>49</v>
      </c>
      <c r="D49" s="36">
        <v>100</v>
      </c>
      <c r="E49" s="11">
        <v>67</v>
      </c>
      <c r="F49" s="44">
        <f>'T-15(Pcs)'!$D38*'T-15(Pcs)'!F38/1000000</f>
        <v>0</v>
      </c>
      <c r="G49" s="10">
        <f>'T-15(Pcs)'!G38</f>
        <v>0</v>
      </c>
      <c r="H49" s="44">
        <f>'T-15(Pcs)'!$D38*'T-15(Pcs)'!H38/1000000</f>
        <v>0</v>
      </c>
      <c r="I49" s="10">
        <f>'T-15(Pcs)'!I38</f>
        <v>0</v>
      </c>
      <c r="J49" s="44">
        <f>'T-15(Pcs)'!$D38*'T-15(Pcs)'!J38/1000000</f>
        <v>0</v>
      </c>
      <c r="K49" s="10">
        <f>'T-15(Pcs)'!K38</f>
        <v>0</v>
      </c>
      <c r="L49" s="44">
        <f>'T-15(Pcs)'!$D38*'T-15(Pcs)'!L38/1000000</f>
        <v>0</v>
      </c>
      <c r="M49" s="10">
        <f>'T-15(Pcs)'!M38</f>
        <v>0</v>
      </c>
      <c r="N49" s="44">
        <f>'T-15(Pcs)'!$D38*'T-15(Pcs)'!N38/1000000</f>
        <v>0</v>
      </c>
      <c r="O49" s="10">
        <f>'T-15(Pcs)'!O38</f>
        <v>0</v>
      </c>
      <c r="P49" s="44">
        <f>'T-15(Pcs)'!$D38*'T-15(Pcs)'!P38/1000000</f>
        <v>0</v>
      </c>
      <c r="Q49" s="10">
        <f>'T-15(Pcs)'!Q38</f>
        <v>0</v>
      </c>
      <c r="R49" s="44">
        <f>'T-15(Pcs)'!$D38*'T-15(Pcs)'!R38/1000000</f>
        <v>0</v>
      </c>
      <c r="S49" s="10">
        <f>'T-15(Pcs)'!S38</f>
        <v>0</v>
      </c>
      <c r="T49" s="44">
        <f>'T-15(Pcs)'!$D38*'T-15(Pcs)'!T38/1000000</f>
        <v>0</v>
      </c>
      <c r="U49" s="10">
        <f>'T-15(Pcs)'!U38</f>
        <v>0</v>
      </c>
      <c r="V49" s="44">
        <f>'T-15(Pcs)'!$D38*'T-15(Pcs)'!V38/1000000</f>
        <v>0</v>
      </c>
      <c r="W49" s="10">
        <f>'T-15(Pcs)'!W38</f>
        <v>0</v>
      </c>
      <c r="X49" s="44">
        <f>'T-15(Pcs)'!$D38*'T-15(Pcs)'!X38/1000000</f>
        <v>0</v>
      </c>
      <c r="Y49" s="10">
        <f>'T-15(Pcs)'!Y38</f>
        <v>0</v>
      </c>
      <c r="Z49" s="44">
        <f>'T-15(Pcs)'!$D38*'T-15(Pcs)'!Z38/1000000</f>
        <v>0</v>
      </c>
      <c r="AA49" s="10">
        <f>'T-15(Pcs)'!AA38</f>
        <v>0</v>
      </c>
      <c r="AB49" s="44">
        <f>'T-15(Pcs)'!$D38*'T-15(Pcs)'!AB38/1000000</f>
        <v>0</v>
      </c>
      <c r="AC49" s="10">
        <f>'T-15(Pcs)'!AC38</f>
        <v>0</v>
      </c>
      <c r="AD49" s="44">
        <f>'T-15(Pcs)'!$D38*'T-15(Pcs)'!AD38/1000000</f>
        <v>0</v>
      </c>
      <c r="AE49" s="10">
        <f>'T-15(Pcs)'!AE38</f>
        <v>0</v>
      </c>
      <c r="AF49" s="44">
        <f>'T-15(Pcs)'!$D38*'T-15(Pcs)'!AF38/1000000</f>
        <v>0</v>
      </c>
      <c r="AG49" s="10">
        <f>'T-15(Pcs)'!AG38</f>
        <v>0</v>
      </c>
      <c r="AH49" s="44">
        <f>'T-15(Pcs)'!$D38*'T-15(Pcs)'!AH38/1000000</f>
        <v>0</v>
      </c>
      <c r="AI49" s="10">
        <f>'T-15(Pcs)'!AI38</f>
        <v>0</v>
      </c>
      <c r="AJ49" s="44">
        <f>'T-15(Pcs)'!$D38*'T-15(Pcs)'!AJ38/1000000</f>
        <v>0</v>
      </c>
      <c r="AK49" s="10">
        <f>'T-15(Pcs)'!AK38</f>
        <v>0</v>
      </c>
      <c r="AL49" s="44">
        <f>'T-15(Pcs)'!$D38*'T-15(Pcs)'!AL38/1000000</f>
        <v>0</v>
      </c>
      <c r="AM49" s="10">
        <f>'T-15(Pcs)'!AM38</f>
        <v>0</v>
      </c>
    </row>
    <row r="50" spans="1:39" s="15" customFormat="1" ht="14.25" hidden="1" customHeight="1" outlineLevel="2">
      <c r="A50" s="13">
        <v>29</v>
      </c>
      <c r="B50" s="9" t="s">
        <v>103</v>
      </c>
      <c r="C50" s="13" t="s">
        <v>50</v>
      </c>
      <c r="D50" s="36">
        <v>500</v>
      </c>
      <c r="E50" s="11">
        <v>285</v>
      </c>
      <c r="F50" s="44">
        <f>'T-15(Pcs)'!$D39*'T-15(Pcs)'!F39/1000000</f>
        <v>0</v>
      </c>
      <c r="G50" s="10">
        <f>'T-15(Pcs)'!G39</f>
        <v>0</v>
      </c>
      <c r="H50" s="44">
        <f>'T-15(Pcs)'!$D39*'T-15(Pcs)'!H39/1000000</f>
        <v>0</v>
      </c>
      <c r="I50" s="10">
        <f>'T-15(Pcs)'!I39</f>
        <v>0</v>
      </c>
      <c r="J50" s="44">
        <f>'T-15(Pcs)'!$D39*'T-15(Pcs)'!J39/1000000</f>
        <v>0</v>
      </c>
      <c r="K50" s="10">
        <f>'T-15(Pcs)'!K39</f>
        <v>0</v>
      </c>
      <c r="L50" s="44">
        <f>'T-15(Pcs)'!$D39*'T-15(Pcs)'!L39/1000000</f>
        <v>0</v>
      </c>
      <c r="M50" s="10">
        <f>'T-15(Pcs)'!M39</f>
        <v>0</v>
      </c>
      <c r="N50" s="44">
        <f>'T-15(Pcs)'!$D39*'T-15(Pcs)'!N39/1000000</f>
        <v>0</v>
      </c>
      <c r="O50" s="10">
        <f>'T-15(Pcs)'!O39</f>
        <v>0</v>
      </c>
      <c r="P50" s="44">
        <f>'T-15(Pcs)'!$D39*'T-15(Pcs)'!P39/1000000</f>
        <v>0</v>
      </c>
      <c r="Q50" s="10">
        <f>'T-15(Pcs)'!Q39</f>
        <v>0</v>
      </c>
      <c r="R50" s="44">
        <f>'T-15(Pcs)'!$D39*'T-15(Pcs)'!R39/1000000</f>
        <v>0</v>
      </c>
      <c r="S50" s="10">
        <f>'T-15(Pcs)'!S39</f>
        <v>0</v>
      </c>
      <c r="T50" s="44">
        <f>'T-15(Pcs)'!$D39*'T-15(Pcs)'!T39/1000000</f>
        <v>0</v>
      </c>
      <c r="U50" s="10">
        <f>'T-15(Pcs)'!U39</f>
        <v>0</v>
      </c>
      <c r="V50" s="44">
        <f>'T-15(Pcs)'!$D39*'T-15(Pcs)'!V39/1000000</f>
        <v>0</v>
      </c>
      <c r="W50" s="10">
        <f>'T-15(Pcs)'!W39</f>
        <v>0</v>
      </c>
      <c r="X50" s="44">
        <f>'T-15(Pcs)'!$D39*'T-15(Pcs)'!X39/1000000</f>
        <v>0</v>
      </c>
      <c r="Y50" s="10">
        <f>'T-15(Pcs)'!Y39</f>
        <v>0</v>
      </c>
      <c r="Z50" s="44">
        <f>'T-15(Pcs)'!$D39*'T-15(Pcs)'!Z39/1000000</f>
        <v>0</v>
      </c>
      <c r="AA50" s="10">
        <f>'T-15(Pcs)'!AA39</f>
        <v>0</v>
      </c>
      <c r="AB50" s="44">
        <f>'T-15(Pcs)'!$D39*'T-15(Pcs)'!AB39/1000000</f>
        <v>0</v>
      </c>
      <c r="AC50" s="10">
        <f>'T-15(Pcs)'!AC39</f>
        <v>0</v>
      </c>
      <c r="AD50" s="44">
        <f>'T-15(Pcs)'!$D39*'T-15(Pcs)'!AD39/1000000</f>
        <v>0</v>
      </c>
      <c r="AE50" s="10">
        <f>'T-15(Pcs)'!AE39</f>
        <v>0</v>
      </c>
      <c r="AF50" s="44">
        <f>'T-15(Pcs)'!$D39*'T-15(Pcs)'!AF39/1000000</f>
        <v>0</v>
      </c>
      <c r="AG50" s="10">
        <f>'T-15(Pcs)'!AG39</f>
        <v>0</v>
      </c>
      <c r="AH50" s="44">
        <f>'T-15(Pcs)'!$D39*'T-15(Pcs)'!AH39/1000000</f>
        <v>0</v>
      </c>
      <c r="AI50" s="10">
        <f>'T-15(Pcs)'!AI39</f>
        <v>0</v>
      </c>
      <c r="AJ50" s="44">
        <f>'T-15(Pcs)'!$D39*'T-15(Pcs)'!AJ39/1000000</f>
        <v>0</v>
      </c>
      <c r="AK50" s="10">
        <f>'T-15(Pcs)'!AK39</f>
        <v>0</v>
      </c>
      <c r="AL50" s="44">
        <f>'T-15(Pcs)'!$D39*'T-15(Pcs)'!AL39/1000000</f>
        <v>0</v>
      </c>
      <c r="AM50" s="10">
        <f>'T-15(Pcs)'!AM39</f>
        <v>0</v>
      </c>
    </row>
    <row r="51" spans="1:39" s="15" customFormat="1" ht="14.25" hidden="1" customHeight="1" outlineLevel="2">
      <c r="A51" s="13">
        <v>30</v>
      </c>
      <c r="B51" s="9" t="s">
        <v>103</v>
      </c>
      <c r="C51" s="13" t="s">
        <v>51</v>
      </c>
      <c r="D51" s="36">
        <v>1000</v>
      </c>
      <c r="E51" s="11">
        <v>530</v>
      </c>
      <c r="F51" s="44">
        <f>'T-15(Pcs)'!$D40*'T-15(Pcs)'!F40/1000000</f>
        <v>0</v>
      </c>
      <c r="G51" s="10">
        <f>'T-15(Pcs)'!G40</f>
        <v>0</v>
      </c>
      <c r="H51" s="44">
        <f>'T-15(Pcs)'!$D40*'T-15(Pcs)'!H40/1000000</f>
        <v>0</v>
      </c>
      <c r="I51" s="10">
        <f>'T-15(Pcs)'!I40</f>
        <v>0</v>
      </c>
      <c r="J51" s="44">
        <f>'T-15(Pcs)'!$D40*'T-15(Pcs)'!J40/1000000</f>
        <v>0</v>
      </c>
      <c r="K51" s="10">
        <f>'T-15(Pcs)'!K40</f>
        <v>0</v>
      </c>
      <c r="L51" s="44">
        <f>'T-15(Pcs)'!$D40*'T-15(Pcs)'!L40/1000000</f>
        <v>0</v>
      </c>
      <c r="M51" s="10">
        <f>'T-15(Pcs)'!M40</f>
        <v>0</v>
      </c>
      <c r="N51" s="44">
        <f>'T-15(Pcs)'!$D40*'T-15(Pcs)'!N40/1000000</f>
        <v>0</v>
      </c>
      <c r="O51" s="10">
        <f>'T-15(Pcs)'!O40</f>
        <v>0</v>
      </c>
      <c r="P51" s="44">
        <f>'T-15(Pcs)'!$D40*'T-15(Pcs)'!P40/1000000</f>
        <v>0</v>
      </c>
      <c r="Q51" s="10">
        <f>'T-15(Pcs)'!Q40</f>
        <v>0</v>
      </c>
      <c r="R51" s="44">
        <f>'T-15(Pcs)'!$D40*'T-15(Pcs)'!R40/1000000</f>
        <v>0</v>
      </c>
      <c r="S51" s="10">
        <f>'T-15(Pcs)'!S40</f>
        <v>0</v>
      </c>
      <c r="T51" s="44">
        <f>'T-15(Pcs)'!$D40*'T-15(Pcs)'!T40/1000000</f>
        <v>0</v>
      </c>
      <c r="U51" s="10">
        <f>'T-15(Pcs)'!U40</f>
        <v>0</v>
      </c>
      <c r="V51" s="44">
        <f>'T-15(Pcs)'!$D40*'T-15(Pcs)'!V40/1000000</f>
        <v>0</v>
      </c>
      <c r="W51" s="10">
        <f>'T-15(Pcs)'!W40</f>
        <v>0</v>
      </c>
      <c r="X51" s="44">
        <f>'T-15(Pcs)'!$D40*'T-15(Pcs)'!X40/1000000</f>
        <v>0</v>
      </c>
      <c r="Y51" s="10">
        <f>'T-15(Pcs)'!Y40</f>
        <v>0</v>
      </c>
      <c r="Z51" s="44">
        <f>'T-15(Pcs)'!$D40*'T-15(Pcs)'!Z40/1000000</f>
        <v>0</v>
      </c>
      <c r="AA51" s="10">
        <f>'T-15(Pcs)'!AA40</f>
        <v>0</v>
      </c>
      <c r="AB51" s="44">
        <f>'T-15(Pcs)'!$D40*'T-15(Pcs)'!AB40/1000000</f>
        <v>0</v>
      </c>
      <c r="AC51" s="10">
        <f>'T-15(Pcs)'!AC40</f>
        <v>0</v>
      </c>
      <c r="AD51" s="44">
        <f>'T-15(Pcs)'!$D40*'T-15(Pcs)'!AD40/1000000</f>
        <v>0</v>
      </c>
      <c r="AE51" s="10">
        <f>'T-15(Pcs)'!AE40</f>
        <v>0</v>
      </c>
      <c r="AF51" s="44">
        <f>'T-15(Pcs)'!$D40*'T-15(Pcs)'!AF40/1000000</f>
        <v>0</v>
      </c>
      <c r="AG51" s="10">
        <f>'T-15(Pcs)'!AG40</f>
        <v>0</v>
      </c>
      <c r="AH51" s="44">
        <f>'T-15(Pcs)'!$D40*'T-15(Pcs)'!AH40/1000000</f>
        <v>0</v>
      </c>
      <c r="AI51" s="10">
        <f>'T-15(Pcs)'!AI40</f>
        <v>0</v>
      </c>
      <c r="AJ51" s="44">
        <f>'T-15(Pcs)'!$D40*'T-15(Pcs)'!AJ40/1000000</f>
        <v>0</v>
      </c>
      <c r="AK51" s="10">
        <f>'T-15(Pcs)'!AK40</f>
        <v>0</v>
      </c>
      <c r="AL51" s="44">
        <f>'T-15(Pcs)'!$D40*'T-15(Pcs)'!AL40/1000000</f>
        <v>0</v>
      </c>
      <c r="AM51" s="10">
        <f>'T-15(Pcs)'!AM40</f>
        <v>0</v>
      </c>
    </row>
    <row r="52" spans="1:39" s="15" customFormat="1" ht="14.25" customHeight="1" outlineLevel="1" collapsed="1">
      <c r="A52" s="13">
        <v>12</v>
      </c>
      <c r="B52" s="46" t="s">
        <v>178</v>
      </c>
      <c r="C52" s="13"/>
      <c r="D52" s="36"/>
      <c r="E52" s="11"/>
      <c r="F52" s="44">
        <f t="shared" ref="F52:AM52" si="11">SUBTOTAL(9,F49:F51)</f>
        <v>0</v>
      </c>
      <c r="G52" s="10">
        <f t="shared" si="11"/>
        <v>0</v>
      </c>
      <c r="H52" s="44">
        <f t="shared" si="11"/>
        <v>0</v>
      </c>
      <c r="I52" s="10">
        <f t="shared" si="11"/>
        <v>0</v>
      </c>
      <c r="J52" s="44">
        <f t="shared" si="11"/>
        <v>0</v>
      </c>
      <c r="K52" s="10">
        <f t="shared" si="11"/>
        <v>0</v>
      </c>
      <c r="L52" s="44">
        <f t="shared" si="11"/>
        <v>0</v>
      </c>
      <c r="M52" s="10">
        <f t="shared" si="11"/>
        <v>0</v>
      </c>
      <c r="N52" s="44">
        <f t="shared" si="11"/>
        <v>0</v>
      </c>
      <c r="O52" s="10">
        <f t="shared" si="11"/>
        <v>0</v>
      </c>
      <c r="P52" s="44">
        <f t="shared" si="11"/>
        <v>0</v>
      </c>
      <c r="Q52" s="10">
        <f t="shared" si="11"/>
        <v>0</v>
      </c>
      <c r="R52" s="44">
        <f t="shared" si="11"/>
        <v>0</v>
      </c>
      <c r="S52" s="10">
        <f t="shared" si="11"/>
        <v>0</v>
      </c>
      <c r="T52" s="44">
        <f t="shared" si="11"/>
        <v>0</v>
      </c>
      <c r="U52" s="10">
        <f t="shared" si="11"/>
        <v>0</v>
      </c>
      <c r="V52" s="44">
        <f t="shared" si="11"/>
        <v>0</v>
      </c>
      <c r="W52" s="10">
        <f t="shared" si="11"/>
        <v>0</v>
      </c>
      <c r="X52" s="44">
        <f t="shared" si="11"/>
        <v>0</v>
      </c>
      <c r="Y52" s="10">
        <f t="shared" si="11"/>
        <v>0</v>
      </c>
      <c r="Z52" s="44">
        <f t="shared" si="11"/>
        <v>0</v>
      </c>
      <c r="AA52" s="10">
        <f t="shared" si="11"/>
        <v>0</v>
      </c>
      <c r="AB52" s="44">
        <f t="shared" si="11"/>
        <v>0</v>
      </c>
      <c r="AC52" s="10">
        <f t="shared" si="11"/>
        <v>0</v>
      </c>
      <c r="AD52" s="44">
        <f t="shared" si="11"/>
        <v>0</v>
      </c>
      <c r="AE52" s="10">
        <f t="shared" si="11"/>
        <v>0</v>
      </c>
      <c r="AF52" s="44">
        <f t="shared" si="11"/>
        <v>0</v>
      </c>
      <c r="AG52" s="10">
        <f t="shared" si="11"/>
        <v>0</v>
      </c>
      <c r="AH52" s="44">
        <f t="shared" si="11"/>
        <v>0</v>
      </c>
      <c r="AI52" s="10">
        <f t="shared" si="11"/>
        <v>0</v>
      </c>
      <c r="AJ52" s="44">
        <f t="shared" si="11"/>
        <v>0</v>
      </c>
      <c r="AK52" s="10">
        <f t="shared" si="11"/>
        <v>0</v>
      </c>
      <c r="AL52" s="44">
        <f t="shared" si="11"/>
        <v>0</v>
      </c>
      <c r="AM52" s="10">
        <f t="shared" si="11"/>
        <v>0</v>
      </c>
    </row>
    <row r="53" spans="1:39" s="15" customFormat="1" ht="14.25" hidden="1" customHeight="1" outlineLevel="2">
      <c r="A53" s="13">
        <v>31</v>
      </c>
      <c r="B53" s="9" t="s">
        <v>104</v>
      </c>
      <c r="C53" s="13" t="s">
        <v>54</v>
      </c>
      <c r="D53" s="36">
        <v>100</v>
      </c>
      <c r="E53" s="11">
        <v>92</v>
      </c>
      <c r="F53" s="44">
        <f>'T-15(Pcs)'!$D41*'T-15(Pcs)'!F41/1000000</f>
        <v>0</v>
      </c>
      <c r="G53" s="10">
        <f>'T-15(Pcs)'!G41</f>
        <v>0</v>
      </c>
      <c r="H53" s="44">
        <f>'T-15(Pcs)'!$D41*'T-15(Pcs)'!H41/1000000</f>
        <v>0</v>
      </c>
      <c r="I53" s="10">
        <f>'T-15(Pcs)'!I41</f>
        <v>0</v>
      </c>
      <c r="J53" s="44">
        <f>'T-15(Pcs)'!$D41*'T-15(Pcs)'!J41/1000000</f>
        <v>0</v>
      </c>
      <c r="K53" s="10">
        <f>'T-15(Pcs)'!K41</f>
        <v>0</v>
      </c>
      <c r="L53" s="44">
        <f>'T-15(Pcs)'!$D41*'T-15(Pcs)'!L41/1000000</f>
        <v>0</v>
      </c>
      <c r="M53" s="10">
        <f>'T-15(Pcs)'!M41</f>
        <v>0</v>
      </c>
      <c r="N53" s="44">
        <f>'T-15(Pcs)'!$D41*'T-15(Pcs)'!N41/1000000</f>
        <v>0</v>
      </c>
      <c r="O53" s="10">
        <f>'T-15(Pcs)'!O41</f>
        <v>0</v>
      </c>
      <c r="P53" s="44">
        <f>'T-15(Pcs)'!$D41*'T-15(Pcs)'!P41/1000000</f>
        <v>0</v>
      </c>
      <c r="Q53" s="10">
        <f>'T-15(Pcs)'!Q41</f>
        <v>0</v>
      </c>
      <c r="R53" s="44">
        <f>'T-15(Pcs)'!$D41*'T-15(Pcs)'!R41/1000000</f>
        <v>0</v>
      </c>
      <c r="S53" s="10">
        <f>'T-15(Pcs)'!S41</f>
        <v>0</v>
      </c>
      <c r="T53" s="44">
        <f>'T-15(Pcs)'!$D41*'T-15(Pcs)'!T41/1000000</f>
        <v>0</v>
      </c>
      <c r="U53" s="10">
        <f>'T-15(Pcs)'!U41</f>
        <v>0</v>
      </c>
      <c r="V53" s="44">
        <f>'T-15(Pcs)'!$D41*'T-15(Pcs)'!V41/1000000</f>
        <v>0</v>
      </c>
      <c r="W53" s="10">
        <f>'T-15(Pcs)'!W41</f>
        <v>0</v>
      </c>
      <c r="X53" s="44">
        <f>'T-15(Pcs)'!$D41*'T-15(Pcs)'!X41/1000000</f>
        <v>0</v>
      </c>
      <c r="Y53" s="10">
        <f>'T-15(Pcs)'!Y41</f>
        <v>0</v>
      </c>
      <c r="Z53" s="44">
        <f>'T-15(Pcs)'!$D41*'T-15(Pcs)'!Z41/1000000</f>
        <v>0</v>
      </c>
      <c r="AA53" s="10">
        <f>'T-15(Pcs)'!AA41</f>
        <v>0</v>
      </c>
      <c r="AB53" s="44">
        <f>'T-15(Pcs)'!$D41*'T-15(Pcs)'!AB41/1000000</f>
        <v>0</v>
      </c>
      <c r="AC53" s="10">
        <f>'T-15(Pcs)'!AC41</f>
        <v>0</v>
      </c>
      <c r="AD53" s="44">
        <f>'T-15(Pcs)'!$D41*'T-15(Pcs)'!AD41/1000000</f>
        <v>0</v>
      </c>
      <c r="AE53" s="10">
        <f>'T-15(Pcs)'!AE41</f>
        <v>0</v>
      </c>
      <c r="AF53" s="44">
        <f>'T-15(Pcs)'!$D41*'T-15(Pcs)'!AF41/1000000</f>
        <v>0</v>
      </c>
      <c r="AG53" s="10">
        <f>'T-15(Pcs)'!AG41</f>
        <v>0</v>
      </c>
      <c r="AH53" s="44">
        <f>'T-15(Pcs)'!$D41*'T-15(Pcs)'!AH41/1000000</f>
        <v>0</v>
      </c>
      <c r="AI53" s="10">
        <f>'T-15(Pcs)'!AI41</f>
        <v>0</v>
      </c>
      <c r="AJ53" s="44">
        <f>'T-15(Pcs)'!$D41*'T-15(Pcs)'!AJ41/1000000</f>
        <v>0</v>
      </c>
      <c r="AK53" s="10">
        <f>'T-15(Pcs)'!AK41</f>
        <v>0</v>
      </c>
      <c r="AL53" s="44">
        <f>'T-15(Pcs)'!$D41*'T-15(Pcs)'!AL41/1000000</f>
        <v>0</v>
      </c>
      <c r="AM53" s="10">
        <f>'T-15(Pcs)'!AM41</f>
        <v>0</v>
      </c>
    </row>
    <row r="54" spans="1:39" s="15" customFormat="1" ht="14.25" hidden="1" customHeight="1" outlineLevel="2">
      <c r="A54" s="13">
        <v>32</v>
      </c>
      <c r="B54" s="9" t="s">
        <v>104</v>
      </c>
      <c r="C54" s="13" t="s">
        <v>55</v>
      </c>
      <c r="D54" s="36">
        <v>500</v>
      </c>
      <c r="E54" s="11">
        <v>410</v>
      </c>
      <c r="F54" s="44">
        <f>'T-15(Pcs)'!$D42*'T-15(Pcs)'!F42/1000000</f>
        <v>0</v>
      </c>
      <c r="G54" s="10">
        <f>'T-15(Pcs)'!G42</f>
        <v>0</v>
      </c>
      <c r="H54" s="44">
        <f>'T-15(Pcs)'!$D42*'T-15(Pcs)'!H42/1000000</f>
        <v>0</v>
      </c>
      <c r="I54" s="10">
        <f>'T-15(Pcs)'!I42</f>
        <v>0</v>
      </c>
      <c r="J54" s="44">
        <f>'T-15(Pcs)'!$D42*'T-15(Pcs)'!J42/1000000</f>
        <v>0</v>
      </c>
      <c r="K54" s="10">
        <f>'T-15(Pcs)'!K42</f>
        <v>0</v>
      </c>
      <c r="L54" s="44">
        <f>'T-15(Pcs)'!$D42*'T-15(Pcs)'!L42/1000000</f>
        <v>0</v>
      </c>
      <c r="M54" s="10">
        <f>'T-15(Pcs)'!M42</f>
        <v>0</v>
      </c>
      <c r="N54" s="44">
        <f>'T-15(Pcs)'!$D42*'T-15(Pcs)'!N42/1000000</f>
        <v>0</v>
      </c>
      <c r="O54" s="10">
        <f>'T-15(Pcs)'!O42</f>
        <v>0</v>
      </c>
      <c r="P54" s="44">
        <f>'T-15(Pcs)'!$D42*'T-15(Pcs)'!P42/1000000</f>
        <v>0</v>
      </c>
      <c r="Q54" s="10">
        <f>'T-15(Pcs)'!Q42</f>
        <v>0</v>
      </c>
      <c r="R54" s="44">
        <f>'T-15(Pcs)'!$D42*'T-15(Pcs)'!R42/1000000</f>
        <v>0</v>
      </c>
      <c r="S54" s="10">
        <f>'T-15(Pcs)'!S42</f>
        <v>0</v>
      </c>
      <c r="T54" s="44">
        <f>'T-15(Pcs)'!$D42*'T-15(Pcs)'!T42/1000000</f>
        <v>0</v>
      </c>
      <c r="U54" s="10">
        <f>'T-15(Pcs)'!U42</f>
        <v>0</v>
      </c>
      <c r="V54" s="44">
        <f>'T-15(Pcs)'!$D42*'T-15(Pcs)'!V42/1000000</f>
        <v>0</v>
      </c>
      <c r="W54" s="10">
        <f>'T-15(Pcs)'!W42</f>
        <v>0</v>
      </c>
      <c r="X54" s="44">
        <f>'T-15(Pcs)'!$D42*'T-15(Pcs)'!X42/1000000</f>
        <v>0</v>
      </c>
      <c r="Y54" s="10">
        <f>'T-15(Pcs)'!Y42</f>
        <v>0</v>
      </c>
      <c r="Z54" s="44">
        <f>'T-15(Pcs)'!$D42*'T-15(Pcs)'!Z42/1000000</f>
        <v>0</v>
      </c>
      <c r="AA54" s="10">
        <f>'T-15(Pcs)'!AA42</f>
        <v>0</v>
      </c>
      <c r="AB54" s="44">
        <f>'T-15(Pcs)'!$D42*'T-15(Pcs)'!AB42/1000000</f>
        <v>0</v>
      </c>
      <c r="AC54" s="10">
        <f>'T-15(Pcs)'!AC42</f>
        <v>0</v>
      </c>
      <c r="AD54" s="44">
        <f>'T-15(Pcs)'!$D42*'T-15(Pcs)'!AD42/1000000</f>
        <v>0</v>
      </c>
      <c r="AE54" s="10">
        <f>'T-15(Pcs)'!AE42</f>
        <v>0</v>
      </c>
      <c r="AF54" s="44">
        <f>'T-15(Pcs)'!$D42*'T-15(Pcs)'!AF42/1000000</f>
        <v>0</v>
      </c>
      <c r="AG54" s="10">
        <f>'T-15(Pcs)'!AG42</f>
        <v>0</v>
      </c>
      <c r="AH54" s="44">
        <f>'T-15(Pcs)'!$D42*'T-15(Pcs)'!AH42/1000000</f>
        <v>0</v>
      </c>
      <c r="AI54" s="10">
        <f>'T-15(Pcs)'!AI42</f>
        <v>0</v>
      </c>
      <c r="AJ54" s="44">
        <f>'T-15(Pcs)'!$D42*'T-15(Pcs)'!AJ42/1000000</f>
        <v>0</v>
      </c>
      <c r="AK54" s="10">
        <f>'T-15(Pcs)'!AK42</f>
        <v>0</v>
      </c>
      <c r="AL54" s="44">
        <f>'T-15(Pcs)'!$D42*'T-15(Pcs)'!AL42/1000000</f>
        <v>0</v>
      </c>
      <c r="AM54" s="10">
        <f>'T-15(Pcs)'!AM42</f>
        <v>0</v>
      </c>
    </row>
    <row r="55" spans="1:39" s="15" customFormat="1" ht="14.25" customHeight="1" outlineLevel="1" collapsed="1">
      <c r="A55" s="13">
        <v>13</v>
      </c>
      <c r="B55" s="46" t="s">
        <v>179</v>
      </c>
      <c r="C55" s="13"/>
      <c r="D55" s="36"/>
      <c r="E55" s="11"/>
      <c r="F55" s="44">
        <f t="shared" ref="F55:AM55" si="12">SUBTOTAL(9,F53:F54)</f>
        <v>0</v>
      </c>
      <c r="G55" s="10">
        <f t="shared" si="12"/>
        <v>0</v>
      </c>
      <c r="H55" s="44">
        <f t="shared" si="12"/>
        <v>0</v>
      </c>
      <c r="I55" s="10">
        <f t="shared" si="12"/>
        <v>0</v>
      </c>
      <c r="J55" s="44">
        <f t="shared" si="12"/>
        <v>0</v>
      </c>
      <c r="K55" s="10">
        <f t="shared" si="12"/>
        <v>0</v>
      </c>
      <c r="L55" s="44">
        <f t="shared" si="12"/>
        <v>0</v>
      </c>
      <c r="M55" s="10">
        <f t="shared" si="12"/>
        <v>0</v>
      </c>
      <c r="N55" s="44">
        <f t="shared" si="12"/>
        <v>0</v>
      </c>
      <c r="O55" s="10">
        <f t="shared" si="12"/>
        <v>0</v>
      </c>
      <c r="P55" s="44">
        <f t="shared" si="12"/>
        <v>0</v>
      </c>
      <c r="Q55" s="10">
        <f t="shared" si="12"/>
        <v>0</v>
      </c>
      <c r="R55" s="44">
        <f t="shared" si="12"/>
        <v>0</v>
      </c>
      <c r="S55" s="10">
        <f t="shared" si="12"/>
        <v>0</v>
      </c>
      <c r="T55" s="44">
        <f t="shared" si="12"/>
        <v>0</v>
      </c>
      <c r="U55" s="10">
        <f t="shared" si="12"/>
        <v>0</v>
      </c>
      <c r="V55" s="44">
        <f t="shared" si="12"/>
        <v>0</v>
      </c>
      <c r="W55" s="10">
        <f t="shared" si="12"/>
        <v>0</v>
      </c>
      <c r="X55" s="44">
        <f t="shared" si="12"/>
        <v>0</v>
      </c>
      <c r="Y55" s="10">
        <f t="shared" si="12"/>
        <v>0</v>
      </c>
      <c r="Z55" s="44">
        <f t="shared" si="12"/>
        <v>0</v>
      </c>
      <c r="AA55" s="10">
        <f t="shared" si="12"/>
        <v>0</v>
      </c>
      <c r="AB55" s="44">
        <f t="shared" si="12"/>
        <v>0</v>
      </c>
      <c r="AC55" s="10">
        <f t="shared" si="12"/>
        <v>0</v>
      </c>
      <c r="AD55" s="44">
        <f t="shared" si="12"/>
        <v>0</v>
      </c>
      <c r="AE55" s="10">
        <f t="shared" si="12"/>
        <v>0</v>
      </c>
      <c r="AF55" s="44">
        <f t="shared" si="12"/>
        <v>0</v>
      </c>
      <c r="AG55" s="10">
        <f t="shared" si="12"/>
        <v>0</v>
      </c>
      <c r="AH55" s="44">
        <f t="shared" si="12"/>
        <v>0</v>
      </c>
      <c r="AI55" s="10">
        <f t="shared" si="12"/>
        <v>0</v>
      </c>
      <c r="AJ55" s="44">
        <f t="shared" si="12"/>
        <v>0</v>
      </c>
      <c r="AK55" s="10">
        <f t="shared" si="12"/>
        <v>0</v>
      </c>
      <c r="AL55" s="44">
        <f t="shared" si="12"/>
        <v>0</v>
      </c>
      <c r="AM55" s="10">
        <f t="shared" si="12"/>
        <v>0</v>
      </c>
    </row>
    <row r="56" spans="1:39" s="15" customFormat="1" ht="14.25" hidden="1" customHeight="1" outlineLevel="2">
      <c r="A56" s="13">
        <v>33</v>
      </c>
      <c r="B56" s="9" t="s">
        <v>105</v>
      </c>
      <c r="C56" s="13" t="s">
        <v>56</v>
      </c>
      <c r="D56" s="36">
        <v>50</v>
      </c>
      <c r="E56" s="11">
        <v>80</v>
      </c>
      <c r="F56" s="44">
        <f>'T-15(Pcs)'!$D43*'T-15(Pcs)'!F43/1000000</f>
        <v>0</v>
      </c>
      <c r="G56" s="10">
        <f>'T-15(Pcs)'!G43</f>
        <v>0</v>
      </c>
      <c r="H56" s="44">
        <f>'T-15(Pcs)'!$D43*'T-15(Pcs)'!H43/1000000</f>
        <v>0</v>
      </c>
      <c r="I56" s="10">
        <f>'T-15(Pcs)'!I43</f>
        <v>0</v>
      </c>
      <c r="J56" s="44">
        <f>'T-15(Pcs)'!$D43*'T-15(Pcs)'!J43/1000000</f>
        <v>0</v>
      </c>
      <c r="K56" s="10">
        <f>'T-15(Pcs)'!K43</f>
        <v>0</v>
      </c>
      <c r="L56" s="44">
        <f>'T-15(Pcs)'!$D43*'T-15(Pcs)'!L43/1000000</f>
        <v>0</v>
      </c>
      <c r="M56" s="10">
        <f>'T-15(Pcs)'!M43</f>
        <v>0</v>
      </c>
      <c r="N56" s="44">
        <f>'T-15(Pcs)'!$D43*'T-15(Pcs)'!N43/1000000</f>
        <v>0</v>
      </c>
      <c r="O56" s="10">
        <f>'T-15(Pcs)'!O43</f>
        <v>0</v>
      </c>
      <c r="P56" s="44">
        <f>'T-15(Pcs)'!$D43*'T-15(Pcs)'!P43/1000000</f>
        <v>0</v>
      </c>
      <c r="Q56" s="10">
        <f>'T-15(Pcs)'!Q43</f>
        <v>0</v>
      </c>
      <c r="R56" s="44">
        <f>'T-15(Pcs)'!$D43*'T-15(Pcs)'!R43/1000000</f>
        <v>0</v>
      </c>
      <c r="S56" s="10">
        <f>'T-15(Pcs)'!S43</f>
        <v>0</v>
      </c>
      <c r="T56" s="44">
        <f>'T-15(Pcs)'!$D43*'T-15(Pcs)'!T43/1000000</f>
        <v>0</v>
      </c>
      <c r="U56" s="10">
        <f>'T-15(Pcs)'!U43</f>
        <v>0</v>
      </c>
      <c r="V56" s="44">
        <f>'T-15(Pcs)'!$D43*'T-15(Pcs)'!V43/1000000</f>
        <v>0</v>
      </c>
      <c r="W56" s="10">
        <f>'T-15(Pcs)'!W43</f>
        <v>0</v>
      </c>
      <c r="X56" s="44">
        <f>'T-15(Pcs)'!$D43*'T-15(Pcs)'!X43/1000000</f>
        <v>0</v>
      </c>
      <c r="Y56" s="10">
        <f>'T-15(Pcs)'!Y43</f>
        <v>0</v>
      </c>
      <c r="Z56" s="44">
        <f>'T-15(Pcs)'!$D43*'T-15(Pcs)'!Z43/1000000</f>
        <v>0</v>
      </c>
      <c r="AA56" s="10">
        <f>'T-15(Pcs)'!AA43</f>
        <v>0</v>
      </c>
      <c r="AB56" s="44">
        <f>'T-15(Pcs)'!$D43*'T-15(Pcs)'!AB43/1000000</f>
        <v>0</v>
      </c>
      <c r="AC56" s="10">
        <f>'T-15(Pcs)'!AC43</f>
        <v>0</v>
      </c>
      <c r="AD56" s="44">
        <f>'T-15(Pcs)'!$D43*'T-15(Pcs)'!AD43/1000000</f>
        <v>0</v>
      </c>
      <c r="AE56" s="10">
        <f>'T-15(Pcs)'!AE43</f>
        <v>0</v>
      </c>
      <c r="AF56" s="44">
        <f>'T-15(Pcs)'!$D43*'T-15(Pcs)'!AF43/1000000</f>
        <v>0</v>
      </c>
      <c r="AG56" s="10">
        <f>'T-15(Pcs)'!AG43</f>
        <v>0</v>
      </c>
      <c r="AH56" s="44">
        <f>'T-15(Pcs)'!$D43*'T-15(Pcs)'!AH43/1000000</f>
        <v>0</v>
      </c>
      <c r="AI56" s="10">
        <f>'T-15(Pcs)'!AI43</f>
        <v>0</v>
      </c>
      <c r="AJ56" s="44">
        <f>'T-15(Pcs)'!$D43*'T-15(Pcs)'!AJ43/1000000</f>
        <v>0</v>
      </c>
      <c r="AK56" s="10">
        <f>'T-15(Pcs)'!AK43</f>
        <v>0</v>
      </c>
      <c r="AL56" s="44">
        <f>'T-15(Pcs)'!$D43*'T-15(Pcs)'!AL43/1000000</f>
        <v>0</v>
      </c>
      <c r="AM56" s="10">
        <f>'T-15(Pcs)'!AM43</f>
        <v>0</v>
      </c>
    </row>
    <row r="57" spans="1:39" s="15" customFormat="1" ht="14.25" hidden="1" customHeight="1" outlineLevel="2">
      <c r="A57" s="13">
        <v>34</v>
      </c>
      <c r="B57" s="9" t="s">
        <v>105</v>
      </c>
      <c r="C57" s="13" t="s">
        <v>57</v>
      </c>
      <c r="D57" s="36">
        <v>100</v>
      </c>
      <c r="E57" s="11">
        <v>148</v>
      </c>
      <c r="F57" s="44">
        <f>'T-15(Pcs)'!$D44*'T-15(Pcs)'!F44/1000000</f>
        <v>0</v>
      </c>
      <c r="G57" s="10">
        <f>'T-15(Pcs)'!G44</f>
        <v>0</v>
      </c>
      <c r="H57" s="44">
        <f>'T-15(Pcs)'!$D44*'T-15(Pcs)'!H44/1000000</f>
        <v>0</v>
      </c>
      <c r="I57" s="10">
        <f>'T-15(Pcs)'!I44</f>
        <v>0</v>
      </c>
      <c r="J57" s="44">
        <f>'T-15(Pcs)'!$D44*'T-15(Pcs)'!J44/1000000</f>
        <v>0</v>
      </c>
      <c r="K57" s="10">
        <f>'T-15(Pcs)'!K44</f>
        <v>0</v>
      </c>
      <c r="L57" s="44">
        <f>'T-15(Pcs)'!$D44*'T-15(Pcs)'!L44/1000000</f>
        <v>0</v>
      </c>
      <c r="M57" s="10">
        <f>'T-15(Pcs)'!M44</f>
        <v>0</v>
      </c>
      <c r="N57" s="44">
        <f>'T-15(Pcs)'!$D44*'T-15(Pcs)'!N44/1000000</f>
        <v>0</v>
      </c>
      <c r="O57" s="10">
        <f>'T-15(Pcs)'!O44</f>
        <v>0</v>
      </c>
      <c r="P57" s="44">
        <f>'T-15(Pcs)'!$D44*'T-15(Pcs)'!P44/1000000</f>
        <v>0</v>
      </c>
      <c r="Q57" s="10">
        <f>'T-15(Pcs)'!Q44</f>
        <v>0</v>
      </c>
      <c r="R57" s="44">
        <f>'T-15(Pcs)'!$D44*'T-15(Pcs)'!R44/1000000</f>
        <v>0</v>
      </c>
      <c r="S57" s="10">
        <f>'T-15(Pcs)'!S44</f>
        <v>0</v>
      </c>
      <c r="T57" s="44">
        <f>'T-15(Pcs)'!$D44*'T-15(Pcs)'!T44/1000000</f>
        <v>0</v>
      </c>
      <c r="U57" s="10">
        <f>'T-15(Pcs)'!U44</f>
        <v>0</v>
      </c>
      <c r="V57" s="44">
        <f>'T-15(Pcs)'!$D44*'T-15(Pcs)'!V44/1000000</f>
        <v>0</v>
      </c>
      <c r="W57" s="10">
        <f>'T-15(Pcs)'!W44</f>
        <v>0</v>
      </c>
      <c r="X57" s="44">
        <f>'T-15(Pcs)'!$D44*'T-15(Pcs)'!X44/1000000</f>
        <v>0</v>
      </c>
      <c r="Y57" s="10">
        <f>'T-15(Pcs)'!Y44</f>
        <v>0</v>
      </c>
      <c r="Z57" s="44">
        <f>'T-15(Pcs)'!$D44*'T-15(Pcs)'!Z44/1000000</f>
        <v>0</v>
      </c>
      <c r="AA57" s="10">
        <f>'T-15(Pcs)'!AA44</f>
        <v>0</v>
      </c>
      <c r="AB57" s="44">
        <f>'T-15(Pcs)'!$D44*'T-15(Pcs)'!AB44/1000000</f>
        <v>0</v>
      </c>
      <c r="AC57" s="10">
        <f>'T-15(Pcs)'!AC44</f>
        <v>0</v>
      </c>
      <c r="AD57" s="44">
        <f>'T-15(Pcs)'!$D44*'T-15(Pcs)'!AD44/1000000</f>
        <v>0</v>
      </c>
      <c r="AE57" s="10">
        <f>'T-15(Pcs)'!AE44</f>
        <v>0</v>
      </c>
      <c r="AF57" s="44">
        <f>'T-15(Pcs)'!$D44*'T-15(Pcs)'!AF44/1000000</f>
        <v>0</v>
      </c>
      <c r="AG57" s="10">
        <f>'T-15(Pcs)'!AG44</f>
        <v>0</v>
      </c>
      <c r="AH57" s="44">
        <f>'T-15(Pcs)'!$D44*'T-15(Pcs)'!AH44/1000000</f>
        <v>0</v>
      </c>
      <c r="AI57" s="10">
        <f>'T-15(Pcs)'!AI44</f>
        <v>0</v>
      </c>
      <c r="AJ57" s="44">
        <f>'T-15(Pcs)'!$D44*'T-15(Pcs)'!AJ44/1000000</f>
        <v>0</v>
      </c>
      <c r="AK57" s="10">
        <f>'T-15(Pcs)'!AK44</f>
        <v>0</v>
      </c>
      <c r="AL57" s="44">
        <f>'T-15(Pcs)'!$D44*'T-15(Pcs)'!AL44/1000000</f>
        <v>0</v>
      </c>
      <c r="AM57" s="10">
        <f>'T-15(Pcs)'!AM44</f>
        <v>0</v>
      </c>
    </row>
    <row r="58" spans="1:39" s="15" customFormat="1" ht="14.25" hidden="1" customHeight="1" outlineLevel="2">
      <c r="A58" s="13">
        <v>35</v>
      </c>
      <c r="B58" s="9" t="s">
        <v>105</v>
      </c>
      <c r="C58" s="13" t="s">
        <v>137</v>
      </c>
      <c r="D58" s="36">
        <v>450</v>
      </c>
      <c r="E58" s="11">
        <v>640</v>
      </c>
      <c r="F58" s="44">
        <f>'T-15(Pcs)'!$D45*'T-15(Pcs)'!F45/1000000</f>
        <v>0</v>
      </c>
      <c r="G58" s="10">
        <f>'T-15(Pcs)'!G45</f>
        <v>0</v>
      </c>
      <c r="H58" s="44">
        <f>'T-15(Pcs)'!$D45*'T-15(Pcs)'!H45/1000000</f>
        <v>0</v>
      </c>
      <c r="I58" s="10">
        <f>'T-15(Pcs)'!I45</f>
        <v>0</v>
      </c>
      <c r="J58" s="44">
        <f>'T-15(Pcs)'!$D45*'T-15(Pcs)'!J45/1000000</f>
        <v>0</v>
      </c>
      <c r="K58" s="10">
        <f>'T-15(Pcs)'!K45</f>
        <v>0</v>
      </c>
      <c r="L58" s="44">
        <f>'T-15(Pcs)'!$D45*'T-15(Pcs)'!L45/1000000</f>
        <v>0</v>
      </c>
      <c r="M58" s="10">
        <f>'T-15(Pcs)'!M45</f>
        <v>0</v>
      </c>
      <c r="N58" s="44">
        <f>'T-15(Pcs)'!$D45*'T-15(Pcs)'!N45/1000000</f>
        <v>0</v>
      </c>
      <c r="O58" s="10">
        <f>'T-15(Pcs)'!O45</f>
        <v>0</v>
      </c>
      <c r="P58" s="44">
        <f>'T-15(Pcs)'!$D45*'T-15(Pcs)'!P45/1000000</f>
        <v>0</v>
      </c>
      <c r="Q58" s="10">
        <f>'T-15(Pcs)'!Q45</f>
        <v>0</v>
      </c>
      <c r="R58" s="44">
        <f>'T-15(Pcs)'!$D45*'T-15(Pcs)'!R45/1000000</f>
        <v>0</v>
      </c>
      <c r="S58" s="10">
        <f>'T-15(Pcs)'!S45</f>
        <v>0</v>
      </c>
      <c r="T58" s="44">
        <f>'T-15(Pcs)'!$D45*'T-15(Pcs)'!T45/1000000</f>
        <v>0</v>
      </c>
      <c r="U58" s="10">
        <f>'T-15(Pcs)'!U45</f>
        <v>0</v>
      </c>
      <c r="V58" s="44">
        <f>'T-15(Pcs)'!$D45*'T-15(Pcs)'!V45/1000000</f>
        <v>0</v>
      </c>
      <c r="W58" s="10">
        <f>'T-15(Pcs)'!W45</f>
        <v>0</v>
      </c>
      <c r="X58" s="44">
        <f>'T-15(Pcs)'!$D45*'T-15(Pcs)'!X45/1000000</f>
        <v>0</v>
      </c>
      <c r="Y58" s="10">
        <f>'T-15(Pcs)'!Y45</f>
        <v>0</v>
      </c>
      <c r="Z58" s="44">
        <f>'T-15(Pcs)'!$D45*'T-15(Pcs)'!Z45/1000000</f>
        <v>0</v>
      </c>
      <c r="AA58" s="10">
        <f>'T-15(Pcs)'!AA45</f>
        <v>0</v>
      </c>
      <c r="AB58" s="44">
        <f>'T-15(Pcs)'!$D45*'T-15(Pcs)'!AB45/1000000</f>
        <v>0</v>
      </c>
      <c r="AC58" s="10">
        <f>'T-15(Pcs)'!AC45</f>
        <v>0</v>
      </c>
      <c r="AD58" s="44">
        <f>'T-15(Pcs)'!$D45*'T-15(Pcs)'!AD45/1000000</f>
        <v>0</v>
      </c>
      <c r="AE58" s="10">
        <f>'T-15(Pcs)'!AE45</f>
        <v>0</v>
      </c>
      <c r="AF58" s="44">
        <f>'T-15(Pcs)'!$D45*'T-15(Pcs)'!AF45/1000000</f>
        <v>0</v>
      </c>
      <c r="AG58" s="10">
        <f>'T-15(Pcs)'!AG45</f>
        <v>0</v>
      </c>
      <c r="AH58" s="44">
        <f>'T-15(Pcs)'!$D45*'T-15(Pcs)'!AH45/1000000</f>
        <v>0</v>
      </c>
      <c r="AI58" s="10">
        <f>'T-15(Pcs)'!AI45</f>
        <v>0</v>
      </c>
      <c r="AJ58" s="44">
        <f>'T-15(Pcs)'!$D45*'T-15(Pcs)'!AJ45/1000000</f>
        <v>0</v>
      </c>
      <c r="AK58" s="10">
        <f>'T-15(Pcs)'!AK45</f>
        <v>0</v>
      </c>
      <c r="AL58" s="44">
        <f>'T-15(Pcs)'!$D45*'T-15(Pcs)'!AL45/1000000</f>
        <v>0</v>
      </c>
      <c r="AM58" s="10">
        <f>'T-15(Pcs)'!AM45</f>
        <v>0</v>
      </c>
    </row>
    <row r="59" spans="1:39" s="15" customFormat="1" ht="14.25" customHeight="1" outlineLevel="1" collapsed="1">
      <c r="A59" s="13">
        <v>14</v>
      </c>
      <c r="B59" s="46" t="s">
        <v>180</v>
      </c>
      <c r="C59" s="13"/>
      <c r="D59" s="36"/>
      <c r="E59" s="11"/>
      <c r="F59" s="44">
        <f t="shared" ref="F59:AM59" si="13">SUBTOTAL(9,F56:F58)</f>
        <v>0</v>
      </c>
      <c r="G59" s="10">
        <f t="shared" si="13"/>
        <v>0</v>
      </c>
      <c r="H59" s="44">
        <f t="shared" si="13"/>
        <v>0</v>
      </c>
      <c r="I59" s="10">
        <f t="shared" si="13"/>
        <v>0</v>
      </c>
      <c r="J59" s="44">
        <f t="shared" si="13"/>
        <v>0</v>
      </c>
      <c r="K59" s="10">
        <f t="shared" si="13"/>
        <v>0</v>
      </c>
      <c r="L59" s="44">
        <f t="shared" si="13"/>
        <v>0</v>
      </c>
      <c r="M59" s="10">
        <f t="shared" si="13"/>
        <v>0</v>
      </c>
      <c r="N59" s="44">
        <f t="shared" si="13"/>
        <v>0</v>
      </c>
      <c r="O59" s="10">
        <f t="shared" si="13"/>
        <v>0</v>
      </c>
      <c r="P59" s="44">
        <f t="shared" si="13"/>
        <v>0</v>
      </c>
      <c r="Q59" s="10">
        <f t="shared" si="13"/>
        <v>0</v>
      </c>
      <c r="R59" s="44">
        <f t="shared" si="13"/>
        <v>0</v>
      </c>
      <c r="S59" s="10">
        <f t="shared" si="13"/>
        <v>0</v>
      </c>
      <c r="T59" s="44">
        <f t="shared" si="13"/>
        <v>0</v>
      </c>
      <c r="U59" s="10">
        <f t="shared" si="13"/>
        <v>0</v>
      </c>
      <c r="V59" s="44">
        <f t="shared" si="13"/>
        <v>0</v>
      </c>
      <c r="W59" s="10">
        <f t="shared" si="13"/>
        <v>0</v>
      </c>
      <c r="X59" s="44">
        <f t="shared" si="13"/>
        <v>0</v>
      </c>
      <c r="Y59" s="10">
        <f t="shared" si="13"/>
        <v>0</v>
      </c>
      <c r="Z59" s="44">
        <f t="shared" si="13"/>
        <v>0</v>
      </c>
      <c r="AA59" s="10">
        <f t="shared" si="13"/>
        <v>0</v>
      </c>
      <c r="AB59" s="44">
        <f t="shared" si="13"/>
        <v>0</v>
      </c>
      <c r="AC59" s="10">
        <f t="shared" si="13"/>
        <v>0</v>
      </c>
      <c r="AD59" s="44">
        <f t="shared" si="13"/>
        <v>0</v>
      </c>
      <c r="AE59" s="10">
        <f t="shared" si="13"/>
        <v>0</v>
      </c>
      <c r="AF59" s="44">
        <f t="shared" si="13"/>
        <v>0</v>
      </c>
      <c r="AG59" s="10">
        <f t="shared" si="13"/>
        <v>0</v>
      </c>
      <c r="AH59" s="44">
        <f t="shared" si="13"/>
        <v>0</v>
      </c>
      <c r="AI59" s="10">
        <f t="shared" si="13"/>
        <v>0</v>
      </c>
      <c r="AJ59" s="44">
        <f t="shared" si="13"/>
        <v>0</v>
      </c>
      <c r="AK59" s="10">
        <f t="shared" si="13"/>
        <v>0</v>
      </c>
      <c r="AL59" s="44">
        <f t="shared" si="13"/>
        <v>0</v>
      </c>
      <c r="AM59" s="10">
        <f t="shared" si="13"/>
        <v>0</v>
      </c>
    </row>
    <row r="60" spans="1:39" s="15" customFormat="1" ht="14.25" hidden="1" customHeight="1" outlineLevel="2">
      <c r="A60" s="13">
        <v>36</v>
      </c>
      <c r="B60" s="9" t="s">
        <v>106</v>
      </c>
      <c r="C60" s="13" t="s">
        <v>58</v>
      </c>
      <c r="D60" s="36">
        <v>50</v>
      </c>
      <c r="E60" s="11">
        <v>126</v>
      </c>
      <c r="F60" s="44">
        <f>'T-15(Pcs)'!$D46*'T-15(Pcs)'!F46/1000000</f>
        <v>0</v>
      </c>
      <c r="G60" s="10">
        <f>'T-15(Pcs)'!G46</f>
        <v>0</v>
      </c>
      <c r="H60" s="44">
        <f>'T-15(Pcs)'!$D46*'T-15(Pcs)'!H46/1000000</f>
        <v>0</v>
      </c>
      <c r="I60" s="10">
        <f>'T-15(Pcs)'!I46</f>
        <v>0</v>
      </c>
      <c r="J60" s="44">
        <f>'T-15(Pcs)'!$D46*'T-15(Pcs)'!J46/1000000</f>
        <v>0</v>
      </c>
      <c r="K60" s="10">
        <f>'T-15(Pcs)'!K46</f>
        <v>0</v>
      </c>
      <c r="L60" s="44">
        <f>'T-15(Pcs)'!$D46*'T-15(Pcs)'!L46/1000000</f>
        <v>0</v>
      </c>
      <c r="M60" s="10">
        <f>'T-15(Pcs)'!M46</f>
        <v>0</v>
      </c>
      <c r="N60" s="44">
        <f>'T-15(Pcs)'!$D46*'T-15(Pcs)'!N46/1000000</f>
        <v>0</v>
      </c>
      <c r="O60" s="10">
        <f>'T-15(Pcs)'!O46</f>
        <v>0</v>
      </c>
      <c r="P60" s="44">
        <f>'T-15(Pcs)'!$D46*'T-15(Pcs)'!P46/1000000</f>
        <v>0</v>
      </c>
      <c r="Q60" s="10">
        <f>'T-15(Pcs)'!Q46</f>
        <v>0</v>
      </c>
      <c r="R60" s="44">
        <f>'T-15(Pcs)'!$D46*'T-15(Pcs)'!R46/1000000</f>
        <v>0</v>
      </c>
      <c r="S60" s="10">
        <f>'T-15(Pcs)'!S46</f>
        <v>0</v>
      </c>
      <c r="T60" s="44">
        <f>'T-15(Pcs)'!$D46*'T-15(Pcs)'!T46/1000000</f>
        <v>0</v>
      </c>
      <c r="U60" s="10">
        <f>'T-15(Pcs)'!U46</f>
        <v>0</v>
      </c>
      <c r="V60" s="44">
        <f>'T-15(Pcs)'!$D46*'T-15(Pcs)'!V46/1000000</f>
        <v>0</v>
      </c>
      <c r="W60" s="10">
        <f>'T-15(Pcs)'!W46</f>
        <v>0</v>
      </c>
      <c r="X60" s="44">
        <f>'T-15(Pcs)'!$D46*'T-15(Pcs)'!X46/1000000</f>
        <v>0</v>
      </c>
      <c r="Y60" s="10">
        <f>'T-15(Pcs)'!Y46</f>
        <v>0</v>
      </c>
      <c r="Z60" s="44">
        <f>'T-15(Pcs)'!$D46*'T-15(Pcs)'!Z46/1000000</f>
        <v>0</v>
      </c>
      <c r="AA60" s="10">
        <f>'T-15(Pcs)'!AA46</f>
        <v>0</v>
      </c>
      <c r="AB60" s="44">
        <f>'T-15(Pcs)'!$D46*'T-15(Pcs)'!AB46/1000000</f>
        <v>0</v>
      </c>
      <c r="AC60" s="10">
        <f>'T-15(Pcs)'!AC46</f>
        <v>0</v>
      </c>
      <c r="AD60" s="44">
        <f>'T-15(Pcs)'!$D46*'T-15(Pcs)'!AD46/1000000</f>
        <v>0</v>
      </c>
      <c r="AE60" s="10">
        <f>'T-15(Pcs)'!AE46</f>
        <v>0</v>
      </c>
      <c r="AF60" s="44">
        <f>'T-15(Pcs)'!$D46*'T-15(Pcs)'!AF46/1000000</f>
        <v>0</v>
      </c>
      <c r="AG60" s="10">
        <f>'T-15(Pcs)'!AG46</f>
        <v>0</v>
      </c>
      <c r="AH60" s="44">
        <f>'T-15(Pcs)'!$D46*'T-15(Pcs)'!AH46/1000000</f>
        <v>0</v>
      </c>
      <c r="AI60" s="10">
        <f>'T-15(Pcs)'!AI46</f>
        <v>0</v>
      </c>
      <c r="AJ60" s="44">
        <f>'T-15(Pcs)'!$D46*'T-15(Pcs)'!AJ46/1000000</f>
        <v>0</v>
      </c>
      <c r="AK60" s="10">
        <f>'T-15(Pcs)'!AK46</f>
        <v>0</v>
      </c>
      <c r="AL60" s="44">
        <f>'T-15(Pcs)'!$D46*'T-15(Pcs)'!AL46/1000000</f>
        <v>0</v>
      </c>
      <c r="AM60" s="10">
        <f>'T-15(Pcs)'!AM46</f>
        <v>0</v>
      </c>
    </row>
    <row r="61" spans="1:39" s="15" customFormat="1" ht="14.25" hidden="1" customHeight="1" outlineLevel="2">
      <c r="A61" s="13">
        <v>37</v>
      </c>
      <c r="B61" s="9" t="s">
        <v>106</v>
      </c>
      <c r="C61" s="13" t="s">
        <v>59</v>
      </c>
      <c r="D61" s="36">
        <v>100</v>
      </c>
      <c r="E61" s="11">
        <v>240</v>
      </c>
      <c r="F61" s="44">
        <f>'T-15(Pcs)'!$D47*'T-15(Pcs)'!F47/1000000</f>
        <v>0</v>
      </c>
      <c r="G61" s="10">
        <f>'T-15(Pcs)'!G47</f>
        <v>0</v>
      </c>
      <c r="H61" s="44">
        <f>'T-15(Pcs)'!$D47*'T-15(Pcs)'!H47/1000000</f>
        <v>0</v>
      </c>
      <c r="I61" s="10">
        <f>'T-15(Pcs)'!I47</f>
        <v>0</v>
      </c>
      <c r="J61" s="44">
        <f>'T-15(Pcs)'!$D47*'T-15(Pcs)'!J47/1000000</f>
        <v>0</v>
      </c>
      <c r="K61" s="10">
        <f>'T-15(Pcs)'!K47</f>
        <v>0</v>
      </c>
      <c r="L61" s="44">
        <f>'T-15(Pcs)'!$D47*'T-15(Pcs)'!L47/1000000</f>
        <v>0</v>
      </c>
      <c r="M61" s="10">
        <f>'T-15(Pcs)'!M47</f>
        <v>0</v>
      </c>
      <c r="N61" s="44">
        <f>'T-15(Pcs)'!$D47*'T-15(Pcs)'!N47/1000000</f>
        <v>0</v>
      </c>
      <c r="O61" s="10">
        <f>'T-15(Pcs)'!O47</f>
        <v>0</v>
      </c>
      <c r="P61" s="44">
        <f>'T-15(Pcs)'!$D47*'T-15(Pcs)'!P47/1000000</f>
        <v>0</v>
      </c>
      <c r="Q61" s="10">
        <f>'T-15(Pcs)'!Q47</f>
        <v>0</v>
      </c>
      <c r="R61" s="44">
        <f>'T-15(Pcs)'!$D47*'T-15(Pcs)'!R47/1000000</f>
        <v>0</v>
      </c>
      <c r="S61" s="10">
        <f>'T-15(Pcs)'!S47</f>
        <v>0</v>
      </c>
      <c r="T61" s="44">
        <f>'T-15(Pcs)'!$D47*'T-15(Pcs)'!T47/1000000</f>
        <v>0</v>
      </c>
      <c r="U61" s="10">
        <f>'T-15(Pcs)'!U47</f>
        <v>0</v>
      </c>
      <c r="V61" s="44">
        <f>'T-15(Pcs)'!$D47*'T-15(Pcs)'!V47/1000000</f>
        <v>0</v>
      </c>
      <c r="W61" s="10">
        <f>'T-15(Pcs)'!W47</f>
        <v>0</v>
      </c>
      <c r="X61" s="44">
        <f>'T-15(Pcs)'!$D47*'T-15(Pcs)'!X47/1000000</f>
        <v>0</v>
      </c>
      <c r="Y61" s="10">
        <f>'T-15(Pcs)'!Y47</f>
        <v>0</v>
      </c>
      <c r="Z61" s="44">
        <f>'T-15(Pcs)'!$D47*'T-15(Pcs)'!Z47/1000000</f>
        <v>0</v>
      </c>
      <c r="AA61" s="10">
        <f>'T-15(Pcs)'!AA47</f>
        <v>0</v>
      </c>
      <c r="AB61" s="44">
        <f>'T-15(Pcs)'!$D47*'T-15(Pcs)'!AB47/1000000</f>
        <v>0</v>
      </c>
      <c r="AC61" s="10">
        <f>'T-15(Pcs)'!AC47</f>
        <v>0</v>
      </c>
      <c r="AD61" s="44">
        <f>'T-15(Pcs)'!$D47*'T-15(Pcs)'!AD47/1000000</f>
        <v>0</v>
      </c>
      <c r="AE61" s="10">
        <f>'T-15(Pcs)'!AE47</f>
        <v>0</v>
      </c>
      <c r="AF61" s="44">
        <f>'T-15(Pcs)'!$D47*'T-15(Pcs)'!AF47/1000000</f>
        <v>0</v>
      </c>
      <c r="AG61" s="10">
        <f>'T-15(Pcs)'!AG47</f>
        <v>0</v>
      </c>
      <c r="AH61" s="44">
        <f>'T-15(Pcs)'!$D47*'T-15(Pcs)'!AH47/1000000</f>
        <v>0</v>
      </c>
      <c r="AI61" s="10">
        <f>'T-15(Pcs)'!AI47</f>
        <v>0</v>
      </c>
      <c r="AJ61" s="44">
        <f>'T-15(Pcs)'!$D47*'T-15(Pcs)'!AJ47/1000000</f>
        <v>0</v>
      </c>
      <c r="AK61" s="10">
        <f>'T-15(Pcs)'!AK47</f>
        <v>0</v>
      </c>
      <c r="AL61" s="44">
        <f>'T-15(Pcs)'!$D47*'T-15(Pcs)'!AL47/1000000</f>
        <v>0</v>
      </c>
      <c r="AM61" s="10">
        <f>'T-15(Pcs)'!AM47</f>
        <v>0</v>
      </c>
    </row>
    <row r="62" spans="1:39" s="15" customFormat="1" ht="14.25" customHeight="1" outlineLevel="1" collapsed="1">
      <c r="A62" s="13">
        <v>15</v>
      </c>
      <c r="B62" s="46" t="s">
        <v>181</v>
      </c>
      <c r="C62" s="13"/>
      <c r="D62" s="36"/>
      <c r="E62" s="11"/>
      <c r="F62" s="44">
        <f t="shared" ref="F62:AM62" si="14">SUBTOTAL(9,F60:F61)</f>
        <v>0</v>
      </c>
      <c r="G62" s="10">
        <f t="shared" si="14"/>
        <v>0</v>
      </c>
      <c r="H62" s="44">
        <f t="shared" si="14"/>
        <v>0</v>
      </c>
      <c r="I62" s="10">
        <f t="shared" si="14"/>
        <v>0</v>
      </c>
      <c r="J62" s="44">
        <f t="shared" si="14"/>
        <v>0</v>
      </c>
      <c r="K62" s="10">
        <f t="shared" si="14"/>
        <v>0</v>
      </c>
      <c r="L62" s="44">
        <f t="shared" si="14"/>
        <v>0</v>
      </c>
      <c r="M62" s="10">
        <f t="shared" si="14"/>
        <v>0</v>
      </c>
      <c r="N62" s="44">
        <f t="shared" si="14"/>
        <v>0</v>
      </c>
      <c r="O62" s="10">
        <f t="shared" si="14"/>
        <v>0</v>
      </c>
      <c r="P62" s="44">
        <f t="shared" si="14"/>
        <v>0</v>
      </c>
      <c r="Q62" s="10">
        <f t="shared" si="14"/>
        <v>0</v>
      </c>
      <c r="R62" s="44">
        <f t="shared" si="14"/>
        <v>0</v>
      </c>
      <c r="S62" s="10">
        <f t="shared" si="14"/>
        <v>0</v>
      </c>
      <c r="T62" s="44">
        <f t="shared" si="14"/>
        <v>0</v>
      </c>
      <c r="U62" s="10">
        <f t="shared" si="14"/>
        <v>0</v>
      </c>
      <c r="V62" s="44">
        <f t="shared" si="14"/>
        <v>0</v>
      </c>
      <c r="W62" s="10">
        <f t="shared" si="14"/>
        <v>0</v>
      </c>
      <c r="X62" s="44">
        <f t="shared" si="14"/>
        <v>0</v>
      </c>
      <c r="Y62" s="10">
        <f t="shared" si="14"/>
        <v>0</v>
      </c>
      <c r="Z62" s="44">
        <f t="shared" si="14"/>
        <v>0</v>
      </c>
      <c r="AA62" s="10">
        <f t="shared" si="14"/>
        <v>0</v>
      </c>
      <c r="AB62" s="44">
        <f t="shared" si="14"/>
        <v>0</v>
      </c>
      <c r="AC62" s="10">
        <f t="shared" si="14"/>
        <v>0</v>
      </c>
      <c r="AD62" s="44">
        <f t="shared" si="14"/>
        <v>0</v>
      </c>
      <c r="AE62" s="10">
        <f t="shared" si="14"/>
        <v>0</v>
      </c>
      <c r="AF62" s="44">
        <f t="shared" si="14"/>
        <v>0</v>
      </c>
      <c r="AG62" s="10">
        <f t="shared" si="14"/>
        <v>0</v>
      </c>
      <c r="AH62" s="44">
        <f t="shared" si="14"/>
        <v>0</v>
      </c>
      <c r="AI62" s="10">
        <f t="shared" si="14"/>
        <v>0</v>
      </c>
      <c r="AJ62" s="44">
        <f t="shared" si="14"/>
        <v>0</v>
      </c>
      <c r="AK62" s="10">
        <f t="shared" si="14"/>
        <v>0</v>
      </c>
      <c r="AL62" s="44">
        <f t="shared" si="14"/>
        <v>0</v>
      </c>
      <c r="AM62" s="10">
        <f t="shared" si="14"/>
        <v>0</v>
      </c>
    </row>
    <row r="63" spans="1:39" s="15" customFormat="1" ht="14.25" hidden="1" customHeight="1" outlineLevel="2">
      <c r="A63" s="13">
        <v>38</v>
      </c>
      <c r="B63" s="9" t="s">
        <v>107</v>
      </c>
      <c r="C63" s="13" t="s">
        <v>96</v>
      </c>
      <c r="D63" s="36">
        <v>100</v>
      </c>
      <c r="E63" s="11">
        <v>93</v>
      </c>
      <c r="F63" s="44">
        <f>'T-15(Pcs)'!$D48*'T-15(Pcs)'!F48/1000000</f>
        <v>0</v>
      </c>
      <c r="G63" s="10">
        <f>'T-15(Pcs)'!G48</f>
        <v>0</v>
      </c>
      <c r="H63" s="44">
        <f>'T-15(Pcs)'!$D48*'T-15(Pcs)'!H48/1000000</f>
        <v>0</v>
      </c>
      <c r="I63" s="10">
        <f>'T-15(Pcs)'!I48</f>
        <v>0</v>
      </c>
      <c r="J63" s="44">
        <f>'T-15(Pcs)'!$D48*'T-15(Pcs)'!J48/1000000</f>
        <v>0</v>
      </c>
      <c r="K63" s="10">
        <f>'T-15(Pcs)'!K48</f>
        <v>0</v>
      </c>
      <c r="L63" s="44">
        <f>'T-15(Pcs)'!$D48*'T-15(Pcs)'!L48/1000000</f>
        <v>0</v>
      </c>
      <c r="M63" s="10">
        <f>'T-15(Pcs)'!M48</f>
        <v>0</v>
      </c>
      <c r="N63" s="44">
        <f>'T-15(Pcs)'!$D48*'T-15(Pcs)'!N48/1000000</f>
        <v>0</v>
      </c>
      <c r="O63" s="10">
        <f>'T-15(Pcs)'!O48</f>
        <v>0</v>
      </c>
      <c r="P63" s="44">
        <f>'T-15(Pcs)'!$D48*'T-15(Pcs)'!P48/1000000</f>
        <v>0</v>
      </c>
      <c r="Q63" s="10">
        <f>'T-15(Pcs)'!Q48</f>
        <v>0</v>
      </c>
      <c r="R63" s="44">
        <f>'T-15(Pcs)'!$D48*'T-15(Pcs)'!R48/1000000</f>
        <v>0</v>
      </c>
      <c r="S63" s="10">
        <f>'T-15(Pcs)'!S48</f>
        <v>0</v>
      </c>
      <c r="T63" s="44">
        <f>'T-15(Pcs)'!$D48*'T-15(Pcs)'!T48/1000000</f>
        <v>0</v>
      </c>
      <c r="U63" s="10">
        <f>'T-15(Pcs)'!U48</f>
        <v>0</v>
      </c>
      <c r="V63" s="44">
        <f>'T-15(Pcs)'!$D48*'T-15(Pcs)'!V48/1000000</f>
        <v>0</v>
      </c>
      <c r="W63" s="10">
        <f>'T-15(Pcs)'!W48</f>
        <v>0</v>
      </c>
      <c r="X63" s="44">
        <f>'T-15(Pcs)'!$D48*'T-15(Pcs)'!X48/1000000</f>
        <v>0</v>
      </c>
      <c r="Y63" s="10">
        <f>'T-15(Pcs)'!Y48</f>
        <v>0</v>
      </c>
      <c r="Z63" s="44">
        <f>'T-15(Pcs)'!$D48*'T-15(Pcs)'!Z48/1000000</f>
        <v>0</v>
      </c>
      <c r="AA63" s="10">
        <f>'T-15(Pcs)'!AA48</f>
        <v>0</v>
      </c>
      <c r="AB63" s="44">
        <f>'T-15(Pcs)'!$D48*'T-15(Pcs)'!AB48/1000000</f>
        <v>0</v>
      </c>
      <c r="AC63" s="10">
        <f>'T-15(Pcs)'!AC48</f>
        <v>0</v>
      </c>
      <c r="AD63" s="44">
        <f>'T-15(Pcs)'!$D48*'T-15(Pcs)'!AD48/1000000</f>
        <v>0</v>
      </c>
      <c r="AE63" s="10">
        <f>'T-15(Pcs)'!AE48</f>
        <v>0</v>
      </c>
      <c r="AF63" s="44">
        <f>'T-15(Pcs)'!$D48*'T-15(Pcs)'!AF48/1000000</f>
        <v>0</v>
      </c>
      <c r="AG63" s="10">
        <f>'T-15(Pcs)'!AG48</f>
        <v>0</v>
      </c>
      <c r="AH63" s="44">
        <f>'T-15(Pcs)'!$D48*'T-15(Pcs)'!AH48/1000000</f>
        <v>0</v>
      </c>
      <c r="AI63" s="10">
        <f>'T-15(Pcs)'!AI48</f>
        <v>0</v>
      </c>
      <c r="AJ63" s="44">
        <f>'T-15(Pcs)'!$D48*'T-15(Pcs)'!AJ48/1000000</f>
        <v>0</v>
      </c>
      <c r="AK63" s="10">
        <f>'T-15(Pcs)'!AK48</f>
        <v>0</v>
      </c>
      <c r="AL63" s="44">
        <f>'T-15(Pcs)'!$D48*'T-15(Pcs)'!AL48/1000000</f>
        <v>0</v>
      </c>
      <c r="AM63" s="10">
        <f>'T-15(Pcs)'!AM48</f>
        <v>0</v>
      </c>
    </row>
    <row r="64" spans="1:39" s="15" customFormat="1" ht="14.25" hidden="1" customHeight="1" outlineLevel="2">
      <c r="A64" s="13">
        <v>39</v>
      </c>
      <c r="B64" s="9" t="s">
        <v>107</v>
      </c>
      <c r="C64" s="13" t="s">
        <v>60</v>
      </c>
      <c r="D64" s="36">
        <v>500</v>
      </c>
      <c r="E64" s="11">
        <v>415</v>
      </c>
      <c r="F64" s="44">
        <f>'T-15(Pcs)'!$D49*'T-15(Pcs)'!F49/1000000</f>
        <v>0</v>
      </c>
      <c r="G64" s="10">
        <f>'T-15(Pcs)'!G49</f>
        <v>0</v>
      </c>
      <c r="H64" s="44">
        <f>'T-15(Pcs)'!$D49*'T-15(Pcs)'!H49/1000000</f>
        <v>0</v>
      </c>
      <c r="I64" s="10">
        <f>'T-15(Pcs)'!I49</f>
        <v>0</v>
      </c>
      <c r="J64" s="44">
        <f>'T-15(Pcs)'!$D49*'T-15(Pcs)'!J49/1000000</f>
        <v>0</v>
      </c>
      <c r="K64" s="10">
        <f>'T-15(Pcs)'!K49</f>
        <v>0</v>
      </c>
      <c r="L64" s="44">
        <f>'T-15(Pcs)'!$D49*'T-15(Pcs)'!L49/1000000</f>
        <v>0</v>
      </c>
      <c r="M64" s="10">
        <f>'T-15(Pcs)'!M49</f>
        <v>0</v>
      </c>
      <c r="N64" s="44">
        <f>'T-15(Pcs)'!$D49*'T-15(Pcs)'!N49/1000000</f>
        <v>0</v>
      </c>
      <c r="O64" s="10">
        <f>'T-15(Pcs)'!O49</f>
        <v>0</v>
      </c>
      <c r="P64" s="44">
        <f>'T-15(Pcs)'!$D49*'T-15(Pcs)'!P49/1000000</f>
        <v>0</v>
      </c>
      <c r="Q64" s="10">
        <f>'T-15(Pcs)'!Q49</f>
        <v>0</v>
      </c>
      <c r="R64" s="44">
        <f>'T-15(Pcs)'!$D49*'T-15(Pcs)'!R49/1000000</f>
        <v>0</v>
      </c>
      <c r="S64" s="10">
        <f>'T-15(Pcs)'!S49</f>
        <v>0</v>
      </c>
      <c r="T64" s="44">
        <f>'T-15(Pcs)'!$D49*'T-15(Pcs)'!T49/1000000</f>
        <v>0</v>
      </c>
      <c r="U64" s="10">
        <f>'T-15(Pcs)'!U49</f>
        <v>0</v>
      </c>
      <c r="V64" s="44">
        <f>'T-15(Pcs)'!$D49*'T-15(Pcs)'!V49/1000000</f>
        <v>0</v>
      </c>
      <c r="W64" s="10">
        <f>'T-15(Pcs)'!W49</f>
        <v>0</v>
      </c>
      <c r="X64" s="44">
        <f>'T-15(Pcs)'!$D49*'T-15(Pcs)'!X49/1000000</f>
        <v>0</v>
      </c>
      <c r="Y64" s="10">
        <f>'T-15(Pcs)'!Y49</f>
        <v>0</v>
      </c>
      <c r="Z64" s="44">
        <f>'T-15(Pcs)'!$D49*'T-15(Pcs)'!Z49/1000000</f>
        <v>0</v>
      </c>
      <c r="AA64" s="10">
        <f>'T-15(Pcs)'!AA49</f>
        <v>0</v>
      </c>
      <c r="AB64" s="44">
        <f>'T-15(Pcs)'!$D49*'T-15(Pcs)'!AB49/1000000</f>
        <v>0</v>
      </c>
      <c r="AC64" s="10">
        <f>'T-15(Pcs)'!AC49</f>
        <v>0</v>
      </c>
      <c r="AD64" s="44">
        <f>'T-15(Pcs)'!$D49*'T-15(Pcs)'!AD49/1000000</f>
        <v>0</v>
      </c>
      <c r="AE64" s="10">
        <f>'T-15(Pcs)'!AE49</f>
        <v>0</v>
      </c>
      <c r="AF64" s="44">
        <f>'T-15(Pcs)'!$D49*'T-15(Pcs)'!AF49/1000000</f>
        <v>0</v>
      </c>
      <c r="AG64" s="10">
        <f>'T-15(Pcs)'!AG49</f>
        <v>0</v>
      </c>
      <c r="AH64" s="44">
        <f>'T-15(Pcs)'!$D49*'T-15(Pcs)'!AH49/1000000</f>
        <v>0</v>
      </c>
      <c r="AI64" s="10">
        <f>'T-15(Pcs)'!AI49</f>
        <v>0</v>
      </c>
      <c r="AJ64" s="44">
        <f>'T-15(Pcs)'!$D49*'T-15(Pcs)'!AJ49/1000000</f>
        <v>0</v>
      </c>
      <c r="AK64" s="10">
        <f>'T-15(Pcs)'!AK49</f>
        <v>0</v>
      </c>
      <c r="AL64" s="44">
        <f>'T-15(Pcs)'!$D49*'T-15(Pcs)'!AL49/1000000</f>
        <v>0</v>
      </c>
      <c r="AM64" s="10">
        <f>'T-15(Pcs)'!AM49</f>
        <v>0</v>
      </c>
    </row>
    <row r="65" spans="1:39" s="15" customFormat="1" ht="14.25" customHeight="1" outlineLevel="1" collapsed="1">
      <c r="A65" s="13">
        <v>16</v>
      </c>
      <c r="B65" s="46" t="s">
        <v>182</v>
      </c>
      <c r="C65" s="13"/>
      <c r="D65" s="36"/>
      <c r="E65" s="11"/>
      <c r="F65" s="44">
        <f t="shared" ref="F65:AM65" si="15">SUBTOTAL(9,F63:F64)</f>
        <v>0</v>
      </c>
      <c r="G65" s="10">
        <f t="shared" si="15"/>
        <v>0</v>
      </c>
      <c r="H65" s="44">
        <f t="shared" si="15"/>
        <v>0</v>
      </c>
      <c r="I65" s="10">
        <f t="shared" si="15"/>
        <v>0</v>
      </c>
      <c r="J65" s="44">
        <f t="shared" si="15"/>
        <v>0</v>
      </c>
      <c r="K65" s="10">
        <f t="shared" si="15"/>
        <v>0</v>
      </c>
      <c r="L65" s="44">
        <f t="shared" si="15"/>
        <v>0</v>
      </c>
      <c r="M65" s="10">
        <f t="shared" si="15"/>
        <v>0</v>
      </c>
      <c r="N65" s="44">
        <f t="shared" si="15"/>
        <v>0</v>
      </c>
      <c r="O65" s="10">
        <f t="shared" si="15"/>
        <v>0</v>
      </c>
      <c r="P65" s="44">
        <f t="shared" si="15"/>
        <v>0</v>
      </c>
      <c r="Q65" s="10">
        <f t="shared" si="15"/>
        <v>0</v>
      </c>
      <c r="R65" s="44">
        <f t="shared" si="15"/>
        <v>0</v>
      </c>
      <c r="S65" s="10">
        <f t="shared" si="15"/>
        <v>0</v>
      </c>
      <c r="T65" s="44">
        <f t="shared" si="15"/>
        <v>0</v>
      </c>
      <c r="U65" s="10">
        <f t="shared" si="15"/>
        <v>0</v>
      </c>
      <c r="V65" s="44">
        <f t="shared" si="15"/>
        <v>0</v>
      </c>
      <c r="W65" s="10">
        <f t="shared" si="15"/>
        <v>0</v>
      </c>
      <c r="X65" s="44">
        <f t="shared" si="15"/>
        <v>0</v>
      </c>
      <c r="Y65" s="10">
        <f t="shared" si="15"/>
        <v>0</v>
      </c>
      <c r="Z65" s="44">
        <f t="shared" si="15"/>
        <v>0</v>
      </c>
      <c r="AA65" s="10">
        <f t="shared" si="15"/>
        <v>0</v>
      </c>
      <c r="AB65" s="44">
        <f t="shared" si="15"/>
        <v>0</v>
      </c>
      <c r="AC65" s="10">
        <f t="shared" si="15"/>
        <v>0</v>
      </c>
      <c r="AD65" s="44">
        <f t="shared" si="15"/>
        <v>0</v>
      </c>
      <c r="AE65" s="10">
        <f t="shared" si="15"/>
        <v>0</v>
      </c>
      <c r="AF65" s="44">
        <f t="shared" si="15"/>
        <v>0</v>
      </c>
      <c r="AG65" s="10">
        <f t="shared" si="15"/>
        <v>0</v>
      </c>
      <c r="AH65" s="44">
        <f t="shared" si="15"/>
        <v>0</v>
      </c>
      <c r="AI65" s="10">
        <f t="shared" si="15"/>
        <v>0</v>
      </c>
      <c r="AJ65" s="44">
        <f t="shared" si="15"/>
        <v>0</v>
      </c>
      <c r="AK65" s="10">
        <f t="shared" si="15"/>
        <v>0</v>
      </c>
      <c r="AL65" s="44">
        <f t="shared" si="15"/>
        <v>0</v>
      </c>
      <c r="AM65" s="10">
        <f t="shared" si="15"/>
        <v>0</v>
      </c>
    </row>
    <row r="66" spans="1:39" s="15" customFormat="1" ht="14.25" hidden="1" customHeight="1" outlineLevel="2">
      <c r="A66" s="13">
        <v>40</v>
      </c>
      <c r="B66" s="9" t="s">
        <v>109</v>
      </c>
      <c r="C66" s="13" t="s">
        <v>37</v>
      </c>
      <c r="D66" s="36">
        <v>500</v>
      </c>
      <c r="E66" s="11">
        <v>64</v>
      </c>
      <c r="F66" s="44">
        <f>'T-15(Pcs)'!$D50*'T-15(Pcs)'!F50/1000000</f>
        <v>0</v>
      </c>
      <c r="G66" s="10">
        <f>'T-15(Pcs)'!G50</f>
        <v>0</v>
      </c>
      <c r="H66" s="44">
        <f>'T-15(Pcs)'!$D50*'T-15(Pcs)'!H50/1000000</f>
        <v>0</v>
      </c>
      <c r="I66" s="10">
        <f>'T-15(Pcs)'!I50</f>
        <v>0</v>
      </c>
      <c r="J66" s="44">
        <f>'T-15(Pcs)'!$D50*'T-15(Pcs)'!J50/1000000</f>
        <v>0</v>
      </c>
      <c r="K66" s="10">
        <f>'T-15(Pcs)'!K50</f>
        <v>0</v>
      </c>
      <c r="L66" s="44">
        <f>'T-15(Pcs)'!$D50*'T-15(Pcs)'!L50/1000000</f>
        <v>0</v>
      </c>
      <c r="M66" s="10">
        <f>'T-15(Pcs)'!M50</f>
        <v>0</v>
      </c>
      <c r="N66" s="44">
        <f>'T-15(Pcs)'!$D50*'T-15(Pcs)'!N50/1000000</f>
        <v>0</v>
      </c>
      <c r="O66" s="10">
        <f>'T-15(Pcs)'!O50</f>
        <v>0</v>
      </c>
      <c r="P66" s="44">
        <f>'T-15(Pcs)'!$D50*'T-15(Pcs)'!P50/1000000</f>
        <v>0</v>
      </c>
      <c r="Q66" s="10">
        <f>'T-15(Pcs)'!Q50</f>
        <v>0</v>
      </c>
      <c r="R66" s="44">
        <f>'T-15(Pcs)'!$D50*'T-15(Pcs)'!R50/1000000</f>
        <v>0</v>
      </c>
      <c r="S66" s="10">
        <f>'T-15(Pcs)'!S50</f>
        <v>0</v>
      </c>
      <c r="T66" s="44">
        <f>'T-15(Pcs)'!$D50*'T-15(Pcs)'!T50/1000000</f>
        <v>0</v>
      </c>
      <c r="U66" s="10">
        <f>'T-15(Pcs)'!U50</f>
        <v>0</v>
      </c>
      <c r="V66" s="44">
        <f>'T-15(Pcs)'!$D50*'T-15(Pcs)'!V50/1000000</f>
        <v>0</v>
      </c>
      <c r="W66" s="10">
        <f>'T-15(Pcs)'!W50</f>
        <v>0</v>
      </c>
      <c r="X66" s="44">
        <f>'T-15(Pcs)'!$D50*'T-15(Pcs)'!X50/1000000</f>
        <v>0</v>
      </c>
      <c r="Y66" s="10">
        <f>'T-15(Pcs)'!Y50</f>
        <v>0</v>
      </c>
      <c r="Z66" s="44">
        <f>'T-15(Pcs)'!$D50*'T-15(Pcs)'!Z50/1000000</f>
        <v>0</v>
      </c>
      <c r="AA66" s="10">
        <f>'T-15(Pcs)'!AA50</f>
        <v>0</v>
      </c>
      <c r="AB66" s="44">
        <f>'T-15(Pcs)'!$D50*'T-15(Pcs)'!AB50/1000000</f>
        <v>0</v>
      </c>
      <c r="AC66" s="10">
        <f>'T-15(Pcs)'!AC50</f>
        <v>0</v>
      </c>
      <c r="AD66" s="44">
        <f>'T-15(Pcs)'!$D50*'T-15(Pcs)'!AD50/1000000</f>
        <v>0</v>
      </c>
      <c r="AE66" s="10">
        <f>'T-15(Pcs)'!AE50</f>
        <v>0</v>
      </c>
      <c r="AF66" s="44">
        <f>'T-15(Pcs)'!$D50*'T-15(Pcs)'!AF50/1000000</f>
        <v>0</v>
      </c>
      <c r="AG66" s="10">
        <f>'T-15(Pcs)'!AG50</f>
        <v>0</v>
      </c>
      <c r="AH66" s="44">
        <f>'T-15(Pcs)'!$D50*'T-15(Pcs)'!AH50/1000000</f>
        <v>0</v>
      </c>
      <c r="AI66" s="10">
        <f>'T-15(Pcs)'!AI50</f>
        <v>0</v>
      </c>
      <c r="AJ66" s="44">
        <f>'T-15(Pcs)'!$D50*'T-15(Pcs)'!AJ50/1000000</f>
        <v>0</v>
      </c>
      <c r="AK66" s="10">
        <f>'T-15(Pcs)'!AK50</f>
        <v>0</v>
      </c>
      <c r="AL66" s="44">
        <f>'T-15(Pcs)'!$D50*'T-15(Pcs)'!AL50/1000000</f>
        <v>0</v>
      </c>
      <c r="AM66" s="10">
        <f>'T-15(Pcs)'!AM50</f>
        <v>0</v>
      </c>
    </row>
    <row r="67" spans="1:39" s="15" customFormat="1" ht="14.25" hidden="1" customHeight="1" outlineLevel="2">
      <c r="A67" s="13">
        <v>41</v>
      </c>
      <c r="B67" s="9" t="s">
        <v>109</v>
      </c>
      <c r="C67" s="13" t="s">
        <v>108</v>
      </c>
      <c r="D67" s="36">
        <v>1000</v>
      </c>
      <c r="E67" s="11">
        <v>124</v>
      </c>
      <c r="F67" s="44">
        <f>'T-15(Pcs)'!$D51*'T-15(Pcs)'!F51/1000000</f>
        <v>0</v>
      </c>
      <c r="G67" s="10">
        <f>'T-15(Pcs)'!G51</f>
        <v>0</v>
      </c>
      <c r="H67" s="44">
        <f>'T-15(Pcs)'!$D51*'T-15(Pcs)'!H51/1000000</f>
        <v>0</v>
      </c>
      <c r="I67" s="10">
        <f>'T-15(Pcs)'!I51</f>
        <v>0</v>
      </c>
      <c r="J67" s="44">
        <f>'T-15(Pcs)'!$D51*'T-15(Pcs)'!J51/1000000</f>
        <v>0</v>
      </c>
      <c r="K67" s="10">
        <f>'T-15(Pcs)'!K51</f>
        <v>0</v>
      </c>
      <c r="L67" s="44">
        <f>'T-15(Pcs)'!$D51*'T-15(Pcs)'!L51/1000000</f>
        <v>0</v>
      </c>
      <c r="M67" s="10">
        <f>'T-15(Pcs)'!M51</f>
        <v>0</v>
      </c>
      <c r="N67" s="44">
        <f>'T-15(Pcs)'!$D51*'T-15(Pcs)'!N51/1000000</f>
        <v>0</v>
      </c>
      <c r="O67" s="10">
        <f>'T-15(Pcs)'!O51</f>
        <v>0</v>
      </c>
      <c r="P67" s="44">
        <f>'T-15(Pcs)'!$D51*'T-15(Pcs)'!P51/1000000</f>
        <v>0</v>
      </c>
      <c r="Q67" s="10">
        <f>'T-15(Pcs)'!Q51</f>
        <v>0</v>
      </c>
      <c r="R67" s="44">
        <f>'T-15(Pcs)'!$D51*'T-15(Pcs)'!R51/1000000</f>
        <v>0</v>
      </c>
      <c r="S67" s="10">
        <f>'T-15(Pcs)'!S51</f>
        <v>0</v>
      </c>
      <c r="T67" s="44">
        <f>'T-15(Pcs)'!$D51*'T-15(Pcs)'!T51/1000000</f>
        <v>0</v>
      </c>
      <c r="U67" s="10">
        <f>'T-15(Pcs)'!U51</f>
        <v>0</v>
      </c>
      <c r="V67" s="44">
        <f>'T-15(Pcs)'!$D51*'T-15(Pcs)'!V51/1000000</f>
        <v>0</v>
      </c>
      <c r="W67" s="10">
        <f>'T-15(Pcs)'!W51</f>
        <v>0</v>
      </c>
      <c r="X67" s="44">
        <f>'T-15(Pcs)'!$D51*'T-15(Pcs)'!X51/1000000</f>
        <v>0</v>
      </c>
      <c r="Y67" s="10">
        <f>'T-15(Pcs)'!Y51</f>
        <v>0</v>
      </c>
      <c r="Z67" s="44">
        <f>'T-15(Pcs)'!$D51*'T-15(Pcs)'!Z51/1000000</f>
        <v>0</v>
      </c>
      <c r="AA67" s="10">
        <f>'T-15(Pcs)'!AA51</f>
        <v>0</v>
      </c>
      <c r="AB67" s="44">
        <f>'T-15(Pcs)'!$D51*'T-15(Pcs)'!AB51/1000000</f>
        <v>0</v>
      </c>
      <c r="AC67" s="10">
        <f>'T-15(Pcs)'!AC51</f>
        <v>0</v>
      </c>
      <c r="AD67" s="44">
        <f>'T-15(Pcs)'!$D51*'T-15(Pcs)'!AD51/1000000</f>
        <v>0</v>
      </c>
      <c r="AE67" s="10">
        <f>'T-15(Pcs)'!AE51</f>
        <v>0</v>
      </c>
      <c r="AF67" s="44">
        <f>'T-15(Pcs)'!$D51*'T-15(Pcs)'!AF51/1000000</f>
        <v>0</v>
      </c>
      <c r="AG67" s="10">
        <f>'T-15(Pcs)'!AG51</f>
        <v>0</v>
      </c>
      <c r="AH67" s="44">
        <f>'T-15(Pcs)'!$D51*'T-15(Pcs)'!AH51/1000000</f>
        <v>0</v>
      </c>
      <c r="AI67" s="10">
        <f>'T-15(Pcs)'!AI51</f>
        <v>0</v>
      </c>
      <c r="AJ67" s="44">
        <f>'T-15(Pcs)'!$D51*'T-15(Pcs)'!AJ51/1000000</f>
        <v>0</v>
      </c>
      <c r="AK67" s="10">
        <f>'T-15(Pcs)'!AK51</f>
        <v>0</v>
      </c>
      <c r="AL67" s="44">
        <f>'T-15(Pcs)'!$D51*'T-15(Pcs)'!AL51/1000000</f>
        <v>0</v>
      </c>
      <c r="AM67" s="10">
        <f>'T-15(Pcs)'!AM51</f>
        <v>0</v>
      </c>
    </row>
    <row r="68" spans="1:39" s="15" customFormat="1" ht="14.25" hidden="1" customHeight="1" outlineLevel="2">
      <c r="A68" s="13">
        <v>42</v>
      </c>
      <c r="B68" s="9" t="s">
        <v>109</v>
      </c>
      <c r="C68" s="13" t="s">
        <v>36</v>
      </c>
      <c r="D68" s="36">
        <v>2000</v>
      </c>
      <c r="E68" s="11">
        <v>242</v>
      </c>
      <c r="F68" s="44">
        <f>'T-15(Pcs)'!$D52*'T-15(Pcs)'!F52/1000000</f>
        <v>0</v>
      </c>
      <c r="G68" s="10">
        <f>'T-15(Pcs)'!G52</f>
        <v>0</v>
      </c>
      <c r="H68" s="44">
        <f>'T-15(Pcs)'!$D52*'T-15(Pcs)'!H52/1000000</f>
        <v>0</v>
      </c>
      <c r="I68" s="10">
        <f>'T-15(Pcs)'!I52</f>
        <v>0</v>
      </c>
      <c r="J68" s="44">
        <f>'T-15(Pcs)'!$D52*'T-15(Pcs)'!J52/1000000</f>
        <v>0</v>
      </c>
      <c r="K68" s="10">
        <f>'T-15(Pcs)'!K52</f>
        <v>0</v>
      </c>
      <c r="L68" s="44">
        <f>'T-15(Pcs)'!$D52*'T-15(Pcs)'!L52/1000000</f>
        <v>0</v>
      </c>
      <c r="M68" s="10">
        <f>'T-15(Pcs)'!M52</f>
        <v>0</v>
      </c>
      <c r="N68" s="44">
        <f>'T-15(Pcs)'!$D52*'T-15(Pcs)'!N52/1000000</f>
        <v>0</v>
      </c>
      <c r="O68" s="10">
        <f>'T-15(Pcs)'!O52</f>
        <v>0</v>
      </c>
      <c r="P68" s="44">
        <f>'T-15(Pcs)'!$D52*'T-15(Pcs)'!P52/1000000</f>
        <v>0</v>
      </c>
      <c r="Q68" s="10">
        <f>'T-15(Pcs)'!Q52</f>
        <v>0</v>
      </c>
      <c r="R68" s="44">
        <f>'T-15(Pcs)'!$D52*'T-15(Pcs)'!R52/1000000</f>
        <v>0</v>
      </c>
      <c r="S68" s="10">
        <f>'T-15(Pcs)'!S52</f>
        <v>0</v>
      </c>
      <c r="T68" s="44">
        <f>'T-15(Pcs)'!$D52*'T-15(Pcs)'!T52/1000000</f>
        <v>0</v>
      </c>
      <c r="U68" s="10">
        <f>'T-15(Pcs)'!U52</f>
        <v>0</v>
      </c>
      <c r="V68" s="44">
        <f>'T-15(Pcs)'!$D52*'T-15(Pcs)'!V52/1000000</f>
        <v>0</v>
      </c>
      <c r="W68" s="10">
        <f>'T-15(Pcs)'!W52</f>
        <v>0</v>
      </c>
      <c r="X68" s="44">
        <f>'T-15(Pcs)'!$D52*'T-15(Pcs)'!X52/1000000</f>
        <v>0</v>
      </c>
      <c r="Y68" s="10">
        <f>'T-15(Pcs)'!Y52</f>
        <v>0</v>
      </c>
      <c r="Z68" s="44">
        <f>'T-15(Pcs)'!$D52*'T-15(Pcs)'!Z52/1000000</f>
        <v>0</v>
      </c>
      <c r="AA68" s="10">
        <f>'T-15(Pcs)'!AA52</f>
        <v>0</v>
      </c>
      <c r="AB68" s="44">
        <f>'T-15(Pcs)'!$D52*'T-15(Pcs)'!AB52/1000000</f>
        <v>0</v>
      </c>
      <c r="AC68" s="10">
        <f>'T-15(Pcs)'!AC52</f>
        <v>0</v>
      </c>
      <c r="AD68" s="44">
        <f>'T-15(Pcs)'!$D52*'T-15(Pcs)'!AD52/1000000</f>
        <v>0</v>
      </c>
      <c r="AE68" s="10">
        <f>'T-15(Pcs)'!AE52</f>
        <v>0</v>
      </c>
      <c r="AF68" s="44">
        <f>'T-15(Pcs)'!$D52*'T-15(Pcs)'!AF52/1000000</f>
        <v>0</v>
      </c>
      <c r="AG68" s="10">
        <f>'T-15(Pcs)'!AG52</f>
        <v>0</v>
      </c>
      <c r="AH68" s="44">
        <f>'T-15(Pcs)'!$D52*'T-15(Pcs)'!AH52/1000000</f>
        <v>0</v>
      </c>
      <c r="AI68" s="10">
        <f>'T-15(Pcs)'!AI52</f>
        <v>0</v>
      </c>
      <c r="AJ68" s="44">
        <f>'T-15(Pcs)'!$D52*'T-15(Pcs)'!AJ52/1000000</f>
        <v>0</v>
      </c>
      <c r="AK68" s="10">
        <f>'T-15(Pcs)'!AK52</f>
        <v>0</v>
      </c>
      <c r="AL68" s="44">
        <f>'T-15(Pcs)'!$D52*'T-15(Pcs)'!AL52/1000000</f>
        <v>0</v>
      </c>
      <c r="AM68" s="10">
        <f>'T-15(Pcs)'!AM52</f>
        <v>0</v>
      </c>
    </row>
    <row r="69" spans="1:39" s="15" customFormat="1" ht="14.25" customHeight="1" outlineLevel="1" collapsed="1">
      <c r="A69" s="13">
        <v>17</v>
      </c>
      <c r="B69" s="46" t="s">
        <v>183</v>
      </c>
      <c r="C69" s="13"/>
      <c r="D69" s="36"/>
      <c r="E69" s="11"/>
      <c r="F69" s="44">
        <f t="shared" ref="F69:AM69" si="16">SUBTOTAL(9,F66:F68)</f>
        <v>0</v>
      </c>
      <c r="G69" s="10">
        <f t="shared" si="16"/>
        <v>0</v>
      </c>
      <c r="H69" s="44">
        <f t="shared" si="16"/>
        <v>0</v>
      </c>
      <c r="I69" s="10">
        <f t="shared" si="16"/>
        <v>0</v>
      </c>
      <c r="J69" s="44">
        <f t="shared" si="16"/>
        <v>0</v>
      </c>
      <c r="K69" s="10">
        <f t="shared" si="16"/>
        <v>0</v>
      </c>
      <c r="L69" s="44">
        <f t="shared" si="16"/>
        <v>0</v>
      </c>
      <c r="M69" s="10">
        <f t="shared" si="16"/>
        <v>0</v>
      </c>
      <c r="N69" s="44">
        <f t="shared" si="16"/>
        <v>0</v>
      </c>
      <c r="O69" s="10">
        <f t="shared" si="16"/>
        <v>0</v>
      </c>
      <c r="P69" s="44">
        <f t="shared" si="16"/>
        <v>0</v>
      </c>
      <c r="Q69" s="10">
        <f t="shared" si="16"/>
        <v>0</v>
      </c>
      <c r="R69" s="44">
        <f t="shared" si="16"/>
        <v>0</v>
      </c>
      <c r="S69" s="10">
        <f t="shared" si="16"/>
        <v>0</v>
      </c>
      <c r="T69" s="44">
        <f t="shared" si="16"/>
        <v>0</v>
      </c>
      <c r="U69" s="10">
        <f t="shared" si="16"/>
        <v>0</v>
      </c>
      <c r="V69" s="44">
        <f t="shared" si="16"/>
        <v>0</v>
      </c>
      <c r="W69" s="10">
        <f t="shared" si="16"/>
        <v>0</v>
      </c>
      <c r="X69" s="44">
        <f t="shared" si="16"/>
        <v>0</v>
      </c>
      <c r="Y69" s="10">
        <f t="shared" si="16"/>
        <v>0</v>
      </c>
      <c r="Z69" s="44">
        <f t="shared" si="16"/>
        <v>0</v>
      </c>
      <c r="AA69" s="10">
        <f t="shared" si="16"/>
        <v>0</v>
      </c>
      <c r="AB69" s="44">
        <f t="shared" si="16"/>
        <v>0</v>
      </c>
      <c r="AC69" s="10">
        <f t="shared" si="16"/>
        <v>0</v>
      </c>
      <c r="AD69" s="44">
        <f t="shared" si="16"/>
        <v>0</v>
      </c>
      <c r="AE69" s="10">
        <f t="shared" si="16"/>
        <v>0</v>
      </c>
      <c r="AF69" s="44">
        <f t="shared" si="16"/>
        <v>0</v>
      </c>
      <c r="AG69" s="10">
        <f t="shared" si="16"/>
        <v>0</v>
      </c>
      <c r="AH69" s="44">
        <f t="shared" si="16"/>
        <v>0</v>
      </c>
      <c r="AI69" s="10">
        <f t="shared" si="16"/>
        <v>0</v>
      </c>
      <c r="AJ69" s="44">
        <f t="shared" si="16"/>
        <v>0</v>
      </c>
      <c r="AK69" s="10">
        <f t="shared" si="16"/>
        <v>0</v>
      </c>
      <c r="AL69" s="44">
        <f t="shared" si="16"/>
        <v>0</v>
      </c>
      <c r="AM69" s="10">
        <f t="shared" si="16"/>
        <v>0</v>
      </c>
    </row>
    <row r="70" spans="1:39" s="15" customFormat="1" ht="14.25" hidden="1" customHeight="1" outlineLevel="2">
      <c r="A70" s="13">
        <v>43</v>
      </c>
      <c r="B70" s="9" t="s">
        <v>110</v>
      </c>
      <c r="C70" s="13" t="s">
        <v>38</v>
      </c>
      <c r="D70" s="36">
        <v>1000</v>
      </c>
      <c r="E70" s="11">
        <v>85</v>
      </c>
      <c r="F70" s="44">
        <f>'T-15(Pcs)'!$D53*'T-15(Pcs)'!F53/1000000</f>
        <v>0</v>
      </c>
      <c r="G70" s="10">
        <f>'T-15(Pcs)'!G53</f>
        <v>0</v>
      </c>
      <c r="H70" s="44">
        <f>'T-15(Pcs)'!$D53*'T-15(Pcs)'!H53/1000000</f>
        <v>0</v>
      </c>
      <c r="I70" s="10">
        <f>'T-15(Pcs)'!I53</f>
        <v>0</v>
      </c>
      <c r="J70" s="44">
        <f>'T-15(Pcs)'!$D53*'T-15(Pcs)'!J53/1000000</f>
        <v>0</v>
      </c>
      <c r="K70" s="10">
        <f>'T-15(Pcs)'!K53</f>
        <v>0</v>
      </c>
      <c r="L70" s="44">
        <f>'T-15(Pcs)'!$D53*'T-15(Pcs)'!L53/1000000</f>
        <v>0</v>
      </c>
      <c r="M70" s="10">
        <f>'T-15(Pcs)'!M53</f>
        <v>0</v>
      </c>
      <c r="N70" s="44">
        <f>'T-15(Pcs)'!$D53*'T-15(Pcs)'!N53/1000000</f>
        <v>0</v>
      </c>
      <c r="O70" s="10">
        <f>'T-15(Pcs)'!O53</f>
        <v>0</v>
      </c>
      <c r="P70" s="44">
        <f>'T-15(Pcs)'!$D53*'T-15(Pcs)'!P53/1000000</f>
        <v>0</v>
      </c>
      <c r="Q70" s="10">
        <f>'T-15(Pcs)'!Q53</f>
        <v>0</v>
      </c>
      <c r="R70" s="44">
        <f>'T-15(Pcs)'!$D53*'T-15(Pcs)'!R53/1000000</f>
        <v>0</v>
      </c>
      <c r="S70" s="10">
        <f>'T-15(Pcs)'!S53</f>
        <v>0</v>
      </c>
      <c r="T70" s="44">
        <f>'T-15(Pcs)'!$D53*'T-15(Pcs)'!T53/1000000</f>
        <v>0</v>
      </c>
      <c r="U70" s="10">
        <f>'T-15(Pcs)'!U53</f>
        <v>0</v>
      </c>
      <c r="V70" s="44">
        <f>'T-15(Pcs)'!$D53*'T-15(Pcs)'!V53/1000000</f>
        <v>0</v>
      </c>
      <c r="W70" s="10">
        <f>'T-15(Pcs)'!W53</f>
        <v>0</v>
      </c>
      <c r="X70" s="44">
        <f>'T-15(Pcs)'!$D53*'T-15(Pcs)'!X53/1000000</f>
        <v>0</v>
      </c>
      <c r="Y70" s="10">
        <f>'T-15(Pcs)'!Y53</f>
        <v>0</v>
      </c>
      <c r="Z70" s="44">
        <f>'T-15(Pcs)'!$D53*'T-15(Pcs)'!Z53/1000000</f>
        <v>0</v>
      </c>
      <c r="AA70" s="10">
        <f>'T-15(Pcs)'!AA53</f>
        <v>0</v>
      </c>
      <c r="AB70" s="44">
        <f>'T-15(Pcs)'!$D53*'T-15(Pcs)'!AB53/1000000</f>
        <v>0</v>
      </c>
      <c r="AC70" s="10">
        <f>'T-15(Pcs)'!AC53</f>
        <v>0</v>
      </c>
      <c r="AD70" s="44">
        <f>'T-15(Pcs)'!$D53*'T-15(Pcs)'!AD53/1000000</f>
        <v>0</v>
      </c>
      <c r="AE70" s="10">
        <f>'T-15(Pcs)'!AE53</f>
        <v>0</v>
      </c>
      <c r="AF70" s="44">
        <f>'T-15(Pcs)'!$D53*'T-15(Pcs)'!AF53/1000000</f>
        <v>0</v>
      </c>
      <c r="AG70" s="10">
        <f>'T-15(Pcs)'!AG53</f>
        <v>0</v>
      </c>
      <c r="AH70" s="44">
        <f>'T-15(Pcs)'!$D53*'T-15(Pcs)'!AH53/1000000</f>
        <v>0</v>
      </c>
      <c r="AI70" s="10">
        <f>'T-15(Pcs)'!AI53</f>
        <v>0</v>
      </c>
      <c r="AJ70" s="44">
        <f>'T-15(Pcs)'!$D53*'T-15(Pcs)'!AJ53/1000000</f>
        <v>0</v>
      </c>
      <c r="AK70" s="10">
        <f>'T-15(Pcs)'!AK53</f>
        <v>0</v>
      </c>
      <c r="AL70" s="44">
        <f>'T-15(Pcs)'!$D53*'T-15(Pcs)'!AL53/1000000</f>
        <v>0</v>
      </c>
      <c r="AM70" s="10">
        <f>'T-15(Pcs)'!AM53</f>
        <v>0</v>
      </c>
    </row>
    <row r="71" spans="1:39" s="15" customFormat="1" ht="14.25" hidden="1" customHeight="1" outlineLevel="2">
      <c r="A71" s="13">
        <v>44</v>
      </c>
      <c r="B71" s="9" t="s">
        <v>110</v>
      </c>
      <c r="C71" s="13" t="s">
        <v>39</v>
      </c>
      <c r="D71" s="36">
        <v>2000</v>
      </c>
      <c r="E71" s="11">
        <v>163</v>
      </c>
      <c r="F71" s="44">
        <f>'T-15(Pcs)'!$D54*'T-15(Pcs)'!F54/1000000</f>
        <v>0</v>
      </c>
      <c r="G71" s="10">
        <f>'T-15(Pcs)'!G54</f>
        <v>0</v>
      </c>
      <c r="H71" s="44">
        <f>'T-15(Pcs)'!$D54*'T-15(Pcs)'!H54/1000000</f>
        <v>0</v>
      </c>
      <c r="I71" s="10">
        <f>'T-15(Pcs)'!I54</f>
        <v>0</v>
      </c>
      <c r="J71" s="44">
        <f>'T-15(Pcs)'!$D54*'T-15(Pcs)'!J54/1000000</f>
        <v>0</v>
      </c>
      <c r="K71" s="10">
        <f>'T-15(Pcs)'!K54</f>
        <v>0</v>
      </c>
      <c r="L71" s="44">
        <f>'T-15(Pcs)'!$D54*'T-15(Pcs)'!L54/1000000</f>
        <v>0</v>
      </c>
      <c r="M71" s="10">
        <f>'T-15(Pcs)'!M54</f>
        <v>0</v>
      </c>
      <c r="N71" s="44">
        <f>'T-15(Pcs)'!$D54*'T-15(Pcs)'!N54/1000000</f>
        <v>0</v>
      </c>
      <c r="O71" s="10">
        <f>'T-15(Pcs)'!O54</f>
        <v>0</v>
      </c>
      <c r="P71" s="44">
        <f>'T-15(Pcs)'!$D54*'T-15(Pcs)'!P54/1000000</f>
        <v>0</v>
      </c>
      <c r="Q71" s="10">
        <f>'T-15(Pcs)'!Q54</f>
        <v>0</v>
      </c>
      <c r="R71" s="44">
        <f>'T-15(Pcs)'!$D54*'T-15(Pcs)'!R54/1000000</f>
        <v>0</v>
      </c>
      <c r="S71" s="10">
        <f>'T-15(Pcs)'!S54</f>
        <v>0</v>
      </c>
      <c r="T71" s="44">
        <f>'T-15(Pcs)'!$D54*'T-15(Pcs)'!T54/1000000</f>
        <v>0</v>
      </c>
      <c r="U71" s="10">
        <f>'T-15(Pcs)'!U54</f>
        <v>0</v>
      </c>
      <c r="V71" s="44">
        <f>'T-15(Pcs)'!$D54*'T-15(Pcs)'!V54/1000000</f>
        <v>0</v>
      </c>
      <c r="W71" s="10">
        <f>'T-15(Pcs)'!W54</f>
        <v>0</v>
      </c>
      <c r="X71" s="44">
        <f>'T-15(Pcs)'!$D54*'T-15(Pcs)'!X54/1000000</f>
        <v>0</v>
      </c>
      <c r="Y71" s="10">
        <f>'T-15(Pcs)'!Y54</f>
        <v>0</v>
      </c>
      <c r="Z71" s="44">
        <f>'T-15(Pcs)'!$D54*'T-15(Pcs)'!Z54/1000000</f>
        <v>0</v>
      </c>
      <c r="AA71" s="10">
        <f>'T-15(Pcs)'!AA54</f>
        <v>0</v>
      </c>
      <c r="AB71" s="44">
        <f>'T-15(Pcs)'!$D54*'T-15(Pcs)'!AB54/1000000</f>
        <v>0</v>
      </c>
      <c r="AC71" s="10">
        <f>'T-15(Pcs)'!AC54</f>
        <v>0</v>
      </c>
      <c r="AD71" s="44">
        <f>'T-15(Pcs)'!$D54*'T-15(Pcs)'!AD54/1000000</f>
        <v>0</v>
      </c>
      <c r="AE71" s="10">
        <f>'T-15(Pcs)'!AE54</f>
        <v>0</v>
      </c>
      <c r="AF71" s="44">
        <f>'T-15(Pcs)'!$D54*'T-15(Pcs)'!AF54/1000000</f>
        <v>0</v>
      </c>
      <c r="AG71" s="10">
        <f>'T-15(Pcs)'!AG54</f>
        <v>0</v>
      </c>
      <c r="AH71" s="44">
        <f>'T-15(Pcs)'!$D54*'T-15(Pcs)'!AH54/1000000</f>
        <v>0</v>
      </c>
      <c r="AI71" s="10">
        <f>'T-15(Pcs)'!AI54</f>
        <v>0</v>
      </c>
      <c r="AJ71" s="44">
        <f>'T-15(Pcs)'!$D54*'T-15(Pcs)'!AJ54/1000000</f>
        <v>0</v>
      </c>
      <c r="AK71" s="10">
        <f>'T-15(Pcs)'!AK54</f>
        <v>0</v>
      </c>
      <c r="AL71" s="44">
        <f>'T-15(Pcs)'!$D54*'T-15(Pcs)'!AL54/1000000</f>
        <v>0</v>
      </c>
      <c r="AM71" s="10">
        <f>'T-15(Pcs)'!AM54</f>
        <v>0</v>
      </c>
    </row>
    <row r="72" spans="1:39" s="15" customFormat="1" ht="14.25" customHeight="1" outlineLevel="1" collapsed="1">
      <c r="A72" s="13">
        <v>18</v>
      </c>
      <c r="B72" s="46" t="s">
        <v>184</v>
      </c>
      <c r="C72" s="13"/>
      <c r="D72" s="36"/>
      <c r="E72" s="11"/>
      <c r="F72" s="44">
        <f t="shared" ref="F72:AM72" si="17">SUBTOTAL(9,F70:F71)</f>
        <v>0</v>
      </c>
      <c r="G72" s="10">
        <f t="shared" si="17"/>
        <v>0</v>
      </c>
      <c r="H72" s="44">
        <f t="shared" si="17"/>
        <v>0</v>
      </c>
      <c r="I72" s="10">
        <f t="shared" si="17"/>
        <v>0</v>
      </c>
      <c r="J72" s="44">
        <f t="shared" si="17"/>
        <v>0</v>
      </c>
      <c r="K72" s="10">
        <f t="shared" si="17"/>
        <v>0</v>
      </c>
      <c r="L72" s="44">
        <f t="shared" si="17"/>
        <v>0</v>
      </c>
      <c r="M72" s="10">
        <f t="shared" si="17"/>
        <v>0</v>
      </c>
      <c r="N72" s="44">
        <f t="shared" si="17"/>
        <v>0</v>
      </c>
      <c r="O72" s="10">
        <f t="shared" si="17"/>
        <v>0</v>
      </c>
      <c r="P72" s="44">
        <f t="shared" si="17"/>
        <v>0</v>
      </c>
      <c r="Q72" s="10">
        <f t="shared" si="17"/>
        <v>0</v>
      </c>
      <c r="R72" s="44">
        <f t="shared" si="17"/>
        <v>0</v>
      </c>
      <c r="S72" s="10">
        <f t="shared" si="17"/>
        <v>0</v>
      </c>
      <c r="T72" s="44">
        <f t="shared" si="17"/>
        <v>0</v>
      </c>
      <c r="U72" s="10">
        <f t="shared" si="17"/>
        <v>0</v>
      </c>
      <c r="V72" s="44">
        <f t="shared" si="17"/>
        <v>0</v>
      </c>
      <c r="W72" s="10">
        <f t="shared" si="17"/>
        <v>0</v>
      </c>
      <c r="X72" s="44">
        <f t="shared" si="17"/>
        <v>0</v>
      </c>
      <c r="Y72" s="10">
        <f t="shared" si="17"/>
        <v>0</v>
      </c>
      <c r="Z72" s="44">
        <f t="shared" si="17"/>
        <v>0</v>
      </c>
      <c r="AA72" s="10">
        <f t="shared" si="17"/>
        <v>0</v>
      </c>
      <c r="AB72" s="44">
        <f t="shared" si="17"/>
        <v>0</v>
      </c>
      <c r="AC72" s="10">
        <f t="shared" si="17"/>
        <v>0</v>
      </c>
      <c r="AD72" s="44">
        <f t="shared" si="17"/>
        <v>0</v>
      </c>
      <c r="AE72" s="10">
        <f t="shared" si="17"/>
        <v>0</v>
      </c>
      <c r="AF72" s="44">
        <f t="shared" si="17"/>
        <v>0</v>
      </c>
      <c r="AG72" s="10">
        <f t="shared" si="17"/>
        <v>0</v>
      </c>
      <c r="AH72" s="44">
        <f t="shared" si="17"/>
        <v>0</v>
      </c>
      <c r="AI72" s="10">
        <f t="shared" si="17"/>
        <v>0</v>
      </c>
      <c r="AJ72" s="44">
        <f t="shared" si="17"/>
        <v>0</v>
      </c>
      <c r="AK72" s="10">
        <f t="shared" si="17"/>
        <v>0</v>
      </c>
      <c r="AL72" s="44">
        <f t="shared" si="17"/>
        <v>0</v>
      </c>
      <c r="AM72" s="10">
        <f t="shared" si="17"/>
        <v>0</v>
      </c>
    </row>
    <row r="73" spans="1:39" s="15" customFormat="1" ht="14.25" hidden="1" customHeight="1" outlineLevel="2">
      <c r="A73" s="13">
        <v>45</v>
      </c>
      <c r="B73" s="9" t="s">
        <v>112</v>
      </c>
      <c r="C73" s="13" t="s">
        <v>136</v>
      </c>
      <c r="D73" s="36">
        <v>1000</v>
      </c>
      <c r="E73" s="11">
        <v>85</v>
      </c>
      <c r="F73" s="44">
        <f>'T-15(Pcs)'!$D55*'T-15(Pcs)'!F55/1000000</f>
        <v>0</v>
      </c>
      <c r="G73" s="10">
        <f>'T-15(Pcs)'!G55</f>
        <v>0</v>
      </c>
      <c r="H73" s="44">
        <f>'T-15(Pcs)'!$D55*'T-15(Pcs)'!H55/1000000</f>
        <v>0</v>
      </c>
      <c r="I73" s="10">
        <f>'T-15(Pcs)'!I55</f>
        <v>0</v>
      </c>
      <c r="J73" s="44">
        <f>'T-15(Pcs)'!$D55*'T-15(Pcs)'!J55/1000000</f>
        <v>0</v>
      </c>
      <c r="K73" s="10">
        <f>'T-15(Pcs)'!K55</f>
        <v>0</v>
      </c>
      <c r="L73" s="44">
        <f>'T-15(Pcs)'!$D55*'T-15(Pcs)'!L55/1000000</f>
        <v>0</v>
      </c>
      <c r="M73" s="10">
        <f>'T-15(Pcs)'!M55</f>
        <v>0</v>
      </c>
      <c r="N73" s="44">
        <f>'T-15(Pcs)'!$D55*'T-15(Pcs)'!N55/1000000</f>
        <v>0</v>
      </c>
      <c r="O73" s="10">
        <f>'T-15(Pcs)'!O55</f>
        <v>0</v>
      </c>
      <c r="P73" s="44">
        <f>'T-15(Pcs)'!$D55*'T-15(Pcs)'!P55/1000000</f>
        <v>0</v>
      </c>
      <c r="Q73" s="10">
        <f>'T-15(Pcs)'!Q55</f>
        <v>0</v>
      </c>
      <c r="R73" s="44">
        <f>'T-15(Pcs)'!$D55*'T-15(Pcs)'!R55/1000000</f>
        <v>0</v>
      </c>
      <c r="S73" s="10">
        <f>'T-15(Pcs)'!S55</f>
        <v>0</v>
      </c>
      <c r="T73" s="44">
        <f>'T-15(Pcs)'!$D55*'T-15(Pcs)'!T55/1000000</f>
        <v>0</v>
      </c>
      <c r="U73" s="10">
        <f>'T-15(Pcs)'!U55</f>
        <v>0</v>
      </c>
      <c r="V73" s="44">
        <f>'T-15(Pcs)'!$D55*'T-15(Pcs)'!V55/1000000</f>
        <v>0</v>
      </c>
      <c r="W73" s="10">
        <f>'T-15(Pcs)'!W55</f>
        <v>0</v>
      </c>
      <c r="X73" s="44">
        <f>'T-15(Pcs)'!$D55*'T-15(Pcs)'!X55/1000000</f>
        <v>0</v>
      </c>
      <c r="Y73" s="10">
        <f>'T-15(Pcs)'!Y55</f>
        <v>0</v>
      </c>
      <c r="Z73" s="44">
        <f>'T-15(Pcs)'!$D55*'T-15(Pcs)'!Z55/1000000</f>
        <v>0</v>
      </c>
      <c r="AA73" s="10">
        <f>'T-15(Pcs)'!AA55</f>
        <v>0</v>
      </c>
      <c r="AB73" s="44">
        <f>'T-15(Pcs)'!$D55*'T-15(Pcs)'!AB55/1000000</f>
        <v>0</v>
      </c>
      <c r="AC73" s="10">
        <f>'T-15(Pcs)'!AC55</f>
        <v>0</v>
      </c>
      <c r="AD73" s="44">
        <f>'T-15(Pcs)'!$D55*'T-15(Pcs)'!AD55/1000000</f>
        <v>0</v>
      </c>
      <c r="AE73" s="10">
        <f>'T-15(Pcs)'!AE55</f>
        <v>0</v>
      </c>
      <c r="AF73" s="44">
        <f>'T-15(Pcs)'!$D55*'T-15(Pcs)'!AF55/1000000</f>
        <v>0</v>
      </c>
      <c r="AG73" s="10">
        <f>'T-15(Pcs)'!AG55</f>
        <v>0</v>
      </c>
      <c r="AH73" s="44">
        <f>'T-15(Pcs)'!$D55*'T-15(Pcs)'!AH55/1000000</f>
        <v>0</v>
      </c>
      <c r="AI73" s="10">
        <f>'T-15(Pcs)'!AI55</f>
        <v>0</v>
      </c>
      <c r="AJ73" s="44">
        <f>'T-15(Pcs)'!$D55*'T-15(Pcs)'!AJ55/1000000</f>
        <v>0</v>
      </c>
      <c r="AK73" s="10">
        <f>'T-15(Pcs)'!AK55</f>
        <v>0</v>
      </c>
      <c r="AL73" s="44">
        <f>'T-15(Pcs)'!$D55*'T-15(Pcs)'!AL55/1000000</f>
        <v>0</v>
      </c>
      <c r="AM73" s="10">
        <f>'T-15(Pcs)'!AM55</f>
        <v>0</v>
      </c>
    </row>
    <row r="74" spans="1:39" s="15" customFormat="1" ht="14.25" hidden="1" customHeight="1" outlineLevel="2">
      <c r="A74" s="13">
        <v>46</v>
      </c>
      <c r="B74" s="9" t="s">
        <v>112</v>
      </c>
      <c r="C74" s="13" t="s">
        <v>43</v>
      </c>
      <c r="D74" s="36">
        <v>2000</v>
      </c>
      <c r="E74" s="11">
        <v>163</v>
      </c>
      <c r="F74" s="44">
        <f>'T-15(Pcs)'!$D56*'T-15(Pcs)'!F56/1000000</f>
        <v>0</v>
      </c>
      <c r="G74" s="10">
        <f>'T-15(Pcs)'!G56</f>
        <v>0</v>
      </c>
      <c r="H74" s="44">
        <f>'T-15(Pcs)'!$D56*'T-15(Pcs)'!H56/1000000</f>
        <v>0</v>
      </c>
      <c r="I74" s="10">
        <f>'T-15(Pcs)'!I56</f>
        <v>0</v>
      </c>
      <c r="J74" s="44">
        <f>'T-15(Pcs)'!$D56*'T-15(Pcs)'!J56/1000000</f>
        <v>0</v>
      </c>
      <c r="K74" s="10">
        <f>'T-15(Pcs)'!K56</f>
        <v>0</v>
      </c>
      <c r="L74" s="44">
        <f>'T-15(Pcs)'!$D56*'T-15(Pcs)'!L56/1000000</f>
        <v>0</v>
      </c>
      <c r="M74" s="10">
        <f>'T-15(Pcs)'!M56</f>
        <v>0</v>
      </c>
      <c r="N74" s="44">
        <f>'T-15(Pcs)'!$D56*'T-15(Pcs)'!N56/1000000</f>
        <v>0</v>
      </c>
      <c r="O74" s="10">
        <f>'T-15(Pcs)'!O56</f>
        <v>0</v>
      </c>
      <c r="P74" s="44">
        <f>'T-15(Pcs)'!$D56*'T-15(Pcs)'!P56/1000000</f>
        <v>0</v>
      </c>
      <c r="Q74" s="10">
        <f>'T-15(Pcs)'!Q56</f>
        <v>0</v>
      </c>
      <c r="R74" s="44">
        <f>'T-15(Pcs)'!$D56*'T-15(Pcs)'!R56/1000000</f>
        <v>0</v>
      </c>
      <c r="S74" s="10">
        <f>'T-15(Pcs)'!S56</f>
        <v>0</v>
      </c>
      <c r="T74" s="44">
        <f>'T-15(Pcs)'!$D56*'T-15(Pcs)'!T56/1000000</f>
        <v>0</v>
      </c>
      <c r="U74" s="10">
        <f>'T-15(Pcs)'!U56</f>
        <v>0</v>
      </c>
      <c r="V74" s="44">
        <f>'T-15(Pcs)'!$D56*'T-15(Pcs)'!V56/1000000</f>
        <v>0</v>
      </c>
      <c r="W74" s="10">
        <f>'T-15(Pcs)'!W56</f>
        <v>0</v>
      </c>
      <c r="X74" s="44">
        <f>'T-15(Pcs)'!$D56*'T-15(Pcs)'!X56/1000000</f>
        <v>0</v>
      </c>
      <c r="Y74" s="10">
        <f>'T-15(Pcs)'!Y56</f>
        <v>0</v>
      </c>
      <c r="Z74" s="44">
        <f>'T-15(Pcs)'!$D56*'T-15(Pcs)'!Z56/1000000</f>
        <v>0</v>
      </c>
      <c r="AA74" s="10">
        <f>'T-15(Pcs)'!AA56</f>
        <v>0</v>
      </c>
      <c r="AB74" s="44">
        <f>'T-15(Pcs)'!$D56*'T-15(Pcs)'!AB56/1000000</f>
        <v>0</v>
      </c>
      <c r="AC74" s="10">
        <f>'T-15(Pcs)'!AC56</f>
        <v>0</v>
      </c>
      <c r="AD74" s="44">
        <f>'T-15(Pcs)'!$D56*'T-15(Pcs)'!AD56/1000000</f>
        <v>0</v>
      </c>
      <c r="AE74" s="10">
        <f>'T-15(Pcs)'!AE56</f>
        <v>0</v>
      </c>
      <c r="AF74" s="44">
        <f>'T-15(Pcs)'!$D56*'T-15(Pcs)'!AF56/1000000</f>
        <v>0</v>
      </c>
      <c r="AG74" s="10">
        <f>'T-15(Pcs)'!AG56</f>
        <v>0</v>
      </c>
      <c r="AH74" s="44">
        <f>'T-15(Pcs)'!$D56*'T-15(Pcs)'!AH56/1000000</f>
        <v>0</v>
      </c>
      <c r="AI74" s="10">
        <f>'T-15(Pcs)'!AI56</f>
        <v>0</v>
      </c>
      <c r="AJ74" s="44">
        <f>'T-15(Pcs)'!$D56*'T-15(Pcs)'!AJ56/1000000</f>
        <v>0</v>
      </c>
      <c r="AK74" s="10">
        <f>'T-15(Pcs)'!AK56</f>
        <v>0</v>
      </c>
      <c r="AL74" s="44">
        <f>'T-15(Pcs)'!$D56*'T-15(Pcs)'!AL56/1000000</f>
        <v>0</v>
      </c>
      <c r="AM74" s="10">
        <f>'T-15(Pcs)'!AM56</f>
        <v>0</v>
      </c>
    </row>
    <row r="75" spans="1:39" s="15" customFormat="1" ht="14.25" customHeight="1" outlineLevel="1" collapsed="1">
      <c r="A75" s="13">
        <v>19</v>
      </c>
      <c r="B75" s="46" t="s">
        <v>185</v>
      </c>
      <c r="C75" s="13"/>
      <c r="D75" s="36"/>
      <c r="E75" s="11"/>
      <c r="F75" s="44">
        <f t="shared" ref="F75:AM75" si="18">SUBTOTAL(9,F73:F74)</f>
        <v>0</v>
      </c>
      <c r="G75" s="10">
        <f t="shared" si="18"/>
        <v>0</v>
      </c>
      <c r="H75" s="44">
        <f t="shared" si="18"/>
        <v>0</v>
      </c>
      <c r="I75" s="10">
        <f t="shared" si="18"/>
        <v>0</v>
      </c>
      <c r="J75" s="44">
        <f t="shared" si="18"/>
        <v>0</v>
      </c>
      <c r="K75" s="10">
        <f t="shared" si="18"/>
        <v>0</v>
      </c>
      <c r="L75" s="44">
        <f t="shared" si="18"/>
        <v>0</v>
      </c>
      <c r="M75" s="10">
        <f t="shared" si="18"/>
        <v>0</v>
      </c>
      <c r="N75" s="44">
        <f t="shared" si="18"/>
        <v>0</v>
      </c>
      <c r="O75" s="10">
        <f t="shared" si="18"/>
        <v>0</v>
      </c>
      <c r="P75" s="44">
        <f t="shared" si="18"/>
        <v>0</v>
      </c>
      <c r="Q75" s="10">
        <f t="shared" si="18"/>
        <v>0</v>
      </c>
      <c r="R75" s="44">
        <f t="shared" si="18"/>
        <v>0</v>
      </c>
      <c r="S75" s="10">
        <f t="shared" si="18"/>
        <v>0</v>
      </c>
      <c r="T75" s="44">
        <f t="shared" si="18"/>
        <v>0</v>
      </c>
      <c r="U75" s="10">
        <f t="shared" si="18"/>
        <v>0</v>
      </c>
      <c r="V75" s="44">
        <f t="shared" si="18"/>
        <v>0</v>
      </c>
      <c r="W75" s="10">
        <f t="shared" si="18"/>
        <v>0</v>
      </c>
      <c r="X75" s="44">
        <f t="shared" si="18"/>
        <v>0</v>
      </c>
      <c r="Y75" s="10">
        <f t="shared" si="18"/>
        <v>0</v>
      </c>
      <c r="Z75" s="44">
        <f t="shared" si="18"/>
        <v>0</v>
      </c>
      <c r="AA75" s="10">
        <f t="shared" si="18"/>
        <v>0</v>
      </c>
      <c r="AB75" s="44">
        <f t="shared" si="18"/>
        <v>0</v>
      </c>
      <c r="AC75" s="10">
        <f t="shared" si="18"/>
        <v>0</v>
      </c>
      <c r="AD75" s="44">
        <f t="shared" si="18"/>
        <v>0</v>
      </c>
      <c r="AE75" s="10">
        <f t="shared" si="18"/>
        <v>0</v>
      </c>
      <c r="AF75" s="44">
        <f t="shared" si="18"/>
        <v>0</v>
      </c>
      <c r="AG75" s="10">
        <f t="shared" si="18"/>
        <v>0</v>
      </c>
      <c r="AH75" s="44">
        <f t="shared" si="18"/>
        <v>0</v>
      </c>
      <c r="AI75" s="10">
        <f t="shared" si="18"/>
        <v>0</v>
      </c>
      <c r="AJ75" s="44">
        <f t="shared" si="18"/>
        <v>0</v>
      </c>
      <c r="AK75" s="10">
        <f t="shared" si="18"/>
        <v>0</v>
      </c>
      <c r="AL75" s="44">
        <f t="shared" si="18"/>
        <v>0</v>
      </c>
      <c r="AM75" s="10">
        <f t="shared" si="18"/>
        <v>0</v>
      </c>
    </row>
    <row r="76" spans="1:39" s="15" customFormat="1" ht="14.25" hidden="1" customHeight="1" outlineLevel="2">
      <c r="A76" s="13">
        <v>47</v>
      </c>
      <c r="B76" s="9" t="s">
        <v>111</v>
      </c>
      <c r="C76" s="13" t="s">
        <v>44</v>
      </c>
      <c r="D76" s="36">
        <v>1000</v>
      </c>
      <c r="E76" s="11">
        <v>152</v>
      </c>
      <c r="F76" s="44">
        <f>'T-15(Pcs)'!$D57*'T-15(Pcs)'!F57/1000000</f>
        <v>0</v>
      </c>
      <c r="G76" s="10">
        <f>'T-15(Pcs)'!G57</f>
        <v>0</v>
      </c>
      <c r="H76" s="44">
        <f>'T-15(Pcs)'!$D57*'T-15(Pcs)'!H57/1000000</f>
        <v>0</v>
      </c>
      <c r="I76" s="10">
        <f>'T-15(Pcs)'!I57</f>
        <v>0</v>
      </c>
      <c r="J76" s="44">
        <f>'T-15(Pcs)'!$D57*'T-15(Pcs)'!J57/1000000</f>
        <v>0</v>
      </c>
      <c r="K76" s="10">
        <f>'T-15(Pcs)'!K57</f>
        <v>0</v>
      </c>
      <c r="L76" s="44">
        <f>'T-15(Pcs)'!$D57*'T-15(Pcs)'!L57/1000000</f>
        <v>0</v>
      </c>
      <c r="M76" s="10">
        <f>'T-15(Pcs)'!M57</f>
        <v>0</v>
      </c>
      <c r="N76" s="44">
        <f>'T-15(Pcs)'!$D57*'T-15(Pcs)'!N57/1000000</f>
        <v>0</v>
      </c>
      <c r="O76" s="10">
        <f>'T-15(Pcs)'!O57</f>
        <v>0</v>
      </c>
      <c r="P76" s="44">
        <f>'T-15(Pcs)'!$D57*'T-15(Pcs)'!P57/1000000</f>
        <v>0</v>
      </c>
      <c r="Q76" s="10">
        <f>'T-15(Pcs)'!Q57</f>
        <v>0</v>
      </c>
      <c r="R76" s="44">
        <f>'T-15(Pcs)'!$D57*'T-15(Pcs)'!R57/1000000</f>
        <v>0</v>
      </c>
      <c r="S76" s="10">
        <f>'T-15(Pcs)'!S57</f>
        <v>0</v>
      </c>
      <c r="T76" s="44">
        <f>'T-15(Pcs)'!$D57*'T-15(Pcs)'!T57/1000000</f>
        <v>0</v>
      </c>
      <c r="U76" s="10">
        <f>'T-15(Pcs)'!U57</f>
        <v>0</v>
      </c>
      <c r="V76" s="44">
        <f>'T-15(Pcs)'!$D57*'T-15(Pcs)'!V57/1000000</f>
        <v>0</v>
      </c>
      <c r="W76" s="10">
        <f>'T-15(Pcs)'!W57</f>
        <v>0</v>
      </c>
      <c r="X76" s="44">
        <f>'T-15(Pcs)'!$D57*'T-15(Pcs)'!X57/1000000</f>
        <v>0</v>
      </c>
      <c r="Y76" s="10">
        <f>'T-15(Pcs)'!Y57</f>
        <v>0</v>
      </c>
      <c r="Z76" s="44">
        <f>'T-15(Pcs)'!$D57*'T-15(Pcs)'!Z57/1000000</f>
        <v>0</v>
      </c>
      <c r="AA76" s="10">
        <f>'T-15(Pcs)'!AA57</f>
        <v>0</v>
      </c>
      <c r="AB76" s="44">
        <f>'T-15(Pcs)'!$D57*'T-15(Pcs)'!AB57/1000000</f>
        <v>0</v>
      </c>
      <c r="AC76" s="10">
        <f>'T-15(Pcs)'!AC57</f>
        <v>0</v>
      </c>
      <c r="AD76" s="44">
        <f>'T-15(Pcs)'!$D57*'T-15(Pcs)'!AD57/1000000</f>
        <v>0</v>
      </c>
      <c r="AE76" s="10">
        <f>'T-15(Pcs)'!AE57</f>
        <v>0</v>
      </c>
      <c r="AF76" s="44">
        <f>'T-15(Pcs)'!$D57*'T-15(Pcs)'!AF57/1000000</f>
        <v>0</v>
      </c>
      <c r="AG76" s="10">
        <f>'T-15(Pcs)'!AG57</f>
        <v>0</v>
      </c>
      <c r="AH76" s="44">
        <f>'T-15(Pcs)'!$D57*'T-15(Pcs)'!AH57/1000000</f>
        <v>0</v>
      </c>
      <c r="AI76" s="10">
        <f>'T-15(Pcs)'!AI57</f>
        <v>0</v>
      </c>
      <c r="AJ76" s="44">
        <f>'T-15(Pcs)'!$D57*'T-15(Pcs)'!AJ57/1000000</f>
        <v>0</v>
      </c>
      <c r="AK76" s="10">
        <f>'T-15(Pcs)'!AK57</f>
        <v>0</v>
      </c>
      <c r="AL76" s="44">
        <f>'T-15(Pcs)'!$D57*'T-15(Pcs)'!AL57/1000000</f>
        <v>0</v>
      </c>
      <c r="AM76" s="10">
        <f>'T-15(Pcs)'!AM57</f>
        <v>0</v>
      </c>
    </row>
    <row r="77" spans="1:39" s="15" customFormat="1" ht="14.25" hidden="1" customHeight="1" outlineLevel="2">
      <c r="A77" s="13">
        <v>48</v>
      </c>
      <c r="B77" s="9" t="s">
        <v>111</v>
      </c>
      <c r="C77" s="13" t="s">
        <v>40</v>
      </c>
      <c r="D77" s="36">
        <v>2000</v>
      </c>
      <c r="E77" s="11">
        <v>288</v>
      </c>
      <c r="F77" s="44">
        <f>'T-15(Pcs)'!$D58*'T-15(Pcs)'!F58/1000000</f>
        <v>0</v>
      </c>
      <c r="G77" s="10">
        <f>'T-15(Pcs)'!G58</f>
        <v>0</v>
      </c>
      <c r="H77" s="44">
        <f>'T-15(Pcs)'!$D58*'T-15(Pcs)'!H58/1000000</f>
        <v>0</v>
      </c>
      <c r="I77" s="10">
        <f>'T-15(Pcs)'!I58</f>
        <v>0</v>
      </c>
      <c r="J77" s="44">
        <f>'T-15(Pcs)'!$D58*'T-15(Pcs)'!J58/1000000</f>
        <v>0</v>
      </c>
      <c r="K77" s="10">
        <f>'T-15(Pcs)'!K58</f>
        <v>0</v>
      </c>
      <c r="L77" s="44">
        <f>'T-15(Pcs)'!$D58*'T-15(Pcs)'!L58/1000000</f>
        <v>0</v>
      </c>
      <c r="M77" s="10">
        <f>'T-15(Pcs)'!M58</f>
        <v>0</v>
      </c>
      <c r="N77" s="44">
        <f>'T-15(Pcs)'!$D58*'T-15(Pcs)'!N58/1000000</f>
        <v>0</v>
      </c>
      <c r="O77" s="10">
        <f>'T-15(Pcs)'!O58</f>
        <v>0</v>
      </c>
      <c r="P77" s="44">
        <f>'T-15(Pcs)'!$D58*'T-15(Pcs)'!P58/1000000</f>
        <v>0</v>
      </c>
      <c r="Q77" s="10">
        <f>'T-15(Pcs)'!Q58</f>
        <v>0</v>
      </c>
      <c r="R77" s="44">
        <f>'T-15(Pcs)'!$D58*'T-15(Pcs)'!R58/1000000</f>
        <v>0</v>
      </c>
      <c r="S77" s="10">
        <f>'T-15(Pcs)'!S58</f>
        <v>0</v>
      </c>
      <c r="T77" s="44">
        <f>'T-15(Pcs)'!$D58*'T-15(Pcs)'!T58/1000000</f>
        <v>0</v>
      </c>
      <c r="U77" s="10">
        <f>'T-15(Pcs)'!U58</f>
        <v>0</v>
      </c>
      <c r="V77" s="44">
        <f>'T-15(Pcs)'!$D58*'T-15(Pcs)'!V58/1000000</f>
        <v>0</v>
      </c>
      <c r="W77" s="10">
        <f>'T-15(Pcs)'!W58</f>
        <v>0</v>
      </c>
      <c r="X77" s="44">
        <f>'T-15(Pcs)'!$D58*'T-15(Pcs)'!X58/1000000</f>
        <v>0</v>
      </c>
      <c r="Y77" s="10">
        <f>'T-15(Pcs)'!Y58</f>
        <v>0</v>
      </c>
      <c r="Z77" s="44">
        <f>'T-15(Pcs)'!$D58*'T-15(Pcs)'!Z58/1000000</f>
        <v>0</v>
      </c>
      <c r="AA77" s="10">
        <f>'T-15(Pcs)'!AA58</f>
        <v>0</v>
      </c>
      <c r="AB77" s="44">
        <f>'T-15(Pcs)'!$D58*'T-15(Pcs)'!AB58/1000000</f>
        <v>0</v>
      </c>
      <c r="AC77" s="10">
        <f>'T-15(Pcs)'!AC58</f>
        <v>0</v>
      </c>
      <c r="AD77" s="44">
        <f>'T-15(Pcs)'!$D58*'T-15(Pcs)'!AD58/1000000</f>
        <v>0</v>
      </c>
      <c r="AE77" s="10">
        <f>'T-15(Pcs)'!AE58</f>
        <v>0</v>
      </c>
      <c r="AF77" s="44">
        <f>'T-15(Pcs)'!$D58*'T-15(Pcs)'!AF58/1000000</f>
        <v>0</v>
      </c>
      <c r="AG77" s="10">
        <f>'T-15(Pcs)'!AG58</f>
        <v>0</v>
      </c>
      <c r="AH77" s="44">
        <f>'T-15(Pcs)'!$D58*'T-15(Pcs)'!AH58/1000000</f>
        <v>0</v>
      </c>
      <c r="AI77" s="10">
        <f>'T-15(Pcs)'!AI58</f>
        <v>0</v>
      </c>
      <c r="AJ77" s="44">
        <f>'T-15(Pcs)'!$D58*'T-15(Pcs)'!AJ58/1000000</f>
        <v>0</v>
      </c>
      <c r="AK77" s="10">
        <f>'T-15(Pcs)'!AK58</f>
        <v>0</v>
      </c>
      <c r="AL77" s="44">
        <f>'T-15(Pcs)'!$D58*'T-15(Pcs)'!AL58/1000000</f>
        <v>0</v>
      </c>
      <c r="AM77" s="10">
        <f>'T-15(Pcs)'!AM58</f>
        <v>0</v>
      </c>
    </row>
    <row r="78" spans="1:39" s="15" customFormat="1" ht="14.25" customHeight="1" outlineLevel="1" collapsed="1">
      <c r="A78" s="13">
        <v>20</v>
      </c>
      <c r="B78" s="46" t="s">
        <v>186</v>
      </c>
      <c r="C78" s="13"/>
      <c r="D78" s="36"/>
      <c r="E78" s="11"/>
      <c r="F78" s="44">
        <f t="shared" ref="F78:AM78" si="19">SUBTOTAL(9,F76:F77)</f>
        <v>0</v>
      </c>
      <c r="G78" s="10">
        <f t="shared" si="19"/>
        <v>0</v>
      </c>
      <c r="H78" s="44">
        <f t="shared" si="19"/>
        <v>0</v>
      </c>
      <c r="I78" s="10">
        <f t="shared" si="19"/>
        <v>0</v>
      </c>
      <c r="J78" s="44">
        <f t="shared" si="19"/>
        <v>0</v>
      </c>
      <c r="K78" s="10">
        <f t="shared" si="19"/>
        <v>0</v>
      </c>
      <c r="L78" s="44">
        <f t="shared" si="19"/>
        <v>0</v>
      </c>
      <c r="M78" s="10">
        <f t="shared" si="19"/>
        <v>0</v>
      </c>
      <c r="N78" s="44">
        <f t="shared" si="19"/>
        <v>0</v>
      </c>
      <c r="O78" s="10">
        <f t="shared" si="19"/>
        <v>0</v>
      </c>
      <c r="P78" s="44">
        <f t="shared" si="19"/>
        <v>0</v>
      </c>
      <c r="Q78" s="10">
        <f t="shared" si="19"/>
        <v>0</v>
      </c>
      <c r="R78" s="44">
        <f t="shared" si="19"/>
        <v>0</v>
      </c>
      <c r="S78" s="10">
        <f t="shared" si="19"/>
        <v>0</v>
      </c>
      <c r="T78" s="44">
        <f t="shared" si="19"/>
        <v>0</v>
      </c>
      <c r="U78" s="10">
        <f t="shared" si="19"/>
        <v>0</v>
      </c>
      <c r="V78" s="44">
        <f t="shared" si="19"/>
        <v>0</v>
      </c>
      <c r="W78" s="10">
        <f t="shared" si="19"/>
        <v>0</v>
      </c>
      <c r="X78" s="44">
        <f t="shared" si="19"/>
        <v>0</v>
      </c>
      <c r="Y78" s="10">
        <f t="shared" si="19"/>
        <v>0</v>
      </c>
      <c r="Z78" s="44">
        <f t="shared" si="19"/>
        <v>0</v>
      </c>
      <c r="AA78" s="10">
        <f t="shared" si="19"/>
        <v>0</v>
      </c>
      <c r="AB78" s="44">
        <f t="shared" si="19"/>
        <v>0</v>
      </c>
      <c r="AC78" s="10">
        <f t="shared" si="19"/>
        <v>0</v>
      </c>
      <c r="AD78" s="44">
        <f t="shared" si="19"/>
        <v>0</v>
      </c>
      <c r="AE78" s="10">
        <f t="shared" si="19"/>
        <v>0</v>
      </c>
      <c r="AF78" s="44">
        <f t="shared" si="19"/>
        <v>0</v>
      </c>
      <c r="AG78" s="10">
        <f t="shared" si="19"/>
        <v>0</v>
      </c>
      <c r="AH78" s="44">
        <f t="shared" si="19"/>
        <v>0</v>
      </c>
      <c r="AI78" s="10">
        <f t="shared" si="19"/>
        <v>0</v>
      </c>
      <c r="AJ78" s="44">
        <f t="shared" si="19"/>
        <v>0</v>
      </c>
      <c r="AK78" s="10">
        <f t="shared" si="19"/>
        <v>0</v>
      </c>
      <c r="AL78" s="44">
        <f t="shared" si="19"/>
        <v>0</v>
      </c>
      <c r="AM78" s="10">
        <f t="shared" si="19"/>
        <v>0</v>
      </c>
    </row>
    <row r="79" spans="1:39" s="15" customFormat="1" ht="14.25" hidden="1" customHeight="1" outlineLevel="2">
      <c r="A79" s="13">
        <v>49</v>
      </c>
      <c r="B79" s="9" t="s">
        <v>114</v>
      </c>
      <c r="C79" s="13" t="s">
        <v>115</v>
      </c>
      <c r="D79" s="36">
        <v>500</v>
      </c>
      <c r="E79" s="11">
        <v>60</v>
      </c>
      <c r="F79" s="44">
        <f>'T-15(Pcs)'!$D59*'T-15(Pcs)'!F59/1000000</f>
        <v>0</v>
      </c>
      <c r="G79" s="10">
        <f>'T-15(Pcs)'!G59</f>
        <v>0</v>
      </c>
      <c r="H79" s="44">
        <f>'T-15(Pcs)'!$D59*'T-15(Pcs)'!H59/1000000</f>
        <v>0</v>
      </c>
      <c r="I79" s="10">
        <f>'T-15(Pcs)'!I59</f>
        <v>0</v>
      </c>
      <c r="J79" s="44">
        <f>'T-15(Pcs)'!$D59*'T-15(Pcs)'!J59/1000000</f>
        <v>0</v>
      </c>
      <c r="K79" s="10">
        <f>'T-15(Pcs)'!K59</f>
        <v>0</v>
      </c>
      <c r="L79" s="44">
        <f>'T-15(Pcs)'!$D59*'T-15(Pcs)'!L59/1000000</f>
        <v>0</v>
      </c>
      <c r="M79" s="10">
        <f>'T-15(Pcs)'!M59</f>
        <v>0</v>
      </c>
      <c r="N79" s="44">
        <f>'T-15(Pcs)'!$D59*'T-15(Pcs)'!N59/1000000</f>
        <v>0</v>
      </c>
      <c r="O79" s="10">
        <f>'T-15(Pcs)'!O59</f>
        <v>0</v>
      </c>
      <c r="P79" s="44">
        <f>'T-15(Pcs)'!$D59*'T-15(Pcs)'!P59/1000000</f>
        <v>0</v>
      </c>
      <c r="Q79" s="10">
        <f>'T-15(Pcs)'!Q59</f>
        <v>0</v>
      </c>
      <c r="R79" s="44">
        <f>'T-15(Pcs)'!$D59*'T-15(Pcs)'!R59/1000000</f>
        <v>0</v>
      </c>
      <c r="S79" s="10">
        <f>'T-15(Pcs)'!S59</f>
        <v>0</v>
      </c>
      <c r="T79" s="44">
        <f>'T-15(Pcs)'!$D59*'T-15(Pcs)'!T59/1000000</f>
        <v>0</v>
      </c>
      <c r="U79" s="10">
        <f>'T-15(Pcs)'!U59</f>
        <v>0</v>
      </c>
      <c r="V79" s="44">
        <f>'T-15(Pcs)'!$D59*'T-15(Pcs)'!V59/1000000</f>
        <v>0</v>
      </c>
      <c r="W79" s="10">
        <f>'T-15(Pcs)'!W59</f>
        <v>0</v>
      </c>
      <c r="X79" s="44">
        <f>'T-15(Pcs)'!$D59*'T-15(Pcs)'!X59/1000000</f>
        <v>0</v>
      </c>
      <c r="Y79" s="10">
        <f>'T-15(Pcs)'!Y59</f>
        <v>0</v>
      </c>
      <c r="Z79" s="44">
        <f>'T-15(Pcs)'!$D59*'T-15(Pcs)'!Z59/1000000</f>
        <v>0</v>
      </c>
      <c r="AA79" s="10">
        <f>'T-15(Pcs)'!AA59</f>
        <v>0</v>
      </c>
      <c r="AB79" s="44">
        <f>'T-15(Pcs)'!$D59*'T-15(Pcs)'!AB59/1000000</f>
        <v>0</v>
      </c>
      <c r="AC79" s="10">
        <f>'T-15(Pcs)'!AC59</f>
        <v>0</v>
      </c>
      <c r="AD79" s="44">
        <f>'T-15(Pcs)'!$D59*'T-15(Pcs)'!AD59/1000000</f>
        <v>0</v>
      </c>
      <c r="AE79" s="10">
        <f>'T-15(Pcs)'!AE59</f>
        <v>0</v>
      </c>
      <c r="AF79" s="44">
        <f>'T-15(Pcs)'!$D59*'T-15(Pcs)'!AF59/1000000</f>
        <v>0</v>
      </c>
      <c r="AG79" s="10">
        <f>'T-15(Pcs)'!AG59</f>
        <v>0</v>
      </c>
      <c r="AH79" s="44">
        <f>'T-15(Pcs)'!$D59*'T-15(Pcs)'!AH59/1000000</f>
        <v>0</v>
      </c>
      <c r="AI79" s="10">
        <f>'T-15(Pcs)'!AI59</f>
        <v>0</v>
      </c>
      <c r="AJ79" s="44">
        <f>'T-15(Pcs)'!$D59*'T-15(Pcs)'!AJ59/1000000</f>
        <v>0</v>
      </c>
      <c r="AK79" s="10">
        <f>'T-15(Pcs)'!AK59</f>
        <v>0</v>
      </c>
      <c r="AL79" s="44">
        <f>'T-15(Pcs)'!$D59*'T-15(Pcs)'!AL59/1000000</f>
        <v>0</v>
      </c>
      <c r="AM79" s="10">
        <f>'T-15(Pcs)'!AM59</f>
        <v>0</v>
      </c>
    </row>
    <row r="80" spans="1:39" s="15" customFormat="1" ht="14.25" hidden="1" customHeight="1" outlineLevel="2">
      <c r="A80" s="13">
        <v>50</v>
      </c>
      <c r="B80" s="9" t="s">
        <v>114</v>
      </c>
      <c r="C80" s="13" t="s">
        <v>41</v>
      </c>
      <c r="D80" s="36">
        <v>1000</v>
      </c>
      <c r="E80" s="11">
        <v>116</v>
      </c>
      <c r="F80" s="44">
        <f>'T-15(Pcs)'!$D60*'T-15(Pcs)'!F60/1000000</f>
        <v>0</v>
      </c>
      <c r="G80" s="10">
        <f>'T-15(Pcs)'!G60</f>
        <v>0</v>
      </c>
      <c r="H80" s="44">
        <f>'T-15(Pcs)'!$D60*'T-15(Pcs)'!H60/1000000</f>
        <v>0</v>
      </c>
      <c r="I80" s="10">
        <f>'T-15(Pcs)'!I60</f>
        <v>0</v>
      </c>
      <c r="J80" s="44">
        <f>'T-15(Pcs)'!$D60*'T-15(Pcs)'!J60/1000000</f>
        <v>0</v>
      </c>
      <c r="K80" s="10">
        <f>'T-15(Pcs)'!K60</f>
        <v>0</v>
      </c>
      <c r="L80" s="44">
        <f>'T-15(Pcs)'!$D60*'T-15(Pcs)'!L60/1000000</f>
        <v>0</v>
      </c>
      <c r="M80" s="10">
        <f>'T-15(Pcs)'!M60</f>
        <v>0</v>
      </c>
      <c r="N80" s="44">
        <f>'T-15(Pcs)'!$D60*'T-15(Pcs)'!N60/1000000</f>
        <v>0</v>
      </c>
      <c r="O80" s="10">
        <f>'T-15(Pcs)'!O60</f>
        <v>0</v>
      </c>
      <c r="P80" s="44">
        <f>'T-15(Pcs)'!$D60*'T-15(Pcs)'!P60/1000000</f>
        <v>0</v>
      </c>
      <c r="Q80" s="10">
        <f>'T-15(Pcs)'!Q60</f>
        <v>0</v>
      </c>
      <c r="R80" s="44">
        <f>'T-15(Pcs)'!$D60*'T-15(Pcs)'!R60/1000000</f>
        <v>0</v>
      </c>
      <c r="S80" s="10">
        <f>'T-15(Pcs)'!S60</f>
        <v>0</v>
      </c>
      <c r="T80" s="44">
        <f>'T-15(Pcs)'!$D60*'T-15(Pcs)'!T60/1000000</f>
        <v>0</v>
      </c>
      <c r="U80" s="10">
        <f>'T-15(Pcs)'!U60</f>
        <v>0</v>
      </c>
      <c r="V80" s="44">
        <f>'T-15(Pcs)'!$D60*'T-15(Pcs)'!V60/1000000</f>
        <v>0</v>
      </c>
      <c r="W80" s="10">
        <f>'T-15(Pcs)'!W60</f>
        <v>0</v>
      </c>
      <c r="X80" s="44">
        <f>'T-15(Pcs)'!$D60*'T-15(Pcs)'!X60/1000000</f>
        <v>0</v>
      </c>
      <c r="Y80" s="10">
        <f>'T-15(Pcs)'!Y60</f>
        <v>0</v>
      </c>
      <c r="Z80" s="44">
        <f>'T-15(Pcs)'!$D60*'T-15(Pcs)'!Z60/1000000</f>
        <v>0</v>
      </c>
      <c r="AA80" s="10">
        <f>'T-15(Pcs)'!AA60</f>
        <v>0</v>
      </c>
      <c r="AB80" s="44">
        <f>'T-15(Pcs)'!$D60*'T-15(Pcs)'!AB60/1000000</f>
        <v>0</v>
      </c>
      <c r="AC80" s="10">
        <f>'T-15(Pcs)'!AC60</f>
        <v>0</v>
      </c>
      <c r="AD80" s="44">
        <f>'T-15(Pcs)'!$D60*'T-15(Pcs)'!AD60/1000000</f>
        <v>0</v>
      </c>
      <c r="AE80" s="10">
        <f>'T-15(Pcs)'!AE60</f>
        <v>0</v>
      </c>
      <c r="AF80" s="44">
        <f>'T-15(Pcs)'!$D60*'T-15(Pcs)'!AF60/1000000</f>
        <v>0</v>
      </c>
      <c r="AG80" s="10">
        <f>'T-15(Pcs)'!AG60</f>
        <v>0</v>
      </c>
      <c r="AH80" s="44">
        <f>'T-15(Pcs)'!$D60*'T-15(Pcs)'!AH60/1000000</f>
        <v>0</v>
      </c>
      <c r="AI80" s="10">
        <f>'T-15(Pcs)'!AI60</f>
        <v>0</v>
      </c>
      <c r="AJ80" s="44">
        <f>'T-15(Pcs)'!$D60*'T-15(Pcs)'!AJ60/1000000</f>
        <v>0</v>
      </c>
      <c r="AK80" s="10">
        <f>'T-15(Pcs)'!AK60</f>
        <v>0</v>
      </c>
      <c r="AL80" s="44">
        <f>'T-15(Pcs)'!$D60*'T-15(Pcs)'!AL60/1000000</f>
        <v>0</v>
      </c>
      <c r="AM80" s="10">
        <f>'T-15(Pcs)'!AM60</f>
        <v>0</v>
      </c>
    </row>
    <row r="81" spans="1:39" s="15" customFormat="1" ht="14.25" customHeight="1" outlineLevel="1" collapsed="1">
      <c r="A81" s="13">
        <v>21</v>
      </c>
      <c r="B81" s="46" t="s">
        <v>187</v>
      </c>
      <c r="C81" s="13"/>
      <c r="D81" s="36"/>
      <c r="E81" s="11"/>
      <c r="F81" s="44">
        <f t="shared" ref="F81:AM81" si="20">SUBTOTAL(9,F79:F80)</f>
        <v>0</v>
      </c>
      <c r="G81" s="10">
        <f t="shared" si="20"/>
        <v>0</v>
      </c>
      <c r="H81" s="44">
        <f t="shared" si="20"/>
        <v>0</v>
      </c>
      <c r="I81" s="10">
        <f t="shared" si="20"/>
        <v>0</v>
      </c>
      <c r="J81" s="44">
        <f t="shared" si="20"/>
        <v>0</v>
      </c>
      <c r="K81" s="10">
        <f t="shared" si="20"/>
        <v>0</v>
      </c>
      <c r="L81" s="44">
        <f t="shared" si="20"/>
        <v>0</v>
      </c>
      <c r="M81" s="10">
        <f t="shared" si="20"/>
        <v>0</v>
      </c>
      <c r="N81" s="44">
        <f t="shared" si="20"/>
        <v>0</v>
      </c>
      <c r="O81" s="10">
        <f t="shared" si="20"/>
        <v>0</v>
      </c>
      <c r="P81" s="44">
        <f t="shared" si="20"/>
        <v>0</v>
      </c>
      <c r="Q81" s="10">
        <f t="shared" si="20"/>
        <v>0</v>
      </c>
      <c r="R81" s="44">
        <f t="shared" si="20"/>
        <v>0</v>
      </c>
      <c r="S81" s="10">
        <f t="shared" si="20"/>
        <v>0</v>
      </c>
      <c r="T81" s="44">
        <f t="shared" si="20"/>
        <v>0</v>
      </c>
      <c r="U81" s="10">
        <f t="shared" si="20"/>
        <v>0</v>
      </c>
      <c r="V81" s="44">
        <f t="shared" si="20"/>
        <v>0</v>
      </c>
      <c r="W81" s="10">
        <f t="shared" si="20"/>
        <v>0</v>
      </c>
      <c r="X81" s="44">
        <f t="shared" si="20"/>
        <v>0</v>
      </c>
      <c r="Y81" s="10">
        <f t="shared" si="20"/>
        <v>0</v>
      </c>
      <c r="Z81" s="44">
        <f t="shared" si="20"/>
        <v>0</v>
      </c>
      <c r="AA81" s="10">
        <f t="shared" si="20"/>
        <v>0</v>
      </c>
      <c r="AB81" s="44">
        <f t="shared" si="20"/>
        <v>0</v>
      </c>
      <c r="AC81" s="10">
        <f t="shared" si="20"/>
        <v>0</v>
      </c>
      <c r="AD81" s="44">
        <f t="shared" si="20"/>
        <v>0</v>
      </c>
      <c r="AE81" s="10">
        <f t="shared" si="20"/>
        <v>0</v>
      </c>
      <c r="AF81" s="44">
        <f t="shared" si="20"/>
        <v>0</v>
      </c>
      <c r="AG81" s="10">
        <f t="shared" si="20"/>
        <v>0</v>
      </c>
      <c r="AH81" s="44">
        <f t="shared" si="20"/>
        <v>0</v>
      </c>
      <c r="AI81" s="10">
        <f t="shared" si="20"/>
        <v>0</v>
      </c>
      <c r="AJ81" s="44">
        <f t="shared" si="20"/>
        <v>0</v>
      </c>
      <c r="AK81" s="10">
        <f t="shared" si="20"/>
        <v>0</v>
      </c>
      <c r="AL81" s="44">
        <f t="shared" si="20"/>
        <v>0</v>
      </c>
      <c r="AM81" s="10">
        <f t="shared" si="20"/>
        <v>0</v>
      </c>
    </row>
    <row r="82" spans="1:39" s="15" customFormat="1" ht="14.25" hidden="1" customHeight="1" outlineLevel="2">
      <c r="A82" s="13">
        <v>51</v>
      </c>
      <c r="B82" s="9" t="s">
        <v>113</v>
      </c>
      <c r="C82" s="13" t="s">
        <v>42</v>
      </c>
      <c r="D82" s="36">
        <v>1000</v>
      </c>
      <c r="E82" s="11">
        <v>132.5</v>
      </c>
      <c r="F82" s="44">
        <f>'T-15(Pcs)'!$D61*'T-15(Pcs)'!F61/1000000</f>
        <v>0</v>
      </c>
      <c r="G82" s="10">
        <f>'T-15(Pcs)'!G61</f>
        <v>0</v>
      </c>
      <c r="H82" s="44">
        <f>'T-15(Pcs)'!$D61*'T-15(Pcs)'!H61/1000000</f>
        <v>0</v>
      </c>
      <c r="I82" s="10">
        <f>'T-15(Pcs)'!I61</f>
        <v>0</v>
      </c>
      <c r="J82" s="44">
        <f>'T-15(Pcs)'!$D61*'T-15(Pcs)'!J61/1000000</f>
        <v>0</v>
      </c>
      <c r="K82" s="10">
        <f>'T-15(Pcs)'!K61</f>
        <v>0</v>
      </c>
      <c r="L82" s="44">
        <f>'T-15(Pcs)'!$D61*'T-15(Pcs)'!L61/1000000</f>
        <v>0</v>
      </c>
      <c r="M82" s="10">
        <f>'T-15(Pcs)'!M61</f>
        <v>0</v>
      </c>
      <c r="N82" s="44">
        <f>'T-15(Pcs)'!$D61*'T-15(Pcs)'!N61/1000000</f>
        <v>0</v>
      </c>
      <c r="O82" s="10">
        <f>'T-15(Pcs)'!O61</f>
        <v>0</v>
      </c>
      <c r="P82" s="44">
        <f>'T-15(Pcs)'!$D61*'T-15(Pcs)'!P61/1000000</f>
        <v>0</v>
      </c>
      <c r="Q82" s="10">
        <f>'T-15(Pcs)'!Q61</f>
        <v>0</v>
      </c>
      <c r="R82" s="44">
        <f>'T-15(Pcs)'!$D61*'T-15(Pcs)'!R61/1000000</f>
        <v>0</v>
      </c>
      <c r="S82" s="10">
        <f>'T-15(Pcs)'!S61</f>
        <v>0</v>
      </c>
      <c r="T82" s="44">
        <f>'T-15(Pcs)'!$D61*'T-15(Pcs)'!T61/1000000</f>
        <v>0</v>
      </c>
      <c r="U82" s="10">
        <f>'T-15(Pcs)'!U61</f>
        <v>0</v>
      </c>
      <c r="V82" s="44">
        <f>'T-15(Pcs)'!$D61*'T-15(Pcs)'!V61/1000000</f>
        <v>0</v>
      </c>
      <c r="W82" s="10">
        <f>'T-15(Pcs)'!W61</f>
        <v>0</v>
      </c>
      <c r="X82" s="44">
        <f>'T-15(Pcs)'!$D61*'T-15(Pcs)'!X61/1000000</f>
        <v>0</v>
      </c>
      <c r="Y82" s="10">
        <f>'T-15(Pcs)'!Y61</f>
        <v>0</v>
      </c>
      <c r="Z82" s="44">
        <f>'T-15(Pcs)'!$D61*'T-15(Pcs)'!Z61/1000000</f>
        <v>0</v>
      </c>
      <c r="AA82" s="10">
        <f>'T-15(Pcs)'!AA61</f>
        <v>0</v>
      </c>
      <c r="AB82" s="44">
        <f>'T-15(Pcs)'!$D61*'T-15(Pcs)'!AB61/1000000</f>
        <v>0</v>
      </c>
      <c r="AC82" s="10">
        <f>'T-15(Pcs)'!AC61</f>
        <v>0</v>
      </c>
      <c r="AD82" s="44">
        <f>'T-15(Pcs)'!$D61*'T-15(Pcs)'!AD61/1000000</f>
        <v>0</v>
      </c>
      <c r="AE82" s="10">
        <f>'T-15(Pcs)'!AE61</f>
        <v>0</v>
      </c>
      <c r="AF82" s="44">
        <f>'T-15(Pcs)'!$D61*'T-15(Pcs)'!AF61/1000000</f>
        <v>0</v>
      </c>
      <c r="AG82" s="10">
        <f>'T-15(Pcs)'!AG61</f>
        <v>0</v>
      </c>
      <c r="AH82" s="44">
        <f>'T-15(Pcs)'!$D61*'T-15(Pcs)'!AH61/1000000</f>
        <v>0</v>
      </c>
      <c r="AI82" s="10">
        <f>'T-15(Pcs)'!AI61</f>
        <v>0</v>
      </c>
      <c r="AJ82" s="44">
        <f>'T-15(Pcs)'!$D61*'T-15(Pcs)'!AJ61/1000000</f>
        <v>0</v>
      </c>
      <c r="AK82" s="10">
        <f>'T-15(Pcs)'!AK61</f>
        <v>0</v>
      </c>
      <c r="AL82" s="44">
        <f>'T-15(Pcs)'!$D61*'T-15(Pcs)'!AL61/1000000</f>
        <v>0</v>
      </c>
      <c r="AM82" s="10">
        <f>'T-15(Pcs)'!AM61</f>
        <v>0</v>
      </c>
    </row>
    <row r="83" spans="1:39" s="15" customFormat="1" ht="14.25" hidden="1" customHeight="1" outlineLevel="2">
      <c r="A83" s="13">
        <v>52</v>
      </c>
      <c r="B83" s="9" t="s">
        <v>113</v>
      </c>
      <c r="C83" s="13" t="s">
        <v>116</v>
      </c>
      <c r="D83" s="36">
        <v>2000</v>
      </c>
      <c r="E83" s="11">
        <v>260</v>
      </c>
      <c r="F83" s="44">
        <f>'T-15(Pcs)'!$D62*'T-15(Pcs)'!F62/1000000</f>
        <v>0</v>
      </c>
      <c r="G83" s="10">
        <f>'T-15(Pcs)'!G62</f>
        <v>0</v>
      </c>
      <c r="H83" s="44">
        <f>'T-15(Pcs)'!$D62*'T-15(Pcs)'!H62/1000000</f>
        <v>0</v>
      </c>
      <c r="I83" s="10">
        <f>'T-15(Pcs)'!I62</f>
        <v>0</v>
      </c>
      <c r="J83" s="44">
        <f>'T-15(Pcs)'!$D62*'T-15(Pcs)'!J62/1000000</f>
        <v>0</v>
      </c>
      <c r="K83" s="10">
        <f>'T-15(Pcs)'!K62</f>
        <v>0</v>
      </c>
      <c r="L83" s="44">
        <f>'T-15(Pcs)'!$D62*'T-15(Pcs)'!L62/1000000</f>
        <v>0</v>
      </c>
      <c r="M83" s="10">
        <f>'T-15(Pcs)'!M62</f>
        <v>0</v>
      </c>
      <c r="N83" s="44">
        <f>'T-15(Pcs)'!$D62*'T-15(Pcs)'!N62/1000000</f>
        <v>0</v>
      </c>
      <c r="O83" s="10">
        <f>'T-15(Pcs)'!O62</f>
        <v>0</v>
      </c>
      <c r="P83" s="44">
        <f>'T-15(Pcs)'!$D62*'T-15(Pcs)'!P62/1000000</f>
        <v>0</v>
      </c>
      <c r="Q83" s="10">
        <f>'T-15(Pcs)'!Q62</f>
        <v>0</v>
      </c>
      <c r="R83" s="44">
        <f>'T-15(Pcs)'!$D62*'T-15(Pcs)'!R62/1000000</f>
        <v>0</v>
      </c>
      <c r="S83" s="10">
        <f>'T-15(Pcs)'!S62</f>
        <v>0</v>
      </c>
      <c r="T83" s="44">
        <f>'T-15(Pcs)'!$D62*'T-15(Pcs)'!T62/1000000</f>
        <v>0</v>
      </c>
      <c r="U83" s="10">
        <f>'T-15(Pcs)'!U62</f>
        <v>0</v>
      </c>
      <c r="V83" s="44">
        <f>'T-15(Pcs)'!$D62*'T-15(Pcs)'!V62/1000000</f>
        <v>0</v>
      </c>
      <c r="W83" s="10">
        <f>'T-15(Pcs)'!W62</f>
        <v>0</v>
      </c>
      <c r="X83" s="44">
        <f>'T-15(Pcs)'!$D62*'T-15(Pcs)'!X62/1000000</f>
        <v>0</v>
      </c>
      <c r="Y83" s="10">
        <f>'T-15(Pcs)'!Y62</f>
        <v>0</v>
      </c>
      <c r="Z83" s="44">
        <f>'T-15(Pcs)'!$D62*'T-15(Pcs)'!Z62/1000000</f>
        <v>0</v>
      </c>
      <c r="AA83" s="10">
        <f>'T-15(Pcs)'!AA62</f>
        <v>0</v>
      </c>
      <c r="AB83" s="44">
        <f>'T-15(Pcs)'!$D62*'T-15(Pcs)'!AB62/1000000</f>
        <v>0</v>
      </c>
      <c r="AC83" s="10">
        <f>'T-15(Pcs)'!AC62</f>
        <v>0</v>
      </c>
      <c r="AD83" s="44">
        <f>'T-15(Pcs)'!$D62*'T-15(Pcs)'!AD62/1000000</f>
        <v>0</v>
      </c>
      <c r="AE83" s="10">
        <f>'T-15(Pcs)'!AE62</f>
        <v>0</v>
      </c>
      <c r="AF83" s="44">
        <f>'T-15(Pcs)'!$D62*'T-15(Pcs)'!AF62/1000000</f>
        <v>0</v>
      </c>
      <c r="AG83" s="10">
        <f>'T-15(Pcs)'!AG62</f>
        <v>0</v>
      </c>
      <c r="AH83" s="44">
        <f>'T-15(Pcs)'!$D62*'T-15(Pcs)'!AH62/1000000</f>
        <v>0</v>
      </c>
      <c r="AI83" s="10">
        <f>'T-15(Pcs)'!AI62</f>
        <v>0</v>
      </c>
      <c r="AJ83" s="44">
        <f>'T-15(Pcs)'!$D62*'T-15(Pcs)'!AJ62/1000000</f>
        <v>0</v>
      </c>
      <c r="AK83" s="10">
        <f>'T-15(Pcs)'!AK62</f>
        <v>0</v>
      </c>
      <c r="AL83" s="44">
        <f>'T-15(Pcs)'!$D62*'T-15(Pcs)'!AL62/1000000</f>
        <v>0</v>
      </c>
      <c r="AM83" s="10">
        <f>'T-15(Pcs)'!AM62</f>
        <v>0</v>
      </c>
    </row>
    <row r="84" spans="1:39" s="15" customFormat="1" ht="14.25" customHeight="1" outlineLevel="1" collapsed="1">
      <c r="A84" s="13">
        <v>22</v>
      </c>
      <c r="B84" s="46" t="s">
        <v>188</v>
      </c>
      <c r="C84" s="13"/>
      <c r="D84" s="36"/>
      <c r="E84" s="11"/>
      <c r="F84" s="44">
        <f t="shared" ref="F84:AM84" si="21">SUBTOTAL(9,F82:F83)</f>
        <v>0</v>
      </c>
      <c r="G84" s="10">
        <f t="shared" si="21"/>
        <v>0</v>
      </c>
      <c r="H84" s="44">
        <f t="shared" si="21"/>
        <v>0</v>
      </c>
      <c r="I84" s="10">
        <f t="shared" si="21"/>
        <v>0</v>
      </c>
      <c r="J84" s="44">
        <f t="shared" si="21"/>
        <v>0</v>
      </c>
      <c r="K84" s="10">
        <f t="shared" si="21"/>
        <v>0</v>
      </c>
      <c r="L84" s="44">
        <f t="shared" si="21"/>
        <v>0</v>
      </c>
      <c r="M84" s="10">
        <f t="shared" si="21"/>
        <v>0</v>
      </c>
      <c r="N84" s="44">
        <f t="shared" si="21"/>
        <v>0</v>
      </c>
      <c r="O84" s="10">
        <f t="shared" si="21"/>
        <v>0</v>
      </c>
      <c r="P84" s="44">
        <f t="shared" si="21"/>
        <v>0</v>
      </c>
      <c r="Q84" s="10">
        <f t="shared" si="21"/>
        <v>0</v>
      </c>
      <c r="R84" s="44">
        <f t="shared" si="21"/>
        <v>0</v>
      </c>
      <c r="S84" s="10">
        <f t="shared" si="21"/>
        <v>0</v>
      </c>
      <c r="T84" s="44">
        <f t="shared" si="21"/>
        <v>0</v>
      </c>
      <c r="U84" s="10">
        <f t="shared" si="21"/>
        <v>0</v>
      </c>
      <c r="V84" s="44">
        <f t="shared" si="21"/>
        <v>0</v>
      </c>
      <c r="W84" s="10">
        <f t="shared" si="21"/>
        <v>0</v>
      </c>
      <c r="X84" s="44">
        <f t="shared" si="21"/>
        <v>0</v>
      </c>
      <c r="Y84" s="10">
        <f t="shared" si="21"/>
        <v>0</v>
      </c>
      <c r="Z84" s="44">
        <f t="shared" si="21"/>
        <v>0</v>
      </c>
      <c r="AA84" s="10">
        <f t="shared" si="21"/>
        <v>0</v>
      </c>
      <c r="AB84" s="44">
        <f t="shared" si="21"/>
        <v>0</v>
      </c>
      <c r="AC84" s="10">
        <f t="shared" si="21"/>
        <v>0</v>
      </c>
      <c r="AD84" s="44">
        <f t="shared" si="21"/>
        <v>0</v>
      </c>
      <c r="AE84" s="10">
        <f t="shared" si="21"/>
        <v>0</v>
      </c>
      <c r="AF84" s="44">
        <f t="shared" si="21"/>
        <v>0</v>
      </c>
      <c r="AG84" s="10">
        <f t="shared" si="21"/>
        <v>0</v>
      </c>
      <c r="AH84" s="44">
        <f t="shared" si="21"/>
        <v>0</v>
      </c>
      <c r="AI84" s="10">
        <f t="shared" si="21"/>
        <v>0</v>
      </c>
      <c r="AJ84" s="44">
        <f t="shared" si="21"/>
        <v>0</v>
      </c>
      <c r="AK84" s="10">
        <f t="shared" si="21"/>
        <v>0</v>
      </c>
      <c r="AL84" s="44">
        <f t="shared" si="21"/>
        <v>0</v>
      </c>
      <c r="AM84" s="10">
        <f t="shared" si="21"/>
        <v>0</v>
      </c>
    </row>
    <row r="85" spans="1:39" s="15" customFormat="1" ht="14.25" hidden="1" customHeight="1" outlineLevel="2">
      <c r="A85" s="13">
        <v>53</v>
      </c>
      <c r="B85" s="9" t="s">
        <v>117</v>
      </c>
      <c r="C85" s="13" t="s">
        <v>61</v>
      </c>
      <c r="D85" s="36">
        <v>50</v>
      </c>
      <c r="E85" s="11">
        <v>70</v>
      </c>
      <c r="F85" s="44">
        <f>'T-15(Pcs)'!$D63*'T-15(Pcs)'!F63/1000000</f>
        <v>0</v>
      </c>
      <c r="G85" s="10">
        <f>'T-15(Pcs)'!G63</f>
        <v>0</v>
      </c>
      <c r="H85" s="44">
        <f>'T-15(Pcs)'!$D63*'T-15(Pcs)'!H63/1000000</f>
        <v>0</v>
      </c>
      <c r="I85" s="10">
        <f>'T-15(Pcs)'!I63</f>
        <v>0</v>
      </c>
      <c r="J85" s="44">
        <f>'T-15(Pcs)'!$D63*'T-15(Pcs)'!J63/1000000</f>
        <v>0</v>
      </c>
      <c r="K85" s="10">
        <f>'T-15(Pcs)'!K63</f>
        <v>0</v>
      </c>
      <c r="L85" s="44">
        <f>'T-15(Pcs)'!$D63*'T-15(Pcs)'!L63/1000000</f>
        <v>0</v>
      </c>
      <c r="M85" s="10">
        <f>'T-15(Pcs)'!M63</f>
        <v>0</v>
      </c>
      <c r="N85" s="44">
        <f>'T-15(Pcs)'!$D63*'T-15(Pcs)'!N63/1000000</f>
        <v>0</v>
      </c>
      <c r="O85" s="10">
        <f>'T-15(Pcs)'!O63</f>
        <v>0</v>
      </c>
      <c r="P85" s="44">
        <f>'T-15(Pcs)'!$D63*'T-15(Pcs)'!P63/1000000</f>
        <v>0</v>
      </c>
      <c r="Q85" s="10">
        <f>'T-15(Pcs)'!Q63</f>
        <v>0</v>
      </c>
      <c r="R85" s="44">
        <f>'T-15(Pcs)'!$D63*'T-15(Pcs)'!R63/1000000</f>
        <v>0</v>
      </c>
      <c r="S85" s="10">
        <f>'T-15(Pcs)'!S63</f>
        <v>0</v>
      </c>
      <c r="T85" s="44">
        <f>'T-15(Pcs)'!$D63*'T-15(Pcs)'!T63/1000000</f>
        <v>0</v>
      </c>
      <c r="U85" s="10">
        <f>'T-15(Pcs)'!U63</f>
        <v>0</v>
      </c>
      <c r="V85" s="44">
        <f>'T-15(Pcs)'!$D63*'T-15(Pcs)'!V63/1000000</f>
        <v>0</v>
      </c>
      <c r="W85" s="10">
        <f>'T-15(Pcs)'!W63</f>
        <v>0</v>
      </c>
      <c r="X85" s="44">
        <f>'T-15(Pcs)'!$D63*'T-15(Pcs)'!X63/1000000</f>
        <v>0</v>
      </c>
      <c r="Y85" s="10">
        <f>'T-15(Pcs)'!Y63</f>
        <v>0</v>
      </c>
      <c r="Z85" s="44">
        <f>'T-15(Pcs)'!$D63*'T-15(Pcs)'!Z63/1000000</f>
        <v>0</v>
      </c>
      <c r="AA85" s="10">
        <f>'T-15(Pcs)'!AA63</f>
        <v>0</v>
      </c>
      <c r="AB85" s="44">
        <f>'T-15(Pcs)'!$D63*'T-15(Pcs)'!AB63/1000000</f>
        <v>0</v>
      </c>
      <c r="AC85" s="10">
        <f>'T-15(Pcs)'!AC63</f>
        <v>0</v>
      </c>
      <c r="AD85" s="44">
        <f>'T-15(Pcs)'!$D63*'T-15(Pcs)'!AD63/1000000</f>
        <v>0</v>
      </c>
      <c r="AE85" s="10">
        <f>'T-15(Pcs)'!AE63</f>
        <v>0</v>
      </c>
      <c r="AF85" s="44">
        <f>'T-15(Pcs)'!$D63*'T-15(Pcs)'!AF63/1000000</f>
        <v>0</v>
      </c>
      <c r="AG85" s="10">
        <f>'T-15(Pcs)'!AG63</f>
        <v>0</v>
      </c>
      <c r="AH85" s="44">
        <f>'T-15(Pcs)'!$D63*'T-15(Pcs)'!AH63/1000000</f>
        <v>0</v>
      </c>
      <c r="AI85" s="10">
        <f>'T-15(Pcs)'!AI63</f>
        <v>0</v>
      </c>
      <c r="AJ85" s="44">
        <f>'T-15(Pcs)'!$D63*'T-15(Pcs)'!AJ63/1000000</f>
        <v>0</v>
      </c>
      <c r="AK85" s="10">
        <f>'T-15(Pcs)'!AK63</f>
        <v>0</v>
      </c>
      <c r="AL85" s="44">
        <f>'T-15(Pcs)'!$D63*'T-15(Pcs)'!AL63/1000000</f>
        <v>0</v>
      </c>
      <c r="AM85" s="10">
        <f>'T-15(Pcs)'!AM63</f>
        <v>0</v>
      </c>
    </row>
    <row r="86" spans="1:39" s="15" customFormat="1" ht="14.25" hidden="1" customHeight="1" outlineLevel="2">
      <c r="A86" s="13">
        <v>54</v>
      </c>
      <c r="B86" s="9" t="s">
        <v>117</v>
      </c>
      <c r="C86" s="13" t="s">
        <v>62</v>
      </c>
      <c r="D86" s="36">
        <v>100</v>
      </c>
      <c r="E86" s="11">
        <v>130</v>
      </c>
      <c r="F86" s="44">
        <f>'T-15(Pcs)'!$D64*'T-15(Pcs)'!F64/1000000</f>
        <v>0</v>
      </c>
      <c r="G86" s="10">
        <f>'T-15(Pcs)'!G64</f>
        <v>0</v>
      </c>
      <c r="H86" s="44">
        <f>'T-15(Pcs)'!$D64*'T-15(Pcs)'!H64/1000000</f>
        <v>0</v>
      </c>
      <c r="I86" s="10">
        <f>'T-15(Pcs)'!I64</f>
        <v>0</v>
      </c>
      <c r="J86" s="44">
        <f>'T-15(Pcs)'!$D64*'T-15(Pcs)'!J64/1000000</f>
        <v>0</v>
      </c>
      <c r="K86" s="10">
        <f>'T-15(Pcs)'!K64</f>
        <v>0</v>
      </c>
      <c r="L86" s="44">
        <f>'T-15(Pcs)'!$D64*'T-15(Pcs)'!L64/1000000</f>
        <v>0</v>
      </c>
      <c r="M86" s="10">
        <f>'T-15(Pcs)'!M64</f>
        <v>0</v>
      </c>
      <c r="N86" s="44">
        <f>'T-15(Pcs)'!$D64*'T-15(Pcs)'!N64/1000000</f>
        <v>0</v>
      </c>
      <c r="O86" s="10">
        <f>'T-15(Pcs)'!O64</f>
        <v>0</v>
      </c>
      <c r="P86" s="44">
        <f>'T-15(Pcs)'!$D64*'T-15(Pcs)'!P64/1000000</f>
        <v>0</v>
      </c>
      <c r="Q86" s="10">
        <f>'T-15(Pcs)'!Q64</f>
        <v>0</v>
      </c>
      <c r="R86" s="44">
        <f>'T-15(Pcs)'!$D64*'T-15(Pcs)'!R64/1000000</f>
        <v>0</v>
      </c>
      <c r="S86" s="10">
        <f>'T-15(Pcs)'!S64</f>
        <v>0</v>
      </c>
      <c r="T86" s="44">
        <f>'T-15(Pcs)'!$D64*'T-15(Pcs)'!T64/1000000</f>
        <v>0</v>
      </c>
      <c r="U86" s="10">
        <f>'T-15(Pcs)'!U64</f>
        <v>0</v>
      </c>
      <c r="V86" s="44">
        <f>'T-15(Pcs)'!$D64*'T-15(Pcs)'!V64/1000000</f>
        <v>0</v>
      </c>
      <c r="W86" s="10">
        <f>'T-15(Pcs)'!W64</f>
        <v>0</v>
      </c>
      <c r="X86" s="44">
        <f>'T-15(Pcs)'!$D64*'T-15(Pcs)'!X64/1000000</f>
        <v>0</v>
      </c>
      <c r="Y86" s="10">
        <f>'T-15(Pcs)'!Y64</f>
        <v>0</v>
      </c>
      <c r="Z86" s="44">
        <f>'T-15(Pcs)'!$D64*'T-15(Pcs)'!Z64/1000000</f>
        <v>0</v>
      </c>
      <c r="AA86" s="10">
        <f>'T-15(Pcs)'!AA64</f>
        <v>0</v>
      </c>
      <c r="AB86" s="44">
        <f>'T-15(Pcs)'!$D64*'T-15(Pcs)'!AB64/1000000</f>
        <v>0</v>
      </c>
      <c r="AC86" s="10">
        <f>'T-15(Pcs)'!AC64</f>
        <v>0</v>
      </c>
      <c r="AD86" s="44">
        <f>'T-15(Pcs)'!$D64*'T-15(Pcs)'!AD64/1000000</f>
        <v>0</v>
      </c>
      <c r="AE86" s="10">
        <f>'T-15(Pcs)'!AE64</f>
        <v>0</v>
      </c>
      <c r="AF86" s="44">
        <f>'T-15(Pcs)'!$D64*'T-15(Pcs)'!AF64/1000000</f>
        <v>0</v>
      </c>
      <c r="AG86" s="10">
        <f>'T-15(Pcs)'!AG64</f>
        <v>0</v>
      </c>
      <c r="AH86" s="44">
        <f>'T-15(Pcs)'!$D64*'T-15(Pcs)'!AH64/1000000</f>
        <v>0</v>
      </c>
      <c r="AI86" s="10">
        <f>'T-15(Pcs)'!AI64</f>
        <v>0</v>
      </c>
      <c r="AJ86" s="44">
        <f>'T-15(Pcs)'!$D64*'T-15(Pcs)'!AJ64/1000000</f>
        <v>0</v>
      </c>
      <c r="AK86" s="10">
        <f>'T-15(Pcs)'!AK64</f>
        <v>0</v>
      </c>
      <c r="AL86" s="44">
        <f>'T-15(Pcs)'!$D64*'T-15(Pcs)'!AL64/1000000</f>
        <v>0</v>
      </c>
      <c r="AM86" s="10">
        <f>'T-15(Pcs)'!AM64</f>
        <v>0</v>
      </c>
    </row>
    <row r="87" spans="1:39" s="15" customFormat="1" ht="14.25" hidden="1" customHeight="1" outlineLevel="2">
      <c r="A87" s="13">
        <v>55</v>
      </c>
      <c r="B87" s="9" t="s">
        <v>117</v>
      </c>
      <c r="C87" s="13" t="s">
        <v>63</v>
      </c>
      <c r="D87" s="36">
        <v>500</v>
      </c>
      <c r="E87" s="11">
        <v>620</v>
      </c>
      <c r="F87" s="44">
        <f>'T-15(Pcs)'!$D65*'T-15(Pcs)'!F65/1000000</f>
        <v>0</v>
      </c>
      <c r="G87" s="10">
        <f>'T-15(Pcs)'!G65</f>
        <v>0</v>
      </c>
      <c r="H87" s="44">
        <f>'T-15(Pcs)'!$D65*'T-15(Pcs)'!H65/1000000</f>
        <v>0</v>
      </c>
      <c r="I87" s="10">
        <f>'T-15(Pcs)'!I65</f>
        <v>0</v>
      </c>
      <c r="J87" s="44">
        <f>'T-15(Pcs)'!$D65*'T-15(Pcs)'!J65/1000000</f>
        <v>0</v>
      </c>
      <c r="K87" s="10">
        <f>'T-15(Pcs)'!K65</f>
        <v>0</v>
      </c>
      <c r="L87" s="44">
        <f>'T-15(Pcs)'!$D65*'T-15(Pcs)'!L65/1000000</f>
        <v>0</v>
      </c>
      <c r="M87" s="10">
        <f>'T-15(Pcs)'!M65</f>
        <v>0</v>
      </c>
      <c r="N87" s="44">
        <f>'T-15(Pcs)'!$D65*'T-15(Pcs)'!N65/1000000</f>
        <v>0</v>
      </c>
      <c r="O87" s="10">
        <f>'T-15(Pcs)'!O65</f>
        <v>0</v>
      </c>
      <c r="P87" s="44">
        <f>'T-15(Pcs)'!$D65*'T-15(Pcs)'!P65/1000000</f>
        <v>0</v>
      </c>
      <c r="Q87" s="10">
        <f>'T-15(Pcs)'!Q65</f>
        <v>0</v>
      </c>
      <c r="R87" s="44">
        <f>'T-15(Pcs)'!$D65*'T-15(Pcs)'!R65/1000000</f>
        <v>0</v>
      </c>
      <c r="S87" s="10">
        <f>'T-15(Pcs)'!S65</f>
        <v>0</v>
      </c>
      <c r="T87" s="44">
        <f>'T-15(Pcs)'!$D65*'T-15(Pcs)'!T65/1000000</f>
        <v>0</v>
      </c>
      <c r="U87" s="10">
        <f>'T-15(Pcs)'!U65</f>
        <v>0</v>
      </c>
      <c r="V87" s="44">
        <f>'T-15(Pcs)'!$D65*'T-15(Pcs)'!V65/1000000</f>
        <v>0</v>
      </c>
      <c r="W87" s="10">
        <f>'T-15(Pcs)'!W65</f>
        <v>0</v>
      </c>
      <c r="X87" s="44">
        <f>'T-15(Pcs)'!$D65*'T-15(Pcs)'!X65/1000000</f>
        <v>0</v>
      </c>
      <c r="Y87" s="10">
        <f>'T-15(Pcs)'!Y65</f>
        <v>0</v>
      </c>
      <c r="Z87" s="44">
        <f>'T-15(Pcs)'!$D65*'T-15(Pcs)'!Z65/1000000</f>
        <v>0</v>
      </c>
      <c r="AA87" s="10">
        <f>'T-15(Pcs)'!AA65</f>
        <v>0</v>
      </c>
      <c r="AB87" s="44">
        <f>'T-15(Pcs)'!$D65*'T-15(Pcs)'!AB65/1000000</f>
        <v>0</v>
      </c>
      <c r="AC87" s="10">
        <f>'T-15(Pcs)'!AC65</f>
        <v>0</v>
      </c>
      <c r="AD87" s="44">
        <f>'T-15(Pcs)'!$D65*'T-15(Pcs)'!AD65/1000000</f>
        <v>0</v>
      </c>
      <c r="AE87" s="10">
        <f>'T-15(Pcs)'!AE65</f>
        <v>0</v>
      </c>
      <c r="AF87" s="44">
        <f>'T-15(Pcs)'!$D65*'T-15(Pcs)'!AF65/1000000</f>
        <v>0</v>
      </c>
      <c r="AG87" s="10">
        <f>'T-15(Pcs)'!AG65</f>
        <v>0</v>
      </c>
      <c r="AH87" s="44">
        <f>'T-15(Pcs)'!$D65*'T-15(Pcs)'!AH65/1000000</f>
        <v>0</v>
      </c>
      <c r="AI87" s="10">
        <f>'T-15(Pcs)'!AI65</f>
        <v>0</v>
      </c>
      <c r="AJ87" s="44">
        <f>'T-15(Pcs)'!$D65*'T-15(Pcs)'!AJ65/1000000</f>
        <v>0</v>
      </c>
      <c r="AK87" s="10">
        <f>'T-15(Pcs)'!AK65</f>
        <v>0</v>
      </c>
      <c r="AL87" s="44">
        <f>'T-15(Pcs)'!$D65*'T-15(Pcs)'!AL65/1000000</f>
        <v>0</v>
      </c>
      <c r="AM87" s="10">
        <f>'T-15(Pcs)'!AM65</f>
        <v>0</v>
      </c>
    </row>
    <row r="88" spans="1:39" s="15" customFormat="1" ht="14.25" customHeight="1" outlineLevel="1" collapsed="1">
      <c r="A88" s="13">
        <v>23</v>
      </c>
      <c r="B88" s="46" t="s">
        <v>189</v>
      </c>
      <c r="C88" s="13"/>
      <c r="D88" s="36"/>
      <c r="E88" s="11"/>
      <c r="F88" s="44">
        <f t="shared" ref="F88:AM88" si="22">SUBTOTAL(9,F85:F87)</f>
        <v>0</v>
      </c>
      <c r="G88" s="10">
        <f t="shared" si="22"/>
        <v>0</v>
      </c>
      <c r="H88" s="44">
        <f t="shared" si="22"/>
        <v>0</v>
      </c>
      <c r="I88" s="10">
        <f t="shared" si="22"/>
        <v>0</v>
      </c>
      <c r="J88" s="44">
        <f t="shared" si="22"/>
        <v>0</v>
      </c>
      <c r="K88" s="10">
        <f t="shared" si="22"/>
        <v>0</v>
      </c>
      <c r="L88" s="44">
        <f t="shared" si="22"/>
        <v>0</v>
      </c>
      <c r="M88" s="10">
        <f t="shared" si="22"/>
        <v>0</v>
      </c>
      <c r="N88" s="44">
        <f t="shared" si="22"/>
        <v>0</v>
      </c>
      <c r="O88" s="10">
        <f t="shared" si="22"/>
        <v>0</v>
      </c>
      <c r="P88" s="44">
        <f t="shared" si="22"/>
        <v>0</v>
      </c>
      <c r="Q88" s="10">
        <f t="shared" si="22"/>
        <v>0</v>
      </c>
      <c r="R88" s="44">
        <f t="shared" si="22"/>
        <v>0</v>
      </c>
      <c r="S88" s="10">
        <f t="shared" si="22"/>
        <v>0</v>
      </c>
      <c r="T88" s="44">
        <f t="shared" si="22"/>
        <v>0</v>
      </c>
      <c r="U88" s="10">
        <f t="shared" si="22"/>
        <v>0</v>
      </c>
      <c r="V88" s="44">
        <f t="shared" si="22"/>
        <v>0</v>
      </c>
      <c r="W88" s="10">
        <f t="shared" si="22"/>
        <v>0</v>
      </c>
      <c r="X88" s="44">
        <f t="shared" si="22"/>
        <v>0</v>
      </c>
      <c r="Y88" s="10">
        <f t="shared" si="22"/>
        <v>0</v>
      </c>
      <c r="Z88" s="44">
        <f t="shared" si="22"/>
        <v>0</v>
      </c>
      <c r="AA88" s="10">
        <f t="shared" si="22"/>
        <v>0</v>
      </c>
      <c r="AB88" s="44">
        <f t="shared" si="22"/>
        <v>0</v>
      </c>
      <c r="AC88" s="10">
        <f t="shared" si="22"/>
        <v>0</v>
      </c>
      <c r="AD88" s="44">
        <f t="shared" si="22"/>
        <v>0</v>
      </c>
      <c r="AE88" s="10">
        <f t="shared" si="22"/>
        <v>0</v>
      </c>
      <c r="AF88" s="44">
        <f t="shared" si="22"/>
        <v>0</v>
      </c>
      <c r="AG88" s="10">
        <f t="shared" si="22"/>
        <v>0</v>
      </c>
      <c r="AH88" s="44">
        <f t="shared" si="22"/>
        <v>0</v>
      </c>
      <c r="AI88" s="10">
        <f t="shared" si="22"/>
        <v>0</v>
      </c>
      <c r="AJ88" s="44">
        <f t="shared" si="22"/>
        <v>0</v>
      </c>
      <c r="AK88" s="10">
        <f t="shared" si="22"/>
        <v>0</v>
      </c>
      <c r="AL88" s="44">
        <f t="shared" si="22"/>
        <v>0</v>
      </c>
      <c r="AM88" s="10">
        <f t="shared" si="22"/>
        <v>0</v>
      </c>
    </row>
    <row r="89" spans="1:39" s="15" customFormat="1" ht="14.25" hidden="1" customHeight="1" outlineLevel="2">
      <c r="A89" s="13">
        <v>56</v>
      </c>
      <c r="B89" s="9" t="s">
        <v>118</v>
      </c>
      <c r="C89" s="13" t="s">
        <v>64</v>
      </c>
      <c r="D89" s="36">
        <v>50</v>
      </c>
      <c r="E89" s="11">
        <v>60</v>
      </c>
      <c r="F89" s="44">
        <f>'T-15(Pcs)'!$D66*'T-15(Pcs)'!F66/1000000</f>
        <v>0</v>
      </c>
      <c r="G89" s="10">
        <f>'T-15(Pcs)'!G66</f>
        <v>0</v>
      </c>
      <c r="H89" s="44">
        <f>'T-15(Pcs)'!$D66*'T-15(Pcs)'!H66/1000000</f>
        <v>0</v>
      </c>
      <c r="I89" s="10">
        <f>'T-15(Pcs)'!I66</f>
        <v>0</v>
      </c>
      <c r="J89" s="44">
        <f>'T-15(Pcs)'!$D66*'T-15(Pcs)'!J66/1000000</f>
        <v>0</v>
      </c>
      <c r="K89" s="10">
        <f>'T-15(Pcs)'!K66</f>
        <v>0</v>
      </c>
      <c r="L89" s="44">
        <f>'T-15(Pcs)'!$D66*'T-15(Pcs)'!L66/1000000</f>
        <v>0</v>
      </c>
      <c r="M89" s="10">
        <f>'T-15(Pcs)'!M66</f>
        <v>0</v>
      </c>
      <c r="N89" s="44">
        <f>'T-15(Pcs)'!$D66*'T-15(Pcs)'!N66/1000000</f>
        <v>0</v>
      </c>
      <c r="O89" s="10">
        <f>'T-15(Pcs)'!O66</f>
        <v>0</v>
      </c>
      <c r="P89" s="44">
        <f>'T-15(Pcs)'!$D66*'T-15(Pcs)'!P66/1000000</f>
        <v>0</v>
      </c>
      <c r="Q89" s="10">
        <f>'T-15(Pcs)'!Q66</f>
        <v>0</v>
      </c>
      <c r="R89" s="44">
        <f>'T-15(Pcs)'!$D66*'T-15(Pcs)'!R66/1000000</f>
        <v>0</v>
      </c>
      <c r="S89" s="10">
        <f>'T-15(Pcs)'!S66</f>
        <v>0</v>
      </c>
      <c r="T89" s="44">
        <f>'T-15(Pcs)'!$D66*'T-15(Pcs)'!T66/1000000</f>
        <v>0</v>
      </c>
      <c r="U89" s="10">
        <f>'T-15(Pcs)'!U66</f>
        <v>0</v>
      </c>
      <c r="V89" s="44">
        <f>'T-15(Pcs)'!$D66*'T-15(Pcs)'!V66/1000000</f>
        <v>0</v>
      </c>
      <c r="W89" s="10">
        <f>'T-15(Pcs)'!W66</f>
        <v>0</v>
      </c>
      <c r="X89" s="44">
        <f>'T-15(Pcs)'!$D66*'T-15(Pcs)'!X66/1000000</f>
        <v>0</v>
      </c>
      <c r="Y89" s="10">
        <f>'T-15(Pcs)'!Y66</f>
        <v>0</v>
      </c>
      <c r="Z89" s="44">
        <f>'T-15(Pcs)'!$D66*'T-15(Pcs)'!Z66/1000000</f>
        <v>0</v>
      </c>
      <c r="AA89" s="10">
        <f>'T-15(Pcs)'!AA66</f>
        <v>0</v>
      </c>
      <c r="AB89" s="44">
        <f>'T-15(Pcs)'!$D66*'T-15(Pcs)'!AB66/1000000</f>
        <v>0</v>
      </c>
      <c r="AC89" s="10">
        <f>'T-15(Pcs)'!AC66</f>
        <v>0</v>
      </c>
      <c r="AD89" s="44">
        <f>'T-15(Pcs)'!$D66*'T-15(Pcs)'!AD66/1000000</f>
        <v>0</v>
      </c>
      <c r="AE89" s="10">
        <f>'T-15(Pcs)'!AE66</f>
        <v>0</v>
      </c>
      <c r="AF89" s="44">
        <f>'T-15(Pcs)'!$D66*'T-15(Pcs)'!AF66/1000000</f>
        <v>0</v>
      </c>
      <c r="AG89" s="10">
        <f>'T-15(Pcs)'!AG66</f>
        <v>0</v>
      </c>
      <c r="AH89" s="44">
        <f>'T-15(Pcs)'!$D66*'T-15(Pcs)'!AH66/1000000</f>
        <v>0</v>
      </c>
      <c r="AI89" s="10">
        <f>'T-15(Pcs)'!AI66</f>
        <v>0</v>
      </c>
      <c r="AJ89" s="44">
        <f>'T-15(Pcs)'!$D66*'T-15(Pcs)'!AJ66/1000000</f>
        <v>0</v>
      </c>
      <c r="AK89" s="10">
        <f>'T-15(Pcs)'!AK66</f>
        <v>0</v>
      </c>
      <c r="AL89" s="44">
        <f>'T-15(Pcs)'!$D66*'T-15(Pcs)'!AL66/1000000</f>
        <v>0</v>
      </c>
      <c r="AM89" s="10">
        <f>'T-15(Pcs)'!AM66</f>
        <v>0</v>
      </c>
    </row>
    <row r="90" spans="1:39" s="15" customFormat="1" ht="14.25" hidden="1" customHeight="1" outlineLevel="2">
      <c r="A90" s="13">
        <v>57</v>
      </c>
      <c r="B90" s="9" t="s">
        <v>118</v>
      </c>
      <c r="C90" s="13" t="s">
        <v>65</v>
      </c>
      <c r="D90" s="36">
        <v>100</v>
      </c>
      <c r="E90" s="11">
        <v>110</v>
      </c>
      <c r="F90" s="44">
        <f>'T-15(Pcs)'!$D67*'T-15(Pcs)'!F67/1000000</f>
        <v>0</v>
      </c>
      <c r="G90" s="10">
        <f>'T-15(Pcs)'!G67</f>
        <v>0</v>
      </c>
      <c r="H90" s="44">
        <f>'T-15(Pcs)'!$D67*'T-15(Pcs)'!H67/1000000</f>
        <v>0</v>
      </c>
      <c r="I90" s="10">
        <f>'T-15(Pcs)'!I67</f>
        <v>0</v>
      </c>
      <c r="J90" s="44">
        <f>'T-15(Pcs)'!$D67*'T-15(Pcs)'!J67/1000000</f>
        <v>0</v>
      </c>
      <c r="K90" s="10">
        <f>'T-15(Pcs)'!K67</f>
        <v>0</v>
      </c>
      <c r="L90" s="44">
        <f>'T-15(Pcs)'!$D67*'T-15(Pcs)'!L67/1000000</f>
        <v>0</v>
      </c>
      <c r="M90" s="10">
        <f>'T-15(Pcs)'!M67</f>
        <v>0</v>
      </c>
      <c r="N90" s="44">
        <f>'T-15(Pcs)'!$D67*'T-15(Pcs)'!N67/1000000</f>
        <v>0</v>
      </c>
      <c r="O90" s="10">
        <f>'T-15(Pcs)'!O67</f>
        <v>0</v>
      </c>
      <c r="P90" s="44">
        <f>'T-15(Pcs)'!$D67*'T-15(Pcs)'!P67/1000000</f>
        <v>0</v>
      </c>
      <c r="Q90" s="10">
        <f>'T-15(Pcs)'!Q67</f>
        <v>0</v>
      </c>
      <c r="R90" s="44">
        <f>'T-15(Pcs)'!$D67*'T-15(Pcs)'!R67/1000000</f>
        <v>0</v>
      </c>
      <c r="S90" s="10">
        <f>'T-15(Pcs)'!S67</f>
        <v>0</v>
      </c>
      <c r="T90" s="44">
        <f>'T-15(Pcs)'!$D67*'T-15(Pcs)'!T67/1000000</f>
        <v>0</v>
      </c>
      <c r="U90" s="10">
        <f>'T-15(Pcs)'!U67</f>
        <v>0</v>
      </c>
      <c r="V90" s="44">
        <f>'T-15(Pcs)'!$D67*'T-15(Pcs)'!V67/1000000</f>
        <v>0</v>
      </c>
      <c r="W90" s="10">
        <f>'T-15(Pcs)'!W67</f>
        <v>0</v>
      </c>
      <c r="X90" s="44">
        <f>'T-15(Pcs)'!$D67*'T-15(Pcs)'!X67/1000000</f>
        <v>0</v>
      </c>
      <c r="Y90" s="10">
        <f>'T-15(Pcs)'!Y67</f>
        <v>0</v>
      </c>
      <c r="Z90" s="44">
        <f>'T-15(Pcs)'!$D67*'T-15(Pcs)'!Z67/1000000</f>
        <v>0</v>
      </c>
      <c r="AA90" s="10">
        <f>'T-15(Pcs)'!AA67</f>
        <v>0</v>
      </c>
      <c r="AB90" s="44">
        <f>'T-15(Pcs)'!$D67*'T-15(Pcs)'!AB67/1000000</f>
        <v>0</v>
      </c>
      <c r="AC90" s="10">
        <f>'T-15(Pcs)'!AC67</f>
        <v>0</v>
      </c>
      <c r="AD90" s="44">
        <f>'T-15(Pcs)'!$D67*'T-15(Pcs)'!AD67/1000000</f>
        <v>0</v>
      </c>
      <c r="AE90" s="10">
        <f>'T-15(Pcs)'!AE67</f>
        <v>0</v>
      </c>
      <c r="AF90" s="44">
        <f>'T-15(Pcs)'!$D67*'T-15(Pcs)'!AF67/1000000</f>
        <v>0</v>
      </c>
      <c r="AG90" s="10">
        <f>'T-15(Pcs)'!AG67</f>
        <v>0</v>
      </c>
      <c r="AH90" s="44">
        <f>'T-15(Pcs)'!$D67*'T-15(Pcs)'!AH67/1000000</f>
        <v>0</v>
      </c>
      <c r="AI90" s="10">
        <f>'T-15(Pcs)'!AI67</f>
        <v>0</v>
      </c>
      <c r="AJ90" s="44">
        <f>'T-15(Pcs)'!$D67*'T-15(Pcs)'!AJ67/1000000</f>
        <v>0</v>
      </c>
      <c r="AK90" s="10">
        <f>'T-15(Pcs)'!AK67</f>
        <v>0</v>
      </c>
      <c r="AL90" s="44">
        <f>'T-15(Pcs)'!$D67*'T-15(Pcs)'!AL67/1000000</f>
        <v>0</v>
      </c>
      <c r="AM90" s="10">
        <f>'T-15(Pcs)'!AM67</f>
        <v>0</v>
      </c>
    </row>
    <row r="91" spans="1:39" s="15" customFormat="1" ht="14.25" hidden="1" customHeight="1" outlineLevel="2">
      <c r="A91" s="13">
        <v>58</v>
      </c>
      <c r="B91" s="9" t="s">
        <v>118</v>
      </c>
      <c r="C91" s="13" t="s">
        <v>66</v>
      </c>
      <c r="D91" s="36">
        <v>400</v>
      </c>
      <c r="E91" s="11">
        <v>400</v>
      </c>
      <c r="F91" s="44">
        <f>'T-15(Pcs)'!$D68*'T-15(Pcs)'!F68/1000000</f>
        <v>0</v>
      </c>
      <c r="G91" s="10">
        <f>'T-15(Pcs)'!G68</f>
        <v>0</v>
      </c>
      <c r="H91" s="44">
        <f>'T-15(Pcs)'!$D68*'T-15(Pcs)'!H68/1000000</f>
        <v>0</v>
      </c>
      <c r="I91" s="10">
        <f>'T-15(Pcs)'!I68</f>
        <v>0</v>
      </c>
      <c r="J91" s="44">
        <f>'T-15(Pcs)'!$D68*'T-15(Pcs)'!J68/1000000</f>
        <v>0</v>
      </c>
      <c r="K91" s="10">
        <f>'T-15(Pcs)'!K68</f>
        <v>0</v>
      </c>
      <c r="L91" s="44">
        <f>'T-15(Pcs)'!$D68*'T-15(Pcs)'!L68/1000000</f>
        <v>0</v>
      </c>
      <c r="M91" s="10">
        <f>'T-15(Pcs)'!M68</f>
        <v>0</v>
      </c>
      <c r="N91" s="44">
        <f>'T-15(Pcs)'!$D68*'T-15(Pcs)'!N68/1000000</f>
        <v>0</v>
      </c>
      <c r="O91" s="10">
        <f>'T-15(Pcs)'!O68</f>
        <v>0</v>
      </c>
      <c r="P91" s="44">
        <f>'T-15(Pcs)'!$D68*'T-15(Pcs)'!P68/1000000</f>
        <v>0</v>
      </c>
      <c r="Q91" s="10">
        <f>'T-15(Pcs)'!Q68</f>
        <v>0</v>
      </c>
      <c r="R91" s="44">
        <f>'T-15(Pcs)'!$D68*'T-15(Pcs)'!R68/1000000</f>
        <v>0</v>
      </c>
      <c r="S91" s="10">
        <f>'T-15(Pcs)'!S68</f>
        <v>0</v>
      </c>
      <c r="T91" s="44">
        <f>'T-15(Pcs)'!$D68*'T-15(Pcs)'!T68/1000000</f>
        <v>0</v>
      </c>
      <c r="U91" s="10">
        <f>'T-15(Pcs)'!U68</f>
        <v>0</v>
      </c>
      <c r="V91" s="44">
        <f>'T-15(Pcs)'!$D68*'T-15(Pcs)'!V68/1000000</f>
        <v>0</v>
      </c>
      <c r="W91" s="10">
        <f>'T-15(Pcs)'!W68</f>
        <v>0</v>
      </c>
      <c r="X91" s="44">
        <f>'T-15(Pcs)'!$D68*'T-15(Pcs)'!X68/1000000</f>
        <v>0</v>
      </c>
      <c r="Y91" s="10">
        <f>'T-15(Pcs)'!Y68</f>
        <v>0</v>
      </c>
      <c r="Z91" s="44">
        <f>'T-15(Pcs)'!$D68*'T-15(Pcs)'!Z68/1000000</f>
        <v>0</v>
      </c>
      <c r="AA91" s="10">
        <f>'T-15(Pcs)'!AA68</f>
        <v>0</v>
      </c>
      <c r="AB91" s="44">
        <f>'T-15(Pcs)'!$D68*'T-15(Pcs)'!AB68/1000000</f>
        <v>0</v>
      </c>
      <c r="AC91" s="10">
        <f>'T-15(Pcs)'!AC68</f>
        <v>0</v>
      </c>
      <c r="AD91" s="44">
        <f>'T-15(Pcs)'!$D68*'T-15(Pcs)'!AD68/1000000</f>
        <v>0</v>
      </c>
      <c r="AE91" s="10">
        <f>'T-15(Pcs)'!AE68</f>
        <v>0</v>
      </c>
      <c r="AF91" s="44">
        <f>'T-15(Pcs)'!$D68*'T-15(Pcs)'!AF68/1000000</f>
        <v>0</v>
      </c>
      <c r="AG91" s="10">
        <f>'T-15(Pcs)'!AG68</f>
        <v>0</v>
      </c>
      <c r="AH91" s="44">
        <f>'T-15(Pcs)'!$D68*'T-15(Pcs)'!AH68/1000000</f>
        <v>0</v>
      </c>
      <c r="AI91" s="10">
        <f>'T-15(Pcs)'!AI68</f>
        <v>0</v>
      </c>
      <c r="AJ91" s="44">
        <f>'T-15(Pcs)'!$D68*'T-15(Pcs)'!AJ68/1000000</f>
        <v>0</v>
      </c>
      <c r="AK91" s="10">
        <f>'T-15(Pcs)'!AK68</f>
        <v>0</v>
      </c>
      <c r="AL91" s="44">
        <f>'T-15(Pcs)'!$D68*'T-15(Pcs)'!AL68/1000000</f>
        <v>0</v>
      </c>
      <c r="AM91" s="10">
        <f>'T-15(Pcs)'!AM68</f>
        <v>0</v>
      </c>
    </row>
    <row r="92" spans="1:39" s="15" customFormat="1" ht="14.25" customHeight="1" outlineLevel="1" collapsed="1">
      <c r="A92" s="13">
        <v>24</v>
      </c>
      <c r="B92" s="46" t="s">
        <v>190</v>
      </c>
      <c r="C92" s="13"/>
      <c r="D92" s="36"/>
      <c r="E92" s="11"/>
      <c r="F92" s="44">
        <f t="shared" ref="F92:AM92" si="23">SUBTOTAL(9,F89:F91)</f>
        <v>0</v>
      </c>
      <c r="G92" s="10">
        <f t="shared" si="23"/>
        <v>0</v>
      </c>
      <c r="H92" s="44">
        <f t="shared" si="23"/>
        <v>0</v>
      </c>
      <c r="I92" s="10">
        <f t="shared" si="23"/>
        <v>0</v>
      </c>
      <c r="J92" s="44">
        <f t="shared" si="23"/>
        <v>0</v>
      </c>
      <c r="K92" s="10">
        <f t="shared" si="23"/>
        <v>0</v>
      </c>
      <c r="L92" s="44">
        <f t="shared" si="23"/>
        <v>0</v>
      </c>
      <c r="M92" s="10">
        <f t="shared" si="23"/>
        <v>0</v>
      </c>
      <c r="N92" s="44">
        <f t="shared" si="23"/>
        <v>0</v>
      </c>
      <c r="O92" s="10">
        <f t="shared" si="23"/>
        <v>0</v>
      </c>
      <c r="P92" s="44">
        <f t="shared" si="23"/>
        <v>0</v>
      </c>
      <c r="Q92" s="10">
        <f t="shared" si="23"/>
        <v>0</v>
      </c>
      <c r="R92" s="44">
        <f t="shared" si="23"/>
        <v>0</v>
      </c>
      <c r="S92" s="10">
        <f t="shared" si="23"/>
        <v>0</v>
      </c>
      <c r="T92" s="44">
        <f t="shared" si="23"/>
        <v>0</v>
      </c>
      <c r="U92" s="10">
        <f t="shared" si="23"/>
        <v>0</v>
      </c>
      <c r="V92" s="44">
        <f t="shared" si="23"/>
        <v>0</v>
      </c>
      <c r="W92" s="10">
        <f t="shared" si="23"/>
        <v>0</v>
      </c>
      <c r="X92" s="44">
        <f t="shared" si="23"/>
        <v>0</v>
      </c>
      <c r="Y92" s="10">
        <f t="shared" si="23"/>
        <v>0</v>
      </c>
      <c r="Z92" s="44">
        <f t="shared" si="23"/>
        <v>0</v>
      </c>
      <c r="AA92" s="10">
        <f t="shared" si="23"/>
        <v>0</v>
      </c>
      <c r="AB92" s="44">
        <f t="shared" si="23"/>
        <v>0</v>
      </c>
      <c r="AC92" s="10">
        <f t="shared" si="23"/>
        <v>0</v>
      </c>
      <c r="AD92" s="44">
        <f t="shared" si="23"/>
        <v>0</v>
      </c>
      <c r="AE92" s="10">
        <f t="shared" si="23"/>
        <v>0</v>
      </c>
      <c r="AF92" s="44">
        <f t="shared" si="23"/>
        <v>0</v>
      </c>
      <c r="AG92" s="10">
        <f t="shared" si="23"/>
        <v>0</v>
      </c>
      <c r="AH92" s="44">
        <f t="shared" si="23"/>
        <v>0</v>
      </c>
      <c r="AI92" s="10">
        <f t="shared" si="23"/>
        <v>0</v>
      </c>
      <c r="AJ92" s="44">
        <f t="shared" si="23"/>
        <v>0</v>
      </c>
      <c r="AK92" s="10">
        <f t="shared" si="23"/>
        <v>0</v>
      </c>
      <c r="AL92" s="44">
        <f t="shared" si="23"/>
        <v>0</v>
      </c>
      <c r="AM92" s="10">
        <f t="shared" si="23"/>
        <v>0</v>
      </c>
    </row>
    <row r="93" spans="1:39" s="15" customFormat="1" ht="14.25" hidden="1" customHeight="1" outlineLevel="2">
      <c r="A93" s="13">
        <v>59</v>
      </c>
      <c r="B93" s="9" t="s">
        <v>119</v>
      </c>
      <c r="C93" s="13" t="s">
        <v>67</v>
      </c>
      <c r="D93" s="36">
        <v>25</v>
      </c>
      <c r="E93" s="11">
        <v>25.5</v>
      </c>
      <c r="F93" s="44">
        <f>'T-15(Pcs)'!$D69*'T-15(Pcs)'!F69/1000000</f>
        <v>0</v>
      </c>
      <c r="G93" s="10">
        <f>'T-15(Pcs)'!G69</f>
        <v>0</v>
      </c>
      <c r="H93" s="44">
        <f>'T-15(Pcs)'!$D69*'T-15(Pcs)'!H69/1000000</f>
        <v>0</v>
      </c>
      <c r="I93" s="10">
        <f>'T-15(Pcs)'!I69</f>
        <v>0</v>
      </c>
      <c r="J93" s="44">
        <f>'T-15(Pcs)'!$D69*'T-15(Pcs)'!J69/1000000</f>
        <v>0</v>
      </c>
      <c r="K93" s="10">
        <f>'T-15(Pcs)'!K69</f>
        <v>0</v>
      </c>
      <c r="L93" s="44">
        <f>'T-15(Pcs)'!$D69*'T-15(Pcs)'!L69/1000000</f>
        <v>0</v>
      </c>
      <c r="M93" s="10">
        <f>'T-15(Pcs)'!M69</f>
        <v>0</v>
      </c>
      <c r="N93" s="44">
        <f>'T-15(Pcs)'!$D69*'T-15(Pcs)'!N69/1000000</f>
        <v>0</v>
      </c>
      <c r="O93" s="10">
        <f>'T-15(Pcs)'!O69</f>
        <v>0</v>
      </c>
      <c r="P93" s="44">
        <f>'T-15(Pcs)'!$D69*'T-15(Pcs)'!P69/1000000</f>
        <v>0</v>
      </c>
      <c r="Q93" s="10">
        <f>'T-15(Pcs)'!Q69</f>
        <v>0</v>
      </c>
      <c r="R93" s="44">
        <f>'T-15(Pcs)'!$D69*'T-15(Pcs)'!R69/1000000</f>
        <v>0</v>
      </c>
      <c r="S93" s="10">
        <f>'T-15(Pcs)'!S69</f>
        <v>0</v>
      </c>
      <c r="T93" s="44">
        <f>'T-15(Pcs)'!$D69*'T-15(Pcs)'!T69/1000000</f>
        <v>0</v>
      </c>
      <c r="U93" s="10">
        <f>'T-15(Pcs)'!U69</f>
        <v>0</v>
      </c>
      <c r="V93" s="44">
        <f>'T-15(Pcs)'!$D69*'T-15(Pcs)'!V69/1000000</f>
        <v>0</v>
      </c>
      <c r="W93" s="10">
        <f>'T-15(Pcs)'!W69</f>
        <v>0</v>
      </c>
      <c r="X93" s="44">
        <f>'T-15(Pcs)'!$D69*'T-15(Pcs)'!X69/1000000</f>
        <v>0</v>
      </c>
      <c r="Y93" s="10">
        <f>'T-15(Pcs)'!Y69</f>
        <v>0</v>
      </c>
      <c r="Z93" s="44">
        <f>'T-15(Pcs)'!$D69*'T-15(Pcs)'!Z69/1000000</f>
        <v>0</v>
      </c>
      <c r="AA93" s="10">
        <f>'T-15(Pcs)'!AA69</f>
        <v>0</v>
      </c>
      <c r="AB93" s="44">
        <f>'T-15(Pcs)'!$D69*'T-15(Pcs)'!AB69/1000000</f>
        <v>0</v>
      </c>
      <c r="AC93" s="10">
        <f>'T-15(Pcs)'!AC69</f>
        <v>0</v>
      </c>
      <c r="AD93" s="44">
        <f>'T-15(Pcs)'!$D69*'T-15(Pcs)'!AD69/1000000</f>
        <v>0</v>
      </c>
      <c r="AE93" s="10">
        <f>'T-15(Pcs)'!AE69</f>
        <v>0</v>
      </c>
      <c r="AF93" s="44">
        <f>'T-15(Pcs)'!$D69*'T-15(Pcs)'!AF69/1000000</f>
        <v>0</v>
      </c>
      <c r="AG93" s="10">
        <f>'T-15(Pcs)'!AG69</f>
        <v>0</v>
      </c>
      <c r="AH93" s="44">
        <f>'T-15(Pcs)'!$D69*'T-15(Pcs)'!AH69/1000000</f>
        <v>0</v>
      </c>
      <c r="AI93" s="10">
        <f>'T-15(Pcs)'!AI69</f>
        <v>0</v>
      </c>
      <c r="AJ93" s="44">
        <f>'T-15(Pcs)'!$D69*'T-15(Pcs)'!AJ69/1000000</f>
        <v>0</v>
      </c>
      <c r="AK93" s="10">
        <f>'T-15(Pcs)'!AK69</f>
        <v>0</v>
      </c>
      <c r="AL93" s="44">
        <f>'T-15(Pcs)'!$D69*'T-15(Pcs)'!AL69/1000000</f>
        <v>0</v>
      </c>
      <c r="AM93" s="10">
        <f>'T-15(Pcs)'!AM69</f>
        <v>0</v>
      </c>
    </row>
    <row r="94" spans="1:39" s="15" customFormat="1" ht="14.25" hidden="1" customHeight="1" outlineLevel="2">
      <c r="A94" s="13">
        <v>60</v>
      </c>
      <c r="B94" s="9" t="s">
        <v>119</v>
      </c>
      <c r="C94" s="13" t="s">
        <v>138</v>
      </c>
      <c r="D94" s="36">
        <v>50</v>
      </c>
      <c r="E94" s="11">
        <v>44</v>
      </c>
      <c r="F94" s="44">
        <f>'T-15(Pcs)'!$D70*'T-15(Pcs)'!F70/1000000</f>
        <v>0</v>
      </c>
      <c r="G94" s="10">
        <f>'T-15(Pcs)'!G70</f>
        <v>0</v>
      </c>
      <c r="H94" s="44">
        <f>'T-15(Pcs)'!$D70*'T-15(Pcs)'!H70/1000000</f>
        <v>0</v>
      </c>
      <c r="I94" s="10">
        <f>'T-15(Pcs)'!I70</f>
        <v>0</v>
      </c>
      <c r="J94" s="44">
        <f>'T-15(Pcs)'!$D70*'T-15(Pcs)'!J70/1000000</f>
        <v>0</v>
      </c>
      <c r="K94" s="10">
        <f>'T-15(Pcs)'!K70</f>
        <v>0</v>
      </c>
      <c r="L94" s="44">
        <f>'T-15(Pcs)'!$D70*'T-15(Pcs)'!L70/1000000</f>
        <v>0</v>
      </c>
      <c r="M94" s="10">
        <f>'T-15(Pcs)'!M70</f>
        <v>0</v>
      </c>
      <c r="N94" s="44">
        <f>'T-15(Pcs)'!$D70*'T-15(Pcs)'!N70/1000000</f>
        <v>0</v>
      </c>
      <c r="O94" s="10">
        <f>'T-15(Pcs)'!O70</f>
        <v>0</v>
      </c>
      <c r="P94" s="44">
        <f>'T-15(Pcs)'!$D70*'T-15(Pcs)'!P70/1000000</f>
        <v>0</v>
      </c>
      <c r="Q94" s="10">
        <f>'T-15(Pcs)'!Q70</f>
        <v>0</v>
      </c>
      <c r="R94" s="44">
        <f>'T-15(Pcs)'!$D70*'T-15(Pcs)'!R70/1000000</f>
        <v>0</v>
      </c>
      <c r="S94" s="10">
        <f>'T-15(Pcs)'!S70</f>
        <v>0</v>
      </c>
      <c r="T94" s="44">
        <f>'T-15(Pcs)'!$D70*'T-15(Pcs)'!T70/1000000</f>
        <v>0</v>
      </c>
      <c r="U94" s="10">
        <f>'T-15(Pcs)'!U70</f>
        <v>0</v>
      </c>
      <c r="V94" s="44">
        <f>'T-15(Pcs)'!$D70*'T-15(Pcs)'!V70/1000000</f>
        <v>0</v>
      </c>
      <c r="W94" s="10">
        <f>'T-15(Pcs)'!W70</f>
        <v>0</v>
      </c>
      <c r="X94" s="44">
        <f>'T-15(Pcs)'!$D70*'T-15(Pcs)'!X70/1000000</f>
        <v>0</v>
      </c>
      <c r="Y94" s="10">
        <f>'T-15(Pcs)'!Y70</f>
        <v>0</v>
      </c>
      <c r="Z94" s="44">
        <f>'T-15(Pcs)'!$D70*'T-15(Pcs)'!Z70/1000000</f>
        <v>0</v>
      </c>
      <c r="AA94" s="10">
        <f>'T-15(Pcs)'!AA70</f>
        <v>0</v>
      </c>
      <c r="AB94" s="44">
        <f>'T-15(Pcs)'!$D70*'T-15(Pcs)'!AB70/1000000</f>
        <v>0</v>
      </c>
      <c r="AC94" s="10">
        <f>'T-15(Pcs)'!AC70</f>
        <v>0</v>
      </c>
      <c r="AD94" s="44">
        <f>'T-15(Pcs)'!$D70*'T-15(Pcs)'!AD70/1000000</f>
        <v>0</v>
      </c>
      <c r="AE94" s="10">
        <f>'T-15(Pcs)'!AE70</f>
        <v>0</v>
      </c>
      <c r="AF94" s="44">
        <f>'T-15(Pcs)'!$D70*'T-15(Pcs)'!AF70/1000000</f>
        <v>0</v>
      </c>
      <c r="AG94" s="10">
        <f>'T-15(Pcs)'!AG70</f>
        <v>0</v>
      </c>
      <c r="AH94" s="44">
        <f>'T-15(Pcs)'!$D70*'T-15(Pcs)'!AH70/1000000</f>
        <v>0</v>
      </c>
      <c r="AI94" s="10">
        <f>'T-15(Pcs)'!AI70</f>
        <v>0</v>
      </c>
      <c r="AJ94" s="44">
        <f>'T-15(Pcs)'!$D70*'T-15(Pcs)'!AJ70/1000000</f>
        <v>0</v>
      </c>
      <c r="AK94" s="10">
        <f>'T-15(Pcs)'!AK70</f>
        <v>0</v>
      </c>
      <c r="AL94" s="44">
        <f>'T-15(Pcs)'!$D70*'T-15(Pcs)'!AL70/1000000</f>
        <v>0</v>
      </c>
      <c r="AM94" s="10">
        <f>'T-15(Pcs)'!AM70</f>
        <v>0</v>
      </c>
    </row>
    <row r="95" spans="1:39" s="15" customFormat="1" ht="14.25" hidden="1" customHeight="1" outlineLevel="2">
      <c r="A95" s="13">
        <v>61</v>
      </c>
      <c r="B95" s="9" t="s">
        <v>119</v>
      </c>
      <c r="C95" s="13" t="s">
        <v>68</v>
      </c>
      <c r="D95" s="36">
        <v>100</v>
      </c>
      <c r="E95" s="11">
        <v>80</v>
      </c>
      <c r="F95" s="44">
        <f>'T-15(Pcs)'!$D71*'T-15(Pcs)'!F71/1000000</f>
        <v>0</v>
      </c>
      <c r="G95" s="10">
        <f>'T-15(Pcs)'!G71</f>
        <v>0</v>
      </c>
      <c r="H95" s="44">
        <f>'T-15(Pcs)'!$D71*'T-15(Pcs)'!H71/1000000</f>
        <v>0</v>
      </c>
      <c r="I95" s="10">
        <f>'T-15(Pcs)'!I71</f>
        <v>0</v>
      </c>
      <c r="J95" s="44">
        <f>'T-15(Pcs)'!$D71*'T-15(Pcs)'!J71/1000000</f>
        <v>0</v>
      </c>
      <c r="K95" s="10">
        <f>'T-15(Pcs)'!K71</f>
        <v>0</v>
      </c>
      <c r="L95" s="44">
        <f>'T-15(Pcs)'!$D71*'T-15(Pcs)'!L71/1000000</f>
        <v>0</v>
      </c>
      <c r="M95" s="10">
        <f>'T-15(Pcs)'!M71</f>
        <v>0</v>
      </c>
      <c r="N95" s="44">
        <f>'T-15(Pcs)'!$D71*'T-15(Pcs)'!N71/1000000</f>
        <v>0</v>
      </c>
      <c r="O95" s="10">
        <f>'T-15(Pcs)'!O71</f>
        <v>0</v>
      </c>
      <c r="P95" s="44">
        <f>'T-15(Pcs)'!$D71*'T-15(Pcs)'!P71/1000000</f>
        <v>0</v>
      </c>
      <c r="Q95" s="10">
        <f>'T-15(Pcs)'!Q71</f>
        <v>0</v>
      </c>
      <c r="R95" s="44">
        <f>'T-15(Pcs)'!$D71*'T-15(Pcs)'!R71/1000000</f>
        <v>0</v>
      </c>
      <c r="S95" s="10">
        <f>'T-15(Pcs)'!S71</f>
        <v>0</v>
      </c>
      <c r="T95" s="44">
        <f>'T-15(Pcs)'!$D71*'T-15(Pcs)'!T71/1000000</f>
        <v>0</v>
      </c>
      <c r="U95" s="10">
        <f>'T-15(Pcs)'!U71</f>
        <v>0</v>
      </c>
      <c r="V95" s="44">
        <f>'T-15(Pcs)'!$D71*'T-15(Pcs)'!V71/1000000</f>
        <v>0</v>
      </c>
      <c r="W95" s="10">
        <f>'T-15(Pcs)'!W71</f>
        <v>0</v>
      </c>
      <c r="X95" s="44">
        <f>'T-15(Pcs)'!$D71*'T-15(Pcs)'!X71/1000000</f>
        <v>0</v>
      </c>
      <c r="Y95" s="10">
        <f>'T-15(Pcs)'!Y71</f>
        <v>0</v>
      </c>
      <c r="Z95" s="44">
        <f>'T-15(Pcs)'!$D71*'T-15(Pcs)'!Z71/1000000</f>
        <v>0</v>
      </c>
      <c r="AA95" s="10">
        <f>'T-15(Pcs)'!AA71</f>
        <v>0</v>
      </c>
      <c r="AB95" s="44">
        <f>'T-15(Pcs)'!$D71*'T-15(Pcs)'!AB71/1000000</f>
        <v>0</v>
      </c>
      <c r="AC95" s="10">
        <f>'T-15(Pcs)'!AC71</f>
        <v>0</v>
      </c>
      <c r="AD95" s="44">
        <f>'T-15(Pcs)'!$D71*'T-15(Pcs)'!AD71/1000000</f>
        <v>0</v>
      </c>
      <c r="AE95" s="10">
        <f>'T-15(Pcs)'!AE71</f>
        <v>0</v>
      </c>
      <c r="AF95" s="44">
        <f>'T-15(Pcs)'!$D71*'T-15(Pcs)'!AF71/1000000</f>
        <v>0</v>
      </c>
      <c r="AG95" s="10">
        <f>'T-15(Pcs)'!AG71</f>
        <v>0</v>
      </c>
      <c r="AH95" s="44">
        <f>'T-15(Pcs)'!$D71*'T-15(Pcs)'!AH71/1000000</f>
        <v>0</v>
      </c>
      <c r="AI95" s="10">
        <f>'T-15(Pcs)'!AI71</f>
        <v>0</v>
      </c>
      <c r="AJ95" s="44">
        <f>'T-15(Pcs)'!$D71*'T-15(Pcs)'!AJ71/1000000</f>
        <v>0</v>
      </c>
      <c r="AK95" s="10">
        <f>'T-15(Pcs)'!AK71</f>
        <v>0</v>
      </c>
      <c r="AL95" s="44">
        <f>'T-15(Pcs)'!$D71*'T-15(Pcs)'!AL71/1000000</f>
        <v>0</v>
      </c>
      <c r="AM95" s="10">
        <f>'T-15(Pcs)'!AM71</f>
        <v>0</v>
      </c>
    </row>
    <row r="96" spans="1:39" s="15" customFormat="1" ht="14.25" hidden="1" customHeight="1" outlineLevel="2">
      <c r="A96" s="13">
        <v>62</v>
      </c>
      <c r="B96" s="9" t="s">
        <v>119</v>
      </c>
      <c r="C96" s="13" t="s">
        <v>76</v>
      </c>
      <c r="D96" s="36">
        <v>500</v>
      </c>
      <c r="E96" s="11">
        <v>364</v>
      </c>
      <c r="F96" s="44">
        <f>'T-15(Pcs)'!$D72*'T-15(Pcs)'!F72/1000000</f>
        <v>0</v>
      </c>
      <c r="G96" s="10">
        <f>'T-15(Pcs)'!G72</f>
        <v>0</v>
      </c>
      <c r="H96" s="44">
        <f>'T-15(Pcs)'!$D72*'T-15(Pcs)'!H72/1000000</f>
        <v>0</v>
      </c>
      <c r="I96" s="10">
        <f>'T-15(Pcs)'!I72</f>
        <v>0</v>
      </c>
      <c r="J96" s="44">
        <f>'T-15(Pcs)'!$D72*'T-15(Pcs)'!J72/1000000</f>
        <v>0</v>
      </c>
      <c r="K96" s="10">
        <f>'T-15(Pcs)'!K72</f>
        <v>0</v>
      </c>
      <c r="L96" s="44">
        <f>'T-15(Pcs)'!$D72*'T-15(Pcs)'!L72/1000000</f>
        <v>0</v>
      </c>
      <c r="M96" s="10">
        <f>'T-15(Pcs)'!M72</f>
        <v>0</v>
      </c>
      <c r="N96" s="44">
        <f>'T-15(Pcs)'!$D72*'T-15(Pcs)'!N72/1000000</f>
        <v>0</v>
      </c>
      <c r="O96" s="10">
        <f>'T-15(Pcs)'!O72</f>
        <v>0</v>
      </c>
      <c r="P96" s="44">
        <f>'T-15(Pcs)'!$D72*'T-15(Pcs)'!P72/1000000</f>
        <v>0</v>
      </c>
      <c r="Q96" s="10">
        <f>'T-15(Pcs)'!Q72</f>
        <v>0</v>
      </c>
      <c r="R96" s="44">
        <f>'T-15(Pcs)'!$D72*'T-15(Pcs)'!R72/1000000</f>
        <v>0</v>
      </c>
      <c r="S96" s="10">
        <f>'T-15(Pcs)'!S72</f>
        <v>0</v>
      </c>
      <c r="T96" s="44">
        <f>'T-15(Pcs)'!$D72*'T-15(Pcs)'!T72/1000000</f>
        <v>0</v>
      </c>
      <c r="U96" s="10">
        <f>'T-15(Pcs)'!U72</f>
        <v>0</v>
      </c>
      <c r="V96" s="44">
        <f>'T-15(Pcs)'!$D72*'T-15(Pcs)'!V72/1000000</f>
        <v>0</v>
      </c>
      <c r="W96" s="10">
        <f>'T-15(Pcs)'!W72</f>
        <v>0</v>
      </c>
      <c r="X96" s="44">
        <f>'T-15(Pcs)'!$D72*'T-15(Pcs)'!X72/1000000</f>
        <v>0</v>
      </c>
      <c r="Y96" s="10">
        <f>'T-15(Pcs)'!Y72</f>
        <v>0</v>
      </c>
      <c r="Z96" s="44">
        <f>'T-15(Pcs)'!$D72*'T-15(Pcs)'!Z72/1000000</f>
        <v>0</v>
      </c>
      <c r="AA96" s="10">
        <f>'T-15(Pcs)'!AA72</f>
        <v>0</v>
      </c>
      <c r="AB96" s="44">
        <f>'T-15(Pcs)'!$D72*'T-15(Pcs)'!AB72/1000000</f>
        <v>0</v>
      </c>
      <c r="AC96" s="10">
        <f>'T-15(Pcs)'!AC72</f>
        <v>0</v>
      </c>
      <c r="AD96" s="44">
        <f>'T-15(Pcs)'!$D72*'T-15(Pcs)'!AD72/1000000</f>
        <v>0</v>
      </c>
      <c r="AE96" s="10">
        <f>'T-15(Pcs)'!AE72</f>
        <v>0</v>
      </c>
      <c r="AF96" s="44">
        <f>'T-15(Pcs)'!$D72*'T-15(Pcs)'!AF72/1000000</f>
        <v>0</v>
      </c>
      <c r="AG96" s="10">
        <f>'T-15(Pcs)'!AG72</f>
        <v>0</v>
      </c>
      <c r="AH96" s="44">
        <f>'T-15(Pcs)'!$D72*'T-15(Pcs)'!AH72/1000000</f>
        <v>0</v>
      </c>
      <c r="AI96" s="10">
        <f>'T-15(Pcs)'!AI72</f>
        <v>0</v>
      </c>
      <c r="AJ96" s="44">
        <f>'T-15(Pcs)'!$D72*'T-15(Pcs)'!AJ72/1000000</f>
        <v>0</v>
      </c>
      <c r="AK96" s="10">
        <f>'T-15(Pcs)'!AK72</f>
        <v>0</v>
      </c>
      <c r="AL96" s="44">
        <f>'T-15(Pcs)'!$D72*'T-15(Pcs)'!AL72/1000000</f>
        <v>0</v>
      </c>
      <c r="AM96" s="10">
        <f>'T-15(Pcs)'!AM72</f>
        <v>0</v>
      </c>
    </row>
    <row r="97" spans="1:39" s="15" customFormat="1" ht="14.25" customHeight="1" outlineLevel="1" collapsed="1">
      <c r="A97" s="13">
        <v>25</v>
      </c>
      <c r="B97" s="46" t="s">
        <v>191</v>
      </c>
      <c r="C97" s="13"/>
      <c r="D97" s="36"/>
      <c r="E97" s="11"/>
      <c r="F97" s="44">
        <f t="shared" ref="F97:AM97" si="24">SUBTOTAL(9,F93:F96)</f>
        <v>0</v>
      </c>
      <c r="G97" s="10">
        <f t="shared" si="24"/>
        <v>0</v>
      </c>
      <c r="H97" s="44">
        <f t="shared" si="24"/>
        <v>0</v>
      </c>
      <c r="I97" s="10">
        <f t="shared" si="24"/>
        <v>0</v>
      </c>
      <c r="J97" s="44">
        <f t="shared" si="24"/>
        <v>0</v>
      </c>
      <c r="K97" s="10">
        <f t="shared" si="24"/>
        <v>0</v>
      </c>
      <c r="L97" s="44">
        <f t="shared" si="24"/>
        <v>0</v>
      </c>
      <c r="M97" s="10">
        <f t="shared" si="24"/>
        <v>0</v>
      </c>
      <c r="N97" s="44">
        <f t="shared" si="24"/>
        <v>0</v>
      </c>
      <c r="O97" s="10">
        <f t="shared" si="24"/>
        <v>0</v>
      </c>
      <c r="P97" s="44">
        <f t="shared" si="24"/>
        <v>0</v>
      </c>
      <c r="Q97" s="10">
        <f t="shared" si="24"/>
        <v>0</v>
      </c>
      <c r="R97" s="44">
        <f t="shared" si="24"/>
        <v>0</v>
      </c>
      <c r="S97" s="10">
        <f t="shared" si="24"/>
        <v>0</v>
      </c>
      <c r="T97" s="44">
        <f t="shared" si="24"/>
        <v>0</v>
      </c>
      <c r="U97" s="10">
        <f t="shared" si="24"/>
        <v>0</v>
      </c>
      <c r="V97" s="44">
        <f t="shared" si="24"/>
        <v>0</v>
      </c>
      <c r="W97" s="10">
        <f t="shared" si="24"/>
        <v>0</v>
      </c>
      <c r="X97" s="44">
        <f t="shared" si="24"/>
        <v>0</v>
      </c>
      <c r="Y97" s="10">
        <f t="shared" si="24"/>
        <v>0</v>
      </c>
      <c r="Z97" s="44">
        <f t="shared" si="24"/>
        <v>0</v>
      </c>
      <c r="AA97" s="10">
        <f t="shared" si="24"/>
        <v>0</v>
      </c>
      <c r="AB97" s="44">
        <f t="shared" si="24"/>
        <v>0</v>
      </c>
      <c r="AC97" s="10">
        <f t="shared" si="24"/>
        <v>0</v>
      </c>
      <c r="AD97" s="44">
        <f t="shared" si="24"/>
        <v>0</v>
      </c>
      <c r="AE97" s="10">
        <f t="shared" si="24"/>
        <v>0</v>
      </c>
      <c r="AF97" s="44">
        <f t="shared" si="24"/>
        <v>0</v>
      </c>
      <c r="AG97" s="10">
        <f t="shared" si="24"/>
        <v>0</v>
      </c>
      <c r="AH97" s="44">
        <f t="shared" si="24"/>
        <v>0</v>
      </c>
      <c r="AI97" s="10">
        <f t="shared" si="24"/>
        <v>0</v>
      </c>
      <c r="AJ97" s="44">
        <f t="shared" si="24"/>
        <v>0</v>
      </c>
      <c r="AK97" s="10">
        <f t="shared" si="24"/>
        <v>0</v>
      </c>
      <c r="AL97" s="44">
        <f t="shared" si="24"/>
        <v>0</v>
      </c>
      <c r="AM97" s="10">
        <f t="shared" si="24"/>
        <v>0</v>
      </c>
    </row>
    <row r="98" spans="1:39" s="15" customFormat="1" ht="14.25" hidden="1" customHeight="1" outlineLevel="2">
      <c r="A98" s="13">
        <v>63</v>
      </c>
      <c r="B98" s="9" t="s">
        <v>120</v>
      </c>
      <c r="C98" s="13" t="s">
        <v>69</v>
      </c>
      <c r="D98" s="36">
        <v>50</v>
      </c>
      <c r="E98" s="11">
        <v>36</v>
      </c>
      <c r="F98" s="44">
        <f>'T-15(Pcs)'!$D73*'T-15(Pcs)'!F73/1000000</f>
        <v>0</v>
      </c>
      <c r="G98" s="10">
        <f>'T-15(Pcs)'!G73</f>
        <v>0</v>
      </c>
      <c r="H98" s="44">
        <f>'T-15(Pcs)'!$D73*'T-15(Pcs)'!H73/1000000</f>
        <v>0</v>
      </c>
      <c r="I98" s="10">
        <f>'T-15(Pcs)'!I73</f>
        <v>0</v>
      </c>
      <c r="J98" s="44">
        <f>'T-15(Pcs)'!$D73*'T-15(Pcs)'!J73/1000000</f>
        <v>0</v>
      </c>
      <c r="K98" s="10">
        <f>'T-15(Pcs)'!K73</f>
        <v>0</v>
      </c>
      <c r="L98" s="44">
        <f>'T-15(Pcs)'!$D73*'T-15(Pcs)'!L73/1000000</f>
        <v>0</v>
      </c>
      <c r="M98" s="10">
        <f>'T-15(Pcs)'!M73</f>
        <v>0</v>
      </c>
      <c r="N98" s="44">
        <f>'T-15(Pcs)'!$D73*'T-15(Pcs)'!N73/1000000</f>
        <v>0</v>
      </c>
      <c r="O98" s="10">
        <f>'T-15(Pcs)'!O73</f>
        <v>0</v>
      </c>
      <c r="P98" s="44">
        <f>'T-15(Pcs)'!$D73*'T-15(Pcs)'!P73/1000000</f>
        <v>0</v>
      </c>
      <c r="Q98" s="10">
        <f>'T-15(Pcs)'!Q73</f>
        <v>0</v>
      </c>
      <c r="R98" s="44">
        <f>'T-15(Pcs)'!$D73*'T-15(Pcs)'!R73/1000000</f>
        <v>0</v>
      </c>
      <c r="S98" s="10">
        <f>'T-15(Pcs)'!S73</f>
        <v>0</v>
      </c>
      <c r="T98" s="44">
        <f>'T-15(Pcs)'!$D73*'T-15(Pcs)'!T73/1000000</f>
        <v>0</v>
      </c>
      <c r="U98" s="10">
        <f>'T-15(Pcs)'!U73</f>
        <v>0</v>
      </c>
      <c r="V98" s="44">
        <f>'T-15(Pcs)'!$D73*'T-15(Pcs)'!V73/1000000</f>
        <v>0</v>
      </c>
      <c r="W98" s="10">
        <f>'T-15(Pcs)'!W73</f>
        <v>0</v>
      </c>
      <c r="X98" s="44">
        <f>'T-15(Pcs)'!$D73*'T-15(Pcs)'!X73/1000000</f>
        <v>0</v>
      </c>
      <c r="Y98" s="10">
        <f>'T-15(Pcs)'!Y73</f>
        <v>0</v>
      </c>
      <c r="Z98" s="44">
        <f>'T-15(Pcs)'!$D73*'T-15(Pcs)'!Z73/1000000</f>
        <v>0</v>
      </c>
      <c r="AA98" s="10">
        <f>'T-15(Pcs)'!AA73</f>
        <v>0</v>
      </c>
      <c r="AB98" s="44">
        <f>'T-15(Pcs)'!$D73*'T-15(Pcs)'!AB73/1000000</f>
        <v>0</v>
      </c>
      <c r="AC98" s="10">
        <f>'T-15(Pcs)'!AC73</f>
        <v>0</v>
      </c>
      <c r="AD98" s="44">
        <f>'T-15(Pcs)'!$D73*'T-15(Pcs)'!AD73/1000000</f>
        <v>0</v>
      </c>
      <c r="AE98" s="10">
        <f>'T-15(Pcs)'!AE73</f>
        <v>0</v>
      </c>
      <c r="AF98" s="44">
        <f>'T-15(Pcs)'!$D73*'T-15(Pcs)'!AF73/1000000</f>
        <v>0</v>
      </c>
      <c r="AG98" s="10">
        <f>'T-15(Pcs)'!AG73</f>
        <v>0</v>
      </c>
      <c r="AH98" s="44">
        <f>'T-15(Pcs)'!$D73*'T-15(Pcs)'!AH73/1000000</f>
        <v>0</v>
      </c>
      <c r="AI98" s="10">
        <f>'T-15(Pcs)'!AI73</f>
        <v>0</v>
      </c>
      <c r="AJ98" s="44">
        <f>'T-15(Pcs)'!$D73*'T-15(Pcs)'!AJ73/1000000</f>
        <v>0</v>
      </c>
      <c r="AK98" s="10">
        <f>'T-15(Pcs)'!AK73</f>
        <v>0</v>
      </c>
      <c r="AL98" s="44">
        <f>'T-15(Pcs)'!$D73*'T-15(Pcs)'!AL73/1000000</f>
        <v>0</v>
      </c>
      <c r="AM98" s="10">
        <f>'T-15(Pcs)'!AM73</f>
        <v>0</v>
      </c>
    </row>
    <row r="99" spans="1:39" s="15" customFormat="1" ht="14.25" hidden="1" customHeight="1" outlineLevel="2">
      <c r="A99" s="13">
        <v>64</v>
      </c>
      <c r="B99" s="9" t="s">
        <v>120</v>
      </c>
      <c r="C99" s="13" t="s">
        <v>70</v>
      </c>
      <c r="D99" s="36">
        <v>100</v>
      </c>
      <c r="E99" s="11">
        <v>62</v>
      </c>
      <c r="F99" s="44">
        <f>'T-15(Pcs)'!$D74*'T-15(Pcs)'!F74/1000000</f>
        <v>0</v>
      </c>
      <c r="G99" s="10">
        <f>'T-15(Pcs)'!G74</f>
        <v>0</v>
      </c>
      <c r="H99" s="44">
        <f>'T-15(Pcs)'!$D74*'T-15(Pcs)'!H74/1000000</f>
        <v>0</v>
      </c>
      <c r="I99" s="10">
        <f>'T-15(Pcs)'!I74</f>
        <v>0</v>
      </c>
      <c r="J99" s="44">
        <f>'T-15(Pcs)'!$D74*'T-15(Pcs)'!J74/1000000</f>
        <v>0</v>
      </c>
      <c r="K99" s="10">
        <f>'T-15(Pcs)'!K74</f>
        <v>0</v>
      </c>
      <c r="L99" s="44">
        <f>'T-15(Pcs)'!$D74*'T-15(Pcs)'!L74/1000000</f>
        <v>0</v>
      </c>
      <c r="M99" s="10">
        <f>'T-15(Pcs)'!M74</f>
        <v>0</v>
      </c>
      <c r="N99" s="44">
        <f>'T-15(Pcs)'!$D74*'T-15(Pcs)'!N74/1000000</f>
        <v>0</v>
      </c>
      <c r="O99" s="10">
        <f>'T-15(Pcs)'!O74</f>
        <v>0</v>
      </c>
      <c r="P99" s="44">
        <f>'T-15(Pcs)'!$D74*'T-15(Pcs)'!P74/1000000</f>
        <v>0</v>
      </c>
      <c r="Q99" s="10">
        <f>'T-15(Pcs)'!Q74</f>
        <v>0</v>
      </c>
      <c r="R99" s="44">
        <f>'T-15(Pcs)'!$D74*'T-15(Pcs)'!R74/1000000</f>
        <v>0</v>
      </c>
      <c r="S99" s="10">
        <f>'T-15(Pcs)'!S74</f>
        <v>0</v>
      </c>
      <c r="T99" s="44">
        <f>'T-15(Pcs)'!$D74*'T-15(Pcs)'!T74/1000000</f>
        <v>0</v>
      </c>
      <c r="U99" s="10">
        <f>'T-15(Pcs)'!U74</f>
        <v>0</v>
      </c>
      <c r="V99" s="44">
        <f>'T-15(Pcs)'!$D74*'T-15(Pcs)'!V74/1000000</f>
        <v>0</v>
      </c>
      <c r="W99" s="10">
        <f>'T-15(Pcs)'!W74</f>
        <v>0</v>
      </c>
      <c r="X99" s="44">
        <f>'T-15(Pcs)'!$D74*'T-15(Pcs)'!X74/1000000</f>
        <v>0</v>
      </c>
      <c r="Y99" s="10">
        <f>'T-15(Pcs)'!Y74</f>
        <v>0</v>
      </c>
      <c r="Z99" s="44">
        <f>'T-15(Pcs)'!$D74*'T-15(Pcs)'!Z74/1000000</f>
        <v>0</v>
      </c>
      <c r="AA99" s="10">
        <f>'T-15(Pcs)'!AA74</f>
        <v>0</v>
      </c>
      <c r="AB99" s="44">
        <f>'T-15(Pcs)'!$D74*'T-15(Pcs)'!AB74/1000000</f>
        <v>0</v>
      </c>
      <c r="AC99" s="10">
        <f>'T-15(Pcs)'!AC74</f>
        <v>0</v>
      </c>
      <c r="AD99" s="44">
        <f>'T-15(Pcs)'!$D74*'T-15(Pcs)'!AD74/1000000</f>
        <v>0</v>
      </c>
      <c r="AE99" s="10">
        <f>'T-15(Pcs)'!AE74</f>
        <v>0</v>
      </c>
      <c r="AF99" s="44">
        <f>'T-15(Pcs)'!$D74*'T-15(Pcs)'!AF74/1000000</f>
        <v>0</v>
      </c>
      <c r="AG99" s="10">
        <f>'T-15(Pcs)'!AG74</f>
        <v>0</v>
      </c>
      <c r="AH99" s="44">
        <f>'T-15(Pcs)'!$D74*'T-15(Pcs)'!AH74/1000000</f>
        <v>0</v>
      </c>
      <c r="AI99" s="10">
        <f>'T-15(Pcs)'!AI74</f>
        <v>0</v>
      </c>
      <c r="AJ99" s="44">
        <f>'T-15(Pcs)'!$D74*'T-15(Pcs)'!AJ74/1000000</f>
        <v>0</v>
      </c>
      <c r="AK99" s="10">
        <f>'T-15(Pcs)'!AK74</f>
        <v>0</v>
      </c>
      <c r="AL99" s="44">
        <f>'T-15(Pcs)'!$D74*'T-15(Pcs)'!AL74/1000000</f>
        <v>0</v>
      </c>
      <c r="AM99" s="10">
        <f>'T-15(Pcs)'!AM74</f>
        <v>0</v>
      </c>
    </row>
    <row r="100" spans="1:39" s="15" customFormat="1" ht="14.25" hidden="1" customHeight="1" outlineLevel="2">
      <c r="A100" s="13">
        <v>65</v>
      </c>
      <c r="B100" s="9" t="s">
        <v>120</v>
      </c>
      <c r="C100" s="13" t="s">
        <v>71</v>
      </c>
      <c r="D100" s="36">
        <v>400</v>
      </c>
      <c r="E100" s="11">
        <v>225</v>
      </c>
      <c r="F100" s="44">
        <f>'T-15(Pcs)'!$D75*'T-15(Pcs)'!F75/1000000</f>
        <v>0</v>
      </c>
      <c r="G100" s="10">
        <f>'T-15(Pcs)'!G75</f>
        <v>0</v>
      </c>
      <c r="H100" s="44">
        <f>'T-15(Pcs)'!$D75*'T-15(Pcs)'!H75/1000000</f>
        <v>0</v>
      </c>
      <c r="I100" s="10">
        <f>'T-15(Pcs)'!I75</f>
        <v>0</v>
      </c>
      <c r="J100" s="44">
        <f>'T-15(Pcs)'!$D75*'T-15(Pcs)'!J75/1000000</f>
        <v>0</v>
      </c>
      <c r="K100" s="10">
        <f>'T-15(Pcs)'!K75</f>
        <v>0</v>
      </c>
      <c r="L100" s="44">
        <f>'T-15(Pcs)'!$D75*'T-15(Pcs)'!L75/1000000</f>
        <v>0</v>
      </c>
      <c r="M100" s="10">
        <f>'T-15(Pcs)'!M75</f>
        <v>0</v>
      </c>
      <c r="N100" s="44">
        <f>'T-15(Pcs)'!$D75*'T-15(Pcs)'!N75/1000000</f>
        <v>0</v>
      </c>
      <c r="O100" s="10">
        <f>'T-15(Pcs)'!O75</f>
        <v>0</v>
      </c>
      <c r="P100" s="44">
        <f>'T-15(Pcs)'!$D75*'T-15(Pcs)'!P75/1000000</f>
        <v>0</v>
      </c>
      <c r="Q100" s="10">
        <f>'T-15(Pcs)'!Q75</f>
        <v>0</v>
      </c>
      <c r="R100" s="44">
        <f>'T-15(Pcs)'!$D75*'T-15(Pcs)'!R75/1000000</f>
        <v>0</v>
      </c>
      <c r="S100" s="10">
        <f>'T-15(Pcs)'!S75</f>
        <v>0</v>
      </c>
      <c r="T100" s="44">
        <f>'T-15(Pcs)'!$D75*'T-15(Pcs)'!T75/1000000</f>
        <v>0</v>
      </c>
      <c r="U100" s="10">
        <f>'T-15(Pcs)'!U75</f>
        <v>0</v>
      </c>
      <c r="V100" s="44">
        <f>'T-15(Pcs)'!$D75*'T-15(Pcs)'!V75/1000000</f>
        <v>0</v>
      </c>
      <c r="W100" s="10">
        <f>'T-15(Pcs)'!W75</f>
        <v>0</v>
      </c>
      <c r="X100" s="44">
        <f>'T-15(Pcs)'!$D75*'T-15(Pcs)'!X75/1000000</f>
        <v>0</v>
      </c>
      <c r="Y100" s="10">
        <f>'T-15(Pcs)'!Y75</f>
        <v>0</v>
      </c>
      <c r="Z100" s="44">
        <f>'T-15(Pcs)'!$D75*'T-15(Pcs)'!Z75/1000000</f>
        <v>0</v>
      </c>
      <c r="AA100" s="10">
        <f>'T-15(Pcs)'!AA75</f>
        <v>0</v>
      </c>
      <c r="AB100" s="44">
        <f>'T-15(Pcs)'!$D75*'T-15(Pcs)'!AB75/1000000</f>
        <v>0</v>
      </c>
      <c r="AC100" s="10">
        <f>'T-15(Pcs)'!AC75</f>
        <v>0</v>
      </c>
      <c r="AD100" s="44">
        <f>'T-15(Pcs)'!$D75*'T-15(Pcs)'!AD75/1000000</f>
        <v>0</v>
      </c>
      <c r="AE100" s="10">
        <f>'T-15(Pcs)'!AE75</f>
        <v>0</v>
      </c>
      <c r="AF100" s="44">
        <f>'T-15(Pcs)'!$D75*'T-15(Pcs)'!AF75/1000000</f>
        <v>0</v>
      </c>
      <c r="AG100" s="10">
        <f>'T-15(Pcs)'!AG75</f>
        <v>0</v>
      </c>
      <c r="AH100" s="44">
        <f>'T-15(Pcs)'!$D75*'T-15(Pcs)'!AH75/1000000</f>
        <v>0</v>
      </c>
      <c r="AI100" s="10">
        <f>'T-15(Pcs)'!AI75</f>
        <v>0</v>
      </c>
      <c r="AJ100" s="44">
        <f>'T-15(Pcs)'!$D75*'T-15(Pcs)'!AJ75/1000000</f>
        <v>0</v>
      </c>
      <c r="AK100" s="10">
        <f>'T-15(Pcs)'!AK75</f>
        <v>0</v>
      </c>
      <c r="AL100" s="44">
        <f>'T-15(Pcs)'!$D75*'T-15(Pcs)'!AL75/1000000</f>
        <v>0</v>
      </c>
      <c r="AM100" s="10">
        <f>'T-15(Pcs)'!AM75</f>
        <v>0</v>
      </c>
    </row>
    <row r="101" spans="1:39" s="15" customFormat="1" ht="14.25" customHeight="1" outlineLevel="1" collapsed="1">
      <c r="A101" s="13">
        <v>26</v>
      </c>
      <c r="B101" s="46" t="s">
        <v>192</v>
      </c>
      <c r="C101" s="13"/>
      <c r="D101" s="36"/>
      <c r="E101" s="11"/>
      <c r="F101" s="44">
        <f t="shared" ref="F101:AM101" si="25">SUBTOTAL(9,F98:F100)</f>
        <v>0</v>
      </c>
      <c r="G101" s="10">
        <f t="shared" si="25"/>
        <v>0</v>
      </c>
      <c r="H101" s="44">
        <f t="shared" si="25"/>
        <v>0</v>
      </c>
      <c r="I101" s="10">
        <f t="shared" si="25"/>
        <v>0</v>
      </c>
      <c r="J101" s="44">
        <f t="shared" si="25"/>
        <v>0</v>
      </c>
      <c r="K101" s="10">
        <f t="shared" si="25"/>
        <v>0</v>
      </c>
      <c r="L101" s="44">
        <f t="shared" si="25"/>
        <v>0</v>
      </c>
      <c r="M101" s="10">
        <f t="shared" si="25"/>
        <v>0</v>
      </c>
      <c r="N101" s="44">
        <f t="shared" si="25"/>
        <v>0</v>
      </c>
      <c r="O101" s="10">
        <f t="shared" si="25"/>
        <v>0</v>
      </c>
      <c r="P101" s="44">
        <f t="shared" si="25"/>
        <v>0</v>
      </c>
      <c r="Q101" s="10">
        <f t="shared" si="25"/>
        <v>0</v>
      </c>
      <c r="R101" s="44">
        <f t="shared" si="25"/>
        <v>0</v>
      </c>
      <c r="S101" s="10">
        <f t="shared" si="25"/>
        <v>0</v>
      </c>
      <c r="T101" s="44">
        <f t="shared" si="25"/>
        <v>0</v>
      </c>
      <c r="U101" s="10">
        <f t="shared" si="25"/>
        <v>0</v>
      </c>
      <c r="V101" s="44">
        <f t="shared" si="25"/>
        <v>0</v>
      </c>
      <c r="W101" s="10">
        <f t="shared" si="25"/>
        <v>0</v>
      </c>
      <c r="X101" s="44">
        <f t="shared" si="25"/>
        <v>0</v>
      </c>
      <c r="Y101" s="10">
        <f t="shared" si="25"/>
        <v>0</v>
      </c>
      <c r="Z101" s="44">
        <f t="shared" si="25"/>
        <v>0</v>
      </c>
      <c r="AA101" s="10">
        <f t="shared" si="25"/>
        <v>0</v>
      </c>
      <c r="AB101" s="44">
        <f t="shared" si="25"/>
        <v>0</v>
      </c>
      <c r="AC101" s="10">
        <f t="shared" si="25"/>
        <v>0</v>
      </c>
      <c r="AD101" s="44">
        <f t="shared" si="25"/>
        <v>0</v>
      </c>
      <c r="AE101" s="10">
        <f t="shared" si="25"/>
        <v>0</v>
      </c>
      <c r="AF101" s="44">
        <f t="shared" si="25"/>
        <v>0</v>
      </c>
      <c r="AG101" s="10">
        <f t="shared" si="25"/>
        <v>0</v>
      </c>
      <c r="AH101" s="44">
        <f t="shared" si="25"/>
        <v>0</v>
      </c>
      <c r="AI101" s="10">
        <f t="shared" si="25"/>
        <v>0</v>
      </c>
      <c r="AJ101" s="44">
        <f t="shared" si="25"/>
        <v>0</v>
      </c>
      <c r="AK101" s="10">
        <f t="shared" si="25"/>
        <v>0</v>
      </c>
      <c r="AL101" s="44">
        <f t="shared" si="25"/>
        <v>0</v>
      </c>
      <c r="AM101" s="10">
        <f t="shared" si="25"/>
        <v>0</v>
      </c>
    </row>
    <row r="102" spans="1:39" s="15" customFormat="1" ht="14.25" hidden="1" customHeight="1" outlineLevel="2">
      <c r="A102" s="13">
        <v>66</v>
      </c>
      <c r="B102" s="9" t="s">
        <v>121</v>
      </c>
      <c r="C102" s="13" t="s">
        <v>72</v>
      </c>
      <c r="D102" s="36">
        <v>25</v>
      </c>
      <c r="E102" s="11">
        <v>28</v>
      </c>
      <c r="F102" s="44">
        <f>'T-15(Pcs)'!$D76*'T-15(Pcs)'!F76/1000000</f>
        <v>0</v>
      </c>
      <c r="G102" s="10">
        <f>'T-15(Pcs)'!G76</f>
        <v>0</v>
      </c>
      <c r="H102" s="44">
        <f>'T-15(Pcs)'!$D76*'T-15(Pcs)'!H76/1000000</f>
        <v>0</v>
      </c>
      <c r="I102" s="10">
        <f>'T-15(Pcs)'!I76</f>
        <v>0</v>
      </c>
      <c r="J102" s="44">
        <f>'T-15(Pcs)'!$D76*'T-15(Pcs)'!J76/1000000</f>
        <v>0</v>
      </c>
      <c r="K102" s="10">
        <f>'T-15(Pcs)'!K76</f>
        <v>0</v>
      </c>
      <c r="L102" s="44">
        <f>'T-15(Pcs)'!$D76*'T-15(Pcs)'!L76/1000000</f>
        <v>0</v>
      </c>
      <c r="M102" s="10">
        <f>'T-15(Pcs)'!M76</f>
        <v>0</v>
      </c>
      <c r="N102" s="44">
        <f>'T-15(Pcs)'!$D76*'T-15(Pcs)'!N76/1000000</f>
        <v>0</v>
      </c>
      <c r="O102" s="10">
        <f>'T-15(Pcs)'!O76</f>
        <v>0</v>
      </c>
      <c r="P102" s="44">
        <f>'T-15(Pcs)'!$D76*'T-15(Pcs)'!P76/1000000</f>
        <v>0</v>
      </c>
      <c r="Q102" s="10">
        <f>'T-15(Pcs)'!Q76</f>
        <v>0</v>
      </c>
      <c r="R102" s="44">
        <f>'T-15(Pcs)'!$D76*'T-15(Pcs)'!R76/1000000</f>
        <v>0</v>
      </c>
      <c r="S102" s="10">
        <f>'T-15(Pcs)'!S76</f>
        <v>0</v>
      </c>
      <c r="T102" s="44">
        <f>'T-15(Pcs)'!$D76*'T-15(Pcs)'!T76/1000000</f>
        <v>0</v>
      </c>
      <c r="U102" s="10">
        <f>'T-15(Pcs)'!U76</f>
        <v>0</v>
      </c>
      <c r="V102" s="44">
        <f>'T-15(Pcs)'!$D76*'T-15(Pcs)'!V76/1000000</f>
        <v>0</v>
      </c>
      <c r="W102" s="10">
        <f>'T-15(Pcs)'!W76</f>
        <v>0</v>
      </c>
      <c r="X102" s="44">
        <f>'T-15(Pcs)'!$D76*'T-15(Pcs)'!X76/1000000</f>
        <v>0</v>
      </c>
      <c r="Y102" s="10">
        <f>'T-15(Pcs)'!Y76</f>
        <v>0</v>
      </c>
      <c r="Z102" s="44">
        <f>'T-15(Pcs)'!$D76*'T-15(Pcs)'!Z76/1000000</f>
        <v>0</v>
      </c>
      <c r="AA102" s="10">
        <f>'T-15(Pcs)'!AA76</f>
        <v>0</v>
      </c>
      <c r="AB102" s="44">
        <f>'T-15(Pcs)'!$D76*'T-15(Pcs)'!AB76/1000000</f>
        <v>0</v>
      </c>
      <c r="AC102" s="10">
        <f>'T-15(Pcs)'!AC76</f>
        <v>0</v>
      </c>
      <c r="AD102" s="44">
        <f>'T-15(Pcs)'!$D76*'T-15(Pcs)'!AD76/1000000</f>
        <v>0</v>
      </c>
      <c r="AE102" s="10">
        <f>'T-15(Pcs)'!AE76</f>
        <v>0</v>
      </c>
      <c r="AF102" s="44">
        <f>'T-15(Pcs)'!$D76*'T-15(Pcs)'!AF76/1000000</f>
        <v>0</v>
      </c>
      <c r="AG102" s="10">
        <f>'T-15(Pcs)'!AG76</f>
        <v>0</v>
      </c>
      <c r="AH102" s="44">
        <f>'T-15(Pcs)'!$D76*'T-15(Pcs)'!AH76/1000000</f>
        <v>0</v>
      </c>
      <c r="AI102" s="10">
        <f>'T-15(Pcs)'!AI76</f>
        <v>0</v>
      </c>
      <c r="AJ102" s="44">
        <f>'T-15(Pcs)'!$D76*'T-15(Pcs)'!AJ76/1000000</f>
        <v>0</v>
      </c>
      <c r="AK102" s="10">
        <f>'T-15(Pcs)'!AK76</f>
        <v>0</v>
      </c>
      <c r="AL102" s="44">
        <f>'T-15(Pcs)'!$D76*'T-15(Pcs)'!AL76/1000000</f>
        <v>0</v>
      </c>
      <c r="AM102" s="10">
        <f>'T-15(Pcs)'!AM76</f>
        <v>0</v>
      </c>
    </row>
    <row r="103" spans="1:39" s="15" customFormat="1" ht="14.25" hidden="1" customHeight="1" outlineLevel="2">
      <c r="A103" s="13">
        <v>67</v>
      </c>
      <c r="B103" s="9" t="s">
        <v>121</v>
      </c>
      <c r="C103" s="13" t="s">
        <v>73</v>
      </c>
      <c r="D103" s="36">
        <v>50</v>
      </c>
      <c r="E103" s="11">
        <v>52</v>
      </c>
      <c r="F103" s="44">
        <f>'T-15(Pcs)'!$D77*'T-15(Pcs)'!F77/1000000</f>
        <v>0</v>
      </c>
      <c r="G103" s="10">
        <f>'T-15(Pcs)'!G77</f>
        <v>0</v>
      </c>
      <c r="H103" s="44">
        <f>'T-15(Pcs)'!$D77*'T-15(Pcs)'!H77/1000000</f>
        <v>0</v>
      </c>
      <c r="I103" s="10">
        <f>'T-15(Pcs)'!I77</f>
        <v>0</v>
      </c>
      <c r="J103" s="44">
        <f>'T-15(Pcs)'!$D77*'T-15(Pcs)'!J77/1000000</f>
        <v>0</v>
      </c>
      <c r="K103" s="10">
        <f>'T-15(Pcs)'!K77</f>
        <v>0</v>
      </c>
      <c r="L103" s="44">
        <f>'T-15(Pcs)'!$D77*'T-15(Pcs)'!L77/1000000</f>
        <v>0</v>
      </c>
      <c r="M103" s="10">
        <f>'T-15(Pcs)'!M77</f>
        <v>0</v>
      </c>
      <c r="N103" s="44">
        <f>'T-15(Pcs)'!$D77*'T-15(Pcs)'!N77/1000000</f>
        <v>0</v>
      </c>
      <c r="O103" s="10">
        <f>'T-15(Pcs)'!O77</f>
        <v>0</v>
      </c>
      <c r="P103" s="44">
        <f>'T-15(Pcs)'!$D77*'T-15(Pcs)'!P77/1000000</f>
        <v>0</v>
      </c>
      <c r="Q103" s="10">
        <f>'T-15(Pcs)'!Q77</f>
        <v>0</v>
      </c>
      <c r="R103" s="44">
        <f>'T-15(Pcs)'!$D77*'T-15(Pcs)'!R77/1000000</f>
        <v>0</v>
      </c>
      <c r="S103" s="10">
        <f>'T-15(Pcs)'!S77</f>
        <v>0</v>
      </c>
      <c r="T103" s="44">
        <f>'T-15(Pcs)'!$D77*'T-15(Pcs)'!T77/1000000</f>
        <v>0</v>
      </c>
      <c r="U103" s="10">
        <f>'T-15(Pcs)'!U77</f>
        <v>0</v>
      </c>
      <c r="V103" s="44">
        <f>'T-15(Pcs)'!$D77*'T-15(Pcs)'!V77/1000000</f>
        <v>0</v>
      </c>
      <c r="W103" s="10">
        <f>'T-15(Pcs)'!W77</f>
        <v>0</v>
      </c>
      <c r="X103" s="44">
        <f>'T-15(Pcs)'!$D77*'T-15(Pcs)'!X77/1000000</f>
        <v>0</v>
      </c>
      <c r="Y103" s="10">
        <f>'T-15(Pcs)'!Y77</f>
        <v>0</v>
      </c>
      <c r="Z103" s="44">
        <f>'T-15(Pcs)'!$D77*'T-15(Pcs)'!Z77/1000000</f>
        <v>0</v>
      </c>
      <c r="AA103" s="10">
        <f>'T-15(Pcs)'!AA77</f>
        <v>0</v>
      </c>
      <c r="AB103" s="44">
        <f>'T-15(Pcs)'!$D77*'T-15(Pcs)'!AB77/1000000</f>
        <v>0</v>
      </c>
      <c r="AC103" s="10">
        <f>'T-15(Pcs)'!AC77</f>
        <v>0</v>
      </c>
      <c r="AD103" s="44">
        <f>'T-15(Pcs)'!$D77*'T-15(Pcs)'!AD77/1000000</f>
        <v>0</v>
      </c>
      <c r="AE103" s="10">
        <f>'T-15(Pcs)'!AE77</f>
        <v>0</v>
      </c>
      <c r="AF103" s="44">
        <f>'T-15(Pcs)'!$D77*'T-15(Pcs)'!AF77/1000000</f>
        <v>0</v>
      </c>
      <c r="AG103" s="10">
        <f>'T-15(Pcs)'!AG77</f>
        <v>0</v>
      </c>
      <c r="AH103" s="44">
        <f>'T-15(Pcs)'!$D77*'T-15(Pcs)'!AH77/1000000</f>
        <v>0</v>
      </c>
      <c r="AI103" s="10">
        <f>'T-15(Pcs)'!AI77</f>
        <v>0</v>
      </c>
      <c r="AJ103" s="44">
        <f>'T-15(Pcs)'!$D77*'T-15(Pcs)'!AJ77/1000000</f>
        <v>0</v>
      </c>
      <c r="AK103" s="10">
        <f>'T-15(Pcs)'!AK77</f>
        <v>0</v>
      </c>
      <c r="AL103" s="44">
        <f>'T-15(Pcs)'!$D77*'T-15(Pcs)'!AL77/1000000</f>
        <v>0</v>
      </c>
      <c r="AM103" s="10">
        <f>'T-15(Pcs)'!AM77</f>
        <v>0</v>
      </c>
    </row>
    <row r="104" spans="1:39" s="15" customFormat="1" ht="14.25" hidden="1" customHeight="1" outlineLevel="2">
      <c r="A104" s="13">
        <v>68</v>
      </c>
      <c r="B104" s="9" t="s">
        <v>121</v>
      </c>
      <c r="C104" s="13" t="s">
        <v>75</v>
      </c>
      <c r="D104" s="36">
        <v>100</v>
      </c>
      <c r="E104" s="11">
        <v>95</v>
      </c>
      <c r="F104" s="44">
        <f>'T-15(Pcs)'!$D78*'T-15(Pcs)'!F78/1000000</f>
        <v>0</v>
      </c>
      <c r="G104" s="10">
        <f>'T-15(Pcs)'!G78</f>
        <v>0</v>
      </c>
      <c r="H104" s="44">
        <f>'T-15(Pcs)'!$D78*'T-15(Pcs)'!H78/1000000</f>
        <v>0</v>
      </c>
      <c r="I104" s="10">
        <f>'T-15(Pcs)'!I78</f>
        <v>0</v>
      </c>
      <c r="J104" s="44">
        <f>'T-15(Pcs)'!$D78*'T-15(Pcs)'!J78/1000000</f>
        <v>0</v>
      </c>
      <c r="K104" s="10">
        <f>'T-15(Pcs)'!K78</f>
        <v>0</v>
      </c>
      <c r="L104" s="44">
        <f>'T-15(Pcs)'!$D78*'T-15(Pcs)'!L78/1000000</f>
        <v>0</v>
      </c>
      <c r="M104" s="10">
        <f>'T-15(Pcs)'!M78</f>
        <v>0</v>
      </c>
      <c r="N104" s="44">
        <f>'T-15(Pcs)'!$D78*'T-15(Pcs)'!N78/1000000</f>
        <v>0</v>
      </c>
      <c r="O104" s="10">
        <f>'T-15(Pcs)'!O78</f>
        <v>0</v>
      </c>
      <c r="P104" s="44">
        <f>'T-15(Pcs)'!$D78*'T-15(Pcs)'!P78/1000000</f>
        <v>0</v>
      </c>
      <c r="Q104" s="10">
        <f>'T-15(Pcs)'!Q78</f>
        <v>0</v>
      </c>
      <c r="R104" s="44">
        <f>'T-15(Pcs)'!$D78*'T-15(Pcs)'!R78/1000000</f>
        <v>0</v>
      </c>
      <c r="S104" s="10">
        <f>'T-15(Pcs)'!S78</f>
        <v>0</v>
      </c>
      <c r="T104" s="44">
        <f>'T-15(Pcs)'!$D78*'T-15(Pcs)'!T78/1000000</f>
        <v>0</v>
      </c>
      <c r="U104" s="10">
        <f>'T-15(Pcs)'!U78</f>
        <v>0</v>
      </c>
      <c r="V104" s="44">
        <f>'T-15(Pcs)'!$D78*'T-15(Pcs)'!V78/1000000</f>
        <v>0</v>
      </c>
      <c r="W104" s="10">
        <f>'T-15(Pcs)'!W78</f>
        <v>0</v>
      </c>
      <c r="X104" s="44">
        <f>'T-15(Pcs)'!$D78*'T-15(Pcs)'!X78/1000000</f>
        <v>0</v>
      </c>
      <c r="Y104" s="10">
        <f>'T-15(Pcs)'!Y78</f>
        <v>0</v>
      </c>
      <c r="Z104" s="44">
        <f>'T-15(Pcs)'!$D78*'T-15(Pcs)'!Z78/1000000</f>
        <v>0</v>
      </c>
      <c r="AA104" s="10">
        <f>'T-15(Pcs)'!AA78</f>
        <v>0</v>
      </c>
      <c r="AB104" s="44">
        <f>'T-15(Pcs)'!$D78*'T-15(Pcs)'!AB78/1000000</f>
        <v>0</v>
      </c>
      <c r="AC104" s="10">
        <f>'T-15(Pcs)'!AC78</f>
        <v>0</v>
      </c>
      <c r="AD104" s="44">
        <f>'T-15(Pcs)'!$D78*'T-15(Pcs)'!AD78/1000000</f>
        <v>0</v>
      </c>
      <c r="AE104" s="10">
        <f>'T-15(Pcs)'!AE78</f>
        <v>0</v>
      </c>
      <c r="AF104" s="44">
        <f>'T-15(Pcs)'!$D78*'T-15(Pcs)'!AF78/1000000</f>
        <v>0</v>
      </c>
      <c r="AG104" s="10">
        <f>'T-15(Pcs)'!AG78</f>
        <v>0</v>
      </c>
      <c r="AH104" s="44">
        <f>'T-15(Pcs)'!$D78*'T-15(Pcs)'!AH78/1000000</f>
        <v>0</v>
      </c>
      <c r="AI104" s="10">
        <f>'T-15(Pcs)'!AI78</f>
        <v>0</v>
      </c>
      <c r="AJ104" s="44">
        <f>'T-15(Pcs)'!$D78*'T-15(Pcs)'!AJ78/1000000</f>
        <v>0</v>
      </c>
      <c r="AK104" s="10">
        <f>'T-15(Pcs)'!AK78</f>
        <v>0</v>
      </c>
      <c r="AL104" s="44">
        <f>'T-15(Pcs)'!$D78*'T-15(Pcs)'!AL78/1000000</f>
        <v>0</v>
      </c>
      <c r="AM104" s="10">
        <f>'T-15(Pcs)'!AM78</f>
        <v>0</v>
      </c>
    </row>
    <row r="105" spans="1:39" s="15" customFormat="1" ht="14.25" hidden="1" customHeight="1" outlineLevel="2">
      <c r="A105" s="13">
        <v>69</v>
      </c>
      <c r="B105" s="9" t="s">
        <v>121</v>
      </c>
      <c r="C105" s="13" t="s">
        <v>77</v>
      </c>
      <c r="D105" s="36">
        <v>500</v>
      </c>
      <c r="E105" s="11">
        <v>380</v>
      </c>
      <c r="F105" s="44">
        <f>'T-15(Pcs)'!$D79*'T-15(Pcs)'!F79/1000000</f>
        <v>0</v>
      </c>
      <c r="G105" s="10">
        <f>'T-15(Pcs)'!G79</f>
        <v>0</v>
      </c>
      <c r="H105" s="44">
        <f>'T-15(Pcs)'!$D79*'T-15(Pcs)'!H79/1000000</f>
        <v>0</v>
      </c>
      <c r="I105" s="10">
        <f>'T-15(Pcs)'!I79</f>
        <v>0</v>
      </c>
      <c r="J105" s="44">
        <f>'T-15(Pcs)'!$D79*'T-15(Pcs)'!J79/1000000</f>
        <v>0</v>
      </c>
      <c r="K105" s="10">
        <f>'T-15(Pcs)'!K79</f>
        <v>0</v>
      </c>
      <c r="L105" s="44">
        <f>'T-15(Pcs)'!$D79*'T-15(Pcs)'!L79/1000000</f>
        <v>0</v>
      </c>
      <c r="M105" s="10">
        <f>'T-15(Pcs)'!M79</f>
        <v>0</v>
      </c>
      <c r="N105" s="44">
        <f>'T-15(Pcs)'!$D79*'T-15(Pcs)'!N79/1000000</f>
        <v>0</v>
      </c>
      <c r="O105" s="10">
        <f>'T-15(Pcs)'!O79</f>
        <v>0</v>
      </c>
      <c r="P105" s="44">
        <f>'T-15(Pcs)'!$D79*'T-15(Pcs)'!P79/1000000</f>
        <v>0</v>
      </c>
      <c r="Q105" s="10">
        <f>'T-15(Pcs)'!Q79</f>
        <v>0</v>
      </c>
      <c r="R105" s="44">
        <f>'T-15(Pcs)'!$D79*'T-15(Pcs)'!R79/1000000</f>
        <v>0</v>
      </c>
      <c r="S105" s="10">
        <f>'T-15(Pcs)'!S79</f>
        <v>0</v>
      </c>
      <c r="T105" s="44">
        <f>'T-15(Pcs)'!$D79*'T-15(Pcs)'!T79/1000000</f>
        <v>0</v>
      </c>
      <c r="U105" s="10">
        <f>'T-15(Pcs)'!U79</f>
        <v>0</v>
      </c>
      <c r="V105" s="44">
        <f>'T-15(Pcs)'!$D79*'T-15(Pcs)'!V79/1000000</f>
        <v>0</v>
      </c>
      <c r="W105" s="10">
        <f>'T-15(Pcs)'!W79</f>
        <v>0</v>
      </c>
      <c r="X105" s="44">
        <f>'T-15(Pcs)'!$D79*'T-15(Pcs)'!X79/1000000</f>
        <v>0</v>
      </c>
      <c r="Y105" s="10">
        <f>'T-15(Pcs)'!Y79</f>
        <v>0</v>
      </c>
      <c r="Z105" s="44">
        <f>'T-15(Pcs)'!$D79*'T-15(Pcs)'!Z79/1000000</f>
        <v>0</v>
      </c>
      <c r="AA105" s="10">
        <f>'T-15(Pcs)'!AA79</f>
        <v>0</v>
      </c>
      <c r="AB105" s="44">
        <f>'T-15(Pcs)'!$D79*'T-15(Pcs)'!AB79/1000000</f>
        <v>0</v>
      </c>
      <c r="AC105" s="10">
        <f>'T-15(Pcs)'!AC79</f>
        <v>0</v>
      </c>
      <c r="AD105" s="44">
        <f>'T-15(Pcs)'!$D79*'T-15(Pcs)'!AD79/1000000</f>
        <v>0</v>
      </c>
      <c r="AE105" s="10">
        <f>'T-15(Pcs)'!AE79</f>
        <v>0</v>
      </c>
      <c r="AF105" s="44">
        <f>'T-15(Pcs)'!$D79*'T-15(Pcs)'!AF79/1000000</f>
        <v>0</v>
      </c>
      <c r="AG105" s="10">
        <f>'T-15(Pcs)'!AG79</f>
        <v>0</v>
      </c>
      <c r="AH105" s="44">
        <f>'T-15(Pcs)'!$D79*'T-15(Pcs)'!AH79/1000000</f>
        <v>0</v>
      </c>
      <c r="AI105" s="10">
        <f>'T-15(Pcs)'!AI79</f>
        <v>0</v>
      </c>
      <c r="AJ105" s="44">
        <f>'T-15(Pcs)'!$D79*'T-15(Pcs)'!AJ79/1000000</f>
        <v>0</v>
      </c>
      <c r="AK105" s="10">
        <f>'T-15(Pcs)'!AK79</f>
        <v>0</v>
      </c>
      <c r="AL105" s="44">
        <f>'T-15(Pcs)'!$D79*'T-15(Pcs)'!AL79/1000000</f>
        <v>0</v>
      </c>
      <c r="AM105" s="10">
        <f>'T-15(Pcs)'!AM79</f>
        <v>0</v>
      </c>
    </row>
    <row r="106" spans="1:39" s="15" customFormat="1" ht="14.25" customHeight="1" outlineLevel="1" collapsed="1">
      <c r="A106" s="13">
        <v>27</v>
      </c>
      <c r="B106" s="46" t="s">
        <v>193</v>
      </c>
      <c r="C106" s="13"/>
      <c r="D106" s="36"/>
      <c r="E106" s="11"/>
      <c r="F106" s="44">
        <f t="shared" ref="F106:AM106" si="26">SUBTOTAL(9,F102:F105)</f>
        <v>0</v>
      </c>
      <c r="G106" s="10">
        <f t="shared" si="26"/>
        <v>0</v>
      </c>
      <c r="H106" s="44">
        <f t="shared" si="26"/>
        <v>0</v>
      </c>
      <c r="I106" s="10">
        <f t="shared" si="26"/>
        <v>0</v>
      </c>
      <c r="J106" s="44">
        <f t="shared" si="26"/>
        <v>0</v>
      </c>
      <c r="K106" s="10">
        <f t="shared" si="26"/>
        <v>0</v>
      </c>
      <c r="L106" s="44">
        <f t="shared" si="26"/>
        <v>0</v>
      </c>
      <c r="M106" s="10">
        <f t="shared" si="26"/>
        <v>0</v>
      </c>
      <c r="N106" s="44">
        <f t="shared" si="26"/>
        <v>0</v>
      </c>
      <c r="O106" s="10">
        <f t="shared" si="26"/>
        <v>0</v>
      </c>
      <c r="P106" s="44">
        <f t="shared" si="26"/>
        <v>0</v>
      </c>
      <c r="Q106" s="10">
        <f t="shared" si="26"/>
        <v>0</v>
      </c>
      <c r="R106" s="44">
        <f t="shared" si="26"/>
        <v>0</v>
      </c>
      <c r="S106" s="10">
        <f t="shared" si="26"/>
        <v>0</v>
      </c>
      <c r="T106" s="44">
        <f t="shared" si="26"/>
        <v>0</v>
      </c>
      <c r="U106" s="10">
        <f t="shared" si="26"/>
        <v>0</v>
      </c>
      <c r="V106" s="44">
        <f t="shared" si="26"/>
        <v>0</v>
      </c>
      <c r="W106" s="10">
        <f t="shared" si="26"/>
        <v>0</v>
      </c>
      <c r="X106" s="44">
        <f t="shared" si="26"/>
        <v>0</v>
      </c>
      <c r="Y106" s="10">
        <f t="shared" si="26"/>
        <v>0</v>
      </c>
      <c r="Z106" s="44">
        <f t="shared" si="26"/>
        <v>0</v>
      </c>
      <c r="AA106" s="10">
        <f t="shared" si="26"/>
        <v>0</v>
      </c>
      <c r="AB106" s="44">
        <f t="shared" si="26"/>
        <v>0</v>
      </c>
      <c r="AC106" s="10">
        <f t="shared" si="26"/>
        <v>0</v>
      </c>
      <c r="AD106" s="44">
        <f t="shared" si="26"/>
        <v>0</v>
      </c>
      <c r="AE106" s="10">
        <f t="shared" si="26"/>
        <v>0</v>
      </c>
      <c r="AF106" s="44">
        <f t="shared" si="26"/>
        <v>0</v>
      </c>
      <c r="AG106" s="10">
        <f t="shared" si="26"/>
        <v>0</v>
      </c>
      <c r="AH106" s="44">
        <f t="shared" si="26"/>
        <v>0</v>
      </c>
      <c r="AI106" s="10">
        <f t="shared" si="26"/>
        <v>0</v>
      </c>
      <c r="AJ106" s="44">
        <f t="shared" si="26"/>
        <v>0</v>
      </c>
      <c r="AK106" s="10">
        <f t="shared" si="26"/>
        <v>0</v>
      </c>
      <c r="AL106" s="44">
        <f t="shared" si="26"/>
        <v>0</v>
      </c>
      <c r="AM106" s="10">
        <f t="shared" si="26"/>
        <v>0</v>
      </c>
    </row>
    <row r="107" spans="1:39" s="15" customFormat="1" ht="14.25" hidden="1" customHeight="1" outlineLevel="2">
      <c r="A107" s="13">
        <v>70</v>
      </c>
      <c r="B107" s="9" t="s">
        <v>122</v>
      </c>
      <c r="C107" s="13" t="s">
        <v>78</v>
      </c>
      <c r="D107" s="36">
        <v>50</v>
      </c>
      <c r="E107" s="11">
        <v>50</v>
      </c>
      <c r="F107" s="44">
        <f>'T-15(Pcs)'!$D80*'T-15(Pcs)'!F80/1000000</f>
        <v>0</v>
      </c>
      <c r="G107" s="10">
        <f>'T-15(Pcs)'!G80</f>
        <v>0</v>
      </c>
      <c r="H107" s="44">
        <f>'T-15(Pcs)'!$D80*'T-15(Pcs)'!H80/1000000</f>
        <v>0</v>
      </c>
      <c r="I107" s="10">
        <f>'T-15(Pcs)'!I80</f>
        <v>0</v>
      </c>
      <c r="J107" s="44">
        <f>'T-15(Pcs)'!$D80*'T-15(Pcs)'!J80/1000000</f>
        <v>0</v>
      </c>
      <c r="K107" s="10">
        <f>'T-15(Pcs)'!K80</f>
        <v>0</v>
      </c>
      <c r="L107" s="44">
        <f>'T-15(Pcs)'!$D80*'T-15(Pcs)'!L80/1000000</f>
        <v>0</v>
      </c>
      <c r="M107" s="10">
        <f>'T-15(Pcs)'!M80</f>
        <v>0</v>
      </c>
      <c r="N107" s="44">
        <f>'T-15(Pcs)'!$D80*'T-15(Pcs)'!N80/1000000</f>
        <v>0</v>
      </c>
      <c r="O107" s="10">
        <f>'T-15(Pcs)'!O80</f>
        <v>0</v>
      </c>
      <c r="P107" s="44">
        <f>'T-15(Pcs)'!$D80*'T-15(Pcs)'!P80/1000000</f>
        <v>0</v>
      </c>
      <c r="Q107" s="10">
        <f>'T-15(Pcs)'!Q80</f>
        <v>0</v>
      </c>
      <c r="R107" s="44">
        <f>'T-15(Pcs)'!$D80*'T-15(Pcs)'!R80/1000000</f>
        <v>0</v>
      </c>
      <c r="S107" s="10">
        <f>'T-15(Pcs)'!S80</f>
        <v>0</v>
      </c>
      <c r="T107" s="44">
        <f>'T-15(Pcs)'!$D80*'T-15(Pcs)'!T80/1000000</f>
        <v>0</v>
      </c>
      <c r="U107" s="10">
        <f>'T-15(Pcs)'!U80</f>
        <v>0</v>
      </c>
      <c r="V107" s="44">
        <f>'T-15(Pcs)'!$D80*'T-15(Pcs)'!V80/1000000</f>
        <v>0</v>
      </c>
      <c r="W107" s="10">
        <f>'T-15(Pcs)'!W80</f>
        <v>0</v>
      </c>
      <c r="X107" s="44">
        <f>'T-15(Pcs)'!$D80*'T-15(Pcs)'!X80/1000000</f>
        <v>0</v>
      </c>
      <c r="Y107" s="10">
        <f>'T-15(Pcs)'!Y80</f>
        <v>0</v>
      </c>
      <c r="Z107" s="44">
        <f>'T-15(Pcs)'!$D80*'T-15(Pcs)'!Z80/1000000</f>
        <v>0</v>
      </c>
      <c r="AA107" s="10">
        <f>'T-15(Pcs)'!AA80</f>
        <v>0</v>
      </c>
      <c r="AB107" s="44">
        <f>'T-15(Pcs)'!$D80*'T-15(Pcs)'!AB80/1000000</f>
        <v>0</v>
      </c>
      <c r="AC107" s="10">
        <f>'T-15(Pcs)'!AC80</f>
        <v>0</v>
      </c>
      <c r="AD107" s="44">
        <f>'T-15(Pcs)'!$D80*'T-15(Pcs)'!AD80/1000000</f>
        <v>0</v>
      </c>
      <c r="AE107" s="10">
        <f>'T-15(Pcs)'!AE80</f>
        <v>0</v>
      </c>
      <c r="AF107" s="44">
        <f>'T-15(Pcs)'!$D80*'T-15(Pcs)'!AF80/1000000</f>
        <v>0</v>
      </c>
      <c r="AG107" s="10">
        <f>'T-15(Pcs)'!AG80</f>
        <v>0</v>
      </c>
      <c r="AH107" s="44">
        <f>'T-15(Pcs)'!$D80*'T-15(Pcs)'!AH80/1000000</f>
        <v>0</v>
      </c>
      <c r="AI107" s="10">
        <f>'T-15(Pcs)'!AI80</f>
        <v>0</v>
      </c>
      <c r="AJ107" s="44">
        <f>'T-15(Pcs)'!$D80*'T-15(Pcs)'!AJ80/1000000</f>
        <v>0</v>
      </c>
      <c r="AK107" s="10">
        <f>'T-15(Pcs)'!AK80</f>
        <v>0</v>
      </c>
      <c r="AL107" s="44">
        <f>'T-15(Pcs)'!$D80*'T-15(Pcs)'!AL80/1000000</f>
        <v>0</v>
      </c>
      <c r="AM107" s="10">
        <f>'T-15(Pcs)'!AM80</f>
        <v>0</v>
      </c>
    </row>
    <row r="108" spans="1:39" s="15" customFormat="1" ht="14.25" hidden="1" customHeight="1" outlineLevel="2">
      <c r="A108" s="13">
        <v>71</v>
      </c>
      <c r="B108" s="9" t="s">
        <v>122</v>
      </c>
      <c r="C108" s="13" t="s">
        <v>79</v>
      </c>
      <c r="D108" s="36">
        <v>100</v>
      </c>
      <c r="E108" s="11">
        <v>94</v>
      </c>
      <c r="F108" s="44">
        <f>'T-15(Pcs)'!$D81*'T-15(Pcs)'!F81/1000000</f>
        <v>0</v>
      </c>
      <c r="G108" s="10">
        <f>'T-15(Pcs)'!G81</f>
        <v>0</v>
      </c>
      <c r="H108" s="44">
        <f>'T-15(Pcs)'!$D81*'T-15(Pcs)'!H81/1000000</f>
        <v>0</v>
      </c>
      <c r="I108" s="10">
        <f>'T-15(Pcs)'!I81</f>
        <v>0</v>
      </c>
      <c r="J108" s="44">
        <f>'T-15(Pcs)'!$D81*'T-15(Pcs)'!J81/1000000</f>
        <v>0</v>
      </c>
      <c r="K108" s="10">
        <f>'T-15(Pcs)'!K81</f>
        <v>0</v>
      </c>
      <c r="L108" s="44">
        <f>'T-15(Pcs)'!$D81*'T-15(Pcs)'!L81/1000000</f>
        <v>0</v>
      </c>
      <c r="M108" s="10">
        <f>'T-15(Pcs)'!M81</f>
        <v>0</v>
      </c>
      <c r="N108" s="44">
        <f>'T-15(Pcs)'!$D81*'T-15(Pcs)'!N81/1000000</f>
        <v>0</v>
      </c>
      <c r="O108" s="10">
        <f>'T-15(Pcs)'!O81</f>
        <v>0</v>
      </c>
      <c r="P108" s="44">
        <f>'T-15(Pcs)'!$D81*'T-15(Pcs)'!P81/1000000</f>
        <v>0</v>
      </c>
      <c r="Q108" s="10">
        <f>'T-15(Pcs)'!Q81</f>
        <v>0</v>
      </c>
      <c r="R108" s="44">
        <f>'T-15(Pcs)'!$D81*'T-15(Pcs)'!R81/1000000</f>
        <v>0</v>
      </c>
      <c r="S108" s="10">
        <f>'T-15(Pcs)'!S81</f>
        <v>0</v>
      </c>
      <c r="T108" s="44">
        <f>'T-15(Pcs)'!$D81*'T-15(Pcs)'!T81/1000000</f>
        <v>0</v>
      </c>
      <c r="U108" s="10">
        <f>'T-15(Pcs)'!U81</f>
        <v>0</v>
      </c>
      <c r="V108" s="44">
        <f>'T-15(Pcs)'!$D81*'T-15(Pcs)'!V81/1000000</f>
        <v>0</v>
      </c>
      <c r="W108" s="10">
        <f>'T-15(Pcs)'!W81</f>
        <v>0</v>
      </c>
      <c r="X108" s="44">
        <f>'T-15(Pcs)'!$D81*'T-15(Pcs)'!X81/1000000</f>
        <v>0</v>
      </c>
      <c r="Y108" s="10">
        <f>'T-15(Pcs)'!Y81</f>
        <v>0</v>
      </c>
      <c r="Z108" s="44">
        <f>'T-15(Pcs)'!$D81*'T-15(Pcs)'!Z81/1000000</f>
        <v>0</v>
      </c>
      <c r="AA108" s="10">
        <f>'T-15(Pcs)'!AA81</f>
        <v>0</v>
      </c>
      <c r="AB108" s="44">
        <f>'T-15(Pcs)'!$D81*'T-15(Pcs)'!AB81/1000000</f>
        <v>0</v>
      </c>
      <c r="AC108" s="10">
        <f>'T-15(Pcs)'!AC81</f>
        <v>0</v>
      </c>
      <c r="AD108" s="44">
        <f>'T-15(Pcs)'!$D81*'T-15(Pcs)'!AD81/1000000</f>
        <v>0</v>
      </c>
      <c r="AE108" s="10">
        <f>'T-15(Pcs)'!AE81</f>
        <v>0</v>
      </c>
      <c r="AF108" s="44">
        <f>'T-15(Pcs)'!$D81*'T-15(Pcs)'!AF81/1000000</f>
        <v>0</v>
      </c>
      <c r="AG108" s="10">
        <f>'T-15(Pcs)'!AG81</f>
        <v>0</v>
      </c>
      <c r="AH108" s="44">
        <f>'T-15(Pcs)'!$D81*'T-15(Pcs)'!AH81/1000000</f>
        <v>0</v>
      </c>
      <c r="AI108" s="10">
        <f>'T-15(Pcs)'!AI81</f>
        <v>0</v>
      </c>
      <c r="AJ108" s="44">
        <f>'T-15(Pcs)'!$D81*'T-15(Pcs)'!AJ81/1000000</f>
        <v>0</v>
      </c>
      <c r="AK108" s="10">
        <f>'T-15(Pcs)'!AK81</f>
        <v>0</v>
      </c>
      <c r="AL108" s="44">
        <f>'T-15(Pcs)'!$D81*'T-15(Pcs)'!AL81/1000000</f>
        <v>0</v>
      </c>
      <c r="AM108" s="10">
        <f>'T-15(Pcs)'!AM81</f>
        <v>0</v>
      </c>
    </row>
    <row r="109" spans="1:39" s="15" customFormat="1" ht="14.25" hidden="1" customHeight="1" outlineLevel="2">
      <c r="A109" s="13">
        <v>72</v>
      </c>
      <c r="B109" s="9" t="s">
        <v>122</v>
      </c>
      <c r="C109" s="13" t="s">
        <v>80</v>
      </c>
      <c r="D109" s="36">
        <v>400</v>
      </c>
      <c r="E109" s="11">
        <v>333</v>
      </c>
      <c r="F109" s="44">
        <f>'T-15(Pcs)'!$D82*'T-15(Pcs)'!F82/1000000</f>
        <v>0</v>
      </c>
      <c r="G109" s="10">
        <f>'T-15(Pcs)'!G82</f>
        <v>0</v>
      </c>
      <c r="H109" s="44">
        <f>'T-15(Pcs)'!$D82*'T-15(Pcs)'!H82/1000000</f>
        <v>0</v>
      </c>
      <c r="I109" s="10">
        <f>'T-15(Pcs)'!I82</f>
        <v>0</v>
      </c>
      <c r="J109" s="44">
        <f>'T-15(Pcs)'!$D82*'T-15(Pcs)'!J82/1000000</f>
        <v>0</v>
      </c>
      <c r="K109" s="10">
        <f>'T-15(Pcs)'!K82</f>
        <v>0</v>
      </c>
      <c r="L109" s="44">
        <f>'T-15(Pcs)'!$D82*'T-15(Pcs)'!L82/1000000</f>
        <v>0</v>
      </c>
      <c r="M109" s="10">
        <f>'T-15(Pcs)'!M82</f>
        <v>0</v>
      </c>
      <c r="N109" s="44">
        <f>'T-15(Pcs)'!$D82*'T-15(Pcs)'!N82/1000000</f>
        <v>0</v>
      </c>
      <c r="O109" s="10">
        <f>'T-15(Pcs)'!O82</f>
        <v>0</v>
      </c>
      <c r="P109" s="44">
        <f>'T-15(Pcs)'!$D82*'T-15(Pcs)'!P82/1000000</f>
        <v>0</v>
      </c>
      <c r="Q109" s="10">
        <f>'T-15(Pcs)'!Q82</f>
        <v>0</v>
      </c>
      <c r="R109" s="44">
        <f>'T-15(Pcs)'!$D82*'T-15(Pcs)'!R82/1000000</f>
        <v>0</v>
      </c>
      <c r="S109" s="10">
        <f>'T-15(Pcs)'!S82</f>
        <v>0</v>
      </c>
      <c r="T109" s="44">
        <f>'T-15(Pcs)'!$D82*'T-15(Pcs)'!T82/1000000</f>
        <v>0</v>
      </c>
      <c r="U109" s="10">
        <f>'T-15(Pcs)'!U82</f>
        <v>0</v>
      </c>
      <c r="V109" s="44">
        <f>'T-15(Pcs)'!$D82*'T-15(Pcs)'!V82/1000000</f>
        <v>0</v>
      </c>
      <c r="W109" s="10">
        <f>'T-15(Pcs)'!W82</f>
        <v>0</v>
      </c>
      <c r="X109" s="44">
        <f>'T-15(Pcs)'!$D82*'T-15(Pcs)'!X82/1000000</f>
        <v>0</v>
      </c>
      <c r="Y109" s="10">
        <f>'T-15(Pcs)'!Y82</f>
        <v>0</v>
      </c>
      <c r="Z109" s="44">
        <f>'T-15(Pcs)'!$D82*'T-15(Pcs)'!Z82/1000000</f>
        <v>0</v>
      </c>
      <c r="AA109" s="10">
        <f>'T-15(Pcs)'!AA82</f>
        <v>0</v>
      </c>
      <c r="AB109" s="44">
        <f>'T-15(Pcs)'!$D82*'T-15(Pcs)'!AB82/1000000</f>
        <v>0</v>
      </c>
      <c r="AC109" s="10">
        <f>'T-15(Pcs)'!AC82</f>
        <v>0</v>
      </c>
      <c r="AD109" s="44">
        <f>'T-15(Pcs)'!$D82*'T-15(Pcs)'!AD82/1000000</f>
        <v>0</v>
      </c>
      <c r="AE109" s="10">
        <f>'T-15(Pcs)'!AE82</f>
        <v>0</v>
      </c>
      <c r="AF109" s="44">
        <f>'T-15(Pcs)'!$D82*'T-15(Pcs)'!AF82/1000000</f>
        <v>0</v>
      </c>
      <c r="AG109" s="10">
        <f>'T-15(Pcs)'!AG82</f>
        <v>0</v>
      </c>
      <c r="AH109" s="44">
        <f>'T-15(Pcs)'!$D82*'T-15(Pcs)'!AH82/1000000</f>
        <v>0</v>
      </c>
      <c r="AI109" s="10">
        <f>'T-15(Pcs)'!AI82</f>
        <v>0</v>
      </c>
      <c r="AJ109" s="44">
        <f>'T-15(Pcs)'!$D82*'T-15(Pcs)'!AJ82/1000000</f>
        <v>0</v>
      </c>
      <c r="AK109" s="10">
        <f>'T-15(Pcs)'!AK82</f>
        <v>0</v>
      </c>
      <c r="AL109" s="44">
        <f>'T-15(Pcs)'!$D82*'T-15(Pcs)'!AL82/1000000</f>
        <v>0</v>
      </c>
      <c r="AM109" s="10">
        <f>'T-15(Pcs)'!AM82</f>
        <v>0</v>
      </c>
    </row>
    <row r="110" spans="1:39" s="15" customFormat="1" ht="14.25" customHeight="1" outlineLevel="1" collapsed="1">
      <c r="A110" s="13">
        <v>28</v>
      </c>
      <c r="B110" s="46" t="s">
        <v>194</v>
      </c>
      <c r="C110" s="13"/>
      <c r="D110" s="36"/>
      <c r="E110" s="11"/>
      <c r="F110" s="44">
        <f t="shared" ref="F110:AM110" si="27">SUBTOTAL(9,F107:F109)</f>
        <v>0</v>
      </c>
      <c r="G110" s="10">
        <f t="shared" si="27"/>
        <v>0</v>
      </c>
      <c r="H110" s="44">
        <f t="shared" si="27"/>
        <v>0</v>
      </c>
      <c r="I110" s="10">
        <f t="shared" si="27"/>
        <v>0</v>
      </c>
      <c r="J110" s="44">
        <f t="shared" si="27"/>
        <v>0</v>
      </c>
      <c r="K110" s="10">
        <f t="shared" si="27"/>
        <v>0</v>
      </c>
      <c r="L110" s="44">
        <f t="shared" si="27"/>
        <v>0</v>
      </c>
      <c r="M110" s="10">
        <f t="shared" si="27"/>
        <v>0</v>
      </c>
      <c r="N110" s="44">
        <f t="shared" si="27"/>
        <v>0</v>
      </c>
      <c r="O110" s="10">
        <f t="shared" si="27"/>
        <v>0</v>
      </c>
      <c r="P110" s="44">
        <f t="shared" si="27"/>
        <v>0</v>
      </c>
      <c r="Q110" s="10">
        <f t="shared" si="27"/>
        <v>0</v>
      </c>
      <c r="R110" s="44">
        <f t="shared" si="27"/>
        <v>0</v>
      </c>
      <c r="S110" s="10">
        <f t="shared" si="27"/>
        <v>0</v>
      </c>
      <c r="T110" s="44">
        <f t="shared" si="27"/>
        <v>0</v>
      </c>
      <c r="U110" s="10">
        <f t="shared" si="27"/>
        <v>0</v>
      </c>
      <c r="V110" s="44">
        <f t="shared" si="27"/>
        <v>0</v>
      </c>
      <c r="W110" s="10">
        <f t="shared" si="27"/>
        <v>0</v>
      </c>
      <c r="X110" s="44">
        <f t="shared" si="27"/>
        <v>0</v>
      </c>
      <c r="Y110" s="10">
        <f t="shared" si="27"/>
        <v>0</v>
      </c>
      <c r="Z110" s="44">
        <f t="shared" si="27"/>
        <v>0</v>
      </c>
      <c r="AA110" s="10">
        <f t="shared" si="27"/>
        <v>0</v>
      </c>
      <c r="AB110" s="44">
        <f t="shared" si="27"/>
        <v>0</v>
      </c>
      <c r="AC110" s="10">
        <f t="shared" si="27"/>
        <v>0</v>
      </c>
      <c r="AD110" s="44">
        <f t="shared" si="27"/>
        <v>0</v>
      </c>
      <c r="AE110" s="10">
        <f t="shared" si="27"/>
        <v>0</v>
      </c>
      <c r="AF110" s="44">
        <f t="shared" si="27"/>
        <v>0</v>
      </c>
      <c r="AG110" s="10">
        <f t="shared" si="27"/>
        <v>0</v>
      </c>
      <c r="AH110" s="44">
        <f t="shared" si="27"/>
        <v>0</v>
      </c>
      <c r="AI110" s="10">
        <f t="shared" si="27"/>
        <v>0</v>
      </c>
      <c r="AJ110" s="44">
        <f t="shared" si="27"/>
        <v>0</v>
      </c>
      <c r="AK110" s="10">
        <f t="shared" si="27"/>
        <v>0</v>
      </c>
      <c r="AL110" s="44">
        <f t="shared" si="27"/>
        <v>0</v>
      </c>
      <c r="AM110" s="10">
        <f t="shared" si="27"/>
        <v>0</v>
      </c>
    </row>
    <row r="111" spans="1:39" s="15" customFormat="1" ht="14.25" hidden="1" customHeight="1" outlineLevel="2">
      <c r="A111" s="13">
        <v>73</v>
      </c>
      <c r="B111" s="9" t="s">
        <v>128</v>
      </c>
      <c r="C111" s="13" t="s">
        <v>127</v>
      </c>
      <c r="D111" s="36">
        <v>25</v>
      </c>
      <c r="E111" s="11">
        <v>75.2</v>
      </c>
      <c r="F111" s="44">
        <f>'T-15(Pcs)'!$D83*'T-15(Pcs)'!F83/1000000</f>
        <v>0</v>
      </c>
      <c r="G111" s="10">
        <f>'T-15(Pcs)'!G83</f>
        <v>0</v>
      </c>
      <c r="H111" s="44">
        <f>'T-15(Pcs)'!$D83*'T-15(Pcs)'!H83/1000000</f>
        <v>0</v>
      </c>
      <c r="I111" s="10">
        <f>'T-15(Pcs)'!I83</f>
        <v>0</v>
      </c>
      <c r="J111" s="44">
        <f>'T-15(Pcs)'!$D83*'T-15(Pcs)'!J83/1000000</f>
        <v>0</v>
      </c>
      <c r="K111" s="10">
        <f>'T-15(Pcs)'!K83</f>
        <v>0</v>
      </c>
      <c r="L111" s="44">
        <f>'T-15(Pcs)'!$D83*'T-15(Pcs)'!L83/1000000</f>
        <v>0</v>
      </c>
      <c r="M111" s="10">
        <f>'T-15(Pcs)'!M83</f>
        <v>0</v>
      </c>
      <c r="N111" s="44">
        <f>'T-15(Pcs)'!$D83*'T-15(Pcs)'!N83/1000000</f>
        <v>0</v>
      </c>
      <c r="O111" s="10">
        <f>'T-15(Pcs)'!O83</f>
        <v>0</v>
      </c>
      <c r="P111" s="44">
        <f>'T-15(Pcs)'!$D83*'T-15(Pcs)'!P83/1000000</f>
        <v>0</v>
      </c>
      <c r="Q111" s="10">
        <f>'T-15(Pcs)'!Q83</f>
        <v>0</v>
      </c>
      <c r="R111" s="44">
        <f>'T-15(Pcs)'!$D83*'T-15(Pcs)'!R83/1000000</f>
        <v>0</v>
      </c>
      <c r="S111" s="10">
        <f>'T-15(Pcs)'!S83</f>
        <v>0</v>
      </c>
      <c r="T111" s="44">
        <f>'T-15(Pcs)'!$D83*'T-15(Pcs)'!T83/1000000</f>
        <v>0</v>
      </c>
      <c r="U111" s="10">
        <f>'T-15(Pcs)'!U83</f>
        <v>0</v>
      </c>
      <c r="V111" s="44">
        <f>'T-15(Pcs)'!$D83*'T-15(Pcs)'!V83/1000000</f>
        <v>0</v>
      </c>
      <c r="W111" s="10">
        <f>'T-15(Pcs)'!W83</f>
        <v>0</v>
      </c>
      <c r="X111" s="44">
        <f>'T-15(Pcs)'!$D83*'T-15(Pcs)'!X83/1000000</f>
        <v>0</v>
      </c>
      <c r="Y111" s="10">
        <f>'T-15(Pcs)'!Y83</f>
        <v>0</v>
      </c>
      <c r="Z111" s="44">
        <f>'T-15(Pcs)'!$D83*'T-15(Pcs)'!Z83/1000000</f>
        <v>0</v>
      </c>
      <c r="AA111" s="10">
        <f>'T-15(Pcs)'!AA83</f>
        <v>0</v>
      </c>
      <c r="AB111" s="44">
        <f>'T-15(Pcs)'!$D83*'T-15(Pcs)'!AB83/1000000</f>
        <v>0</v>
      </c>
      <c r="AC111" s="10">
        <f>'T-15(Pcs)'!AC83</f>
        <v>0</v>
      </c>
      <c r="AD111" s="44">
        <f>'T-15(Pcs)'!$D83*'T-15(Pcs)'!AD83/1000000</f>
        <v>0</v>
      </c>
      <c r="AE111" s="10">
        <f>'T-15(Pcs)'!AE83</f>
        <v>0</v>
      </c>
      <c r="AF111" s="44">
        <f>'T-15(Pcs)'!$D83*'T-15(Pcs)'!AF83/1000000</f>
        <v>0</v>
      </c>
      <c r="AG111" s="10">
        <f>'T-15(Pcs)'!AG83</f>
        <v>0</v>
      </c>
      <c r="AH111" s="44">
        <f>'T-15(Pcs)'!$D83*'T-15(Pcs)'!AH83/1000000</f>
        <v>0</v>
      </c>
      <c r="AI111" s="10">
        <f>'T-15(Pcs)'!AI83</f>
        <v>0</v>
      </c>
      <c r="AJ111" s="44">
        <f>'T-15(Pcs)'!$D83*'T-15(Pcs)'!AJ83/1000000</f>
        <v>0</v>
      </c>
      <c r="AK111" s="10">
        <f>'T-15(Pcs)'!AK83</f>
        <v>0</v>
      </c>
      <c r="AL111" s="44">
        <f>'T-15(Pcs)'!$D83*'T-15(Pcs)'!AL83/1000000</f>
        <v>0</v>
      </c>
      <c r="AM111" s="10">
        <f>'T-15(Pcs)'!AM83</f>
        <v>0</v>
      </c>
    </row>
    <row r="112" spans="1:39" s="15" customFormat="1" ht="14.25" hidden="1" customHeight="1" outlineLevel="2">
      <c r="A112" s="13">
        <v>74</v>
      </c>
      <c r="B112" s="9" t="s">
        <v>128</v>
      </c>
      <c r="C112" s="13" t="s">
        <v>81</v>
      </c>
      <c r="D112" s="36">
        <v>50</v>
      </c>
      <c r="E112" s="11">
        <v>144.6</v>
      </c>
      <c r="F112" s="44">
        <f>'T-15(Pcs)'!$D84*'T-15(Pcs)'!F84/1000000</f>
        <v>0</v>
      </c>
      <c r="G112" s="10">
        <f>'T-15(Pcs)'!G84</f>
        <v>0</v>
      </c>
      <c r="H112" s="44">
        <f>'T-15(Pcs)'!$D84*'T-15(Pcs)'!H84/1000000</f>
        <v>0</v>
      </c>
      <c r="I112" s="10">
        <f>'T-15(Pcs)'!I84</f>
        <v>0</v>
      </c>
      <c r="J112" s="44">
        <f>'T-15(Pcs)'!$D84*'T-15(Pcs)'!J84/1000000</f>
        <v>0</v>
      </c>
      <c r="K112" s="10">
        <f>'T-15(Pcs)'!K84</f>
        <v>0</v>
      </c>
      <c r="L112" s="44">
        <f>'T-15(Pcs)'!$D84*'T-15(Pcs)'!L84/1000000</f>
        <v>0</v>
      </c>
      <c r="M112" s="10">
        <f>'T-15(Pcs)'!M84</f>
        <v>0</v>
      </c>
      <c r="N112" s="44">
        <f>'T-15(Pcs)'!$D84*'T-15(Pcs)'!N84/1000000</f>
        <v>0</v>
      </c>
      <c r="O112" s="10">
        <f>'T-15(Pcs)'!O84</f>
        <v>0</v>
      </c>
      <c r="P112" s="44">
        <f>'T-15(Pcs)'!$D84*'T-15(Pcs)'!P84/1000000</f>
        <v>0</v>
      </c>
      <c r="Q112" s="10">
        <f>'T-15(Pcs)'!Q84</f>
        <v>0</v>
      </c>
      <c r="R112" s="44">
        <f>'T-15(Pcs)'!$D84*'T-15(Pcs)'!R84/1000000</f>
        <v>0</v>
      </c>
      <c r="S112" s="10">
        <f>'T-15(Pcs)'!S84</f>
        <v>0</v>
      </c>
      <c r="T112" s="44">
        <f>'T-15(Pcs)'!$D84*'T-15(Pcs)'!T84/1000000</f>
        <v>0</v>
      </c>
      <c r="U112" s="10">
        <f>'T-15(Pcs)'!U84</f>
        <v>0</v>
      </c>
      <c r="V112" s="44">
        <f>'T-15(Pcs)'!$D84*'T-15(Pcs)'!V84/1000000</f>
        <v>0</v>
      </c>
      <c r="W112" s="10">
        <f>'T-15(Pcs)'!W84</f>
        <v>0</v>
      </c>
      <c r="X112" s="44">
        <f>'T-15(Pcs)'!$D84*'T-15(Pcs)'!X84/1000000</f>
        <v>0</v>
      </c>
      <c r="Y112" s="10">
        <f>'T-15(Pcs)'!Y84</f>
        <v>0</v>
      </c>
      <c r="Z112" s="44">
        <f>'T-15(Pcs)'!$D84*'T-15(Pcs)'!Z84/1000000</f>
        <v>0</v>
      </c>
      <c r="AA112" s="10">
        <f>'T-15(Pcs)'!AA84</f>
        <v>0</v>
      </c>
      <c r="AB112" s="44">
        <f>'T-15(Pcs)'!$D84*'T-15(Pcs)'!AB84/1000000</f>
        <v>0</v>
      </c>
      <c r="AC112" s="10">
        <f>'T-15(Pcs)'!AC84</f>
        <v>0</v>
      </c>
      <c r="AD112" s="44">
        <f>'T-15(Pcs)'!$D84*'T-15(Pcs)'!AD84/1000000</f>
        <v>0</v>
      </c>
      <c r="AE112" s="10">
        <f>'T-15(Pcs)'!AE84</f>
        <v>0</v>
      </c>
      <c r="AF112" s="44">
        <f>'T-15(Pcs)'!$D84*'T-15(Pcs)'!AF84/1000000</f>
        <v>0</v>
      </c>
      <c r="AG112" s="10">
        <f>'T-15(Pcs)'!AG84</f>
        <v>0</v>
      </c>
      <c r="AH112" s="44">
        <f>'T-15(Pcs)'!$D84*'T-15(Pcs)'!AH84/1000000</f>
        <v>0</v>
      </c>
      <c r="AI112" s="10">
        <f>'T-15(Pcs)'!AI84</f>
        <v>0</v>
      </c>
      <c r="AJ112" s="44">
        <f>'T-15(Pcs)'!$D84*'T-15(Pcs)'!AJ84/1000000</f>
        <v>0</v>
      </c>
      <c r="AK112" s="10">
        <f>'T-15(Pcs)'!AK84</f>
        <v>0</v>
      </c>
      <c r="AL112" s="44">
        <f>'T-15(Pcs)'!$D84*'T-15(Pcs)'!AL84/1000000</f>
        <v>0</v>
      </c>
      <c r="AM112" s="10">
        <f>'T-15(Pcs)'!AM84</f>
        <v>0</v>
      </c>
    </row>
    <row r="113" spans="1:39" s="15" customFormat="1" ht="14.25" hidden="1" customHeight="1" outlineLevel="2">
      <c r="A113" s="13">
        <v>75</v>
      </c>
      <c r="B113" s="9" t="s">
        <v>128</v>
      </c>
      <c r="C113" s="13" t="s">
        <v>82</v>
      </c>
      <c r="D113" s="36">
        <v>100</v>
      </c>
      <c r="E113" s="11">
        <v>278.10000000000002</v>
      </c>
      <c r="F113" s="44">
        <f>'T-15(Pcs)'!$D85*'T-15(Pcs)'!F85/1000000</f>
        <v>0</v>
      </c>
      <c r="G113" s="10">
        <f>'T-15(Pcs)'!G85</f>
        <v>0</v>
      </c>
      <c r="H113" s="44">
        <f>'T-15(Pcs)'!$D85*'T-15(Pcs)'!H85/1000000</f>
        <v>0</v>
      </c>
      <c r="I113" s="10">
        <f>'T-15(Pcs)'!I85</f>
        <v>0</v>
      </c>
      <c r="J113" s="44">
        <f>'T-15(Pcs)'!$D85*'T-15(Pcs)'!J85/1000000</f>
        <v>0</v>
      </c>
      <c r="K113" s="10">
        <f>'T-15(Pcs)'!K85</f>
        <v>0</v>
      </c>
      <c r="L113" s="44">
        <f>'T-15(Pcs)'!$D85*'T-15(Pcs)'!L85/1000000</f>
        <v>0</v>
      </c>
      <c r="M113" s="10">
        <f>'T-15(Pcs)'!M85</f>
        <v>0</v>
      </c>
      <c r="N113" s="44">
        <f>'T-15(Pcs)'!$D85*'T-15(Pcs)'!N85/1000000</f>
        <v>0</v>
      </c>
      <c r="O113" s="10">
        <f>'T-15(Pcs)'!O85</f>
        <v>0</v>
      </c>
      <c r="P113" s="44">
        <f>'T-15(Pcs)'!$D85*'T-15(Pcs)'!P85/1000000</f>
        <v>0</v>
      </c>
      <c r="Q113" s="10">
        <f>'T-15(Pcs)'!Q85</f>
        <v>0</v>
      </c>
      <c r="R113" s="44">
        <f>'T-15(Pcs)'!$D85*'T-15(Pcs)'!R85/1000000</f>
        <v>0</v>
      </c>
      <c r="S113" s="10">
        <f>'T-15(Pcs)'!S85</f>
        <v>0</v>
      </c>
      <c r="T113" s="44">
        <f>'T-15(Pcs)'!$D85*'T-15(Pcs)'!T85/1000000</f>
        <v>0</v>
      </c>
      <c r="U113" s="10">
        <f>'T-15(Pcs)'!U85</f>
        <v>0</v>
      </c>
      <c r="V113" s="44">
        <f>'T-15(Pcs)'!$D85*'T-15(Pcs)'!V85/1000000</f>
        <v>0</v>
      </c>
      <c r="W113" s="10">
        <f>'T-15(Pcs)'!W85</f>
        <v>0</v>
      </c>
      <c r="X113" s="44">
        <f>'T-15(Pcs)'!$D85*'T-15(Pcs)'!X85/1000000</f>
        <v>0</v>
      </c>
      <c r="Y113" s="10">
        <f>'T-15(Pcs)'!Y85</f>
        <v>0</v>
      </c>
      <c r="Z113" s="44">
        <f>'T-15(Pcs)'!$D85*'T-15(Pcs)'!Z85/1000000</f>
        <v>0</v>
      </c>
      <c r="AA113" s="10">
        <f>'T-15(Pcs)'!AA85</f>
        <v>0</v>
      </c>
      <c r="AB113" s="44">
        <f>'T-15(Pcs)'!$D85*'T-15(Pcs)'!AB85/1000000</f>
        <v>0</v>
      </c>
      <c r="AC113" s="10">
        <f>'T-15(Pcs)'!AC85</f>
        <v>0</v>
      </c>
      <c r="AD113" s="44">
        <f>'T-15(Pcs)'!$D85*'T-15(Pcs)'!AD85/1000000</f>
        <v>0</v>
      </c>
      <c r="AE113" s="10">
        <f>'T-15(Pcs)'!AE85</f>
        <v>0</v>
      </c>
      <c r="AF113" s="44">
        <f>'T-15(Pcs)'!$D85*'T-15(Pcs)'!AF85/1000000</f>
        <v>0</v>
      </c>
      <c r="AG113" s="10">
        <f>'T-15(Pcs)'!AG85</f>
        <v>0</v>
      </c>
      <c r="AH113" s="44">
        <f>'T-15(Pcs)'!$D85*'T-15(Pcs)'!AH85/1000000</f>
        <v>0</v>
      </c>
      <c r="AI113" s="10">
        <f>'T-15(Pcs)'!AI85</f>
        <v>0</v>
      </c>
      <c r="AJ113" s="44">
        <f>'T-15(Pcs)'!$D85*'T-15(Pcs)'!AJ85/1000000</f>
        <v>0</v>
      </c>
      <c r="AK113" s="10">
        <f>'T-15(Pcs)'!AK85</f>
        <v>0</v>
      </c>
      <c r="AL113" s="44">
        <f>'T-15(Pcs)'!$D85*'T-15(Pcs)'!AL85/1000000</f>
        <v>0</v>
      </c>
      <c r="AM113" s="10">
        <f>'T-15(Pcs)'!AM85</f>
        <v>0</v>
      </c>
    </row>
    <row r="114" spans="1:39" s="15" customFormat="1" ht="14.25" hidden="1" customHeight="1" outlineLevel="2">
      <c r="A114" s="13">
        <v>76</v>
      </c>
      <c r="B114" s="9" t="s">
        <v>128</v>
      </c>
      <c r="C114" s="13" t="s">
        <v>139</v>
      </c>
      <c r="D114" s="36">
        <v>400</v>
      </c>
      <c r="E114" s="11">
        <v>1098.5999999999999</v>
      </c>
      <c r="F114" s="44">
        <f>'T-15(Pcs)'!$D86*'T-15(Pcs)'!F86/1000000</f>
        <v>0</v>
      </c>
      <c r="G114" s="10">
        <f>'T-15(Pcs)'!G86</f>
        <v>0</v>
      </c>
      <c r="H114" s="44">
        <f>'T-15(Pcs)'!$D86*'T-15(Pcs)'!H86/1000000</f>
        <v>0</v>
      </c>
      <c r="I114" s="10">
        <f>'T-15(Pcs)'!I86</f>
        <v>0</v>
      </c>
      <c r="J114" s="44">
        <f>'T-15(Pcs)'!$D86*'T-15(Pcs)'!J86/1000000</f>
        <v>0</v>
      </c>
      <c r="K114" s="10">
        <f>'T-15(Pcs)'!K86</f>
        <v>0</v>
      </c>
      <c r="L114" s="44">
        <f>'T-15(Pcs)'!$D86*'T-15(Pcs)'!L86/1000000</f>
        <v>0</v>
      </c>
      <c r="M114" s="10">
        <f>'T-15(Pcs)'!M86</f>
        <v>0</v>
      </c>
      <c r="N114" s="44">
        <f>'T-15(Pcs)'!$D86*'T-15(Pcs)'!N86/1000000</f>
        <v>0</v>
      </c>
      <c r="O114" s="10">
        <f>'T-15(Pcs)'!O86</f>
        <v>0</v>
      </c>
      <c r="P114" s="44">
        <f>'T-15(Pcs)'!$D86*'T-15(Pcs)'!P86/1000000</f>
        <v>0</v>
      </c>
      <c r="Q114" s="10">
        <f>'T-15(Pcs)'!Q86</f>
        <v>0</v>
      </c>
      <c r="R114" s="44">
        <f>'T-15(Pcs)'!$D86*'T-15(Pcs)'!R86/1000000</f>
        <v>0</v>
      </c>
      <c r="S114" s="10">
        <f>'T-15(Pcs)'!S86</f>
        <v>0</v>
      </c>
      <c r="T114" s="44">
        <f>'T-15(Pcs)'!$D86*'T-15(Pcs)'!T86/1000000</f>
        <v>0</v>
      </c>
      <c r="U114" s="10">
        <f>'T-15(Pcs)'!U86</f>
        <v>0</v>
      </c>
      <c r="V114" s="44">
        <f>'T-15(Pcs)'!$D86*'T-15(Pcs)'!V86/1000000</f>
        <v>0</v>
      </c>
      <c r="W114" s="10">
        <f>'T-15(Pcs)'!W86</f>
        <v>0</v>
      </c>
      <c r="X114" s="44">
        <f>'T-15(Pcs)'!$D86*'T-15(Pcs)'!X86/1000000</f>
        <v>0</v>
      </c>
      <c r="Y114" s="10">
        <f>'T-15(Pcs)'!Y86</f>
        <v>0</v>
      </c>
      <c r="Z114" s="44">
        <f>'T-15(Pcs)'!$D86*'T-15(Pcs)'!Z86/1000000</f>
        <v>0</v>
      </c>
      <c r="AA114" s="10">
        <f>'T-15(Pcs)'!AA86</f>
        <v>0</v>
      </c>
      <c r="AB114" s="44">
        <f>'T-15(Pcs)'!$D86*'T-15(Pcs)'!AB86/1000000</f>
        <v>0</v>
      </c>
      <c r="AC114" s="10">
        <f>'T-15(Pcs)'!AC86</f>
        <v>0</v>
      </c>
      <c r="AD114" s="44">
        <f>'T-15(Pcs)'!$D86*'T-15(Pcs)'!AD86/1000000</f>
        <v>0</v>
      </c>
      <c r="AE114" s="10">
        <f>'T-15(Pcs)'!AE86</f>
        <v>0</v>
      </c>
      <c r="AF114" s="44">
        <f>'T-15(Pcs)'!$D86*'T-15(Pcs)'!AF86/1000000</f>
        <v>0</v>
      </c>
      <c r="AG114" s="10">
        <f>'T-15(Pcs)'!AG86</f>
        <v>0</v>
      </c>
      <c r="AH114" s="44">
        <f>'T-15(Pcs)'!$D86*'T-15(Pcs)'!AH86/1000000</f>
        <v>0</v>
      </c>
      <c r="AI114" s="10">
        <f>'T-15(Pcs)'!AI86</f>
        <v>0</v>
      </c>
      <c r="AJ114" s="44">
        <f>'T-15(Pcs)'!$D86*'T-15(Pcs)'!AJ86/1000000</f>
        <v>0</v>
      </c>
      <c r="AK114" s="10">
        <f>'T-15(Pcs)'!AK86</f>
        <v>0</v>
      </c>
      <c r="AL114" s="44">
        <f>'T-15(Pcs)'!$D86*'T-15(Pcs)'!AL86/1000000</f>
        <v>0</v>
      </c>
      <c r="AM114" s="10">
        <f>'T-15(Pcs)'!AM86</f>
        <v>0</v>
      </c>
    </row>
    <row r="115" spans="1:39" s="15" customFormat="1" ht="14.25" customHeight="1" outlineLevel="1" collapsed="1">
      <c r="A115" s="13">
        <v>29</v>
      </c>
      <c r="B115" s="46" t="s">
        <v>195</v>
      </c>
      <c r="C115" s="13"/>
      <c r="D115" s="36"/>
      <c r="E115" s="11"/>
      <c r="F115" s="44">
        <f t="shared" ref="F115:AM115" si="28">SUBTOTAL(9,F111:F114)</f>
        <v>0</v>
      </c>
      <c r="G115" s="10">
        <f t="shared" si="28"/>
        <v>0</v>
      </c>
      <c r="H115" s="44">
        <f t="shared" si="28"/>
        <v>0</v>
      </c>
      <c r="I115" s="10">
        <f t="shared" si="28"/>
        <v>0</v>
      </c>
      <c r="J115" s="44">
        <f t="shared" si="28"/>
        <v>0</v>
      </c>
      <c r="K115" s="10">
        <f t="shared" si="28"/>
        <v>0</v>
      </c>
      <c r="L115" s="44">
        <f t="shared" si="28"/>
        <v>0</v>
      </c>
      <c r="M115" s="10">
        <f t="shared" si="28"/>
        <v>0</v>
      </c>
      <c r="N115" s="44">
        <f t="shared" si="28"/>
        <v>0</v>
      </c>
      <c r="O115" s="10">
        <f t="shared" si="28"/>
        <v>0</v>
      </c>
      <c r="P115" s="44">
        <f t="shared" si="28"/>
        <v>0</v>
      </c>
      <c r="Q115" s="10">
        <f t="shared" si="28"/>
        <v>0</v>
      </c>
      <c r="R115" s="44">
        <f t="shared" si="28"/>
        <v>0</v>
      </c>
      <c r="S115" s="10">
        <f t="shared" si="28"/>
        <v>0</v>
      </c>
      <c r="T115" s="44">
        <f t="shared" si="28"/>
        <v>0</v>
      </c>
      <c r="U115" s="10">
        <f t="shared" si="28"/>
        <v>0</v>
      </c>
      <c r="V115" s="44">
        <f t="shared" si="28"/>
        <v>0</v>
      </c>
      <c r="W115" s="10">
        <f t="shared" si="28"/>
        <v>0</v>
      </c>
      <c r="X115" s="44">
        <f t="shared" si="28"/>
        <v>0</v>
      </c>
      <c r="Y115" s="10">
        <f t="shared" si="28"/>
        <v>0</v>
      </c>
      <c r="Z115" s="44">
        <f t="shared" si="28"/>
        <v>0</v>
      </c>
      <c r="AA115" s="10">
        <f t="shared" si="28"/>
        <v>0</v>
      </c>
      <c r="AB115" s="44">
        <f t="shared" si="28"/>
        <v>0</v>
      </c>
      <c r="AC115" s="10">
        <f t="shared" si="28"/>
        <v>0</v>
      </c>
      <c r="AD115" s="44">
        <f t="shared" si="28"/>
        <v>0</v>
      </c>
      <c r="AE115" s="10">
        <f t="shared" si="28"/>
        <v>0</v>
      </c>
      <c r="AF115" s="44">
        <f t="shared" si="28"/>
        <v>0</v>
      </c>
      <c r="AG115" s="10">
        <f t="shared" si="28"/>
        <v>0</v>
      </c>
      <c r="AH115" s="44">
        <f t="shared" si="28"/>
        <v>0</v>
      </c>
      <c r="AI115" s="10">
        <f t="shared" si="28"/>
        <v>0</v>
      </c>
      <c r="AJ115" s="44">
        <f t="shared" si="28"/>
        <v>0</v>
      </c>
      <c r="AK115" s="10">
        <f t="shared" si="28"/>
        <v>0</v>
      </c>
      <c r="AL115" s="44">
        <f t="shared" si="28"/>
        <v>0</v>
      </c>
      <c r="AM115" s="10">
        <f t="shared" si="28"/>
        <v>0</v>
      </c>
    </row>
    <row r="116" spans="1:39" s="15" customFormat="1" ht="14.25" hidden="1" customHeight="1" outlineLevel="2">
      <c r="A116" s="13">
        <v>77</v>
      </c>
      <c r="B116" s="9" t="s">
        <v>147</v>
      </c>
      <c r="C116" s="13" t="s">
        <v>148</v>
      </c>
      <c r="D116" s="36">
        <v>25</v>
      </c>
      <c r="E116" s="11">
        <v>56</v>
      </c>
      <c r="F116" s="44">
        <f>'T-15(Pcs)'!$D87*'T-15(Pcs)'!F87/1000000</f>
        <v>0</v>
      </c>
      <c r="G116" s="10">
        <f>'T-15(Pcs)'!G87</f>
        <v>0</v>
      </c>
      <c r="H116" s="44">
        <f>'T-15(Pcs)'!$D87*'T-15(Pcs)'!H87/1000000</f>
        <v>0</v>
      </c>
      <c r="I116" s="10">
        <f>'T-15(Pcs)'!I87</f>
        <v>0</v>
      </c>
      <c r="J116" s="44">
        <f>'T-15(Pcs)'!$D87*'T-15(Pcs)'!J87/1000000</f>
        <v>0</v>
      </c>
      <c r="K116" s="10">
        <f>'T-15(Pcs)'!K87</f>
        <v>0</v>
      </c>
      <c r="L116" s="44">
        <f>'T-15(Pcs)'!$D87*'T-15(Pcs)'!L87/1000000</f>
        <v>0</v>
      </c>
      <c r="M116" s="10">
        <f>'T-15(Pcs)'!M87</f>
        <v>0</v>
      </c>
      <c r="N116" s="44">
        <f>'T-15(Pcs)'!$D87*'T-15(Pcs)'!N87/1000000</f>
        <v>0</v>
      </c>
      <c r="O116" s="10">
        <f>'T-15(Pcs)'!O87</f>
        <v>0</v>
      </c>
      <c r="P116" s="44">
        <f>'T-15(Pcs)'!$D87*'T-15(Pcs)'!P87/1000000</f>
        <v>0</v>
      </c>
      <c r="Q116" s="10">
        <f>'T-15(Pcs)'!Q87</f>
        <v>0</v>
      </c>
      <c r="R116" s="44">
        <f>'T-15(Pcs)'!$D87*'T-15(Pcs)'!R87/1000000</f>
        <v>0</v>
      </c>
      <c r="S116" s="10">
        <f>'T-15(Pcs)'!S87</f>
        <v>0</v>
      </c>
      <c r="T116" s="44">
        <f>'T-15(Pcs)'!$D87*'T-15(Pcs)'!T87/1000000</f>
        <v>0</v>
      </c>
      <c r="U116" s="10">
        <f>'T-15(Pcs)'!U87</f>
        <v>0</v>
      </c>
      <c r="V116" s="44">
        <f>'T-15(Pcs)'!$D87*'T-15(Pcs)'!V87/1000000</f>
        <v>0</v>
      </c>
      <c r="W116" s="10">
        <f>'T-15(Pcs)'!W87</f>
        <v>0</v>
      </c>
      <c r="X116" s="44">
        <f>'T-15(Pcs)'!$D87*'T-15(Pcs)'!X87/1000000</f>
        <v>0</v>
      </c>
      <c r="Y116" s="10">
        <f>'T-15(Pcs)'!Y87</f>
        <v>0</v>
      </c>
      <c r="Z116" s="44">
        <f>'T-15(Pcs)'!$D87*'T-15(Pcs)'!Z87/1000000</f>
        <v>0</v>
      </c>
      <c r="AA116" s="10">
        <f>'T-15(Pcs)'!AA87</f>
        <v>0</v>
      </c>
      <c r="AB116" s="44">
        <f>'T-15(Pcs)'!$D87*'T-15(Pcs)'!AB87/1000000</f>
        <v>0</v>
      </c>
      <c r="AC116" s="10">
        <f>'T-15(Pcs)'!AC87</f>
        <v>0</v>
      </c>
      <c r="AD116" s="44">
        <f>'T-15(Pcs)'!$D87*'T-15(Pcs)'!AD87/1000000</f>
        <v>0</v>
      </c>
      <c r="AE116" s="10">
        <f>'T-15(Pcs)'!AE87</f>
        <v>0</v>
      </c>
      <c r="AF116" s="44">
        <f>'T-15(Pcs)'!$D87*'T-15(Pcs)'!AF87/1000000</f>
        <v>0</v>
      </c>
      <c r="AG116" s="10">
        <f>'T-15(Pcs)'!AG87</f>
        <v>0</v>
      </c>
      <c r="AH116" s="44">
        <f>'T-15(Pcs)'!$D87*'T-15(Pcs)'!AH87/1000000</f>
        <v>0</v>
      </c>
      <c r="AI116" s="10">
        <f>'T-15(Pcs)'!AI87</f>
        <v>0</v>
      </c>
      <c r="AJ116" s="44">
        <f>'T-15(Pcs)'!$D87*'T-15(Pcs)'!AJ87/1000000</f>
        <v>0</v>
      </c>
      <c r="AK116" s="10">
        <f>'T-15(Pcs)'!AK87</f>
        <v>0</v>
      </c>
      <c r="AL116" s="44">
        <f>'T-15(Pcs)'!$D87*'T-15(Pcs)'!AL87/1000000</f>
        <v>0</v>
      </c>
      <c r="AM116" s="10">
        <f>'T-15(Pcs)'!AM87</f>
        <v>0</v>
      </c>
    </row>
    <row r="117" spans="1:39" s="15" customFormat="1" ht="14.25" hidden="1" customHeight="1" outlineLevel="2">
      <c r="A117" s="13">
        <v>78</v>
      </c>
      <c r="B117" s="9" t="s">
        <v>147</v>
      </c>
      <c r="C117" s="13" t="s">
        <v>148</v>
      </c>
      <c r="D117" s="36">
        <v>50</v>
      </c>
      <c r="E117" s="11">
        <v>101</v>
      </c>
      <c r="F117" s="44">
        <f>'T-15(Pcs)'!$D88*'T-15(Pcs)'!F88/1000000</f>
        <v>0</v>
      </c>
      <c r="G117" s="10">
        <f>'T-15(Pcs)'!G88</f>
        <v>0</v>
      </c>
      <c r="H117" s="44">
        <f>'T-15(Pcs)'!$D88*'T-15(Pcs)'!H88/1000000</f>
        <v>0</v>
      </c>
      <c r="I117" s="10">
        <f>'T-15(Pcs)'!I88</f>
        <v>0</v>
      </c>
      <c r="J117" s="44">
        <f>'T-15(Pcs)'!$D88*'T-15(Pcs)'!J88/1000000</f>
        <v>0</v>
      </c>
      <c r="K117" s="10">
        <f>'T-15(Pcs)'!K88</f>
        <v>0</v>
      </c>
      <c r="L117" s="44">
        <f>'T-15(Pcs)'!$D88*'T-15(Pcs)'!L88/1000000</f>
        <v>0</v>
      </c>
      <c r="M117" s="10">
        <f>'T-15(Pcs)'!M88</f>
        <v>0</v>
      </c>
      <c r="N117" s="44">
        <f>'T-15(Pcs)'!$D88*'T-15(Pcs)'!N88/1000000</f>
        <v>0</v>
      </c>
      <c r="O117" s="10">
        <f>'T-15(Pcs)'!O88</f>
        <v>0</v>
      </c>
      <c r="P117" s="44">
        <f>'T-15(Pcs)'!$D88*'T-15(Pcs)'!P88/1000000</f>
        <v>0</v>
      </c>
      <c r="Q117" s="10">
        <f>'T-15(Pcs)'!Q88</f>
        <v>0</v>
      </c>
      <c r="R117" s="44">
        <f>'T-15(Pcs)'!$D88*'T-15(Pcs)'!R88/1000000</f>
        <v>0</v>
      </c>
      <c r="S117" s="10">
        <f>'T-15(Pcs)'!S88</f>
        <v>0</v>
      </c>
      <c r="T117" s="44">
        <f>'T-15(Pcs)'!$D88*'T-15(Pcs)'!T88/1000000</f>
        <v>0</v>
      </c>
      <c r="U117" s="10">
        <f>'T-15(Pcs)'!U88</f>
        <v>0</v>
      </c>
      <c r="V117" s="44">
        <f>'T-15(Pcs)'!$D88*'T-15(Pcs)'!V88/1000000</f>
        <v>0</v>
      </c>
      <c r="W117" s="10">
        <f>'T-15(Pcs)'!W88</f>
        <v>0</v>
      </c>
      <c r="X117" s="44">
        <f>'T-15(Pcs)'!$D88*'T-15(Pcs)'!X88/1000000</f>
        <v>0</v>
      </c>
      <c r="Y117" s="10">
        <f>'T-15(Pcs)'!Y88</f>
        <v>0</v>
      </c>
      <c r="Z117" s="44">
        <f>'T-15(Pcs)'!$D88*'T-15(Pcs)'!Z88/1000000</f>
        <v>0</v>
      </c>
      <c r="AA117" s="10">
        <f>'T-15(Pcs)'!AA88</f>
        <v>0</v>
      </c>
      <c r="AB117" s="44">
        <f>'T-15(Pcs)'!$D88*'T-15(Pcs)'!AB88/1000000</f>
        <v>0</v>
      </c>
      <c r="AC117" s="10">
        <f>'T-15(Pcs)'!AC88</f>
        <v>0</v>
      </c>
      <c r="AD117" s="44">
        <f>'T-15(Pcs)'!$D88*'T-15(Pcs)'!AD88/1000000</f>
        <v>0</v>
      </c>
      <c r="AE117" s="10">
        <f>'T-15(Pcs)'!AE88</f>
        <v>0</v>
      </c>
      <c r="AF117" s="44">
        <f>'T-15(Pcs)'!$D88*'T-15(Pcs)'!AF88/1000000</f>
        <v>0</v>
      </c>
      <c r="AG117" s="10">
        <f>'T-15(Pcs)'!AG88</f>
        <v>0</v>
      </c>
      <c r="AH117" s="44">
        <f>'T-15(Pcs)'!$D88*'T-15(Pcs)'!AH88/1000000</f>
        <v>0</v>
      </c>
      <c r="AI117" s="10">
        <f>'T-15(Pcs)'!AI88</f>
        <v>0</v>
      </c>
      <c r="AJ117" s="44">
        <f>'T-15(Pcs)'!$D88*'T-15(Pcs)'!AJ88/1000000</f>
        <v>0</v>
      </c>
      <c r="AK117" s="10">
        <f>'T-15(Pcs)'!AK88</f>
        <v>0</v>
      </c>
      <c r="AL117" s="44">
        <f>'T-15(Pcs)'!$D88*'T-15(Pcs)'!AL88/1000000</f>
        <v>0</v>
      </c>
      <c r="AM117" s="10">
        <f>'T-15(Pcs)'!AM88</f>
        <v>0</v>
      </c>
    </row>
    <row r="118" spans="1:39" s="15" customFormat="1" ht="14.25" hidden="1" customHeight="1" outlineLevel="2">
      <c r="A118" s="13">
        <v>79</v>
      </c>
      <c r="B118" s="9" t="s">
        <v>147</v>
      </c>
      <c r="C118" s="13" t="s">
        <v>148</v>
      </c>
      <c r="D118" s="36">
        <v>100</v>
      </c>
      <c r="E118" s="11">
        <v>190</v>
      </c>
      <c r="F118" s="44">
        <f>'T-15(Pcs)'!$D89*'T-15(Pcs)'!F89/1000000</f>
        <v>0</v>
      </c>
      <c r="G118" s="10">
        <f>'T-15(Pcs)'!G89</f>
        <v>0</v>
      </c>
      <c r="H118" s="44">
        <f>'T-15(Pcs)'!$D89*'T-15(Pcs)'!H89/1000000</f>
        <v>0</v>
      </c>
      <c r="I118" s="10">
        <f>'T-15(Pcs)'!I89</f>
        <v>0</v>
      </c>
      <c r="J118" s="44">
        <f>'T-15(Pcs)'!$D89*'T-15(Pcs)'!J89/1000000</f>
        <v>0</v>
      </c>
      <c r="K118" s="10">
        <f>'T-15(Pcs)'!K89</f>
        <v>0</v>
      </c>
      <c r="L118" s="44">
        <f>'T-15(Pcs)'!$D89*'T-15(Pcs)'!L89/1000000</f>
        <v>0</v>
      </c>
      <c r="M118" s="10">
        <f>'T-15(Pcs)'!M89</f>
        <v>0</v>
      </c>
      <c r="N118" s="44">
        <f>'T-15(Pcs)'!$D89*'T-15(Pcs)'!N89/1000000</f>
        <v>0</v>
      </c>
      <c r="O118" s="10">
        <f>'T-15(Pcs)'!O89</f>
        <v>0</v>
      </c>
      <c r="P118" s="44">
        <f>'T-15(Pcs)'!$D89*'T-15(Pcs)'!P89/1000000</f>
        <v>0</v>
      </c>
      <c r="Q118" s="10">
        <f>'T-15(Pcs)'!Q89</f>
        <v>0</v>
      </c>
      <c r="R118" s="44">
        <f>'T-15(Pcs)'!$D89*'T-15(Pcs)'!R89/1000000</f>
        <v>0</v>
      </c>
      <c r="S118" s="10">
        <f>'T-15(Pcs)'!S89</f>
        <v>0</v>
      </c>
      <c r="T118" s="44">
        <f>'T-15(Pcs)'!$D89*'T-15(Pcs)'!T89/1000000</f>
        <v>0</v>
      </c>
      <c r="U118" s="10">
        <f>'T-15(Pcs)'!U89</f>
        <v>0</v>
      </c>
      <c r="V118" s="44">
        <f>'T-15(Pcs)'!$D89*'T-15(Pcs)'!V89/1000000</f>
        <v>0</v>
      </c>
      <c r="W118" s="10">
        <f>'T-15(Pcs)'!W89</f>
        <v>0</v>
      </c>
      <c r="X118" s="44">
        <f>'T-15(Pcs)'!$D89*'T-15(Pcs)'!X89/1000000</f>
        <v>0</v>
      </c>
      <c r="Y118" s="10">
        <f>'T-15(Pcs)'!Y89</f>
        <v>0</v>
      </c>
      <c r="Z118" s="44">
        <f>'T-15(Pcs)'!$D89*'T-15(Pcs)'!Z89/1000000</f>
        <v>0</v>
      </c>
      <c r="AA118" s="10">
        <f>'T-15(Pcs)'!AA89</f>
        <v>0</v>
      </c>
      <c r="AB118" s="44">
        <f>'T-15(Pcs)'!$D89*'T-15(Pcs)'!AB89/1000000</f>
        <v>0</v>
      </c>
      <c r="AC118" s="10">
        <f>'T-15(Pcs)'!AC89</f>
        <v>0</v>
      </c>
      <c r="AD118" s="44">
        <f>'T-15(Pcs)'!$D89*'T-15(Pcs)'!AD89/1000000</f>
        <v>0</v>
      </c>
      <c r="AE118" s="10">
        <f>'T-15(Pcs)'!AE89</f>
        <v>0</v>
      </c>
      <c r="AF118" s="44">
        <f>'T-15(Pcs)'!$D89*'T-15(Pcs)'!AF89/1000000</f>
        <v>0</v>
      </c>
      <c r="AG118" s="10">
        <f>'T-15(Pcs)'!AG89</f>
        <v>0</v>
      </c>
      <c r="AH118" s="44">
        <f>'T-15(Pcs)'!$D89*'T-15(Pcs)'!AH89/1000000</f>
        <v>0</v>
      </c>
      <c r="AI118" s="10">
        <f>'T-15(Pcs)'!AI89</f>
        <v>0</v>
      </c>
      <c r="AJ118" s="44">
        <f>'T-15(Pcs)'!$D89*'T-15(Pcs)'!AJ89/1000000</f>
        <v>0</v>
      </c>
      <c r="AK118" s="10">
        <f>'T-15(Pcs)'!AK89</f>
        <v>0</v>
      </c>
      <c r="AL118" s="44">
        <f>'T-15(Pcs)'!$D89*'T-15(Pcs)'!AL89/1000000</f>
        <v>0</v>
      </c>
      <c r="AM118" s="10">
        <f>'T-15(Pcs)'!AM89</f>
        <v>0</v>
      </c>
    </row>
    <row r="119" spans="1:39" s="15" customFormat="1" ht="14.25" customHeight="1" outlineLevel="1" collapsed="1">
      <c r="A119" s="13">
        <v>30</v>
      </c>
      <c r="B119" s="46" t="s">
        <v>196</v>
      </c>
      <c r="C119" s="13"/>
      <c r="D119" s="36"/>
      <c r="E119" s="11"/>
      <c r="F119" s="44">
        <f t="shared" ref="F119:AM119" si="29">SUBTOTAL(9,F116:F118)</f>
        <v>0</v>
      </c>
      <c r="G119" s="10">
        <f t="shared" si="29"/>
        <v>0</v>
      </c>
      <c r="H119" s="44">
        <f t="shared" si="29"/>
        <v>0</v>
      </c>
      <c r="I119" s="10">
        <f t="shared" si="29"/>
        <v>0</v>
      </c>
      <c r="J119" s="44">
        <f t="shared" si="29"/>
        <v>0</v>
      </c>
      <c r="K119" s="10">
        <f t="shared" si="29"/>
        <v>0</v>
      </c>
      <c r="L119" s="44">
        <f t="shared" si="29"/>
        <v>0</v>
      </c>
      <c r="M119" s="10">
        <f t="shared" si="29"/>
        <v>0</v>
      </c>
      <c r="N119" s="44">
        <f t="shared" si="29"/>
        <v>0</v>
      </c>
      <c r="O119" s="10">
        <f t="shared" si="29"/>
        <v>0</v>
      </c>
      <c r="P119" s="44">
        <f t="shared" si="29"/>
        <v>0</v>
      </c>
      <c r="Q119" s="10">
        <f t="shared" si="29"/>
        <v>0</v>
      </c>
      <c r="R119" s="44">
        <f t="shared" si="29"/>
        <v>0</v>
      </c>
      <c r="S119" s="10">
        <f t="shared" si="29"/>
        <v>0</v>
      </c>
      <c r="T119" s="44">
        <f t="shared" si="29"/>
        <v>0</v>
      </c>
      <c r="U119" s="10">
        <f t="shared" si="29"/>
        <v>0</v>
      </c>
      <c r="V119" s="44">
        <f t="shared" si="29"/>
        <v>0</v>
      </c>
      <c r="W119" s="10">
        <f t="shared" si="29"/>
        <v>0</v>
      </c>
      <c r="X119" s="44">
        <f t="shared" si="29"/>
        <v>0</v>
      </c>
      <c r="Y119" s="10">
        <f t="shared" si="29"/>
        <v>0</v>
      </c>
      <c r="Z119" s="44">
        <f t="shared" si="29"/>
        <v>0</v>
      </c>
      <c r="AA119" s="10">
        <f t="shared" si="29"/>
        <v>0</v>
      </c>
      <c r="AB119" s="44">
        <f t="shared" si="29"/>
        <v>0</v>
      </c>
      <c r="AC119" s="10">
        <f t="shared" si="29"/>
        <v>0</v>
      </c>
      <c r="AD119" s="44">
        <f t="shared" si="29"/>
        <v>0</v>
      </c>
      <c r="AE119" s="10">
        <f t="shared" si="29"/>
        <v>0</v>
      </c>
      <c r="AF119" s="44">
        <f t="shared" si="29"/>
        <v>0</v>
      </c>
      <c r="AG119" s="10">
        <f t="shared" si="29"/>
        <v>0</v>
      </c>
      <c r="AH119" s="44">
        <f t="shared" si="29"/>
        <v>0</v>
      </c>
      <c r="AI119" s="10">
        <f t="shared" si="29"/>
        <v>0</v>
      </c>
      <c r="AJ119" s="44">
        <f t="shared" si="29"/>
        <v>0</v>
      </c>
      <c r="AK119" s="10">
        <f t="shared" si="29"/>
        <v>0</v>
      </c>
      <c r="AL119" s="44">
        <f t="shared" si="29"/>
        <v>0</v>
      </c>
      <c r="AM119" s="10">
        <f t="shared" si="29"/>
        <v>0</v>
      </c>
    </row>
    <row r="120" spans="1:39" s="15" customFormat="1" ht="14.25" hidden="1" customHeight="1" outlineLevel="2">
      <c r="A120" s="13">
        <v>80</v>
      </c>
      <c r="B120" s="9" t="s">
        <v>124</v>
      </c>
      <c r="C120" s="13" t="s">
        <v>84</v>
      </c>
      <c r="D120" s="36">
        <v>5</v>
      </c>
      <c r="E120" s="11">
        <v>24</v>
      </c>
      <c r="F120" s="44">
        <f>'T-15(Pcs)'!$D90*'T-15(Pcs)'!F90/1000000</f>
        <v>0</v>
      </c>
      <c r="G120" s="10">
        <f>'T-15(Pcs)'!G90</f>
        <v>0</v>
      </c>
      <c r="H120" s="44">
        <f>'T-15(Pcs)'!$D90*'T-15(Pcs)'!H90/1000000</f>
        <v>0</v>
      </c>
      <c r="I120" s="10">
        <f>'T-15(Pcs)'!I90</f>
        <v>0</v>
      </c>
      <c r="J120" s="44">
        <f>'T-15(Pcs)'!$D90*'T-15(Pcs)'!J90/1000000</f>
        <v>0</v>
      </c>
      <c r="K120" s="10">
        <f>'T-15(Pcs)'!K90</f>
        <v>0</v>
      </c>
      <c r="L120" s="44">
        <f>'T-15(Pcs)'!$D90*'T-15(Pcs)'!L90/1000000</f>
        <v>0</v>
      </c>
      <c r="M120" s="10">
        <f>'T-15(Pcs)'!M90</f>
        <v>0</v>
      </c>
      <c r="N120" s="44">
        <f>'T-15(Pcs)'!$D90*'T-15(Pcs)'!N90/1000000</f>
        <v>0</v>
      </c>
      <c r="O120" s="10">
        <f>'T-15(Pcs)'!O90</f>
        <v>0</v>
      </c>
      <c r="P120" s="44">
        <f>'T-15(Pcs)'!$D90*'T-15(Pcs)'!P90/1000000</f>
        <v>0</v>
      </c>
      <c r="Q120" s="10">
        <f>'T-15(Pcs)'!Q90</f>
        <v>0</v>
      </c>
      <c r="R120" s="44">
        <f>'T-15(Pcs)'!$D90*'T-15(Pcs)'!R90/1000000</f>
        <v>0</v>
      </c>
      <c r="S120" s="10">
        <f>'T-15(Pcs)'!S90</f>
        <v>0</v>
      </c>
      <c r="T120" s="44">
        <f>'T-15(Pcs)'!$D90*'T-15(Pcs)'!T90/1000000</f>
        <v>0</v>
      </c>
      <c r="U120" s="10">
        <f>'T-15(Pcs)'!U90</f>
        <v>0</v>
      </c>
      <c r="V120" s="44">
        <f>'T-15(Pcs)'!$D90*'T-15(Pcs)'!V90/1000000</f>
        <v>0</v>
      </c>
      <c r="W120" s="10">
        <f>'T-15(Pcs)'!W90</f>
        <v>0</v>
      </c>
      <c r="X120" s="44">
        <f>'T-15(Pcs)'!$D90*'T-15(Pcs)'!X90/1000000</f>
        <v>0</v>
      </c>
      <c r="Y120" s="10">
        <f>'T-15(Pcs)'!Y90</f>
        <v>0</v>
      </c>
      <c r="Z120" s="44">
        <f>'T-15(Pcs)'!$D90*'T-15(Pcs)'!Z90/1000000</f>
        <v>0</v>
      </c>
      <c r="AA120" s="10">
        <f>'T-15(Pcs)'!AA90</f>
        <v>0</v>
      </c>
      <c r="AB120" s="44">
        <f>'T-15(Pcs)'!$D90*'T-15(Pcs)'!AB90/1000000</f>
        <v>0</v>
      </c>
      <c r="AC120" s="10">
        <f>'T-15(Pcs)'!AC90</f>
        <v>0</v>
      </c>
      <c r="AD120" s="44">
        <f>'T-15(Pcs)'!$D90*'T-15(Pcs)'!AD90/1000000</f>
        <v>0</v>
      </c>
      <c r="AE120" s="10">
        <f>'T-15(Pcs)'!AE90</f>
        <v>0</v>
      </c>
      <c r="AF120" s="44">
        <f>'T-15(Pcs)'!$D90*'T-15(Pcs)'!AF90/1000000</f>
        <v>0</v>
      </c>
      <c r="AG120" s="10">
        <f>'T-15(Pcs)'!AG90</f>
        <v>0</v>
      </c>
      <c r="AH120" s="44">
        <f>'T-15(Pcs)'!$D90*'T-15(Pcs)'!AH90/1000000</f>
        <v>0</v>
      </c>
      <c r="AI120" s="10">
        <f>'T-15(Pcs)'!AI90</f>
        <v>0</v>
      </c>
      <c r="AJ120" s="44">
        <f>'T-15(Pcs)'!$D90*'T-15(Pcs)'!AJ90/1000000</f>
        <v>0</v>
      </c>
      <c r="AK120" s="10">
        <f>'T-15(Pcs)'!AK90</f>
        <v>0</v>
      </c>
      <c r="AL120" s="44">
        <f>'T-15(Pcs)'!$D90*'T-15(Pcs)'!AL90/1000000</f>
        <v>0</v>
      </c>
      <c r="AM120" s="10">
        <f>'T-15(Pcs)'!AM90</f>
        <v>0</v>
      </c>
    </row>
    <row r="121" spans="1:39" s="15" customFormat="1" ht="14.25" hidden="1" customHeight="1" outlineLevel="2">
      <c r="A121" s="13">
        <v>81</v>
      </c>
      <c r="B121" s="9" t="s">
        <v>124</v>
      </c>
      <c r="C121" s="13" t="s">
        <v>83</v>
      </c>
      <c r="D121" s="36">
        <v>20</v>
      </c>
      <c r="E121" s="11">
        <v>65</v>
      </c>
      <c r="F121" s="44">
        <f>'T-15(Pcs)'!$D91*'T-15(Pcs)'!F91/1000000</f>
        <v>0</v>
      </c>
      <c r="G121" s="10">
        <f>'T-15(Pcs)'!G91</f>
        <v>0</v>
      </c>
      <c r="H121" s="44">
        <f>'T-15(Pcs)'!$D91*'T-15(Pcs)'!H91/1000000</f>
        <v>0</v>
      </c>
      <c r="I121" s="10">
        <f>'T-15(Pcs)'!I91</f>
        <v>0</v>
      </c>
      <c r="J121" s="44">
        <f>'T-15(Pcs)'!$D91*'T-15(Pcs)'!J91/1000000</f>
        <v>0</v>
      </c>
      <c r="K121" s="10">
        <f>'T-15(Pcs)'!K91</f>
        <v>0</v>
      </c>
      <c r="L121" s="44">
        <f>'T-15(Pcs)'!$D91*'T-15(Pcs)'!L91/1000000</f>
        <v>0</v>
      </c>
      <c r="M121" s="10">
        <f>'T-15(Pcs)'!M91</f>
        <v>0</v>
      </c>
      <c r="N121" s="44">
        <f>'T-15(Pcs)'!$D91*'T-15(Pcs)'!N91/1000000</f>
        <v>0</v>
      </c>
      <c r="O121" s="10">
        <f>'T-15(Pcs)'!O91</f>
        <v>0</v>
      </c>
      <c r="P121" s="44">
        <f>'T-15(Pcs)'!$D91*'T-15(Pcs)'!P91/1000000</f>
        <v>0</v>
      </c>
      <c r="Q121" s="10">
        <f>'T-15(Pcs)'!Q91</f>
        <v>0</v>
      </c>
      <c r="R121" s="44">
        <f>'T-15(Pcs)'!$D91*'T-15(Pcs)'!R91/1000000</f>
        <v>0</v>
      </c>
      <c r="S121" s="10">
        <f>'T-15(Pcs)'!S91</f>
        <v>0</v>
      </c>
      <c r="T121" s="44">
        <f>'T-15(Pcs)'!$D91*'T-15(Pcs)'!T91/1000000</f>
        <v>0</v>
      </c>
      <c r="U121" s="10">
        <f>'T-15(Pcs)'!U91</f>
        <v>0</v>
      </c>
      <c r="V121" s="44">
        <f>'T-15(Pcs)'!$D91*'T-15(Pcs)'!V91/1000000</f>
        <v>0</v>
      </c>
      <c r="W121" s="10">
        <f>'T-15(Pcs)'!W91</f>
        <v>0</v>
      </c>
      <c r="X121" s="44">
        <f>'T-15(Pcs)'!$D91*'T-15(Pcs)'!X91/1000000</f>
        <v>0</v>
      </c>
      <c r="Y121" s="10">
        <f>'T-15(Pcs)'!Y91</f>
        <v>0</v>
      </c>
      <c r="Z121" s="44">
        <f>'T-15(Pcs)'!$D91*'T-15(Pcs)'!Z91/1000000</f>
        <v>0</v>
      </c>
      <c r="AA121" s="10">
        <f>'T-15(Pcs)'!AA91</f>
        <v>0</v>
      </c>
      <c r="AB121" s="44">
        <f>'T-15(Pcs)'!$D91*'T-15(Pcs)'!AB91/1000000</f>
        <v>0</v>
      </c>
      <c r="AC121" s="10">
        <f>'T-15(Pcs)'!AC91</f>
        <v>0</v>
      </c>
      <c r="AD121" s="44">
        <f>'T-15(Pcs)'!$D91*'T-15(Pcs)'!AD91/1000000</f>
        <v>0</v>
      </c>
      <c r="AE121" s="10">
        <f>'T-15(Pcs)'!AE91</f>
        <v>0</v>
      </c>
      <c r="AF121" s="44">
        <f>'T-15(Pcs)'!$D91*'T-15(Pcs)'!AF91/1000000</f>
        <v>0</v>
      </c>
      <c r="AG121" s="10">
        <f>'T-15(Pcs)'!AG91</f>
        <v>0</v>
      </c>
      <c r="AH121" s="44">
        <f>'T-15(Pcs)'!$D91*'T-15(Pcs)'!AH91/1000000</f>
        <v>0</v>
      </c>
      <c r="AI121" s="10">
        <f>'T-15(Pcs)'!AI91</f>
        <v>0</v>
      </c>
      <c r="AJ121" s="44">
        <f>'T-15(Pcs)'!$D91*'T-15(Pcs)'!AJ91/1000000</f>
        <v>0</v>
      </c>
      <c r="AK121" s="10">
        <f>'T-15(Pcs)'!AK91</f>
        <v>0</v>
      </c>
      <c r="AL121" s="44">
        <f>'T-15(Pcs)'!$D91*'T-15(Pcs)'!AL91/1000000</f>
        <v>0</v>
      </c>
      <c r="AM121" s="10">
        <f>'T-15(Pcs)'!AM91</f>
        <v>0</v>
      </c>
    </row>
    <row r="122" spans="1:39" s="15" customFormat="1" ht="14.25" customHeight="1" outlineLevel="1" collapsed="1">
      <c r="A122" s="13">
        <v>31</v>
      </c>
      <c r="B122" s="46" t="s">
        <v>197</v>
      </c>
      <c r="C122" s="13"/>
      <c r="D122" s="36"/>
      <c r="E122" s="11"/>
      <c r="F122" s="44">
        <f t="shared" ref="F122:AM122" si="30">SUBTOTAL(9,F120:F121)</f>
        <v>0</v>
      </c>
      <c r="G122" s="10">
        <f t="shared" si="30"/>
        <v>0</v>
      </c>
      <c r="H122" s="44">
        <f t="shared" si="30"/>
        <v>0</v>
      </c>
      <c r="I122" s="10">
        <f t="shared" si="30"/>
        <v>0</v>
      </c>
      <c r="J122" s="44">
        <f t="shared" si="30"/>
        <v>0</v>
      </c>
      <c r="K122" s="10">
        <f t="shared" si="30"/>
        <v>0</v>
      </c>
      <c r="L122" s="44">
        <f t="shared" si="30"/>
        <v>0</v>
      </c>
      <c r="M122" s="10">
        <f t="shared" si="30"/>
        <v>0</v>
      </c>
      <c r="N122" s="44">
        <f t="shared" si="30"/>
        <v>0</v>
      </c>
      <c r="O122" s="10">
        <f t="shared" si="30"/>
        <v>0</v>
      </c>
      <c r="P122" s="44">
        <f t="shared" si="30"/>
        <v>0</v>
      </c>
      <c r="Q122" s="10">
        <f t="shared" si="30"/>
        <v>0</v>
      </c>
      <c r="R122" s="44">
        <f t="shared" si="30"/>
        <v>0</v>
      </c>
      <c r="S122" s="10">
        <f t="shared" si="30"/>
        <v>0</v>
      </c>
      <c r="T122" s="44">
        <f t="shared" si="30"/>
        <v>0</v>
      </c>
      <c r="U122" s="10">
        <f t="shared" si="30"/>
        <v>0</v>
      </c>
      <c r="V122" s="44">
        <f t="shared" si="30"/>
        <v>0</v>
      </c>
      <c r="W122" s="10">
        <f t="shared" si="30"/>
        <v>0</v>
      </c>
      <c r="X122" s="44">
        <f t="shared" si="30"/>
        <v>0</v>
      </c>
      <c r="Y122" s="10">
        <f t="shared" si="30"/>
        <v>0</v>
      </c>
      <c r="Z122" s="44">
        <f t="shared" si="30"/>
        <v>0</v>
      </c>
      <c r="AA122" s="10">
        <f t="shared" si="30"/>
        <v>0</v>
      </c>
      <c r="AB122" s="44">
        <f t="shared" si="30"/>
        <v>0</v>
      </c>
      <c r="AC122" s="10">
        <f t="shared" si="30"/>
        <v>0</v>
      </c>
      <c r="AD122" s="44">
        <f t="shared" si="30"/>
        <v>0</v>
      </c>
      <c r="AE122" s="10">
        <f t="shared" si="30"/>
        <v>0</v>
      </c>
      <c r="AF122" s="44">
        <f t="shared" si="30"/>
        <v>0</v>
      </c>
      <c r="AG122" s="10">
        <f t="shared" si="30"/>
        <v>0</v>
      </c>
      <c r="AH122" s="44">
        <f t="shared" si="30"/>
        <v>0</v>
      </c>
      <c r="AI122" s="10">
        <f t="shared" si="30"/>
        <v>0</v>
      </c>
      <c r="AJ122" s="44">
        <f t="shared" si="30"/>
        <v>0</v>
      </c>
      <c r="AK122" s="10">
        <f t="shared" si="30"/>
        <v>0</v>
      </c>
      <c r="AL122" s="44">
        <f t="shared" si="30"/>
        <v>0</v>
      </c>
      <c r="AM122" s="10">
        <f t="shared" si="30"/>
        <v>0</v>
      </c>
    </row>
    <row r="123" spans="1:39" s="15" customFormat="1" ht="14.25" hidden="1" customHeight="1" outlineLevel="2">
      <c r="A123" s="13">
        <v>82</v>
      </c>
      <c r="B123" s="18" t="s">
        <v>125</v>
      </c>
      <c r="C123" s="13" t="s">
        <v>85</v>
      </c>
      <c r="D123" s="36">
        <v>10</v>
      </c>
      <c r="E123" s="11">
        <v>24</v>
      </c>
      <c r="F123" s="44">
        <f>'T-15(Pcs)'!$D92*'T-15(Pcs)'!F92/1000000</f>
        <v>0</v>
      </c>
      <c r="G123" s="10">
        <f>'T-15(Pcs)'!G92</f>
        <v>0</v>
      </c>
      <c r="H123" s="44">
        <f>'T-15(Pcs)'!$D92*'T-15(Pcs)'!H92/1000000</f>
        <v>0</v>
      </c>
      <c r="I123" s="10">
        <f>'T-15(Pcs)'!I92</f>
        <v>0</v>
      </c>
      <c r="J123" s="44">
        <f>'T-15(Pcs)'!$D92*'T-15(Pcs)'!J92/1000000</f>
        <v>0</v>
      </c>
      <c r="K123" s="10">
        <f>'T-15(Pcs)'!K92</f>
        <v>0</v>
      </c>
      <c r="L123" s="44">
        <f>'T-15(Pcs)'!$D92*'T-15(Pcs)'!L92/1000000</f>
        <v>0</v>
      </c>
      <c r="M123" s="10">
        <f>'T-15(Pcs)'!M92</f>
        <v>0</v>
      </c>
      <c r="N123" s="44">
        <f>'T-15(Pcs)'!$D92*'T-15(Pcs)'!N92/1000000</f>
        <v>0</v>
      </c>
      <c r="O123" s="10">
        <f>'T-15(Pcs)'!O92</f>
        <v>0</v>
      </c>
      <c r="P123" s="44">
        <f>'T-15(Pcs)'!$D92*'T-15(Pcs)'!P92/1000000</f>
        <v>0</v>
      </c>
      <c r="Q123" s="10">
        <f>'T-15(Pcs)'!Q92</f>
        <v>0</v>
      </c>
      <c r="R123" s="44">
        <f>'T-15(Pcs)'!$D92*'T-15(Pcs)'!R92/1000000</f>
        <v>0</v>
      </c>
      <c r="S123" s="10">
        <f>'T-15(Pcs)'!S92</f>
        <v>0</v>
      </c>
      <c r="T123" s="44">
        <f>'T-15(Pcs)'!$D92*'T-15(Pcs)'!T92/1000000</f>
        <v>0</v>
      </c>
      <c r="U123" s="10">
        <f>'T-15(Pcs)'!U92</f>
        <v>0</v>
      </c>
      <c r="V123" s="44">
        <f>'T-15(Pcs)'!$D92*'T-15(Pcs)'!V92/1000000</f>
        <v>0</v>
      </c>
      <c r="W123" s="10">
        <f>'T-15(Pcs)'!W92</f>
        <v>0</v>
      </c>
      <c r="X123" s="44">
        <f>'T-15(Pcs)'!$D92*'T-15(Pcs)'!X92/1000000</f>
        <v>0</v>
      </c>
      <c r="Y123" s="10">
        <f>'T-15(Pcs)'!Y92</f>
        <v>0</v>
      </c>
      <c r="Z123" s="44">
        <f>'T-15(Pcs)'!$D92*'T-15(Pcs)'!Z92/1000000</f>
        <v>0</v>
      </c>
      <c r="AA123" s="10">
        <f>'T-15(Pcs)'!AA92</f>
        <v>0</v>
      </c>
      <c r="AB123" s="44">
        <f>'T-15(Pcs)'!$D92*'T-15(Pcs)'!AB92/1000000</f>
        <v>0</v>
      </c>
      <c r="AC123" s="10">
        <f>'T-15(Pcs)'!AC92</f>
        <v>0</v>
      </c>
      <c r="AD123" s="44">
        <f>'T-15(Pcs)'!$D92*'T-15(Pcs)'!AD92/1000000</f>
        <v>0</v>
      </c>
      <c r="AE123" s="10">
        <f>'T-15(Pcs)'!AE92</f>
        <v>0</v>
      </c>
      <c r="AF123" s="44">
        <f>'T-15(Pcs)'!$D92*'T-15(Pcs)'!AF92/1000000</f>
        <v>0</v>
      </c>
      <c r="AG123" s="10">
        <f>'T-15(Pcs)'!AG92</f>
        <v>0</v>
      </c>
      <c r="AH123" s="44">
        <f>'T-15(Pcs)'!$D92*'T-15(Pcs)'!AH92/1000000</f>
        <v>0</v>
      </c>
      <c r="AI123" s="10">
        <f>'T-15(Pcs)'!AI92</f>
        <v>0</v>
      </c>
      <c r="AJ123" s="44">
        <f>'T-15(Pcs)'!$D92*'T-15(Pcs)'!AJ92/1000000</f>
        <v>0</v>
      </c>
      <c r="AK123" s="10">
        <f>'T-15(Pcs)'!AK92</f>
        <v>0</v>
      </c>
      <c r="AL123" s="44">
        <f>'T-15(Pcs)'!$D92*'T-15(Pcs)'!AL92/1000000</f>
        <v>0</v>
      </c>
      <c r="AM123" s="10">
        <f>'T-15(Pcs)'!AM92</f>
        <v>0</v>
      </c>
    </row>
    <row r="124" spans="1:39" s="15" customFormat="1" ht="14.25" customHeight="1" outlineLevel="1" collapsed="1">
      <c r="A124" s="13">
        <v>32</v>
      </c>
      <c r="B124" s="47" t="s">
        <v>198</v>
      </c>
      <c r="C124" s="13"/>
      <c r="D124" s="36"/>
      <c r="E124" s="11"/>
      <c r="F124" s="44">
        <f t="shared" ref="F124:AM124" si="31">SUBTOTAL(9,F123:F123)</f>
        <v>0</v>
      </c>
      <c r="G124" s="10">
        <f t="shared" si="31"/>
        <v>0</v>
      </c>
      <c r="H124" s="44">
        <f t="shared" si="31"/>
        <v>0</v>
      </c>
      <c r="I124" s="10">
        <f t="shared" si="31"/>
        <v>0</v>
      </c>
      <c r="J124" s="44">
        <f t="shared" si="31"/>
        <v>0</v>
      </c>
      <c r="K124" s="10">
        <f t="shared" si="31"/>
        <v>0</v>
      </c>
      <c r="L124" s="44">
        <f t="shared" si="31"/>
        <v>0</v>
      </c>
      <c r="M124" s="10">
        <f t="shared" si="31"/>
        <v>0</v>
      </c>
      <c r="N124" s="44">
        <f t="shared" si="31"/>
        <v>0</v>
      </c>
      <c r="O124" s="10">
        <f t="shared" si="31"/>
        <v>0</v>
      </c>
      <c r="P124" s="44">
        <f t="shared" si="31"/>
        <v>0</v>
      </c>
      <c r="Q124" s="10">
        <f t="shared" si="31"/>
        <v>0</v>
      </c>
      <c r="R124" s="44">
        <f t="shared" si="31"/>
        <v>0</v>
      </c>
      <c r="S124" s="10">
        <f t="shared" si="31"/>
        <v>0</v>
      </c>
      <c r="T124" s="44">
        <f t="shared" si="31"/>
        <v>0</v>
      </c>
      <c r="U124" s="10">
        <f t="shared" si="31"/>
        <v>0</v>
      </c>
      <c r="V124" s="44">
        <f t="shared" si="31"/>
        <v>0</v>
      </c>
      <c r="W124" s="10">
        <f t="shared" si="31"/>
        <v>0</v>
      </c>
      <c r="X124" s="44">
        <f t="shared" si="31"/>
        <v>0</v>
      </c>
      <c r="Y124" s="10">
        <f t="shared" si="31"/>
        <v>0</v>
      </c>
      <c r="Z124" s="44">
        <f t="shared" si="31"/>
        <v>0</v>
      </c>
      <c r="AA124" s="10">
        <f t="shared" si="31"/>
        <v>0</v>
      </c>
      <c r="AB124" s="44">
        <f t="shared" si="31"/>
        <v>0</v>
      </c>
      <c r="AC124" s="10">
        <f t="shared" si="31"/>
        <v>0</v>
      </c>
      <c r="AD124" s="44">
        <f t="shared" si="31"/>
        <v>0</v>
      </c>
      <c r="AE124" s="10">
        <f t="shared" si="31"/>
        <v>0</v>
      </c>
      <c r="AF124" s="44">
        <f t="shared" si="31"/>
        <v>0</v>
      </c>
      <c r="AG124" s="10">
        <f t="shared" si="31"/>
        <v>0</v>
      </c>
      <c r="AH124" s="44">
        <f t="shared" si="31"/>
        <v>0</v>
      </c>
      <c r="AI124" s="10">
        <f t="shared" si="31"/>
        <v>0</v>
      </c>
      <c r="AJ124" s="44">
        <f t="shared" si="31"/>
        <v>0</v>
      </c>
      <c r="AK124" s="10">
        <f t="shared" si="31"/>
        <v>0</v>
      </c>
      <c r="AL124" s="44">
        <f t="shared" si="31"/>
        <v>0</v>
      </c>
      <c r="AM124" s="10">
        <f t="shared" si="31"/>
        <v>0</v>
      </c>
    </row>
    <row r="125" spans="1:39" s="15" customFormat="1" ht="14.25" hidden="1" customHeight="1" outlineLevel="2">
      <c r="A125" s="13">
        <v>83</v>
      </c>
      <c r="B125" s="18" t="s">
        <v>126</v>
      </c>
      <c r="C125" s="13" t="s">
        <v>86</v>
      </c>
      <c r="D125" s="36">
        <v>500</v>
      </c>
      <c r="E125" s="11">
        <v>585</v>
      </c>
      <c r="F125" s="44">
        <f>'T-15(Pcs)'!$D93*'T-15(Pcs)'!F93/1000000</f>
        <v>0</v>
      </c>
      <c r="G125" s="10">
        <f>'T-15(Pcs)'!G93</f>
        <v>0</v>
      </c>
      <c r="H125" s="44">
        <f>'T-15(Pcs)'!$D93*'T-15(Pcs)'!H93/1000000</f>
        <v>0</v>
      </c>
      <c r="I125" s="10">
        <f>'T-15(Pcs)'!I93</f>
        <v>0</v>
      </c>
      <c r="J125" s="44">
        <f>'T-15(Pcs)'!$D93*'T-15(Pcs)'!J93/1000000</f>
        <v>0</v>
      </c>
      <c r="K125" s="10">
        <f>'T-15(Pcs)'!K93</f>
        <v>0</v>
      </c>
      <c r="L125" s="44">
        <f>'T-15(Pcs)'!$D93*'T-15(Pcs)'!L93/1000000</f>
        <v>0</v>
      </c>
      <c r="M125" s="10">
        <f>'T-15(Pcs)'!M93</f>
        <v>0</v>
      </c>
      <c r="N125" s="44">
        <f>'T-15(Pcs)'!$D93*'T-15(Pcs)'!N93/1000000</f>
        <v>0</v>
      </c>
      <c r="O125" s="10">
        <f>'T-15(Pcs)'!O93</f>
        <v>0</v>
      </c>
      <c r="P125" s="44">
        <f>'T-15(Pcs)'!$D93*'T-15(Pcs)'!P93/1000000</f>
        <v>0</v>
      </c>
      <c r="Q125" s="10">
        <f>'T-15(Pcs)'!Q93</f>
        <v>0</v>
      </c>
      <c r="R125" s="44">
        <f>'T-15(Pcs)'!$D93*'T-15(Pcs)'!R93/1000000</f>
        <v>0</v>
      </c>
      <c r="S125" s="10">
        <f>'T-15(Pcs)'!S93</f>
        <v>0</v>
      </c>
      <c r="T125" s="44">
        <f>'T-15(Pcs)'!$D93*'T-15(Pcs)'!T93/1000000</f>
        <v>0</v>
      </c>
      <c r="U125" s="10">
        <f>'T-15(Pcs)'!U93</f>
        <v>0</v>
      </c>
      <c r="V125" s="44">
        <f>'T-15(Pcs)'!$D93*'T-15(Pcs)'!V93/1000000</f>
        <v>0</v>
      </c>
      <c r="W125" s="10">
        <f>'T-15(Pcs)'!W93</f>
        <v>0</v>
      </c>
      <c r="X125" s="44">
        <f>'T-15(Pcs)'!$D93*'T-15(Pcs)'!X93/1000000</f>
        <v>0</v>
      </c>
      <c r="Y125" s="10">
        <f>'T-15(Pcs)'!Y93</f>
        <v>0</v>
      </c>
      <c r="Z125" s="44">
        <f>'T-15(Pcs)'!$D93*'T-15(Pcs)'!Z93/1000000</f>
        <v>0</v>
      </c>
      <c r="AA125" s="10">
        <f>'T-15(Pcs)'!AA93</f>
        <v>0</v>
      </c>
      <c r="AB125" s="44">
        <f>'T-15(Pcs)'!$D93*'T-15(Pcs)'!AB93/1000000</f>
        <v>0</v>
      </c>
      <c r="AC125" s="10">
        <f>'T-15(Pcs)'!AC93</f>
        <v>0</v>
      </c>
      <c r="AD125" s="44">
        <f>'T-15(Pcs)'!$D93*'T-15(Pcs)'!AD93/1000000</f>
        <v>0</v>
      </c>
      <c r="AE125" s="10">
        <f>'T-15(Pcs)'!AE93</f>
        <v>0</v>
      </c>
      <c r="AF125" s="44">
        <f>'T-15(Pcs)'!$D93*'T-15(Pcs)'!AF93/1000000</f>
        <v>0</v>
      </c>
      <c r="AG125" s="10">
        <f>'T-15(Pcs)'!AG93</f>
        <v>0</v>
      </c>
      <c r="AH125" s="44">
        <f>'T-15(Pcs)'!$D93*'T-15(Pcs)'!AH93/1000000</f>
        <v>0</v>
      </c>
      <c r="AI125" s="10">
        <f>'T-15(Pcs)'!AI93</f>
        <v>0</v>
      </c>
      <c r="AJ125" s="44">
        <f>'T-15(Pcs)'!$D93*'T-15(Pcs)'!AJ93/1000000</f>
        <v>0</v>
      </c>
      <c r="AK125" s="10">
        <f>'T-15(Pcs)'!AK93</f>
        <v>0</v>
      </c>
      <c r="AL125" s="44">
        <f>'T-15(Pcs)'!$D93*'T-15(Pcs)'!AL93/1000000</f>
        <v>0</v>
      </c>
      <c r="AM125" s="10">
        <f>'T-15(Pcs)'!AM93</f>
        <v>0</v>
      </c>
    </row>
    <row r="126" spans="1:39" s="15" customFormat="1" ht="14.25" customHeight="1" outlineLevel="1" collapsed="1">
      <c r="A126" s="13">
        <v>33</v>
      </c>
      <c r="B126" s="47" t="s">
        <v>199</v>
      </c>
      <c r="C126" s="13"/>
      <c r="D126" s="36"/>
      <c r="E126" s="11"/>
      <c r="F126" s="44">
        <f t="shared" ref="F126:AM126" si="32">SUBTOTAL(9,F125:F125)</f>
        <v>0</v>
      </c>
      <c r="G126" s="10">
        <f t="shared" si="32"/>
        <v>0</v>
      </c>
      <c r="H126" s="44">
        <f t="shared" si="32"/>
        <v>0</v>
      </c>
      <c r="I126" s="10">
        <f t="shared" si="32"/>
        <v>0</v>
      </c>
      <c r="J126" s="44">
        <f t="shared" si="32"/>
        <v>0</v>
      </c>
      <c r="K126" s="10">
        <f t="shared" si="32"/>
        <v>0</v>
      </c>
      <c r="L126" s="44">
        <f t="shared" si="32"/>
        <v>0</v>
      </c>
      <c r="M126" s="10">
        <f t="shared" si="32"/>
        <v>0</v>
      </c>
      <c r="N126" s="44">
        <f t="shared" si="32"/>
        <v>0</v>
      </c>
      <c r="O126" s="10">
        <f t="shared" si="32"/>
        <v>0</v>
      </c>
      <c r="P126" s="44">
        <f t="shared" si="32"/>
        <v>0</v>
      </c>
      <c r="Q126" s="10">
        <f t="shared" si="32"/>
        <v>0</v>
      </c>
      <c r="R126" s="44">
        <f t="shared" si="32"/>
        <v>0</v>
      </c>
      <c r="S126" s="10">
        <f t="shared" si="32"/>
        <v>0</v>
      </c>
      <c r="T126" s="44">
        <f t="shared" si="32"/>
        <v>0</v>
      </c>
      <c r="U126" s="10">
        <f t="shared" si="32"/>
        <v>0</v>
      </c>
      <c r="V126" s="44">
        <f t="shared" si="32"/>
        <v>0</v>
      </c>
      <c r="W126" s="10">
        <f t="shared" si="32"/>
        <v>0</v>
      </c>
      <c r="X126" s="44">
        <f t="shared" si="32"/>
        <v>0</v>
      </c>
      <c r="Y126" s="10">
        <f t="shared" si="32"/>
        <v>0</v>
      </c>
      <c r="Z126" s="44">
        <f t="shared" si="32"/>
        <v>0</v>
      </c>
      <c r="AA126" s="10">
        <f t="shared" si="32"/>
        <v>0</v>
      </c>
      <c r="AB126" s="44">
        <f t="shared" si="32"/>
        <v>0</v>
      </c>
      <c r="AC126" s="10">
        <f t="shared" si="32"/>
        <v>0</v>
      </c>
      <c r="AD126" s="44">
        <f t="shared" si="32"/>
        <v>0</v>
      </c>
      <c r="AE126" s="10">
        <f t="shared" si="32"/>
        <v>0</v>
      </c>
      <c r="AF126" s="44">
        <f t="shared" si="32"/>
        <v>0</v>
      </c>
      <c r="AG126" s="10">
        <f t="shared" si="32"/>
        <v>0</v>
      </c>
      <c r="AH126" s="44">
        <f t="shared" si="32"/>
        <v>0</v>
      </c>
      <c r="AI126" s="10">
        <f t="shared" si="32"/>
        <v>0</v>
      </c>
      <c r="AJ126" s="44">
        <f t="shared" si="32"/>
        <v>0</v>
      </c>
      <c r="AK126" s="10">
        <f t="shared" si="32"/>
        <v>0</v>
      </c>
      <c r="AL126" s="44">
        <f t="shared" si="32"/>
        <v>0</v>
      </c>
      <c r="AM126" s="10">
        <f t="shared" si="32"/>
        <v>0</v>
      </c>
    </row>
    <row r="127" spans="1:39" s="15" customFormat="1" ht="14.25" hidden="1" customHeight="1" outlineLevel="2">
      <c r="A127" s="13">
        <v>84</v>
      </c>
      <c r="B127" s="9" t="s">
        <v>123</v>
      </c>
      <c r="C127" s="13" t="s">
        <v>74</v>
      </c>
      <c r="D127" s="36">
        <v>50</v>
      </c>
      <c r="E127" s="11">
        <v>56</v>
      </c>
      <c r="F127" s="44">
        <f>'T-15(Pcs)'!$D94*'T-15(Pcs)'!F94/1000000</f>
        <v>0</v>
      </c>
      <c r="G127" s="10">
        <f>'T-15(Pcs)'!G94</f>
        <v>0</v>
      </c>
      <c r="H127" s="44">
        <f>'T-15(Pcs)'!$D94*'T-15(Pcs)'!H94/1000000</f>
        <v>0</v>
      </c>
      <c r="I127" s="10">
        <f>'T-15(Pcs)'!I94</f>
        <v>0</v>
      </c>
      <c r="J127" s="44">
        <f>'T-15(Pcs)'!$D94*'T-15(Pcs)'!J94/1000000</f>
        <v>0</v>
      </c>
      <c r="K127" s="10">
        <f>'T-15(Pcs)'!K94</f>
        <v>0</v>
      </c>
      <c r="L127" s="44">
        <f>'T-15(Pcs)'!$D94*'T-15(Pcs)'!L94/1000000</f>
        <v>0</v>
      </c>
      <c r="M127" s="10">
        <f>'T-15(Pcs)'!M94</f>
        <v>0</v>
      </c>
      <c r="N127" s="44">
        <f>'T-15(Pcs)'!$D94*'T-15(Pcs)'!N94/1000000</f>
        <v>0</v>
      </c>
      <c r="O127" s="10">
        <f>'T-15(Pcs)'!O94</f>
        <v>0</v>
      </c>
      <c r="P127" s="44">
        <f>'T-15(Pcs)'!$D94*'T-15(Pcs)'!P94/1000000</f>
        <v>0</v>
      </c>
      <c r="Q127" s="10">
        <f>'T-15(Pcs)'!Q94</f>
        <v>0</v>
      </c>
      <c r="R127" s="44">
        <f>'T-15(Pcs)'!$D94*'T-15(Pcs)'!R94/1000000</f>
        <v>0</v>
      </c>
      <c r="S127" s="10">
        <f>'T-15(Pcs)'!S94</f>
        <v>0</v>
      </c>
      <c r="T127" s="44">
        <f>'T-15(Pcs)'!$D94*'T-15(Pcs)'!T94/1000000</f>
        <v>0</v>
      </c>
      <c r="U127" s="10">
        <f>'T-15(Pcs)'!U94</f>
        <v>0</v>
      </c>
      <c r="V127" s="44">
        <f>'T-15(Pcs)'!$D94*'T-15(Pcs)'!V94/1000000</f>
        <v>0</v>
      </c>
      <c r="W127" s="10">
        <f>'T-15(Pcs)'!W94</f>
        <v>0</v>
      </c>
      <c r="X127" s="44">
        <f>'T-15(Pcs)'!$D94*'T-15(Pcs)'!X94/1000000</f>
        <v>0</v>
      </c>
      <c r="Y127" s="10">
        <f>'T-15(Pcs)'!Y94</f>
        <v>0</v>
      </c>
      <c r="Z127" s="44">
        <f>'T-15(Pcs)'!$D94*'T-15(Pcs)'!Z94/1000000</f>
        <v>0</v>
      </c>
      <c r="AA127" s="10">
        <f>'T-15(Pcs)'!AA94</f>
        <v>0</v>
      </c>
      <c r="AB127" s="44">
        <f>'T-15(Pcs)'!$D94*'T-15(Pcs)'!AB94/1000000</f>
        <v>0</v>
      </c>
      <c r="AC127" s="10">
        <f>'T-15(Pcs)'!AC94</f>
        <v>0</v>
      </c>
      <c r="AD127" s="44">
        <f>'T-15(Pcs)'!$D94*'T-15(Pcs)'!AD94/1000000</f>
        <v>0</v>
      </c>
      <c r="AE127" s="10">
        <f>'T-15(Pcs)'!AE94</f>
        <v>0</v>
      </c>
      <c r="AF127" s="44">
        <f>'T-15(Pcs)'!$D94*'T-15(Pcs)'!AF94/1000000</f>
        <v>0</v>
      </c>
      <c r="AG127" s="10">
        <f>'T-15(Pcs)'!AG94</f>
        <v>0</v>
      </c>
      <c r="AH127" s="44">
        <f>'T-15(Pcs)'!$D94*'T-15(Pcs)'!AH94/1000000</f>
        <v>0</v>
      </c>
      <c r="AI127" s="10">
        <f>'T-15(Pcs)'!AI94</f>
        <v>0</v>
      </c>
      <c r="AJ127" s="44">
        <f>'T-15(Pcs)'!$D94*'T-15(Pcs)'!AJ94/1000000</f>
        <v>0</v>
      </c>
      <c r="AK127" s="10">
        <f>'T-15(Pcs)'!AK94</f>
        <v>0</v>
      </c>
      <c r="AL127" s="44">
        <f>'T-15(Pcs)'!$D94*'T-15(Pcs)'!AL94/1000000</f>
        <v>0</v>
      </c>
      <c r="AM127" s="10">
        <f>'T-15(Pcs)'!AM94</f>
        <v>0</v>
      </c>
    </row>
    <row r="128" spans="1:39" s="15" customFormat="1" ht="14.25" hidden="1" customHeight="1" outlineLevel="2">
      <c r="A128" s="13">
        <v>85</v>
      </c>
      <c r="B128" s="9" t="s">
        <v>123</v>
      </c>
      <c r="C128" s="13" t="s">
        <v>87</v>
      </c>
      <c r="D128" s="36">
        <v>100</v>
      </c>
      <c r="E128" s="11">
        <v>105</v>
      </c>
      <c r="F128" s="44">
        <f>'T-15(Pcs)'!$D95*'T-15(Pcs)'!F95/1000000</f>
        <v>0</v>
      </c>
      <c r="G128" s="10">
        <f>'T-15(Pcs)'!G95</f>
        <v>0</v>
      </c>
      <c r="H128" s="44">
        <f>'T-15(Pcs)'!$D95*'T-15(Pcs)'!H95/1000000</f>
        <v>0</v>
      </c>
      <c r="I128" s="10">
        <f>'T-15(Pcs)'!I95</f>
        <v>0</v>
      </c>
      <c r="J128" s="44">
        <f>'T-15(Pcs)'!$D95*'T-15(Pcs)'!J95/1000000</f>
        <v>0</v>
      </c>
      <c r="K128" s="10">
        <f>'T-15(Pcs)'!K95</f>
        <v>0</v>
      </c>
      <c r="L128" s="44">
        <f>'T-15(Pcs)'!$D95*'T-15(Pcs)'!L95/1000000</f>
        <v>0</v>
      </c>
      <c r="M128" s="10">
        <f>'T-15(Pcs)'!M95</f>
        <v>0</v>
      </c>
      <c r="N128" s="44">
        <f>'T-15(Pcs)'!$D95*'T-15(Pcs)'!N95/1000000</f>
        <v>0</v>
      </c>
      <c r="O128" s="10">
        <f>'T-15(Pcs)'!O95</f>
        <v>0</v>
      </c>
      <c r="P128" s="44">
        <f>'T-15(Pcs)'!$D95*'T-15(Pcs)'!P95/1000000</f>
        <v>0</v>
      </c>
      <c r="Q128" s="10">
        <f>'T-15(Pcs)'!Q95</f>
        <v>0</v>
      </c>
      <c r="R128" s="44">
        <f>'T-15(Pcs)'!$D95*'T-15(Pcs)'!R95/1000000</f>
        <v>0</v>
      </c>
      <c r="S128" s="10">
        <f>'T-15(Pcs)'!S95</f>
        <v>0</v>
      </c>
      <c r="T128" s="44">
        <f>'T-15(Pcs)'!$D95*'T-15(Pcs)'!T95/1000000</f>
        <v>0</v>
      </c>
      <c r="U128" s="10">
        <f>'T-15(Pcs)'!U95</f>
        <v>0</v>
      </c>
      <c r="V128" s="44">
        <f>'T-15(Pcs)'!$D95*'T-15(Pcs)'!V95/1000000</f>
        <v>0</v>
      </c>
      <c r="W128" s="10">
        <f>'T-15(Pcs)'!W95</f>
        <v>0</v>
      </c>
      <c r="X128" s="44">
        <f>'T-15(Pcs)'!$D95*'T-15(Pcs)'!X95/1000000</f>
        <v>0</v>
      </c>
      <c r="Y128" s="10">
        <f>'T-15(Pcs)'!Y95</f>
        <v>0</v>
      </c>
      <c r="Z128" s="44">
        <f>'T-15(Pcs)'!$D95*'T-15(Pcs)'!Z95/1000000</f>
        <v>0</v>
      </c>
      <c r="AA128" s="10">
        <f>'T-15(Pcs)'!AA95</f>
        <v>0</v>
      </c>
      <c r="AB128" s="44">
        <f>'T-15(Pcs)'!$D95*'T-15(Pcs)'!AB95/1000000</f>
        <v>0</v>
      </c>
      <c r="AC128" s="10">
        <f>'T-15(Pcs)'!AC95</f>
        <v>0</v>
      </c>
      <c r="AD128" s="44">
        <f>'T-15(Pcs)'!$D95*'T-15(Pcs)'!AD95/1000000</f>
        <v>0</v>
      </c>
      <c r="AE128" s="10">
        <f>'T-15(Pcs)'!AE95</f>
        <v>0</v>
      </c>
      <c r="AF128" s="44">
        <f>'T-15(Pcs)'!$D95*'T-15(Pcs)'!AF95/1000000</f>
        <v>0</v>
      </c>
      <c r="AG128" s="10">
        <f>'T-15(Pcs)'!AG95</f>
        <v>0</v>
      </c>
      <c r="AH128" s="44">
        <f>'T-15(Pcs)'!$D95*'T-15(Pcs)'!AH95/1000000</f>
        <v>0</v>
      </c>
      <c r="AI128" s="10">
        <f>'T-15(Pcs)'!AI95</f>
        <v>0</v>
      </c>
      <c r="AJ128" s="44">
        <f>'T-15(Pcs)'!$D95*'T-15(Pcs)'!AJ95/1000000</f>
        <v>0</v>
      </c>
      <c r="AK128" s="10">
        <f>'T-15(Pcs)'!AK95</f>
        <v>0</v>
      </c>
      <c r="AL128" s="44">
        <f>'T-15(Pcs)'!$D95*'T-15(Pcs)'!AL95/1000000</f>
        <v>0</v>
      </c>
      <c r="AM128" s="10">
        <f>'T-15(Pcs)'!AM95</f>
        <v>0</v>
      </c>
    </row>
    <row r="129" spans="1:39" s="15" customFormat="1" ht="14.25" hidden="1" customHeight="1" outlineLevel="2">
      <c r="A129" s="13">
        <v>86</v>
      </c>
      <c r="B129" s="9" t="s">
        <v>123</v>
      </c>
      <c r="C129" s="13" t="s">
        <v>88</v>
      </c>
      <c r="D129" s="36">
        <v>250</v>
      </c>
      <c r="E129" s="11">
        <v>240</v>
      </c>
      <c r="F129" s="44">
        <f>'T-15(Pcs)'!$D96*'T-15(Pcs)'!F96/1000000</f>
        <v>0</v>
      </c>
      <c r="G129" s="10">
        <f>'T-15(Pcs)'!G96</f>
        <v>0</v>
      </c>
      <c r="H129" s="44">
        <f>'T-15(Pcs)'!$D96*'T-15(Pcs)'!H96/1000000</f>
        <v>0</v>
      </c>
      <c r="I129" s="10">
        <f>'T-15(Pcs)'!I96</f>
        <v>0</v>
      </c>
      <c r="J129" s="44">
        <f>'T-15(Pcs)'!$D96*'T-15(Pcs)'!J96/1000000</f>
        <v>0</v>
      </c>
      <c r="K129" s="10">
        <f>'T-15(Pcs)'!K96</f>
        <v>0</v>
      </c>
      <c r="L129" s="44">
        <f>'T-15(Pcs)'!$D96*'T-15(Pcs)'!L96/1000000</f>
        <v>0</v>
      </c>
      <c r="M129" s="10">
        <f>'T-15(Pcs)'!M96</f>
        <v>0</v>
      </c>
      <c r="N129" s="44">
        <f>'T-15(Pcs)'!$D96*'T-15(Pcs)'!N96/1000000</f>
        <v>0</v>
      </c>
      <c r="O129" s="10">
        <f>'T-15(Pcs)'!O96</f>
        <v>0</v>
      </c>
      <c r="P129" s="44">
        <f>'T-15(Pcs)'!$D96*'T-15(Pcs)'!P96/1000000</f>
        <v>0</v>
      </c>
      <c r="Q129" s="10">
        <f>'T-15(Pcs)'!Q96</f>
        <v>0</v>
      </c>
      <c r="R129" s="44">
        <f>'T-15(Pcs)'!$D96*'T-15(Pcs)'!R96/1000000</f>
        <v>0</v>
      </c>
      <c r="S129" s="10">
        <f>'T-15(Pcs)'!S96</f>
        <v>0</v>
      </c>
      <c r="T129" s="44">
        <f>'T-15(Pcs)'!$D96*'T-15(Pcs)'!T96/1000000</f>
        <v>0</v>
      </c>
      <c r="U129" s="10">
        <f>'T-15(Pcs)'!U96</f>
        <v>0</v>
      </c>
      <c r="V129" s="44">
        <f>'T-15(Pcs)'!$D96*'T-15(Pcs)'!V96/1000000</f>
        <v>0</v>
      </c>
      <c r="W129" s="10">
        <f>'T-15(Pcs)'!W96</f>
        <v>0</v>
      </c>
      <c r="X129" s="44">
        <f>'T-15(Pcs)'!$D96*'T-15(Pcs)'!X96/1000000</f>
        <v>0</v>
      </c>
      <c r="Y129" s="10">
        <f>'T-15(Pcs)'!Y96</f>
        <v>0</v>
      </c>
      <c r="Z129" s="44">
        <f>'T-15(Pcs)'!$D96*'T-15(Pcs)'!Z96/1000000</f>
        <v>0</v>
      </c>
      <c r="AA129" s="10">
        <f>'T-15(Pcs)'!AA96</f>
        <v>0</v>
      </c>
      <c r="AB129" s="44">
        <f>'T-15(Pcs)'!$D96*'T-15(Pcs)'!AB96/1000000</f>
        <v>0</v>
      </c>
      <c r="AC129" s="10">
        <f>'T-15(Pcs)'!AC96</f>
        <v>0</v>
      </c>
      <c r="AD129" s="44">
        <f>'T-15(Pcs)'!$D96*'T-15(Pcs)'!AD96/1000000</f>
        <v>0</v>
      </c>
      <c r="AE129" s="10">
        <f>'T-15(Pcs)'!AE96</f>
        <v>0</v>
      </c>
      <c r="AF129" s="44">
        <f>'T-15(Pcs)'!$D96*'T-15(Pcs)'!AF96/1000000</f>
        <v>0</v>
      </c>
      <c r="AG129" s="10">
        <f>'T-15(Pcs)'!AG96</f>
        <v>0</v>
      </c>
      <c r="AH129" s="44">
        <f>'T-15(Pcs)'!$D96*'T-15(Pcs)'!AH96/1000000</f>
        <v>0</v>
      </c>
      <c r="AI129" s="10">
        <f>'T-15(Pcs)'!AI96</f>
        <v>0</v>
      </c>
      <c r="AJ129" s="44">
        <f>'T-15(Pcs)'!$D96*'T-15(Pcs)'!AJ96/1000000</f>
        <v>0</v>
      </c>
      <c r="AK129" s="10">
        <f>'T-15(Pcs)'!AK96</f>
        <v>0</v>
      </c>
      <c r="AL129" s="44">
        <f>'T-15(Pcs)'!$D96*'T-15(Pcs)'!AL96/1000000</f>
        <v>0</v>
      </c>
      <c r="AM129" s="10">
        <f>'T-15(Pcs)'!AM96</f>
        <v>0</v>
      </c>
    </row>
    <row r="130" spans="1:39" s="15" customFormat="1" ht="14.25" customHeight="1" outlineLevel="1" collapsed="1">
      <c r="A130" s="13">
        <v>34</v>
      </c>
      <c r="B130" s="46" t="s">
        <v>200</v>
      </c>
      <c r="C130" s="13"/>
      <c r="D130" s="36"/>
      <c r="E130" s="11"/>
      <c r="F130" s="44">
        <f t="shared" ref="F130:AM130" si="33">SUBTOTAL(9,F127:F129)</f>
        <v>0</v>
      </c>
      <c r="G130" s="10">
        <f t="shared" si="33"/>
        <v>0</v>
      </c>
      <c r="H130" s="44">
        <f t="shared" si="33"/>
        <v>0</v>
      </c>
      <c r="I130" s="10">
        <f t="shared" si="33"/>
        <v>0</v>
      </c>
      <c r="J130" s="44">
        <f t="shared" si="33"/>
        <v>0</v>
      </c>
      <c r="K130" s="10">
        <f t="shared" si="33"/>
        <v>0</v>
      </c>
      <c r="L130" s="44">
        <f t="shared" si="33"/>
        <v>0</v>
      </c>
      <c r="M130" s="10">
        <f t="shared" si="33"/>
        <v>0</v>
      </c>
      <c r="N130" s="44">
        <f t="shared" si="33"/>
        <v>0</v>
      </c>
      <c r="O130" s="10">
        <f t="shared" si="33"/>
        <v>0</v>
      </c>
      <c r="P130" s="44">
        <f t="shared" si="33"/>
        <v>0</v>
      </c>
      <c r="Q130" s="10">
        <f t="shared" si="33"/>
        <v>0</v>
      </c>
      <c r="R130" s="44">
        <f t="shared" si="33"/>
        <v>0</v>
      </c>
      <c r="S130" s="10">
        <f t="shared" si="33"/>
        <v>0</v>
      </c>
      <c r="T130" s="44">
        <f t="shared" si="33"/>
        <v>0</v>
      </c>
      <c r="U130" s="10">
        <f t="shared" si="33"/>
        <v>0</v>
      </c>
      <c r="V130" s="44">
        <f t="shared" si="33"/>
        <v>0</v>
      </c>
      <c r="W130" s="10">
        <f t="shared" si="33"/>
        <v>0</v>
      </c>
      <c r="X130" s="44">
        <f t="shared" si="33"/>
        <v>0</v>
      </c>
      <c r="Y130" s="10">
        <f t="shared" si="33"/>
        <v>0</v>
      </c>
      <c r="Z130" s="44">
        <f t="shared" si="33"/>
        <v>0</v>
      </c>
      <c r="AA130" s="10">
        <f t="shared" si="33"/>
        <v>0</v>
      </c>
      <c r="AB130" s="44">
        <f t="shared" si="33"/>
        <v>0</v>
      </c>
      <c r="AC130" s="10">
        <f t="shared" si="33"/>
        <v>0</v>
      </c>
      <c r="AD130" s="44">
        <f t="shared" si="33"/>
        <v>0</v>
      </c>
      <c r="AE130" s="10">
        <f t="shared" si="33"/>
        <v>0</v>
      </c>
      <c r="AF130" s="44">
        <f t="shared" si="33"/>
        <v>0</v>
      </c>
      <c r="AG130" s="10">
        <f t="shared" si="33"/>
        <v>0</v>
      </c>
      <c r="AH130" s="44">
        <f t="shared" si="33"/>
        <v>0</v>
      </c>
      <c r="AI130" s="10">
        <f t="shared" si="33"/>
        <v>0</v>
      </c>
      <c r="AJ130" s="44">
        <f t="shared" si="33"/>
        <v>0</v>
      </c>
      <c r="AK130" s="10">
        <f t="shared" si="33"/>
        <v>0</v>
      </c>
      <c r="AL130" s="44">
        <f t="shared" si="33"/>
        <v>0</v>
      </c>
      <c r="AM130" s="10">
        <f t="shared" si="33"/>
        <v>0</v>
      </c>
    </row>
    <row r="131" spans="1:39" s="15" customFormat="1" ht="14.25" hidden="1" customHeight="1" outlineLevel="2">
      <c r="A131" s="13">
        <v>87</v>
      </c>
      <c r="B131" s="9" t="s">
        <v>149</v>
      </c>
      <c r="C131" s="13" t="s">
        <v>148</v>
      </c>
      <c r="D131" s="36">
        <v>10</v>
      </c>
      <c r="E131" s="11">
        <v>90</v>
      </c>
      <c r="F131" s="44">
        <f>'T-15(Pcs)'!$D97*'T-15(Pcs)'!F97/1000000</f>
        <v>0</v>
      </c>
      <c r="G131" s="10">
        <f>'T-15(Pcs)'!G97</f>
        <v>0</v>
      </c>
      <c r="H131" s="44">
        <f>'T-15(Pcs)'!$D97*'T-15(Pcs)'!H97/1000000</f>
        <v>0</v>
      </c>
      <c r="I131" s="10">
        <f>'T-15(Pcs)'!I97</f>
        <v>0</v>
      </c>
      <c r="J131" s="44">
        <f>'T-15(Pcs)'!$D97*'T-15(Pcs)'!J97/1000000</f>
        <v>0</v>
      </c>
      <c r="K131" s="10">
        <f>'T-15(Pcs)'!K97</f>
        <v>0</v>
      </c>
      <c r="L131" s="44">
        <f>'T-15(Pcs)'!$D97*'T-15(Pcs)'!L97/1000000</f>
        <v>0</v>
      </c>
      <c r="M131" s="10">
        <f>'T-15(Pcs)'!M97</f>
        <v>0</v>
      </c>
      <c r="N131" s="44">
        <f>'T-15(Pcs)'!$D97*'T-15(Pcs)'!N97/1000000</f>
        <v>0</v>
      </c>
      <c r="O131" s="10">
        <f>'T-15(Pcs)'!O97</f>
        <v>0</v>
      </c>
      <c r="P131" s="44">
        <f>'T-15(Pcs)'!$D97*'T-15(Pcs)'!P97/1000000</f>
        <v>0</v>
      </c>
      <c r="Q131" s="10">
        <f>'T-15(Pcs)'!Q97</f>
        <v>0</v>
      </c>
      <c r="R131" s="44">
        <f>'T-15(Pcs)'!$D97*'T-15(Pcs)'!R97/1000000</f>
        <v>0</v>
      </c>
      <c r="S131" s="10">
        <f>'T-15(Pcs)'!S97</f>
        <v>0</v>
      </c>
      <c r="T131" s="44">
        <f>'T-15(Pcs)'!$D97*'T-15(Pcs)'!T97/1000000</f>
        <v>0</v>
      </c>
      <c r="U131" s="10">
        <f>'T-15(Pcs)'!U97</f>
        <v>0</v>
      </c>
      <c r="V131" s="44">
        <f>'T-15(Pcs)'!$D97*'T-15(Pcs)'!V97/1000000</f>
        <v>0</v>
      </c>
      <c r="W131" s="10">
        <f>'T-15(Pcs)'!W97</f>
        <v>0</v>
      </c>
      <c r="X131" s="44">
        <f>'T-15(Pcs)'!$D97*'T-15(Pcs)'!X97/1000000</f>
        <v>0</v>
      </c>
      <c r="Y131" s="10">
        <f>'T-15(Pcs)'!Y97</f>
        <v>0</v>
      </c>
      <c r="Z131" s="44">
        <f>'T-15(Pcs)'!$D97*'T-15(Pcs)'!Z97/1000000</f>
        <v>0</v>
      </c>
      <c r="AA131" s="10">
        <f>'T-15(Pcs)'!AA97</f>
        <v>0</v>
      </c>
      <c r="AB131" s="44">
        <f>'T-15(Pcs)'!$D97*'T-15(Pcs)'!AB97/1000000</f>
        <v>0</v>
      </c>
      <c r="AC131" s="10">
        <f>'T-15(Pcs)'!AC97</f>
        <v>0</v>
      </c>
      <c r="AD131" s="44">
        <f>'T-15(Pcs)'!$D97*'T-15(Pcs)'!AD97/1000000</f>
        <v>0</v>
      </c>
      <c r="AE131" s="10">
        <f>'T-15(Pcs)'!AE97</f>
        <v>0</v>
      </c>
      <c r="AF131" s="44">
        <f>'T-15(Pcs)'!$D97*'T-15(Pcs)'!AF97/1000000</f>
        <v>0</v>
      </c>
      <c r="AG131" s="10">
        <f>'T-15(Pcs)'!AG97</f>
        <v>0</v>
      </c>
      <c r="AH131" s="44">
        <f>'T-15(Pcs)'!$D97*'T-15(Pcs)'!AH97/1000000</f>
        <v>0</v>
      </c>
      <c r="AI131" s="10">
        <f>'T-15(Pcs)'!AI97</f>
        <v>0</v>
      </c>
      <c r="AJ131" s="44">
        <f>'T-15(Pcs)'!$D97*'T-15(Pcs)'!AJ97/1000000</f>
        <v>0</v>
      </c>
      <c r="AK131" s="10">
        <f>'T-15(Pcs)'!AK97</f>
        <v>0</v>
      </c>
      <c r="AL131" s="44">
        <f>'T-15(Pcs)'!$D97*'T-15(Pcs)'!AL97/1000000</f>
        <v>0</v>
      </c>
      <c r="AM131" s="10">
        <f>'T-15(Pcs)'!AM97</f>
        <v>0</v>
      </c>
    </row>
    <row r="132" spans="1:39" s="15" customFormat="1" ht="14.25" customHeight="1" outlineLevel="1" collapsed="1">
      <c r="A132" s="13">
        <v>35</v>
      </c>
      <c r="B132" s="46" t="s">
        <v>201</v>
      </c>
      <c r="C132" s="13"/>
      <c r="D132" s="36"/>
      <c r="E132" s="11"/>
      <c r="F132" s="44">
        <f t="shared" ref="F132:AM132" si="34">SUBTOTAL(9,F131:F131)</f>
        <v>0</v>
      </c>
      <c r="G132" s="10">
        <f t="shared" si="34"/>
        <v>0</v>
      </c>
      <c r="H132" s="44">
        <f t="shared" si="34"/>
        <v>0</v>
      </c>
      <c r="I132" s="10">
        <f t="shared" si="34"/>
        <v>0</v>
      </c>
      <c r="J132" s="44">
        <f t="shared" si="34"/>
        <v>0</v>
      </c>
      <c r="K132" s="10">
        <f t="shared" si="34"/>
        <v>0</v>
      </c>
      <c r="L132" s="44">
        <f t="shared" si="34"/>
        <v>0</v>
      </c>
      <c r="M132" s="10">
        <f t="shared" si="34"/>
        <v>0</v>
      </c>
      <c r="N132" s="44">
        <f t="shared" si="34"/>
        <v>0</v>
      </c>
      <c r="O132" s="10">
        <f t="shared" si="34"/>
        <v>0</v>
      </c>
      <c r="P132" s="44">
        <f t="shared" si="34"/>
        <v>0</v>
      </c>
      <c r="Q132" s="10">
        <f t="shared" si="34"/>
        <v>0</v>
      </c>
      <c r="R132" s="44">
        <f t="shared" si="34"/>
        <v>0</v>
      </c>
      <c r="S132" s="10">
        <f t="shared" si="34"/>
        <v>0</v>
      </c>
      <c r="T132" s="44">
        <f t="shared" si="34"/>
        <v>0</v>
      </c>
      <c r="U132" s="10">
        <f t="shared" si="34"/>
        <v>0</v>
      </c>
      <c r="V132" s="44">
        <f t="shared" si="34"/>
        <v>0</v>
      </c>
      <c r="W132" s="10">
        <f t="shared" si="34"/>
        <v>0</v>
      </c>
      <c r="X132" s="44">
        <f t="shared" si="34"/>
        <v>0</v>
      </c>
      <c r="Y132" s="10">
        <f t="shared" si="34"/>
        <v>0</v>
      </c>
      <c r="Z132" s="44">
        <f t="shared" si="34"/>
        <v>0</v>
      </c>
      <c r="AA132" s="10">
        <f t="shared" si="34"/>
        <v>0</v>
      </c>
      <c r="AB132" s="44">
        <f t="shared" si="34"/>
        <v>0</v>
      </c>
      <c r="AC132" s="10">
        <f t="shared" si="34"/>
        <v>0</v>
      </c>
      <c r="AD132" s="44">
        <f t="shared" si="34"/>
        <v>0</v>
      </c>
      <c r="AE132" s="10">
        <f t="shared" si="34"/>
        <v>0</v>
      </c>
      <c r="AF132" s="44">
        <f t="shared" si="34"/>
        <v>0</v>
      </c>
      <c r="AG132" s="10">
        <f t="shared" si="34"/>
        <v>0</v>
      </c>
      <c r="AH132" s="44">
        <f t="shared" si="34"/>
        <v>0</v>
      </c>
      <c r="AI132" s="10">
        <f t="shared" si="34"/>
        <v>0</v>
      </c>
      <c r="AJ132" s="44">
        <f t="shared" si="34"/>
        <v>0</v>
      </c>
      <c r="AK132" s="10">
        <f t="shared" si="34"/>
        <v>0</v>
      </c>
      <c r="AL132" s="44">
        <f t="shared" si="34"/>
        <v>0</v>
      </c>
      <c r="AM132" s="10">
        <f t="shared" si="34"/>
        <v>0</v>
      </c>
    </row>
    <row r="133" spans="1:39" s="15" customFormat="1" ht="14.25" hidden="1" customHeight="1" outlineLevel="2">
      <c r="A133" s="13">
        <v>88</v>
      </c>
      <c r="B133" s="9" t="s">
        <v>150</v>
      </c>
      <c r="C133" s="13" t="s">
        <v>148</v>
      </c>
      <c r="D133" s="36">
        <v>10</v>
      </c>
      <c r="E133" s="11">
        <v>28</v>
      </c>
      <c r="F133" s="44">
        <f>'T-15(Pcs)'!$D98*'T-15(Pcs)'!F98/1000000</f>
        <v>0</v>
      </c>
      <c r="G133" s="10">
        <f>'T-15(Pcs)'!G98</f>
        <v>0</v>
      </c>
      <c r="H133" s="44">
        <f>'T-15(Pcs)'!$D98*'T-15(Pcs)'!H98/1000000</f>
        <v>0</v>
      </c>
      <c r="I133" s="10">
        <f>'T-15(Pcs)'!I98</f>
        <v>0</v>
      </c>
      <c r="J133" s="44">
        <f>'T-15(Pcs)'!$D98*'T-15(Pcs)'!J98/1000000</f>
        <v>0</v>
      </c>
      <c r="K133" s="10">
        <f>'T-15(Pcs)'!K98</f>
        <v>0</v>
      </c>
      <c r="L133" s="44">
        <f>'T-15(Pcs)'!$D98*'T-15(Pcs)'!L98/1000000</f>
        <v>0</v>
      </c>
      <c r="M133" s="10">
        <f>'T-15(Pcs)'!M98</f>
        <v>0</v>
      </c>
      <c r="N133" s="44">
        <f>'T-15(Pcs)'!$D98*'T-15(Pcs)'!N98/1000000</f>
        <v>0</v>
      </c>
      <c r="O133" s="10">
        <f>'T-15(Pcs)'!O98</f>
        <v>0</v>
      </c>
      <c r="P133" s="44">
        <f>'T-15(Pcs)'!$D98*'T-15(Pcs)'!P98/1000000</f>
        <v>0</v>
      </c>
      <c r="Q133" s="10">
        <f>'T-15(Pcs)'!Q98</f>
        <v>0</v>
      </c>
      <c r="R133" s="44">
        <f>'T-15(Pcs)'!$D98*'T-15(Pcs)'!R98/1000000</f>
        <v>0</v>
      </c>
      <c r="S133" s="10">
        <f>'T-15(Pcs)'!S98</f>
        <v>0</v>
      </c>
      <c r="T133" s="44">
        <f>'T-15(Pcs)'!$D98*'T-15(Pcs)'!T98/1000000</f>
        <v>0</v>
      </c>
      <c r="U133" s="10">
        <f>'T-15(Pcs)'!U98</f>
        <v>0</v>
      </c>
      <c r="V133" s="44">
        <f>'T-15(Pcs)'!$D98*'T-15(Pcs)'!V98/1000000</f>
        <v>0</v>
      </c>
      <c r="W133" s="10">
        <f>'T-15(Pcs)'!W98</f>
        <v>0</v>
      </c>
      <c r="X133" s="44">
        <f>'T-15(Pcs)'!$D98*'T-15(Pcs)'!X98/1000000</f>
        <v>0</v>
      </c>
      <c r="Y133" s="10">
        <f>'T-15(Pcs)'!Y98</f>
        <v>0</v>
      </c>
      <c r="Z133" s="44">
        <f>'T-15(Pcs)'!$D98*'T-15(Pcs)'!Z98/1000000</f>
        <v>0</v>
      </c>
      <c r="AA133" s="10">
        <f>'T-15(Pcs)'!AA98</f>
        <v>0</v>
      </c>
      <c r="AB133" s="44">
        <f>'T-15(Pcs)'!$D98*'T-15(Pcs)'!AB98/1000000</f>
        <v>0</v>
      </c>
      <c r="AC133" s="10">
        <f>'T-15(Pcs)'!AC98</f>
        <v>0</v>
      </c>
      <c r="AD133" s="44">
        <f>'T-15(Pcs)'!$D98*'T-15(Pcs)'!AD98/1000000</f>
        <v>0</v>
      </c>
      <c r="AE133" s="10">
        <f>'T-15(Pcs)'!AE98</f>
        <v>0</v>
      </c>
      <c r="AF133" s="44">
        <f>'T-15(Pcs)'!$D98*'T-15(Pcs)'!AF98/1000000</f>
        <v>0</v>
      </c>
      <c r="AG133" s="10">
        <f>'T-15(Pcs)'!AG98</f>
        <v>0</v>
      </c>
      <c r="AH133" s="44">
        <f>'T-15(Pcs)'!$D98*'T-15(Pcs)'!AH98/1000000</f>
        <v>0</v>
      </c>
      <c r="AI133" s="10">
        <f>'T-15(Pcs)'!AI98</f>
        <v>0</v>
      </c>
      <c r="AJ133" s="44">
        <f>'T-15(Pcs)'!$D98*'T-15(Pcs)'!AJ98/1000000</f>
        <v>0</v>
      </c>
      <c r="AK133" s="10">
        <f>'T-15(Pcs)'!AK98</f>
        <v>0</v>
      </c>
      <c r="AL133" s="44">
        <f>'T-15(Pcs)'!$D98*'T-15(Pcs)'!AL98/1000000</f>
        <v>0</v>
      </c>
      <c r="AM133" s="10">
        <f>'T-15(Pcs)'!AM98</f>
        <v>0</v>
      </c>
    </row>
    <row r="134" spans="1:39" s="15" customFormat="1" ht="14.25" customHeight="1" outlineLevel="1" collapsed="1">
      <c r="A134" s="13">
        <v>36</v>
      </c>
      <c r="B134" s="46" t="s">
        <v>202</v>
      </c>
      <c r="C134" s="13"/>
      <c r="D134" s="36"/>
      <c r="E134" s="11"/>
      <c r="F134" s="44">
        <f t="shared" ref="F134:AM134" si="35">SUBTOTAL(9,F133:F133)</f>
        <v>0</v>
      </c>
      <c r="G134" s="10">
        <f t="shared" si="35"/>
        <v>0</v>
      </c>
      <c r="H134" s="44">
        <f t="shared" si="35"/>
        <v>0</v>
      </c>
      <c r="I134" s="10">
        <f t="shared" si="35"/>
        <v>0</v>
      </c>
      <c r="J134" s="44">
        <f t="shared" si="35"/>
        <v>0</v>
      </c>
      <c r="K134" s="10">
        <f t="shared" si="35"/>
        <v>0</v>
      </c>
      <c r="L134" s="44">
        <f t="shared" si="35"/>
        <v>0</v>
      </c>
      <c r="M134" s="10">
        <f t="shared" si="35"/>
        <v>0</v>
      </c>
      <c r="N134" s="44">
        <f t="shared" si="35"/>
        <v>0</v>
      </c>
      <c r="O134" s="10">
        <f t="shared" si="35"/>
        <v>0</v>
      </c>
      <c r="P134" s="44">
        <f t="shared" si="35"/>
        <v>0</v>
      </c>
      <c r="Q134" s="10">
        <f t="shared" si="35"/>
        <v>0</v>
      </c>
      <c r="R134" s="44">
        <f t="shared" si="35"/>
        <v>0</v>
      </c>
      <c r="S134" s="10">
        <f t="shared" si="35"/>
        <v>0</v>
      </c>
      <c r="T134" s="44">
        <f t="shared" si="35"/>
        <v>0</v>
      </c>
      <c r="U134" s="10">
        <f t="shared" si="35"/>
        <v>0</v>
      </c>
      <c r="V134" s="44">
        <f t="shared" si="35"/>
        <v>0</v>
      </c>
      <c r="W134" s="10">
        <f t="shared" si="35"/>
        <v>0</v>
      </c>
      <c r="X134" s="44">
        <f t="shared" si="35"/>
        <v>0</v>
      </c>
      <c r="Y134" s="10">
        <f t="shared" si="35"/>
        <v>0</v>
      </c>
      <c r="Z134" s="44">
        <f t="shared" si="35"/>
        <v>0</v>
      </c>
      <c r="AA134" s="10">
        <f t="shared" si="35"/>
        <v>0</v>
      </c>
      <c r="AB134" s="44">
        <f t="shared" si="35"/>
        <v>0</v>
      </c>
      <c r="AC134" s="10">
        <f t="shared" si="35"/>
        <v>0</v>
      </c>
      <c r="AD134" s="44">
        <f t="shared" si="35"/>
        <v>0</v>
      </c>
      <c r="AE134" s="10">
        <f t="shared" si="35"/>
        <v>0</v>
      </c>
      <c r="AF134" s="44">
        <f t="shared" si="35"/>
        <v>0</v>
      </c>
      <c r="AG134" s="10">
        <f t="shared" si="35"/>
        <v>0</v>
      </c>
      <c r="AH134" s="44">
        <f t="shared" si="35"/>
        <v>0</v>
      </c>
      <c r="AI134" s="10">
        <f t="shared" si="35"/>
        <v>0</v>
      </c>
      <c r="AJ134" s="44">
        <f t="shared" si="35"/>
        <v>0</v>
      </c>
      <c r="AK134" s="10">
        <f t="shared" si="35"/>
        <v>0</v>
      </c>
      <c r="AL134" s="44">
        <f t="shared" si="35"/>
        <v>0</v>
      </c>
      <c r="AM134" s="10">
        <f t="shared" si="35"/>
        <v>0</v>
      </c>
    </row>
    <row r="135" spans="1:39" s="16" customFormat="1" ht="14.25" hidden="1" customHeight="1" outlineLevel="2">
      <c r="A135" s="13">
        <v>89</v>
      </c>
      <c r="B135" s="9" t="s">
        <v>132</v>
      </c>
      <c r="C135" s="13" t="s">
        <v>89</v>
      </c>
      <c r="D135" s="37">
        <v>1000</v>
      </c>
      <c r="E135" s="11">
        <v>140</v>
      </c>
      <c r="F135" s="44">
        <f>'T-15(Pcs)'!$D99*'T-15(Pcs)'!F99/1000000</f>
        <v>0</v>
      </c>
      <c r="G135" s="10">
        <f>'T-15(Pcs)'!G99</f>
        <v>0</v>
      </c>
      <c r="H135" s="44">
        <f>'T-15(Pcs)'!$D99*'T-15(Pcs)'!H99/1000000</f>
        <v>0</v>
      </c>
      <c r="I135" s="10">
        <f>'T-15(Pcs)'!I99</f>
        <v>0</v>
      </c>
      <c r="J135" s="44">
        <f>'T-15(Pcs)'!$D99*'T-15(Pcs)'!J99/1000000</f>
        <v>0</v>
      </c>
      <c r="K135" s="10">
        <f>'T-15(Pcs)'!K99</f>
        <v>0</v>
      </c>
      <c r="L135" s="44">
        <f>'T-15(Pcs)'!$D99*'T-15(Pcs)'!L99/1000000</f>
        <v>0</v>
      </c>
      <c r="M135" s="10">
        <f>'T-15(Pcs)'!M99</f>
        <v>0</v>
      </c>
      <c r="N135" s="44">
        <f>'T-15(Pcs)'!$D99*'T-15(Pcs)'!N99/1000000</f>
        <v>0</v>
      </c>
      <c r="O135" s="10">
        <f>'T-15(Pcs)'!O99</f>
        <v>0</v>
      </c>
      <c r="P135" s="44">
        <f>'T-15(Pcs)'!$D99*'T-15(Pcs)'!P99/1000000</f>
        <v>0</v>
      </c>
      <c r="Q135" s="10">
        <f>'T-15(Pcs)'!Q99</f>
        <v>0</v>
      </c>
      <c r="R135" s="44">
        <f>'T-15(Pcs)'!$D99*'T-15(Pcs)'!R99/1000000</f>
        <v>0</v>
      </c>
      <c r="S135" s="10">
        <f>'T-15(Pcs)'!S99</f>
        <v>0</v>
      </c>
      <c r="T135" s="44">
        <f>'T-15(Pcs)'!$D99*'T-15(Pcs)'!T99/1000000</f>
        <v>0</v>
      </c>
      <c r="U135" s="10">
        <f>'T-15(Pcs)'!U99</f>
        <v>0</v>
      </c>
      <c r="V135" s="44">
        <f>'T-15(Pcs)'!$D99*'T-15(Pcs)'!V99/1000000</f>
        <v>0</v>
      </c>
      <c r="W135" s="10">
        <f>'T-15(Pcs)'!W99</f>
        <v>0</v>
      </c>
      <c r="X135" s="44">
        <f>'T-15(Pcs)'!$D99*'T-15(Pcs)'!X99/1000000</f>
        <v>0</v>
      </c>
      <c r="Y135" s="10">
        <f>'T-15(Pcs)'!Y99</f>
        <v>0</v>
      </c>
      <c r="Z135" s="44">
        <f>'T-15(Pcs)'!$D99*'T-15(Pcs)'!Z99/1000000</f>
        <v>0</v>
      </c>
      <c r="AA135" s="10">
        <f>'T-15(Pcs)'!AA99</f>
        <v>0</v>
      </c>
      <c r="AB135" s="44">
        <f>'T-15(Pcs)'!$D99*'T-15(Pcs)'!AB99/1000000</f>
        <v>0</v>
      </c>
      <c r="AC135" s="10">
        <f>'T-15(Pcs)'!AC99</f>
        <v>0</v>
      </c>
      <c r="AD135" s="44">
        <f>'T-15(Pcs)'!$D99*'T-15(Pcs)'!AD99/1000000</f>
        <v>0</v>
      </c>
      <c r="AE135" s="10">
        <f>'T-15(Pcs)'!AE99</f>
        <v>0</v>
      </c>
      <c r="AF135" s="44">
        <f>'T-15(Pcs)'!$D99*'T-15(Pcs)'!AF99/1000000</f>
        <v>0</v>
      </c>
      <c r="AG135" s="10">
        <f>'T-15(Pcs)'!AG99</f>
        <v>0</v>
      </c>
      <c r="AH135" s="44">
        <f>'T-15(Pcs)'!$D99*'T-15(Pcs)'!AH99/1000000</f>
        <v>0</v>
      </c>
      <c r="AI135" s="10">
        <f>'T-15(Pcs)'!AI99</f>
        <v>0</v>
      </c>
      <c r="AJ135" s="44">
        <f>'T-15(Pcs)'!$D99*'T-15(Pcs)'!AJ99/1000000</f>
        <v>0</v>
      </c>
      <c r="AK135" s="10">
        <f>'T-15(Pcs)'!AK99</f>
        <v>0</v>
      </c>
      <c r="AL135" s="44">
        <f>'T-15(Pcs)'!$D99*'T-15(Pcs)'!AL99/1000000</f>
        <v>0</v>
      </c>
      <c r="AM135" s="10">
        <f>'T-15(Pcs)'!AM99</f>
        <v>0</v>
      </c>
    </row>
    <row r="136" spans="1:39" s="15" customFormat="1" ht="14.25" hidden="1" customHeight="1" outlineLevel="2">
      <c r="A136" s="13">
        <v>90</v>
      </c>
      <c r="B136" s="9" t="s">
        <v>132</v>
      </c>
      <c r="C136" s="13" t="s">
        <v>90</v>
      </c>
      <c r="D136" s="37">
        <v>2000</v>
      </c>
      <c r="E136" s="11">
        <v>270</v>
      </c>
      <c r="F136" s="44">
        <f>'T-15(Pcs)'!$D100*'T-15(Pcs)'!F100/1000000</f>
        <v>0</v>
      </c>
      <c r="G136" s="10">
        <f>'T-15(Pcs)'!G100</f>
        <v>0</v>
      </c>
      <c r="H136" s="44">
        <f>'T-15(Pcs)'!$D100*'T-15(Pcs)'!H100/1000000</f>
        <v>0</v>
      </c>
      <c r="I136" s="10">
        <f>'T-15(Pcs)'!I100</f>
        <v>0</v>
      </c>
      <c r="J136" s="44">
        <f>'T-15(Pcs)'!$D100*'T-15(Pcs)'!J100/1000000</f>
        <v>0</v>
      </c>
      <c r="K136" s="10">
        <f>'T-15(Pcs)'!K100</f>
        <v>0</v>
      </c>
      <c r="L136" s="44">
        <f>'T-15(Pcs)'!$D100*'T-15(Pcs)'!L100/1000000</f>
        <v>0</v>
      </c>
      <c r="M136" s="10">
        <f>'T-15(Pcs)'!M100</f>
        <v>0</v>
      </c>
      <c r="N136" s="44">
        <f>'T-15(Pcs)'!$D100*'T-15(Pcs)'!N100/1000000</f>
        <v>0</v>
      </c>
      <c r="O136" s="10">
        <f>'T-15(Pcs)'!O100</f>
        <v>0</v>
      </c>
      <c r="P136" s="44">
        <f>'T-15(Pcs)'!$D100*'T-15(Pcs)'!P100/1000000</f>
        <v>0</v>
      </c>
      <c r="Q136" s="10">
        <f>'T-15(Pcs)'!Q100</f>
        <v>0</v>
      </c>
      <c r="R136" s="44">
        <f>'T-15(Pcs)'!$D100*'T-15(Pcs)'!R100/1000000</f>
        <v>0</v>
      </c>
      <c r="S136" s="10">
        <f>'T-15(Pcs)'!S100</f>
        <v>0</v>
      </c>
      <c r="T136" s="44">
        <f>'T-15(Pcs)'!$D100*'T-15(Pcs)'!T100/1000000</f>
        <v>0</v>
      </c>
      <c r="U136" s="10">
        <f>'T-15(Pcs)'!U100</f>
        <v>0</v>
      </c>
      <c r="V136" s="44">
        <f>'T-15(Pcs)'!$D100*'T-15(Pcs)'!V100/1000000</f>
        <v>0</v>
      </c>
      <c r="W136" s="10">
        <f>'T-15(Pcs)'!W100</f>
        <v>0</v>
      </c>
      <c r="X136" s="44">
        <f>'T-15(Pcs)'!$D100*'T-15(Pcs)'!X100/1000000</f>
        <v>0</v>
      </c>
      <c r="Y136" s="10">
        <f>'T-15(Pcs)'!Y100</f>
        <v>0</v>
      </c>
      <c r="Z136" s="44">
        <f>'T-15(Pcs)'!$D100*'T-15(Pcs)'!Z100/1000000</f>
        <v>0</v>
      </c>
      <c r="AA136" s="10">
        <f>'T-15(Pcs)'!AA100</f>
        <v>0</v>
      </c>
      <c r="AB136" s="44">
        <f>'T-15(Pcs)'!$D100*'T-15(Pcs)'!AB100/1000000</f>
        <v>0</v>
      </c>
      <c r="AC136" s="10">
        <f>'T-15(Pcs)'!AC100</f>
        <v>0</v>
      </c>
      <c r="AD136" s="44">
        <f>'T-15(Pcs)'!$D100*'T-15(Pcs)'!AD100/1000000</f>
        <v>0</v>
      </c>
      <c r="AE136" s="10">
        <f>'T-15(Pcs)'!AE100</f>
        <v>0</v>
      </c>
      <c r="AF136" s="44">
        <f>'T-15(Pcs)'!$D100*'T-15(Pcs)'!AF100/1000000</f>
        <v>0</v>
      </c>
      <c r="AG136" s="10">
        <f>'T-15(Pcs)'!AG100</f>
        <v>0</v>
      </c>
      <c r="AH136" s="44">
        <f>'T-15(Pcs)'!$D100*'T-15(Pcs)'!AH100/1000000</f>
        <v>0</v>
      </c>
      <c r="AI136" s="10">
        <f>'T-15(Pcs)'!AI100</f>
        <v>0</v>
      </c>
      <c r="AJ136" s="44">
        <f>'T-15(Pcs)'!$D100*'T-15(Pcs)'!AJ100/1000000</f>
        <v>0</v>
      </c>
      <c r="AK136" s="10">
        <f>'T-15(Pcs)'!AK100</f>
        <v>0</v>
      </c>
      <c r="AL136" s="44">
        <f>'T-15(Pcs)'!$D100*'T-15(Pcs)'!AL100/1000000</f>
        <v>0</v>
      </c>
      <c r="AM136" s="10">
        <f>'T-15(Pcs)'!AM100</f>
        <v>0</v>
      </c>
    </row>
    <row r="137" spans="1:39" s="15" customFormat="1" ht="14.25" hidden="1" customHeight="1" outlineLevel="2">
      <c r="A137" s="13">
        <v>91</v>
      </c>
      <c r="B137" s="9" t="s">
        <v>132</v>
      </c>
      <c r="C137" s="13" t="s">
        <v>152</v>
      </c>
      <c r="D137" s="37">
        <v>25000</v>
      </c>
      <c r="E137" s="11">
        <v>1925</v>
      </c>
      <c r="F137" s="44">
        <f>'T-15(Pcs)'!$D101*'T-15(Pcs)'!F101/1000000</f>
        <v>0</v>
      </c>
      <c r="G137" s="10">
        <f>'T-15(Pcs)'!G101</f>
        <v>0</v>
      </c>
      <c r="H137" s="44">
        <f>'T-15(Pcs)'!$D101*'T-15(Pcs)'!H101/1000000</f>
        <v>0</v>
      </c>
      <c r="I137" s="10">
        <f>'T-15(Pcs)'!I101</f>
        <v>0</v>
      </c>
      <c r="J137" s="44">
        <f>'T-15(Pcs)'!$D101*'T-15(Pcs)'!J101/1000000</f>
        <v>0</v>
      </c>
      <c r="K137" s="10">
        <f>'T-15(Pcs)'!K101</f>
        <v>0</v>
      </c>
      <c r="L137" s="44">
        <f>'T-15(Pcs)'!$D101*'T-15(Pcs)'!L101/1000000</f>
        <v>0</v>
      </c>
      <c r="M137" s="10">
        <f>'T-15(Pcs)'!M101</f>
        <v>0</v>
      </c>
      <c r="N137" s="44">
        <f>'T-15(Pcs)'!$D101*'T-15(Pcs)'!N101/1000000</f>
        <v>0</v>
      </c>
      <c r="O137" s="10">
        <f>'T-15(Pcs)'!O101</f>
        <v>0</v>
      </c>
      <c r="P137" s="44">
        <f>'T-15(Pcs)'!$D101*'T-15(Pcs)'!P101/1000000</f>
        <v>0</v>
      </c>
      <c r="Q137" s="10">
        <f>'T-15(Pcs)'!Q101</f>
        <v>0</v>
      </c>
      <c r="R137" s="44">
        <f>'T-15(Pcs)'!$D101*'T-15(Pcs)'!R101/1000000</f>
        <v>0</v>
      </c>
      <c r="S137" s="10">
        <f>'T-15(Pcs)'!S101</f>
        <v>0</v>
      </c>
      <c r="T137" s="44">
        <f>'T-15(Pcs)'!$D101*'T-15(Pcs)'!T101/1000000</f>
        <v>0</v>
      </c>
      <c r="U137" s="10">
        <f>'T-15(Pcs)'!U101</f>
        <v>0</v>
      </c>
      <c r="V137" s="44">
        <f>'T-15(Pcs)'!$D101*'T-15(Pcs)'!V101/1000000</f>
        <v>0</v>
      </c>
      <c r="W137" s="10">
        <f>'T-15(Pcs)'!W101</f>
        <v>0</v>
      </c>
      <c r="X137" s="44">
        <f>'T-15(Pcs)'!$D101*'T-15(Pcs)'!X101/1000000</f>
        <v>0</v>
      </c>
      <c r="Y137" s="10">
        <f>'T-15(Pcs)'!Y101</f>
        <v>0</v>
      </c>
      <c r="Z137" s="44">
        <f>'T-15(Pcs)'!$D101*'T-15(Pcs)'!Z101/1000000</f>
        <v>0</v>
      </c>
      <c r="AA137" s="10">
        <f>'T-15(Pcs)'!AA101</f>
        <v>0</v>
      </c>
      <c r="AB137" s="44">
        <f>'T-15(Pcs)'!$D101*'T-15(Pcs)'!AB101/1000000</f>
        <v>0</v>
      </c>
      <c r="AC137" s="10">
        <f>'T-15(Pcs)'!AC101</f>
        <v>0</v>
      </c>
      <c r="AD137" s="44">
        <f>'T-15(Pcs)'!$D101*'T-15(Pcs)'!AD101/1000000</f>
        <v>0</v>
      </c>
      <c r="AE137" s="10">
        <f>'T-15(Pcs)'!AE101</f>
        <v>0</v>
      </c>
      <c r="AF137" s="44">
        <f>'T-15(Pcs)'!$D101*'T-15(Pcs)'!AF101/1000000</f>
        <v>0</v>
      </c>
      <c r="AG137" s="10">
        <f>'T-15(Pcs)'!AG101</f>
        <v>0</v>
      </c>
      <c r="AH137" s="44">
        <f>'T-15(Pcs)'!$D101*'T-15(Pcs)'!AH101/1000000</f>
        <v>0</v>
      </c>
      <c r="AI137" s="10">
        <f>'T-15(Pcs)'!AI101</f>
        <v>0</v>
      </c>
      <c r="AJ137" s="44">
        <f>'T-15(Pcs)'!$D101*'T-15(Pcs)'!AJ101/1000000</f>
        <v>0</v>
      </c>
      <c r="AK137" s="10">
        <f>'T-15(Pcs)'!AK101</f>
        <v>0</v>
      </c>
      <c r="AL137" s="44">
        <f>'T-15(Pcs)'!$D101*'T-15(Pcs)'!AL101/1000000</f>
        <v>0</v>
      </c>
      <c r="AM137" s="10">
        <f>'T-15(Pcs)'!AM101</f>
        <v>0</v>
      </c>
    </row>
    <row r="138" spans="1:39" s="15" customFormat="1" ht="14.25" customHeight="1" outlineLevel="1" collapsed="1">
      <c r="A138" s="13">
        <v>37</v>
      </c>
      <c r="B138" s="46" t="s">
        <v>203</v>
      </c>
      <c r="C138" s="13"/>
      <c r="D138" s="37"/>
      <c r="E138" s="11"/>
      <c r="F138" s="44">
        <f t="shared" ref="F138:AM138" si="36">SUBTOTAL(9,F135:F137)</f>
        <v>0</v>
      </c>
      <c r="G138" s="10">
        <f t="shared" si="36"/>
        <v>0</v>
      </c>
      <c r="H138" s="44">
        <f t="shared" si="36"/>
        <v>0</v>
      </c>
      <c r="I138" s="10">
        <f t="shared" si="36"/>
        <v>0</v>
      </c>
      <c r="J138" s="44">
        <f t="shared" si="36"/>
        <v>0</v>
      </c>
      <c r="K138" s="10">
        <f t="shared" si="36"/>
        <v>0</v>
      </c>
      <c r="L138" s="44">
        <f t="shared" si="36"/>
        <v>0</v>
      </c>
      <c r="M138" s="10">
        <f t="shared" si="36"/>
        <v>0</v>
      </c>
      <c r="N138" s="44">
        <f t="shared" si="36"/>
        <v>0</v>
      </c>
      <c r="O138" s="10">
        <f t="shared" si="36"/>
        <v>0</v>
      </c>
      <c r="P138" s="44">
        <f t="shared" si="36"/>
        <v>0</v>
      </c>
      <c r="Q138" s="10">
        <f t="shared" si="36"/>
        <v>0</v>
      </c>
      <c r="R138" s="44">
        <f t="shared" si="36"/>
        <v>0</v>
      </c>
      <c r="S138" s="10">
        <f t="shared" si="36"/>
        <v>0</v>
      </c>
      <c r="T138" s="44">
        <f t="shared" si="36"/>
        <v>0</v>
      </c>
      <c r="U138" s="10">
        <f t="shared" si="36"/>
        <v>0</v>
      </c>
      <c r="V138" s="44">
        <f t="shared" si="36"/>
        <v>0</v>
      </c>
      <c r="W138" s="10">
        <f t="shared" si="36"/>
        <v>0</v>
      </c>
      <c r="X138" s="44">
        <f t="shared" si="36"/>
        <v>0</v>
      </c>
      <c r="Y138" s="10">
        <f t="shared" si="36"/>
        <v>0</v>
      </c>
      <c r="Z138" s="44">
        <f t="shared" si="36"/>
        <v>0</v>
      </c>
      <c r="AA138" s="10">
        <f t="shared" si="36"/>
        <v>0</v>
      </c>
      <c r="AB138" s="44">
        <f t="shared" si="36"/>
        <v>0</v>
      </c>
      <c r="AC138" s="10">
        <f t="shared" si="36"/>
        <v>0</v>
      </c>
      <c r="AD138" s="44">
        <f t="shared" si="36"/>
        <v>0</v>
      </c>
      <c r="AE138" s="10">
        <f t="shared" si="36"/>
        <v>0</v>
      </c>
      <c r="AF138" s="44">
        <f t="shared" si="36"/>
        <v>0</v>
      </c>
      <c r="AG138" s="10">
        <f t="shared" si="36"/>
        <v>0</v>
      </c>
      <c r="AH138" s="44">
        <f t="shared" si="36"/>
        <v>0</v>
      </c>
      <c r="AI138" s="10">
        <f t="shared" si="36"/>
        <v>0</v>
      </c>
      <c r="AJ138" s="44">
        <f t="shared" si="36"/>
        <v>0</v>
      </c>
      <c r="AK138" s="10">
        <f t="shared" si="36"/>
        <v>0</v>
      </c>
      <c r="AL138" s="44">
        <f t="shared" si="36"/>
        <v>0</v>
      </c>
      <c r="AM138" s="10">
        <f t="shared" si="36"/>
        <v>0</v>
      </c>
    </row>
    <row r="139" spans="1:39" s="15" customFormat="1" ht="14.25" hidden="1" customHeight="1" outlineLevel="2">
      <c r="A139" s="13">
        <v>92</v>
      </c>
      <c r="B139" s="18" t="s">
        <v>129</v>
      </c>
      <c r="C139" s="13" t="s">
        <v>95</v>
      </c>
      <c r="D139" s="37">
        <v>1000</v>
      </c>
      <c r="E139" s="11">
        <v>107</v>
      </c>
      <c r="F139" s="44">
        <f>'T-15(Pcs)'!$D102*'T-15(Pcs)'!F102/1000000</f>
        <v>0</v>
      </c>
      <c r="G139" s="10">
        <f>'T-15(Pcs)'!G102</f>
        <v>0</v>
      </c>
      <c r="H139" s="44">
        <f>'T-15(Pcs)'!$D102*'T-15(Pcs)'!H102/1000000</f>
        <v>0</v>
      </c>
      <c r="I139" s="10">
        <f>'T-15(Pcs)'!I102</f>
        <v>0</v>
      </c>
      <c r="J139" s="44">
        <f>'T-15(Pcs)'!$D102*'T-15(Pcs)'!J102/1000000</f>
        <v>0</v>
      </c>
      <c r="K139" s="10">
        <f>'T-15(Pcs)'!K102</f>
        <v>0</v>
      </c>
      <c r="L139" s="44">
        <f>'T-15(Pcs)'!$D102*'T-15(Pcs)'!L102/1000000</f>
        <v>0</v>
      </c>
      <c r="M139" s="10">
        <f>'T-15(Pcs)'!M102</f>
        <v>0</v>
      </c>
      <c r="N139" s="44">
        <f>'T-15(Pcs)'!$D102*'T-15(Pcs)'!N102/1000000</f>
        <v>0</v>
      </c>
      <c r="O139" s="10">
        <f>'T-15(Pcs)'!O102</f>
        <v>0</v>
      </c>
      <c r="P139" s="44">
        <f>'T-15(Pcs)'!$D102*'T-15(Pcs)'!P102/1000000</f>
        <v>0</v>
      </c>
      <c r="Q139" s="10">
        <f>'T-15(Pcs)'!Q102</f>
        <v>0</v>
      </c>
      <c r="R139" s="44">
        <f>'T-15(Pcs)'!$D102*'T-15(Pcs)'!R102/1000000</f>
        <v>0</v>
      </c>
      <c r="S139" s="10">
        <f>'T-15(Pcs)'!S102</f>
        <v>0</v>
      </c>
      <c r="T139" s="44">
        <f>'T-15(Pcs)'!$D102*'T-15(Pcs)'!T102/1000000</f>
        <v>0</v>
      </c>
      <c r="U139" s="10">
        <f>'T-15(Pcs)'!U102</f>
        <v>0</v>
      </c>
      <c r="V139" s="44">
        <f>'T-15(Pcs)'!$D102*'T-15(Pcs)'!V102/1000000</f>
        <v>0</v>
      </c>
      <c r="W139" s="10">
        <f>'T-15(Pcs)'!W102</f>
        <v>0</v>
      </c>
      <c r="X139" s="44">
        <f>'T-15(Pcs)'!$D102*'T-15(Pcs)'!X102/1000000</f>
        <v>0</v>
      </c>
      <c r="Y139" s="10">
        <f>'T-15(Pcs)'!Y102</f>
        <v>0</v>
      </c>
      <c r="Z139" s="44">
        <f>'T-15(Pcs)'!$D102*'T-15(Pcs)'!Z102/1000000</f>
        <v>0</v>
      </c>
      <c r="AA139" s="10">
        <f>'T-15(Pcs)'!AA102</f>
        <v>0</v>
      </c>
      <c r="AB139" s="44">
        <f>'T-15(Pcs)'!$D102*'T-15(Pcs)'!AB102/1000000</f>
        <v>0</v>
      </c>
      <c r="AC139" s="10">
        <f>'T-15(Pcs)'!AC102</f>
        <v>0</v>
      </c>
      <c r="AD139" s="44">
        <f>'T-15(Pcs)'!$D102*'T-15(Pcs)'!AD102/1000000</f>
        <v>0</v>
      </c>
      <c r="AE139" s="10">
        <f>'T-15(Pcs)'!AE102</f>
        <v>0</v>
      </c>
      <c r="AF139" s="44">
        <f>'T-15(Pcs)'!$D102*'T-15(Pcs)'!AF102/1000000</f>
        <v>0</v>
      </c>
      <c r="AG139" s="10">
        <f>'T-15(Pcs)'!AG102</f>
        <v>0</v>
      </c>
      <c r="AH139" s="44">
        <f>'T-15(Pcs)'!$D102*'T-15(Pcs)'!AH102/1000000</f>
        <v>0</v>
      </c>
      <c r="AI139" s="10">
        <f>'T-15(Pcs)'!AI102</f>
        <v>0</v>
      </c>
      <c r="AJ139" s="44">
        <f>'T-15(Pcs)'!$D102*'T-15(Pcs)'!AJ102/1000000</f>
        <v>0</v>
      </c>
      <c r="AK139" s="10">
        <f>'T-15(Pcs)'!AK102</f>
        <v>0</v>
      </c>
      <c r="AL139" s="44">
        <f>'T-15(Pcs)'!$D102*'T-15(Pcs)'!AL102/1000000</f>
        <v>0</v>
      </c>
      <c r="AM139" s="10">
        <f>'T-15(Pcs)'!AM102</f>
        <v>0</v>
      </c>
    </row>
    <row r="140" spans="1:39" s="15" customFormat="1" ht="14.25" customHeight="1" outlineLevel="1" collapsed="1">
      <c r="A140" s="13">
        <v>38</v>
      </c>
      <c r="B140" s="47" t="s">
        <v>204</v>
      </c>
      <c r="C140" s="13"/>
      <c r="D140" s="37"/>
      <c r="E140" s="11"/>
      <c r="F140" s="44">
        <f t="shared" ref="F140:AM140" si="37">SUBTOTAL(9,F139:F139)</f>
        <v>0</v>
      </c>
      <c r="G140" s="10">
        <f t="shared" si="37"/>
        <v>0</v>
      </c>
      <c r="H140" s="44">
        <f t="shared" si="37"/>
        <v>0</v>
      </c>
      <c r="I140" s="10">
        <f t="shared" si="37"/>
        <v>0</v>
      </c>
      <c r="J140" s="44">
        <f t="shared" si="37"/>
        <v>0</v>
      </c>
      <c r="K140" s="10">
        <f t="shared" si="37"/>
        <v>0</v>
      </c>
      <c r="L140" s="44">
        <f t="shared" si="37"/>
        <v>0</v>
      </c>
      <c r="M140" s="10">
        <f t="shared" si="37"/>
        <v>0</v>
      </c>
      <c r="N140" s="44">
        <f t="shared" si="37"/>
        <v>0</v>
      </c>
      <c r="O140" s="10">
        <f t="shared" si="37"/>
        <v>0</v>
      </c>
      <c r="P140" s="44">
        <f t="shared" si="37"/>
        <v>0</v>
      </c>
      <c r="Q140" s="10">
        <f t="shared" si="37"/>
        <v>0</v>
      </c>
      <c r="R140" s="44">
        <f t="shared" si="37"/>
        <v>0</v>
      </c>
      <c r="S140" s="10">
        <f t="shared" si="37"/>
        <v>0</v>
      </c>
      <c r="T140" s="44">
        <f t="shared" si="37"/>
        <v>0</v>
      </c>
      <c r="U140" s="10">
        <f t="shared" si="37"/>
        <v>0</v>
      </c>
      <c r="V140" s="44">
        <f t="shared" si="37"/>
        <v>0</v>
      </c>
      <c r="W140" s="10">
        <f t="shared" si="37"/>
        <v>0</v>
      </c>
      <c r="X140" s="44">
        <f t="shared" si="37"/>
        <v>0</v>
      </c>
      <c r="Y140" s="10">
        <f t="shared" si="37"/>
        <v>0</v>
      </c>
      <c r="Z140" s="44">
        <f t="shared" si="37"/>
        <v>0</v>
      </c>
      <c r="AA140" s="10">
        <f t="shared" si="37"/>
        <v>0</v>
      </c>
      <c r="AB140" s="44">
        <f t="shared" si="37"/>
        <v>0</v>
      </c>
      <c r="AC140" s="10">
        <f t="shared" si="37"/>
        <v>0</v>
      </c>
      <c r="AD140" s="44">
        <f t="shared" si="37"/>
        <v>0</v>
      </c>
      <c r="AE140" s="10">
        <f t="shared" si="37"/>
        <v>0</v>
      </c>
      <c r="AF140" s="44">
        <f t="shared" si="37"/>
        <v>0</v>
      </c>
      <c r="AG140" s="10">
        <f t="shared" si="37"/>
        <v>0</v>
      </c>
      <c r="AH140" s="44">
        <f t="shared" si="37"/>
        <v>0</v>
      </c>
      <c r="AI140" s="10">
        <f t="shared" si="37"/>
        <v>0</v>
      </c>
      <c r="AJ140" s="44">
        <f t="shared" si="37"/>
        <v>0</v>
      </c>
      <c r="AK140" s="10">
        <f t="shared" si="37"/>
        <v>0</v>
      </c>
      <c r="AL140" s="44">
        <f t="shared" si="37"/>
        <v>0</v>
      </c>
      <c r="AM140" s="10">
        <f t="shared" si="37"/>
        <v>0</v>
      </c>
    </row>
    <row r="141" spans="1:39" s="15" customFormat="1" ht="14.25" hidden="1" customHeight="1" outlineLevel="2">
      <c r="A141" s="13">
        <v>93</v>
      </c>
      <c r="B141" s="9" t="s">
        <v>141</v>
      </c>
      <c r="C141" s="13" t="s">
        <v>91</v>
      </c>
      <c r="D141" s="37">
        <v>50</v>
      </c>
      <c r="E141" s="11">
        <v>42</v>
      </c>
      <c r="F141" s="44">
        <f>'T-15(Pcs)'!$D103*'T-15(Pcs)'!F103/1000000</f>
        <v>0</v>
      </c>
      <c r="G141" s="10">
        <f>'T-15(Pcs)'!G103</f>
        <v>0</v>
      </c>
      <c r="H141" s="44">
        <f>'T-15(Pcs)'!$D103*'T-15(Pcs)'!H103/1000000</f>
        <v>0</v>
      </c>
      <c r="I141" s="10">
        <f>'T-15(Pcs)'!I103</f>
        <v>0</v>
      </c>
      <c r="J141" s="44">
        <f>'T-15(Pcs)'!$D103*'T-15(Pcs)'!J103/1000000</f>
        <v>0</v>
      </c>
      <c r="K141" s="10">
        <f>'T-15(Pcs)'!K103</f>
        <v>0</v>
      </c>
      <c r="L141" s="44">
        <f>'T-15(Pcs)'!$D103*'T-15(Pcs)'!L103/1000000</f>
        <v>0</v>
      </c>
      <c r="M141" s="10">
        <f>'T-15(Pcs)'!M103</f>
        <v>0</v>
      </c>
      <c r="N141" s="44">
        <f>'T-15(Pcs)'!$D103*'T-15(Pcs)'!N103/1000000</f>
        <v>0</v>
      </c>
      <c r="O141" s="10">
        <f>'T-15(Pcs)'!O103</f>
        <v>0</v>
      </c>
      <c r="P141" s="44">
        <f>'T-15(Pcs)'!$D103*'T-15(Pcs)'!P103/1000000</f>
        <v>0</v>
      </c>
      <c r="Q141" s="10">
        <f>'T-15(Pcs)'!Q103</f>
        <v>0</v>
      </c>
      <c r="R141" s="44">
        <f>'T-15(Pcs)'!$D103*'T-15(Pcs)'!R103/1000000</f>
        <v>0</v>
      </c>
      <c r="S141" s="10">
        <f>'T-15(Pcs)'!S103</f>
        <v>0</v>
      </c>
      <c r="T141" s="44">
        <f>'T-15(Pcs)'!$D103*'T-15(Pcs)'!T103/1000000</f>
        <v>0</v>
      </c>
      <c r="U141" s="10">
        <f>'T-15(Pcs)'!U103</f>
        <v>0</v>
      </c>
      <c r="V141" s="44">
        <f>'T-15(Pcs)'!$D103*'T-15(Pcs)'!V103/1000000</f>
        <v>0</v>
      </c>
      <c r="W141" s="10">
        <f>'T-15(Pcs)'!W103</f>
        <v>0</v>
      </c>
      <c r="X141" s="44">
        <f>'T-15(Pcs)'!$D103*'T-15(Pcs)'!X103/1000000</f>
        <v>0</v>
      </c>
      <c r="Y141" s="10">
        <f>'T-15(Pcs)'!Y103</f>
        <v>0</v>
      </c>
      <c r="Z141" s="44">
        <f>'T-15(Pcs)'!$D103*'T-15(Pcs)'!Z103/1000000</f>
        <v>0</v>
      </c>
      <c r="AA141" s="10">
        <f>'T-15(Pcs)'!AA103</f>
        <v>0</v>
      </c>
      <c r="AB141" s="44">
        <f>'T-15(Pcs)'!$D103*'T-15(Pcs)'!AB103/1000000</f>
        <v>0</v>
      </c>
      <c r="AC141" s="10">
        <f>'T-15(Pcs)'!AC103</f>
        <v>0</v>
      </c>
      <c r="AD141" s="44">
        <f>'T-15(Pcs)'!$D103*'T-15(Pcs)'!AD103/1000000</f>
        <v>0</v>
      </c>
      <c r="AE141" s="10">
        <f>'T-15(Pcs)'!AE103</f>
        <v>0</v>
      </c>
      <c r="AF141" s="44">
        <f>'T-15(Pcs)'!$D103*'T-15(Pcs)'!AF103/1000000</f>
        <v>0</v>
      </c>
      <c r="AG141" s="10">
        <f>'T-15(Pcs)'!AG103</f>
        <v>0</v>
      </c>
      <c r="AH141" s="44">
        <f>'T-15(Pcs)'!$D103*'T-15(Pcs)'!AH103/1000000</f>
        <v>0</v>
      </c>
      <c r="AI141" s="10">
        <f>'T-15(Pcs)'!AI103</f>
        <v>0</v>
      </c>
      <c r="AJ141" s="44">
        <f>'T-15(Pcs)'!$D103*'T-15(Pcs)'!AJ103/1000000</f>
        <v>0</v>
      </c>
      <c r="AK141" s="10">
        <f>'T-15(Pcs)'!AK103</f>
        <v>0</v>
      </c>
      <c r="AL141" s="44">
        <f>'T-15(Pcs)'!$D103*'T-15(Pcs)'!AL103/1000000</f>
        <v>0</v>
      </c>
      <c r="AM141" s="10">
        <f>'T-15(Pcs)'!AM103</f>
        <v>0</v>
      </c>
    </row>
    <row r="142" spans="1:39" s="15" customFormat="1" ht="14.25" hidden="1" customHeight="1" outlineLevel="2">
      <c r="A142" s="13">
        <v>94</v>
      </c>
      <c r="B142" s="9" t="s">
        <v>141</v>
      </c>
      <c r="C142" s="13" t="s">
        <v>92</v>
      </c>
      <c r="D142" s="37">
        <v>100</v>
      </c>
      <c r="E142" s="11">
        <v>80</v>
      </c>
      <c r="F142" s="44">
        <f>'T-15(Pcs)'!$D104*'T-15(Pcs)'!F104/1000000</f>
        <v>0</v>
      </c>
      <c r="G142" s="10">
        <f>'T-15(Pcs)'!G104</f>
        <v>0</v>
      </c>
      <c r="H142" s="44">
        <f>'T-15(Pcs)'!$D104*'T-15(Pcs)'!H104/1000000</f>
        <v>0</v>
      </c>
      <c r="I142" s="10">
        <f>'T-15(Pcs)'!I104</f>
        <v>0</v>
      </c>
      <c r="J142" s="44">
        <f>'T-15(Pcs)'!$D104*'T-15(Pcs)'!J104/1000000</f>
        <v>0</v>
      </c>
      <c r="K142" s="10">
        <f>'T-15(Pcs)'!K104</f>
        <v>0</v>
      </c>
      <c r="L142" s="44">
        <f>'T-15(Pcs)'!$D104*'T-15(Pcs)'!L104/1000000</f>
        <v>0</v>
      </c>
      <c r="M142" s="10">
        <f>'T-15(Pcs)'!M104</f>
        <v>0</v>
      </c>
      <c r="N142" s="44">
        <f>'T-15(Pcs)'!$D104*'T-15(Pcs)'!N104/1000000</f>
        <v>0</v>
      </c>
      <c r="O142" s="10">
        <f>'T-15(Pcs)'!O104</f>
        <v>0</v>
      </c>
      <c r="P142" s="44">
        <f>'T-15(Pcs)'!$D104*'T-15(Pcs)'!P104/1000000</f>
        <v>0</v>
      </c>
      <c r="Q142" s="10">
        <f>'T-15(Pcs)'!Q104</f>
        <v>0</v>
      </c>
      <c r="R142" s="44">
        <f>'T-15(Pcs)'!$D104*'T-15(Pcs)'!R104/1000000</f>
        <v>0</v>
      </c>
      <c r="S142" s="10">
        <f>'T-15(Pcs)'!S104</f>
        <v>0</v>
      </c>
      <c r="T142" s="44">
        <f>'T-15(Pcs)'!$D104*'T-15(Pcs)'!T104/1000000</f>
        <v>0</v>
      </c>
      <c r="U142" s="10">
        <f>'T-15(Pcs)'!U104</f>
        <v>0</v>
      </c>
      <c r="V142" s="44">
        <f>'T-15(Pcs)'!$D104*'T-15(Pcs)'!V104/1000000</f>
        <v>0</v>
      </c>
      <c r="W142" s="10">
        <f>'T-15(Pcs)'!W104</f>
        <v>0</v>
      </c>
      <c r="X142" s="44">
        <f>'T-15(Pcs)'!$D104*'T-15(Pcs)'!X104/1000000</f>
        <v>0</v>
      </c>
      <c r="Y142" s="10">
        <f>'T-15(Pcs)'!Y104</f>
        <v>0</v>
      </c>
      <c r="Z142" s="44">
        <f>'T-15(Pcs)'!$D104*'T-15(Pcs)'!Z104/1000000</f>
        <v>0</v>
      </c>
      <c r="AA142" s="10">
        <f>'T-15(Pcs)'!AA104</f>
        <v>0</v>
      </c>
      <c r="AB142" s="44">
        <f>'T-15(Pcs)'!$D104*'T-15(Pcs)'!AB104/1000000</f>
        <v>0</v>
      </c>
      <c r="AC142" s="10">
        <f>'T-15(Pcs)'!AC104</f>
        <v>0</v>
      </c>
      <c r="AD142" s="44">
        <f>'T-15(Pcs)'!$D104*'T-15(Pcs)'!AD104/1000000</f>
        <v>0</v>
      </c>
      <c r="AE142" s="10">
        <f>'T-15(Pcs)'!AE104</f>
        <v>0</v>
      </c>
      <c r="AF142" s="44">
        <f>'T-15(Pcs)'!$D104*'T-15(Pcs)'!AF104/1000000</f>
        <v>0</v>
      </c>
      <c r="AG142" s="10">
        <f>'T-15(Pcs)'!AG104</f>
        <v>0</v>
      </c>
      <c r="AH142" s="44">
        <f>'T-15(Pcs)'!$D104*'T-15(Pcs)'!AH104/1000000</f>
        <v>0</v>
      </c>
      <c r="AI142" s="10">
        <f>'T-15(Pcs)'!AI104</f>
        <v>0</v>
      </c>
      <c r="AJ142" s="44">
        <f>'T-15(Pcs)'!$D104*'T-15(Pcs)'!AJ104/1000000</f>
        <v>0</v>
      </c>
      <c r="AK142" s="10">
        <f>'T-15(Pcs)'!AK104</f>
        <v>0</v>
      </c>
      <c r="AL142" s="44">
        <f>'T-15(Pcs)'!$D104*'T-15(Pcs)'!AL104/1000000</f>
        <v>0</v>
      </c>
      <c r="AM142" s="10">
        <f>'T-15(Pcs)'!AM104</f>
        <v>0</v>
      </c>
    </row>
    <row r="143" spans="1:39" s="15" customFormat="1" ht="14.25" hidden="1" customHeight="1" outlineLevel="2">
      <c r="A143" s="13">
        <v>95</v>
      </c>
      <c r="B143" s="9" t="s">
        <v>141</v>
      </c>
      <c r="C143" s="13" t="s">
        <v>93</v>
      </c>
      <c r="D143" s="37">
        <v>250</v>
      </c>
      <c r="E143" s="11">
        <v>165</v>
      </c>
      <c r="F143" s="44">
        <f>'T-15(Pcs)'!$D105*'T-15(Pcs)'!F105/1000000</f>
        <v>0</v>
      </c>
      <c r="G143" s="10">
        <f>'T-15(Pcs)'!G105</f>
        <v>0</v>
      </c>
      <c r="H143" s="44">
        <f>'T-15(Pcs)'!$D105*'T-15(Pcs)'!H105/1000000</f>
        <v>0</v>
      </c>
      <c r="I143" s="10">
        <f>'T-15(Pcs)'!I105</f>
        <v>0</v>
      </c>
      <c r="J143" s="44">
        <f>'T-15(Pcs)'!$D105*'T-15(Pcs)'!J105/1000000</f>
        <v>0</v>
      </c>
      <c r="K143" s="10">
        <f>'T-15(Pcs)'!K105</f>
        <v>0</v>
      </c>
      <c r="L143" s="44">
        <f>'T-15(Pcs)'!$D105*'T-15(Pcs)'!L105/1000000</f>
        <v>0</v>
      </c>
      <c r="M143" s="10">
        <f>'T-15(Pcs)'!M105</f>
        <v>0</v>
      </c>
      <c r="N143" s="44">
        <f>'T-15(Pcs)'!$D105*'T-15(Pcs)'!N105/1000000</f>
        <v>0</v>
      </c>
      <c r="O143" s="10">
        <f>'T-15(Pcs)'!O105</f>
        <v>0</v>
      </c>
      <c r="P143" s="44">
        <f>'T-15(Pcs)'!$D105*'T-15(Pcs)'!P105/1000000</f>
        <v>0</v>
      </c>
      <c r="Q143" s="10">
        <f>'T-15(Pcs)'!Q105</f>
        <v>0</v>
      </c>
      <c r="R143" s="44">
        <f>'T-15(Pcs)'!$D105*'T-15(Pcs)'!R105/1000000</f>
        <v>0</v>
      </c>
      <c r="S143" s="10">
        <f>'T-15(Pcs)'!S105</f>
        <v>0</v>
      </c>
      <c r="T143" s="44">
        <f>'T-15(Pcs)'!$D105*'T-15(Pcs)'!T105/1000000</f>
        <v>0</v>
      </c>
      <c r="U143" s="10">
        <f>'T-15(Pcs)'!U105</f>
        <v>0</v>
      </c>
      <c r="V143" s="44">
        <f>'T-15(Pcs)'!$D105*'T-15(Pcs)'!V105/1000000</f>
        <v>0</v>
      </c>
      <c r="W143" s="10">
        <f>'T-15(Pcs)'!W105</f>
        <v>0</v>
      </c>
      <c r="X143" s="44">
        <f>'T-15(Pcs)'!$D105*'T-15(Pcs)'!X105/1000000</f>
        <v>0</v>
      </c>
      <c r="Y143" s="10">
        <f>'T-15(Pcs)'!Y105</f>
        <v>0</v>
      </c>
      <c r="Z143" s="44">
        <f>'T-15(Pcs)'!$D105*'T-15(Pcs)'!Z105/1000000</f>
        <v>0</v>
      </c>
      <c r="AA143" s="10">
        <f>'T-15(Pcs)'!AA105</f>
        <v>0</v>
      </c>
      <c r="AB143" s="44">
        <f>'T-15(Pcs)'!$D105*'T-15(Pcs)'!AB105/1000000</f>
        <v>0</v>
      </c>
      <c r="AC143" s="10">
        <f>'T-15(Pcs)'!AC105</f>
        <v>0</v>
      </c>
      <c r="AD143" s="44">
        <f>'T-15(Pcs)'!$D105*'T-15(Pcs)'!AD105/1000000</f>
        <v>0</v>
      </c>
      <c r="AE143" s="10">
        <f>'T-15(Pcs)'!AE105</f>
        <v>0</v>
      </c>
      <c r="AF143" s="44">
        <f>'T-15(Pcs)'!$D105*'T-15(Pcs)'!AF105/1000000</f>
        <v>0</v>
      </c>
      <c r="AG143" s="10">
        <f>'T-15(Pcs)'!AG105</f>
        <v>0</v>
      </c>
      <c r="AH143" s="44">
        <f>'T-15(Pcs)'!$D105*'T-15(Pcs)'!AH105/1000000</f>
        <v>0</v>
      </c>
      <c r="AI143" s="10">
        <f>'T-15(Pcs)'!AI105</f>
        <v>0</v>
      </c>
      <c r="AJ143" s="44">
        <f>'T-15(Pcs)'!$D105*'T-15(Pcs)'!AJ105/1000000</f>
        <v>0</v>
      </c>
      <c r="AK143" s="10">
        <f>'T-15(Pcs)'!AK105</f>
        <v>0</v>
      </c>
      <c r="AL143" s="44">
        <f>'T-15(Pcs)'!$D105*'T-15(Pcs)'!AL105/1000000</f>
        <v>0</v>
      </c>
      <c r="AM143" s="10">
        <f>'T-15(Pcs)'!AM105</f>
        <v>0</v>
      </c>
    </row>
    <row r="144" spans="1:39" s="15" customFormat="1" ht="14.25" hidden="1" customHeight="1" outlineLevel="2">
      <c r="A144" s="13">
        <v>96</v>
      </c>
      <c r="B144" s="9" t="s">
        <v>141</v>
      </c>
      <c r="C144" s="13" t="s">
        <v>94</v>
      </c>
      <c r="D144" s="37">
        <v>500</v>
      </c>
      <c r="E144" s="11">
        <v>320</v>
      </c>
      <c r="F144" s="44">
        <f>'T-15(Pcs)'!$D106*'T-15(Pcs)'!F106/1000000</f>
        <v>0</v>
      </c>
      <c r="G144" s="10">
        <f>'T-15(Pcs)'!G106</f>
        <v>0</v>
      </c>
      <c r="H144" s="44">
        <f>'T-15(Pcs)'!$D106*'T-15(Pcs)'!H106/1000000</f>
        <v>0</v>
      </c>
      <c r="I144" s="10">
        <f>'T-15(Pcs)'!I106</f>
        <v>0</v>
      </c>
      <c r="J144" s="44">
        <f>'T-15(Pcs)'!$D106*'T-15(Pcs)'!J106/1000000</f>
        <v>0</v>
      </c>
      <c r="K144" s="10">
        <f>'T-15(Pcs)'!K106</f>
        <v>0</v>
      </c>
      <c r="L144" s="44">
        <f>'T-15(Pcs)'!$D106*'T-15(Pcs)'!L106/1000000</f>
        <v>0</v>
      </c>
      <c r="M144" s="10">
        <f>'T-15(Pcs)'!M106</f>
        <v>0</v>
      </c>
      <c r="N144" s="44">
        <f>'T-15(Pcs)'!$D106*'T-15(Pcs)'!N106/1000000</f>
        <v>0</v>
      </c>
      <c r="O144" s="10">
        <f>'T-15(Pcs)'!O106</f>
        <v>0</v>
      </c>
      <c r="P144" s="44">
        <f>'T-15(Pcs)'!$D106*'T-15(Pcs)'!P106/1000000</f>
        <v>0</v>
      </c>
      <c r="Q144" s="10">
        <f>'T-15(Pcs)'!Q106</f>
        <v>0</v>
      </c>
      <c r="R144" s="44">
        <f>'T-15(Pcs)'!$D106*'T-15(Pcs)'!R106/1000000</f>
        <v>0</v>
      </c>
      <c r="S144" s="10">
        <f>'T-15(Pcs)'!S106</f>
        <v>0</v>
      </c>
      <c r="T144" s="44">
        <f>'T-15(Pcs)'!$D106*'T-15(Pcs)'!T106/1000000</f>
        <v>0</v>
      </c>
      <c r="U144" s="10">
        <f>'T-15(Pcs)'!U106</f>
        <v>0</v>
      </c>
      <c r="V144" s="44">
        <f>'T-15(Pcs)'!$D106*'T-15(Pcs)'!V106/1000000</f>
        <v>0</v>
      </c>
      <c r="W144" s="10">
        <f>'T-15(Pcs)'!W106</f>
        <v>0</v>
      </c>
      <c r="X144" s="44">
        <f>'T-15(Pcs)'!$D106*'T-15(Pcs)'!X106/1000000</f>
        <v>0</v>
      </c>
      <c r="Y144" s="10">
        <f>'T-15(Pcs)'!Y106</f>
        <v>0</v>
      </c>
      <c r="Z144" s="44">
        <f>'T-15(Pcs)'!$D106*'T-15(Pcs)'!Z106/1000000</f>
        <v>0</v>
      </c>
      <c r="AA144" s="10">
        <f>'T-15(Pcs)'!AA106</f>
        <v>0</v>
      </c>
      <c r="AB144" s="44">
        <f>'T-15(Pcs)'!$D106*'T-15(Pcs)'!AB106/1000000</f>
        <v>0</v>
      </c>
      <c r="AC144" s="10">
        <f>'T-15(Pcs)'!AC106</f>
        <v>0</v>
      </c>
      <c r="AD144" s="44">
        <f>'T-15(Pcs)'!$D106*'T-15(Pcs)'!AD106/1000000</f>
        <v>0</v>
      </c>
      <c r="AE144" s="10">
        <f>'T-15(Pcs)'!AE106</f>
        <v>0</v>
      </c>
      <c r="AF144" s="44">
        <f>'T-15(Pcs)'!$D106*'T-15(Pcs)'!AF106/1000000</f>
        <v>0</v>
      </c>
      <c r="AG144" s="10">
        <f>'T-15(Pcs)'!AG106</f>
        <v>0</v>
      </c>
      <c r="AH144" s="44">
        <f>'T-15(Pcs)'!$D106*'T-15(Pcs)'!AH106/1000000</f>
        <v>0</v>
      </c>
      <c r="AI144" s="10">
        <f>'T-15(Pcs)'!AI106</f>
        <v>0</v>
      </c>
      <c r="AJ144" s="44">
        <f>'T-15(Pcs)'!$D106*'T-15(Pcs)'!AJ106/1000000</f>
        <v>0</v>
      </c>
      <c r="AK144" s="10">
        <f>'T-15(Pcs)'!AK106</f>
        <v>0</v>
      </c>
      <c r="AL144" s="44">
        <f>'T-15(Pcs)'!$D106*'T-15(Pcs)'!AL106/1000000</f>
        <v>0</v>
      </c>
      <c r="AM144" s="10">
        <f>'T-15(Pcs)'!AM106</f>
        <v>0</v>
      </c>
    </row>
    <row r="145" spans="1:39" s="15" customFormat="1" ht="14.25" hidden="1" customHeight="1" outlineLevel="2">
      <c r="A145" s="13">
        <v>96</v>
      </c>
      <c r="B145" s="9" t="s">
        <v>141</v>
      </c>
      <c r="C145" s="13" t="s">
        <v>151</v>
      </c>
      <c r="D145" s="38">
        <v>1000</v>
      </c>
      <c r="E145" s="11">
        <v>620</v>
      </c>
      <c r="F145" s="44">
        <f>'T-15(Pcs)'!$D107*'T-15(Pcs)'!F107/1000000</f>
        <v>0</v>
      </c>
      <c r="G145" s="10">
        <f>'T-15(Pcs)'!G107</f>
        <v>0</v>
      </c>
      <c r="H145" s="44">
        <f>'T-15(Pcs)'!$D107*'T-15(Pcs)'!H107/1000000</f>
        <v>0</v>
      </c>
      <c r="I145" s="10">
        <f>'T-15(Pcs)'!I107</f>
        <v>0</v>
      </c>
      <c r="J145" s="44">
        <f>'T-15(Pcs)'!$D107*'T-15(Pcs)'!J107/1000000</f>
        <v>0</v>
      </c>
      <c r="K145" s="10">
        <f>'T-15(Pcs)'!K107</f>
        <v>0</v>
      </c>
      <c r="L145" s="44">
        <f>'T-15(Pcs)'!$D107*'T-15(Pcs)'!L107/1000000</f>
        <v>0</v>
      </c>
      <c r="M145" s="10">
        <f>'T-15(Pcs)'!M107</f>
        <v>0</v>
      </c>
      <c r="N145" s="44">
        <f>'T-15(Pcs)'!$D107*'T-15(Pcs)'!N107/1000000</f>
        <v>0</v>
      </c>
      <c r="O145" s="10">
        <f>'T-15(Pcs)'!O107</f>
        <v>0</v>
      </c>
      <c r="P145" s="44">
        <f>'T-15(Pcs)'!$D107*'T-15(Pcs)'!P107/1000000</f>
        <v>0</v>
      </c>
      <c r="Q145" s="10">
        <f>'T-15(Pcs)'!Q107</f>
        <v>0</v>
      </c>
      <c r="R145" s="44">
        <f>'T-15(Pcs)'!$D107*'T-15(Pcs)'!R107/1000000</f>
        <v>0</v>
      </c>
      <c r="S145" s="10">
        <f>'T-15(Pcs)'!S107</f>
        <v>0</v>
      </c>
      <c r="T145" s="44">
        <f>'T-15(Pcs)'!$D107*'T-15(Pcs)'!T107/1000000</f>
        <v>0</v>
      </c>
      <c r="U145" s="10">
        <f>'T-15(Pcs)'!U107</f>
        <v>0</v>
      </c>
      <c r="V145" s="44">
        <f>'T-15(Pcs)'!$D107*'T-15(Pcs)'!V107/1000000</f>
        <v>0</v>
      </c>
      <c r="W145" s="10">
        <f>'T-15(Pcs)'!W107</f>
        <v>0</v>
      </c>
      <c r="X145" s="44">
        <f>'T-15(Pcs)'!$D107*'T-15(Pcs)'!X107/1000000</f>
        <v>0</v>
      </c>
      <c r="Y145" s="10">
        <f>'T-15(Pcs)'!Y107</f>
        <v>0</v>
      </c>
      <c r="Z145" s="44">
        <f>'T-15(Pcs)'!$D107*'T-15(Pcs)'!Z107/1000000</f>
        <v>0</v>
      </c>
      <c r="AA145" s="10">
        <f>'T-15(Pcs)'!AA107</f>
        <v>0</v>
      </c>
      <c r="AB145" s="44">
        <f>'T-15(Pcs)'!$D107*'T-15(Pcs)'!AB107/1000000</f>
        <v>0</v>
      </c>
      <c r="AC145" s="10">
        <f>'T-15(Pcs)'!AC107</f>
        <v>0</v>
      </c>
      <c r="AD145" s="44">
        <f>'T-15(Pcs)'!$D107*'T-15(Pcs)'!AD107/1000000</f>
        <v>0</v>
      </c>
      <c r="AE145" s="10">
        <f>'T-15(Pcs)'!AE107</f>
        <v>0</v>
      </c>
      <c r="AF145" s="44">
        <f>'T-15(Pcs)'!$D107*'T-15(Pcs)'!AF107/1000000</f>
        <v>0</v>
      </c>
      <c r="AG145" s="10">
        <f>'T-15(Pcs)'!AG107</f>
        <v>0</v>
      </c>
      <c r="AH145" s="44">
        <f>'T-15(Pcs)'!$D107*'T-15(Pcs)'!AH107/1000000</f>
        <v>0</v>
      </c>
      <c r="AI145" s="10">
        <f>'T-15(Pcs)'!AI107</f>
        <v>0</v>
      </c>
      <c r="AJ145" s="44">
        <f>'T-15(Pcs)'!$D107*'T-15(Pcs)'!AJ107/1000000</f>
        <v>0</v>
      </c>
      <c r="AK145" s="10">
        <f>'T-15(Pcs)'!AK107</f>
        <v>0</v>
      </c>
      <c r="AL145" s="44">
        <f>'T-15(Pcs)'!$D107*'T-15(Pcs)'!AL107/1000000</f>
        <v>0</v>
      </c>
      <c r="AM145" s="10">
        <f>'T-15(Pcs)'!AM107</f>
        <v>0</v>
      </c>
    </row>
    <row r="146" spans="1:39" s="15" customFormat="1" ht="14.25" customHeight="1" outlineLevel="1" collapsed="1">
      <c r="A146" s="13">
        <v>39</v>
      </c>
      <c r="B146" s="46" t="s">
        <v>205</v>
      </c>
      <c r="C146" s="13"/>
      <c r="D146" s="38"/>
      <c r="E146" s="11"/>
      <c r="F146" s="44">
        <f t="shared" ref="F146:AM146" si="38">SUBTOTAL(9,F141:F145)</f>
        <v>0</v>
      </c>
      <c r="G146" s="10">
        <f t="shared" si="38"/>
        <v>0</v>
      </c>
      <c r="H146" s="44">
        <f t="shared" si="38"/>
        <v>0</v>
      </c>
      <c r="I146" s="10">
        <f t="shared" si="38"/>
        <v>0</v>
      </c>
      <c r="J146" s="44">
        <f t="shared" si="38"/>
        <v>0</v>
      </c>
      <c r="K146" s="10">
        <f t="shared" si="38"/>
        <v>0</v>
      </c>
      <c r="L146" s="44">
        <f t="shared" si="38"/>
        <v>0</v>
      </c>
      <c r="M146" s="10">
        <f t="shared" si="38"/>
        <v>0</v>
      </c>
      <c r="N146" s="44">
        <f t="shared" si="38"/>
        <v>0</v>
      </c>
      <c r="O146" s="10">
        <f t="shared" si="38"/>
        <v>0</v>
      </c>
      <c r="P146" s="44">
        <f t="shared" si="38"/>
        <v>0</v>
      </c>
      <c r="Q146" s="10">
        <f t="shared" si="38"/>
        <v>0</v>
      </c>
      <c r="R146" s="44">
        <f t="shared" si="38"/>
        <v>0</v>
      </c>
      <c r="S146" s="10">
        <f t="shared" si="38"/>
        <v>0</v>
      </c>
      <c r="T146" s="44">
        <f t="shared" si="38"/>
        <v>0</v>
      </c>
      <c r="U146" s="10">
        <f t="shared" si="38"/>
        <v>0</v>
      </c>
      <c r="V146" s="44">
        <f t="shared" si="38"/>
        <v>0</v>
      </c>
      <c r="W146" s="10">
        <f t="shared" si="38"/>
        <v>0</v>
      </c>
      <c r="X146" s="44">
        <f t="shared" si="38"/>
        <v>0</v>
      </c>
      <c r="Y146" s="10">
        <f t="shared" si="38"/>
        <v>0</v>
      </c>
      <c r="Z146" s="44">
        <f t="shared" si="38"/>
        <v>0</v>
      </c>
      <c r="AA146" s="10">
        <f t="shared" si="38"/>
        <v>0</v>
      </c>
      <c r="AB146" s="44">
        <f t="shared" si="38"/>
        <v>0</v>
      </c>
      <c r="AC146" s="10">
        <f t="shared" si="38"/>
        <v>0</v>
      </c>
      <c r="AD146" s="44">
        <f t="shared" si="38"/>
        <v>0</v>
      </c>
      <c r="AE146" s="10">
        <f t="shared" si="38"/>
        <v>0</v>
      </c>
      <c r="AF146" s="44">
        <f t="shared" si="38"/>
        <v>0</v>
      </c>
      <c r="AG146" s="10">
        <f t="shared" si="38"/>
        <v>0</v>
      </c>
      <c r="AH146" s="44">
        <f t="shared" si="38"/>
        <v>0</v>
      </c>
      <c r="AI146" s="10">
        <f t="shared" si="38"/>
        <v>0</v>
      </c>
      <c r="AJ146" s="44">
        <f t="shared" si="38"/>
        <v>0</v>
      </c>
      <c r="AK146" s="10">
        <f t="shared" si="38"/>
        <v>0</v>
      </c>
      <c r="AL146" s="44">
        <f t="shared" si="38"/>
        <v>0</v>
      </c>
      <c r="AM146" s="10">
        <f t="shared" si="38"/>
        <v>0</v>
      </c>
    </row>
    <row r="147" spans="1:39" s="15" customFormat="1" ht="14.25" customHeight="1">
      <c r="A147" s="48"/>
      <c r="B147" s="49" t="s">
        <v>206</v>
      </c>
      <c r="C147" s="48"/>
      <c r="D147" s="50"/>
      <c r="E147" s="51"/>
      <c r="F147" s="52"/>
      <c r="G147" s="53">
        <f t="shared" ref="G147:AM147" si="39">SUBTOTAL(9,G11:G145)</f>
        <v>0</v>
      </c>
      <c r="H147" s="52"/>
      <c r="I147" s="53">
        <f t="shared" si="39"/>
        <v>0</v>
      </c>
      <c r="J147" s="52"/>
      <c r="K147" s="53">
        <f t="shared" si="39"/>
        <v>0</v>
      </c>
      <c r="L147" s="52"/>
      <c r="M147" s="53">
        <f t="shared" si="39"/>
        <v>0</v>
      </c>
      <c r="N147" s="52"/>
      <c r="O147" s="53">
        <f t="shared" si="39"/>
        <v>0</v>
      </c>
      <c r="P147" s="52"/>
      <c r="Q147" s="53">
        <f t="shared" si="39"/>
        <v>0</v>
      </c>
      <c r="R147" s="52"/>
      <c r="S147" s="53">
        <f t="shared" si="39"/>
        <v>0</v>
      </c>
      <c r="T147" s="52"/>
      <c r="U147" s="53">
        <f t="shared" si="39"/>
        <v>0</v>
      </c>
      <c r="V147" s="52"/>
      <c r="W147" s="53">
        <f t="shared" si="39"/>
        <v>0</v>
      </c>
      <c r="X147" s="52"/>
      <c r="Y147" s="53">
        <f t="shared" si="39"/>
        <v>0</v>
      </c>
      <c r="Z147" s="52"/>
      <c r="AA147" s="53">
        <f t="shared" si="39"/>
        <v>0</v>
      </c>
      <c r="AB147" s="52"/>
      <c r="AC147" s="53">
        <f t="shared" si="39"/>
        <v>0</v>
      </c>
      <c r="AD147" s="52"/>
      <c r="AE147" s="53">
        <f t="shared" si="39"/>
        <v>0</v>
      </c>
      <c r="AF147" s="52"/>
      <c r="AG147" s="53">
        <f t="shared" si="39"/>
        <v>0</v>
      </c>
      <c r="AH147" s="52"/>
      <c r="AI147" s="53">
        <f t="shared" si="39"/>
        <v>0</v>
      </c>
      <c r="AJ147" s="52"/>
      <c r="AK147" s="53">
        <f t="shared" si="39"/>
        <v>0</v>
      </c>
      <c r="AL147" s="52"/>
      <c r="AM147" s="53">
        <f t="shared" si="39"/>
        <v>0</v>
      </c>
    </row>
    <row r="148" spans="1:39" ht="14.25" customHeight="1"/>
    <row r="149" spans="1:39" ht="14.25" customHeight="1"/>
    <row r="150" spans="1:39" ht="14.25" customHeight="1"/>
    <row r="151" spans="1:39" ht="14.25" customHeight="1"/>
    <row r="152" spans="1:39" ht="14.25" customHeight="1">
      <c r="B152" s="55"/>
      <c r="O152" s="22"/>
      <c r="P152" s="21"/>
      <c r="Q152" s="56"/>
      <c r="R152" s="57"/>
      <c r="S152" s="56"/>
      <c r="T152" s="54"/>
      <c r="U152" s="58"/>
      <c r="V152" s="21"/>
      <c r="W152" s="22"/>
      <c r="X152" s="21"/>
      <c r="AB152" s="68"/>
      <c r="AC152" s="69"/>
      <c r="AD152" s="21"/>
      <c r="AE152" s="22"/>
      <c r="AH152" s="57"/>
      <c r="AI152" s="56"/>
      <c r="AJ152" s="54"/>
      <c r="AK152" s="58"/>
    </row>
    <row r="153" spans="1:39" ht="14.25" customHeight="1">
      <c r="B153" s="3" t="s">
        <v>208</v>
      </c>
      <c r="O153" s="2"/>
      <c r="P153" s="2"/>
      <c r="Q153" s="2"/>
      <c r="R153" s="124" t="s">
        <v>210</v>
      </c>
      <c r="S153" s="124"/>
      <c r="T153" s="124"/>
      <c r="U153" s="3"/>
      <c r="V153" s="3"/>
      <c r="W153" s="2"/>
      <c r="X153" s="2"/>
      <c r="AB153" s="2"/>
      <c r="AC153" s="2"/>
      <c r="AD153" s="2"/>
      <c r="AE153" s="2"/>
      <c r="AH153" s="124" t="s">
        <v>209</v>
      </c>
      <c r="AI153" s="124"/>
      <c r="AJ153" s="124"/>
      <c r="AK153" s="124"/>
    </row>
  </sheetData>
  <mergeCells count="46">
    <mergeCell ref="R153:T153"/>
    <mergeCell ref="AH153:AK153"/>
    <mergeCell ref="V9:W9"/>
    <mergeCell ref="X9:Y9"/>
    <mergeCell ref="AL9:AM9"/>
    <mergeCell ref="Z9:AA9"/>
    <mergeCell ref="AB9:AC9"/>
    <mergeCell ref="AD9:AE9"/>
    <mergeCell ref="AF9:AG9"/>
    <mergeCell ref="AH9:AI9"/>
    <mergeCell ref="AJ9:AK9"/>
    <mergeCell ref="AK8:AM8"/>
    <mergeCell ref="F9:G9"/>
    <mergeCell ref="H9:I9"/>
    <mergeCell ref="J9:K9"/>
    <mergeCell ref="L9:M9"/>
    <mergeCell ref="N9:O9"/>
    <mergeCell ref="P9:Q9"/>
    <mergeCell ref="R9:S9"/>
    <mergeCell ref="AE8:AJ8"/>
    <mergeCell ref="T9:U9"/>
    <mergeCell ref="AB8:AD8"/>
    <mergeCell ref="A1:D1"/>
    <mergeCell ref="AB2:AD2"/>
    <mergeCell ref="V4:Y4"/>
    <mergeCell ref="T5:U5"/>
    <mergeCell ref="V5:Y5"/>
    <mergeCell ref="T4:U4"/>
    <mergeCell ref="O4:R4"/>
    <mergeCell ref="F5:G5"/>
    <mergeCell ref="H5:K5"/>
    <mergeCell ref="M5:N5"/>
    <mergeCell ref="O5:R5"/>
    <mergeCell ref="A2:E3"/>
    <mergeCell ref="A9:E9"/>
    <mergeCell ref="F4:G4"/>
    <mergeCell ref="H4:K4"/>
    <mergeCell ref="M4:N4"/>
    <mergeCell ref="V6:Y6"/>
    <mergeCell ref="L8:R8"/>
    <mergeCell ref="F6:G6"/>
    <mergeCell ref="H6:K6"/>
    <mergeCell ref="M6:N6"/>
    <mergeCell ref="O6:R6"/>
    <mergeCell ref="S8:U8"/>
    <mergeCell ref="T6:U6"/>
  </mergeCells>
  <printOptions horizontalCentered="1"/>
  <pageMargins left="0.16" right="0.15" top="0.27" bottom="0.21" header="0.3" footer="0.19"/>
  <pageSetup paperSize="5" scale="70" fitToWidth="0" orientation="landscape" r:id="rId1"/>
  <headerFooter>
    <oddFooter>&amp;RPage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32</vt:i4>
      </vt:variant>
      <vt:variant>
        <vt:lpstr>Named Ranges</vt:lpstr>
      </vt:variant>
      <vt:variant>
        <vt:i4>64</vt:i4>
      </vt:variant>
    </vt:vector>
  </HeadingPairs>
  <TitlesOfParts>
    <vt:vector size="96" baseType="lpstr">
      <vt:lpstr>MT or KL</vt:lpstr>
      <vt:lpstr>Kushtia R</vt:lpstr>
      <vt:lpstr>Kushtia a</vt:lpstr>
      <vt:lpstr>Rajbari a</vt:lpstr>
      <vt:lpstr>Faridpur a</vt:lpstr>
      <vt:lpstr>Kanaipur a</vt:lpstr>
      <vt:lpstr>Kotchandpur a</vt:lpstr>
      <vt:lpstr>Jenaidah a</vt:lpstr>
      <vt:lpstr>Chuadanga a </vt:lpstr>
      <vt:lpstr>Meherpur a</vt:lpstr>
      <vt:lpstr>T9</vt:lpstr>
      <vt:lpstr>T10</vt:lpstr>
      <vt:lpstr>T11</vt:lpstr>
      <vt:lpstr>T12</vt:lpstr>
      <vt:lpstr>T-13(Pcs)</vt:lpstr>
      <vt:lpstr>T-14(Pcs)</vt:lpstr>
      <vt:lpstr>T-15(Pcs)</vt:lpstr>
      <vt:lpstr>Kushtia.</vt:lpstr>
      <vt:lpstr>Rajbari.</vt:lpstr>
      <vt:lpstr>Faridpur.</vt:lpstr>
      <vt:lpstr>Kanaipur.</vt:lpstr>
      <vt:lpstr>Kotchandpur.</vt:lpstr>
      <vt:lpstr>Jenaidah.</vt:lpstr>
      <vt:lpstr>Chuadanga.</vt:lpstr>
      <vt:lpstr>Meherpur.</vt:lpstr>
      <vt:lpstr>T 9</vt:lpstr>
      <vt:lpstr>T 10</vt:lpstr>
      <vt:lpstr>T 11</vt:lpstr>
      <vt:lpstr>T 12</vt:lpstr>
      <vt:lpstr>T-13(MT)</vt:lpstr>
      <vt:lpstr>T-14(MT)</vt:lpstr>
      <vt:lpstr>T-15(MT)</vt:lpstr>
      <vt:lpstr>'Chuadanga a '!Print_Area</vt:lpstr>
      <vt:lpstr>Chuadanga.!Print_Area</vt:lpstr>
      <vt:lpstr>'Faridpur a'!Print_Area</vt:lpstr>
      <vt:lpstr>Faridpur.!Print_Area</vt:lpstr>
      <vt:lpstr>'Jenaidah a'!Print_Area</vt:lpstr>
      <vt:lpstr>Jenaidah.!Print_Area</vt:lpstr>
      <vt:lpstr>'Kanaipur a'!Print_Area</vt:lpstr>
      <vt:lpstr>Kanaipur.!Print_Area</vt:lpstr>
      <vt:lpstr>'Kotchandpur a'!Print_Area</vt:lpstr>
      <vt:lpstr>Kotchandpur.!Print_Area</vt:lpstr>
      <vt:lpstr>'Kushtia a'!Print_Area</vt:lpstr>
      <vt:lpstr>'Kushtia R'!Print_Area</vt:lpstr>
      <vt:lpstr>Kushtia.!Print_Area</vt:lpstr>
      <vt:lpstr>'Meherpur a'!Print_Area</vt:lpstr>
      <vt:lpstr>Meherpur.!Print_Area</vt:lpstr>
      <vt:lpstr>'MT or KL'!Print_Area</vt:lpstr>
      <vt:lpstr>'Rajbari a'!Print_Area</vt:lpstr>
      <vt:lpstr>Rajbari.!Print_Area</vt:lpstr>
      <vt:lpstr>'T 10'!Print_Area</vt:lpstr>
      <vt:lpstr>'T 11'!Print_Area</vt:lpstr>
      <vt:lpstr>'T 12'!Print_Area</vt:lpstr>
      <vt:lpstr>'T 9'!Print_Area</vt:lpstr>
      <vt:lpstr>'T10'!Print_Area</vt:lpstr>
      <vt:lpstr>'T11'!Print_Area</vt:lpstr>
      <vt:lpstr>'T12'!Print_Area</vt:lpstr>
      <vt:lpstr>'T-13(MT)'!Print_Area</vt:lpstr>
      <vt:lpstr>'T-13(Pcs)'!Print_Area</vt:lpstr>
      <vt:lpstr>'T-14(MT)'!Print_Area</vt:lpstr>
      <vt:lpstr>'T-14(Pcs)'!Print_Area</vt:lpstr>
      <vt:lpstr>'T-15(MT)'!Print_Area</vt:lpstr>
      <vt:lpstr>'T-15(Pcs)'!Print_Area</vt:lpstr>
      <vt:lpstr>'T9'!Print_Area</vt:lpstr>
      <vt:lpstr>'Chuadanga a '!Print_Titles</vt:lpstr>
      <vt:lpstr>Chuadanga.!Print_Titles</vt:lpstr>
      <vt:lpstr>'Faridpur a'!Print_Titles</vt:lpstr>
      <vt:lpstr>Faridpur.!Print_Titles</vt:lpstr>
      <vt:lpstr>'Jenaidah a'!Print_Titles</vt:lpstr>
      <vt:lpstr>Jenaidah.!Print_Titles</vt:lpstr>
      <vt:lpstr>'Kanaipur a'!Print_Titles</vt:lpstr>
      <vt:lpstr>Kanaipur.!Print_Titles</vt:lpstr>
      <vt:lpstr>'Kotchandpur a'!Print_Titles</vt:lpstr>
      <vt:lpstr>Kotchandpur.!Print_Titles</vt:lpstr>
      <vt:lpstr>'Kushtia a'!Print_Titles</vt:lpstr>
      <vt:lpstr>'Kushtia R'!Print_Titles</vt:lpstr>
      <vt:lpstr>Kushtia.!Print_Titles</vt:lpstr>
      <vt:lpstr>'Meherpur a'!Print_Titles</vt:lpstr>
      <vt:lpstr>Meherpur.!Print_Titles</vt:lpstr>
      <vt:lpstr>'MT or KL'!Print_Titles</vt:lpstr>
      <vt:lpstr>'Rajbari a'!Print_Titles</vt:lpstr>
      <vt:lpstr>Rajbari.!Print_Titles</vt:lpstr>
      <vt:lpstr>'T 10'!Print_Titles</vt:lpstr>
      <vt:lpstr>'T 11'!Print_Titles</vt:lpstr>
      <vt:lpstr>'T 12'!Print_Titles</vt:lpstr>
      <vt:lpstr>'T 9'!Print_Titles</vt:lpstr>
      <vt:lpstr>'T10'!Print_Titles</vt:lpstr>
      <vt:lpstr>'T11'!Print_Titles</vt:lpstr>
      <vt:lpstr>'T12'!Print_Titles</vt:lpstr>
      <vt:lpstr>'T-13(MT)'!Print_Titles</vt:lpstr>
      <vt:lpstr>'T-13(Pcs)'!Print_Titles</vt:lpstr>
      <vt:lpstr>'T-14(MT)'!Print_Titles</vt:lpstr>
      <vt:lpstr>'T-14(Pcs)'!Print_Titles</vt:lpstr>
      <vt:lpstr>'T-15(MT)'!Print_Titles</vt:lpstr>
      <vt:lpstr>'T-15(Pcs)'!Print_Titles</vt:lpstr>
      <vt:lpstr>'T9'!Print_Titles</vt:lpstr>
    </vt:vector>
  </TitlesOfParts>
  <Company>ACI Limited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Moshfaqeen Khan</dc:creator>
  <cp:lastModifiedBy>raselalam</cp:lastModifiedBy>
  <cp:lastPrinted>2015-03-01T09:56:50Z</cp:lastPrinted>
  <dcterms:created xsi:type="dcterms:W3CDTF">2004-10-02T07:26:24Z</dcterms:created>
  <dcterms:modified xsi:type="dcterms:W3CDTF">2016-01-19T14:05:46Z</dcterms:modified>
</cp:coreProperties>
</file>